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\OneDrive\Desktop\4achiver\powerBI\Blinkit Analytics Dashboard\Blinkit Data\"/>
    </mc:Choice>
  </mc:AlternateContent>
  <xr:revisionPtr revIDLastSave="0" documentId="13_ncr:1_{E4A9737C-8CDB-45BE-854B-45FDCFA917FC}" xr6:coauthVersionLast="47" xr6:coauthVersionMax="47" xr10:uidLastSave="{00000000-0000-0000-0000-000000000000}"/>
  <bookViews>
    <workbookView xWindow="-110" yWindow="-110" windowWidth="19420" windowHeight="10300" xr2:uid="{F8420BDF-C08E-4FBB-891B-F574F63AC6D0}"/>
  </bookViews>
  <sheets>
    <sheet name="BlinkIT Grocery Data" sheetId="1" r:id="rId1"/>
  </sheets>
  <calcPr calcId="191029"/>
</workbook>
</file>

<file path=xl/calcChain.xml><?xml version="1.0" encoding="utf-8"?>
<calcChain xmlns="http://schemas.openxmlformats.org/spreadsheetml/2006/main">
  <c r="BH8524" i="1" l="1"/>
  <c r="BH8523" i="1"/>
  <c r="BH8522" i="1"/>
  <c r="BH8521" i="1"/>
  <c r="BH8520" i="1"/>
  <c r="BH8519" i="1"/>
  <c r="BH8518" i="1"/>
  <c r="BH8517" i="1"/>
  <c r="BH8516" i="1"/>
  <c r="BH8515" i="1"/>
  <c r="BH8514" i="1"/>
  <c r="BH8513" i="1"/>
  <c r="BH8512" i="1"/>
  <c r="BH8511" i="1"/>
  <c r="BH8510" i="1"/>
  <c r="BH8509" i="1"/>
  <c r="BH8508" i="1"/>
  <c r="BH8507" i="1"/>
  <c r="BH8506" i="1"/>
  <c r="BH8505" i="1"/>
  <c r="BH8504" i="1"/>
  <c r="BH8503" i="1"/>
  <c r="BH8502" i="1"/>
  <c r="BH8501" i="1"/>
  <c r="BH8500" i="1"/>
  <c r="BH8499" i="1"/>
  <c r="BH8498" i="1"/>
  <c r="BH8497" i="1"/>
  <c r="BH8496" i="1"/>
  <c r="BH8495" i="1"/>
  <c r="BH8494" i="1"/>
  <c r="BH8493" i="1"/>
  <c r="BH8492" i="1"/>
  <c r="BH8491" i="1"/>
  <c r="BH8490" i="1"/>
  <c r="BH8489" i="1"/>
  <c r="BH8488" i="1"/>
  <c r="BH8487" i="1"/>
  <c r="BH8486" i="1"/>
  <c r="BH8485" i="1"/>
  <c r="BH8484" i="1"/>
  <c r="BH8483" i="1"/>
  <c r="BH8482" i="1"/>
  <c r="BH8481" i="1"/>
  <c r="BH8480" i="1"/>
  <c r="BH8479" i="1"/>
  <c r="BH8478" i="1"/>
  <c r="BH8477" i="1"/>
  <c r="BH8476" i="1"/>
  <c r="BH8475" i="1"/>
  <c r="BH8474" i="1"/>
  <c r="BH8473" i="1"/>
  <c r="BH8472" i="1"/>
  <c r="BH8471" i="1"/>
  <c r="BH8470" i="1"/>
  <c r="BH8469" i="1"/>
  <c r="BH8468" i="1"/>
  <c r="BH8467" i="1"/>
  <c r="BH8466" i="1"/>
  <c r="BH8465" i="1"/>
  <c r="BH8464" i="1"/>
  <c r="BH8463" i="1"/>
  <c r="BH8462" i="1"/>
  <c r="BH8461" i="1"/>
  <c r="BH8460" i="1"/>
  <c r="BH8459" i="1"/>
  <c r="BH8458" i="1"/>
  <c r="BH8457" i="1"/>
  <c r="BH8456" i="1"/>
  <c r="BH8455" i="1"/>
  <c r="BH8454" i="1"/>
  <c r="BH8453" i="1"/>
  <c r="BH8452" i="1"/>
  <c r="BH8451" i="1"/>
  <c r="BH8450" i="1"/>
  <c r="BH8449" i="1"/>
  <c r="BH8448" i="1"/>
  <c r="BH8447" i="1"/>
  <c r="BH8446" i="1"/>
  <c r="BH8445" i="1"/>
  <c r="BH8444" i="1"/>
  <c r="BH8443" i="1"/>
  <c r="BH8442" i="1"/>
  <c r="BH8441" i="1"/>
  <c r="BH8440" i="1"/>
  <c r="BH8439" i="1"/>
  <c r="BH8438" i="1"/>
  <c r="BH8437" i="1"/>
  <c r="BH8436" i="1"/>
  <c r="BH8435" i="1"/>
  <c r="BH8434" i="1"/>
  <c r="BH8433" i="1"/>
  <c r="BH8432" i="1"/>
  <c r="BH8431" i="1"/>
  <c r="BH8430" i="1"/>
  <c r="BH8429" i="1"/>
  <c r="BH8428" i="1"/>
  <c r="BH8427" i="1"/>
  <c r="BH8426" i="1"/>
  <c r="BH8425" i="1"/>
  <c r="BH8424" i="1"/>
  <c r="BH8423" i="1"/>
  <c r="BH8422" i="1"/>
  <c r="BH8421" i="1"/>
  <c r="BH8420" i="1"/>
  <c r="BH8419" i="1"/>
  <c r="BH8418" i="1"/>
  <c r="BH8417" i="1"/>
  <c r="BH8416" i="1"/>
  <c r="BH8415" i="1"/>
  <c r="BH8414" i="1"/>
  <c r="BH8413" i="1"/>
  <c r="BH8412" i="1"/>
  <c r="BH8411" i="1"/>
  <c r="BH8410" i="1"/>
  <c r="BH8409" i="1"/>
  <c r="BH8408" i="1"/>
  <c r="BH8407" i="1"/>
  <c r="BH8406" i="1"/>
  <c r="BH8405" i="1"/>
  <c r="BH8404" i="1"/>
  <c r="BH8403" i="1"/>
  <c r="BH8402" i="1"/>
  <c r="BH8401" i="1"/>
  <c r="BH8400" i="1"/>
  <c r="BH8399" i="1"/>
  <c r="BH8398" i="1"/>
  <c r="BH8397" i="1"/>
  <c r="BH8396" i="1"/>
  <c r="BH8395" i="1"/>
  <c r="BH8394" i="1"/>
  <c r="BH8393" i="1"/>
  <c r="BH8392" i="1"/>
  <c r="BH8391" i="1"/>
  <c r="BH8390" i="1"/>
  <c r="BH8389" i="1"/>
  <c r="BH8388" i="1"/>
  <c r="BH8387" i="1"/>
  <c r="BH8386" i="1"/>
  <c r="BH8385" i="1"/>
  <c r="BH8384" i="1"/>
  <c r="BH8383" i="1"/>
  <c r="BH8382" i="1"/>
  <c r="BH8381" i="1"/>
  <c r="BH8380" i="1"/>
  <c r="BH8379" i="1"/>
  <c r="BH8378" i="1"/>
  <c r="BH8377" i="1"/>
  <c r="BH8376" i="1"/>
  <c r="BH8375" i="1"/>
  <c r="BH8374" i="1"/>
  <c r="BH8373" i="1"/>
  <c r="BH8372" i="1"/>
  <c r="BH8371" i="1"/>
  <c r="BH8370" i="1"/>
  <c r="BH8369" i="1"/>
  <c r="BH8368" i="1"/>
  <c r="BH8367" i="1"/>
  <c r="BH8366" i="1"/>
  <c r="BH8365" i="1"/>
  <c r="BH8364" i="1"/>
  <c r="BH8363" i="1"/>
  <c r="BH8362" i="1"/>
  <c r="BH8361" i="1"/>
  <c r="BH8360" i="1"/>
  <c r="BH8359" i="1"/>
  <c r="BH8358" i="1"/>
  <c r="BH8357" i="1"/>
  <c r="BH8356" i="1"/>
  <c r="BH8355" i="1"/>
  <c r="BH8354" i="1"/>
  <c r="BH8353" i="1"/>
  <c r="BH8352" i="1"/>
  <c r="BH8351" i="1"/>
  <c r="BH8350" i="1"/>
  <c r="BH8349" i="1"/>
  <c r="BH8348" i="1"/>
  <c r="BH8347" i="1"/>
  <c r="BH8346" i="1"/>
  <c r="BH8345" i="1"/>
  <c r="BH8344" i="1"/>
  <c r="BH8343" i="1"/>
  <c r="BH8342" i="1"/>
  <c r="BH8341" i="1"/>
  <c r="BH8340" i="1"/>
  <c r="BH8339" i="1"/>
  <c r="BH8338" i="1"/>
  <c r="BH8337" i="1"/>
  <c r="BH8336" i="1"/>
  <c r="BH8335" i="1"/>
  <c r="BH8334" i="1"/>
  <c r="BH8333" i="1"/>
  <c r="BH8332" i="1"/>
  <c r="BH8331" i="1"/>
  <c r="BH8330" i="1"/>
  <c r="BH8329" i="1"/>
  <c r="BH8328" i="1"/>
  <c r="BH8327" i="1"/>
  <c r="BH8326" i="1"/>
  <c r="BH8325" i="1"/>
  <c r="BH8324" i="1"/>
  <c r="BH8323" i="1"/>
  <c r="BH8322" i="1"/>
  <c r="BH8321" i="1"/>
  <c r="BH8320" i="1"/>
  <c r="BH8319" i="1"/>
  <c r="BH8318" i="1"/>
  <c r="BH8317" i="1"/>
  <c r="BH8316" i="1"/>
  <c r="BH8315" i="1"/>
  <c r="BH8314" i="1"/>
  <c r="BH8313" i="1"/>
  <c r="BH8312" i="1"/>
  <c r="BH8311" i="1"/>
  <c r="BH8310" i="1"/>
  <c r="BH8309" i="1"/>
  <c r="BH8308" i="1"/>
  <c r="BH8307" i="1"/>
  <c r="BH8306" i="1"/>
  <c r="BH8305" i="1"/>
  <c r="BH8304" i="1"/>
  <c r="BH8303" i="1"/>
  <c r="BH8302" i="1"/>
  <c r="BH8301" i="1"/>
  <c r="BH8300" i="1"/>
  <c r="BH8299" i="1"/>
  <c r="BH8298" i="1"/>
  <c r="BH8297" i="1"/>
  <c r="BH8296" i="1"/>
  <c r="BH8295" i="1"/>
  <c r="BH8294" i="1"/>
  <c r="BH8293" i="1"/>
  <c r="BH8292" i="1"/>
  <c r="BH8291" i="1"/>
  <c r="BH8290" i="1"/>
  <c r="BH8289" i="1"/>
  <c r="BH8288" i="1"/>
  <c r="BH8287" i="1"/>
  <c r="BH8286" i="1"/>
  <c r="BH8285" i="1"/>
  <c r="BH8284" i="1"/>
  <c r="BH8283" i="1"/>
  <c r="BH8282" i="1"/>
  <c r="BH8281" i="1"/>
  <c r="BH8280" i="1"/>
  <c r="BH8279" i="1"/>
  <c r="BH8278" i="1"/>
  <c r="BH8277" i="1"/>
  <c r="BH8276" i="1"/>
  <c r="BH8275" i="1"/>
  <c r="BH8274" i="1"/>
  <c r="BH8273" i="1"/>
  <c r="BH8272" i="1"/>
  <c r="BH8271" i="1"/>
  <c r="BH8270" i="1"/>
  <c r="BH8269" i="1"/>
  <c r="BH8268" i="1"/>
  <c r="BH8267" i="1"/>
  <c r="BH8266" i="1"/>
  <c r="BH8265" i="1"/>
  <c r="BH8264" i="1"/>
  <c r="BH8263" i="1"/>
  <c r="BH8262" i="1"/>
  <c r="BH8261" i="1"/>
  <c r="BH8260" i="1"/>
  <c r="BH8259" i="1"/>
  <c r="BH8258" i="1"/>
  <c r="BH8257" i="1"/>
  <c r="BH8256" i="1"/>
  <c r="BH8255" i="1"/>
  <c r="BH8254" i="1"/>
  <c r="BH8253" i="1"/>
  <c r="BH8252" i="1"/>
  <c r="BH8251" i="1"/>
  <c r="BH8250" i="1"/>
  <c r="BH8249" i="1"/>
  <c r="BH8248" i="1"/>
  <c r="BH8247" i="1"/>
  <c r="BH8246" i="1"/>
  <c r="BH8245" i="1"/>
  <c r="BH8244" i="1"/>
  <c r="BH8243" i="1"/>
  <c r="BH8242" i="1"/>
  <c r="BH8241" i="1"/>
  <c r="BH8240" i="1"/>
  <c r="BH8239" i="1"/>
  <c r="BH8238" i="1"/>
  <c r="BH8237" i="1"/>
  <c r="BH8236" i="1"/>
  <c r="BH8235" i="1"/>
  <c r="BH8234" i="1"/>
  <c r="BH8233" i="1"/>
  <c r="BH8232" i="1"/>
  <c r="BH8231" i="1"/>
  <c r="BH8230" i="1"/>
  <c r="BH8229" i="1"/>
  <c r="BH8228" i="1"/>
  <c r="BH8227" i="1"/>
  <c r="BH8226" i="1"/>
  <c r="BH8225" i="1"/>
  <c r="BH8224" i="1"/>
  <c r="BH8223" i="1"/>
  <c r="BH8222" i="1"/>
  <c r="BH8221" i="1"/>
  <c r="BH8220" i="1"/>
  <c r="BH8219" i="1"/>
  <c r="BH8218" i="1"/>
  <c r="BH8217" i="1"/>
  <c r="BH8216" i="1"/>
  <c r="BH8215" i="1"/>
  <c r="BH8214" i="1"/>
  <c r="BH8213" i="1"/>
  <c r="BH8212" i="1"/>
  <c r="BH8211" i="1"/>
  <c r="BH8210" i="1"/>
  <c r="BH8209" i="1"/>
  <c r="BH8208" i="1"/>
  <c r="BH8207" i="1"/>
  <c r="BH8206" i="1"/>
  <c r="BH8205" i="1"/>
  <c r="BH8204" i="1"/>
  <c r="BH8203" i="1"/>
  <c r="BH8202" i="1"/>
  <c r="BH8201" i="1"/>
  <c r="BH8200" i="1"/>
  <c r="BH8199" i="1"/>
  <c r="BH8198" i="1"/>
  <c r="BH8197" i="1"/>
  <c r="BH8196" i="1"/>
  <c r="BH8195" i="1"/>
  <c r="BH8194" i="1"/>
  <c r="BH8193" i="1"/>
  <c r="BH8192" i="1"/>
  <c r="BH8191" i="1"/>
  <c r="BH8190" i="1"/>
  <c r="BH8189" i="1"/>
  <c r="BH8188" i="1"/>
  <c r="BH8187" i="1"/>
  <c r="BH8186" i="1"/>
  <c r="BH8185" i="1"/>
  <c r="BH8184" i="1"/>
  <c r="BH8183" i="1"/>
  <c r="BH8182" i="1"/>
  <c r="BH8181" i="1"/>
  <c r="BH8180" i="1"/>
  <c r="BH8179" i="1"/>
  <c r="BH8178" i="1"/>
  <c r="BH8177" i="1"/>
  <c r="BH8176" i="1"/>
  <c r="BH8175" i="1"/>
  <c r="BH8174" i="1"/>
  <c r="BH8173" i="1"/>
  <c r="BH8172" i="1"/>
  <c r="BH8171" i="1"/>
  <c r="BH8170" i="1"/>
  <c r="BH8169" i="1"/>
  <c r="BH8168" i="1"/>
  <c r="BH8167" i="1"/>
  <c r="BH8166" i="1"/>
  <c r="BH8165" i="1"/>
  <c r="BH8164" i="1"/>
  <c r="BH8163" i="1"/>
  <c r="BH8162" i="1"/>
  <c r="BH8161" i="1"/>
  <c r="BH8160" i="1"/>
  <c r="BH8159" i="1"/>
  <c r="BH8158" i="1"/>
  <c r="BH8157" i="1"/>
  <c r="BH8156" i="1"/>
  <c r="BH8155" i="1"/>
  <c r="BH8154" i="1"/>
  <c r="BH8153" i="1"/>
  <c r="BH8152" i="1"/>
  <c r="BH8151" i="1"/>
  <c r="BH8150" i="1"/>
  <c r="BH8149" i="1"/>
  <c r="BH8148" i="1"/>
  <c r="BH8147" i="1"/>
  <c r="BH8146" i="1"/>
  <c r="BH8145" i="1"/>
  <c r="BH8144" i="1"/>
  <c r="BH8143" i="1"/>
  <c r="BH8142" i="1"/>
  <c r="BH8141" i="1"/>
  <c r="BH8140" i="1"/>
  <c r="BH8139" i="1"/>
  <c r="BH8138" i="1"/>
  <c r="BH8137" i="1"/>
  <c r="BH8136" i="1"/>
  <c r="BH8135" i="1"/>
  <c r="BH8134" i="1"/>
  <c r="BH8133" i="1"/>
  <c r="BH8132" i="1"/>
  <c r="BH8131" i="1"/>
  <c r="BH8130" i="1"/>
  <c r="BH8129" i="1"/>
  <c r="BH8128" i="1"/>
  <c r="BH8127" i="1"/>
  <c r="BH8126" i="1"/>
  <c r="BH8125" i="1"/>
  <c r="BH8124" i="1"/>
  <c r="BH8123" i="1"/>
  <c r="BH8122" i="1"/>
  <c r="BH8121" i="1"/>
  <c r="BH8120" i="1"/>
  <c r="BH8119" i="1"/>
  <c r="BH8118" i="1"/>
  <c r="BH8117" i="1"/>
  <c r="BH8116" i="1"/>
  <c r="BH8115" i="1"/>
  <c r="BH8114" i="1"/>
  <c r="BH8113" i="1"/>
  <c r="BH8112" i="1"/>
  <c r="BH8111" i="1"/>
  <c r="BH8110" i="1"/>
  <c r="BH8109" i="1"/>
  <c r="BH8108" i="1"/>
  <c r="BH8107" i="1"/>
  <c r="BH8106" i="1"/>
  <c r="BH8105" i="1"/>
  <c r="BH8104" i="1"/>
  <c r="BH8103" i="1"/>
  <c r="BH8102" i="1"/>
  <c r="BH8101" i="1"/>
  <c r="BH8100" i="1"/>
  <c r="BH8099" i="1"/>
  <c r="BH8098" i="1"/>
  <c r="BH8097" i="1"/>
  <c r="BH8096" i="1"/>
  <c r="BH8095" i="1"/>
  <c r="BH8094" i="1"/>
  <c r="BH8093" i="1"/>
  <c r="BH8092" i="1"/>
  <c r="BH8091" i="1"/>
  <c r="BH8090" i="1"/>
  <c r="BH8089" i="1"/>
  <c r="BH8088" i="1"/>
  <c r="BH8087" i="1"/>
  <c r="BH8086" i="1"/>
  <c r="BH8085" i="1"/>
  <c r="BH8084" i="1"/>
  <c r="BH8083" i="1"/>
  <c r="BH8082" i="1"/>
  <c r="BH8081" i="1"/>
  <c r="BH8080" i="1"/>
  <c r="BH8079" i="1"/>
  <c r="BH8078" i="1"/>
  <c r="BH8077" i="1"/>
  <c r="BH8076" i="1"/>
  <c r="BH8075" i="1"/>
  <c r="BH8074" i="1"/>
  <c r="BH8073" i="1"/>
  <c r="BH8072" i="1"/>
  <c r="BH8071" i="1"/>
  <c r="BH8070" i="1"/>
  <c r="BH8069" i="1"/>
  <c r="BH8068" i="1"/>
  <c r="BH8067" i="1"/>
  <c r="BH8066" i="1"/>
  <c r="BH8065" i="1"/>
  <c r="BH8064" i="1"/>
  <c r="BH8063" i="1"/>
  <c r="BH8062" i="1"/>
  <c r="BH8061" i="1"/>
  <c r="BH8060" i="1"/>
  <c r="BH8059" i="1"/>
  <c r="BH8058" i="1"/>
  <c r="BH8057" i="1"/>
  <c r="BH8056" i="1"/>
  <c r="BH8055" i="1"/>
  <c r="BH8054" i="1"/>
  <c r="BH8053" i="1"/>
  <c r="BH8052" i="1"/>
  <c r="BH8051" i="1"/>
  <c r="BH8050" i="1"/>
  <c r="BH8049" i="1"/>
  <c r="BH8048" i="1"/>
  <c r="BH8047" i="1"/>
  <c r="BH8046" i="1"/>
  <c r="BH8045" i="1"/>
  <c r="BH8044" i="1"/>
  <c r="BH8043" i="1"/>
  <c r="BH8042" i="1"/>
  <c r="BH8041" i="1"/>
  <c r="BH8040" i="1"/>
  <c r="BH8039" i="1"/>
  <c r="BH8038" i="1"/>
  <c r="BH8037" i="1"/>
  <c r="BH8036" i="1"/>
  <c r="BH8035" i="1"/>
  <c r="BH8034" i="1"/>
  <c r="BH8033" i="1"/>
  <c r="BH8032" i="1"/>
  <c r="BH8031" i="1"/>
  <c r="BH8030" i="1"/>
  <c r="BH8029" i="1"/>
  <c r="BH8028" i="1"/>
  <c r="BH8027" i="1"/>
  <c r="BH8026" i="1"/>
  <c r="BH8025" i="1"/>
  <c r="BH8024" i="1"/>
  <c r="BH8023" i="1"/>
  <c r="BH8022" i="1"/>
  <c r="BH8021" i="1"/>
  <c r="BH8020" i="1"/>
  <c r="BH8019" i="1"/>
  <c r="BH8018" i="1"/>
  <c r="BH8017" i="1"/>
  <c r="BH8016" i="1"/>
  <c r="BH8015" i="1"/>
  <c r="BH8014" i="1"/>
  <c r="BH8013" i="1"/>
  <c r="BH8012" i="1"/>
  <c r="BH8011" i="1"/>
  <c r="BH8010" i="1"/>
  <c r="BH8009" i="1"/>
  <c r="BH8008" i="1"/>
  <c r="BH8007" i="1"/>
  <c r="BH8006" i="1"/>
  <c r="BH8005" i="1"/>
  <c r="BH8004" i="1"/>
  <c r="BH8003" i="1"/>
  <c r="BH8002" i="1"/>
  <c r="BH8001" i="1"/>
  <c r="BH8000" i="1"/>
  <c r="BH7999" i="1"/>
  <c r="BH7998" i="1"/>
  <c r="BH7997" i="1"/>
  <c r="BH7996" i="1"/>
  <c r="BH7995" i="1"/>
  <c r="BH7994" i="1"/>
  <c r="BH7993" i="1"/>
  <c r="BH7992" i="1"/>
  <c r="BH7991" i="1"/>
  <c r="BH7990" i="1"/>
  <c r="BH7989" i="1"/>
  <c r="BH7988" i="1"/>
  <c r="BH7987" i="1"/>
  <c r="BH7986" i="1"/>
  <c r="BH7985" i="1"/>
  <c r="BH7984" i="1"/>
  <c r="BH7983" i="1"/>
  <c r="BH7982" i="1"/>
  <c r="BH7981" i="1"/>
  <c r="BH7980" i="1"/>
  <c r="BH7979" i="1"/>
  <c r="BH7978" i="1"/>
  <c r="BH7977" i="1"/>
  <c r="BH7976" i="1"/>
  <c r="BH7975" i="1"/>
  <c r="BH7974" i="1"/>
  <c r="BH7973" i="1"/>
  <c r="BH7972" i="1"/>
  <c r="BH7971" i="1"/>
  <c r="BH7970" i="1"/>
  <c r="BH7969" i="1"/>
  <c r="BH7968" i="1"/>
  <c r="BH7967" i="1"/>
  <c r="BH7966" i="1"/>
  <c r="BH7965" i="1"/>
  <c r="BH7964" i="1"/>
  <c r="BH7963" i="1"/>
  <c r="BH7962" i="1"/>
  <c r="BH7961" i="1"/>
  <c r="BH7960" i="1"/>
  <c r="BH7959" i="1"/>
  <c r="BH7958" i="1"/>
  <c r="BH7957" i="1"/>
  <c r="BH7956" i="1"/>
  <c r="BH7955" i="1"/>
  <c r="BH7954" i="1"/>
  <c r="BH7953" i="1"/>
  <c r="BH7952" i="1"/>
  <c r="BH7951" i="1"/>
  <c r="BH7950" i="1"/>
  <c r="BH7949" i="1"/>
  <c r="BH7948" i="1"/>
  <c r="BH7947" i="1"/>
  <c r="BH7946" i="1"/>
  <c r="BH7945" i="1"/>
  <c r="BH7944" i="1"/>
  <c r="BH7943" i="1"/>
  <c r="BH7942" i="1"/>
  <c r="BH7941" i="1"/>
  <c r="BH7940" i="1"/>
  <c r="BH7939" i="1"/>
  <c r="BH7938" i="1"/>
  <c r="BH7937" i="1"/>
  <c r="BH7936" i="1"/>
  <c r="BH7935" i="1"/>
  <c r="BH7934" i="1"/>
  <c r="BH7933" i="1"/>
  <c r="BH7932" i="1"/>
  <c r="BH7931" i="1"/>
  <c r="BH7930" i="1"/>
  <c r="BH7929" i="1"/>
  <c r="BH7928" i="1"/>
  <c r="BH7927" i="1"/>
  <c r="BH7926" i="1"/>
  <c r="BH7925" i="1"/>
  <c r="BH7924" i="1"/>
  <c r="BH7923" i="1"/>
  <c r="BH7922" i="1"/>
  <c r="BH7921" i="1"/>
  <c r="BH7920" i="1"/>
  <c r="BH7919" i="1"/>
  <c r="BH7918" i="1"/>
  <c r="BH7917" i="1"/>
  <c r="BH7916" i="1"/>
  <c r="BH7915" i="1"/>
  <c r="BH7914" i="1"/>
  <c r="BH7913" i="1"/>
  <c r="BH7912" i="1"/>
  <c r="BH7911" i="1"/>
  <c r="BH7910" i="1"/>
  <c r="BH7909" i="1"/>
  <c r="BH7908" i="1"/>
  <c r="BH7907" i="1"/>
  <c r="BH7906" i="1"/>
  <c r="BH7905" i="1"/>
  <c r="BH7904" i="1"/>
  <c r="BH7903" i="1"/>
  <c r="BH7902" i="1"/>
  <c r="BH7901" i="1"/>
  <c r="BH7900" i="1"/>
  <c r="BH7899" i="1"/>
  <c r="BH7898" i="1"/>
  <c r="BH7897" i="1"/>
  <c r="BH7896" i="1"/>
  <c r="BH7895" i="1"/>
  <c r="BH7894" i="1"/>
  <c r="BH7893" i="1"/>
  <c r="BH7892" i="1"/>
  <c r="BH7891" i="1"/>
  <c r="BH7890" i="1"/>
  <c r="BH7889" i="1"/>
  <c r="BH7888" i="1"/>
  <c r="BH7887" i="1"/>
  <c r="BH7886" i="1"/>
  <c r="BH7885" i="1"/>
  <c r="BH7884" i="1"/>
  <c r="BH7883" i="1"/>
  <c r="BH7882" i="1"/>
  <c r="BH7881" i="1"/>
  <c r="BH7880" i="1"/>
  <c r="BH7879" i="1"/>
  <c r="BH7878" i="1"/>
  <c r="BH7877" i="1"/>
  <c r="BH7876" i="1"/>
  <c r="BH7875" i="1"/>
  <c r="BH7874" i="1"/>
  <c r="BH7873" i="1"/>
  <c r="BH7872" i="1"/>
  <c r="BH7871" i="1"/>
  <c r="BH7870" i="1"/>
  <c r="BH7869" i="1"/>
  <c r="BH7868" i="1"/>
  <c r="BH7867" i="1"/>
  <c r="BH7866" i="1"/>
  <c r="BH7865" i="1"/>
  <c r="BH7864" i="1"/>
  <c r="BH7863" i="1"/>
  <c r="BH7862" i="1"/>
  <c r="BH7861" i="1"/>
  <c r="BH7860" i="1"/>
  <c r="BH7859" i="1"/>
  <c r="BH7858" i="1"/>
  <c r="BH7857" i="1"/>
  <c r="BH7856" i="1"/>
  <c r="BH7855" i="1"/>
  <c r="BH7854" i="1"/>
  <c r="BH7853" i="1"/>
  <c r="BH7852" i="1"/>
  <c r="BH7851" i="1"/>
  <c r="BH7850" i="1"/>
  <c r="BH7849" i="1"/>
  <c r="BH7848" i="1"/>
  <c r="BH7847" i="1"/>
  <c r="BH7846" i="1"/>
  <c r="BH7845" i="1"/>
  <c r="BH7844" i="1"/>
  <c r="BH7843" i="1"/>
  <c r="BH7842" i="1"/>
  <c r="BH7841" i="1"/>
  <c r="BH7840" i="1"/>
  <c r="BH7839" i="1"/>
  <c r="BH7838" i="1"/>
  <c r="BH7837" i="1"/>
  <c r="BH7836" i="1"/>
  <c r="BH7835" i="1"/>
  <c r="BH7834" i="1"/>
  <c r="BH7833" i="1"/>
  <c r="BH7832" i="1"/>
  <c r="BH7831" i="1"/>
  <c r="BH7830" i="1"/>
  <c r="BH7829" i="1"/>
  <c r="BH7828" i="1"/>
  <c r="BH7827" i="1"/>
  <c r="BH7826" i="1"/>
  <c r="BH7825" i="1"/>
  <c r="BH7824" i="1"/>
  <c r="BH7823" i="1"/>
  <c r="BH7822" i="1"/>
  <c r="BH7821" i="1"/>
  <c r="BH7820" i="1"/>
  <c r="BH7819" i="1"/>
  <c r="BH7818" i="1"/>
  <c r="BH7817" i="1"/>
  <c r="BH7816" i="1"/>
  <c r="BH7815" i="1"/>
  <c r="BH7814" i="1"/>
  <c r="BH7813" i="1"/>
  <c r="BH7812" i="1"/>
  <c r="BH7811" i="1"/>
  <c r="BH7810" i="1"/>
  <c r="BH7809" i="1"/>
  <c r="BH7808" i="1"/>
  <c r="BH7807" i="1"/>
  <c r="BH7806" i="1"/>
  <c r="BH7805" i="1"/>
  <c r="BH7804" i="1"/>
  <c r="BH7803" i="1"/>
  <c r="BH7802" i="1"/>
  <c r="BH7801" i="1"/>
  <c r="BH7800" i="1"/>
  <c r="BH7799" i="1"/>
  <c r="BH7798" i="1"/>
  <c r="BH7797" i="1"/>
  <c r="BH7796" i="1"/>
  <c r="BH7795" i="1"/>
  <c r="BH7794" i="1"/>
  <c r="BH7793" i="1"/>
  <c r="BH7792" i="1"/>
  <c r="BH7791" i="1"/>
  <c r="BH7790" i="1"/>
  <c r="BH7789" i="1"/>
  <c r="BH7788" i="1"/>
  <c r="BH7787" i="1"/>
  <c r="BH7786" i="1"/>
  <c r="BH7785" i="1"/>
  <c r="BH7784" i="1"/>
  <c r="BH7783" i="1"/>
  <c r="BH7782" i="1"/>
  <c r="BH7781" i="1"/>
  <c r="BH7780" i="1"/>
  <c r="BH7779" i="1"/>
  <c r="BH7778" i="1"/>
  <c r="BH7777" i="1"/>
  <c r="BH7776" i="1"/>
  <c r="BH7775" i="1"/>
  <c r="BH7774" i="1"/>
  <c r="BH7773" i="1"/>
  <c r="BH7772" i="1"/>
  <c r="BH7771" i="1"/>
  <c r="BH7770" i="1"/>
  <c r="BH7769" i="1"/>
  <c r="BH7768" i="1"/>
  <c r="BH7767" i="1"/>
  <c r="BH7766" i="1"/>
  <c r="BH7765" i="1"/>
  <c r="BH7764" i="1"/>
  <c r="BH7763" i="1"/>
  <c r="BH7762" i="1"/>
  <c r="BH7761" i="1"/>
  <c r="BH7760" i="1"/>
  <c r="BH7759" i="1"/>
  <c r="BH7758" i="1"/>
  <c r="BH7757" i="1"/>
  <c r="BH7756" i="1"/>
  <c r="BH7755" i="1"/>
  <c r="BH7754" i="1"/>
  <c r="BH7753" i="1"/>
  <c r="BH7752" i="1"/>
  <c r="BH7751" i="1"/>
  <c r="BH7750" i="1"/>
  <c r="BH7749" i="1"/>
  <c r="BH7748" i="1"/>
  <c r="BH7747" i="1"/>
  <c r="BH7746" i="1"/>
  <c r="BH7745" i="1"/>
  <c r="BH7744" i="1"/>
  <c r="BH7743" i="1"/>
  <c r="BH7742" i="1"/>
  <c r="BH7741" i="1"/>
  <c r="BH7740" i="1"/>
  <c r="BH7739" i="1"/>
  <c r="BH7738" i="1"/>
  <c r="BH7737" i="1"/>
  <c r="BH7736" i="1"/>
  <c r="BH7735" i="1"/>
  <c r="BH7734" i="1"/>
  <c r="BH7733" i="1"/>
  <c r="BH7732" i="1"/>
  <c r="BH7731" i="1"/>
  <c r="BH7730" i="1"/>
  <c r="BH7729" i="1"/>
  <c r="BH7728" i="1"/>
  <c r="BH7727" i="1"/>
  <c r="BH7726" i="1"/>
  <c r="BH7725" i="1"/>
  <c r="BH7724" i="1"/>
  <c r="BH7723" i="1"/>
  <c r="BH7722" i="1"/>
  <c r="BH7721" i="1"/>
  <c r="BH7720" i="1"/>
  <c r="BH7719" i="1"/>
  <c r="BH7718" i="1"/>
  <c r="BH7717" i="1"/>
  <c r="BH7716" i="1"/>
  <c r="BH7715" i="1"/>
  <c r="BH7714" i="1"/>
  <c r="BH7713" i="1"/>
  <c r="BH7712" i="1"/>
  <c r="BH7711" i="1"/>
  <c r="BH7710" i="1"/>
  <c r="BH7709" i="1"/>
  <c r="BH7708" i="1"/>
  <c r="BH7707" i="1"/>
  <c r="BH7706" i="1"/>
  <c r="BH7705" i="1"/>
  <c r="BH7704" i="1"/>
  <c r="BH7703" i="1"/>
  <c r="BH7702" i="1"/>
  <c r="BH7701" i="1"/>
  <c r="BH7700" i="1"/>
  <c r="BH7699" i="1"/>
  <c r="BH7698" i="1"/>
  <c r="BH7697" i="1"/>
  <c r="BH7696" i="1"/>
  <c r="BH7695" i="1"/>
  <c r="BH7694" i="1"/>
  <c r="BH7693" i="1"/>
  <c r="BH7692" i="1"/>
  <c r="BH7691" i="1"/>
  <c r="BH7690" i="1"/>
  <c r="BH7689" i="1"/>
  <c r="BH7688" i="1"/>
  <c r="BH7687" i="1"/>
  <c r="BH7686" i="1"/>
  <c r="BH7685" i="1"/>
  <c r="BH7684" i="1"/>
  <c r="BH7683" i="1"/>
  <c r="BH7682" i="1"/>
  <c r="BH7681" i="1"/>
  <c r="BH7680" i="1"/>
  <c r="BH7679" i="1"/>
  <c r="BH7678" i="1"/>
  <c r="BH7677" i="1"/>
  <c r="BH7676" i="1"/>
  <c r="BH7675" i="1"/>
  <c r="BH7674" i="1"/>
  <c r="BH7673" i="1"/>
  <c r="BH7672" i="1"/>
  <c r="BH7671" i="1"/>
  <c r="BH7670" i="1"/>
  <c r="BH7669" i="1"/>
  <c r="BH7668" i="1"/>
  <c r="BH7667" i="1"/>
  <c r="BH7666" i="1"/>
  <c r="BH7665" i="1"/>
  <c r="BH7664" i="1"/>
  <c r="BH7663" i="1"/>
  <c r="BH7662" i="1"/>
  <c r="BH7661" i="1"/>
  <c r="BH7660" i="1"/>
  <c r="BH7659" i="1"/>
  <c r="BH7658" i="1"/>
  <c r="BH7657" i="1"/>
  <c r="BH7656" i="1"/>
  <c r="BH7655" i="1"/>
  <c r="BH7654" i="1"/>
  <c r="BH7653" i="1"/>
  <c r="BH7652" i="1"/>
  <c r="BH7651" i="1"/>
  <c r="BH7650" i="1"/>
  <c r="BH7649" i="1"/>
  <c r="BH7648" i="1"/>
  <c r="BH7647" i="1"/>
  <c r="BH7646" i="1"/>
  <c r="BH7645" i="1"/>
  <c r="BH7644" i="1"/>
  <c r="BH7643" i="1"/>
  <c r="BH7642" i="1"/>
  <c r="BH7641" i="1"/>
  <c r="BH7640" i="1"/>
  <c r="BH7639" i="1"/>
  <c r="BH7638" i="1"/>
  <c r="BH7637" i="1"/>
  <c r="BH7636" i="1"/>
  <c r="BH7635" i="1"/>
  <c r="BH7634" i="1"/>
  <c r="BH7633" i="1"/>
  <c r="BH7632" i="1"/>
  <c r="BH7631" i="1"/>
  <c r="BH7630" i="1"/>
  <c r="BH7629" i="1"/>
  <c r="BH7628" i="1"/>
  <c r="BH7627" i="1"/>
  <c r="BH7626" i="1"/>
  <c r="BH7625" i="1"/>
  <c r="BH7624" i="1"/>
  <c r="BH7623" i="1"/>
  <c r="BH7622" i="1"/>
  <c r="BH7621" i="1"/>
  <c r="BH7620" i="1"/>
  <c r="BH7619" i="1"/>
  <c r="BH7618" i="1"/>
  <c r="BH7617" i="1"/>
  <c r="BH7616" i="1"/>
  <c r="BH7615" i="1"/>
  <c r="BH7614" i="1"/>
  <c r="BH7613" i="1"/>
  <c r="BH7612" i="1"/>
  <c r="BH7611" i="1"/>
  <c r="BH7610" i="1"/>
  <c r="BH7609" i="1"/>
  <c r="BH7608" i="1"/>
  <c r="BH7607" i="1"/>
  <c r="BH7606" i="1"/>
  <c r="BH7605" i="1"/>
  <c r="BH7604" i="1"/>
  <c r="BH7603" i="1"/>
  <c r="BH7602" i="1"/>
  <c r="BH7601" i="1"/>
  <c r="BH7600" i="1"/>
  <c r="BH7599" i="1"/>
  <c r="BH7598" i="1"/>
  <c r="BH7597" i="1"/>
  <c r="BH7596" i="1"/>
  <c r="BH7595" i="1"/>
  <c r="BH7594" i="1"/>
  <c r="BH7593" i="1"/>
  <c r="BH7592" i="1"/>
  <c r="BH7591" i="1"/>
  <c r="BH7590" i="1"/>
  <c r="BH7589" i="1"/>
  <c r="BH7588" i="1"/>
  <c r="BH7587" i="1"/>
  <c r="BH7586" i="1"/>
  <c r="BH7585" i="1"/>
  <c r="BH7584" i="1"/>
  <c r="BH7583" i="1"/>
  <c r="BH7582" i="1"/>
  <c r="BH7581" i="1"/>
  <c r="BH7580" i="1"/>
  <c r="BH7579" i="1"/>
  <c r="BH7578" i="1"/>
  <c r="BH7577" i="1"/>
  <c r="BH7576" i="1"/>
  <c r="BH7575" i="1"/>
  <c r="BH7574" i="1"/>
  <c r="BH7573" i="1"/>
  <c r="BH7572" i="1"/>
  <c r="BH7571" i="1"/>
  <c r="BH7570" i="1"/>
  <c r="BH7569" i="1"/>
  <c r="BH7568" i="1"/>
  <c r="BH7567" i="1"/>
  <c r="BH7566" i="1"/>
  <c r="BH7565" i="1"/>
  <c r="BH7564" i="1"/>
  <c r="BH7563" i="1"/>
  <c r="BH7562" i="1"/>
  <c r="BH7561" i="1"/>
  <c r="BH7560" i="1"/>
  <c r="BH7559" i="1"/>
  <c r="BH7558" i="1"/>
  <c r="BH7557" i="1"/>
  <c r="BH7556" i="1"/>
  <c r="BH7555" i="1"/>
  <c r="BH7554" i="1"/>
  <c r="BH7553" i="1"/>
  <c r="BH7552" i="1"/>
  <c r="BH7551" i="1"/>
  <c r="BH7550" i="1"/>
  <c r="BH7549" i="1"/>
  <c r="BH7548" i="1"/>
  <c r="BH7547" i="1"/>
  <c r="BH7546" i="1"/>
  <c r="BH7545" i="1"/>
  <c r="BH7544" i="1"/>
  <c r="BH7543" i="1"/>
  <c r="BH7542" i="1"/>
  <c r="BH7541" i="1"/>
  <c r="BH7540" i="1"/>
  <c r="BH7539" i="1"/>
  <c r="BH7538" i="1"/>
  <c r="BH7537" i="1"/>
  <c r="BH7536" i="1"/>
  <c r="BH7535" i="1"/>
  <c r="BH7534" i="1"/>
  <c r="BH7533" i="1"/>
  <c r="BH7532" i="1"/>
  <c r="BH7531" i="1"/>
  <c r="BH7530" i="1"/>
  <c r="BH7529" i="1"/>
  <c r="BH7528" i="1"/>
  <c r="BH7527" i="1"/>
  <c r="BH7526" i="1"/>
  <c r="BH7525" i="1"/>
  <c r="BH7524" i="1"/>
  <c r="BH7523" i="1"/>
  <c r="BH7522" i="1"/>
  <c r="BH7521" i="1"/>
  <c r="BH7520" i="1"/>
  <c r="BH7519" i="1"/>
  <c r="BH7518" i="1"/>
  <c r="BH7517" i="1"/>
  <c r="BH7516" i="1"/>
  <c r="BH7515" i="1"/>
  <c r="BH7514" i="1"/>
  <c r="BH7513" i="1"/>
  <c r="BH7512" i="1"/>
  <c r="BH7511" i="1"/>
  <c r="BH7510" i="1"/>
  <c r="BH7509" i="1"/>
  <c r="BH7508" i="1"/>
  <c r="BH7507" i="1"/>
  <c r="BH7506" i="1"/>
  <c r="BH7505" i="1"/>
  <c r="BH7504" i="1"/>
  <c r="BH7503" i="1"/>
  <c r="BH7502" i="1"/>
  <c r="BH7501" i="1"/>
  <c r="BH7500" i="1"/>
  <c r="BH7499" i="1"/>
  <c r="BH7498" i="1"/>
  <c r="BH7497" i="1"/>
  <c r="BH7496" i="1"/>
  <c r="BH7495" i="1"/>
  <c r="BH7494" i="1"/>
  <c r="BH7493" i="1"/>
  <c r="BH7492" i="1"/>
  <c r="BH7491" i="1"/>
  <c r="BH7490" i="1"/>
  <c r="BH7489" i="1"/>
  <c r="BH7488" i="1"/>
  <c r="BH7487" i="1"/>
  <c r="BH7486" i="1"/>
  <c r="BH7485" i="1"/>
  <c r="BH7484" i="1"/>
  <c r="BH7483" i="1"/>
  <c r="BH7482" i="1"/>
  <c r="BH7481" i="1"/>
  <c r="BH7480" i="1"/>
  <c r="BH7479" i="1"/>
  <c r="BH7478" i="1"/>
  <c r="BH7477" i="1"/>
  <c r="BH7476" i="1"/>
  <c r="BH7475" i="1"/>
  <c r="BH7474" i="1"/>
  <c r="BH7473" i="1"/>
  <c r="BH7472" i="1"/>
  <c r="BH7471" i="1"/>
  <c r="BH7470" i="1"/>
  <c r="BH7469" i="1"/>
  <c r="BH7468" i="1"/>
  <c r="BH7467" i="1"/>
  <c r="BH7466" i="1"/>
  <c r="BH7465" i="1"/>
  <c r="BH7464" i="1"/>
  <c r="BH7463" i="1"/>
  <c r="BH7462" i="1"/>
  <c r="BH7461" i="1"/>
  <c r="BH7460" i="1"/>
  <c r="BH7459" i="1"/>
  <c r="BH7458" i="1"/>
  <c r="BH7457" i="1"/>
  <c r="BH7456" i="1"/>
  <c r="BH7455" i="1"/>
  <c r="BH7454" i="1"/>
  <c r="BH7453" i="1"/>
  <c r="BH7452" i="1"/>
  <c r="BH7451" i="1"/>
  <c r="BH7450" i="1"/>
  <c r="BH7449" i="1"/>
  <c r="BH7448" i="1"/>
  <c r="BH7447" i="1"/>
  <c r="BH7446" i="1"/>
  <c r="BH7445" i="1"/>
  <c r="BH7444" i="1"/>
  <c r="BH7443" i="1"/>
  <c r="BH7442" i="1"/>
  <c r="BH7441" i="1"/>
  <c r="BH7440" i="1"/>
  <c r="BH7439" i="1"/>
  <c r="BH7438" i="1"/>
  <c r="BH7437" i="1"/>
  <c r="BH7436" i="1"/>
  <c r="BH7435" i="1"/>
  <c r="BH7434" i="1"/>
  <c r="BH7433" i="1"/>
  <c r="BH7432" i="1"/>
  <c r="BH7431" i="1"/>
  <c r="BH7430" i="1"/>
  <c r="BH7429" i="1"/>
  <c r="BH7428" i="1"/>
  <c r="BH7427" i="1"/>
  <c r="BH7426" i="1"/>
  <c r="BH7425" i="1"/>
  <c r="BH7424" i="1"/>
  <c r="BH7423" i="1"/>
  <c r="BH7422" i="1"/>
  <c r="BH7421" i="1"/>
  <c r="BH7420" i="1"/>
  <c r="BH7419" i="1"/>
  <c r="BH7418" i="1"/>
  <c r="BH7417" i="1"/>
  <c r="BH7416" i="1"/>
  <c r="BH7415" i="1"/>
  <c r="BH7414" i="1"/>
  <c r="BH7413" i="1"/>
  <c r="BH7412" i="1"/>
  <c r="BH7411" i="1"/>
  <c r="BH7410" i="1"/>
  <c r="BH7409" i="1"/>
  <c r="BH7408" i="1"/>
  <c r="BH7407" i="1"/>
  <c r="BH7406" i="1"/>
  <c r="BH7405" i="1"/>
  <c r="BH7404" i="1"/>
  <c r="BH7403" i="1"/>
  <c r="BH7402" i="1"/>
  <c r="BH7401" i="1"/>
  <c r="BH7400" i="1"/>
  <c r="BH7399" i="1"/>
  <c r="BH7398" i="1"/>
  <c r="BH7397" i="1"/>
  <c r="BH7396" i="1"/>
  <c r="BH7395" i="1"/>
  <c r="BH7394" i="1"/>
  <c r="BH7393" i="1"/>
  <c r="BH7392" i="1"/>
  <c r="BH7391" i="1"/>
  <c r="BH7390" i="1"/>
  <c r="BH7389" i="1"/>
  <c r="BH7388" i="1"/>
  <c r="BH7387" i="1"/>
  <c r="BH7386" i="1"/>
  <c r="BH7385" i="1"/>
  <c r="BH7384" i="1"/>
  <c r="BH7383" i="1"/>
  <c r="BH7382" i="1"/>
  <c r="BH7381" i="1"/>
  <c r="BH7380" i="1"/>
  <c r="BH7379" i="1"/>
  <c r="BH7378" i="1"/>
  <c r="BH7377" i="1"/>
  <c r="BH7376" i="1"/>
  <c r="BH7375" i="1"/>
  <c r="BH7374" i="1"/>
  <c r="BH7373" i="1"/>
  <c r="BH7372" i="1"/>
  <c r="BH7371" i="1"/>
  <c r="BH7370" i="1"/>
  <c r="BH7369" i="1"/>
  <c r="BH7368" i="1"/>
  <c r="BH7367" i="1"/>
  <c r="BH7366" i="1"/>
  <c r="BH7365" i="1"/>
  <c r="BH7364" i="1"/>
  <c r="BH7363" i="1"/>
  <c r="BH7362" i="1"/>
  <c r="BH7361" i="1"/>
  <c r="BH7360" i="1"/>
  <c r="BH7359" i="1"/>
  <c r="BH7358" i="1"/>
  <c r="BH7357" i="1"/>
  <c r="BH7356" i="1"/>
  <c r="BH7355" i="1"/>
  <c r="BH7354" i="1"/>
  <c r="BH7353" i="1"/>
  <c r="BH7352" i="1"/>
  <c r="BH7351" i="1"/>
  <c r="BH7350" i="1"/>
  <c r="BH7349" i="1"/>
  <c r="BH7348" i="1"/>
  <c r="BH7347" i="1"/>
  <c r="BH7346" i="1"/>
  <c r="BH7345" i="1"/>
  <c r="BH7344" i="1"/>
  <c r="BH7343" i="1"/>
  <c r="BH7342" i="1"/>
  <c r="BH7341" i="1"/>
  <c r="BH7340" i="1"/>
  <c r="BH7339" i="1"/>
  <c r="BH7338" i="1"/>
  <c r="BH7337" i="1"/>
  <c r="BH7336" i="1"/>
  <c r="BH7335" i="1"/>
  <c r="BH7334" i="1"/>
  <c r="BH7333" i="1"/>
  <c r="BH7332" i="1"/>
  <c r="BH7331" i="1"/>
  <c r="BH7330" i="1"/>
  <c r="BH7329" i="1"/>
  <c r="BH7328" i="1"/>
  <c r="BH7327" i="1"/>
  <c r="BH7326" i="1"/>
  <c r="BH7325" i="1"/>
  <c r="BH7324" i="1"/>
  <c r="BH7323" i="1"/>
  <c r="BH7322" i="1"/>
  <c r="BH7321" i="1"/>
  <c r="BH7320" i="1"/>
  <c r="BH7319" i="1"/>
  <c r="BH7318" i="1"/>
  <c r="BH7317" i="1"/>
  <c r="BH7316" i="1"/>
  <c r="BH7315" i="1"/>
  <c r="BH7314" i="1"/>
  <c r="BH7313" i="1"/>
  <c r="BH7312" i="1"/>
  <c r="BH7311" i="1"/>
  <c r="BH7310" i="1"/>
  <c r="BH7309" i="1"/>
  <c r="BH7308" i="1"/>
  <c r="BH7307" i="1"/>
  <c r="BH7306" i="1"/>
  <c r="BH7305" i="1"/>
  <c r="BH7304" i="1"/>
  <c r="BH7303" i="1"/>
  <c r="BH7302" i="1"/>
  <c r="BH7301" i="1"/>
  <c r="BH7300" i="1"/>
  <c r="BH7299" i="1"/>
  <c r="BH7298" i="1"/>
  <c r="BH7297" i="1"/>
  <c r="BH7296" i="1"/>
  <c r="BH7295" i="1"/>
  <c r="BH7294" i="1"/>
  <c r="BH7293" i="1"/>
  <c r="BH7292" i="1"/>
  <c r="BH7291" i="1"/>
  <c r="BH7290" i="1"/>
  <c r="BH7289" i="1"/>
  <c r="BH7288" i="1"/>
  <c r="BH7287" i="1"/>
  <c r="BH7286" i="1"/>
  <c r="BH7285" i="1"/>
  <c r="BH7284" i="1"/>
  <c r="BH7283" i="1"/>
  <c r="BH7282" i="1"/>
  <c r="BH7281" i="1"/>
  <c r="BH7280" i="1"/>
  <c r="BH7279" i="1"/>
  <c r="BH7278" i="1"/>
  <c r="BH7277" i="1"/>
  <c r="BH7276" i="1"/>
  <c r="BH7275" i="1"/>
  <c r="BH7274" i="1"/>
  <c r="BH7273" i="1"/>
  <c r="BH7272" i="1"/>
  <c r="BH7271" i="1"/>
  <c r="BH7270" i="1"/>
  <c r="BH7269" i="1"/>
  <c r="BH7268" i="1"/>
  <c r="BH7267" i="1"/>
  <c r="BH7266" i="1"/>
  <c r="BH7265" i="1"/>
  <c r="BH7264" i="1"/>
  <c r="BH7263" i="1"/>
  <c r="BH7262" i="1"/>
  <c r="BH7261" i="1"/>
  <c r="BH7260" i="1"/>
  <c r="BH7259" i="1"/>
  <c r="BH7258" i="1"/>
  <c r="BH7257" i="1"/>
  <c r="BH7256" i="1"/>
  <c r="BH7255" i="1"/>
  <c r="BH7254" i="1"/>
  <c r="BH7253" i="1"/>
  <c r="BH7252" i="1"/>
  <c r="BH7251" i="1"/>
  <c r="BH7250" i="1"/>
  <c r="BH7249" i="1"/>
  <c r="BH7248" i="1"/>
  <c r="BH7247" i="1"/>
  <c r="BH7246" i="1"/>
  <c r="BH7245" i="1"/>
  <c r="BH7244" i="1"/>
  <c r="BH7243" i="1"/>
  <c r="BH7242" i="1"/>
  <c r="BH7241" i="1"/>
  <c r="BH7240" i="1"/>
  <c r="BH7239" i="1"/>
  <c r="BH7238" i="1"/>
  <c r="BH7237" i="1"/>
  <c r="BH7236" i="1"/>
  <c r="BH7235" i="1"/>
  <c r="BH7234" i="1"/>
  <c r="BH7233" i="1"/>
  <c r="BH7232" i="1"/>
  <c r="BH7231" i="1"/>
  <c r="BH7230" i="1"/>
  <c r="BH7229" i="1"/>
  <c r="BH7228" i="1"/>
  <c r="BH7227" i="1"/>
  <c r="BH7226" i="1"/>
  <c r="BH7225" i="1"/>
  <c r="BH7224" i="1"/>
  <c r="BH7223" i="1"/>
  <c r="BH7222" i="1"/>
  <c r="BH7221" i="1"/>
  <c r="BH7220" i="1"/>
  <c r="BH7219" i="1"/>
  <c r="BH7218" i="1"/>
  <c r="BH7217" i="1"/>
  <c r="BH7216" i="1"/>
  <c r="BH7215" i="1"/>
  <c r="BH7214" i="1"/>
  <c r="BH7213" i="1"/>
  <c r="BH7212" i="1"/>
  <c r="BH7211" i="1"/>
  <c r="BH7210" i="1"/>
  <c r="BH7209" i="1"/>
  <c r="BH7208" i="1"/>
  <c r="BH7207" i="1"/>
  <c r="BH7206" i="1"/>
  <c r="BH7205" i="1"/>
  <c r="BH7204" i="1"/>
  <c r="BH7203" i="1"/>
  <c r="BH7202" i="1"/>
  <c r="BH7201" i="1"/>
  <c r="BH7200" i="1"/>
  <c r="BH7199" i="1"/>
  <c r="BH7198" i="1"/>
  <c r="BH7197" i="1"/>
  <c r="BH7196" i="1"/>
  <c r="BH7195" i="1"/>
  <c r="BH7194" i="1"/>
  <c r="BH7193" i="1"/>
  <c r="BH7192" i="1"/>
  <c r="BH7191" i="1"/>
  <c r="BH7190" i="1"/>
  <c r="BH7189" i="1"/>
  <c r="BH7188" i="1"/>
  <c r="BH7187" i="1"/>
  <c r="BH7186" i="1"/>
  <c r="BH7185" i="1"/>
  <c r="BH7184" i="1"/>
  <c r="BH7183" i="1"/>
  <c r="BH7182" i="1"/>
  <c r="BH7181" i="1"/>
  <c r="BH7180" i="1"/>
  <c r="BH7179" i="1"/>
  <c r="BH7178" i="1"/>
  <c r="BH7177" i="1"/>
  <c r="BH7176" i="1"/>
  <c r="BH7175" i="1"/>
  <c r="BH7174" i="1"/>
  <c r="BH7173" i="1"/>
  <c r="BH7172" i="1"/>
  <c r="BH7171" i="1"/>
  <c r="BH7170" i="1"/>
  <c r="BH7169" i="1"/>
  <c r="BH7168" i="1"/>
  <c r="BH7167" i="1"/>
  <c r="BH7166" i="1"/>
  <c r="BH7165" i="1"/>
  <c r="BH7164" i="1"/>
  <c r="BH7163" i="1"/>
  <c r="BH7162" i="1"/>
  <c r="BH7161" i="1"/>
  <c r="BH7160" i="1"/>
  <c r="BH7159" i="1"/>
  <c r="BH7158" i="1"/>
  <c r="BH7157" i="1"/>
  <c r="BH7156" i="1"/>
  <c r="BH7155" i="1"/>
  <c r="BH7154" i="1"/>
  <c r="BH7153" i="1"/>
  <c r="BH7152" i="1"/>
  <c r="BH7151" i="1"/>
  <c r="BH7150" i="1"/>
  <c r="BH7149" i="1"/>
  <c r="BH7148" i="1"/>
  <c r="BH7147" i="1"/>
  <c r="BH7146" i="1"/>
  <c r="BH7145" i="1"/>
  <c r="BH7144" i="1"/>
  <c r="BH7143" i="1"/>
  <c r="BH7142" i="1"/>
  <c r="BH7141" i="1"/>
  <c r="BH7140" i="1"/>
  <c r="BH7139" i="1"/>
  <c r="BH7138" i="1"/>
  <c r="BH7137" i="1"/>
  <c r="BH7136" i="1"/>
  <c r="BH7135" i="1"/>
  <c r="BH7134" i="1"/>
  <c r="BH7133" i="1"/>
  <c r="BH7132" i="1"/>
  <c r="BH7131" i="1"/>
  <c r="BH7130" i="1"/>
  <c r="BH7129" i="1"/>
  <c r="BH7128" i="1"/>
  <c r="BH7127" i="1"/>
  <c r="BH7126" i="1"/>
  <c r="BH7125" i="1"/>
  <c r="BH7124" i="1"/>
  <c r="BH7123" i="1"/>
  <c r="BH7122" i="1"/>
  <c r="BH7121" i="1"/>
  <c r="BH7120" i="1"/>
  <c r="BH7119" i="1"/>
  <c r="BH7118" i="1"/>
  <c r="BH7117" i="1"/>
  <c r="BH7116" i="1"/>
  <c r="BH7115" i="1"/>
  <c r="BH7114" i="1"/>
  <c r="BH7113" i="1"/>
  <c r="BH7112" i="1"/>
  <c r="BH7111" i="1"/>
  <c r="BH7110" i="1"/>
  <c r="BH7109" i="1"/>
  <c r="BH7108" i="1"/>
  <c r="BH7107" i="1"/>
  <c r="BH7106" i="1"/>
  <c r="BH7105" i="1"/>
  <c r="BH7104" i="1"/>
  <c r="BH7103" i="1"/>
  <c r="BH7102" i="1"/>
  <c r="BH7101" i="1"/>
  <c r="BH7100" i="1"/>
  <c r="BH7099" i="1"/>
  <c r="BH7098" i="1"/>
  <c r="BH7097" i="1"/>
  <c r="BH7096" i="1"/>
  <c r="BH7095" i="1"/>
  <c r="BH7094" i="1"/>
  <c r="BH7093" i="1"/>
  <c r="BH7092" i="1"/>
  <c r="BH7091" i="1"/>
  <c r="BH7090" i="1"/>
  <c r="BH7089" i="1"/>
  <c r="BH7088" i="1"/>
  <c r="BH7087" i="1"/>
  <c r="BH7086" i="1"/>
  <c r="BH7085" i="1"/>
  <c r="BH7084" i="1"/>
  <c r="BH7083" i="1"/>
  <c r="BH7082" i="1"/>
  <c r="BH7081" i="1"/>
  <c r="BH7080" i="1"/>
  <c r="BH7079" i="1"/>
  <c r="BH7078" i="1"/>
  <c r="BH7077" i="1"/>
  <c r="BH7076" i="1"/>
  <c r="BH7075" i="1"/>
  <c r="BH7074" i="1"/>
  <c r="BH7073" i="1"/>
  <c r="BH7072" i="1"/>
  <c r="BH7071" i="1"/>
  <c r="BH7070" i="1"/>
  <c r="BH7069" i="1"/>
  <c r="BH7068" i="1"/>
  <c r="BH7067" i="1"/>
  <c r="BH7066" i="1"/>
  <c r="BH7065" i="1"/>
  <c r="BH7064" i="1"/>
  <c r="BH7063" i="1"/>
  <c r="BH7062" i="1"/>
  <c r="BH7061" i="1"/>
  <c r="BH7060" i="1"/>
  <c r="BH7059" i="1"/>
  <c r="BH7058" i="1"/>
  <c r="BH7057" i="1"/>
  <c r="BH7056" i="1"/>
  <c r="BH7055" i="1"/>
  <c r="BH7054" i="1"/>
  <c r="BH7053" i="1"/>
  <c r="BH7052" i="1"/>
  <c r="BH7051" i="1"/>
  <c r="BH7050" i="1"/>
  <c r="BH7049" i="1"/>
  <c r="BH7048" i="1"/>
  <c r="BH7047" i="1"/>
  <c r="BH7046" i="1"/>
  <c r="BH7045" i="1"/>
  <c r="BH7044" i="1"/>
  <c r="BH7043" i="1"/>
  <c r="BH7042" i="1"/>
  <c r="BH7041" i="1"/>
  <c r="BH7040" i="1"/>
  <c r="BH7039" i="1"/>
  <c r="BH7038" i="1"/>
  <c r="BH7037" i="1"/>
  <c r="BH7036" i="1"/>
  <c r="BH7035" i="1"/>
  <c r="BH7034" i="1"/>
  <c r="BH7033" i="1"/>
  <c r="BH7032" i="1"/>
  <c r="BH7031" i="1"/>
  <c r="BH7030" i="1"/>
  <c r="BH7029" i="1"/>
  <c r="BH7028" i="1"/>
  <c r="BH7027" i="1"/>
  <c r="BH7026" i="1"/>
  <c r="BH7025" i="1"/>
  <c r="BH7024" i="1"/>
  <c r="BH7023" i="1"/>
  <c r="BH7022" i="1"/>
  <c r="BH7021" i="1"/>
  <c r="BH7020" i="1"/>
  <c r="BH7019" i="1"/>
  <c r="BH7018" i="1"/>
  <c r="BH7017" i="1"/>
  <c r="BH7016" i="1"/>
  <c r="BH7015" i="1"/>
  <c r="BH7014" i="1"/>
  <c r="BH7013" i="1"/>
  <c r="BH7012" i="1"/>
  <c r="BH7011" i="1"/>
  <c r="BH7010" i="1"/>
  <c r="BH7009" i="1"/>
  <c r="BH7008" i="1"/>
  <c r="BH7007" i="1"/>
  <c r="BH7006" i="1"/>
  <c r="BH7005" i="1"/>
  <c r="BH7004" i="1"/>
  <c r="BH7003" i="1"/>
  <c r="BH7002" i="1"/>
  <c r="BH7001" i="1"/>
  <c r="BH7000" i="1"/>
  <c r="BH6999" i="1"/>
  <c r="BH6998" i="1"/>
  <c r="BH6997" i="1"/>
  <c r="BH6996" i="1"/>
  <c r="BH6995" i="1"/>
  <c r="BH6994" i="1"/>
  <c r="BH6993" i="1"/>
  <c r="BH6992" i="1"/>
  <c r="BH6991" i="1"/>
  <c r="BH6990" i="1"/>
  <c r="BH6989" i="1"/>
  <c r="BH6988" i="1"/>
  <c r="BH6987" i="1"/>
  <c r="BH6986" i="1"/>
  <c r="BH6985" i="1"/>
  <c r="BH6984" i="1"/>
  <c r="BH6983" i="1"/>
  <c r="BH6982" i="1"/>
  <c r="BH6981" i="1"/>
  <c r="BH6980" i="1"/>
  <c r="BH6979" i="1"/>
  <c r="BH6978" i="1"/>
  <c r="BH6977" i="1"/>
  <c r="BH6976" i="1"/>
  <c r="BH6975" i="1"/>
  <c r="BH6974" i="1"/>
  <c r="BH6973" i="1"/>
  <c r="BH6972" i="1"/>
  <c r="BH6971" i="1"/>
  <c r="BH6970" i="1"/>
  <c r="BH6969" i="1"/>
  <c r="BH6968" i="1"/>
  <c r="BH6967" i="1"/>
  <c r="BH6966" i="1"/>
  <c r="BH6965" i="1"/>
  <c r="BH6964" i="1"/>
  <c r="BH6963" i="1"/>
  <c r="BH6962" i="1"/>
  <c r="BH6961" i="1"/>
  <c r="BH6960" i="1"/>
  <c r="BH6959" i="1"/>
  <c r="BH6958" i="1"/>
  <c r="BH6957" i="1"/>
  <c r="BH6956" i="1"/>
  <c r="BH6955" i="1"/>
  <c r="BH6954" i="1"/>
  <c r="BH6953" i="1"/>
  <c r="BH6952" i="1"/>
  <c r="BH6951" i="1"/>
  <c r="BH6950" i="1"/>
  <c r="BH6949" i="1"/>
  <c r="BH6948" i="1"/>
  <c r="BH6947" i="1"/>
  <c r="BH6946" i="1"/>
  <c r="BH6945" i="1"/>
  <c r="BH6944" i="1"/>
  <c r="BH6943" i="1"/>
  <c r="BH6942" i="1"/>
  <c r="BH6941" i="1"/>
  <c r="BH6940" i="1"/>
  <c r="BH6939" i="1"/>
  <c r="BH6938" i="1"/>
  <c r="BH6937" i="1"/>
  <c r="BH6936" i="1"/>
  <c r="BH6935" i="1"/>
  <c r="BH6934" i="1"/>
  <c r="BH6933" i="1"/>
  <c r="BH6932" i="1"/>
  <c r="BH6931" i="1"/>
  <c r="BH6930" i="1"/>
  <c r="BH6929" i="1"/>
  <c r="BH6928" i="1"/>
  <c r="BH6927" i="1"/>
  <c r="BH6926" i="1"/>
  <c r="BH6925" i="1"/>
  <c r="BH6924" i="1"/>
  <c r="BH6923" i="1"/>
  <c r="BH6922" i="1"/>
  <c r="BH6921" i="1"/>
  <c r="BH6920" i="1"/>
  <c r="BH6919" i="1"/>
  <c r="BH6918" i="1"/>
  <c r="BH6917" i="1"/>
  <c r="BH6916" i="1"/>
  <c r="BH6915" i="1"/>
  <c r="BH6914" i="1"/>
  <c r="BH6913" i="1"/>
  <c r="BH6912" i="1"/>
  <c r="BH6911" i="1"/>
  <c r="BH6910" i="1"/>
  <c r="BH6909" i="1"/>
  <c r="BH6908" i="1"/>
  <c r="BH6907" i="1"/>
  <c r="BH6906" i="1"/>
  <c r="BH6905" i="1"/>
  <c r="BH6904" i="1"/>
  <c r="BH6903" i="1"/>
  <c r="BH6902" i="1"/>
  <c r="BH6901" i="1"/>
  <c r="BH6900" i="1"/>
  <c r="BH6899" i="1"/>
  <c r="BH6898" i="1"/>
  <c r="BH6897" i="1"/>
  <c r="BH6896" i="1"/>
  <c r="BH6895" i="1"/>
  <c r="BH6894" i="1"/>
  <c r="BH6893" i="1"/>
  <c r="BH6892" i="1"/>
  <c r="BH6891" i="1"/>
  <c r="BH6890" i="1"/>
  <c r="BH6889" i="1"/>
  <c r="BH6888" i="1"/>
  <c r="BH6887" i="1"/>
  <c r="BH6886" i="1"/>
  <c r="BH6885" i="1"/>
  <c r="BH6884" i="1"/>
  <c r="BH6883" i="1"/>
  <c r="BH6882" i="1"/>
  <c r="BH6881" i="1"/>
  <c r="BH6880" i="1"/>
  <c r="BH6879" i="1"/>
  <c r="BH6878" i="1"/>
  <c r="BH6877" i="1"/>
  <c r="BH6876" i="1"/>
  <c r="BH6875" i="1"/>
  <c r="BH6874" i="1"/>
  <c r="BH6873" i="1"/>
  <c r="BH6872" i="1"/>
  <c r="BH6871" i="1"/>
  <c r="BH6870" i="1"/>
  <c r="BH6869" i="1"/>
  <c r="BH6868" i="1"/>
  <c r="BH6867" i="1"/>
  <c r="BH6866" i="1"/>
  <c r="BH6865" i="1"/>
  <c r="BH6864" i="1"/>
  <c r="BH6863" i="1"/>
  <c r="BH6862" i="1"/>
  <c r="BH6861" i="1"/>
  <c r="BH6860" i="1"/>
  <c r="BH6859" i="1"/>
  <c r="BH6858" i="1"/>
  <c r="BH6857" i="1"/>
  <c r="BH6856" i="1"/>
  <c r="BH6855" i="1"/>
  <c r="BH6854" i="1"/>
  <c r="BH6853" i="1"/>
  <c r="BH6852" i="1"/>
  <c r="BH6851" i="1"/>
  <c r="BH6850" i="1"/>
  <c r="BH6849" i="1"/>
  <c r="BH6848" i="1"/>
  <c r="BH6847" i="1"/>
  <c r="BH6846" i="1"/>
  <c r="BH6845" i="1"/>
  <c r="BH6844" i="1"/>
  <c r="BH6843" i="1"/>
  <c r="BH6842" i="1"/>
  <c r="BH6841" i="1"/>
  <c r="BH6840" i="1"/>
  <c r="BH6839" i="1"/>
  <c r="BH6838" i="1"/>
  <c r="BH6837" i="1"/>
  <c r="BH6836" i="1"/>
  <c r="BH6835" i="1"/>
  <c r="BH6834" i="1"/>
  <c r="BH6833" i="1"/>
  <c r="BH6832" i="1"/>
  <c r="BH6831" i="1"/>
  <c r="BH6830" i="1"/>
  <c r="BH6829" i="1"/>
  <c r="BH6828" i="1"/>
  <c r="BH6827" i="1"/>
  <c r="BH6826" i="1"/>
  <c r="BH6825" i="1"/>
  <c r="BH6824" i="1"/>
  <c r="BH6823" i="1"/>
  <c r="BH6822" i="1"/>
  <c r="BH6821" i="1"/>
  <c r="BH6820" i="1"/>
  <c r="BH6819" i="1"/>
  <c r="BH6818" i="1"/>
  <c r="BH6817" i="1"/>
  <c r="BH6816" i="1"/>
  <c r="BH6815" i="1"/>
  <c r="BH6814" i="1"/>
  <c r="BH6813" i="1"/>
  <c r="BH6812" i="1"/>
  <c r="BH6811" i="1"/>
  <c r="BH6810" i="1"/>
  <c r="BH6809" i="1"/>
  <c r="BH6808" i="1"/>
  <c r="BH6807" i="1"/>
  <c r="BH6806" i="1"/>
  <c r="BH6805" i="1"/>
  <c r="BH6804" i="1"/>
  <c r="BH6803" i="1"/>
  <c r="BH6802" i="1"/>
  <c r="BH6801" i="1"/>
  <c r="BH6800" i="1"/>
  <c r="BH6799" i="1"/>
  <c r="BH6798" i="1"/>
  <c r="BH6797" i="1"/>
  <c r="BH6796" i="1"/>
  <c r="BH6795" i="1"/>
  <c r="BH6794" i="1"/>
  <c r="BH6793" i="1"/>
  <c r="BH6792" i="1"/>
  <c r="BH6791" i="1"/>
  <c r="BH6790" i="1"/>
  <c r="BH6789" i="1"/>
  <c r="BH6788" i="1"/>
  <c r="BH6787" i="1"/>
  <c r="BH6786" i="1"/>
  <c r="BH6785" i="1"/>
  <c r="BH6784" i="1"/>
  <c r="BH6783" i="1"/>
  <c r="BH6782" i="1"/>
  <c r="BH6781" i="1"/>
  <c r="BH6780" i="1"/>
  <c r="BH6779" i="1"/>
  <c r="BH6778" i="1"/>
  <c r="BH6777" i="1"/>
  <c r="BH6776" i="1"/>
  <c r="BH6775" i="1"/>
  <c r="BH6774" i="1"/>
  <c r="BH6773" i="1"/>
  <c r="BH6772" i="1"/>
  <c r="BH6771" i="1"/>
  <c r="BH6770" i="1"/>
  <c r="BH6769" i="1"/>
  <c r="BH6768" i="1"/>
  <c r="BH6767" i="1"/>
  <c r="BH6766" i="1"/>
  <c r="BH6765" i="1"/>
  <c r="BH6764" i="1"/>
  <c r="BH6763" i="1"/>
  <c r="BH6762" i="1"/>
  <c r="BH6761" i="1"/>
  <c r="BH6760" i="1"/>
  <c r="BH6759" i="1"/>
  <c r="BH6758" i="1"/>
  <c r="BH6757" i="1"/>
  <c r="BH6756" i="1"/>
  <c r="BH6755" i="1"/>
  <c r="BH6754" i="1"/>
  <c r="BH6753" i="1"/>
  <c r="BH6752" i="1"/>
  <c r="BH6751" i="1"/>
  <c r="BH6750" i="1"/>
  <c r="BH6749" i="1"/>
  <c r="BH6748" i="1"/>
  <c r="BH6747" i="1"/>
  <c r="BH6746" i="1"/>
  <c r="BH6745" i="1"/>
  <c r="BH6744" i="1"/>
  <c r="BH6743" i="1"/>
  <c r="BH6742" i="1"/>
  <c r="BH6741" i="1"/>
  <c r="BH6740" i="1"/>
  <c r="BH6739" i="1"/>
  <c r="BH6738" i="1"/>
  <c r="BH6737" i="1"/>
  <c r="BH6736" i="1"/>
  <c r="BH6735" i="1"/>
  <c r="BH6734" i="1"/>
  <c r="BH6733" i="1"/>
  <c r="BH6732" i="1"/>
  <c r="BH6731" i="1"/>
  <c r="BH6730" i="1"/>
  <c r="BH6729" i="1"/>
  <c r="BH6728" i="1"/>
  <c r="BH6727" i="1"/>
  <c r="BH6726" i="1"/>
  <c r="BH6725" i="1"/>
  <c r="BH6724" i="1"/>
  <c r="BH6723" i="1"/>
  <c r="BH6722" i="1"/>
  <c r="BH6721" i="1"/>
  <c r="BH6720" i="1"/>
  <c r="BH6719" i="1"/>
  <c r="BH6718" i="1"/>
  <c r="BH6717" i="1"/>
  <c r="BH6716" i="1"/>
  <c r="BH6715" i="1"/>
  <c r="BH6714" i="1"/>
  <c r="BH6713" i="1"/>
  <c r="BH6712" i="1"/>
  <c r="BH6711" i="1"/>
  <c r="BH6710" i="1"/>
  <c r="BH6709" i="1"/>
  <c r="BH6708" i="1"/>
  <c r="BH6707" i="1"/>
  <c r="BH6706" i="1"/>
  <c r="BH6705" i="1"/>
  <c r="BH6704" i="1"/>
  <c r="BH6703" i="1"/>
  <c r="BH6702" i="1"/>
  <c r="BH6701" i="1"/>
  <c r="BH6700" i="1"/>
  <c r="BH6699" i="1"/>
  <c r="BH6698" i="1"/>
  <c r="BH6697" i="1"/>
  <c r="BH6696" i="1"/>
  <c r="BH6695" i="1"/>
  <c r="BH6694" i="1"/>
  <c r="BH6693" i="1"/>
  <c r="BH6692" i="1"/>
  <c r="BH6691" i="1"/>
  <c r="BH6690" i="1"/>
  <c r="BH6689" i="1"/>
  <c r="BH6688" i="1"/>
  <c r="BH6687" i="1"/>
  <c r="BH6686" i="1"/>
  <c r="BH6685" i="1"/>
  <c r="BH6684" i="1"/>
  <c r="BH6683" i="1"/>
  <c r="BH6682" i="1"/>
  <c r="BH6681" i="1"/>
  <c r="BH6680" i="1"/>
  <c r="BH6679" i="1"/>
  <c r="BH6678" i="1"/>
  <c r="BH6677" i="1"/>
  <c r="BH6676" i="1"/>
  <c r="BH6675" i="1"/>
  <c r="BH6674" i="1"/>
  <c r="BH6673" i="1"/>
  <c r="BH6672" i="1"/>
  <c r="BH6671" i="1"/>
  <c r="BH6670" i="1"/>
  <c r="BH6669" i="1"/>
  <c r="BH6668" i="1"/>
  <c r="BH6667" i="1"/>
  <c r="BH6666" i="1"/>
  <c r="BH6665" i="1"/>
  <c r="BH6664" i="1"/>
  <c r="BH6663" i="1"/>
  <c r="BH6662" i="1"/>
  <c r="BH6661" i="1"/>
  <c r="BH6660" i="1"/>
  <c r="BH6659" i="1"/>
  <c r="BH6658" i="1"/>
  <c r="BH6657" i="1"/>
  <c r="BH6656" i="1"/>
  <c r="BH6655" i="1"/>
  <c r="BH6654" i="1"/>
  <c r="BH6653" i="1"/>
  <c r="BH6652" i="1"/>
  <c r="BH6651" i="1"/>
  <c r="BH6650" i="1"/>
  <c r="BH6649" i="1"/>
  <c r="BH6648" i="1"/>
  <c r="BH6647" i="1"/>
  <c r="BH6646" i="1"/>
  <c r="BH6645" i="1"/>
  <c r="BH6644" i="1"/>
  <c r="BH6643" i="1"/>
  <c r="BH6642" i="1"/>
  <c r="BH6641" i="1"/>
  <c r="BH6640" i="1"/>
  <c r="BH6639" i="1"/>
  <c r="BH6638" i="1"/>
  <c r="BH6637" i="1"/>
  <c r="BH6636" i="1"/>
  <c r="BH6635" i="1"/>
  <c r="BH6634" i="1"/>
  <c r="BH6633" i="1"/>
  <c r="BH6632" i="1"/>
  <c r="BH6631" i="1"/>
  <c r="BH6630" i="1"/>
  <c r="BH6629" i="1"/>
  <c r="BH6628" i="1"/>
  <c r="BH6627" i="1"/>
  <c r="BH6626" i="1"/>
  <c r="BH6625" i="1"/>
  <c r="BH6624" i="1"/>
  <c r="BH6623" i="1"/>
  <c r="BH6622" i="1"/>
  <c r="BH6621" i="1"/>
  <c r="BH6620" i="1"/>
  <c r="BH6619" i="1"/>
  <c r="BH6618" i="1"/>
  <c r="BH6617" i="1"/>
  <c r="BH6616" i="1"/>
  <c r="BH6615" i="1"/>
  <c r="BH6614" i="1"/>
  <c r="BH6613" i="1"/>
  <c r="BH6612" i="1"/>
  <c r="BH6611" i="1"/>
  <c r="BH6610" i="1"/>
  <c r="BH6609" i="1"/>
  <c r="BH6608" i="1"/>
  <c r="BH6607" i="1"/>
  <c r="BH6606" i="1"/>
  <c r="BH6605" i="1"/>
  <c r="BH6604" i="1"/>
  <c r="BH6603" i="1"/>
  <c r="BH6602" i="1"/>
  <c r="BH6601" i="1"/>
  <c r="BH6600" i="1"/>
  <c r="BH6599" i="1"/>
  <c r="BH6598" i="1"/>
  <c r="BH6597" i="1"/>
  <c r="BH6596" i="1"/>
  <c r="BH6595" i="1"/>
  <c r="BH6594" i="1"/>
  <c r="BH6593" i="1"/>
  <c r="BH6592" i="1"/>
  <c r="BH6591" i="1"/>
  <c r="BH6590" i="1"/>
  <c r="BH6589" i="1"/>
  <c r="BH6588" i="1"/>
  <c r="BH6587" i="1"/>
  <c r="BH6586" i="1"/>
  <c r="BH6585" i="1"/>
  <c r="BH6584" i="1"/>
  <c r="BH6583" i="1"/>
  <c r="BH6582" i="1"/>
  <c r="BH6581" i="1"/>
  <c r="BH6580" i="1"/>
  <c r="BH6579" i="1"/>
  <c r="BH6578" i="1"/>
  <c r="BH6577" i="1"/>
  <c r="BH6576" i="1"/>
  <c r="BH6575" i="1"/>
  <c r="BH6574" i="1"/>
  <c r="BH6573" i="1"/>
  <c r="BH6572" i="1"/>
  <c r="BH6571" i="1"/>
  <c r="BH6570" i="1"/>
  <c r="BH6569" i="1"/>
  <c r="BH6568" i="1"/>
  <c r="BH6567" i="1"/>
  <c r="BH6566" i="1"/>
  <c r="BH6565" i="1"/>
  <c r="BH6564" i="1"/>
  <c r="BH6563" i="1"/>
  <c r="BH6562" i="1"/>
  <c r="BH6561" i="1"/>
  <c r="BH6560" i="1"/>
  <c r="BH6559" i="1"/>
  <c r="BH6558" i="1"/>
  <c r="BH6557" i="1"/>
  <c r="BH6556" i="1"/>
  <c r="BH6555" i="1"/>
  <c r="BH6554" i="1"/>
  <c r="BH6553" i="1"/>
  <c r="BH6552" i="1"/>
  <c r="BH6551" i="1"/>
  <c r="BH6550" i="1"/>
  <c r="BH6549" i="1"/>
  <c r="BH6548" i="1"/>
  <c r="BH6547" i="1"/>
  <c r="BH6546" i="1"/>
  <c r="BH6545" i="1"/>
  <c r="BH6544" i="1"/>
  <c r="BH6543" i="1"/>
  <c r="BH6542" i="1"/>
  <c r="BH6541" i="1"/>
  <c r="BH6540" i="1"/>
  <c r="BH6539" i="1"/>
  <c r="BH6538" i="1"/>
  <c r="BH6537" i="1"/>
  <c r="BH6536" i="1"/>
  <c r="BH6535" i="1"/>
  <c r="BH6534" i="1"/>
  <c r="BH6533" i="1"/>
  <c r="BH6532" i="1"/>
  <c r="BH6531" i="1"/>
  <c r="BH6530" i="1"/>
  <c r="BH6529" i="1"/>
  <c r="BH6528" i="1"/>
  <c r="BH6527" i="1"/>
  <c r="BH6526" i="1"/>
  <c r="BH6525" i="1"/>
  <c r="BH6524" i="1"/>
  <c r="BH6523" i="1"/>
  <c r="BH6522" i="1"/>
  <c r="BH6521" i="1"/>
  <c r="BH6520" i="1"/>
  <c r="BH6519" i="1"/>
  <c r="BH6518" i="1"/>
  <c r="BH6517" i="1"/>
  <c r="BH6516" i="1"/>
  <c r="BH6515" i="1"/>
  <c r="BH6514" i="1"/>
  <c r="BH6513" i="1"/>
  <c r="BH6512" i="1"/>
  <c r="BH6511" i="1"/>
  <c r="BH6510" i="1"/>
  <c r="BH6509" i="1"/>
  <c r="BH6508" i="1"/>
  <c r="BH6507" i="1"/>
  <c r="BH6506" i="1"/>
  <c r="BH6505" i="1"/>
  <c r="BH6504" i="1"/>
  <c r="BH6503" i="1"/>
  <c r="BH6502" i="1"/>
  <c r="BH6501" i="1"/>
  <c r="BH6500" i="1"/>
  <c r="BH6499" i="1"/>
  <c r="BH6498" i="1"/>
  <c r="BH6497" i="1"/>
  <c r="BH6496" i="1"/>
  <c r="BH6495" i="1"/>
  <c r="BH6494" i="1"/>
  <c r="BH6493" i="1"/>
  <c r="BH6492" i="1"/>
  <c r="BH6491" i="1"/>
  <c r="BH6490" i="1"/>
  <c r="BH6489" i="1"/>
  <c r="BH6488" i="1"/>
  <c r="BH6487" i="1"/>
  <c r="BH6486" i="1"/>
  <c r="BH6485" i="1"/>
  <c r="BH6484" i="1"/>
  <c r="BH6483" i="1"/>
  <c r="BH6482" i="1"/>
  <c r="BH6481" i="1"/>
  <c r="BH6480" i="1"/>
  <c r="BH6479" i="1"/>
  <c r="BH6478" i="1"/>
  <c r="BH6477" i="1"/>
  <c r="BH6476" i="1"/>
  <c r="BH6475" i="1"/>
  <c r="BH6474" i="1"/>
  <c r="BH6473" i="1"/>
  <c r="BH6472" i="1"/>
  <c r="BH6471" i="1"/>
  <c r="BH6470" i="1"/>
  <c r="BH6469" i="1"/>
  <c r="BH6468" i="1"/>
  <c r="BH6467" i="1"/>
  <c r="BH6466" i="1"/>
  <c r="BH6465" i="1"/>
  <c r="BH6464" i="1"/>
  <c r="BH6463" i="1"/>
  <c r="BH6462" i="1"/>
  <c r="BH6461" i="1"/>
  <c r="BH6460" i="1"/>
  <c r="BH6459" i="1"/>
  <c r="BH6458" i="1"/>
  <c r="BH6457" i="1"/>
  <c r="BH6456" i="1"/>
  <c r="BH6455" i="1"/>
  <c r="BH6454" i="1"/>
  <c r="BH6453" i="1"/>
  <c r="BH6452" i="1"/>
  <c r="BH6451" i="1"/>
  <c r="BH6450" i="1"/>
  <c r="BH6449" i="1"/>
  <c r="BH6448" i="1"/>
  <c r="BH6447" i="1"/>
  <c r="BH6446" i="1"/>
  <c r="BH6445" i="1"/>
  <c r="BH6444" i="1"/>
  <c r="BH6443" i="1"/>
  <c r="BH6442" i="1"/>
  <c r="BH6441" i="1"/>
  <c r="BH6440" i="1"/>
  <c r="BH6439" i="1"/>
  <c r="BH6438" i="1"/>
  <c r="BH6437" i="1"/>
  <c r="BH6436" i="1"/>
  <c r="BH6435" i="1"/>
  <c r="BH6434" i="1"/>
  <c r="BH6433" i="1"/>
  <c r="BH6432" i="1"/>
  <c r="BH6431" i="1"/>
  <c r="BH6430" i="1"/>
  <c r="BH6429" i="1"/>
  <c r="BH6428" i="1"/>
  <c r="BH6427" i="1"/>
  <c r="BH6426" i="1"/>
  <c r="BH6425" i="1"/>
  <c r="BH6424" i="1"/>
  <c r="BH6423" i="1"/>
  <c r="BH6422" i="1"/>
  <c r="BH6421" i="1"/>
  <c r="BH6420" i="1"/>
  <c r="BH6419" i="1"/>
  <c r="BH6418" i="1"/>
  <c r="BH6417" i="1"/>
  <c r="BH6416" i="1"/>
  <c r="BH6415" i="1"/>
  <c r="BH6414" i="1"/>
  <c r="BH6413" i="1"/>
  <c r="BH6412" i="1"/>
  <c r="BH6411" i="1"/>
  <c r="BH6410" i="1"/>
  <c r="BH6409" i="1"/>
  <c r="BH6408" i="1"/>
  <c r="BH6407" i="1"/>
  <c r="BH6406" i="1"/>
  <c r="BH6405" i="1"/>
  <c r="BH6404" i="1"/>
  <c r="BH6403" i="1"/>
  <c r="BH6402" i="1"/>
  <c r="BH6401" i="1"/>
  <c r="BH6400" i="1"/>
  <c r="BH6399" i="1"/>
  <c r="BH6398" i="1"/>
  <c r="BH6397" i="1"/>
  <c r="BH6396" i="1"/>
  <c r="BH6395" i="1"/>
  <c r="BH6394" i="1"/>
  <c r="BH6393" i="1"/>
  <c r="BH6392" i="1"/>
  <c r="BH6391" i="1"/>
  <c r="BH6390" i="1"/>
  <c r="BH6389" i="1"/>
  <c r="BH6388" i="1"/>
  <c r="BH6387" i="1"/>
  <c r="BH6386" i="1"/>
  <c r="BH6385" i="1"/>
  <c r="BH6384" i="1"/>
  <c r="BH6383" i="1"/>
  <c r="BH6382" i="1"/>
  <c r="BH6381" i="1"/>
  <c r="BH6380" i="1"/>
  <c r="BH6379" i="1"/>
  <c r="BH6378" i="1"/>
  <c r="BH6377" i="1"/>
  <c r="BH6376" i="1"/>
  <c r="BH6375" i="1"/>
  <c r="BH6374" i="1"/>
  <c r="BH6373" i="1"/>
  <c r="BH6372" i="1"/>
  <c r="BH6371" i="1"/>
  <c r="BH6370" i="1"/>
  <c r="BH6369" i="1"/>
  <c r="BH6368" i="1"/>
  <c r="BH6367" i="1"/>
  <c r="BH6366" i="1"/>
  <c r="BH6365" i="1"/>
  <c r="BH6364" i="1"/>
  <c r="BH6363" i="1"/>
  <c r="BH6362" i="1"/>
  <c r="BH6361" i="1"/>
  <c r="BH6360" i="1"/>
  <c r="BH6359" i="1"/>
  <c r="BH6358" i="1"/>
  <c r="BH6357" i="1"/>
  <c r="BH6356" i="1"/>
  <c r="BH6355" i="1"/>
  <c r="BH6354" i="1"/>
  <c r="BH6353" i="1"/>
  <c r="BH6352" i="1"/>
  <c r="BH6351" i="1"/>
  <c r="BH6350" i="1"/>
  <c r="BH6349" i="1"/>
  <c r="BH6348" i="1"/>
  <c r="BH6347" i="1"/>
  <c r="BH6346" i="1"/>
  <c r="BH6345" i="1"/>
  <c r="BH6344" i="1"/>
  <c r="BH6343" i="1"/>
  <c r="BH6342" i="1"/>
  <c r="BH6341" i="1"/>
  <c r="BH6340" i="1"/>
  <c r="BH6339" i="1"/>
  <c r="BH6338" i="1"/>
  <c r="BH6337" i="1"/>
  <c r="BH6336" i="1"/>
  <c r="BH6335" i="1"/>
  <c r="BH6334" i="1"/>
  <c r="BH6333" i="1"/>
  <c r="BH6332" i="1"/>
  <c r="BH6331" i="1"/>
  <c r="BH6330" i="1"/>
  <c r="BH6329" i="1"/>
  <c r="BH6328" i="1"/>
  <c r="BH6327" i="1"/>
  <c r="BH6326" i="1"/>
  <c r="BH6325" i="1"/>
  <c r="BH6324" i="1"/>
  <c r="BH6323" i="1"/>
  <c r="BH6322" i="1"/>
  <c r="BH6321" i="1"/>
  <c r="BH6320" i="1"/>
  <c r="BH6319" i="1"/>
  <c r="BH6318" i="1"/>
  <c r="BH6317" i="1"/>
  <c r="BH6316" i="1"/>
  <c r="BH6315" i="1"/>
  <c r="BH6314" i="1"/>
  <c r="BH6313" i="1"/>
  <c r="BH6312" i="1"/>
  <c r="BH6311" i="1"/>
  <c r="BH6310" i="1"/>
  <c r="BH6309" i="1"/>
  <c r="BH6308" i="1"/>
  <c r="BH6307" i="1"/>
  <c r="BH6306" i="1"/>
  <c r="BH6305" i="1"/>
  <c r="BH6304" i="1"/>
  <c r="BH6303" i="1"/>
  <c r="BH6302" i="1"/>
  <c r="BH6301" i="1"/>
  <c r="BH6300" i="1"/>
  <c r="BH6299" i="1"/>
  <c r="BH6298" i="1"/>
  <c r="BH6297" i="1"/>
  <c r="BH6296" i="1"/>
  <c r="BH6295" i="1"/>
  <c r="BH6294" i="1"/>
  <c r="BH6293" i="1"/>
  <c r="BH6292" i="1"/>
  <c r="BH6291" i="1"/>
  <c r="BH6290" i="1"/>
  <c r="BH6289" i="1"/>
  <c r="BH6288" i="1"/>
  <c r="BH6287" i="1"/>
  <c r="BH6286" i="1"/>
  <c r="BH6285" i="1"/>
  <c r="BH6284" i="1"/>
  <c r="BH6283" i="1"/>
  <c r="BH6282" i="1"/>
  <c r="BH6281" i="1"/>
  <c r="BH6280" i="1"/>
  <c r="BH6279" i="1"/>
  <c r="BH6278" i="1"/>
  <c r="BH6277" i="1"/>
  <c r="BH6276" i="1"/>
  <c r="BH6275" i="1"/>
  <c r="BH6274" i="1"/>
  <c r="BH6273" i="1"/>
  <c r="BH6272" i="1"/>
  <c r="BH6271" i="1"/>
  <c r="BH6270" i="1"/>
  <c r="BH6269" i="1"/>
  <c r="BH6268" i="1"/>
  <c r="BH6267" i="1"/>
  <c r="BH6266" i="1"/>
  <c r="BH6265" i="1"/>
  <c r="BH6264" i="1"/>
  <c r="BH6263" i="1"/>
  <c r="BH6262" i="1"/>
  <c r="BH6261" i="1"/>
  <c r="BH6260" i="1"/>
  <c r="BH6259" i="1"/>
  <c r="BH6258" i="1"/>
  <c r="BH6257" i="1"/>
  <c r="BH6256" i="1"/>
  <c r="BH6255" i="1"/>
  <c r="BH6254" i="1"/>
  <c r="BH6253" i="1"/>
  <c r="BH6252" i="1"/>
  <c r="BH6251" i="1"/>
  <c r="BH6250" i="1"/>
  <c r="BH6249" i="1"/>
  <c r="BH6248" i="1"/>
  <c r="BH6247" i="1"/>
  <c r="BH6246" i="1"/>
  <c r="BH6245" i="1"/>
  <c r="BH6244" i="1"/>
  <c r="BH6243" i="1"/>
  <c r="BH6242" i="1"/>
  <c r="BH6241" i="1"/>
  <c r="BH6240" i="1"/>
  <c r="BH6239" i="1"/>
  <c r="BH6238" i="1"/>
  <c r="BH6237" i="1"/>
  <c r="BH6236" i="1"/>
  <c r="BH6235" i="1"/>
  <c r="BH6234" i="1"/>
  <c r="BH6233" i="1"/>
  <c r="BH6232" i="1"/>
  <c r="BH6231" i="1"/>
  <c r="BH6230" i="1"/>
  <c r="BH6229" i="1"/>
  <c r="BH6228" i="1"/>
  <c r="BH6227" i="1"/>
  <c r="BH6226" i="1"/>
  <c r="BH6225" i="1"/>
  <c r="BH6224" i="1"/>
  <c r="BH6223" i="1"/>
  <c r="BH6222" i="1"/>
  <c r="BH6221" i="1"/>
  <c r="BH6220" i="1"/>
  <c r="BH6219" i="1"/>
  <c r="BH6218" i="1"/>
  <c r="BH6217" i="1"/>
  <c r="BH6216" i="1"/>
  <c r="BH6215" i="1"/>
  <c r="BH6214" i="1"/>
  <c r="BH6213" i="1"/>
  <c r="BH6212" i="1"/>
  <c r="BH6211" i="1"/>
  <c r="BH6210" i="1"/>
  <c r="BH6209" i="1"/>
  <c r="BH6208" i="1"/>
  <c r="BH6207" i="1"/>
  <c r="BH6206" i="1"/>
  <c r="BH6205" i="1"/>
  <c r="BH6204" i="1"/>
  <c r="BH6203" i="1"/>
  <c r="BH6202" i="1"/>
  <c r="BH6201" i="1"/>
  <c r="BH6200" i="1"/>
  <c r="BH6199" i="1"/>
  <c r="BH6198" i="1"/>
  <c r="BH6197" i="1"/>
  <c r="BH6196" i="1"/>
  <c r="BH6195" i="1"/>
  <c r="BH6194" i="1"/>
  <c r="BH6193" i="1"/>
  <c r="BH6192" i="1"/>
  <c r="BH6191" i="1"/>
  <c r="BH6190" i="1"/>
  <c r="BH6189" i="1"/>
  <c r="BH6188" i="1"/>
  <c r="BH6187" i="1"/>
  <c r="BH6186" i="1"/>
  <c r="BH6185" i="1"/>
  <c r="BH6184" i="1"/>
  <c r="BH6183" i="1"/>
  <c r="BH6182" i="1"/>
  <c r="BH6181" i="1"/>
  <c r="BH6180" i="1"/>
  <c r="BH6179" i="1"/>
  <c r="BH6178" i="1"/>
  <c r="BH6177" i="1"/>
  <c r="BH6176" i="1"/>
  <c r="BH6175" i="1"/>
  <c r="BH6174" i="1"/>
  <c r="BH6173" i="1"/>
  <c r="BH6172" i="1"/>
  <c r="BH6171" i="1"/>
  <c r="BH6170" i="1"/>
  <c r="BH6169" i="1"/>
  <c r="BH6168" i="1"/>
  <c r="BH6167" i="1"/>
  <c r="BH6166" i="1"/>
  <c r="BH6165" i="1"/>
  <c r="BH6164" i="1"/>
  <c r="BH6163" i="1"/>
  <c r="BH6162" i="1"/>
  <c r="BH6161" i="1"/>
  <c r="BH6160" i="1"/>
  <c r="BH6159" i="1"/>
  <c r="BH6158" i="1"/>
  <c r="BH6157" i="1"/>
  <c r="BH6156" i="1"/>
  <c r="BH6155" i="1"/>
  <c r="BH6154" i="1"/>
  <c r="BH6153" i="1"/>
  <c r="BH6152" i="1"/>
  <c r="BH6151" i="1"/>
  <c r="BH6150" i="1"/>
  <c r="BH6149" i="1"/>
  <c r="BH6148" i="1"/>
  <c r="BH6147" i="1"/>
  <c r="BH6146" i="1"/>
  <c r="BH6145" i="1"/>
  <c r="BH6144" i="1"/>
  <c r="BH6143" i="1"/>
  <c r="BH6142" i="1"/>
  <c r="BH6141" i="1"/>
  <c r="BH6140" i="1"/>
  <c r="BH6139" i="1"/>
  <c r="BH6138" i="1"/>
  <c r="BH6137" i="1"/>
  <c r="BH6136" i="1"/>
  <c r="BH6135" i="1"/>
  <c r="BH6134" i="1"/>
  <c r="BH6133" i="1"/>
  <c r="BH6132" i="1"/>
  <c r="BH6131" i="1"/>
  <c r="BH6130" i="1"/>
  <c r="BH6129" i="1"/>
  <c r="BH6128" i="1"/>
  <c r="BH6127" i="1"/>
  <c r="BH6126" i="1"/>
  <c r="BH6125" i="1"/>
  <c r="BH6124" i="1"/>
  <c r="BH6123" i="1"/>
  <c r="BH6122" i="1"/>
  <c r="BH6121" i="1"/>
  <c r="BH6120" i="1"/>
  <c r="BH6119" i="1"/>
  <c r="BH6118" i="1"/>
  <c r="BH6117" i="1"/>
  <c r="BH6116" i="1"/>
  <c r="BH6115" i="1"/>
  <c r="BH6114" i="1"/>
  <c r="BH6113" i="1"/>
  <c r="BH6112" i="1"/>
  <c r="BH6111" i="1"/>
  <c r="BH6110" i="1"/>
  <c r="BH6109" i="1"/>
  <c r="BH6108" i="1"/>
  <c r="BH6107" i="1"/>
  <c r="BH6106" i="1"/>
  <c r="BH6105" i="1"/>
  <c r="BH6104" i="1"/>
  <c r="BH6103" i="1"/>
  <c r="BH6102" i="1"/>
  <c r="BH6101" i="1"/>
  <c r="BH6100" i="1"/>
  <c r="BH6099" i="1"/>
  <c r="BH6098" i="1"/>
  <c r="BH6097" i="1"/>
  <c r="BH6096" i="1"/>
  <c r="BH6095" i="1"/>
  <c r="BH6094" i="1"/>
  <c r="BH6093" i="1"/>
  <c r="BH6092" i="1"/>
  <c r="BH6091" i="1"/>
  <c r="BH6090" i="1"/>
  <c r="BH6089" i="1"/>
  <c r="BH6088" i="1"/>
  <c r="BH6087" i="1"/>
  <c r="BH6086" i="1"/>
  <c r="BH6085" i="1"/>
  <c r="BH6084" i="1"/>
  <c r="BH6083" i="1"/>
  <c r="BH6082" i="1"/>
  <c r="BH6081" i="1"/>
  <c r="BH6080" i="1"/>
  <c r="BH6079" i="1"/>
  <c r="BH6078" i="1"/>
  <c r="BH6077" i="1"/>
  <c r="BH6076" i="1"/>
  <c r="BH6075" i="1"/>
  <c r="BH6074" i="1"/>
  <c r="BH6073" i="1"/>
  <c r="BH6072" i="1"/>
  <c r="BH6071" i="1"/>
  <c r="BH6070" i="1"/>
  <c r="BH6069" i="1"/>
  <c r="BH6068" i="1"/>
  <c r="BH6067" i="1"/>
  <c r="BH6066" i="1"/>
  <c r="BH6065" i="1"/>
  <c r="BH6064" i="1"/>
  <c r="BH6063" i="1"/>
  <c r="BH6062" i="1"/>
  <c r="BH6061" i="1"/>
  <c r="BH6060" i="1"/>
  <c r="BH6059" i="1"/>
  <c r="BH6058" i="1"/>
  <c r="BH6057" i="1"/>
  <c r="BH6056" i="1"/>
  <c r="BH6055" i="1"/>
  <c r="BH6054" i="1"/>
  <c r="BH6053" i="1"/>
  <c r="BH6052" i="1"/>
  <c r="BH6051" i="1"/>
  <c r="BH6050" i="1"/>
  <c r="BH6049" i="1"/>
  <c r="BH6048" i="1"/>
  <c r="BH6047" i="1"/>
  <c r="BH6046" i="1"/>
  <c r="BH6045" i="1"/>
  <c r="BH6044" i="1"/>
  <c r="BH6043" i="1"/>
  <c r="BH6042" i="1"/>
  <c r="BH6041" i="1"/>
  <c r="BH6040" i="1"/>
  <c r="BH6039" i="1"/>
  <c r="BH6038" i="1"/>
  <c r="BH6037" i="1"/>
  <c r="BH6036" i="1"/>
  <c r="BH6035" i="1"/>
  <c r="BH6034" i="1"/>
  <c r="BH6033" i="1"/>
  <c r="BH6032" i="1"/>
  <c r="BH6031" i="1"/>
  <c r="BH6030" i="1"/>
  <c r="BH6029" i="1"/>
  <c r="BH6028" i="1"/>
  <c r="BH6027" i="1"/>
  <c r="BH6026" i="1"/>
  <c r="BH6025" i="1"/>
  <c r="BH6024" i="1"/>
  <c r="BH6023" i="1"/>
  <c r="BH6022" i="1"/>
  <c r="BH6021" i="1"/>
  <c r="BH6020" i="1"/>
  <c r="BH6019" i="1"/>
  <c r="BH6018" i="1"/>
  <c r="BH6017" i="1"/>
  <c r="BH6016" i="1"/>
  <c r="BH6015" i="1"/>
  <c r="BH6014" i="1"/>
  <c r="BH6013" i="1"/>
  <c r="BH6012" i="1"/>
  <c r="BH6011" i="1"/>
  <c r="BH6010" i="1"/>
  <c r="BH6009" i="1"/>
  <c r="BH6008" i="1"/>
  <c r="BH6007" i="1"/>
  <c r="BH6006" i="1"/>
  <c r="BH6005" i="1"/>
  <c r="BH6004" i="1"/>
  <c r="BH6003" i="1"/>
  <c r="BH6002" i="1"/>
  <c r="BH6001" i="1"/>
  <c r="BH6000" i="1"/>
  <c r="BH5999" i="1"/>
  <c r="BH5998" i="1"/>
  <c r="BH5997" i="1"/>
  <c r="BH5996" i="1"/>
  <c r="BH5995" i="1"/>
  <c r="BH5994" i="1"/>
  <c r="BH5993" i="1"/>
  <c r="BH5992" i="1"/>
  <c r="BH5991" i="1"/>
  <c r="BH5990" i="1"/>
  <c r="BH5989" i="1"/>
  <c r="BH5988" i="1"/>
  <c r="BH5987" i="1"/>
  <c r="BH5986" i="1"/>
  <c r="BH5985" i="1"/>
  <c r="BH5984" i="1"/>
  <c r="BH5983" i="1"/>
  <c r="BH5982" i="1"/>
  <c r="BH5981" i="1"/>
  <c r="BH5980" i="1"/>
  <c r="BH5979" i="1"/>
  <c r="BH5978" i="1"/>
  <c r="BH5977" i="1"/>
  <c r="BH5976" i="1"/>
  <c r="BH5975" i="1"/>
  <c r="BH5974" i="1"/>
  <c r="BH5973" i="1"/>
  <c r="BH5972" i="1"/>
  <c r="BH5971" i="1"/>
  <c r="BH5970" i="1"/>
  <c r="BH5969" i="1"/>
  <c r="BH5968" i="1"/>
  <c r="BH5967" i="1"/>
  <c r="BH5966" i="1"/>
  <c r="BH5965" i="1"/>
  <c r="BH5964" i="1"/>
  <c r="BH5963" i="1"/>
  <c r="BH5962" i="1"/>
  <c r="BH5961" i="1"/>
  <c r="BH5960" i="1"/>
  <c r="BH5959" i="1"/>
  <c r="BH5958" i="1"/>
  <c r="BH5957" i="1"/>
  <c r="BH5956" i="1"/>
  <c r="BH5955" i="1"/>
  <c r="BH5954" i="1"/>
  <c r="BH5953" i="1"/>
  <c r="BH5952" i="1"/>
  <c r="BH5951" i="1"/>
  <c r="BH5950" i="1"/>
  <c r="BH5949" i="1"/>
  <c r="BH5948" i="1"/>
  <c r="BH5947" i="1"/>
  <c r="BH5946" i="1"/>
  <c r="BH5945" i="1"/>
  <c r="BH5944" i="1"/>
  <c r="BH5943" i="1"/>
  <c r="BH5942" i="1"/>
  <c r="BH5941" i="1"/>
  <c r="BH5940" i="1"/>
  <c r="BH5939" i="1"/>
  <c r="BH5938" i="1"/>
  <c r="BH5937" i="1"/>
  <c r="BH5936" i="1"/>
  <c r="BH5935" i="1"/>
  <c r="BH5934" i="1"/>
  <c r="BH5933" i="1"/>
  <c r="BH5932" i="1"/>
  <c r="BH5931" i="1"/>
  <c r="BH5930" i="1"/>
  <c r="BH5929" i="1"/>
  <c r="BH5928" i="1"/>
  <c r="BH5927" i="1"/>
  <c r="BH5926" i="1"/>
  <c r="BH5925" i="1"/>
  <c r="BH5924" i="1"/>
  <c r="BH5923" i="1"/>
  <c r="BH5922" i="1"/>
  <c r="BH5921" i="1"/>
  <c r="BH5920" i="1"/>
  <c r="BH5919" i="1"/>
  <c r="BH5918" i="1"/>
  <c r="BH5917" i="1"/>
  <c r="BH5916" i="1"/>
  <c r="BH5915" i="1"/>
  <c r="BH5914" i="1"/>
  <c r="BH5913" i="1"/>
  <c r="BH5912" i="1"/>
  <c r="BH5911" i="1"/>
  <c r="BH5910" i="1"/>
  <c r="BH5909" i="1"/>
  <c r="BH5908" i="1"/>
  <c r="BH5907" i="1"/>
  <c r="BH5906" i="1"/>
  <c r="BH5905" i="1"/>
  <c r="BH5904" i="1"/>
  <c r="BH5903" i="1"/>
  <c r="BH5902" i="1"/>
  <c r="BH5901" i="1"/>
  <c r="BH5900" i="1"/>
  <c r="BH5899" i="1"/>
  <c r="BH5898" i="1"/>
  <c r="BH5897" i="1"/>
  <c r="BH5896" i="1"/>
  <c r="BH5895" i="1"/>
  <c r="BH5894" i="1"/>
  <c r="BH5893" i="1"/>
  <c r="BH5892" i="1"/>
  <c r="BH5891" i="1"/>
  <c r="BH5890" i="1"/>
  <c r="BH5889" i="1"/>
  <c r="BH5888" i="1"/>
  <c r="BH5887" i="1"/>
  <c r="BH5886" i="1"/>
  <c r="BH5885" i="1"/>
  <c r="BH5884" i="1"/>
  <c r="BH5883" i="1"/>
  <c r="BH5882" i="1"/>
  <c r="BH5881" i="1"/>
  <c r="BH5880" i="1"/>
  <c r="BH5879" i="1"/>
  <c r="BH5878" i="1"/>
  <c r="BH5877" i="1"/>
  <c r="BH5876" i="1"/>
  <c r="BH5875" i="1"/>
  <c r="BH5874" i="1"/>
  <c r="BH5873" i="1"/>
  <c r="BH5872" i="1"/>
  <c r="BH5871" i="1"/>
  <c r="BH5870" i="1"/>
  <c r="BH5869" i="1"/>
  <c r="BH5868" i="1"/>
  <c r="BH5867" i="1"/>
  <c r="BH5866" i="1"/>
  <c r="BH5865" i="1"/>
  <c r="BH5864" i="1"/>
  <c r="BH5863" i="1"/>
  <c r="BH5862" i="1"/>
  <c r="BH5861" i="1"/>
  <c r="BH5860" i="1"/>
  <c r="BH5859" i="1"/>
  <c r="BH5858" i="1"/>
  <c r="BH5857" i="1"/>
  <c r="BH5856" i="1"/>
  <c r="BH5855" i="1"/>
  <c r="BH5854" i="1"/>
  <c r="BH5853" i="1"/>
  <c r="BH5852" i="1"/>
  <c r="BH5851" i="1"/>
  <c r="BH5850" i="1"/>
  <c r="BH5849" i="1"/>
  <c r="BH5848" i="1"/>
  <c r="BH5847" i="1"/>
  <c r="BH5846" i="1"/>
  <c r="BH5845" i="1"/>
  <c r="BH5844" i="1"/>
  <c r="BH5843" i="1"/>
  <c r="BH5842" i="1"/>
  <c r="BH5841" i="1"/>
  <c r="BH5840" i="1"/>
  <c r="BH5839" i="1"/>
  <c r="BH5838" i="1"/>
  <c r="BH5837" i="1"/>
  <c r="BH5836" i="1"/>
  <c r="BH5835" i="1"/>
  <c r="BH5834" i="1"/>
  <c r="BH5833" i="1"/>
  <c r="BH5832" i="1"/>
  <c r="BH5831" i="1"/>
  <c r="BH5830" i="1"/>
  <c r="BH5829" i="1"/>
  <c r="BH5828" i="1"/>
  <c r="BH5827" i="1"/>
  <c r="BH5826" i="1"/>
  <c r="BH5825" i="1"/>
  <c r="BH5824" i="1"/>
  <c r="BH5823" i="1"/>
  <c r="BH5822" i="1"/>
  <c r="BH5821" i="1"/>
  <c r="BH5820" i="1"/>
  <c r="BH5819" i="1"/>
  <c r="BH5818" i="1"/>
  <c r="BH5817" i="1"/>
  <c r="BH5816" i="1"/>
  <c r="BH5815" i="1"/>
  <c r="BH5814" i="1"/>
  <c r="BH5813" i="1"/>
  <c r="BH5812" i="1"/>
  <c r="BH5811" i="1"/>
  <c r="BH5810" i="1"/>
  <c r="BH5809" i="1"/>
  <c r="BH5808" i="1"/>
  <c r="BH5807" i="1"/>
  <c r="BH5806" i="1"/>
  <c r="BH5805" i="1"/>
  <c r="BH5804" i="1"/>
  <c r="BH5803" i="1"/>
  <c r="BH5802" i="1"/>
  <c r="BH5801" i="1"/>
  <c r="BH5800" i="1"/>
  <c r="BH5799" i="1"/>
  <c r="BH5798" i="1"/>
  <c r="BH5797" i="1"/>
  <c r="BH5796" i="1"/>
  <c r="BH5795" i="1"/>
  <c r="BH5794" i="1"/>
  <c r="BH5793" i="1"/>
  <c r="BH5792" i="1"/>
  <c r="BH5791" i="1"/>
  <c r="BH5790" i="1"/>
  <c r="BH5789" i="1"/>
  <c r="BH5788" i="1"/>
  <c r="BH5787" i="1"/>
  <c r="BH5786" i="1"/>
  <c r="BH5785" i="1"/>
  <c r="BH5784" i="1"/>
  <c r="BH5783" i="1"/>
  <c r="BH5782" i="1"/>
  <c r="BH5781" i="1"/>
  <c r="BH5780" i="1"/>
  <c r="BH5779" i="1"/>
  <c r="BH5778" i="1"/>
  <c r="BH5777" i="1"/>
  <c r="BH5776" i="1"/>
  <c r="BH5775" i="1"/>
  <c r="BH5774" i="1"/>
  <c r="BH5773" i="1"/>
  <c r="BH5772" i="1"/>
  <c r="BH5771" i="1"/>
  <c r="BH5770" i="1"/>
  <c r="BH5769" i="1"/>
  <c r="BH5768" i="1"/>
  <c r="BH5767" i="1"/>
  <c r="BH5766" i="1"/>
  <c r="BH5765" i="1"/>
  <c r="BH5764" i="1"/>
  <c r="BH5763" i="1"/>
  <c r="BH5762" i="1"/>
  <c r="BH5761" i="1"/>
  <c r="BH5760" i="1"/>
  <c r="BH5759" i="1"/>
  <c r="BH5758" i="1"/>
  <c r="BH5757" i="1"/>
  <c r="BH5756" i="1"/>
  <c r="BH5755" i="1"/>
  <c r="BH5754" i="1"/>
  <c r="BH5753" i="1"/>
  <c r="BH5752" i="1"/>
  <c r="BH5751" i="1"/>
  <c r="BH5750" i="1"/>
  <c r="BH5749" i="1"/>
  <c r="BH5748" i="1"/>
  <c r="BH5747" i="1"/>
  <c r="BH5746" i="1"/>
  <c r="BH5745" i="1"/>
  <c r="BH5744" i="1"/>
  <c r="BH5743" i="1"/>
  <c r="BH5742" i="1"/>
  <c r="BH5741" i="1"/>
  <c r="BH5740" i="1"/>
  <c r="BH5739" i="1"/>
  <c r="BH5738" i="1"/>
  <c r="BH5737" i="1"/>
  <c r="BH5736" i="1"/>
  <c r="BH5735" i="1"/>
  <c r="BH5734" i="1"/>
  <c r="BH5733" i="1"/>
  <c r="BH5732" i="1"/>
  <c r="BH5731" i="1"/>
  <c r="BH5730" i="1"/>
  <c r="BH5729" i="1"/>
  <c r="BH5728" i="1"/>
  <c r="BH5727" i="1"/>
  <c r="BH5726" i="1"/>
  <c r="BH5725" i="1"/>
  <c r="BH5724" i="1"/>
  <c r="BH5723" i="1"/>
  <c r="BH5722" i="1"/>
  <c r="BH5721" i="1"/>
  <c r="BH5720" i="1"/>
  <c r="BH5719" i="1"/>
  <c r="BH5718" i="1"/>
  <c r="BH5717" i="1"/>
  <c r="BH5716" i="1"/>
  <c r="BH5715" i="1"/>
  <c r="BH5714" i="1"/>
  <c r="BH5713" i="1"/>
  <c r="BH5712" i="1"/>
  <c r="BH5711" i="1"/>
  <c r="BH5710" i="1"/>
  <c r="BH5709" i="1"/>
  <c r="BH5708" i="1"/>
  <c r="BH5707" i="1"/>
  <c r="BH5706" i="1"/>
  <c r="BH5705" i="1"/>
  <c r="BH5704" i="1"/>
  <c r="BH5703" i="1"/>
  <c r="BH5702" i="1"/>
  <c r="BH5701" i="1"/>
  <c r="BH5700" i="1"/>
  <c r="BH5699" i="1"/>
  <c r="BH5698" i="1"/>
  <c r="BH5697" i="1"/>
  <c r="BH5696" i="1"/>
  <c r="BH5695" i="1"/>
  <c r="BH5694" i="1"/>
  <c r="BH5693" i="1"/>
  <c r="BH5692" i="1"/>
  <c r="BH5691" i="1"/>
  <c r="BH5690" i="1"/>
  <c r="BH5689" i="1"/>
  <c r="BH5688" i="1"/>
  <c r="BH5687" i="1"/>
  <c r="BH5686" i="1"/>
  <c r="BH5685" i="1"/>
  <c r="BH5684" i="1"/>
  <c r="BH5683" i="1"/>
  <c r="BH5682" i="1"/>
  <c r="BH5681" i="1"/>
  <c r="BH5680" i="1"/>
  <c r="BH5679" i="1"/>
  <c r="BH5678" i="1"/>
  <c r="BH5677" i="1"/>
  <c r="BH5676" i="1"/>
  <c r="BH5675" i="1"/>
  <c r="BH5674" i="1"/>
  <c r="BH5673" i="1"/>
  <c r="BH5672" i="1"/>
  <c r="BH5671" i="1"/>
  <c r="BH5670" i="1"/>
  <c r="BH5669" i="1"/>
  <c r="BH5668" i="1"/>
  <c r="BH5667" i="1"/>
  <c r="BH5666" i="1"/>
  <c r="BH5665" i="1"/>
  <c r="BH5664" i="1"/>
  <c r="BH5663" i="1"/>
  <c r="BH5662" i="1"/>
  <c r="BH5661" i="1"/>
  <c r="BH5660" i="1"/>
  <c r="BH5659" i="1"/>
  <c r="BH5658" i="1"/>
  <c r="BH5657" i="1"/>
  <c r="BH5656" i="1"/>
  <c r="BH5655" i="1"/>
  <c r="BH5654" i="1"/>
  <c r="BH5653" i="1"/>
  <c r="BH5652" i="1"/>
  <c r="BH5651" i="1"/>
  <c r="BH5650" i="1"/>
  <c r="BH5649" i="1"/>
  <c r="BH5648" i="1"/>
  <c r="BH5647" i="1"/>
  <c r="BH5646" i="1"/>
  <c r="BH5645" i="1"/>
  <c r="BH5644" i="1"/>
  <c r="BH5643" i="1"/>
  <c r="BH5642" i="1"/>
  <c r="BH5641" i="1"/>
  <c r="BH5640" i="1"/>
  <c r="BH5639" i="1"/>
  <c r="BH5638" i="1"/>
  <c r="BH5637" i="1"/>
  <c r="BH5636" i="1"/>
  <c r="BH5635" i="1"/>
  <c r="BH5634" i="1"/>
  <c r="BH5633" i="1"/>
  <c r="BH5632" i="1"/>
  <c r="BH5631" i="1"/>
  <c r="BH5630" i="1"/>
  <c r="BH5629" i="1"/>
  <c r="BH5628" i="1"/>
  <c r="BH5627" i="1"/>
  <c r="BH5626" i="1"/>
  <c r="BH5625" i="1"/>
  <c r="BH5624" i="1"/>
  <c r="BH5623" i="1"/>
  <c r="BH5622" i="1"/>
  <c r="BH5621" i="1"/>
  <c r="BH5620" i="1"/>
  <c r="BH5619" i="1"/>
  <c r="BH5618" i="1"/>
  <c r="BH5617" i="1"/>
  <c r="BH5616" i="1"/>
  <c r="BH5615" i="1"/>
  <c r="BH5614" i="1"/>
  <c r="BH5613" i="1"/>
  <c r="BH5612" i="1"/>
  <c r="BH5611" i="1"/>
  <c r="BH5610" i="1"/>
  <c r="BH5609" i="1"/>
  <c r="BH5608" i="1"/>
  <c r="BH5607" i="1"/>
  <c r="BH5606" i="1"/>
  <c r="BH5605" i="1"/>
  <c r="BH5604" i="1"/>
  <c r="BH5603" i="1"/>
  <c r="BH5602" i="1"/>
  <c r="BH5601" i="1"/>
  <c r="BH5600" i="1"/>
  <c r="BH5599" i="1"/>
  <c r="BH5598" i="1"/>
  <c r="BH5597" i="1"/>
  <c r="BH5596" i="1"/>
  <c r="BH5595" i="1"/>
  <c r="BH5594" i="1"/>
  <c r="BH5593" i="1"/>
  <c r="BH5592" i="1"/>
  <c r="BH5591" i="1"/>
  <c r="BH5590" i="1"/>
  <c r="BH5589" i="1"/>
  <c r="BH5588" i="1"/>
  <c r="BH5587" i="1"/>
  <c r="BH5586" i="1"/>
  <c r="BH5585" i="1"/>
  <c r="BH5584" i="1"/>
  <c r="BH5583" i="1"/>
  <c r="BH5582" i="1"/>
  <c r="BH5581" i="1"/>
  <c r="BH5580" i="1"/>
  <c r="BH5579" i="1"/>
  <c r="BH5578" i="1"/>
  <c r="BH5577" i="1"/>
  <c r="BH5576" i="1"/>
  <c r="BH5575" i="1"/>
  <c r="BH5574" i="1"/>
  <c r="BH5573" i="1"/>
  <c r="BH5572" i="1"/>
  <c r="BH5571" i="1"/>
  <c r="BH5570" i="1"/>
  <c r="BH5569" i="1"/>
  <c r="BH5568" i="1"/>
  <c r="BH5567" i="1"/>
  <c r="BH5566" i="1"/>
  <c r="BH5565" i="1"/>
  <c r="BH5564" i="1"/>
  <c r="BH5563" i="1"/>
  <c r="BH5562" i="1"/>
  <c r="BH5561" i="1"/>
  <c r="BH5560" i="1"/>
  <c r="BH5559" i="1"/>
  <c r="BH5558" i="1"/>
  <c r="BH5557" i="1"/>
  <c r="BH5556" i="1"/>
  <c r="BH5555" i="1"/>
  <c r="BH5554" i="1"/>
  <c r="BH5553" i="1"/>
  <c r="BH5552" i="1"/>
  <c r="BH5551" i="1"/>
  <c r="BH5550" i="1"/>
  <c r="BH5549" i="1"/>
  <c r="BH5548" i="1"/>
  <c r="BH5547" i="1"/>
  <c r="BH5546" i="1"/>
  <c r="BH5545" i="1"/>
  <c r="BH5544" i="1"/>
  <c r="BH5543" i="1"/>
  <c r="BH5542" i="1"/>
  <c r="BH5541" i="1"/>
  <c r="BH5540" i="1"/>
  <c r="BH5539" i="1"/>
  <c r="BH5538" i="1"/>
  <c r="BH5537" i="1"/>
  <c r="BH5536" i="1"/>
  <c r="BH5535" i="1"/>
  <c r="BH5534" i="1"/>
  <c r="BH5533" i="1"/>
  <c r="BH5532" i="1"/>
  <c r="BH5531" i="1"/>
  <c r="BH5530" i="1"/>
  <c r="BH5529" i="1"/>
  <c r="BH5528" i="1"/>
  <c r="BH5527" i="1"/>
  <c r="BH5526" i="1"/>
  <c r="BH5525" i="1"/>
  <c r="BH5524" i="1"/>
  <c r="BH5523" i="1"/>
  <c r="BH5522" i="1"/>
  <c r="BH5521" i="1"/>
  <c r="BH5520" i="1"/>
  <c r="BH5519" i="1"/>
  <c r="BH5518" i="1"/>
  <c r="BH5517" i="1"/>
  <c r="BH5516" i="1"/>
  <c r="BH5515" i="1"/>
  <c r="BH5514" i="1"/>
  <c r="BH5513" i="1"/>
  <c r="BH5512" i="1"/>
  <c r="BH5511" i="1"/>
  <c r="BH5510" i="1"/>
  <c r="BH5509" i="1"/>
  <c r="BH5508" i="1"/>
  <c r="BH5507" i="1"/>
  <c r="BH5506" i="1"/>
  <c r="BH5505" i="1"/>
  <c r="BH5504" i="1"/>
  <c r="BH5503" i="1"/>
  <c r="BH5502" i="1"/>
  <c r="BH5501" i="1"/>
  <c r="BH5500" i="1"/>
  <c r="BH5499" i="1"/>
  <c r="BH5498" i="1"/>
  <c r="BH5497" i="1"/>
  <c r="BH5496" i="1"/>
  <c r="BH5495" i="1"/>
  <c r="BH5494" i="1"/>
  <c r="BH5493" i="1"/>
  <c r="BH5492" i="1"/>
  <c r="BH5491" i="1"/>
  <c r="BH5490" i="1"/>
  <c r="BH5489" i="1"/>
  <c r="BH5488" i="1"/>
  <c r="BH5487" i="1"/>
  <c r="BH5486" i="1"/>
  <c r="BH5485" i="1"/>
  <c r="BH5484" i="1"/>
  <c r="BH5483" i="1"/>
  <c r="BH5482" i="1"/>
  <c r="BH5481" i="1"/>
  <c r="BH5480" i="1"/>
  <c r="BH5479" i="1"/>
  <c r="BH5478" i="1"/>
  <c r="BH5477" i="1"/>
  <c r="BH5476" i="1"/>
  <c r="BH5475" i="1"/>
  <c r="BH5474" i="1"/>
  <c r="BH5473" i="1"/>
  <c r="BH5472" i="1"/>
  <c r="BH5471" i="1"/>
  <c r="BH5470" i="1"/>
  <c r="BH5469" i="1"/>
  <c r="BH5468" i="1"/>
  <c r="BH5467" i="1"/>
  <c r="BH5466" i="1"/>
  <c r="BH5465" i="1"/>
  <c r="BH5464" i="1"/>
  <c r="BH5463" i="1"/>
  <c r="BH5462" i="1"/>
  <c r="BH5461" i="1"/>
  <c r="BH5460" i="1"/>
  <c r="BH5459" i="1"/>
  <c r="BH5458" i="1"/>
  <c r="BH5457" i="1"/>
  <c r="BH5456" i="1"/>
  <c r="BH5455" i="1"/>
  <c r="BH5454" i="1"/>
  <c r="BH5453" i="1"/>
  <c r="BH5452" i="1"/>
  <c r="BH5451" i="1"/>
  <c r="BH5450" i="1"/>
  <c r="BH5449" i="1"/>
  <c r="BH5448" i="1"/>
  <c r="BH5447" i="1"/>
  <c r="BH5446" i="1"/>
  <c r="BH5445" i="1"/>
  <c r="BH5444" i="1"/>
  <c r="BH5443" i="1"/>
  <c r="BH5442" i="1"/>
  <c r="BH5441" i="1"/>
  <c r="BH5440" i="1"/>
  <c r="BH5439" i="1"/>
  <c r="BH5438" i="1"/>
  <c r="BH5437" i="1"/>
  <c r="BH5436" i="1"/>
  <c r="BH5435" i="1"/>
  <c r="BH5434" i="1"/>
  <c r="BH5433" i="1"/>
  <c r="BH5432" i="1"/>
  <c r="BH5431" i="1"/>
  <c r="BH5430" i="1"/>
  <c r="BH5429" i="1"/>
  <c r="BH5428" i="1"/>
  <c r="BH5427" i="1"/>
  <c r="BH5426" i="1"/>
  <c r="BH5425" i="1"/>
  <c r="BH5424" i="1"/>
  <c r="BH5423" i="1"/>
  <c r="BH5422" i="1"/>
  <c r="BH5421" i="1"/>
  <c r="BH5420" i="1"/>
  <c r="BH5419" i="1"/>
  <c r="BH5418" i="1"/>
  <c r="BH5417" i="1"/>
  <c r="BH5416" i="1"/>
  <c r="BH5415" i="1"/>
  <c r="BH5414" i="1"/>
  <c r="BH5413" i="1"/>
  <c r="BH5412" i="1"/>
  <c r="BH5411" i="1"/>
  <c r="BH5410" i="1"/>
  <c r="BH5409" i="1"/>
  <c r="BH5408" i="1"/>
  <c r="BH5407" i="1"/>
  <c r="BH5406" i="1"/>
  <c r="BH5405" i="1"/>
  <c r="BH5404" i="1"/>
  <c r="BH5403" i="1"/>
  <c r="BH5402" i="1"/>
  <c r="BH5401" i="1"/>
  <c r="BH5400" i="1"/>
  <c r="BH5399" i="1"/>
  <c r="BH5398" i="1"/>
  <c r="BH5397" i="1"/>
  <c r="BH5396" i="1"/>
  <c r="BH5395" i="1"/>
  <c r="BH5394" i="1"/>
  <c r="BH5393" i="1"/>
  <c r="BH5392" i="1"/>
  <c r="BH5391" i="1"/>
  <c r="BH5390" i="1"/>
  <c r="BH5389" i="1"/>
  <c r="BH5388" i="1"/>
  <c r="BH5387" i="1"/>
  <c r="BH5386" i="1"/>
  <c r="BH5385" i="1"/>
  <c r="BH5384" i="1"/>
  <c r="BH5383" i="1"/>
  <c r="BH5382" i="1"/>
  <c r="BH5381" i="1"/>
  <c r="BH5380" i="1"/>
  <c r="BH5379" i="1"/>
  <c r="BH5378" i="1"/>
  <c r="BH5377" i="1"/>
  <c r="BH5376" i="1"/>
  <c r="BH5375" i="1"/>
  <c r="BH5374" i="1"/>
  <c r="BH5373" i="1"/>
  <c r="BH5372" i="1"/>
  <c r="BH5371" i="1"/>
  <c r="BH5370" i="1"/>
  <c r="BH5369" i="1"/>
  <c r="BH5368" i="1"/>
  <c r="BH5367" i="1"/>
  <c r="BH5366" i="1"/>
  <c r="BH5365" i="1"/>
  <c r="BH5364" i="1"/>
  <c r="BH5363" i="1"/>
  <c r="BH5362" i="1"/>
  <c r="BH5361" i="1"/>
  <c r="BH5360" i="1"/>
  <c r="BH5359" i="1"/>
  <c r="BH5358" i="1"/>
  <c r="BH5357" i="1"/>
  <c r="BH5356" i="1"/>
  <c r="BH5355" i="1"/>
  <c r="BH5354" i="1"/>
  <c r="BH5353" i="1"/>
  <c r="BH5352" i="1"/>
  <c r="BH5351" i="1"/>
  <c r="BH5350" i="1"/>
  <c r="BH5349" i="1"/>
  <c r="BH5348" i="1"/>
  <c r="BH5347" i="1"/>
  <c r="BH5346" i="1"/>
  <c r="BH5345" i="1"/>
  <c r="BH5344" i="1"/>
  <c r="BH5343" i="1"/>
  <c r="BH5342" i="1"/>
  <c r="BH5341" i="1"/>
  <c r="BH5340" i="1"/>
  <c r="BH5339" i="1"/>
  <c r="BH5338" i="1"/>
  <c r="BH5337" i="1"/>
  <c r="BH5336" i="1"/>
  <c r="BH5335" i="1"/>
  <c r="BH5334" i="1"/>
  <c r="BH5333" i="1"/>
  <c r="BH5332" i="1"/>
  <c r="BH5331" i="1"/>
  <c r="BH5330" i="1"/>
  <c r="BH5329" i="1"/>
  <c r="BH5328" i="1"/>
  <c r="BH5327" i="1"/>
  <c r="BH5326" i="1"/>
  <c r="BH5325" i="1"/>
  <c r="BH5324" i="1"/>
  <c r="BH5323" i="1"/>
  <c r="BH5322" i="1"/>
  <c r="BH5321" i="1"/>
  <c r="BH5320" i="1"/>
  <c r="BH5319" i="1"/>
  <c r="BH5318" i="1"/>
  <c r="BH5317" i="1"/>
  <c r="BH5316" i="1"/>
  <c r="BH5315" i="1"/>
  <c r="BH5314" i="1"/>
  <c r="BH5313" i="1"/>
  <c r="BH5312" i="1"/>
  <c r="BH5311" i="1"/>
  <c r="BH5310" i="1"/>
  <c r="BH5309" i="1"/>
  <c r="BH5308" i="1"/>
  <c r="BH5307" i="1"/>
  <c r="BH5306" i="1"/>
  <c r="BH5305" i="1"/>
  <c r="BH5304" i="1"/>
  <c r="BH5303" i="1"/>
  <c r="BH5302" i="1"/>
  <c r="BH5301" i="1"/>
  <c r="BH5300" i="1"/>
  <c r="BH5299" i="1"/>
  <c r="BH5298" i="1"/>
  <c r="BH5297" i="1"/>
  <c r="BH5296" i="1"/>
  <c r="BH5295" i="1"/>
  <c r="BH5294" i="1"/>
  <c r="BH5293" i="1"/>
  <c r="BH5292" i="1"/>
  <c r="BH5291" i="1"/>
  <c r="BH5290" i="1"/>
  <c r="BH5289" i="1"/>
  <c r="BH5288" i="1"/>
  <c r="BH5287" i="1"/>
  <c r="BH5286" i="1"/>
  <c r="BH5285" i="1"/>
  <c r="BH5284" i="1"/>
  <c r="BH5283" i="1"/>
  <c r="BH5282" i="1"/>
  <c r="BH5281" i="1"/>
  <c r="BH5280" i="1"/>
  <c r="BH5279" i="1"/>
  <c r="BH5278" i="1"/>
  <c r="BH5277" i="1"/>
  <c r="BH5276" i="1"/>
  <c r="BH5275" i="1"/>
  <c r="BH5274" i="1"/>
  <c r="BH5273" i="1"/>
  <c r="BH5272" i="1"/>
  <c r="BH5271" i="1"/>
  <c r="BH5270" i="1"/>
  <c r="BH5269" i="1"/>
  <c r="BH5268" i="1"/>
  <c r="BH5267" i="1"/>
  <c r="BH5266" i="1"/>
  <c r="BH5265" i="1"/>
  <c r="BH5264" i="1"/>
  <c r="BH5263" i="1"/>
  <c r="BH5262" i="1"/>
  <c r="BH5261" i="1"/>
  <c r="BH5260" i="1"/>
  <c r="BH5259" i="1"/>
  <c r="BH5258" i="1"/>
  <c r="BH5257" i="1"/>
  <c r="BH5256" i="1"/>
  <c r="BH5255" i="1"/>
  <c r="BH5254" i="1"/>
  <c r="BH5253" i="1"/>
  <c r="BH5252" i="1"/>
  <c r="BH5251" i="1"/>
  <c r="BH5250" i="1"/>
  <c r="BH5249" i="1"/>
  <c r="BH5248" i="1"/>
  <c r="BH5247" i="1"/>
  <c r="BH5246" i="1"/>
  <c r="BH5245" i="1"/>
  <c r="BH5244" i="1"/>
  <c r="BH5243" i="1"/>
  <c r="BH5242" i="1"/>
  <c r="BH5241" i="1"/>
  <c r="BH5240" i="1"/>
  <c r="BH5239" i="1"/>
  <c r="BH5238" i="1"/>
  <c r="BH5237" i="1"/>
  <c r="BH5236" i="1"/>
  <c r="BH5235" i="1"/>
  <c r="BH5234" i="1"/>
  <c r="BH5233" i="1"/>
  <c r="BH5232" i="1"/>
  <c r="BH5231" i="1"/>
  <c r="BH5230" i="1"/>
  <c r="BH5229" i="1"/>
  <c r="BH5228" i="1"/>
  <c r="BH5227" i="1"/>
  <c r="BH5226" i="1"/>
  <c r="BH5225" i="1"/>
  <c r="BH5224" i="1"/>
  <c r="BH5223" i="1"/>
  <c r="BH5222" i="1"/>
  <c r="BH5221" i="1"/>
  <c r="BH5220" i="1"/>
  <c r="BH5219" i="1"/>
  <c r="BH5218" i="1"/>
  <c r="BH5217" i="1"/>
  <c r="BH5216" i="1"/>
  <c r="BH5215" i="1"/>
  <c r="BH5214" i="1"/>
  <c r="BH5213" i="1"/>
  <c r="BH5212" i="1"/>
  <c r="BH5211" i="1"/>
  <c r="BH5210" i="1"/>
  <c r="BH5209" i="1"/>
  <c r="BH5208" i="1"/>
  <c r="BH5207" i="1"/>
  <c r="BH5206" i="1"/>
  <c r="BH5205" i="1"/>
  <c r="BH5204" i="1"/>
  <c r="BH5203" i="1"/>
  <c r="BH5202" i="1"/>
  <c r="BH5201" i="1"/>
  <c r="BH5200" i="1"/>
  <c r="BH5199" i="1"/>
  <c r="BH5198" i="1"/>
  <c r="BH5197" i="1"/>
  <c r="BH5196" i="1"/>
  <c r="BH5195" i="1"/>
  <c r="BH5194" i="1"/>
  <c r="BH5193" i="1"/>
  <c r="BH5192" i="1"/>
  <c r="BH5191" i="1"/>
  <c r="BH5190" i="1"/>
  <c r="BH5189" i="1"/>
  <c r="BH5188" i="1"/>
  <c r="BH5187" i="1"/>
  <c r="BH5186" i="1"/>
  <c r="BH5185" i="1"/>
  <c r="BH5184" i="1"/>
  <c r="BH5183" i="1"/>
  <c r="BH5182" i="1"/>
  <c r="BH5181" i="1"/>
  <c r="BH5180" i="1"/>
  <c r="BH5179" i="1"/>
  <c r="BH5178" i="1"/>
  <c r="BH5177" i="1"/>
  <c r="BH5176" i="1"/>
  <c r="BH5175" i="1"/>
  <c r="BH5174" i="1"/>
  <c r="BH5173" i="1"/>
  <c r="BH5172" i="1"/>
  <c r="BH5171" i="1"/>
  <c r="BH5170" i="1"/>
  <c r="BH5169" i="1"/>
  <c r="BH5168" i="1"/>
  <c r="BH5167" i="1"/>
  <c r="BH5166" i="1"/>
  <c r="BH5165" i="1"/>
  <c r="BH5164" i="1"/>
  <c r="BH5163" i="1"/>
  <c r="BH5162" i="1"/>
  <c r="BH5161" i="1"/>
  <c r="BH5160" i="1"/>
  <c r="BH5159" i="1"/>
  <c r="BH5158" i="1"/>
  <c r="BH5157" i="1"/>
  <c r="BH5156" i="1"/>
  <c r="BH5155" i="1"/>
  <c r="BH5154" i="1"/>
  <c r="BH5153" i="1"/>
  <c r="BH5152" i="1"/>
  <c r="BH5151" i="1"/>
  <c r="BH5150" i="1"/>
  <c r="BH5149" i="1"/>
  <c r="BH5148" i="1"/>
  <c r="BH5147" i="1"/>
  <c r="BH5146" i="1"/>
  <c r="BH5145" i="1"/>
  <c r="BH5144" i="1"/>
  <c r="BH5143" i="1"/>
  <c r="BH5142" i="1"/>
  <c r="BH5141" i="1"/>
  <c r="BH5140" i="1"/>
  <c r="BH5139" i="1"/>
  <c r="BH5138" i="1"/>
  <c r="BH5137" i="1"/>
  <c r="BH5136" i="1"/>
  <c r="BH5135" i="1"/>
  <c r="BH5134" i="1"/>
  <c r="BH5133" i="1"/>
  <c r="BH5132" i="1"/>
  <c r="BH5131" i="1"/>
  <c r="BH5130" i="1"/>
  <c r="BH5129" i="1"/>
  <c r="BH5128" i="1"/>
  <c r="BH5127" i="1"/>
  <c r="BH5126" i="1"/>
  <c r="BH5125" i="1"/>
  <c r="BH5124" i="1"/>
  <c r="BH5123" i="1"/>
  <c r="BH5122" i="1"/>
  <c r="BH5121" i="1"/>
  <c r="BH5120" i="1"/>
  <c r="BH5119" i="1"/>
  <c r="BH5118" i="1"/>
  <c r="BH5117" i="1"/>
  <c r="BH5116" i="1"/>
  <c r="BH5115" i="1"/>
  <c r="BH5114" i="1"/>
  <c r="BH5113" i="1"/>
  <c r="BH5112" i="1"/>
  <c r="BH5111" i="1"/>
  <c r="BH5110" i="1"/>
  <c r="BH5109" i="1"/>
  <c r="BH5108" i="1"/>
  <c r="BH5107" i="1"/>
  <c r="BH5106" i="1"/>
  <c r="BH5105" i="1"/>
  <c r="BH5104" i="1"/>
  <c r="BH5103" i="1"/>
  <c r="BH5102" i="1"/>
  <c r="BH5101" i="1"/>
  <c r="BH5100" i="1"/>
  <c r="BH5099" i="1"/>
  <c r="BH5098" i="1"/>
  <c r="BH5097" i="1"/>
  <c r="BH5096" i="1"/>
  <c r="BH5095" i="1"/>
  <c r="BH5094" i="1"/>
  <c r="BH5093" i="1"/>
  <c r="BH5092" i="1"/>
  <c r="BH5091" i="1"/>
  <c r="BH5090" i="1"/>
  <c r="BH5089" i="1"/>
  <c r="BH5088" i="1"/>
  <c r="BH5087" i="1"/>
  <c r="BH5086" i="1"/>
  <c r="BH5085" i="1"/>
  <c r="BH5084" i="1"/>
  <c r="BH5083" i="1"/>
  <c r="BH5082" i="1"/>
  <c r="BH5081" i="1"/>
  <c r="BH5080" i="1"/>
  <c r="BH5079" i="1"/>
  <c r="BH5078" i="1"/>
  <c r="BH5077" i="1"/>
  <c r="BH5076" i="1"/>
  <c r="BH5075" i="1"/>
  <c r="BH5074" i="1"/>
  <c r="BH5073" i="1"/>
  <c r="BH5072" i="1"/>
  <c r="BH5071" i="1"/>
  <c r="BH5070" i="1"/>
  <c r="BH5069" i="1"/>
  <c r="BH5068" i="1"/>
  <c r="BH5067" i="1"/>
  <c r="BH5066" i="1"/>
  <c r="BH5065" i="1"/>
  <c r="BH5064" i="1"/>
  <c r="BH5063" i="1"/>
  <c r="BH5062" i="1"/>
  <c r="BH5061" i="1"/>
  <c r="BH5060" i="1"/>
  <c r="BH5059" i="1"/>
  <c r="BH5058" i="1"/>
  <c r="BH5057" i="1"/>
  <c r="BH5056" i="1"/>
  <c r="BH5055" i="1"/>
  <c r="BH5054" i="1"/>
  <c r="BH5053" i="1"/>
  <c r="BH5052" i="1"/>
  <c r="BH5051" i="1"/>
  <c r="BH5050" i="1"/>
  <c r="BH5049" i="1"/>
  <c r="BH5048" i="1"/>
  <c r="BH5047" i="1"/>
  <c r="BH5046" i="1"/>
  <c r="BH5045" i="1"/>
  <c r="BH5044" i="1"/>
  <c r="BH5043" i="1"/>
  <c r="BH5042" i="1"/>
  <c r="BH5041" i="1"/>
  <c r="BH5040" i="1"/>
  <c r="BH5039" i="1"/>
  <c r="BH5038" i="1"/>
  <c r="BH5037" i="1"/>
  <c r="BH5036" i="1"/>
  <c r="BH5035" i="1"/>
  <c r="BH5034" i="1"/>
  <c r="BH5033" i="1"/>
  <c r="BH5032" i="1"/>
  <c r="BH5031" i="1"/>
  <c r="BH5030" i="1"/>
  <c r="BH5029" i="1"/>
  <c r="BH5028" i="1"/>
  <c r="BH5027" i="1"/>
  <c r="BH5026" i="1"/>
  <c r="BH5025" i="1"/>
  <c r="BH5024" i="1"/>
  <c r="BH5023" i="1"/>
  <c r="BH5022" i="1"/>
  <c r="BH5021" i="1"/>
  <c r="BH5020" i="1"/>
  <c r="BH5019" i="1"/>
  <c r="BH5018" i="1"/>
  <c r="BH5017" i="1"/>
  <c r="BH5016" i="1"/>
  <c r="BH5015" i="1"/>
  <c r="BH5014" i="1"/>
  <c r="BH5013" i="1"/>
  <c r="BH5012" i="1"/>
  <c r="BH5011" i="1"/>
  <c r="BH5010" i="1"/>
  <c r="BH5009" i="1"/>
  <c r="BH5008" i="1"/>
  <c r="BH5007" i="1"/>
  <c r="BH5006" i="1"/>
  <c r="BH5005" i="1"/>
  <c r="BH5004" i="1"/>
  <c r="BH5003" i="1"/>
  <c r="BH5002" i="1"/>
  <c r="BH5001" i="1"/>
  <c r="BH5000" i="1"/>
  <c r="BH4999" i="1"/>
  <c r="BH4998" i="1"/>
  <c r="BH4997" i="1"/>
  <c r="BH4996" i="1"/>
  <c r="BH4995" i="1"/>
  <c r="BH4994" i="1"/>
  <c r="BH4993" i="1"/>
  <c r="BH4992" i="1"/>
  <c r="BH4991" i="1"/>
  <c r="BH4990" i="1"/>
  <c r="BH4989" i="1"/>
  <c r="BH4988" i="1"/>
  <c r="BH4987" i="1"/>
  <c r="BH4986" i="1"/>
  <c r="BH4985" i="1"/>
  <c r="BH4984" i="1"/>
  <c r="BH4983" i="1"/>
  <c r="BH4982" i="1"/>
  <c r="BH4981" i="1"/>
  <c r="BH4980" i="1"/>
  <c r="BH4979" i="1"/>
  <c r="BH4978" i="1"/>
  <c r="BH4977" i="1"/>
  <c r="BH4976" i="1"/>
  <c r="BH4975" i="1"/>
  <c r="BH4974" i="1"/>
  <c r="BH4973" i="1"/>
  <c r="BH4972" i="1"/>
  <c r="BH4971" i="1"/>
  <c r="BH4970" i="1"/>
  <c r="BH4969" i="1"/>
  <c r="BH4968" i="1"/>
  <c r="BH4967" i="1"/>
  <c r="BH4966" i="1"/>
  <c r="BH4965" i="1"/>
  <c r="BH4964" i="1"/>
  <c r="BH4963" i="1"/>
  <c r="BH4962" i="1"/>
  <c r="BH4961" i="1"/>
  <c r="BH4960" i="1"/>
  <c r="BH4959" i="1"/>
  <c r="BH4958" i="1"/>
  <c r="BH4957" i="1"/>
  <c r="BH4956" i="1"/>
  <c r="BH4955" i="1"/>
  <c r="BH4954" i="1"/>
  <c r="BH4953" i="1"/>
  <c r="BH4952" i="1"/>
  <c r="BH4951" i="1"/>
  <c r="BH4950" i="1"/>
  <c r="BH4949" i="1"/>
  <c r="BH4948" i="1"/>
  <c r="BH4947" i="1"/>
  <c r="BH4946" i="1"/>
  <c r="BH4945" i="1"/>
  <c r="BH4944" i="1"/>
  <c r="BH4943" i="1"/>
  <c r="BH4942" i="1"/>
  <c r="BH4941" i="1"/>
  <c r="BH4940" i="1"/>
  <c r="BH4939" i="1"/>
  <c r="BH4938" i="1"/>
  <c r="BH4937" i="1"/>
  <c r="BH4936" i="1"/>
  <c r="BH4935" i="1"/>
  <c r="BH4934" i="1"/>
  <c r="BH4933" i="1"/>
  <c r="BH4932" i="1"/>
  <c r="BH4931" i="1"/>
  <c r="BH4930" i="1"/>
  <c r="BH4929" i="1"/>
  <c r="BH4928" i="1"/>
  <c r="BH4927" i="1"/>
  <c r="BH4926" i="1"/>
  <c r="BH4925" i="1"/>
  <c r="BH4924" i="1"/>
  <c r="BH4923" i="1"/>
  <c r="BH4922" i="1"/>
  <c r="BH4921" i="1"/>
  <c r="BH4920" i="1"/>
  <c r="BH4919" i="1"/>
  <c r="BH4918" i="1"/>
  <c r="BH4917" i="1"/>
  <c r="BH4916" i="1"/>
  <c r="BH4915" i="1"/>
  <c r="BH4914" i="1"/>
  <c r="BH4913" i="1"/>
  <c r="BH4912" i="1"/>
  <c r="BH4911" i="1"/>
  <c r="BH4910" i="1"/>
  <c r="BH4909" i="1"/>
  <c r="BH4908" i="1"/>
  <c r="BH4907" i="1"/>
  <c r="BH4906" i="1"/>
  <c r="BH4905" i="1"/>
  <c r="BH4904" i="1"/>
  <c r="BH4903" i="1"/>
  <c r="BH4902" i="1"/>
  <c r="BH4901" i="1"/>
  <c r="BH4900" i="1"/>
  <c r="BH4899" i="1"/>
  <c r="BH4898" i="1"/>
  <c r="BH4897" i="1"/>
  <c r="BH4896" i="1"/>
  <c r="BH4895" i="1"/>
  <c r="BH4894" i="1"/>
  <c r="BH4893" i="1"/>
  <c r="BH4892" i="1"/>
  <c r="BH4891" i="1"/>
  <c r="BH4890" i="1"/>
  <c r="BH4889" i="1"/>
  <c r="BH4888" i="1"/>
  <c r="BH4887" i="1"/>
  <c r="BH4886" i="1"/>
  <c r="BH4885" i="1"/>
  <c r="BH4884" i="1"/>
  <c r="BH4883" i="1"/>
  <c r="BH4882" i="1"/>
  <c r="BH4881" i="1"/>
  <c r="BH4880" i="1"/>
  <c r="BH4879" i="1"/>
  <c r="BH4878" i="1"/>
  <c r="BH4877" i="1"/>
  <c r="BH4876" i="1"/>
  <c r="BH4875" i="1"/>
  <c r="BH4874" i="1"/>
  <c r="BH4873" i="1"/>
  <c r="BH4872" i="1"/>
  <c r="BH4871" i="1"/>
  <c r="BH4870" i="1"/>
  <c r="BH4869" i="1"/>
  <c r="BH4868" i="1"/>
  <c r="BH4867" i="1"/>
  <c r="BH4866" i="1"/>
  <c r="BH4865" i="1"/>
  <c r="BH4864" i="1"/>
  <c r="BH4863" i="1"/>
  <c r="BH4862" i="1"/>
  <c r="BH4861" i="1"/>
  <c r="BH4860" i="1"/>
  <c r="BH4859" i="1"/>
  <c r="BH4858" i="1"/>
  <c r="BH4857" i="1"/>
  <c r="BH4856" i="1"/>
  <c r="BH4855" i="1"/>
  <c r="BH4854" i="1"/>
  <c r="BH4853" i="1"/>
  <c r="BH4852" i="1"/>
  <c r="BH4851" i="1"/>
  <c r="BH4850" i="1"/>
  <c r="BH4849" i="1"/>
  <c r="BH4848" i="1"/>
  <c r="BH4847" i="1"/>
  <c r="BH4846" i="1"/>
  <c r="BH4845" i="1"/>
  <c r="BH4844" i="1"/>
  <c r="BH4843" i="1"/>
  <c r="BH4842" i="1"/>
  <c r="BH4841" i="1"/>
  <c r="BH4840" i="1"/>
  <c r="BH4839" i="1"/>
  <c r="BH4838" i="1"/>
  <c r="BH4837" i="1"/>
  <c r="BH4836" i="1"/>
  <c r="BH4835" i="1"/>
  <c r="BH4834" i="1"/>
  <c r="BH4833" i="1"/>
  <c r="BH4832" i="1"/>
  <c r="BH4831" i="1"/>
  <c r="BH4830" i="1"/>
  <c r="BH4829" i="1"/>
  <c r="BH4828" i="1"/>
  <c r="BH4827" i="1"/>
  <c r="BH4826" i="1"/>
  <c r="BH4825" i="1"/>
  <c r="BH4824" i="1"/>
  <c r="BH4823" i="1"/>
  <c r="BH4822" i="1"/>
  <c r="BH4821" i="1"/>
  <c r="BH4820" i="1"/>
  <c r="BH4819" i="1"/>
  <c r="BH4818" i="1"/>
  <c r="BH4817" i="1"/>
  <c r="BH4816" i="1"/>
  <c r="BH4815" i="1"/>
  <c r="BH4814" i="1"/>
  <c r="BH4813" i="1"/>
  <c r="BH4812" i="1"/>
  <c r="BH4811" i="1"/>
  <c r="BH4810" i="1"/>
  <c r="BH4809" i="1"/>
  <c r="BH4808" i="1"/>
  <c r="BH4807" i="1"/>
  <c r="BH4806" i="1"/>
  <c r="BH4805" i="1"/>
  <c r="BH4804" i="1"/>
  <c r="BH4803" i="1"/>
  <c r="BH4802" i="1"/>
  <c r="BH4801" i="1"/>
  <c r="BH4800" i="1"/>
  <c r="BH4799" i="1"/>
  <c r="BH4798" i="1"/>
  <c r="BH4797" i="1"/>
  <c r="BH4796" i="1"/>
  <c r="BH4795" i="1"/>
  <c r="BH4794" i="1"/>
  <c r="BH4793" i="1"/>
  <c r="BH4792" i="1"/>
  <c r="BH4791" i="1"/>
  <c r="BH4790" i="1"/>
  <c r="BH4789" i="1"/>
  <c r="BH4788" i="1"/>
  <c r="BH4787" i="1"/>
  <c r="BH4786" i="1"/>
  <c r="BH4785" i="1"/>
  <c r="BH4784" i="1"/>
  <c r="BH4783" i="1"/>
  <c r="BH4782" i="1"/>
  <c r="BH4781" i="1"/>
  <c r="BH4780" i="1"/>
  <c r="BH4779" i="1"/>
  <c r="BH4778" i="1"/>
  <c r="BH4777" i="1"/>
  <c r="BH4776" i="1"/>
  <c r="BH4775" i="1"/>
  <c r="BH4774" i="1"/>
  <c r="BH4773" i="1"/>
  <c r="BH4772" i="1"/>
  <c r="BH4771" i="1"/>
  <c r="BH4770" i="1"/>
  <c r="BH4769" i="1"/>
  <c r="BH4768" i="1"/>
  <c r="BH4767" i="1"/>
  <c r="BH4766" i="1"/>
  <c r="BH4765" i="1"/>
  <c r="BH4764" i="1"/>
  <c r="BH4763" i="1"/>
  <c r="BH4762" i="1"/>
  <c r="BH4761" i="1"/>
  <c r="BH4760" i="1"/>
  <c r="BH4759" i="1"/>
  <c r="BH4758" i="1"/>
  <c r="BH4757" i="1"/>
  <c r="BH4756" i="1"/>
  <c r="BH4755" i="1"/>
  <c r="BH4754" i="1"/>
  <c r="BH4753" i="1"/>
  <c r="BH4752" i="1"/>
  <c r="BH4751" i="1"/>
  <c r="BH4750" i="1"/>
  <c r="BH4749" i="1"/>
  <c r="BH4748" i="1"/>
  <c r="BH4747" i="1"/>
  <c r="BH4746" i="1"/>
  <c r="BH4745" i="1"/>
  <c r="BH4744" i="1"/>
  <c r="BH4743" i="1"/>
  <c r="BH4742" i="1"/>
  <c r="BH4741" i="1"/>
  <c r="BH4740" i="1"/>
  <c r="BH4739" i="1"/>
  <c r="BH4738" i="1"/>
  <c r="BH4737" i="1"/>
  <c r="BH4736" i="1"/>
  <c r="BH4735" i="1"/>
  <c r="BH4734" i="1"/>
  <c r="BH4733" i="1"/>
  <c r="BH4732" i="1"/>
  <c r="BH4731" i="1"/>
  <c r="BH4730" i="1"/>
  <c r="BH4729" i="1"/>
  <c r="BH4728" i="1"/>
  <c r="BH4727" i="1"/>
  <c r="BH4726" i="1"/>
  <c r="BH4725" i="1"/>
  <c r="BH4724" i="1"/>
  <c r="BH4723" i="1"/>
  <c r="BH4722" i="1"/>
  <c r="BH4721" i="1"/>
  <c r="BH4720" i="1"/>
  <c r="BH4719" i="1"/>
  <c r="BH4718" i="1"/>
  <c r="BH4717" i="1"/>
  <c r="BH4716" i="1"/>
  <c r="BH4715" i="1"/>
  <c r="BH4714" i="1"/>
  <c r="BH4713" i="1"/>
  <c r="BH4712" i="1"/>
  <c r="BH4711" i="1"/>
  <c r="BH4710" i="1"/>
  <c r="BH4709" i="1"/>
  <c r="BH4708" i="1"/>
  <c r="BH4707" i="1"/>
  <c r="BH4706" i="1"/>
  <c r="BH4705" i="1"/>
  <c r="BH4704" i="1"/>
  <c r="BH4703" i="1"/>
  <c r="BH4702" i="1"/>
  <c r="BH4701" i="1"/>
  <c r="BH4700" i="1"/>
  <c r="BH4699" i="1"/>
  <c r="BH4698" i="1"/>
  <c r="BH4697" i="1"/>
  <c r="BH4696" i="1"/>
  <c r="BH4695" i="1"/>
  <c r="BH4694" i="1"/>
  <c r="BH4693" i="1"/>
  <c r="BH4692" i="1"/>
  <c r="BH4691" i="1"/>
  <c r="BH4690" i="1"/>
  <c r="BH4689" i="1"/>
  <c r="BH4688" i="1"/>
  <c r="BH4687" i="1"/>
  <c r="BH4686" i="1"/>
  <c r="BH4685" i="1"/>
  <c r="BH4684" i="1"/>
  <c r="BH4683" i="1"/>
  <c r="BH4682" i="1"/>
  <c r="BH4681" i="1"/>
  <c r="BH4680" i="1"/>
  <c r="BH4679" i="1"/>
  <c r="BH4678" i="1"/>
  <c r="BH4677" i="1"/>
  <c r="BH4676" i="1"/>
  <c r="BH4675" i="1"/>
  <c r="BH4674" i="1"/>
  <c r="BH4673" i="1"/>
  <c r="BH4672" i="1"/>
  <c r="BH4671" i="1"/>
  <c r="BH4670" i="1"/>
  <c r="BH4669" i="1"/>
  <c r="BH4668" i="1"/>
  <c r="BH4667" i="1"/>
  <c r="BH4666" i="1"/>
  <c r="BH4665" i="1"/>
  <c r="BH4664" i="1"/>
  <c r="BH4663" i="1"/>
  <c r="BH4662" i="1"/>
  <c r="BH4661" i="1"/>
  <c r="BH4660" i="1"/>
  <c r="BH4659" i="1"/>
  <c r="BH4658" i="1"/>
  <c r="BH4657" i="1"/>
  <c r="BH4656" i="1"/>
  <c r="BH4655" i="1"/>
  <c r="BH4654" i="1"/>
  <c r="BH4653" i="1"/>
  <c r="BH4652" i="1"/>
  <c r="BH4651" i="1"/>
  <c r="BH4650" i="1"/>
  <c r="BH4649" i="1"/>
  <c r="BH4648" i="1"/>
  <c r="BH4647" i="1"/>
  <c r="BH4646" i="1"/>
  <c r="BH4645" i="1"/>
  <c r="BH4644" i="1"/>
  <c r="BH4643" i="1"/>
  <c r="BH4642" i="1"/>
  <c r="BH4641" i="1"/>
  <c r="BH4640" i="1"/>
  <c r="BH4639" i="1"/>
  <c r="BH4638" i="1"/>
  <c r="BH4637" i="1"/>
  <c r="BH4636" i="1"/>
  <c r="BH4635" i="1"/>
  <c r="BH4634" i="1"/>
  <c r="BH4633" i="1"/>
  <c r="BH4632" i="1"/>
  <c r="BH4631" i="1"/>
  <c r="BH4630" i="1"/>
  <c r="BH4629" i="1"/>
  <c r="BH4628" i="1"/>
  <c r="BH4627" i="1"/>
  <c r="BH4626" i="1"/>
  <c r="BH4625" i="1"/>
  <c r="BH4624" i="1"/>
  <c r="BH4623" i="1"/>
  <c r="BH4622" i="1"/>
  <c r="BH4621" i="1"/>
  <c r="BH4620" i="1"/>
  <c r="BH4619" i="1"/>
  <c r="BH4618" i="1"/>
  <c r="BH4617" i="1"/>
  <c r="BH4616" i="1"/>
  <c r="BH4615" i="1"/>
  <c r="BH4614" i="1"/>
  <c r="BH4613" i="1"/>
  <c r="BH4612" i="1"/>
  <c r="BH4611" i="1"/>
  <c r="BH4610" i="1"/>
  <c r="BH4609" i="1"/>
  <c r="BH4608" i="1"/>
  <c r="BH4607" i="1"/>
  <c r="BH4606" i="1"/>
  <c r="BH4605" i="1"/>
  <c r="BH4604" i="1"/>
  <c r="BH4603" i="1"/>
  <c r="BH4602" i="1"/>
  <c r="BH4601" i="1"/>
  <c r="BH4600" i="1"/>
  <c r="BH4599" i="1"/>
  <c r="BH4598" i="1"/>
  <c r="BH4597" i="1"/>
  <c r="BH4596" i="1"/>
  <c r="BH4595" i="1"/>
  <c r="BH4594" i="1"/>
  <c r="BH4593" i="1"/>
  <c r="BH4592" i="1"/>
  <c r="BH4591" i="1"/>
  <c r="BH4590" i="1"/>
  <c r="BH4589" i="1"/>
  <c r="BH4588" i="1"/>
  <c r="BH4587" i="1"/>
  <c r="BH4586" i="1"/>
  <c r="BH4585" i="1"/>
  <c r="BH4584" i="1"/>
  <c r="BH4583" i="1"/>
  <c r="BH4582" i="1"/>
  <c r="BH4581" i="1"/>
  <c r="BH4580" i="1"/>
  <c r="BH4579" i="1"/>
  <c r="BH4578" i="1"/>
  <c r="BH4577" i="1"/>
  <c r="BH4576" i="1"/>
  <c r="BH4575" i="1"/>
  <c r="BH4574" i="1"/>
  <c r="BH4573" i="1"/>
  <c r="BH4572" i="1"/>
  <c r="BH4571" i="1"/>
  <c r="BH4570" i="1"/>
  <c r="BH4569" i="1"/>
  <c r="BH4568" i="1"/>
  <c r="BH4567" i="1"/>
  <c r="BH4566" i="1"/>
  <c r="BH4565" i="1"/>
  <c r="BH4564" i="1"/>
  <c r="BH4563" i="1"/>
  <c r="BH4562" i="1"/>
  <c r="BH4561" i="1"/>
  <c r="BH4560" i="1"/>
  <c r="BH4559" i="1"/>
  <c r="BH4558" i="1"/>
  <c r="BH4557" i="1"/>
  <c r="BH4556" i="1"/>
  <c r="BH4555" i="1"/>
  <c r="BH4554" i="1"/>
  <c r="BH4553" i="1"/>
  <c r="BH4552" i="1"/>
  <c r="BH4551" i="1"/>
  <c r="BH4550" i="1"/>
  <c r="BH4549" i="1"/>
  <c r="BH4548" i="1"/>
  <c r="BH4547" i="1"/>
  <c r="BH4546" i="1"/>
  <c r="BH4545" i="1"/>
  <c r="BH4544" i="1"/>
  <c r="BH4543" i="1"/>
  <c r="BH4542" i="1"/>
  <c r="BH4541" i="1"/>
  <c r="BH4540" i="1"/>
  <c r="BH4539" i="1"/>
  <c r="BH4538" i="1"/>
  <c r="BH4537" i="1"/>
  <c r="BH4536" i="1"/>
  <c r="BH4535" i="1"/>
  <c r="BH4534" i="1"/>
  <c r="BH4533" i="1"/>
  <c r="BH4532" i="1"/>
  <c r="BH4531" i="1"/>
  <c r="BH4530" i="1"/>
  <c r="BH4529" i="1"/>
  <c r="BH4528" i="1"/>
  <c r="BH4527" i="1"/>
  <c r="BH4526" i="1"/>
  <c r="BH4525" i="1"/>
  <c r="BH4524" i="1"/>
  <c r="BH4523" i="1"/>
  <c r="BH4522" i="1"/>
  <c r="BH4521" i="1"/>
  <c r="BH4520" i="1"/>
  <c r="BH4519" i="1"/>
  <c r="BH4518" i="1"/>
  <c r="BH4517" i="1"/>
  <c r="BH4516" i="1"/>
  <c r="BH4515" i="1"/>
  <c r="BH4514" i="1"/>
  <c r="BH4513" i="1"/>
  <c r="BH4512" i="1"/>
  <c r="BH4511" i="1"/>
  <c r="BH4510" i="1"/>
  <c r="BH4509" i="1"/>
  <c r="BH4508" i="1"/>
  <c r="BH4507" i="1"/>
  <c r="BH4506" i="1"/>
  <c r="BH4505" i="1"/>
  <c r="BH4504" i="1"/>
  <c r="BH4503" i="1"/>
  <c r="BH4502" i="1"/>
  <c r="BH4501" i="1"/>
  <c r="BH4500" i="1"/>
  <c r="BH4499" i="1"/>
  <c r="BH4498" i="1"/>
  <c r="BH4497" i="1"/>
  <c r="BH4496" i="1"/>
  <c r="BH4495" i="1"/>
  <c r="BH4494" i="1"/>
  <c r="BH4493" i="1"/>
  <c r="BH4492" i="1"/>
  <c r="BH4491" i="1"/>
  <c r="BH4490" i="1"/>
  <c r="BH4489" i="1"/>
  <c r="BH4488" i="1"/>
  <c r="BH4487" i="1"/>
  <c r="BH4486" i="1"/>
  <c r="BH4485" i="1"/>
  <c r="BH4484" i="1"/>
  <c r="BH4483" i="1"/>
  <c r="BH4482" i="1"/>
  <c r="BH4481" i="1"/>
  <c r="BH4480" i="1"/>
  <c r="BH4479" i="1"/>
  <c r="BH4478" i="1"/>
  <c r="BH4477" i="1"/>
  <c r="BH4476" i="1"/>
  <c r="BH4475" i="1"/>
  <c r="BH4474" i="1"/>
  <c r="BH4473" i="1"/>
  <c r="BH4472" i="1"/>
  <c r="BH4471" i="1"/>
  <c r="BH4470" i="1"/>
  <c r="BH4469" i="1"/>
  <c r="BH4468" i="1"/>
  <c r="BH4467" i="1"/>
  <c r="BH4466" i="1"/>
  <c r="BH4465" i="1"/>
  <c r="BH4464" i="1"/>
  <c r="BH4463" i="1"/>
  <c r="BH4462" i="1"/>
  <c r="BH4461" i="1"/>
  <c r="BH4460" i="1"/>
  <c r="BH4459" i="1"/>
  <c r="BH4458" i="1"/>
  <c r="BH4457" i="1"/>
  <c r="BH4456" i="1"/>
  <c r="BH4455" i="1"/>
  <c r="BH4454" i="1"/>
  <c r="BH4453" i="1"/>
  <c r="BH4452" i="1"/>
  <c r="BH4451" i="1"/>
  <c r="BH4450" i="1"/>
  <c r="BH4449" i="1"/>
  <c r="BH4448" i="1"/>
  <c r="BH4447" i="1"/>
  <c r="BH4446" i="1"/>
  <c r="BH4445" i="1"/>
  <c r="BH4444" i="1"/>
  <c r="BH4443" i="1"/>
  <c r="BH4442" i="1"/>
  <c r="BH4441" i="1"/>
  <c r="BH4440" i="1"/>
  <c r="BH4439" i="1"/>
  <c r="BH4438" i="1"/>
  <c r="BH4437" i="1"/>
  <c r="BH4436" i="1"/>
  <c r="BH4435" i="1"/>
  <c r="BH4434" i="1"/>
  <c r="BH4433" i="1"/>
  <c r="BH4432" i="1"/>
  <c r="BH4431" i="1"/>
  <c r="BH4430" i="1"/>
  <c r="BH4429" i="1"/>
  <c r="BH4428" i="1"/>
  <c r="BH4427" i="1"/>
  <c r="BH4426" i="1"/>
  <c r="BH4425" i="1"/>
  <c r="BH4424" i="1"/>
  <c r="BH4423" i="1"/>
  <c r="BH4422" i="1"/>
  <c r="BH4421" i="1"/>
  <c r="BH4420" i="1"/>
  <c r="BH4419" i="1"/>
  <c r="BH4418" i="1"/>
  <c r="BH4417" i="1"/>
  <c r="BH4416" i="1"/>
  <c r="BH4415" i="1"/>
  <c r="BH4414" i="1"/>
  <c r="BH4413" i="1"/>
  <c r="BH4412" i="1"/>
  <c r="BH4411" i="1"/>
  <c r="BH4410" i="1"/>
  <c r="BH4409" i="1"/>
  <c r="BH4408" i="1"/>
  <c r="BH4407" i="1"/>
  <c r="BH4406" i="1"/>
  <c r="BH4405" i="1"/>
  <c r="BH4404" i="1"/>
  <c r="BH4403" i="1"/>
  <c r="BH4402" i="1"/>
  <c r="BH4401" i="1"/>
  <c r="BH4400" i="1"/>
  <c r="BH4399" i="1"/>
  <c r="BH4398" i="1"/>
  <c r="BH4397" i="1"/>
  <c r="BH4396" i="1"/>
  <c r="BH4395" i="1"/>
  <c r="BH4394" i="1"/>
  <c r="BH4393" i="1"/>
  <c r="BH4392" i="1"/>
  <c r="BH4391" i="1"/>
  <c r="BH4390" i="1"/>
  <c r="BH4389" i="1"/>
  <c r="BH4388" i="1"/>
  <c r="BH4387" i="1"/>
  <c r="BH4386" i="1"/>
  <c r="BH4385" i="1"/>
  <c r="BH4384" i="1"/>
  <c r="BH4383" i="1"/>
  <c r="BH4382" i="1"/>
  <c r="BH4381" i="1"/>
  <c r="BH4380" i="1"/>
  <c r="BH4379" i="1"/>
  <c r="BH4378" i="1"/>
  <c r="BH4377" i="1"/>
  <c r="BH4376" i="1"/>
  <c r="BH4375" i="1"/>
  <c r="BH4374" i="1"/>
  <c r="BH4373" i="1"/>
  <c r="BH4372" i="1"/>
  <c r="BH4371" i="1"/>
  <c r="BH4370" i="1"/>
  <c r="BH4369" i="1"/>
  <c r="BH4368" i="1"/>
  <c r="BH4367" i="1"/>
  <c r="BH4366" i="1"/>
  <c r="BH4365" i="1"/>
  <c r="BH4364" i="1"/>
  <c r="BH4363" i="1"/>
  <c r="BH4362" i="1"/>
  <c r="BH4361" i="1"/>
  <c r="BH4360" i="1"/>
  <c r="BH4359" i="1"/>
  <c r="BH4358" i="1"/>
  <c r="BH4357" i="1"/>
  <c r="BH4356" i="1"/>
  <c r="BH4355" i="1"/>
  <c r="BH4354" i="1"/>
  <c r="BH4353" i="1"/>
  <c r="BH4352" i="1"/>
  <c r="BH4351" i="1"/>
  <c r="BH4350" i="1"/>
  <c r="BH4349" i="1"/>
  <c r="BH4348" i="1"/>
  <c r="BH4347" i="1"/>
  <c r="BH4346" i="1"/>
  <c r="BH4345" i="1"/>
  <c r="BH4344" i="1"/>
  <c r="BH4343" i="1"/>
  <c r="BH4342" i="1"/>
  <c r="BH4341" i="1"/>
  <c r="BH4340" i="1"/>
  <c r="BH4339" i="1"/>
  <c r="BH4338" i="1"/>
  <c r="BH4337" i="1"/>
  <c r="BH4336" i="1"/>
  <c r="BH4335" i="1"/>
  <c r="BH4334" i="1"/>
  <c r="BH4333" i="1"/>
  <c r="BH4332" i="1"/>
  <c r="BH4331" i="1"/>
  <c r="BH4330" i="1"/>
  <c r="BH4329" i="1"/>
  <c r="BH4328" i="1"/>
  <c r="BH4327" i="1"/>
  <c r="BH4326" i="1"/>
  <c r="BH4325" i="1"/>
  <c r="BH4324" i="1"/>
  <c r="BH4323" i="1"/>
  <c r="BH4322" i="1"/>
  <c r="BH4321" i="1"/>
  <c r="BH4320" i="1"/>
  <c r="BH4319" i="1"/>
  <c r="BH4318" i="1"/>
  <c r="BH4317" i="1"/>
  <c r="BH4316" i="1"/>
  <c r="BH4315" i="1"/>
  <c r="BH4314" i="1"/>
  <c r="BH4313" i="1"/>
  <c r="BH4312" i="1"/>
  <c r="BH4311" i="1"/>
  <c r="BH4310" i="1"/>
  <c r="BH4309" i="1"/>
  <c r="BH4308" i="1"/>
  <c r="BH4307" i="1"/>
  <c r="BH4306" i="1"/>
  <c r="BH4305" i="1"/>
  <c r="BH4304" i="1"/>
  <c r="BH4303" i="1"/>
  <c r="BH4302" i="1"/>
  <c r="BH4301" i="1"/>
  <c r="BH4300" i="1"/>
  <c r="BH4299" i="1"/>
  <c r="BH4298" i="1"/>
  <c r="BH4297" i="1"/>
  <c r="BH4296" i="1"/>
  <c r="BH4295" i="1"/>
  <c r="BH4294" i="1"/>
  <c r="BH4293" i="1"/>
  <c r="BH4292" i="1"/>
  <c r="BH4291" i="1"/>
  <c r="BH4290" i="1"/>
  <c r="BH4289" i="1"/>
  <c r="BH4288" i="1"/>
  <c r="BH4287" i="1"/>
  <c r="BH4286" i="1"/>
  <c r="BH4285" i="1"/>
  <c r="BH4284" i="1"/>
  <c r="BH4283" i="1"/>
  <c r="BH4282" i="1"/>
  <c r="BH4281" i="1"/>
  <c r="BH4280" i="1"/>
  <c r="BH4279" i="1"/>
  <c r="BH4278" i="1"/>
  <c r="BH4277" i="1"/>
  <c r="BH4276" i="1"/>
  <c r="BH4275" i="1"/>
  <c r="BH4274" i="1"/>
  <c r="BH4273" i="1"/>
  <c r="BH4272" i="1"/>
  <c r="BH4271" i="1"/>
  <c r="BH4270" i="1"/>
  <c r="BH4269" i="1"/>
  <c r="BH4268" i="1"/>
  <c r="BH4267" i="1"/>
  <c r="BH4266" i="1"/>
  <c r="BH4265" i="1"/>
  <c r="BH4264" i="1"/>
  <c r="BH4263" i="1"/>
  <c r="BH4262" i="1"/>
  <c r="BH4261" i="1"/>
  <c r="BH4260" i="1"/>
  <c r="BH4259" i="1"/>
  <c r="BH4258" i="1"/>
  <c r="BH4257" i="1"/>
  <c r="BH4256" i="1"/>
  <c r="BH4255" i="1"/>
  <c r="BH4254" i="1"/>
  <c r="BH4253" i="1"/>
  <c r="BH4252" i="1"/>
  <c r="BH4251" i="1"/>
  <c r="BH4250" i="1"/>
  <c r="BH4249" i="1"/>
  <c r="BH4248" i="1"/>
  <c r="BH4247" i="1"/>
  <c r="BH4246" i="1"/>
  <c r="BH4245" i="1"/>
  <c r="BH4244" i="1"/>
  <c r="BH4243" i="1"/>
  <c r="BH4242" i="1"/>
  <c r="BH4241" i="1"/>
  <c r="BH4240" i="1"/>
  <c r="BH4239" i="1"/>
  <c r="BH4238" i="1"/>
  <c r="BH4237" i="1"/>
  <c r="BH4236" i="1"/>
  <c r="BH4235" i="1"/>
  <c r="BH4234" i="1"/>
  <c r="BH4233" i="1"/>
  <c r="BH4232" i="1"/>
  <c r="BH4231" i="1"/>
  <c r="BH4230" i="1"/>
  <c r="BH4229" i="1"/>
  <c r="BH4228" i="1"/>
  <c r="BH4227" i="1"/>
  <c r="BH4226" i="1"/>
  <c r="BH4225" i="1"/>
  <c r="BH4224" i="1"/>
  <c r="BH4223" i="1"/>
  <c r="BH4222" i="1"/>
  <c r="BH4221" i="1"/>
  <c r="BH4220" i="1"/>
  <c r="BH4219" i="1"/>
  <c r="BH4218" i="1"/>
  <c r="BH4217" i="1"/>
  <c r="BH4216" i="1"/>
  <c r="BH4215" i="1"/>
  <c r="BH4214" i="1"/>
  <c r="BH4213" i="1"/>
  <c r="BH4212" i="1"/>
  <c r="BH4211" i="1"/>
  <c r="BH4210" i="1"/>
  <c r="BH4209" i="1"/>
  <c r="BH4208" i="1"/>
  <c r="BH4207" i="1"/>
  <c r="BH4206" i="1"/>
  <c r="BH4205" i="1"/>
  <c r="BH4204" i="1"/>
  <c r="BH4203" i="1"/>
  <c r="BH4202" i="1"/>
  <c r="BH4201" i="1"/>
  <c r="BH4200" i="1"/>
  <c r="BH4199" i="1"/>
  <c r="BH4198" i="1"/>
  <c r="BH4197" i="1"/>
  <c r="BH4196" i="1"/>
  <c r="BH4195" i="1"/>
  <c r="BH4194" i="1"/>
  <c r="BH4193" i="1"/>
  <c r="BH4192" i="1"/>
  <c r="BH4191" i="1"/>
  <c r="BH4190" i="1"/>
  <c r="BH4189" i="1"/>
  <c r="BH4188" i="1"/>
  <c r="BH4187" i="1"/>
  <c r="BH4186" i="1"/>
  <c r="BH4185" i="1"/>
  <c r="BH4184" i="1"/>
  <c r="BH4183" i="1"/>
  <c r="BH4182" i="1"/>
  <c r="BH4181" i="1"/>
  <c r="BH4180" i="1"/>
  <c r="BH4179" i="1"/>
  <c r="BH4178" i="1"/>
  <c r="BH4177" i="1"/>
  <c r="BH4176" i="1"/>
  <c r="BH4175" i="1"/>
  <c r="BH4174" i="1"/>
  <c r="BH4173" i="1"/>
  <c r="BH4172" i="1"/>
  <c r="BH4171" i="1"/>
  <c r="BH4170" i="1"/>
  <c r="BH4169" i="1"/>
  <c r="BH4168" i="1"/>
  <c r="BH4167" i="1"/>
  <c r="BH4166" i="1"/>
  <c r="BH4165" i="1"/>
  <c r="BH4164" i="1"/>
  <c r="BH4163" i="1"/>
  <c r="BH4162" i="1"/>
  <c r="BH4161" i="1"/>
  <c r="BH4160" i="1"/>
  <c r="BH4159" i="1"/>
  <c r="BH4158" i="1"/>
  <c r="BH4157" i="1"/>
  <c r="BH4156" i="1"/>
  <c r="BH4155" i="1"/>
  <c r="BH4154" i="1"/>
  <c r="BH4153" i="1"/>
  <c r="BH4152" i="1"/>
  <c r="BH4151" i="1"/>
  <c r="BH4150" i="1"/>
  <c r="BH4149" i="1"/>
  <c r="BH4148" i="1"/>
  <c r="BH4147" i="1"/>
  <c r="BH4146" i="1"/>
  <c r="BH4145" i="1"/>
  <c r="BH4144" i="1"/>
  <c r="BH4143" i="1"/>
  <c r="BH4142" i="1"/>
  <c r="BH4141" i="1"/>
  <c r="BH4140" i="1"/>
  <c r="BH4139" i="1"/>
  <c r="BH4138" i="1"/>
  <c r="BH4137" i="1"/>
  <c r="BH4136" i="1"/>
  <c r="BH4135" i="1"/>
  <c r="BH4134" i="1"/>
  <c r="BH4133" i="1"/>
  <c r="BH4132" i="1"/>
  <c r="BH4131" i="1"/>
  <c r="BH4130" i="1"/>
  <c r="BH4129" i="1"/>
  <c r="BH4128" i="1"/>
  <c r="BH4127" i="1"/>
  <c r="BH4126" i="1"/>
  <c r="BH4125" i="1"/>
  <c r="BH4124" i="1"/>
  <c r="BH4123" i="1"/>
  <c r="BH4122" i="1"/>
  <c r="BH4121" i="1"/>
  <c r="BH4120" i="1"/>
  <c r="BH4119" i="1"/>
  <c r="BH4118" i="1"/>
  <c r="BH4117" i="1"/>
  <c r="BH4116" i="1"/>
  <c r="BH4115" i="1"/>
  <c r="BH4114" i="1"/>
  <c r="BH4113" i="1"/>
  <c r="BH4112" i="1"/>
  <c r="BH4111" i="1"/>
  <c r="BH4110" i="1"/>
  <c r="BH4109" i="1"/>
  <c r="BH4108" i="1"/>
  <c r="BH4107" i="1"/>
  <c r="BH4106" i="1"/>
  <c r="BH4105" i="1"/>
  <c r="BH4104" i="1"/>
  <c r="BH4103" i="1"/>
  <c r="BH4102" i="1"/>
  <c r="BH4101" i="1"/>
  <c r="BH4100" i="1"/>
  <c r="BH4099" i="1"/>
  <c r="BH4098" i="1"/>
  <c r="BH4097" i="1"/>
  <c r="BH4096" i="1"/>
  <c r="BH4095" i="1"/>
  <c r="BH4094" i="1"/>
  <c r="BH4093" i="1"/>
  <c r="BH4092" i="1"/>
  <c r="BH4091" i="1"/>
  <c r="BH4090" i="1"/>
  <c r="BH4089" i="1"/>
  <c r="BH4088" i="1"/>
  <c r="BH4087" i="1"/>
  <c r="BH4086" i="1"/>
  <c r="BH4085" i="1"/>
  <c r="BH4084" i="1"/>
  <c r="BH4083" i="1"/>
  <c r="BH4082" i="1"/>
  <c r="BH4081" i="1"/>
  <c r="BH4080" i="1"/>
  <c r="BH4079" i="1"/>
  <c r="BH4078" i="1"/>
  <c r="BH4077" i="1"/>
  <c r="BH4076" i="1"/>
  <c r="BH4075" i="1"/>
  <c r="BH4074" i="1"/>
  <c r="BH4073" i="1"/>
  <c r="BH4072" i="1"/>
  <c r="BH4071" i="1"/>
  <c r="BH4070" i="1"/>
  <c r="BH4069" i="1"/>
  <c r="BH4068" i="1"/>
  <c r="BH4067" i="1"/>
  <c r="BH4066" i="1"/>
  <c r="BH4065" i="1"/>
  <c r="BH4064" i="1"/>
  <c r="BH4063" i="1"/>
  <c r="BH4062" i="1"/>
  <c r="BH4061" i="1"/>
  <c r="BH4060" i="1"/>
  <c r="BH4059" i="1"/>
  <c r="BH4058" i="1"/>
  <c r="BH4057" i="1"/>
  <c r="BH4056" i="1"/>
  <c r="BH4055" i="1"/>
  <c r="BH4054" i="1"/>
  <c r="BH4053" i="1"/>
  <c r="BH4052" i="1"/>
  <c r="BH4051" i="1"/>
  <c r="BH4050" i="1"/>
  <c r="BH4049" i="1"/>
  <c r="BH4048" i="1"/>
  <c r="BH4047" i="1"/>
  <c r="BH4046" i="1"/>
  <c r="BH4045" i="1"/>
  <c r="BH4044" i="1"/>
  <c r="BH4043" i="1"/>
  <c r="BH4042" i="1"/>
  <c r="BH4041" i="1"/>
  <c r="BH4040" i="1"/>
  <c r="BH4039" i="1"/>
  <c r="BH4038" i="1"/>
  <c r="BH4037" i="1"/>
  <c r="BH4036" i="1"/>
  <c r="BH4035" i="1"/>
  <c r="BH4034" i="1"/>
  <c r="BH4033" i="1"/>
  <c r="BH4032" i="1"/>
  <c r="BH4031" i="1"/>
  <c r="BH4030" i="1"/>
  <c r="BH4029" i="1"/>
  <c r="BH4028" i="1"/>
  <c r="BH4027" i="1"/>
  <c r="BH4026" i="1"/>
  <c r="BH4025" i="1"/>
  <c r="BH4024" i="1"/>
  <c r="BH4023" i="1"/>
  <c r="BH4022" i="1"/>
  <c r="BH4021" i="1"/>
  <c r="BH4020" i="1"/>
  <c r="BH4019" i="1"/>
  <c r="BH4018" i="1"/>
  <c r="BH4017" i="1"/>
  <c r="BH4016" i="1"/>
  <c r="BH4015" i="1"/>
  <c r="BH4014" i="1"/>
  <c r="BH4013" i="1"/>
  <c r="BH4012" i="1"/>
  <c r="BH4011" i="1"/>
  <c r="BH4010" i="1"/>
  <c r="BH4009" i="1"/>
  <c r="BH4008" i="1"/>
  <c r="BH4007" i="1"/>
  <c r="BH4006" i="1"/>
  <c r="BH4005" i="1"/>
  <c r="BH4004" i="1"/>
  <c r="BH4003" i="1"/>
  <c r="BH4002" i="1"/>
  <c r="BH4001" i="1"/>
  <c r="BH4000" i="1"/>
  <c r="BH3999" i="1"/>
  <c r="BH3998" i="1"/>
  <c r="BH3997" i="1"/>
  <c r="BH3996" i="1"/>
  <c r="BH3995" i="1"/>
  <c r="BH3994" i="1"/>
  <c r="BH3993" i="1"/>
  <c r="BH3992" i="1"/>
  <c r="BH3991" i="1"/>
  <c r="BH3990" i="1"/>
  <c r="BH3989" i="1"/>
  <c r="BH3988" i="1"/>
  <c r="BH3987" i="1"/>
  <c r="BH3986" i="1"/>
  <c r="BH3985" i="1"/>
  <c r="BH3984" i="1"/>
  <c r="BH3983" i="1"/>
  <c r="BH3982" i="1"/>
  <c r="BH3981" i="1"/>
  <c r="BH3980" i="1"/>
  <c r="BH3979" i="1"/>
  <c r="BH3978" i="1"/>
  <c r="BH3977" i="1"/>
  <c r="BH3976" i="1"/>
  <c r="BH3975" i="1"/>
  <c r="BH3974" i="1"/>
  <c r="BH3973" i="1"/>
  <c r="BH3972" i="1"/>
  <c r="BH3971" i="1"/>
  <c r="BH3970" i="1"/>
  <c r="BH3969" i="1"/>
  <c r="BH3968" i="1"/>
  <c r="BH3967" i="1"/>
  <c r="BH3966" i="1"/>
  <c r="BH3965" i="1"/>
  <c r="BH3964" i="1"/>
  <c r="BH3963" i="1"/>
  <c r="BH3962" i="1"/>
  <c r="BH3961" i="1"/>
  <c r="BH3960" i="1"/>
  <c r="BH3959" i="1"/>
  <c r="BH3958" i="1"/>
  <c r="BH3957" i="1"/>
  <c r="BH3956" i="1"/>
  <c r="BH3955" i="1"/>
  <c r="BH3954" i="1"/>
  <c r="BH3953" i="1"/>
  <c r="BH3952" i="1"/>
  <c r="BH3951" i="1"/>
  <c r="BH3950" i="1"/>
  <c r="BH3949" i="1"/>
  <c r="BH3948" i="1"/>
  <c r="BH3947" i="1"/>
  <c r="BH3946" i="1"/>
  <c r="BH3945" i="1"/>
  <c r="BH3944" i="1"/>
  <c r="BH3943" i="1"/>
  <c r="BH3942" i="1"/>
  <c r="BH3941" i="1"/>
  <c r="BH3940" i="1"/>
  <c r="BH3939" i="1"/>
  <c r="BH3938" i="1"/>
  <c r="BH3937" i="1"/>
  <c r="BH3936" i="1"/>
  <c r="BH3935" i="1"/>
  <c r="BH3934" i="1"/>
  <c r="BH3933" i="1"/>
  <c r="BH3932" i="1"/>
  <c r="BH3931" i="1"/>
  <c r="BH3930" i="1"/>
  <c r="BH3929" i="1"/>
  <c r="BH3928" i="1"/>
  <c r="BH3927" i="1"/>
  <c r="BH3926" i="1"/>
  <c r="BH3925" i="1"/>
  <c r="BH3924" i="1"/>
  <c r="BH3923" i="1"/>
  <c r="BH3922" i="1"/>
  <c r="BH3921" i="1"/>
  <c r="BH3920" i="1"/>
  <c r="BH3919" i="1"/>
  <c r="BH3918" i="1"/>
  <c r="BH3917" i="1"/>
  <c r="BH3916" i="1"/>
  <c r="BH3915" i="1"/>
  <c r="BH3914" i="1"/>
  <c r="BH3913" i="1"/>
  <c r="BH3912" i="1"/>
  <c r="BH3911" i="1"/>
  <c r="BH3910" i="1"/>
  <c r="BH3909" i="1"/>
  <c r="BH3908" i="1"/>
  <c r="BH3907" i="1"/>
  <c r="BH3906" i="1"/>
  <c r="BH3905" i="1"/>
  <c r="BH3904" i="1"/>
  <c r="BH3903" i="1"/>
  <c r="BH3902" i="1"/>
  <c r="BH3901" i="1"/>
  <c r="BH3900" i="1"/>
  <c r="BH3899" i="1"/>
  <c r="BH3898" i="1"/>
  <c r="BH3897" i="1"/>
  <c r="BH3896" i="1"/>
  <c r="BH3895" i="1"/>
  <c r="BH3894" i="1"/>
  <c r="BH3893" i="1"/>
  <c r="BH3892" i="1"/>
  <c r="BH3891" i="1"/>
  <c r="BH3890" i="1"/>
  <c r="BH3889" i="1"/>
  <c r="BH3888" i="1"/>
  <c r="BH3887" i="1"/>
  <c r="BH3886" i="1"/>
  <c r="BH3885" i="1"/>
  <c r="BH3884" i="1"/>
  <c r="BH3883" i="1"/>
  <c r="BH3882" i="1"/>
  <c r="BH3881" i="1"/>
  <c r="BH3880" i="1"/>
  <c r="BH3879" i="1"/>
  <c r="BH3878" i="1"/>
  <c r="BH3877" i="1"/>
  <c r="BH3876" i="1"/>
  <c r="BH3875" i="1"/>
  <c r="BH3874" i="1"/>
  <c r="BH3873" i="1"/>
  <c r="BH3872" i="1"/>
  <c r="BH3871" i="1"/>
  <c r="BH3870" i="1"/>
  <c r="BH3869" i="1"/>
  <c r="BH3868" i="1"/>
  <c r="BH3867" i="1"/>
  <c r="BH3866" i="1"/>
  <c r="BH3865" i="1"/>
  <c r="BH3864" i="1"/>
  <c r="BH3863" i="1"/>
  <c r="BH3862" i="1"/>
  <c r="BH3861" i="1"/>
  <c r="BH3860" i="1"/>
  <c r="BH3859" i="1"/>
  <c r="BH3858" i="1"/>
  <c r="BH3857" i="1"/>
  <c r="BH3856" i="1"/>
  <c r="BH3855" i="1"/>
  <c r="BH3854" i="1"/>
  <c r="BH3853" i="1"/>
  <c r="BH3852" i="1"/>
  <c r="BH3851" i="1"/>
  <c r="BH3850" i="1"/>
  <c r="BH3849" i="1"/>
  <c r="BH3848" i="1"/>
  <c r="BH3847" i="1"/>
  <c r="BH3846" i="1"/>
  <c r="BH3845" i="1"/>
  <c r="BH3844" i="1"/>
  <c r="BH3843" i="1"/>
  <c r="BH3842" i="1"/>
  <c r="BH3841" i="1"/>
  <c r="BH3840" i="1"/>
  <c r="BH3839" i="1"/>
  <c r="BH3838" i="1"/>
  <c r="BH3837" i="1"/>
  <c r="BH3836" i="1"/>
  <c r="BH3835" i="1"/>
  <c r="BH3834" i="1"/>
  <c r="BH3833" i="1"/>
  <c r="BH3832" i="1"/>
  <c r="BH3831" i="1"/>
  <c r="BH3830" i="1"/>
  <c r="BH3829" i="1"/>
  <c r="BH3828" i="1"/>
  <c r="BH3827" i="1"/>
  <c r="BH3826" i="1"/>
  <c r="BH3825" i="1"/>
  <c r="BH3824" i="1"/>
  <c r="BH3823" i="1"/>
  <c r="BH3822" i="1"/>
  <c r="BH3821" i="1"/>
  <c r="BH3820" i="1"/>
  <c r="BH3819" i="1"/>
  <c r="BH3818" i="1"/>
  <c r="BH3817" i="1"/>
  <c r="BH3816" i="1"/>
  <c r="BH3815" i="1"/>
  <c r="BH3814" i="1"/>
  <c r="BH3813" i="1"/>
  <c r="BH3812" i="1"/>
  <c r="BH3811" i="1"/>
  <c r="BH3810" i="1"/>
  <c r="BH3809" i="1"/>
  <c r="BH3808" i="1"/>
  <c r="BH3807" i="1"/>
  <c r="BH3806" i="1"/>
  <c r="BH3805" i="1"/>
  <c r="BH3804" i="1"/>
  <c r="BH3803" i="1"/>
  <c r="BH3802" i="1"/>
  <c r="BH3801" i="1"/>
  <c r="BH3800" i="1"/>
  <c r="BH3799" i="1"/>
  <c r="BH3798" i="1"/>
  <c r="BH3797" i="1"/>
  <c r="BH3796" i="1"/>
  <c r="BH3795" i="1"/>
  <c r="BH3794" i="1"/>
  <c r="BH3793" i="1"/>
  <c r="BH3792" i="1"/>
  <c r="BH3791" i="1"/>
  <c r="BH3790" i="1"/>
  <c r="BH3789" i="1"/>
  <c r="BH3788" i="1"/>
  <c r="BH3787" i="1"/>
  <c r="BH3786" i="1"/>
  <c r="BH3785" i="1"/>
  <c r="BH3784" i="1"/>
  <c r="BH3783" i="1"/>
  <c r="BH3782" i="1"/>
  <c r="BH3781" i="1"/>
  <c r="BH3780" i="1"/>
  <c r="BH3779" i="1"/>
  <c r="BH3778" i="1"/>
  <c r="BH3777" i="1"/>
  <c r="BH3776" i="1"/>
  <c r="BH3775" i="1"/>
  <c r="BH3774" i="1"/>
  <c r="BH3773" i="1"/>
  <c r="BH3772" i="1"/>
  <c r="BH3771" i="1"/>
  <c r="BH3770" i="1"/>
  <c r="BH3769" i="1"/>
  <c r="BH3768" i="1"/>
  <c r="BH3767" i="1"/>
  <c r="BH3766" i="1"/>
  <c r="BH3765" i="1"/>
  <c r="BH3764" i="1"/>
  <c r="BH3763" i="1"/>
  <c r="BH3762" i="1"/>
  <c r="BH3761" i="1"/>
  <c r="BH3760" i="1"/>
  <c r="BH3759" i="1"/>
  <c r="BH3758" i="1"/>
  <c r="BH3757" i="1"/>
  <c r="BH3756" i="1"/>
  <c r="BH3755" i="1"/>
  <c r="BH3754" i="1"/>
  <c r="BH3753" i="1"/>
  <c r="BH3752" i="1"/>
  <c r="BH3751" i="1"/>
  <c r="BH3750" i="1"/>
  <c r="BH3749" i="1"/>
  <c r="BH3748" i="1"/>
  <c r="BH3747" i="1"/>
  <c r="BH3746" i="1"/>
  <c r="BH3745" i="1"/>
  <c r="BH3744" i="1"/>
  <c r="BH3743" i="1"/>
  <c r="BH3742" i="1"/>
  <c r="BH3741" i="1"/>
  <c r="BH3740" i="1"/>
  <c r="BH3739" i="1"/>
  <c r="BH3738" i="1"/>
  <c r="BH3737" i="1"/>
  <c r="BH3736" i="1"/>
  <c r="BH3735" i="1"/>
  <c r="BH3734" i="1"/>
  <c r="BH3733" i="1"/>
  <c r="BH3732" i="1"/>
  <c r="BH3731" i="1"/>
  <c r="BH3730" i="1"/>
  <c r="BH3729" i="1"/>
  <c r="BH3728" i="1"/>
  <c r="BH3727" i="1"/>
  <c r="BH3726" i="1"/>
  <c r="BH3725" i="1"/>
  <c r="BH3724" i="1"/>
  <c r="BH3723" i="1"/>
  <c r="BH3722" i="1"/>
  <c r="BH3721" i="1"/>
  <c r="BH3720" i="1"/>
  <c r="BH3719" i="1"/>
  <c r="BH3718" i="1"/>
  <c r="BH3717" i="1"/>
  <c r="BH3716" i="1"/>
  <c r="BH3715" i="1"/>
  <c r="BH3714" i="1"/>
  <c r="BH3713" i="1"/>
  <c r="BH3712" i="1"/>
  <c r="BH3711" i="1"/>
  <c r="BH3710" i="1"/>
  <c r="BH3709" i="1"/>
  <c r="BH3708" i="1"/>
  <c r="BH3707" i="1"/>
  <c r="BH3706" i="1"/>
  <c r="BH3705" i="1"/>
  <c r="BH3704" i="1"/>
  <c r="BH3703" i="1"/>
  <c r="BH3702" i="1"/>
  <c r="BH3701" i="1"/>
  <c r="BH3700" i="1"/>
  <c r="BH3699" i="1"/>
  <c r="BH3698" i="1"/>
  <c r="BH3697" i="1"/>
  <c r="BH3696" i="1"/>
  <c r="BH3695" i="1"/>
  <c r="BH3694" i="1"/>
  <c r="BH3693" i="1"/>
  <c r="BH3692" i="1"/>
  <c r="BH3691" i="1"/>
  <c r="BH3690" i="1"/>
  <c r="BH3689" i="1"/>
  <c r="BH3688" i="1"/>
  <c r="BH3687" i="1"/>
  <c r="BH3686" i="1"/>
  <c r="BH3685" i="1"/>
  <c r="BH3684" i="1"/>
  <c r="BH3683" i="1"/>
  <c r="BH3682" i="1"/>
  <c r="BH3681" i="1"/>
  <c r="BH3680" i="1"/>
  <c r="BH3679" i="1"/>
  <c r="BH3678" i="1"/>
  <c r="BH3677" i="1"/>
  <c r="BH3676" i="1"/>
  <c r="BH3675" i="1"/>
  <c r="BH3674" i="1"/>
  <c r="BH3673" i="1"/>
  <c r="BH3672" i="1"/>
  <c r="BH3671" i="1"/>
  <c r="BH3670" i="1"/>
  <c r="BH3669" i="1"/>
  <c r="BH3668" i="1"/>
  <c r="BH3667" i="1"/>
  <c r="BH3666" i="1"/>
  <c r="BH3665" i="1"/>
  <c r="BH3664" i="1"/>
  <c r="BH3663" i="1"/>
  <c r="BH3662" i="1"/>
  <c r="BH3661" i="1"/>
  <c r="BH3660" i="1"/>
  <c r="BH3659" i="1"/>
  <c r="BH3658" i="1"/>
  <c r="BH3657" i="1"/>
  <c r="BH3656" i="1"/>
  <c r="BH3655" i="1"/>
  <c r="BH3654" i="1"/>
  <c r="BH3653" i="1"/>
  <c r="BH3652" i="1"/>
  <c r="BH3651" i="1"/>
  <c r="BH3650" i="1"/>
  <c r="BH3649" i="1"/>
  <c r="BH3648" i="1"/>
  <c r="BH3647" i="1"/>
  <c r="BH3646" i="1"/>
  <c r="BH3645" i="1"/>
  <c r="BH3644" i="1"/>
  <c r="BH3643" i="1"/>
  <c r="BH3642" i="1"/>
  <c r="BH3641" i="1"/>
  <c r="BH3640" i="1"/>
  <c r="BH3639" i="1"/>
  <c r="BH3638" i="1"/>
  <c r="BH3637" i="1"/>
  <c r="BH3636" i="1"/>
  <c r="BH3635" i="1"/>
  <c r="BH3634" i="1"/>
  <c r="BH3633" i="1"/>
  <c r="BH3632" i="1"/>
  <c r="BH3631" i="1"/>
  <c r="BH3630" i="1"/>
  <c r="BH3629" i="1"/>
  <c r="BH3628" i="1"/>
  <c r="BH3627" i="1"/>
  <c r="BH3626" i="1"/>
  <c r="BH3625" i="1"/>
  <c r="BH3624" i="1"/>
  <c r="BH3623" i="1"/>
  <c r="BH3622" i="1"/>
  <c r="BH3621" i="1"/>
  <c r="BH3620" i="1"/>
  <c r="BH3619" i="1"/>
  <c r="BH3618" i="1"/>
  <c r="BH3617" i="1"/>
  <c r="BH3616" i="1"/>
  <c r="BH3615" i="1"/>
  <c r="BH3614" i="1"/>
  <c r="BH3613" i="1"/>
  <c r="BH3612" i="1"/>
  <c r="BH3611" i="1"/>
  <c r="BH3610" i="1"/>
  <c r="BH3609" i="1"/>
  <c r="BH3608" i="1"/>
  <c r="BH3607" i="1"/>
  <c r="BH3606" i="1"/>
  <c r="BH3605" i="1"/>
  <c r="BH3604" i="1"/>
  <c r="BH3603" i="1"/>
  <c r="BH3602" i="1"/>
  <c r="BH3601" i="1"/>
  <c r="BH3600" i="1"/>
  <c r="BH3599" i="1"/>
  <c r="BH3598" i="1"/>
  <c r="BH3597" i="1"/>
  <c r="BH3596" i="1"/>
  <c r="BH3595" i="1"/>
  <c r="BH3594" i="1"/>
  <c r="BH3593" i="1"/>
  <c r="BH3592" i="1"/>
  <c r="BH3591" i="1"/>
  <c r="BH3590" i="1"/>
  <c r="BH3589" i="1"/>
  <c r="BH3588" i="1"/>
  <c r="BH3587" i="1"/>
  <c r="BH3586" i="1"/>
  <c r="BH3585" i="1"/>
  <c r="BH3584" i="1"/>
  <c r="BH3583" i="1"/>
  <c r="BH3582" i="1"/>
  <c r="BH3581" i="1"/>
  <c r="BH3580" i="1"/>
  <c r="BH3579" i="1"/>
  <c r="BH3578" i="1"/>
  <c r="BH3577" i="1"/>
  <c r="BH3576" i="1"/>
  <c r="BH3575" i="1"/>
  <c r="BH3574" i="1"/>
  <c r="BH3573" i="1"/>
  <c r="BH3572" i="1"/>
  <c r="BH3571" i="1"/>
  <c r="BH3570" i="1"/>
  <c r="BH3569" i="1"/>
  <c r="BH3568" i="1"/>
  <c r="BH3567" i="1"/>
  <c r="BH3566" i="1"/>
  <c r="BH3565" i="1"/>
  <c r="BH3564" i="1"/>
  <c r="BH3563" i="1"/>
  <c r="BH3562" i="1"/>
  <c r="BH3561" i="1"/>
  <c r="BH3560" i="1"/>
  <c r="BH3559" i="1"/>
  <c r="BH3558" i="1"/>
  <c r="BH3557" i="1"/>
  <c r="BH3556" i="1"/>
  <c r="BH3555" i="1"/>
  <c r="BH3554" i="1"/>
  <c r="BH3553" i="1"/>
  <c r="BH3552" i="1"/>
  <c r="BH3551" i="1"/>
  <c r="BH3550" i="1"/>
  <c r="BH3549" i="1"/>
  <c r="BH3548" i="1"/>
  <c r="BH3547" i="1"/>
  <c r="BH3546" i="1"/>
  <c r="BH3545" i="1"/>
  <c r="BH3544" i="1"/>
  <c r="BH3543" i="1"/>
  <c r="BH3542" i="1"/>
  <c r="BH3541" i="1"/>
  <c r="BH3540" i="1"/>
  <c r="BH3539" i="1"/>
  <c r="BH3538" i="1"/>
  <c r="BH3537" i="1"/>
  <c r="BH3536" i="1"/>
  <c r="BH3535" i="1"/>
  <c r="BH3534" i="1"/>
  <c r="BH3533" i="1"/>
  <c r="BH3532" i="1"/>
  <c r="BH3531" i="1"/>
  <c r="BH3530" i="1"/>
  <c r="BH3529" i="1"/>
  <c r="BH3528" i="1"/>
  <c r="BH3527" i="1"/>
  <c r="BH3526" i="1"/>
  <c r="BH3525" i="1"/>
  <c r="BH3524" i="1"/>
  <c r="BH3523" i="1"/>
  <c r="BH3522" i="1"/>
  <c r="BH3521" i="1"/>
  <c r="BH3520" i="1"/>
  <c r="BH3519" i="1"/>
  <c r="BH3518" i="1"/>
  <c r="BH3517" i="1"/>
  <c r="BH3516" i="1"/>
  <c r="BH3515" i="1"/>
  <c r="BH3514" i="1"/>
  <c r="BH3513" i="1"/>
  <c r="BH3512" i="1"/>
  <c r="BH3511" i="1"/>
  <c r="BH3510" i="1"/>
  <c r="BH3509" i="1"/>
  <c r="BH3508" i="1"/>
  <c r="BH3507" i="1"/>
  <c r="BH3506" i="1"/>
  <c r="BH3505" i="1"/>
  <c r="BH3504" i="1"/>
  <c r="BH3503" i="1"/>
  <c r="BH3502" i="1"/>
  <c r="BH3501" i="1"/>
  <c r="BH3500" i="1"/>
  <c r="BH3499" i="1"/>
  <c r="BH3498" i="1"/>
  <c r="BH3497" i="1"/>
  <c r="BH3496" i="1"/>
  <c r="BH3495" i="1"/>
  <c r="BH3494" i="1"/>
  <c r="BH3493" i="1"/>
  <c r="BH3492" i="1"/>
  <c r="BH3491" i="1"/>
  <c r="BH3490" i="1"/>
  <c r="BH3489" i="1"/>
  <c r="BH3488" i="1"/>
  <c r="BH3487" i="1"/>
  <c r="BH3486" i="1"/>
  <c r="BH3485" i="1"/>
  <c r="BH3484" i="1"/>
  <c r="BH3483" i="1"/>
  <c r="BH3482" i="1"/>
  <c r="BH3481" i="1"/>
  <c r="BH3480" i="1"/>
  <c r="BH3479" i="1"/>
  <c r="BH3478" i="1"/>
  <c r="BH3477" i="1"/>
  <c r="BH3476" i="1"/>
  <c r="BH3475" i="1"/>
  <c r="BH3474" i="1"/>
  <c r="BH3473" i="1"/>
  <c r="BH3472" i="1"/>
  <c r="BH3471" i="1"/>
  <c r="BH3470" i="1"/>
  <c r="BH3469" i="1"/>
  <c r="BH3468" i="1"/>
  <c r="BH3467" i="1"/>
  <c r="BH3466" i="1"/>
  <c r="BH3465" i="1"/>
  <c r="BH3464" i="1"/>
  <c r="BH3463" i="1"/>
  <c r="BH3462" i="1"/>
  <c r="BH3461" i="1"/>
  <c r="BH3460" i="1"/>
  <c r="BH3459" i="1"/>
  <c r="BH3458" i="1"/>
  <c r="BH3457" i="1"/>
  <c r="BH3456" i="1"/>
  <c r="BH3455" i="1"/>
  <c r="BH3454" i="1"/>
  <c r="BH3453" i="1"/>
  <c r="BH3452" i="1"/>
  <c r="BH3451" i="1"/>
  <c r="BH3450" i="1"/>
  <c r="BH3449" i="1"/>
  <c r="BH3448" i="1"/>
  <c r="BH3447" i="1"/>
  <c r="BH3446" i="1"/>
  <c r="BH3445" i="1"/>
  <c r="BH3444" i="1"/>
  <c r="BH3443" i="1"/>
  <c r="BH3442" i="1"/>
  <c r="BH3441" i="1"/>
  <c r="BH3440" i="1"/>
  <c r="BH3439" i="1"/>
  <c r="BH3438" i="1"/>
  <c r="BH3437" i="1"/>
  <c r="BH3436" i="1"/>
  <c r="BH3435" i="1"/>
  <c r="BH3434" i="1"/>
  <c r="BH3433" i="1"/>
  <c r="BH3432" i="1"/>
  <c r="BH3431" i="1"/>
  <c r="BH3430" i="1"/>
  <c r="BH3429" i="1"/>
  <c r="BH3428" i="1"/>
  <c r="BH3427" i="1"/>
  <c r="BH3426" i="1"/>
  <c r="BH3425" i="1"/>
  <c r="BH3424" i="1"/>
  <c r="BH3423" i="1"/>
  <c r="BH3422" i="1"/>
  <c r="BH3421" i="1"/>
  <c r="BH3420" i="1"/>
  <c r="BH3419" i="1"/>
  <c r="BH3418" i="1"/>
  <c r="BH3417" i="1"/>
  <c r="BH3416" i="1"/>
  <c r="BH3415" i="1"/>
  <c r="BH3414" i="1"/>
  <c r="BH3413" i="1"/>
  <c r="BH3412" i="1"/>
  <c r="BH3411" i="1"/>
  <c r="BH3410" i="1"/>
  <c r="BH3409" i="1"/>
  <c r="BH3408" i="1"/>
  <c r="BH3407" i="1"/>
  <c r="BH3406" i="1"/>
  <c r="BH3405" i="1"/>
  <c r="BH3404" i="1"/>
  <c r="BH3403" i="1"/>
  <c r="BH3402" i="1"/>
  <c r="BH3401" i="1"/>
  <c r="BH3400" i="1"/>
  <c r="BH3399" i="1"/>
  <c r="BH3398" i="1"/>
  <c r="BH3397" i="1"/>
  <c r="BH3396" i="1"/>
  <c r="BH3395" i="1"/>
  <c r="BH3394" i="1"/>
  <c r="BH3393" i="1"/>
  <c r="BH3392" i="1"/>
  <c r="BH3391" i="1"/>
  <c r="BH3390" i="1"/>
  <c r="BH3389" i="1"/>
  <c r="BH3388" i="1"/>
  <c r="BH3387" i="1"/>
  <c r="BH3386" i="1"/>
  <c r="BH3385" i="1"/>
  <c r="BH3384" i="1"/>
  <c r="BH3383" i="1"/>
  <c r="BH3382" i="1"/>
  <c r="BH3381" i="1"/>
  <c r="BH3380" i="1"/>
  <c r="BH3379" i="1"/>
  <c r="BH3378" i="1"/>
  <c r="BH3377" i="1"/>
  <c r="BH3376" i="1"/>
  <c r="BH3375" i="1"/>
  <c r="BH3374" i="1"/>
  <c r="BH3373" i="1"/>
  <c r="BH3372" i="1"/>
  <c r="BH3371" i="1"/>
  <c r="BH3370" i="1"/>
  <c r="BH3369" i="1"/>
  <c r="BH3368" i="1"/>
  <c r="BH3367" i="1"/>
  <c r="BH3366" i="1"/>
  <c r="BH3365" i="1"/>
  <c r="BH3364" i="1"/>
  <c r="BH3363" i="1"/>
  <c r="BH3362" i="1"/>
  <c r="BH3361" i="1"/>
  <c r="BH3360" i="1"/>
  <c r="BH3359" i="1"/>
  <c r="BH3358" i="1"/>
  <c r="BH3357" i="1"/>
  <c r="BH3356" i="1"/>
  <c r="BH3355" i="1"/>
  <c r="BH3354" i="1"/>
  <c r="BH3353" i="1"/>
  <c r="BH3352" i="1"/>
  <c r="BH3351" i="1"/>
  <c r="BH3350" i="1"/>
  <c r="BH3349" i="1"/>
  <c r="BH3348" i="1"/>
  <c r="BH3347" i="1"/>
  <c r="BH3346" i="1"/>
  <c r="BH3345" i="1"/>
  <c r="BH3344" i="1"/>
  <c r="BH3343" i="1"/>
  <c r="BH3342" i="1"/>
  <c r="BH3341" i="1"/>
  <c r="BH3340" i="1"/>
  <c r="BH3339" i="1"/>
  <c r="BH3338" i="1"/>
  <c r="BH3337" i="1"/>
  <c r="BH3336" i="1"/>
  <c r="BH3335" i="1"/>
  <c r="BH3334" i="1"/>
  <c r="BH3333" i="1"/>
  <c r="BH3332" i="1"/>
  <c r="BH3331" i="1"/>
  <c r="BH3330" i="1"/>
  <c r="BH3329" i="1"/>
  <c r="BH3328" i="1"/>
  <c r="BH3327" i="1"/>
  <c r="BH3326" i="1"/>
  <c r="BH3325" i="1"/>
  <c r="BH3324" i="1"/>
  <c r="BH3323" i="1"/>
  <c r="BH3322" i="1"/>
  <c r="BH3321" i="1"/>
  <c r="BH3320" i="1"/>
  <c r="BH3319" i="1"/>
  <c r="BH3318" i="1"/>
  <c r="BH3317" i="1"/>
  <c r="BH3316" i="1"/>
  <c r="BH3315" i="1"/>
  <c r="BH3314" i="1"/>
  <c r="BH3313" i="1"/>
  <c r="BH3312" i="1"/>
  <c r="BH3311" i="1"/>
  <c r="BH3310" i="1"/>
  <c r="BH3309" i="1"/>
  <c r="BH3308" i="1"/>
  <c r="BH3307" i="1"/>
  <c r="BH3306" i="1"/>
  <c r="BH3305" i="1"/>
  <c r="BH3304" i="1"/>
  <c r="BH3303" i="1"/>
  <c r="BH3302" i="1"/>
  <c r="BH3301" i="1"/>
  <c r="BH3300" i="1"/>
  <c r="BH3299" i="1"/>
  <c r="BH3298" i="1"/>
  <c r="BH3297" i="1"/>
  <c r="BH3296" i="1"/>
  <c r="BH3295" i="1"/>
  <c r="BH3294" i="1"/>
  <c r="BH3293" i="1"/>
  <c r="BH3292" i="1"/>
  <c r="BH3291" i="1"/>
  <c r="BH3290" i="1"/>
  <c r="BH3289" i="1"/>
  <c r="BH3288" i="1"/>
  <c r="BH3287" i="1"/>
  <c r="BH3286" i="1"/>
  <c r="BH3285" i="1"/>
  <c r="BH3284" i="1"/>
  <c r="BH3283" i="1"/>
  <c r="BH3282" i="1"/>
  <c r="BH3281" i="1"/>
  <c r="BH3280" i="1"/>
  <c r="BH3279" i="1"/>
  <c r="BH3278" i="1"/>
  <c r="BH3277" i="1"/>
  <c r="BH3276" i="1"/>
  <c r="BH3275" i="1"/>
  <c r="BH3274" i="1"/>
  <c r="BH3273" i="1"/>
  <c r="BH3272" i="1"/>
  <c r="BH3271" i="1"/>
  <c r="BH3270" i="1"/>
  <c r="BH3269" i="1"/>
  <c r="BH3268" i="1"/>
  <c r="BH3267" i="1"/>
  <c r="BH3266" i="1"/>
  <c r="BH3265" i="1"/>
  <c r="BH3264" i="1"/>
  <c r="BH3263" i="1"/>
  <c r="BH3262" i="1"/>
  <c r="BH3261" i="1"/>
  <c r="BH3260" i="1"/>
  <c r="BH3259" i="1"/>
  <c r="BH3258" i="1"/>
  <c r="BH3257" i="1"/>
  <c r="BH3256" i="1"/>
  <c r="BH3255" i="1"/>
  <c r="BH3254" i="1"/>
  <c r="BH3253" i="1"/>
  <c r="BH3252" i="1"/>
  <c r="BH3251" i="1"/>
  <c r="BH3250" i="1"/>
  <c r="BH3249" i="1"/>
  <c r="BH3248" i="1"/>
  <c r="BH3247" i="1"/>
  <c r="BH3246" i="1"/>
  <c r="BH3245" i="1"/>
  <c r="BH3244" i="1"/>
  <c r="BH3243" i="1"/>
  <c r="BH3242" i="1"/>
  <c r="BH3241" i="1"/>
  <c r="BH3240" i="1"/>
  <c r="BH3239" i="1"/>
  <c r="BH3238" i="1"/>
  <c r="BH3237" i="1"/>
  <c r="BH3236" i="1"/>
  <c r="BH3235" i="1"/>
  <c r="BH3234" i="1"/>
  <c r="BH3233" i="1"/>
  <c r="BH3232" i="1"/>
  <c r="BH3231" i="1"/>
  <c r="BH3230" i="1"/>
  <c r="BH3229" i="1"/>
  <c r="BH3228" i="1"/>
  <c r="BH3227" i="1"/>
  <c r="BH3226" i="1"/>
  <c r="BH3225" i="1"/>
  <c r="BH3224" i="1"/>
  <c r="BH3223" i="1"/>
  <c r="BH3222" i="1"/>
  <c r="BH3221" i="1"/>
  <c r="BH3220" i="1"/>
  <c r="BH3219" i="1"/>
  <c r="BH3218" i="1"/>
  <c r="BH3217" i="1"/>
  <c r="BH3216" i="1"/>
  <c r="BH3215" i="1"/>
  <c r="BH3214" i="1"/>
  <c r="BH3213" i="1"/>
  <c r="BH3212" i="1"/>
  <c r="BH3211" i="1"/>
  <c r="BH3210" i="1"/>
  <c r="BH3209" i="1"/>
  <c r="BH3208" i="1"/>
  <c r="BH3207" i="1"/>
  <c r="BH3206" i="1"/>
  <c r="BH3205" i="1"/>
  <c r="BH3204" i="1"/>
  <c r="BH3203" i="1"/>
  <c r="BH3202" i="1"/>
  <c r="BH3201" i="1"/>
  <c r="BH3200" i="1"/>
  <c r="BH3199" i="1"/>
  <c r="BH3198" i="1"/>
  <c r="BH3197" i="1"/>
  <c r="BH3196" i="1"/>
  <c r="BH3195" i="1"/>
  <c r="BH3194" i="1"/>
  <c r="BH3193" i="1"/>
  <c r="BH3192" i="1"/>
  <c r="BH3191" i="1"/>
  <c r="BH3190" i="1"/>
  <c r="BH3189" i="1"/>
  <c r="BH3188" i="1"/>
  <c r="BH3187" i="1"/>
  <c r="BH3186" i="1"/>
  <c r="BH3185" i="1"/>
  <c r="BH3184" i="1"/>
  <c r="BH3183" i="1"/>
  <c r="BH3182" i="1"/>
  <c r="BH3181" i="1"/>
  <c r="BH3180" i="1"/>
  <c r="BH3179" i="1"/>
  <c r="BH3178" i="1"/>
  <c r="BH3177" i="1"/>
  <c r="BH3176" i="1"/>
  <c r="BH3175" i="1"/>
  <c r="BH3174" i="1"/>
  <c r="BH3173" i="1"/>
  <c r="BH3172" i="1"/>
  <c r="BH3171" i="1"/>
  <c r="BH3170" i="1"/>
  <c r="BH3169" i="1"/>
  <c r="BH3168" i="1"/>
  <c r="BH3167" i="1"/>
  <c r="BH3166" i="1"/>
  <c r="BH3165" i="1"/>
  <c r="BH3164" i="1"/>
  <c r="BH3163" i="1"/>
  <c r="BH3162" i="1"/>
  <c r="BH3161" i="1"/>
  <c r="BH3160" i="1"/>
  <c r="BH3159" i="1"/>
  <c r="BH3158" i="1"/>
  <c r="BH3157" i="1"/>
  <c r="BH3156" i="1"/>
  <c r="BH3155" i="1"/>
  <c r="BH3154" i="1"/>
  <c r="BH3153" i="1"/>
  <c r="BH3152" i="1"/>
  <c r="BH3151" i="1"/>
  <c r="BH3150" i="1"/>
  <c r="BH3149" i="1"/>
  <c r="BH3148" i="1"/>
  <c r="BH3147" i="1"/>
  <c r="BH3146" i="1"/>
  <c r="BH3145" i="1"/>
  <c r="BH3144" i="1"/>
  <c r="BH3143" i="1"/>
  <c r="BH3142" i="1"/>
  <c r="BH3141" i="1"/>
  <c r="BH3140" i="1"/>
  <c r="BH3139" i="1"/>
  <c r="BH3138" i="1"/>
  <c r="BH3137" i="1"/>
  <c r="BH3136" i="1"/>
  <c r="BH3135" i="1"/>
  <c r="BH3134" i="1"/>
  <c r="BH3133" i="1"/>
  <c r="BH3132" i="1"/>
  <c r="BH3131" i="1"/>
  <c r="BH3130" i="1"/>
  <c r="BH3129" i="1"/>
  <c r="BH3128" i="1"/>
  <c r="BH3127" i="1"/>
  <c r="BH3126" i="1"/>
  <c r="BH3125" i="1"/>
  <c r="BH3124" i="1"/>
  <c r="BH3123" i="1"/>
  <c r="BH3122" i="1"/>
  <c r="BH3121" i="1"/>
  <c r="BH3120" i="1"/>
  <c r="BH3119" i="1"/>
  <c r="BH3118" i="1"/>
  <c r="BH3117" i="1"/>
  <c r="BH3116" i="1"/>
  <c r="BH3115" i="1"/>
  <c r="BH3114" i="1"/>
  <c r="BH3113" i="1"/>
  <c r="BH3112" i="1"/>
  <c r="BH3111" i="1"/>
  <c r="BH3110" i="1"/>
  <c r="BH3109" i="1"/>
  <c r="BH3108" i="1"/>
  <c r="BH3107" i="1"/>
  <c r="BH3106" i="1"/>
  <c r="BH3105" i="1"/>
  <c r="BH3104" i="1"/>
  <c r="BH3103" i="1"/>
  <c r="BH3102" i="1"/>
  <c r="BH3101" i="1"/>
  <c r="BH3100" i="1"/>
  <c r="BH3099" i="1"/>
  <c r="BH3098" i="1"/>
  <c r="BH3097" i="1"/>
  <c r="BH3096" i="1"/>
  <c r="BH3095" i="1"/>
  <c r="BH3094" i="1"/>
  <c r="BH3093" i="1"/>
  <c r="BH3092" i="1"/>
  <c r="BH3091" i="1"/>
  <c r="BH3090" i="1"/>
  <c r="BH3089" i="1"/>
  <c r="BH3088" i="1"/>
  <c r="BH3087" i="1"/>
  <c r="BH3086" i="1"/>
  <c r="BH3085" i="1"/>
  <c r="BH3084" i="1"/>
  <c r="BH3083" i="1"/>
  <c r="BH3082" i="1"/>
  <c r="BH3081" i="1"/>
  <c r="BH3080" i="1"/>
  <c r="BH3079" i="1"/>
  <c r="BH3078" i="1"/>
  <c r="BH3077" i="1"/>
  <c r="BH3076" i="1"/>
  <c r="BH3075" i="1"/>
  <c r="BH3074" i="1"/>
  <c r="BH3073" i="1"/>
  <c r="BH3072" i="1"/>
  <c r="BH3071" i="1"/>
  <c r="BH3070" i="1"/>
  <c r="BH3069" i="1"/>
  <c r="BH3068" i="1"/>
  <c r="BH3067" i="1"/>
  <c r="BH3066" i="1"/>
  <c r="BH3065" i="1"/>
  <c r="BH3064" i="1"/>
  <c r="BH3063" i="1"/>
  <c r="BH3062" i="1"/>
  <c r="BH3061" i="1"/>
  <c r="BH3060" i="1"/>
  <c r="BH3059" i="1"/>
  <c r="BH3058" i="1"/>
  <c r="BH3057" i="1"/>
  <c r="BH3056" i="1"/>
  <c r="BH3055" i="1"/>
  <c r="BH3054" i="1"/>
  <c r="BH3053" i="1"/>
  <c r="BH3052" i="1"/>
  <c r="BH3051" i="1"/>
  <c r="BH3050" i="1"/>
  <c r="BH3049" i="1"/>
  <c r="BH3048" i="1"/>
  <c r="BH3047" i="1"/>
  <c r="BH3046" i="1"/>
  <c r="BH3045" i="1"/>
  <c r="BH3044" i="1"/>
  <c r="BH3043" i="1"/>
  <c r="BH3042" i="1"/>
  <c r="BH3041" i="1"/>
  <c r="BH3040" i="1"/>
  <c r="BH3039" i="1"/>
  <c r="BH3038" i="1"/>
  <c r="BH3037" i="1"/>
  <c r="BH3036" i="1"/>
  <c r="BH3035" i="1"/>
  <c r="BH3034" i="1"/>
  <c r="BH3033" i="1"/>
  <c r="BH3032" i="1"/>
  <c r="BH3031" i="1"/>
  <c r="BH3030" i="1"/>
  <c r="BH3029" i="1"/>
  <c r="BH3028" i="1"/>
  <c r="BH3027" i="1"/>
  <c r="BH3026" i="1"/>
  <c r="BH3025" i="1"/>
  <c r="BH3024" i="1"/>
  <c r="BH3023" i="1"/>
  <c r="BH3022" i="1"/>
  <c r="BH3021" i="1"/>
  <c r="BH3020" i="1"/>
  <c r="BH3019" i="1"/>
  <c r="BH3018" i="1"/>
  <c r="BH3017" i="1"/>
  <c r="BH3016" i="1"/>
  <c r="BH3015" i="1"/>
  <c r="BH3014" i="1"/>
  <c r="BH3013" i="1"/>
  <c r="BH3012" i="1"/>
  <c r="BH3011" i="1"/>
  <c r="BH3010" i="1"/>
  <c r="BH3009" i="1"/>
  <c r="BH3008" i="1"/>
  <c r="BH3007" i="1"/>
  <c r="BH3006" i="1"/>
  <c r="BH3005" i="1"/>
  <c r="BH3004" i="1"/>
  <c r="BH3003" i="1"/>
  <c r="BH3002" i="1"/>
  <c r="BH3001" i="1"/>
  <c r="BH3000" i="1"/>
  <c r="BH2999" i="1"/>
  <c r="BH2998" i="1"/>
  <c r="BH2997" i="1"/>
  <c r="BH2996" i="1"/>
  <c r="BH2995" i="1"/>
  <c r="BH2994" i="1"/>
  <c r="BH2993" i="1"/>
  <c r="BH2992" i="1"/>
  <c r="BH2991" i="1"/>
  <c r="BH2990" i="1"/>
  <c r="BH2989" i="1"/>
  <c r="BH2988" i="1"/>
  <c r="BH2987" i="1"/>
  <c r="BH2986" i="1"/>
  <c r="BH2985" i="1"/>
  <c r="BH2984" i="1"/>
  <c r="BH2983" i="1"/>
  <c r="BH2982" i="1"/>
  <c r="BH2981" i="1"/>
  <c r="BH2980" i="1"/>
  <c r="BH2979" i="1"/>
  <c r="BH2978" i="1"/>
  <c r="BH2977" i="1"/>
  <c r="BH2976" i="1"/>
  <c r="BH2975" i="1"/>
  <c r="BH2974" i="1"/>
  <c r="BH2973" i="1"/>
  <c r="BH2972" i="1"/>
  <c r="BH2971" i="1"/>
  <c r="BH2970" i="1"/>
  <c r="BH2969" i="1"/>
  <c r="BH2968" i="1"/>
  <c r="BH2967" i="1"/>
  <c r="BH2966" i="1"/>
  <c r="BH2965" i="1"/>
  <c r="BH2964" i="1"/>
  <c r="BH2963" i="1"/>
  <c r="BH2962" i="1"/>
  <c r="BH2961" i="1"/>
  <c r="BH2960" i="1"/>
  <c r="BH2959" i="1"/>
  <c r="BH2958" i="1"/>
  <c r="BH2957" i="1"/>
  <c r="BH2956" i="1"/>
  <c r="BH2955" i="1"/>
  <c r="BH2954" i="1"/>
  <c r="BH2953" i="1"/>
  <c r="BH2952" i="1"/>
  <c r="BH2951" i="1"/>
  <c r="BH2950" i="1"/>
  <c r="BH2949" i="1"/>
  <c r="BH2948" i="1"/>
  <c r="BH2947" i="1"/>
  <c r="BH2946" i="1"/>
  <c r="BH2945" i="1"/>
  <c r="BH2944" i="1"/>
  <c r="BH2943" i="1"/>
  <c r="BH2942" i="1"/>
  <c r="BH2941" i="1"/>
  <c r="BH2940" i="1"/>
  <c r="BH2939" i="1"/>
  <c r="BH2938" i="1"/>
  <c r="BH2937" i="1"/>
  <c r="BH2936" i="1"/>
  <c r="BH2935" i="1"/>
  <c r="BH2934" i="1"/>
  <c r="BH2933" i="1"/>
  <c r="BH2932" i="1"/>
  <c r="BH2931" i="1"/>
  <c r="BH2930" i="1"/>
  <c r="BH2929" i="1"/>
  <c r="BH2928" i="1"/>
  <c r="BH2927" i="1"/>
  <c r="BH2926" i="1"/>
  <c r="BH2925" i="1"/>
  <c r="BH2924" i="1"/>
  <c r="BH2923" i="1"/>
  <c r="BH2922" i="1"/>
  <c r="BH2921" i="1"/>
  <c r="BH2920" i="1"/>
  <c r="BH2919" i="1"/>
  <c r="BH2918" i="1"/>
  <c r="BH2917" i="1"/>
  <c r="BH2916" i="1"/>
  <c r="BH2915" i="1"/>
  <c r="BH2914" i="1"/>
  <c r="BH2913" i="1"/>
  <c r="BH2912" i="1"/>
  <c r="BH2911" i="1"/>
  <c r="BH2910" i="1"/>
  <c r="BH2909" i="1"/>
  <c r="BH2908" i="1"/>
  <c r="BH2907" i="1"/>
  <c r="BH2906" i="1"/>
  <c r="BH2905" i="1"/>
  <c r="BH2904" i="1"/>
  <c r="BH2903" i="1"/>
  <c r="BH2902" i="1"/>
  <c r="BH2901" i="1"/>
  <c r="BH2900" i="1"/>
  <c r="BH2899" i="1"/>
  <c r="BH2898" i="1"/>
  <c r="BH2897" i="1"/>
  <c r="BH2896" i="1"/>
  <c r="BH2895" i="1"/>
  <c r="BH2894" i="1"/>
  <c r="BH2893" i="1"/>
  <c r="BH2892" i="1"/>
  <c r="BH2891" i="1"/>
  <c r="BH2890" i="1"/>
  <c r="BH2889" i="1"/>
  <c r="BH2888" i="1"/>
  <c r="BH2887" i="1"/>
  <c r="BH2886" i="1"/>
  <c r="BH2885" i="1"/>
  <c r="BH2884" i="1"/>
  <c r="BH2883" i="1"/>
  <c r="BH2882" i="1"/>
  <c r="BH2881" i="1"/>
  <c r="BH2880" i="1"/>
  <c r="BH2879" i="1"/>
  <c r="BH2878" i="1"/>
  <c r="BH2877" i="1"/>
  <c r="BH2876" i="1"/>
  <c r="BH2875" i="1"/>
  <c r="BH2874" i="1"/>
  <c r="BH2873" i="1"/>
  <c r="BH2872" i="1"/>
  <c r="BH2871" i="1"/>
  <c r="BH2870" i="1"/>
  <c r="BH2869" i="1"/>
  <c r="BH2868" i="1"/>
  <c r="BH2867" i="1"/>
  <c r="BH2866" i="1"/>
  <c r="BH2865" i="1"/>
  <c r="BH2864" i="1"/>
  <c r="BH2863" i="1"/>
  <c r="BH2862" i="1"/>
  <c r="BH2861" i="1"/>
  <c r="BH2860" i="1"/>
  <c r="BH2859" i="1"/>
  <c r="BH2858" i="1"/>
  <c r="BH2857" i="1"/>
  <c r="BH2856" i="1"/>
  <c r="BH2855" i="1"/>
  <c r="BH2854" i="1"/>
  <c r="BH2853" i="1"/>
  <c r="BH2852" i="1"/>
  <c r="BH2851" i="1"/>
  <c r="BH2850" i="1"/>
  <c r="BH2849" i="1"/>
  <c r="BH2848" i="1"/>
  <c r="BH2847" i="1"/>
  <c r="BH2846" i="1"/>
  <c r="BH2845" i="1"/>
  <c r="BH2844" i="1"/>
  <c r="BH2843" i="1"/>
  <c r="BH2842" i="1"/>
  <c r="BH2841" i="1"/>
  <c r="BH2840" i="1"/>
  <c r="BH2839" i="1"/>
  <c r="BH2838" i="1"/>
  <c r="BH2837" i="1"/>
  <c r="BH2836" i="1"/>
  <c r="BH2835" i="1"/>
  <c r="BH2834" i="1"/>
  <c r="BH2833" i="1"/>
  <c r="BH2832" i="1"/>
  <c r="BH2831" i="1"/>
  <c r="BH2830" i="1"/>
  <c r="BH2829" i="1"/>
  <c r="BH2828" i="1"/>
  <c r="BH2827" i="1"/>
  <c r="BH2826" i="1"/>
  <c r="BH2825" i="1"/>
  <c r="BH2824" i="1"/>
  <c r="BH2823" i="1"/>
  <c r="BH2822" i="1"/>
  <c r="BH2821" i="1"/>
  <c r="BH2820" i="1"/>
  <c r="BH2819" i="1"/>
  <c r="BH2818" i="1"/>
  <c r="BH2817" i="1"/>
  <c r="BH2816" i="1"/>
  <c r="BH2815" i="1"/>
  <c r="BH2814" i="1"/>
  <c r="BH2813" i="1"/>
  <c r="BH2812" i="1"/>
  <c r="BH2811" i="1"/>
  <c r="BH2810" i="1"/>
  <c r="BH2809" i="1"/>
  <c r="BH2808" i="1"/>
  <c r="BH2807" i="1"/>
  <c r="BH2806" i="1"/>
  <c r="BH2805" i="1"/>
  <c r="BH2804" i="1"/>
  <c r="BH2803" i="1"/>
  <c r="BH2802" i="1"/>
  <c r="BH2801" i="1"/>
  <c r="BH2800" i="1"/>
  <c r="BH2799" i="1"/>
  <c r="BH2798" i="1"/>
  <c r="BH2797" i="1"/>
  <c r="BH2796" i="1"/>
  <c r="BH2795" i="1"/>
  <c r="BH2794" i="1"/>
  <c r="BH2793" i="1"/>
  <c r="BH2792" i="1"/>
  <c r="BH2791" i="1"/>
  <c r="BH2790" i="1"/>
  <c r="BH2789" i="1"/>
  <c r="BH2788" i="1"/>
  <c r="BH2787" i="1"/>
  <c r="BH2786" i="1"/>
  <c r="BH2785" i="1"/>
  <c r="BH2784" i="1"/>
  <c r="BH2783" i="1"/>
  <c r="BH2782" i="1"/>
  <c r="BH2781" i="1"/>
  <c r="BH2780" i="1"/>
  <c r="BH2779" i="1"/>
  <c r="BH2778" i="1"/>
  <c r="BH2777" i="1"/>
  <c r="BH2776" i="1"/>
  <c r="BH2775" i="1"/>
  <c r="BH2774" i="1"/>
  <c r="BH2773" i="1"/>
  <c r="BH2772" i="1"/>
  <c r="BH2771" i="1"/>
  <c r="BH2770" i="1"/>
  <c r="BH2769" i="1"/>
  <c r="BH2768" i="1"/>
  <c r="BH2767" i="1"/>
  <c r="BH2766" i="1"/>
  <c r="BH2765" i="1"/>
  <c r="BH2764" i="1"/>
  <c r="BH2763" i="1"/>
  <c r="BH2762" i="1"/>
  <c r="BH2761" i="1"/>
  <c r="BH2760" i="1"/>
  <c r="BH2759" i="1"/>
  <c r="BH2758" i="1"/>
  <c r="BH2757" i="1"/>
  <c r="BH2756" i="1"/>
  <c r="BH2755" i="1"/>
  <c r="BH2754" i="1"/>
  <c r="BH2753" i="1"/>
  <c r="BH2752" i="1"/>
  <c r="BH2751" i="1"/>
  <c r="BH2750" i="1"/>
  <c r="BH2749" i="1"/>
  <c r="BH2748" i="1"/>
  <c r="BH2747" i="1"/>
  <c r="BH2746" i="1"/>
  <c r="BH2745" i="1"/>
  <c r="BH2744" i="1"/>
  <c r="BH2743" i="1"/>
  <c r="BH2742" i="1"/>
  <c r="BH2741" i="1"/>
  <c r="BH2740" i="1"/>
  <c r="BH2739" i="1"/>
  <c r="BH2738" i="1"/>
  <c r="BH2737" i="1"/>
  <c r="BH2736" i="1"/>
  <c r="BH2735" i="1"/>
  <c r="BH2734" i="1"/>
  <c r="BH2733" i="1"/>
  <c r="BH2732" i="1"/>
  <c r="BH2731" i="1"/>
  <c r="BH2730" i="1"/>
  <c r="BH2729" i="1"/>
  <c r="BH2728" i="1"/>
  <c r="BH2727" i="1"/>
  <c r="BH2726" i="1"/>
  <c r="BH2725" i="1"/>
  <c r="BH2724" i="1"/>
  <c r="BH2723" i="1"/>
  <c r="BH2722" i="1"/>
  <c r="BH2721" i="1"/>
  <c r="BH2720" i="1"/>
  <c r="BH2719" i="1"/>
  <c r="BH2718" i="1"/>
  <c r="BH2717" i="1"/>
  <c r="BH2716" i="1"/>
  <c r="BH2715" i="1"/>
  <c r="BH2714" i="1"/>
  <c r="BH2713" i="1"/>
  <c r="BH2712" i="1"/>
  <c r="BH2711" i="1"/>
  <c r="BH2710" i="1"/>
  <c r="BH2709" i="1"/>
  <c r="BH2708" i="1"/>
  <c r="BH2707" i="1"/>
  <c r="BH2706" i="1"/>
  <c r="BH2705" i="1"/>
  <c r="BH2704" i="1"/>
  <c r="BH2703" i="1"/>
  <c r="BH2702" i="1"/>
  <c r="BH2701" i="1"/>
  <c r="BH2700" i="1"/>
  <c r="BH2699" i="1"/>
  <c r="BH2698" i="1"/>
  <c r="BH2697" i="1"/>
  <c r="BH2696" i="1"/>
  <c r="BH2695" i="1"/>
  <c r="BH2694" i="1"/>
  <c r="BH2693" i="1"/>
  <c r="BH2692" i="1"/>
  <c r="BH2691" i="1"/>
  <c r="BH2690" i="1"/>
  <c r="BH2689" i="1"/>
  <c r="BH2688" i="1"/>
  <c r="BH2687" i="1"/>
  <c r="BH2686" i="1"/>
  <c r="BH2685" i="1"/>
  <c r="BH2684" i="1"/>
  <c r="BH2683" i="1"/>
  <c r="BH2682" i="1"/>
  <c r="BH2681" i="1"/>
  <c r="BH2680" i="1"/>
  <c r="BH2679" i="1"/>
  <c r="BH2678" i="1"/>
  <c r="BH2677" i="1"/>
  <c r="BH2676" i="1"/>
  <c r="BH2675" i="1"/>
  <c r="BH2674" i="1"/>
  <c r="BH2673" i="1"/>
  <c r="BH2672" i="1"/>
  <c r="BH2671" i="1"/>
  <c r="BH2670" i="1"/>
  <c r="BH2669" i="1"/>
  <c r="BH2668" i="1"/>
  <c r="BH2667" i="1"/>
  <c r="BH2666" i="1"/>
  <c r="BH2665" i="1"/>
  <c r="BH2664" i="1"/>
  <c r="BH2663" i="1"/>
  <c r="BH2662" i="1"/>
  <c r="BH2661" i="1"/>
  <c r="BH2660" i="1"/>
  <c r="BH2659" i="1"/>
  <c r="BH2658" i="1"/>
  <c r="BH2657" i="1"/>
  <c r="BH2656" i="1"/>
  <c r="BH2655" i="1"/>
  <c r="BH2654" i="1"/>
  <c r="BH2653" i="1"/>
  <c r="BH2652" i="1"/>
  <c r="BH2651" i="1"/>
  <c r="BH2650" i="1"/>
  <c r="BH2649" i="1"/>
  <c r="BH2648" i="1"/>
  <c r="BH2647" i="1"/>
  <c r="BH2646" i="1"/>
  <c r="BH2645" i="1"/>
  <c r="BH2644" i="1"/>
  <c r="BH2643" i="1"/>
  <c r="BH2642" i="1"/>
  <c r="BH2641" i="1"/>
  <c r="BH2640" i="1"/>
  <c r="BH2639" i="1"/>
  <c r="BH2638" i="1"/>
  <c r="BH2637" i="1"/>
  <c r="BH2636" i="1"/>
  <c r="BH2635" i="1"/>
  <c r="BH2634" i="1"/>
  <c r="BH2633" i="1"/>
  <c r="BH2632" i="1"/>
  <c r="BH2631" i="1"/>
  <c r="BH2630" i="1"/>
  <c r="BH2629" i="1"/>
  <c r="BH2628" i="1"/>
  <c r="BH2627" i="1"/>
  <c r="BH2626" i="1"/>
  <c r="BH2625" i="1"/>
  <c r="BH2624" i="1"/>
  <c r="BH2623" i="1"/>
  <c r="BH2622" i="1"/>
  <c r="BH2621" i="1"/>
  <c r="BH2620" i="1"/>
  <c r="BH2619" i="1"/>
  <c r="BH2618" i="1"/>
  <c r="BH2617" i="1"/>
  <c r="BH2616" i="1"/>
  <c r="BH2615" i="1"/>
  <c r="BH2614" i="1"/>
  <c r="BH2613" i="1"/>
  <c r="BH2612" i="1"/>
  <c r="BH2611" i="1"/>
  <c r="BH2610" i="1"/>
  <c r="BH2609" i="1"/>
  <c r="BH2608" i="1"/>
  <c r="BH2607" i="1"/>
  <c r="BH2606" i="1"/>
  <c r="BH2605" i="1"/>
  <c r="BH2604" i="1"/>
  <c r="BH2603" i="1"/>
  <c r="BH2602" i="1"/>
  <c r="BH2601" i="1"/>
  <c r="BH2600" i="1"/>
  <c r="BH2599" i="1"/>
  <c r="BH2598" i="1"/>
  <c r="BH2597" i="1"/>
  <c r="BH2596" i="1"/>
  <c r="BH2595" i="1"/>
  <c r="BH2594" i="1"/>
  <c r="BH2593" i="1"/>
  <c r="BH2592" i="1"/>
  <c r="BH2591" i="1"/>
  <c r="BH2590" i="1"/>
  <c r="BH2589" i="1"/>
  <c r="BH2588" i="1"/>
  <c r="BH2587" i="1"/>
  <c r="BH2586" i="1"/>
  <c r="BH2585" i="1"/>
  <c r="BH2584" i="1"/>
  <c r="BH2583" i="1"/>
  <c r="BH2582" i="1"/>
  <c r="BH2581" i="1"/>
  <c r="BH2580" i="1"/>
  <c r="BH2579" i="1"/>
  <c r="BH2578" i="1"/>
  <c r="BH2577" i="1"/>
  <c r="BH2576" i="1"/>
  <c r="BH2575" i="1"/>
  <c r="BH2574" i="1"/>
  <c r="BH2573" i="1"/>
  <c r="BH2572" i="1"/>
  <c r="BH2571" i="1"/>
  <c r="BH2570" i="1"/>
  <c r="BH2569" i="1"/>
  <c r="BH2568" i="1"/>
  <c r="BH2567" i="1"/>
  <c r="BH2566" i="1"/>
  <c r="BH2565" i="1"/>
  <c r="BH2564" i="1"/>
  <c r="BH2563" i="1"/>
  <c r="BH2562" i="1"/>
  <c r="BH2561" i="1"/>
  <c r="BH2560" i="1"/>
  <c r="BH2559" i="1"/>
  <c r="BH2558" i="1"/>
  <c r="BH2557" i="1"/>
  <c r="BH2556" i="1"/>
  <c r="BH2555" i="1"/>
  <c r="BH2554" i="1"/>
  <c r="BH2553" i="1"/>
  <c r="BH2552" i="1"/>
  <c r="BH2551" i="1"/>
  <c r="BH2550" i="1"/>
  <c r="BH2549" i="1"/>
  <c r="BH2548" i="1"/>
  <c r="BH2547" i="1"/>
  <c r="BH2546" i="1"/>
  <c r="BH2545" i="1"/>
  <c r="BH2544" i="1"/>
  <c r="BH2543" i="1"/>
  <c r="BH2542" i="1"/>
  <c r="BH2541" i="1"/>
  <c r="BH2540" i="1"/>
  <c r="BH2539" i="1"/>
  <c r="BH2538" i="1"/>
  <c r="BH2537" i="1"/>
  <c r="BH2536" i="1"/>
  <c r="BH2535" i="1"/>
  <c r="BH2534" i="1"/>
  <c r="BH2533" i="1"/>
  <c r="BH2532" i="1"/>
  <c r="BH2531" i="1"/>
  <c r="BH2530" i="1"/>
  <c r="BH2529" i="1"/>
  <c r="BH2528" i="1"/>
  <c r="BH2527" i="1"/>
  <c r="BH2526" i="1"/>
  <c r="BH2525" i="1"/>
  <c r="BH2524" i="1"/>
  <c r="BH2523" i="1"/>
  <c r="BH2522" i="1"/>
  <c r="BH2521" i="1"/>
  <c r="BH2520" i="1"/>
  <c r="BH2519" i="1"/>
  <c r="BH2518" i="1"/>
  <c r="BH2517" i="1"/>
  <c r="BH2516" i="1"/>
  <c r="BH2515" i="1"/>
  <c r="BH2514" i="1"/>
  <c r="BH2513" i="1"/>
  <c r="BH2512" i="1"/>
  <c r="BH2511" i="1"/>
  <c r="BH2510" i="1"/>
  <c r="BH2509" i="1"/>
  <c r="BH2508" i="1"/>
  <c r="BH2507" i="1"/>
  <c r="BH2506" i="1"/>
  <c r="BH2505" i="1"/>
  <c r="BH2504" i="1"/>
  <c r="BH2503" i="1"/>
  <c r="BH2502" i="1"/>
  <c r="BH2501" i="1"/>
  <c r="BH2500" i="1"/>
  <c r="BH2499" i="1"/>
  <c r="BH2498" i="1"/>
  <c r="BH2497" i="1"/>
  <c r="BH2496" i="1"/>
  <c r="BH2495" i="1"/>
  <c r="BH2494" i="1"/>
  <c r="BH2493" i="1"/>
  <c r="BH2492" i="1"/>
  <c r="BH2491" i="1"/>
  <c r="BH2490" i="1"/>
  <c r="BH2489" i="1"/>
  <c r="BH2488" i="1"/>
  <c r="BH2487" i="1"/>
  <c r="BH2486" i="1"/>
  <c r="BH2485" i="1"/>
  <c r="BH2484" i="1"/>
  <c r="BH2483" i="1"/>
  <c r="BH2482" i="1"/>
  <c r="BH2481" i="1"/>
  <c r="BH2480" i="1"/>
  <c r="BH2479" i="1"/>
  <c r="BH2478" i="1"/>
  <c r="BH2477" i="1"/>
  <c r="BH2476" i="1"/>
  <c r="BH2475" i="1"/>
  <c r="BH2474" i="1"/>
  <c r="BH2473" i="1"/>
  <c r="BH2472" i="1"/>
  <c r="BH2471" i="1"/>
  <c r="BH2470" i="1"/>
  <c r="BH2469" i="1"/>
  <c r="BH2468" i="1"/>
  <c r="BH2467" i="1"/>
  <c r="BH2466" i="1"/>
  <c r="BH2465" i="1"/>
  <c r="BH2464" i="1"/>
  <c r="BH2463" i="1"/>
  <c r="BH2462" i="1"/>
  <c r="BH2461" i="1"/>
  <c r="BH2460" i="1"/>
  <c r="BH2459" i="1"/>
  <c r="BH2458" i="1"/>
  <c r="BH2457" i="1"/>
  <c r="BH2456" i="1"/>
  <c r="BH2455" i="1"/>
  <c r="BH2454" i="1"/>
  <c r="BH2453" i="1"/>
  <c r="BH2452" i="1"/>
  <c r="BH2451" i="1"/>
  <c r="BH2450" i="1"/>
  <c r="BH2449" i="1"/>
  <c r="BH2448" i="1"/>
  <c r="BH2447" i="1"/>
  <c r="BH2446" i="1"/>
  <c r="BH2445" i="1"/>
  <c r="BH2444" i="1"/>
  <c r="BH2443" i="1"/>
  <c r="BH2442" i="1"/>
  <c r="BH2441" i="1"/>
  <c r="BH2440" i="1"/>
  <c r="BH2439" i="1"/>
  <c r="BH2438" i="1"/>
  <c r="BH2437" i="1"/>
  <c r="BH2436" i="1"/>
  <c r="BH2435" i="1"/>
  <c r="BH2434" i="1"/>
  <c r="BH2433" i="1"/>
  <c r="BH2432" i="1"/>
  <c r="BH2431" i="1"/>
  <c r="BH2430" i="1"/>
  <c r="BH2429" i="1"/>
  <c r="BH2428" i="1"/>
  <c r="BH2427" i="1"/>
  <c r="BH2426" i="1"/>
  <c r="BH2425" i="1"/>
  <c r="BH2424" i="1"/>
  <c r="BH2423" i="1"/>
  <c r="BH2422" i="1"/>
  <c r="BH2421" i="1"/>
  <c r="BH2420" i="1"/>
  <c r="BH2419" i="1"/>
  <c r="BH2418" i="1"/>
  <c r="BH2417" i="1"/>
  <c r="BH2416" i="1"/>
  <c r="BH2415" i="1"/>
  <c r="BH2414" i="1"/>
  <c r="BH2413" i="1"/>
  <c r="BH2412" i="1"/>
  <c r="BH2411" i="1"/>
  <c r="BH2410" i="1"/>
  <c r="BH2409" i="1"/>
  <c r="BH2408" i="1"/>
  <c r="BH2407" i="1"/>
  <c r="BH2406" i="1"/>
  <c r="BH2405" i="1"/>
  <c r="BH2404" i="1"/>
  <c r="BH2403" i="1"/>
  <c r="BH2402" i="1"/>
  <c r="BH2401" i="1"/>
  <c r="BH2400" i="1"/>
  <c r="BH2399" i="1"/>
  <c r="BH2398" i="1"/>
  <c r="BH2397" i="1"/>
  <c r="BH2396" i="1"/>
  <c r="BH2395" i="1"/>
  <c r="BH2394" i="1"/>
  <c r="BH2393" i="1"/>
  <c r="BH2392" i="1"/>
  <c r="BH2391" i="1"/>
  <c r="BH2390" i="1"/>
  <c r="BH2389" i="1"/>
  <c r="BH2388" i="1"/>
  <c r="BH2387" i="1"/>
  <c r="BH2386" i="1"/>
  <c r="BH2385" i="1"/>
  <c r="BH2384" i="1"/>
  <c r="BH2383" i="1"/>
  <c r="BH2382" i="1"/>
  <c r="BH2381" i="1"/>
  <c r="BH2380" i="1"/>
  <c r="BH2379" i="1"/>
  <c r="BH2378" i="1"/>
  <c r="BH2377" i="1"/>
  <c r="BH2376" i="1"/>
  <c r="BH2375" i="1"/>
  <c r="BH2374" i="1"/>
  <c r="BH2373" i="1"/>
  <c r="BH2372" i="1"/>
  <c r="BH2371" i="1"/>
  <c r="BH2370" i="1"/>
  <c r="BH2369" i="1"/>
  <c r="BH2368" i="1"/>
  <c r="BH2367" i="1"/>
  <c r="BH2366" i="1"/>
  <c r="BH2365" i="1"/>
  <c r="BH2364" i="1"/>
  <c r="BH2363" i="1"/>
  <c r="BH2362" i="1"/>
  <c r="BH2361" i="1"/>
  <c r="BH2360" i="1"/>
  <c r="BH2359" i="1"/>
  <c r="BH2358" i="1"/>
  <c r="BH2357" i="1"/>
  <c r="BH2356" i="1"/>
  <c r="BH2355" i="1"/>
  <c r="BH2354" i="1"/>
  <c r="BH2353" i="1"/>
  <c r="BH2352" i="1"/>
  <c r="BH2351" i="1"/>
  <c r="BH2350" i="1"/>
  <c r="BH2349" i="1"/>
  <c r="BH2348" i="1"/>
  <c r="BH2347" i="1"/>
  <c r="BH2346" i="1"/>
  <c r="BH2345" i="1"/>
  <c r="BH2344" i="1"/>
  <c r="BH2343" i="1"/>
  <c r="BH2342" i="1"/>
  <c r="BH2341" i="1"/>
  <c r="BH2340" i="1"/>
  <c r="BH2339" i="1"/>
  <c r="BH2338" i="1"/>
  <c r="BH2337" i="1"/>
  <c r="BH2336" i="1"/>
  <c r="BH2335" i="1"/>
  <c r="BH2334" i="1"/>
  <c r="BH2333" i="1"/>
  <c r="BH2332" i="1"/>
  <c r="BH2331" i="1"/>
  <c r="BH2330" i="1"/>
  <c r="BH2329" i="1"/>
  <c r="BH2328" i="1"/>
  <c r="BH2327" i="1"/>
  <c r="BH2326" i="1"/>
  <c r="BH2325" i="1"/>
  <c r="BH2324" i="1"/>
  <c r="BH2323" i="1"/>
  <c r="BH2322" i="1"/>
  <c r="BH2321" i="1"/>
  <c r="BH2320" i="1"/>
  <c r="BH2319" i="1"/>
  <c r="BH2318" i="1"/>
  <c r="BH2317" i="1"/>
  <c r="BH2316" i="1"/>
  <c r="BH2315" i="1"/>
  <c r="BH2314" i="1"/>
  <c r="BH2313" i="1"/>
  <c r="BH2312" i="1"/>
  <c r="BH2311" i="1"/>
  <c r="BH2310" i="1"/>
  <c r="BH2309" i="1"/>
  <c r="BH2308" i="1"/>
  <c r="BH2307" i="1"/>
  <c r="BH2306" i="1"/>
  <c r="BH2305" i="1"/>
  <c r="BH2304" i="1"/>
  <c r="BH2303" i="1"/>
  <c r="BH2302" i="1"/>
  <c r="BH2301" i="1"/>
  <c r="BH2300" i="1"/>
  <c r="BH2299" i="1"/>
  <c r="BH2298" i="1"/>
  <c r="BH2297" i="1"/>
  <c r="BH2296" i="1"/>
  <c r="BH2295" i="1"/>
  <c r="BH2294" i="1"/>
  <c r="BH2293" i="1"/>
  <c r="BH2292" i="1"/>
  <c r="BH2291" i="1"/>
  <c r="BH2290" i="1"/>
  <c r="BH2289" i="1"/>
  <c r="BH2288" i="1"/>
  <c r="BH2287" i="1"/>
  <c r="BH2286" i="1"/>
  <c r="BH2285" i="1"/>
  <c r="BH2284" i="1"/>
  <c r="BH2283" i="1"/>
  <c r="BH2282" i="1"/>
  <c r="BH2281" i="1"/>
  <c r="BH2280" i="1"/>
  <c r="BH2279" i="1"/>
  <c r="BH2278" i="1"/>
  <c r="BH2277" i="1"/>
  <c r="BH2276" i="1"/>
  <c r="BH2275" i="1"/>
  <c r="BH2274" i="1"/>
  <c r="BH2273" i="1"/>
  <c r="BH2272" i="1"/>
  <c r="BH2271" i="1"/>
  <c r="BH2270" i="1"/>
  <c r="BH2269" i="1"/>
  <c r="BH2268" i="1"/>
  <c r="BH2267" i="1"/>
  <c r="BH2266" i="1"/>
  <c r="BH2265" i="1"/>
  <c r="BH2264" i="1"/>
  <c r="BH2263" i="1"/>
  <c r="BH2262" i="1"/>
  <c r="BH2261" i="1"/>
  <c r="BH2260" i="1"/>
  <c r="BH2259" i="1"/>
  <c r="BH2258" i="1"/>
  <c r="BH2257" i="1"/>
  <c r="BH2256" i="1"/>
  <c r="BH2255" i="1"/>
  <c r="BH2254" i="1"/>
  <c r="BH2253" i="1"/>
  <c r="BH2252" i="1"/>
  <c r="BH2251" i="1"/>
  <c r="BH2250" i="1"/>
  <c r="BH2249" i="1"/>
  <c r="BH2248" i="1"/>
  <c r="BH2247" i="1"/>
  <c r="BH2246" i="1"/>
  <c r="BH2245" i="1"/>
  <c r="BH2244" i="1"/>
  <c r="BH2243" i="1"/>
  <c r="BH2242" i="1"/>
  <c r="BH2241" i="1"/>
  <c r="BH2240" i="1"/>
  <c r="BH2239" i="1"/>
  <c r="BH2238" i="1"/>
  <c r="BH2237" i="1"/>
  <c r="BH2236" i="1"/>
  <c r="BH2235" i="1"/>
  <c r="BH2234" i="1"/>
  <c r="BH2233" i="1"/>
  <c r="BH2232" i="1"/>
  <c r="BH2231" i="1"/>
  <c r="BH2230" i="1"/>
  <c r="BH2229" i="1"/>
  <c r="BH2228" i="1"/>
  <c r="BH2227" i="1"/>
  <c r="BH2226" i="1"/>
  <c r="BH2225" i="1"/>
  <c r="BH2224" i="1"/>
  <c r="BH2223" i="1"/>
  <c r="BH2222" i="1"/>
  <c r="BH2221" i="1"/>
  <c r="BH2220" i="1"/>
  <c r="BH2219" i="1"/>
  <c r="BH2218" i="1"/>
  <c r="BH2217" i="1"/>
  <c r="BH2216" i="1"/>
  <c r="BH2215" i="1"/>
  <c r="BH2214" i="1"/>
  <c r="BH2213" i="1"/>
  <c r="BH2212" i="1"/>
  <c r="BH2211" i="1"/>
  <c r="BH2210" i="1"/>
  <c r="BH2209" i="1"/>
  <c r="BH2208" i="1"/>
  <c r="BH2207" i="1"/>
  <c r="BH2206" i="1"/>
  <c r="BH2205" i="1"/>
  <c r="BH2204" i="1"/>
  <c r="BH2203" i="1"/>
  <c r="BH2202" i="1"/>
  <c r="BH2201" i="1"/>
  <c r="BH2200" i="1"/>
  <c r="BH2199" i="1"/>
  <c r="BH2198" i="1"/>
  <c r="BH2197" i="1"/>
  <c r="BH2196" i="1"/>
  <c r="BH2195" i="1"/>
  <c r="BH2194" i="1"/>
  <c r="BH2193" i="1"/>
  <c r="BH2192" i="1"/>
  <c r="BH2191" i="1"/>
  <c r="BH2190" i="1"/>
  <c r="BH2189" i="1"/>
  <c r="BH2188" i="1"/>
  <c r="BH2187" i="1"/>
  <c r="BH2186" i="1"/>
  <c r="BH2185" i="1"/>
  <c r="BH2184" i="1"/>
  <c r="BH2183" i="1"/>
  <c r="BH2182" i="1"/>
  <c r="BH2181" i="1"/>
  <c r="BH2180" i="1"/>
  <c r="BH2179" i="1"/>
  <c r="BH2178" i="1"/>
  <c r="BH2177" i="1"/>
  <c r="BH2176" i="1"/>
  <c r="BH2175" i="1"/>
  <c r="BH2174" i="1"/>
  <c r="BH2173" i="1"/>
  <c r="BH2172" i="1"/>
  <c r="BH2171" i="1"/>
  <c r="BH2170" i="1"/>
  <c r="BH2169" i="1"/>
  <c r="BH2168" i="1"/>
  <c r="BH2167" i="1"/>
  <c r="BH2166" i="1"/>
  <c r="BH2165" i="1"/>
  <c r="BH2164" i="1"/>
  <c r="BH2163" i="1"/>
  <c r="BH2162" i="1"/>
  <c r="BH2161" i="1"/>
  <c r="BH2160" i="1"/>
  <c r="BH2159" i="1"/>
  <c r="BH2158" i="1"/>
  <c r="BH2157" i="1"/>
  <c r="BH2156" i="1"/>
  <c r="BH2155" i="1"/>
  <c r="BH2154" i="1"/>
  <c r="BH2153" i="1"/>
  <c r="BH2152" i="1"/>
  <c r="BH2151" i="1"/>
  <c r="BH2150" i="1"/>
  <c r="BH2149" i="1"/>
  <c r="BH2148" i="1"/>
  <c r="BH2147" i="1"/>
  <c r="BH2146" i="1"/>
  <c r="BH2145" i="1"/>
  <c r="BH2144" i="1"/>
  <c r="BH2143" i="1"/>
  <c r="BH2142" i="1"/>
  <c r="BH2141" i="1"/>
  <c r="BH2140" i="1"/>
  <c r="BH2139" i="1"/>
  <c r="BH2138" i="1"/>
  <c r="BH2137" i="1"/>
  <c r="BH2136" i="1"/>
  <c r="BH2135" i="1"/>
  <c r="BH2134" i="1"/>
  <c r="BH2133" i="1"/>
  <c r="BH2132" i="1"/>
  <c r="BH2131" i="1"/>
  <c r="BH2130" i="1"/>
  <c r="BH2129" i="1"/>
  <c r="BH2128" i="1"/>
  <c r="BH2127" i="1"/>
  <c r="BH2126" i="1"/>
  <c r="BH2125" i="1"/>
  <c r="BH2124" i="1"/>
  <c r="BH2123" i="1"/>
  <c r="BH2122" i="1"/>
  <c r="BH2121" i="1"/>
  <c r="BH2120" i="1"/>
  <c r="BH2119" i="1"/>
  <c r="BH2118" i="1"/>
  <c r="BH2117" i="1"/>
  <c r="BH2116" i="1"/>
  <c r="BH2115" i="1"/>
  <c r="BH2114" i="1"/>
  <c r="BH2113" i="1"/>
  <c r="BH2112" i="1"/>
  <c r="BH2111" i="1"/>
  <c r="BH2110" i="1"/>
  <c r="BH2109" i="1"/>
  <c r="BH2108" i="1"/>
  <c r="BH2107" i="1"/>
  <c r="BH2106" i="1"/>
  <c r="BH2105" i="1"/>
  <c r="BH2104" i="1"/>
  <c r="BH2103" i="1"/>
  <c r="BH2102" i="1"/>
  <c r="BH2101" i="1"/>
  <c r="BH2100" i="1"/>
  <c r="BH2099" i="1"/>
  <c r="BH2098" i="1"/>
  <c r="BH2097" i="1"/>
  <c r="BH2096" i="1"/>
  <c r="BH2095" i="1"/>
  <c r="BH2094" i="1"/>
  <c r="BH2093" i="1"/>
  <c r="BH2092" i="1"/>
  <c r="BH2091" i="1"/>
  <c r="BH2090" i="1"/>
  <c r="BH2089" i="1"/>
  <c r="BH2088" i="1"/>
  <c r="BH2087" i="1"/>
  <c r="BH2086" i="1"/>
  <c r="BH2085" i="1"/>
  <c r="BH2084" i="1"/>
  <c r="BH2083" i="1"/>
  <c r="BH2082" i="1"/>
  <c r="BH2081" i="1"/>
  <c r="BH2080" i="1"/>
  <c r="BH2079" i="1"/>
  <c r="BH2078" i="1"/>
  <c r="BH2077" i="1"/>
  <c r="BH2076" i="1"/>
  <c r="BH2075" i="1"/>
  <c r="BH2074" i="1"/>
  <c r="BH2073" i="1"/>
  <c r="BH2072" i="1"/>
  <c r="BH2071" i="1"/>
  <c r="BH2070" i="1"/>
  <c r="BH2069" i="1"/>
  <c r="BH2068" i="1"/>
  <c r="BH2067" i="1"/>
  <c r="BH2066" i="1"/>
  <c r="BH2065" i="1"/>
  <c r="BH2064" i="1"/>
  <c r="BH2063" i="1"/>
  <c r="BH2062" i="1"/>
  <c r="BH2061" i="1"/>
  <c r="BH2060" i="1"/>
  <c r="BH2059" i="1"/>
  <c r="BH2058" i="1"/>
  <c r="BH2057" i="1"/>
  <c r="BH2056" i="1"/>
  <c r="BH2055" i="1"/>
  <c r="BH2054" i="1"/>
  <c r="BH2053" i="1"/>
  <c r="BH2052" i="1"/>
  <c r="BH2051" i="1"/>
  <c r="BH2050" i="1"/>
  <c r="BH2049" i="1"/>
  <c r="BH2048" i="1"/>
  <c r="BH2047" i="1"/>
  <c r="BH2046" i="1"/>
  <c r="BH2045" i="1"/>
  <c r="BH2044" i="1"/>
  <c r="BH2043" i="1"/>
  <c r="BH2042" i="1"/>
  <c r="BH2041" i="1"/>
  <c r="BH2040" i="1"/>
  <c r="BH2039" i="1"/>
  <c r="BH2038" i="1"/>
  <c r="BH2037" i="1"/>
  <c r="BH2036" i="1"/>
  <c r="BH2035" i="1"/>
  <c r="BH2034" i="1"/>
  <c r="BH2033" i="1"/>
  <c r="BH2032" i="1"/>
  <c r="BH2031" i="1"/>
  <c r="BH2030" i="1"/>
  <c r="BH2029" i="1"/>
  <c r="BH2028" i="1"/>
  <c r="BH2027" i="1"/>
  <c r="BH2026" i="1"/>
  <c r="BH2025" i="1"/>
  <c r="BH2024" i="1"/>
  <c r="BH2023" i="1"/>
  <c r="BH2022" i="1"/>
  <c r="BH2021" i="1"/>
  <c r="BH2020" i="1"/>
  <c r="BH2019" i="1"/>
  <c r="BH2018" i="1"/>
  <c r="BH2017" i="1"/>
  <c r="BH2016" i="1"/>
  <c r="BH2015" i="1"/>
  <c r="BH2014" i="1"/>
  <c r="BH2013" i="1"/>
  <c r="BH2012" i="1"/>
  <c r="BH2011" i="1"/>
  <c r="BH2010" i="1"/>
  <c r="BH2009" i="1"/>
  <c r="BH2008" i="1"/>
  <c r="BH2007" i="1"/>
  <c r="BH2006" i="1"/>
  <c r="BH2005" i="1"/>
  <c r="BH2004" i="1"/>
  <c r="BH2003" i="1"/>
  <c r="BH2002" i="1"/>
  <c r="BH2001" i="1"/>
  <c r="BH2000" i="1"/>
  <c r="BH1999" i="1"/>
  <c r="BH1998" i="1"/>
  <c r="BH1997" i="1"/>
  <c r="BH1996" i="1"/>
  <c r="BH1995" i="1"/>
  <c r="BH1994" i="1"/>
  <c r="BH1993" i="1"/>
  <c r="BH1992" i="1"/>
  <c r="BH1991" i="1"/>
  <c r="BH1990" i="1"/>
  <c r="BH1989" i="1"/>
  <c r="BH1988" i="1"/>
  <c r="BH1987" i="1"/>
  <c r="BH1986" i="1"/>
  <c r="BH1985" i="1"/>
  <c r="BH1984" i="1"/>
  <c r="BH1983" i="1"/>
  <c r="BH1982" i="1"/>
  <c r="BH1981" i="1"/>
  <c r="BH1980" i="1"/>
  <c r="BH1979" i="1"/>
  <c r="BH1978" i="1"/>
  <c r="BH1977" i="1"/>
  <c r="BH1976" i="1"/>
  <c r="BH1975" i="1"/>
  <c r="BH1974" i="1"/>
  <c r="BH1973" i="1"/>
  <c r="BH1972" i="1"/>
  <c r="BH1971" i="1"/>
  <c r="BH1970" i="1"/>
  <c r="BH1969" i="1"/>
  <c r="BH1968" i="1"/>
  <c r="BH1967" i="1"/>
  <c r="BH1966" i="1"/>
  <c r="BH1965" i="1"/>
  <c r="BH1964" i="1"/>
  <c r="BH1963" i="1"/>
  <c r="BH1962" i="1"/>
  <c r="BH1961" i="1"/>
  <c r="BH1960" i="1"/>
  <c r="BH1959" i="1"/>
  <c r="BH1958" i="1"/>
  <c r="BH1957" i="1"/>
  <c r="BH1956" i="1"/>
  <c r="BH1955" i="1"/>
  <c r="BH1954" i="1"/>
  <c r="BH1953" i="1"/>
  <c r="BH1952" i="1"/>
  <c r="BH1951" i="1"/>
  <c r="BH1950" i="1"/>
  <c r="BH1949" i="1"/>
  <c r="BH1948" i="1"/>
  <c r="BH1947" i="1"/>
  <c r="BH1946" i="1"/>
  <c r="BH1945" i="1"/>
  <c r="BH1944" i="1"/>
  <c r="BH1943" i="1"/>
  <c r="BH1942" i="1"/>
  <c r="BH1941" i="1"/>
  <c r="BH1940" i="1"/>
  <c r="BH1939" i="1"/>
  <c r="BH1938" i="1"/>
  <c r="BH1937" i="1"/>
  <c r="BH1936" i="1"/>
  <c r="BH1935" i="1"/>
  <c r="BH1934" i="1"/>
  <c r="BH1933" i="1"/>
  <c r="BH1932" i="1"/>
  <c r="BH1931" i="1"/>
  <c r="BH1930" i="1"/>
  <c r="BH1929" i="1"/>
  <c r="BH1928" i="1"/>
  <c r="BH1927" i="1"/>
  <c r="BH1926" i="1"/>
  <c r="BH1925" i="1"/>
  <c r="BH1924" i="1"/>
  <c r="BH1923" i="1"/>
  <c r="BH1922" i="1"/>
  <c r="BH1921" i="1"/>
  <c r="BH1920" i="1"/>
  <c r="BH1919" i="1"/>
  <c r="BH1918" i="1"/>
  <c r="BH1917" i="1"/>
  <c r="BH1916" i="1"/>
  <c r="BH1915" i="1"/>
  <c r="BH1914" i="1"/>
  <c r="BH1913" i="1"/>
  <c r="BH1912" i="1"/>
  <c r="BH1911" i="1"/>
  <c r="BH1910" i="1"/>
  <c r="BH1909" i="1"/>
  <c r="BH1908" i="1"/>
  <c r="BH1907" i="1"/>
  <c r="BH1906" i="1"/>
  <c r="BH1905" i="1"/>
  <c r="BH1904" i="1"/>
  <c r="BH1903" i="1"/>
  <c r="BH1902" i="1"/>
  <c r="BH1901" i="1"/>
  <c r="BH1900" i="1"/>
  <c r="BH1899" i="1"/>
  <c r="BH1898" i="1"/>
  <c r="BH1897" i="1"/>
  <c r="BH1896" i="1"/>
  <c r="BH1895" i="1"/>
  <c r="BH1894" i="1"/>
  <c r="BH1893" i="1"/>
  <c r="BH1892" i="1"/>
  <c r="BH1891" i="1"/>
  <c r="BH1890" i="1"/>
  <c r="BH1889" i="1"/>
  <c r="BH1888" i="1"/>
  <c r="BH1887" i="1"/>
  <c r="BH1886" i="1"/>
  <c r="BH1885" i="1"/>
  <c r="BH1884" i="1"/>
  <c r="BH1883" i="1"/>
  <c r="BH1882" i="1"/>
  <c r="BH1881" i="1"/>
  <c r="BH1880" i="1"/>
  <c r="BH1879" i="1"/>
  <c r="BH1878" i="1"/>
  <c r="BH1877" i="1"/>
  <c r="BH1876" i="1"/>
  <c r="BH1875" i="1"/>
  <c r="BH1874" i="1"/>
  <c r="BH1873" i="1"/>
  <c r="BH1872" i="1"/>
  <c r="BH1871" i="1"/>
  <c r="BH1870" i="1"/>
  <c r="BH1869" i="1"/>
  <c r="BH1868" i="1"/>
  <c r="BH1867" i="1"/>
  <c r="BH1866" i="1"/>
  <c r="BH1865" i="1"/>
  <c r="BH1864" i="1"/>
  <c r="BH1863" i="1"/>
  <c r="BH1862" i="1"/>
  <c r="BH1861" i="1"/>
  <c r="BH1860" i="1"/>
  <c r="BH1859" i="1"/>
  <c r="BH1858" i="1"/>
  <c r="BH1857" i="1"/>
  <c r="BH1856" i="1"/>
  <c r="BH1855" i="1"/>
  <c r="BH1854" i="1"/>
  <c r="BH1853" i="1"/>
  <c r="BH1852" i="1"/>
  <c r="BH1851" i="1"/>
  <c r="BH1850" i="1"/>
  <c r="BH1849" i="1"/>
  <c r="BH1848" i="1"/>
  <c r="BH1847" i="1"/>
  <c r="BH1846" i="1"/>
  <c r="BH1845" i="1"/>
  <c r="BH1844" i="1"/>
  <c r="BH1843" i="1"/>
  <c r="BH1842" i="1"/>
  <c r="BH1841" i="1"/>
  <c r="BH1840" i="1"/>
  <c r="BH1839" i="1"/>
  <c r="BH1838" i="1"/>
  <c r="BH1837" i="1"/>
  <c r="BH1836" i="1"/>
  <c r="BH1835" i="1"/>
  <c r="BH1834" i="1"/>
  <c r="BH1833" i="1"/>
  <c r="BH1832" i="1"/>
  <c r="BH1831" i="1"/>
  <c r="BH1830" i="1"/>
  <c r="BH1829" i="1"/>
  <c r="BH1828" i="1"/>
  <c r="BH1827" i="1"/>
  <c r="BH1826" i="1"/>
  <c r="BH1825" i="1"/>
  <c r="BH1824" i="1"/>
  <c r="BH1823" i="1"/>
  <c r="BH1822" i="1"/>
  <c r="BH1821" i="1"/>
  <c r="BH1820" i="1"/>
  <c r="BH1819" i="1"/>
  <c r="BH1818" i="1"/>
  <c r="BH1817" i="1"/>
  <c r="BH1816" i="1"/>
  <c r="BH1815" i="1"/>
  <c r="BH1814" i="1"/>
  <c r="BH1813" i="1"/>
  <c r="BH1812" i="1"/>
  <c r="BH1811" i="1"/>
  <c r="BH1810" i="1"/>
  <c r="BH1809" i="1"/>
  <c r="BH1808" i="1"/>
  <c r="BH1807" i="1"/>
  <c r="BH1806" i="1"/>
  <c r="BH1805" i="1"/>
  <c r="BH1804" i="1"/>
  <c r="BH1803" i="1"/>
  <c r="BH1802" i="1"/>
  <c r="BH1801" i="1"/>
  <c r="BH1800" i="1"/>
  <c r="BH1799" i="1"/>
  <c r="BH1798" i="1"/>
  <c r="BH1797" i="1"/>
  <c r="BH1796" i="1"/>
  <c r="BH1795" i="1"/>
  <c r="BH1794" i="1"/>
  <c r="BH1793" i="1"/>
  <c r="BH1792" i="1"/>
  <c r="BH1791" i="1"/>
  <c r="BH1790" i="1"/>
  <c r="BH1789" i="1"/>
  <c r="BH1788" i="1"/>
  <c r="BH1787" i="1"/>
  <c r="BH1786" i="1"/>
  <c r="BH1785" i="1"/>
  <c r="BH1784" i="1"/>
  <c r="BH1783" i="1"/>
  <c r="BH1782" i="1"/>
  <c r="BH1781" i="1"/>
  <c r="BH1780" i="1"/>
  <c r="BH1779" i="1"/>
  <c r="BH1778" i="1"/>
  <c r="BH1777" i="1"/>
  <c r="BH1776" i="1"/>
  <c r="BH1775" i="1"/>
  <c r="BH1774" i="1"/>
  <c r="BH1773" i="1"/>
  <c r="BH1772" i="1"/>
  <c r="BH1771" i="1"/>
  <c r="BH1770" i="1"/>
  <c r="BH1769" i="1"/>
  <c r="BH1768" i="1"/>
  <c r="BH1767" i="1"/>
  <c r="BH1766" i="1"/>
  <c r="BH1765" i="1"/>
  <c r="BH1764" i="1"/>
  <c r="BH1763" i="1"/>
  <c r="BH1762" i="1"/>
  <c r="BH1761" i="1"/>
  <c r="BH1760" i="1"/>
  <c r="BH1759" i="1"/>
  <c r="BH1758" i="1"/>
  <c r="BH1757" i="1"/>
  <c r="BH1756" i="1"/>
  <c r="BH1755" i="1"/>
  <c r="BH1754" i="1"/>
  <c r="BH1753" i="1"/>
  <c r="BH1752" i="1"/>
  <c r="BH1751" i="1"/>
  <c r="BH1750" i="1"/>
  <c r="BH1749" i="1"/>
  <c r="BH1748" i="1"/>
  <c r="BH1747" i="1"/>
  <c r="BH1746" i="1"/>
  <c r="BH1745" i="1"/>
  <c r="BH1744" i="1"/>
  <c r="BH1743" i="1"/>
  <c r="BH1742" i="1"/>
  <c r="BH1741" i="1"/>
  <c r="BH1740" i="1"/>
  <c r="BH1739" i="1"/>
  <c r="BH1738" i="1"/>
  <c r="BH1737" i="1"/>
  <c r="BH1736" i="1"/>
  <c r="BH1735" i="1"/>
  <c r="BH1734" i="1"/>
  <c r="BH1733" i="1"/>
  <c r="BH1732" i="1"/>
  <c r="BH1731" i="1"/>
  <c r="BH1730" i="1"/>
  <c r="BH1729" i="1"/>
  <c r="BH1728" i="1"/>
  <c r="BH1727" i="1"/>
  <c r="BH1726" i="1"/>
  <c r="BH1725" i="1"/>
  <c r="BH1724" i="1"/>
  <c r="BH1723" i="1"/>
  <c r="BH1722" i="1"/>
  <c r="BH1721" i="1"/>
  <c r="BH1720" i="1"/>
  <c r="BH1719" i="1"/>
  <c r="BH1718" i="1"/>
  <c r="BH1717" i="1"/>
  <c r="BH1716" i="1"/>
  <c r="BH1715" i="1"/>
  <c r="BH1714" i="1"/>
  <c r="BH1713" i="1"/>
  <c r="BH1712" i="1"/>
  <c r="BH1711" i="1"/>
  <c r="BH1710" i="1"/>
  <c r="BH1709" i="1"/>
  <c r="BH1708" i="1"/>
  <c r="BH1707" i="1"/>
  <c r="BH1706" i="1"/>
  <c r="BH1705" i="1"/>
  <c r="BH1704" i="1"/>
  <c r="BH1703" i="1"/>
  <c r="BH1702" i="1"/>
  <c r="BH1701" i="1"/>
  <c r="BH1700" i="1"/>
  <c r="BH1699" i="1"/>
  <c r="BH1698" i="1"/>
  <c r="BH1697" i="1"/>
  <c r="BH1696" i="1"/>
  <c r="BH1695" i="1"/>
  <c r="BH1694" i="1"/>
  <c r="BH1693" i="1"/>
  <c r="BH1692" i="1"/>
  <c r="BH1691" i="1"/>
  <c r="BH1690" i="1"/>
  <c r="BH1689" i="1"/>
  <c r="BH1688" i="1"/>
  <c r="BH1687" i="1"/>
  <c r="BH1686" i="1"/>
  <c r="BH1685" i="1"/>
  <c r="BH1684" i="1"/>
  <c r="BH1683" i="1"/>
  <c r="BH1682" i="1"/>
  <c r="BH1681" i="1"/>
  <c r="BH1680" i="1"/>
  <c r="BH1679" i="1"/>
  <c r="BH1678" i="1"/>
  <c r="BH1677" i="1"/>
  <c r="BH1676" i="1"/>
  <c r="BH1675" i="1"/>
  <c r="BH1674" i="1"/>
  <c r="BH1673" i="1"/>
  <c r="BH1672" i="1"/>
  <c r="BH1671" i="1"/>
  <c r="BH1670" i="1"/>
  <c r="BH1669" i="1"/>
  <c r="BH1668" i="1"/>
  <c r="BH1667" i="1"/>
  <c r="BH1666" i="1"/>
  <c r="BH1665" i="1"/>
  <c r="BH1664" i="1"/>
  <c r="BH1663" i="1"/>
  <c r="BH1662" i="1"/>
  <c r="BH1661" i="1"/>
  <c r="BH1660" i="1"/>
  <c r="BH1659" i="1"/>
  <c r="BH1658" i="1"/>
  <c r="BH1657" i="1"/>
  <c r="BH1656" i="1"/>
  <c r="BH1655" i="1"/>
  <c r="BH1654" i="1"/>
  <c r="BH1653" i="1"/>
  <c r="BH1652" i="1"/>
  <c r="BH1651" i="1"/>
  <c r="BH1650" i="1"/>
  <c r="BH1649" i="1"/>
  <c r="BH1648" i="1"/>
  <c r="BH1647" i="1"/>
  <c r="BH1646" i="1"/>
  <c r="BH1645" i="1"/>
  <c r="BH1644" i="1"/>
  <c r="BH1643" i="1"/>
  <c r="BH1642" i="1"/>
  <c r="BH1641" i="1"/>
  <c r="BH1640" i="1"/>
  <c r="BH1639" i="1"/>
  <c r="BH1638" i="1"/>
  <c r="BH1637" i="1"/>
  <c r="BH1636" i="1"/>
  <c r="BH1635" i="1"/>
  <c r="BH1634" i="1"/>
  <c r="BH1633" i="1"/>
  <c r="BH1632" i="1"/>
  <c r="BH1631" i="1"/>
  <c r="BH1630" i="1"/>
  <c r="BH1629" i="1"/>
  <c r="BH1628" i="1"/>
  <c r="BH1627" i="1"/>
  <c r="BH1626" i="1"/>
  <c r="BH1625" i="1"/>
  <c r="BH1624" i="1"/>
  <c r="BH1623" i="1"/>
  <c r="BH1622" i="1"/>
  <c r="BH1621" i="1"/>
  <c r="BH1620" i="1"/>
  <c r="BH1619" i="1"/>
  <c r="BH1618" i="1"/>
  <c r="BH1617" i="1"/>
  <c r="BH1616" i="1"/>
  <c r="BH1615" i="1"/>
  <c r="BH1614" i="1"/>
  <c r="BH1613" i="1"/>
  <c r="BH1612" i="1"/>
  <c r="BH1611" i="1"/>
  <c r="BH1610" i="1"/>
  <c r="BH1609" i="1"/>
  <c r="BH1608" i="1"/>
  <c r="BH1607" i="1"/>
  <c r="BH1606" i="1"/>
  <c r="BH1605" i="1"/>
  <c r="BH1604" i="1"/>
  <c r="BH1603" i="1"/>
  <c r="BH1602" i="1"/>
  <c r="BH1601" i="1"/>
  <c r="BH1600" i="1"/>
  <c r="BH1599" i="1"/>
  <c r="BH1598" i="1"/>
  <c r="BH1597" i="1"/>
  <c r="BH1596" i="1"/>
  <c r="BH1595" i="1"/>
  <c r="BH1594" i="1"/>
  <c r="BH1593" i="1"/>
  <c r="BH1592" i="1"/>
  <c r="BH1591" i="1"/>
  <c r="BH1590" i="1"/>
  <c r="BH1589" i="1"/>
  <c r="BH1588" i="1"/>
  <c r="BH1587" i="1"/>
  <c r="BH1586" i="1"/>
  <c r="BH1585" i="1"/>
  <c r="BH1584" i="1"/>
  <c r="BH1583" i="1"/>
  <c r="BH1582" i="1"/>
  <c r="BH1581" i="1"/>
  <c r="BH1580" i="1"/>
  <c r="BH1579" i="1"/>
  <c r="BH1578" i="1"/>
  <c r="BH1577" i="1"/>
  <c r="BH1576" i="1"/>
  <c r="BH1575" i="1"/>
  <c r="BH1574" i="1"/>
  <c r="BH1573" i="1"/>
  <c r="BH1572" i="1"/>
  <c r="BH1571" i="1"/>
  <c r="BH1570" i="1"/>
  <c r="BH1569" i="1"/>
  <c r="BH1568" i="1"/>
  <c r="BH1567" i="1"/>
  <c r="BH1566" i="1"/>
  <c r="BH1565" i="1"/>
  <c r="BH1564" i="1"/>
  <c r="BH1563" i="1"/>
  <c r="BH1562" i="1"/>
  <c r="BH1561" i="1"/>
  <c r="BH1560" i="1"/>
  <c r="BH1559" i="1"/>
  <c r="BH1558" i="1"/>
  <c r="BH1557" i="1"/>
  <c r="BH1556" i="1"/>
  <c r="BH1555" i="1"/>
  <c r="BH1554" i="1"/>
  <c r="BH1553" i="1"/>
  <c r="BH1552" i="1"/>
  <c r="BH1551" i="1"/>
  <c r="BH1550" i="1"/>
  <c r="BH1549" i="1"/>
  <c r="BH1548" i="1"/>
  <c r="BH1547" i="1"/>
  <c r="BH1546" i="1"/>
  <c r="BH1545" i="1"/>
  <c r="BH1544" i="1"/>
  <c r="BH1543" i="1"/>
  <c r="BH1542" i="1"/>
  <c r="BH1541" i="1"/>
  <c r="BH1540" i="1"/>
  <c r="BH1539" i="1"/>
  <c r="BH1538" i="1"/>
  <c r="BH1537" i="1"/>
  <c r="BH1536" i="1"/>
  <c r="BH1535" i="1"/>
  <c r="BH1534" i="1"/>
  <c r="BH1533" i="1"/>
  <c r="BH1532" i="1"/>
  <c r="BH1531" i="1"/>
  <c r="BH1530" i="1"/>
  <c r="BH1529" i="1"/>
  <c r="BH1528" i="1"/>
  <c r="BH1527" i="1"/>
  <c r="BH1526" i="1"/>
  <c r="BH1525" i="1"/>
  <c r="BH1524" i="1"/>
  <c r="BH1523" i="1"/>
  <c r="BH1522" i="1"/>
  <c r="BH1521" i="1"/>
  <c r="BH1520" i="1"/>
  <c r="BH1519" i="1"/>
  <c r="BH1518" i="1"/>
  <c r="BH1517" i="1"/>
  <c r="BH1516" i="1"/>
  <c r="BH1515" i="1"/>
  <c r="BH1514" i="1"/>
  <c r="BH1513" i="1"/>
  <c r="BH1512" i="1"/>
  <c r="BH1511" i="1"/>
  <c r="BH1510" i="1"/>
  <c r="BH1509" i="1"/>
  <c r="BH1508" i="1"/>
  <c r="BH1507" i="1"/>
  <c r="BH1506" i="1"/>
  <c r="BH1505" i="1"/>
  <c r="BH1504" i="1"/>
  <c r="BH1503" i="1"/>
  <c r="BH1502" i="1"/>
  <c r="BH1501" i="1"/>
  <c r="BH1500" i="1"/>
  <c r="BH1499" i="1"/>
  <c r="BH1498" i="1"/>
  <c r="BH1497" i="1"/>
  <c r="BH1496" i="1"/>
  <c r="BH1495" i="1"/>
  <c r="BH1494" i="1"/>
  <c r="BH1493" i="1"/>
  <c r="BH1492" i="1"/>
  <c r="BH1491" i="1"/>
  <c r="BH1490" i="1"/>
  <c r="BH1489" i="1"/>
  <c r="BH1488" i="1"/>
  <c r="BH1487" i="1"/>
  <c r="BH1486" i="1"/>
  <c r="BH1485" i="1"/>
  <c r="BH1484" i="1"/>
  <c r="BH1483" i="1"/>
  <c r="BH1482" i="1"/>
  <c r="BH1481" i="1"/>
  <c r="BH1480" i="1"/>
  <c r="BH1479" i="1"/>
  <c r="BH1478" i="1"/>
  <c r="BH1477" i="1"/>
  <c r="BH1476" i="1"/>
  <c r="BH1475" i="1"/>
  <c r="BH1474" i="1"/>
  <c r="BH1473" i="1"/>
  <c r="BH1472" i="1"/>
  <c r="BH1471" i="1"/>
  <c r="BH1470" i="1"/>
  <c r="BH1469" i="1"/>
  <c r="BH1468" i="1"/>
  <c r="BH1467" i="1"/>
  <c r="BH1466" i="1"/>
  <c r="BH1465" i="1"/>
  <c r="BH1464" i="1"/>
  <c r="BH1463" i="1"/>
  <c r="BH1462" i="1"/>
  <c r="BH1461" i="1"/>
  <c r="BH1460" i="1"/>
  <c r="BH1459" i="1"/>
  <c r="BH1458" i="1"/>
  <c r="BH1457" i="1"/>
  <c r="BH1456" i="1"/>
  <c r="BH1455" i="1"/>
  <c r="BH1454" i="1"/>
  <c r="BH1453" i="1"/>
  <c r="BH1452" i="1"/>
  <c r="BH1451" i="1"/>
  <c r="BH1450" i="1"/>
  <c r="BH1449" i="1"/>
  <c r="BH1448" i="1"/>
  <c r="BH1447" i="1"/>
  <c r="BH1446" i="1"/>
  <c r="BH1445" i="1"/>
  <c r="BH1444" i="1"/>
  <c r="BH1443" i="1"/>
  <c r="BH1442" i="1"/>
  <c r="BH1441" i="1"/>
  <c r="BH1440" i="1"/>
  <c r="BH1439" i="1"/>
  <c r="BH1438" i="1"/>
  <c r="BH1437" i="1"/>
  <c r="BH1436" i="1"/>
  <c r="BH1435" i="1"/>
  <c r="BH1434" i="1"/>
  <c r="BH1433" i="1"/>
  <c r="BH1432" i="1"/>
  <c r="BH1431" i="1"/>
  <c r="BH1430" i="1"/>
  <c r="BH1429" i="1"/>
  <c r="BH1428" i="1"/>
  <c r="BH1427" i="1"/>
  <c r="BH1426" i="1"/>
  <c r="BH1425" i="1"/>
  <c r="BH1424" i="1"/>
  <c r="BH1423" i="1"/>
  <c r="BH1422" i="1"/>
  <c r="BH1421" i="1"/>
  <c r="BH1420" i="1"/>
  <c r="BH1419" i="1"/>
  <c r="BH1418" i="1"/>
  <c r="BH1417" i="1"/>
  <c r="BH1416" i="1"/>
  <c r="BH1415" i="1"/>
  <c r="BH1414" i="1"/>
  <c r="BH1413" i="1"/>
  <c r="BH1412" i="1"/>
  <c r="BH1411" i="1"/>
  <c r="BH1410" i="1"/>
  <c r="BH1409" i="1"/>
  <c r="BH1408" i="1"/>
  <c r="BH1407" i="1"/>
  <c r="BH1406" i="1"/>
  <c r="BH1405" i="1"/>
  <c r="BH1404" i="1"/>
  <c r="BH1403" i="1"/>
  <c r="BH1402" i="1"/>
  <c r="BH1401" i="1"/>
  <c r="BH1400" i="1"/>
  <c r="BH1399" i="1"/>
  <c r="BH1398" i="1"/>
  <c r="BH1397" i="1"/>
  <c r="BH1396" i="1"/>
  <c r="BH1395" i="1"/>
  <c r="BH1394" i="1"/>
  <c r="BH1393" i="1"/>
  <c r="BH1392" i="1"/>
  <c r="BH1391" i="1"/>
  <c r="BH1390" i="1"/>
  <c r="BH1389" i="1"/>
  <c r="BH1388" i="1"/>
  <c r="BH1387" i="1"/>
  <c r="BH1386" i="1"/>
  <c r="BH1385" i="1"/>
  <c r="BH1384" i="1"/>
  <c r="BH1383" i="1"/>
  <c r="BH1382" i="1"/>
  <c r="BH1381" i="1"/>
  <c r="BH1380" i="1"/>
  <c r="BH1379" i="1"/>
  <c r="BH1378" i="1"/>
  <c r="BH1377" i="1"/>
  <c r="BH1376" i="1"/>
  <c r="BH1375" i="1"/>
  <c r="BH1374" i="1"/>
  <c r="BH1373" i="1"/>
  <c r="BH1372" i="1"/>
  <c r="BH1371" i="1"/>
  <c r="BH1370" i="1"/>
  <c r="BH1369" i="1"/>
  <c r="BH1368" i="1"/>
  <c r="BH1367" i="1"/>
  <c r="BH1366" i="1"/>
  <c r="BH1365" i="1"/>
  <c r="BH1364" i="1"/>
  <c r="BH1363" i="1"/>
  <c r="BH1362" i="1"/>
  <c r="BH1361" i="1"/>
  <c r="BH1360" i="1"/>
  <c r="BH1359" i="1"/>
  <c r="BH1358" i="1"/>
  <c r="BH1357" i="1"/>
  <c r="BH1356" i="1"/>
  <c r="BH1355" i="1"/>
  <c r="BH1354" i="1"/>
  <c r="BH1353" i="1"/>
  <c r="BH1352" i="1"/>
  <c r="BH1351" i="1"/>
  <c r="BH1350" i="1"/>
  <c r="BH1349" i="1"/>
  <c r="BH1348" i="1"/>
  <c r="BH1347" i="1"/>
  <c r="BH1346" i="1"/>
  <c r="BH1345" i="1"/>
  <c r="BH1344" i="1"/>
  <c r="BH1343" i="1"/>
  <c r="BH1342" i="1"/>
  <c r="BH1341" i="1"/>
  <c r="BH1340" i="1"/>
  <c r="BH1339" i="1"/>
  <c r="BH1338" i="1"/>
  <c r="BH1337" i="1"/>
  <c r="BH1336" i="1"/>
  <c r="BH1335" i="1"/>
  <c r="BH1334" i="1"/>
  <c r="BH1333" i="1"/>
  <c r="BH1332" i="1"/>
  <c r="BH1331" i="1"/>
  <c r="BH1330" i="1"/>
  <c r="BH1329" i="1"/>
  <c r="BH1328" i="1"/>
  <c r="BH1327" i="1"/>
  <c r="BH1326" i="1"/>
  <c r="BH1325" i="1"/>
  <c r="BH1324" i="1"/>
  <c r="BH1323" i="1"/>
  <c r="BH1322" i="1"/>
  <c r="BH1321" i="1"/>
  <c r="BH1320" i="1"/>
  <c r="BH1319" i="1"/>
  <c r="BH1318" i="1"/>
  <c r="BH1317" i="1"/>
  <c r="BH1316" i="1"/>
  <c r="BH1315" i="1"/>
  <c r="BH1314" i="1"/>
  <c r="BH1313" i="1"/>
  <c r="BH1312" i="1"/>
  <c r="BH1311" i="1"/>
  <c r="BH1310" i="1"/>
  <c r="BH1309" i="1"/>
  <c r="BH1308" i="1"/>
  <c r="BH1307" i="1"/>
  <c r="BH1306" i="1"/>
  <c r="BH1305" i="1"/>
  <c r="BH1304" i="1"/>
  <c r="BH1303" i="1"/>
  <c r="BH1302" i="1"/>
  <c r="BH1301" i="1"/>
  <c r="BH1300" i="1"/>
  <c r="BH1299" i="1"/>
  <c r="BH1298" i="1"/>
  <c r="BH1297" i="1"/>
  <c r="BH1296" i="1"/>
  <c r="BH1295" i="1"/>
  <c r="BH1294" i="1"/>
  <c r="BH1293" i="1"/>
  <c r="BH1292" i="1"/>
  <c r="BH1291" i="1"/>
  <c r="BH1290" i="1"/>
  <c r="BH1289" i="1"/>
  <c r="BH1288" i="1"/>
  <c r="BH1287" i="1"/>
  <c r="BH1286" i="1"/>
  <c r="BH1285" i="1"/>
  <c r="BH1284" i="1"/>
  <c r="BH1283" i="1"/>
  <c r="BH1282" i="1"/>
  <c r="BH1281" i="1"/>
  <c r="BH1280" i="1"/>
  <c r="BH1279" i="1"/>
  <c r="BH1278" i="1"/>
  <c r="BH1277" i="1"/>
  <c r="BH1276" i="1"/>
  <c r="BH1275" i="1"/>
  <c r="BH1274" i="1"/>
  <c r="BH1273" i="1"/>
  <c r="BH1272" i="1"/>
  <c r="BH1271" i="1"/>
  <c r="BH1270" i="1"/>
  <c r="BH1269" i="1"/>
  <c r="BH1268" i="1"/>
  <c r="BH1267" i="1"/>
  <c r="BH1266" i="1"/>
  <c r="BH1265" i="1"/>
  <c r="BH1264" i="1"/>
  <c r="BH1263" i="1"/>
  <c r="BH1262" i="1"/>
  <c r="BH1261" i="1"/>
  <c r="BH1260" i="1"/>
  <c r="BH1259" i="1"/>
  <c r="BH1258" i="1"/>
  <c r="BH1257" i="1"/>
  <c r="BH1256" i="1"/>
  <c r="BH1255" i="1"/>
  <c r="BH1254" i="1"/>
  <c r="BH1253" i="1"/>
  <c r="BH1252" i="1"/>
  <c r="BH1251" i="1"/>
  <c r="BH1250" i="1"/>
  <c r="BH1249" i="1"/>
  <c r="BH1248" i="1"/>
  <c r="BH1247" i="1"/>
  <c r="BH1246" i="1"/>
  <c r="BH1245" i="1"/>
  <c r="BH1244" i="1"/>
  <c r="BH1243" i="1"/>
  <c r="BH1242" i="1"/>
  <c r="BH1241" i="1"/>
  <c r="BH1240" i="1"/>
  <c r="BH1239" i="1"/>
  <c r="BH1238" i="1"/>
  <c r="BH1237" i="1"/>
  <c r="BH1236" i="1"/>
  <c r="BH1235" i="1"/>
  <c r="BH1234" i="1"/>
  <c r="BH1233" i="1"/>
  <c r="BH1232" i="1"/>
  <c r="BH1231" i="1"/>
  <c r="BH1230" i="1"/>
  <c r="BH1229" i="1"/>
  <c r="BH1228" i="1"/>
  <c r="BH1227" i="1"/>
  <c r="BH1226" i="1"/>
  <c r="BH1225" i="1"/>
  <c r="BH1224" i="1"/>
  <c r="BH1223" i="1"/>
  <c r="BH1222" i="1"/>
  <c r="BH1221" i="1"/>
  <c r="BH1220" i="1"/>
  <c r="BH1219" i="1"/>
  <c r="BH1218" i="1"/>
  <c r="BH1217" i="1"/>
  <c r="BH1216" i="1"/>
  <c r="BH1215" i="1"/>
  <c r="BH1214" i="1"/>
  <c r="BH1213" i="1"/>
  <c r="BH1212" i="1"/>
  <c r="BH1211" i="1"/>
  <c r="BH1210" i="1"/>
  <c r="BH1209" i="1"/>
  <c r="BH1208" i="1"/>
  <c r="BH1207" i="1"/>
  <c r="BH1206" i="1"/>
  <c r="BH1205" i="1"/>
  <c r="BH1204" i="1"/>
  <c r="BH1203" i="1"/>
  <c r="BH1202" i="1"/>
  <c r="BH1201" i="1"/>
  <c r="BH1200" i="1"/>
  <c r="BH1199" i="1"/>
  <c r="BH1198" i="1"/>
  <c r="BH1197" i="1"/>
  <c r="BH1196" i="1"/>
  <c r="BH1195" i="1"/>
  <c r="BH1194" i="1"/>
  <c r="BH1193" i="1"/>
  <c r="BH1192" i="1"/>
  <c r="BH1191" i="1"/>
  <c r="BH1190" i="1"/>
  <c r="BH1189" i="1"/>
  <c r="BH1188" i="1"/>
  <c r="BH1187" i="1"/>
  <c r="BH1186" i="1"/>
  <c r="BH1185" i="1"/>
  <c r="BH1184" i="1"/>
  <c r="BH1183" i="1"/>
  <c r="BH1182" i="1"/>
  <c r="BH1181" i="1"/>
  <c r="BH1180" i="1"/>
  <c r="BH1179" i="1"/>
  <c r="BH1178" i="1"/>
  <c r="BH1177" i="1"/>
  <c r="BH1176" i="1"/>
  <c r="BH1175" i="1"/>
  <c r="BH1174" i="1"/>
  <c r="BH1173" i="1"/>
  <c r="BH1172" i="1"/>
  <c r="BH1171" i="1"/>
  <c r="BH1170" i="1"/>
  <c r="BH1169" i="1"/>
  <c r="BH1168" i="1"/>
  <c r="BH1167" i="1"/>
  <c r="BH1166" i="1"/>
  <c r="BH1165" i="1"/>
  <c r="BH1164" i="1"/>
  <c r="BH1163" i="1"/>
  <c r="BH1162" i="1"/>
  <c r="BH1161" i="1"/>
  <c r="BH1160" i="1"/>
  <c r="BH1159" i="1"/>
  <c r="BH1158" i="1"/>
  <c r="BH1157" i="1"/>
  <c r="BH1156" i="1"/>
  <c r="BH1155" i="1"/>
  <c r="BH1154" i="1"/>
  <c r="BH1153" i="1"/>
  <c r="BH1152" i="1"/>
  <c r="BH1151" i="1"/>
  <c r="BH1150" i="1"/>
  <c r="BH1149" i="1"/>
  <c r="BH1148" i="1"/>
  <c r="BH1147" i="1"/>
  <c r="BH1146" i="1"/>
  <c r="BH1145" i="1"/>
  <c r="BH1144" i="1"/>
  <c r="BH1143" i="1"/>
  <c r="BH1142" i="1"/>
  <c r="BH1141" i="1"/>
  <c r="BH1140" i="1"/>
  <c r="BH1139" i="1"/>
  <c r="BH1138" i="1"/>
  <c r="BH1137" i="1"/>
  <c r="BH1136" i="1"/>
  <c r="BH1135" i="1"/>
  <c r="BH1134" i="1"/>
  <c r="BH1133" i="1"/>
  <c r="BH1132" i="1"/>
  <c r="BH1131" i="1"/>
  <c r="BH1130" i="1"/>
  <c r="BH1129" i="1"/>
  <c r="BH1128" i="1"/>
  <c r="BH1127" i="1"/>
  <c r="BH1126" i="1"/>
  <c r="BH1125" i="1"/>
  <c r="BH1124" i="1"/>
  <c r="BH1123" i="1"/>
  <c r="BH1122" i="1"/>
  <c r="BH1121" i="1"/>
  <c r="BH1120" i="1"/>
  <c r="BH1119" i="1"/>
  <c r="BH1118" i="1"/>
  <c r="BH1117" i="1"/>
  <c r="BH1116" i="1"/>
  <c r="BH1115" i="1"/>
  <c r="BH1114" i="1"/>
  <c r="BH1113" i="1"/>
  <c r="BH1112" i="1"/>
  <c r="BH1111" i="1"/>
  <c r="BH1110" i="1"/>
  <c r="BH1109" i="1"/>
  <c r="BH1108" i="1"/>
  <c r="BH1107" i="1"/>
  <c r="BH1106" i="1"/>
  <c r="BH1105" i="1"/>
  <c r="BH1104" i="1"/>
  <c r="BH1103" i="1"/>
  <c r="BH1102" i="1"/>
  <c r="BH1101" i="1"/>
  <c r="BH1100" i="1"/>
  <c r="BH1099" i="1"/>
  <c r="BH1098" i="1"/>
  <c r="BH1097" i="1"/>
  <c r="BH1096" i="1"/>
  <c r="BH1095" i="1"/>
  <c r="BH1094" i="1"/>
  <c r="BH1093" i="1"/>
  <c r="BH1092" i="1"/>
  <c r="BH1091" i="1"/>
  <c r="BH1090" i="1"/>
  <c r="BH1089" i="1"/>
  <c r="BH1088" i="1"/>
  <c r="BH1087" i="1"/>
  <c r="BH1086" i="1"/>
  <c r="BH1085" i="1"/>
  <c r="BH1084" i="1"/>
  <c r="BH1083" i="1"/>
  <c r="BH1082" i="1"/>
  <c r="BH1081" i="1"/>
  <c r="BH1080" i="1"/>
  <c r="BH1079" i="1"/>
  <c r="BH1078" i="1"/>
  <c r="BH1077" i="1"/>
  <c r="BH1076" i="1"/>
  <c r="BH1075" i="1"/>
  <c r="BH1074" i="1"/>
  <c r="BH1073" i="1"/>
  <c r="BH1072" i="1"/>
  <c r="BH1071" i="1"/>
  <c r="BH1070" i="1"/>
  <c r="BH1069" i="1"/>
  <c r="BH1068" i="1"/>
  <c r="BH1067" i="1"/>
  <c r="BH1066" i="1"/>
  <c r="BH1065" i="1"/>
  <c r="BH1064" i="1"/>
  <c r="BH1063" i="1"/>
  <c r="BH1062" i="1"/>
  <c r="BH1061" i="1"/>
  <c r="BH1060" i="1"/>
  <c r="BH1059" i="1"/>
  <c r="BH1058" i="1"/>
  <c r="BH1057" i="1"/>
  <c r="BH1056" i="1"/>
  <c r="BH1055" i="1"/>
  <c r="BH1054" i="1"/>
  <c r="BH1053" i="1"/>
  <c r="BH1052" i="1"/>
  <c r="BH1051" i="1"/>
  <c r="BH1050" i="1"/>
  <c r="BH1049" i="1"/>
  <c r="BH1048" i="1"/>
  <c r="BH1047" i="1"/>
  <c r="BH1046" i="1"/>
  <c r="BH1045" i="1"/>
  <c r="BH1044" i="1"/>
  <c r="BH1043" i="1"/>
  <c r="BH1042" i="1"/>
  <c r="BH1041" i="1"/>
  <c r="BH1040" i="1"/>
  <c r="BH1039" i="1"/>
  <c r="BH1038" i="1"/>
  <c r="BH1037" i="1"/>
  <c r="BH1036" i="1"/>
  <c r="BH1035" i="1"/>
  <c r="BH1034" i="1"/>
  <c r="BH1033" i="1"/>
  <c r="BH1032" i="1"/>
  <c r="BH1031" i="1"/>
  <c r="BH1030" i="1"/>
  <c r="BH1029" i="1"/>
  <c r="BH1028" i="1"/>
  <c r="BH1027" i="1"/>
  <c r="BH1026" i="1"/>
  <c r="BH1025" i="1"/>
  <c r="BH1024" i="1"/>
  <c r="BH1023" i="1"/>
  <c r="BH1022" i="1"/>
  <c r="BH1021" i="1"/>
  <c r="BH1020" i="1"/>
  <c r="BH1019" i="1"/>
  <c r="BH1018" i="1"/>
  <c r="BH1017" i="1"/>
  <c r="BH1016" i="1"/>
  <c r="BH1015" i="1"/>
  <c r="BH1014" i="1"/>
  <c r="BH1013" i="1"/>
  <c r="BH1012" i="1"/>
  <c r="BH1011" i="1"/>
  <c r="BH1010" i="1"/>
  <c r="BH1009" i="1"/>
  <c r="BH1008" i="1"/>
  <c r="BH1007" i="1"/>
  <c r="BH1006" i="1"/>
  <c r="BH1005" i="1"/>
  <c r="BH1004" i="1"/>
  <c r="BH1003" i="1"/>
  <c r="BH1002" i="1"/>
  <c r="BH1001" i="1"/>
  <c r="BH1000" i="1"/>
  <c r="BH999" i="1"/>
  <c r="BH998" i="1"/>
  <c r="BH997" i="1"/>
  <c r="BH996" i="1"/>
  <c r="BH995" i="1"/>
  <c r="BH994" i="1"/>
  <c r="BH993" i="1"/>
  <c r="BH992" i="1"/>
  <c r="BH991" i="1"/>
  <c r="BH990" i="1"/>
  <c r="BH989" i="1"/>
  <c r="BH988" i="1"/>
  <c r="BH987" i="1"/>
  <c r="BH986" i="1"/>
  <c r="BH985" i="1"/>
  <c r="BH984" i="1"/>
  <c r="BH983" i="1"/>
  <c r="BH982" i="1"/>
  <c r="BH981" i="1"/>
  <c r="BH980" i="1"/>
  <c r="BH979" i="1"/>
  <c r="BH978" i="1"/>
  <c r="BH977" i="1"/>
  <c r="BH976" i="1"/>
  <c r="BH975" i="1"/>
  <c r="BH974" i="1"/>
  <c r="BH973" i="1"/>
  <c r="BH972" i="1"/>
  <c r="BH971" i="1"/>
  <c r="BH970" i="1"/>
  <c r="BH969" i="1"/>
  <c r="BH968" i="1"/>
  <c r="BH967" i="1"/>
  <c r="BH966" i="1"/>
  <c r="BH965" i="1"/>
  <c r="BH964" i="1"/>
  <c r="BH963" i="1"/>
  <c r="BH962" i="1"/>
  <c r="BH961" i="1"/>
  <c r="BH960" i="1"/>
  <c r="BH959" i="1"/>
  <c r="BH958" i="1"/>
  <c r="BH957" i="1"/>
  <c r="BH956" i="1"/>
  <c r="BH955" i="1"/>
  <c r="BH954" i="1"/>
  <c r="BH953" i="1"/>
  <c r="BH952" i="1"/>
  <c r="BH951" i="1"/>
  <c r="BH950" i="1"/>
  <c r="BH949" i="1"/>
  <c r="BH948" i="1"/>
  <c r="BH947" i="1"/>
  <c r="BH946" i="1"/>
  <c r="BH945" i="1"/>
  <c r="BH944" i="1"/>
  <c r="BH943" i="1"/>
  <c r="BH942" i="1"/>
  <c r="BH941" i="1"/>
  <c r="BH940" i="1"/>
  <c r="BH939" i="1"/>
  <c r="BH938" i="1"/>
  <c r="BH937" i="1"/>
  <c r="BH936" i="1"/>
  <c r="BH935" i="1"/>
  <c r="BH934" i="1"/>
  <c r="BH933" i="1"/>
  <c r="BH932" i="1"/>
  <c r="BH931" i="1"/>
  <c r="BH930" i="1"/>
  <c r="BH929" i="1"/>
  <c r="BH928" i="1"/>
  <c r="BH927" i="1"/>
  <c r="BH926" i="1"/>
  <c r="BH925" i="1"/>
  <c r="BH924" i="1"/>
  <c r="BH923" i="1"/>
  <c r="BH922" i="1"/>
  <c r="BH921" i="1"/>
  <c r="BH920" i="1"/>
  <c r="BH919" i="1"/>
  <c r="BH918" i="1"/>
  <c r="BH917" i="1"/>
  <c r="BH916" i="1"/>
  <c r="BH915" i="1"/>
  <c r="BH914" i="1"/>
  <c r="BH913" i="1"/>
  <c r="BH912" i="1"/>
  <c r="BH911" i="1"/>
  <c r="BH910" i="1"/>
  <c r="BH909" i="1"/>
  <c r="BH908" i="1"/>
  <c r="BH907" i="1"/>
  <c r="BH906" i="1"/>
  <c r="BH905" i="1"/>
  <c r="BH904" i="1"/>
  <c r="BH903" i="1"/>
  <c r="BH902" i="1"/>
  <c r="BH901" i="1"/>
  <c r="BH900" i="1"/>
  <c r="BH899" i="1"/>
  <c r="BH898" i="1"/>
  <c r="BH897" i="1"/>
  <c r="BH896" i="1"/>
  <c r="BH895" i="1"/>
  <c r="BH894" i="1"/>
  <c r="BH893" i="1"/>
  <c r="BH892" i="1"/>
  <c r="BH891" i="1"/>
  <c r="BH890" i="1"/>
  <c r="BH889" i="1"/>
  <c r="BH888" i="1"/>
  <c r="BH887" i="1"/>
  <c r="BH886" i="1"/>
  <c r="BH885" i="1"/>
  <c r="BH884" i="1"/>
  <c r="BH883" i="1"/>
  <c r="BH882" i="1"/>
  <c r="BH881" i="1"/>
  <c r="BH880" i="1"/>
  <c r="BH879" i="1"/>
  <c r="BH878" i="1"/>
  <c r="BH877" i="1"/>
  <c r="BH876" i="1"/>
  <c r="BH875" i="1"/>
  <c r="BH874" i="1"/>
  <c r="BH873" i="1"/>
  <c r="BH872" i="1"/>
  <c r="BH871" i="1"/>
  <c r="BH870" i="1"/>
  <c r="BH869" i="1"/>
  <c r="BH868" i="1"/>
  <c r="BH867" i="1"/>
  <c r="BH866" i="1"/>
  <c r="BH865" i="1"/>
  <c r="BH864" i="1"/>
  <c r="BH863" i="1"/>
  <c r="BH862" i="1"/>
  <c r="BH861" i="1"/>
  <c r="BH860" i="1"/>
  <c r="BH859" i="1"/>
  <c r="BH858" i="1"/>
  <c r="BH857" i="1"/>
  <c r="BH856" i="1"/>
  <c r="BH855" i="1"/>
  <c r="BH854" i="1"/>
  <c r="BH853" i="1"/>
  <c r="BH852" i="1"/>
  <c r="BH851" i="1"/>
  <c r="BH850" i="1"/>
  <c r="BH849" i="1"/>
  <c r="BH848" i="1"/>
  <c r="BH847" i="1"/>
  <c r="BH846" i="1"/>
  <c r="BH845" i="1"/>
  <c r="BH844" i="1"/>
  <c r="BH843" i="1"/>
  <c r="BH842" i="1"/>
  <c r="BH841" i="1"/>
  <c r="BH840" i="1"/>
  <c r="BH839" i="1"/>
  <c r="BH838" i="1"/>
  <c r="BH837" i="1"/>
  <c r="BH836" i="1"/>
  <c r="BH835" i="1"/>
  <c r="BH834" i="1"/>
  <c r="BH833" i="1"/>
  <c r="BH832" i="1"/>
  <c r="BH831" i="1"/>
  <c r="BH830" i="1"/>
  <c r="BH829" i="1"/>
  <c r="BH828" i="1"/>
  <c r="BH827" i="1"/>
  <c r="BH826" i="1"/>
  <c r="BH825" i="1"/>
  <c r="BH824" i="1"/>
  <c r="BH823" i="1"/>
  <c r="BH822" i="1"/>
  <c r="BH821" i="1"/>
  <c r="BH820" i="1"/>
  <c r="BH819" i="1"/>
  <c r="BH818" i="1"/>
  <c r="BH817" i="1"/>
  <c r="BH816" i="1"/>
  <c r="BH815" i="1"/>
  <c r="BH814" i="1"/>
  <c r="BH813" i="1"/>
  <c r="BH812" i="1"/>
  <c r="BH811" i="1"/>
  <c r="BH810" i="1"/>
  <c r="BH809" i="1"/>
  <c r="BH808" i="1"/>
  <c r="BH807" i="1"/>
  <c r="BH806" i="1"/>
  <c r="BH805" i="1"/>
  <c r="BH804" i="1"/>
  <c r="BH803" i="1"/>
  <c r="BH802" i="1"/>
  <c r="BH801" i="1"/>
  <c r="BH800" i="1"/>
  <c r="BH799" i="1"/>
  <c r="BH798" i="1"/>
  <c r="BH797" i="1"/>
  <c r="BH796" i="1"/>
  <c r="BH795" i="1"/>
  <c r="BH794" i="1"/>
  <c r="BH793" i="1"/>
  <c r="BH792" i="1"/>
  <c r="BH791" i="1"/>
  <c r="BH790" i="1"/>
  <c r="BH789" i="1"/>
  <c r="BH788" i="1"/>
  <c r="BH787" i="1"/>
  <c r="BH786" i="1"/>
  <c r="BH785" i="1"/>
  <c r="BH784" i="1"/>
  <c r="BH783" i="1"/>
  <c r="BH782" i="1"/>
  <c r="BH781" i="1"/>
  <c r="BH780" i="1"/>
  <c r="BH779" i="1"/>
  <c r="BH778" i="1"/>
  <c r="BH777" i="1"/>
  <c r="BH776" i="1"/>
  <c r="BH775" i="1"/>
  <c r="BH774" i="1"/>
  <c r="BH773" i="1"/>
  <c r="BH772" i="1"/>
  <c r="BH771" i="1"/>
  <c r="BH770" i="1"/>
  <c r="BH769" i="1"/>
  <c r="BH768" i="1"/>
  <c r="BH767" i="1"/>
  <c r="BH766" i="1"/>
  <c r="BH765" i="1"/>
  <c r="BH764" i="1"/>
  <c r="BH763" i="1"/>
  <c r="BH762" i="1"/>
  <c r="BH761" i="1"/>
  <c r="BH760" i="1"/>
  <c r="BH759" i="1"/>
  <c r="BH758" i="1"/>
  <c r="BH757" i="1"/>
  <c r="BH756" i="1"/>
  <c r="BH755" i="1"/>
  <c r="BH754" i="1"/>
  <c r="BH753" i="1"/>
  <c r="BH752" i="1"/>
  <c r="BH751" i="1"/>
  <c r="BH750" i="1"/>
  <c r="BH749" i="1"/>
  <c r="BH748" i="1"/>
  <c r="BH747" i="1"/>
  <c r="BH746" i="1"/>
  <c r="BH745" i="1"/>
  <c r="BH744" i="1"/>
  <c r="BH743" i="1"/>
  <c r="BH742" i="1"/>
  <c r="BH741" i="1"/>
  <c r="BH740" i="1"/>
  <c r="BH739" i="1"/>
  <c r="BH738" i="1"/>
  <c r="BH737" i="1"/>
  <c r="BH736" i="1"/>
  <c r="BH735" i="1"/>
  <c r="BH734" i="1"/>
  <c r="BH733" i="1"/>
  <c r="BH732" i="1"/>
  <c r="BH731" i="1"/>
  <c r="BH730" i="1"/>
  <c r="BH729" i="1"/>
  <c r="BH728" i="1"/>
  <c r="BH727" i="1"/>
  <c r="BH726" i="1"/>
  <c r="BH725" i="1"/>
  <c r="BH724" i="1"/>
  <c r="BH723" i="1"/>
  <c r="BH722" i="1"/>
  <c r="BH721" i="1"/>
  <c r="BH720" i="1"/>
  <c r="BH719" i="1"/>
  <c r="BH718" i="1"/>
  <c r="BH717" i="1"/>
  <c r="BH716" i="1"/>
  <c r="BH715" i="1"/>
  <c r="BH714" i="1"/>
  <c r="BH713" i="1"/>
  <c r="BH712" i="1"/>
  <c r="BH711" i="1"/>
  <c r="BH710" i="1"/>
  <c r="BH709" i="1"/>
  <c r="BH708" i="1"/>
  <c r="BH707" i="1"/>
  <c r="BH706" i="1"/>
  <c r="BH705" i="1"/>
  <c r="BH704" i="1"/>
  <c r="BH703" i="1"/>
  <c r="BH702" i="1"/>
  <c r="BH701" i="1"/>
  <c r="BH700" i="1"/>
  <c r="BH699" i="1"/>
  <c r="BH698" i="1"/>
  <c r="BH697" i="1"/>
  <c r="BH696" i="1"/>
  <c r="BH695" i="1"/>
  <c r="BH694" i="1"/>
  <c r="BH693" i="1"/>
  <c r="BH692" i="1"/>
  <c r="BH691" i="1"/>
  <c r="BH690" i="1"/>
  <c r="BH689" i="1"/>
  <c r="BH688" i="1"/>
  <c r="BH687" i="1"/>
  <c r="BH686" i="1"/>
  <c r="BH685" i="1"/>
  <c r="BH684" i="1"/>
  <c r="BH683" i="1"/>
  <c r="BH682" i="1"/>
  <c r="BH681" i="1"/>
  <c r="BH680" i="1"/>
  <c r="BH679" i="1"/>
  <c r="BH678" i="1"/>
  <c r="BH677" i="1"/>
  <c r="BH676" i="1"/>
  <c r="BH675" i="1"/>
  <c r="BH674" i="1"/>
  <c r="BH673" i="1"/>
  <c r="BH672" i="1"/>
  <c r="BH671" i="1"/>
  <c r="BH670" i="1"/>
  <c r="BH669" i="1"/>
  <c r="BH668" i="1"/>
  <c r="BH667" i="1"/>
  <c r="BH666" i="1"/>
  <c r="BH665" i="1"/>
  <c r="BH664" i="1"/>
  <c r="BH663" i="1"/>
  <c r="BH662" i="1"/>
  <c r="BH661" i="1"/>
  <c r="BH660" i="1"/>
  <c r="BH659" i="1"/>
  <c r="BH658" i="1"/>
  <c r="BH657" i="1"/>
  <c r="BH656" i="1"/>
  <c r="BH655" i="1"/>
  <c r="BH654" i="1"/>
  <c r="BH653" i="1"/>
  <c r="BH652" i="1"/>
  <c r="BH651" i="1"/>
  <c r="BH650" i="1"/>
  <c r="BH649" i="1"/>
  <c r="BH648" i="1"/>
  <c r="BH647" i="1"/>
  <c r="BH646" i="1"/>
  <c r="BH645" i="1"/>
  <c r="BH644" i="1"/>
  <c r="BH643" i="1"/>
  <c r="BH642" i="1"/>
  <c r="BH641" i="1"/>
  <c r="BH640" i="1"/>
  <c r="BH639" i="1"/>
  <c r="BH638" i="1"/>
  <c r="BH637" i="1"/>
  <c r="BH636" i="1"/>
  <c r="BH635" i="1"/>
  <c r="BH634" i="1"/>
  <c r="BH633" i="1"/>
  <c r="BH632" i="1"/>
  <c r="BH631" i="1"/>
  <c r="BH630" i="1"/>
  <c r="BH629" i="1"/>
  <c r="BH628" i="1"/>
  <c r="BH627" i="1"/>
  <c r="BH626" i="1"/>
  <c r="BH625" i="1"/>
  <c r="BH624" i="1"/>
  <c r="BH623" i="1"/>
  <c r="BH622" i="1"/>
  <c r="BH621" i="1"/>
  <c r="BH620" i="1"/>
  <c r="BH619" i="1"/>
  <c r="BH618" i="1"/>
  <c r="BH617" i="1"/>
  <c r="BH616" i="1"/>
  <c r="BH615" i="1"/>
  <c r="BH614" i="1"/>
  <c r="BH613" i="1"/>
  <c r="BH612" i="1"/>
  <c r="BH611" i="1"/>
  <c r="BH610" i="1"/>
  <c r="BH609" i="1"/>
  <c r="BH608" i="1"/>
  <c r="BH607" i="1"/>
  <c r="BH606" i="1"/>
  <c r="BH605" i="1"/>
  <c r="BH604" i="1"/>
  <c r="BH603" i="1"/>
  <c r="BH602" i="1"/>
  <c r="BH601" i="1"/>
  <c r="BH600" i="1"/>
  <c r="BH599" i="1"/>
  <c r="BH598" i="1"/>
  <c r="BH597" i="1"/>
  <c r="BH596" i="1"/>
  <c r="BH595" i="1"/>
  <c r="BH594" i="1"/>
  <c r="BH593" i="1"/>
  <c r="BH592" i="1"/>
  <c r="BH591" i="1"/>
  <c r="BH590" i="1"/>
  <c r="BH589" i="1"/>
  <c r="BH588" i="1"/>
  <c r="BH587" i="1"/>
  <c r="BH586" i="1"/>
  <c r="BH585" i="1"/>
  <c r="BH584" i="1"/>
  <c r="BH583" i="1"/>
  <c r="BH582" i="1"/>
  <c r="BH581" i="1"/>
  <c r="BH580" i="1"/>
  <c r="BH579" i="1"/>
  <c r="BH578" i="1"/>
  <c r="BH577" i="1"/>
  <c r="BH576" i="1"/>
  <c r="BH575" i="1"/>
  <c r="BH574" i="1"/>
  <c r="BH573" i="1"/>
  <c r="BH572" i="1"/>
  <c r="BH571" i="1"/>
  <c r="BH570" i="1"/>
  <c r="BH569" i="1"/>
  <c r="BH568" i="1"/>
  <c r="BH567" i="1"/>
  <c r="BH566" i="1"/>
  <c r="BH565" i="1"/>
  <c r="BH564" i="1"/>
  <c r="BH563" i="1"/>
  <c r="BH562" i="1"/>
  <c r="BH561" i="1"/>
  <c r="BH560" i="1"/>
  <c r="BH559" i="1"/>
  <c r="BH558" i="1"/>
  <c r="BH557" i="1"/>
  <c r="BH556" i="1"/>
  <c r="BH555" i="1"/>
  <c r="BH554" i="1"/>
  <c r="BH553" i="1"/>
  <c r="BH552" i="1"/>
  <c r="BH551" i="1"/>
  <c r="BH550" i="1"/>
  <c r="BH549" i="1"/>
  <c r="BH548" i="1"/>
  <c r="BH547" i="1"/>
  <c r="BH546" i="1"/>
  <c r="BH545" i="1"/>
  <c r="BH544" i="1"/>
  <c r="BH543" i="1"/>
  <c r="BH542" i="1"/>
  <c r="BH541" i="1"/>
  <c r="BH540" i="1"/>
  <c r="BH539" i="1"/>
  <c r="BH538" i="1"/>
  <c r="BH537" i="1"/>
  <c r="BH536" i="1"/>
  <c r="BH535" i="1"/>
  <c r="BH534" i="1"/>
  <c r="BH533" i="1"/>
  <c r="BH532" i="1"/>
  <c r="BH531" i="1"/>
  <c r="BH530" i="1"/>
  <c r="BH529" i="1"/>
  <c r="BH528" i="1"/>
  <c r="BH527" i="1"/>
  <c r="BH526" i="1"/>
  <c r="BH525" i="1"/>
  <c r="BH524" i="1"/>
  <c r="BH523" i="1"/>
  <c r="BH522" i="1"/>
  <c r="BH521" i="1"/>
  <c r="BH520" i="1"/>
  <c r="BH519" i="1"/>
  <c r="BH518" i="1"/>
  <c r="BH517" i="1"/>
  <c r="BH516" i="1"/>
  <c r="BH515" i="1"/>
  <c r="BH514" i="1"/>
  <c r="BH513" i="1"/>
  <c r="BH512" i="1"/>
  <c r="BH511" i="1"/>
  <c r="BH510" i="1"/>
  <c r="BH509" i="1"/>
  <c r="BH508" i="1"/>
  <c r="BH507" i="1"/>
  <c r="BH506" i="1"/>
  <c r="BH505" i="1"/>
  <c r="BH504" i="1"/>
  <c r="BH503" i="1"/>
  <c r="BH502" i="1"/>
  <c r="BH501" i="1"/>
  <c r="BH500" i="1"/>
  <c r="BH499" i="1"/>
  <c r="BH498" i="1"/>
  <c r="BH497" i="1"/>
  <c r="BH496" i="1"/>
  <c r="BH495" i="1"/>
  <c r="BH494" i="1"/>
  <c r="BH493" i="1"/>
  <c r="BH492" i="1"/>
  <c r="BH491" i="1"/>
  <c r="BH490" i="1"/>
  <c r="BH489" i="1"/>
  <c r="BH488" i="1"/>
  <c r="BH487" i="1"/>
  <c r="BH486" i="1"/>
  <c r="BH485" i="1"/>
  <c r="BH484" i="1"/>
  <c r="BH483" i="1"/>
  <c r="BH482" i="1"/>
  <c r="BH481" i="1"/>
  <c r="BH480" i="1"/>
  <c r="BH479" i="1"/>
  <c r="BH478" i="1"/>
  <c r="BH477" i="1"/>
  <c r="BH476" i="1"/>
  <c r="BH475" i="1"/>
  <c r="BH474" i="1"/>
  <c r="BH473" i="1"/>
  <c r="BH472" i="1"/>
  <c r="BH471" i="1"/>
  <c r="BH470" i="1"/>
  <c r="BH469" i="1"/>
  <c r="BH468" i="1"/>
  <c r="BH467" i="1"/>
  <c r="BH466" i="1"/>
  <c r="BH465" i="1"/>
  <c r="BH464" i="1"/>
  <c r="BH463" i="1"/>
  <c r="BH462" i="1"/>
  <c r="BH461" i="1"/>
  <c r="BH460" i="1"/>
  <c r="BH459" i="1"/>
  <c r="BH458" i="1"/>
  <c r="BH457" i="1"/>
  <c r="BH456" i="1"/>
  <c r="BH455" i="1"/>
  <c r="BH454" i="1"/>
  <c r="BH453" i="1"/>
  <c r="BH452" i="1"/>
  <c r="BH451" i="1"/>
  <c r="BH450" i="1"/>
  <c r="BH449" i="1"/>
  <c r="BH448" i="1"/>
  <c r="BH447" i="1"/>
  <c r="BH446" i="1"/>
  <c r="BH445" i="1"/>
  <c r="BH444" i="1"/>
  <c r="BH443" i="1"/>
  <c r="BH442" i="1"/>
  <c r="BH441" i="1"/>
  <c r="BH440" i="1"/>
  <c r="BH439" i="1"/>
  <c r="BH438" i="1"/>
  <c r="BH437" i="1"/>
  <c r="BH436" i="1"/>
  <c r="BH435" i="1"/>
  <c r="BH434" i="1"/>
  <c r="BH433" i="1"/>
  <c r="BH432" i="1"/>
  <c r="BH431" i="1"/>
  <c r="BH430" i="1"/>
  <c r="BH429" i="1"/>
  <c r="BH428" i="1"/>
  <c r="BH427" i="1"/>
  <c r="BH426" i="1"/>
  <c r="BH425" i="1"/>
  <c r="BH424" i="1"/>
  <c r="BH423" i="1"/>
  <c r="BH422" i="1"/>
  <c r="BH421" i="1"/>
  <c r="BH420" i="1"/>
  <c r="BH419" i="1"/>
  <c r="BH418" i="1"/>
  <c r="BH417" i="1"/>
  <c r="BH416" i="1"/>
  <c r="BH415" i="1"/>
  <c r="BH414" i="1"/>
  <c r="BH413" i="1"/>
  <c r="BH412" i="1"/>
  <c r="BH411" i="1"/>
  <c r="BH410" i="1"/>
  <c r="BH409" i="1"/>
  <c r="BH408" i="1"/>
  <c r="BH407" i="1"/>
  <c r="BH406" i="1"/>
  <c r="BH405" i="1"/>
  <c r="BH404" i="1"/>
  <c r="BH403" i="1"/>
  <c r="BH402" i="1"/>
  <c r="BH401" i="1"/>
  <c r="BH400" i="1"/>
  <c r="BH399" i="1"/>
  <c r="BH398" i="1"/>
  <c r="BH397" i="1"/>
  <c r="BH396" i="1"/>
  <c r="BH395" i="1"/>
  <c r="BH394" i="1"/>
  <c r="BH393" i="1"/>
  <c r="BH392" i="1"/>
  <c r="BH391" i="1"/>
  <c r="BH390" i="1"/>
  <c r="BH389" i="1"/>
  <c r="BH388" i="1"/>
  <c r="BH387" i="1"/>
  <c r="BH386" i="1"/>
  <c r="BH385" i="1"/>
  <c r="BH384" i="1"/>
  <c r="BH383" i="1"/>
  <c r="BH382" i="1"/>
  <c r="BH381" i="1"/>
  <c r="BH380" i="1"/>
  <c r="BH379" i="1"/>
  <c r="BH378" i="1"/>
  <c r="BH377" i="1"/>
  <c r="BH376" i="1"/>
  <c r="BH375" i="1"/>
  <c r="BH374" i="1"/>
  <c r="BH373" i="1"/>
  <c r="BH372" i="1"/>
  <c r="BH371" i="1"/>
  <c r="BH370" i="1"/>
  <c r="BH369" i="1"/>
  <c r="BH368" i="1"/>
  <c r="BH367" i="1"/>
  <c r="BH366" i="1"/>
  <c r="BH365" i="1"/>
  <c r="BH364" i="1"/>
  <c r="BH363" i="1"/>
  <c r="BH362" i="1"/>
  <c r="BH361" i="1"/>
  <c r="BH360" i="1"/>
  <c r="BH359" i="1"/>
  <c r="BH358" i="1"/>
  <c r="BH357" i="1"/>
  <c r="BH356" i="1"/>
  <c r="BH355" i="1"/>
  <c r="BH354" i="1"/>
  <c r="BH353" i="1"/>
  <c r="BH352" i="1"/>
  <c r="BH351" i="1"/>
  <c r="BH350" i="1"/>
  <c r="BH349" i="1"/>
  <c r="BH348" i="1"/>
  <c r="BH347" i="1"/>
  <c r="BH346" i="1"/>
  <c r="BH345" i="1"/>
  <c r="BH344" i="1"/>
  <c r="BH343" i="1"/>
  <c r="BH342" i="1"/>
  <c r="BH341" i="1"/>
  <c r="BH340" i="1"/>
  <c r="BH339" i="1"/>
  <c r="BH338" i="1"/>
  <c r="BH337" i="1"/>
  <c r="BH336" i="1"/>
  <c r="BH335" i="1"/>
  <c r="BH334" i="1"/>
  <c r="BH333" i="1"/>
  <c r="BH332" i="1"/>
  <c r="BH331" i="1"/>
  <c r="BH330" i="1"/>
  <c r="BH329" i="1"/>
  <c r="BH328" i="1"/>
  <c r="BH327" i="1"/>
  <c r="BH326" i="1"/>
  <c r="BH325" i="1"/>
  <c r="BH324" i="1"/>
  <c r="BH323" i="1"/>
  <c r="BH322" i="1"/>
  <c r="BH321" i="1"/>
  <c r="BH320" i="1"/>
  <c r="BH319" i="1"/>
  <c r="BH318" i="1"/>
  <c r="BH317" i="1"/>
  <c r="BH316" i="1"/>
  <c r="BH315" i="1"/>
  <c r="BH314" i="1"/>
  <c r="BH313" i="1"/>
  <c r="BH312" i="1"/>
  <c r="BH311" i="1"/>
  <c r="BH310" i="1"/>
  <c r="BH309" i="1"/>
  <c r="BH308" i="1"/>
  <c r="BH307" i="1"/>
  <c r="BH306" i="1"/>
  <c r="BH305" i="1"/>
  <c r="BH304" i="1"/>
  <c r="BH303" i="1"/>
  <c r="BH302" i="1"/>
  <c r="BH301" i="1"/>
  <c r="BH300" i="1"/>
  <c r="BH299" i="1"/>
  <c r="BH298" i="1"/>
  <c r="BH297" i="1"/>
  <c r="BH296" i="1"/>
  <c r="BH295" i="1"/>
  <c r="BH294" i="1"/>
  <c r="BH293" i="1"/>
  <c r="BH292" i="1"/>
  <c r="BH291" i="1"/>
  <c r="BH290" i="1"/>
  <c r="BH289" i="1"/>
  <c r="BH288" i="1"/>
  <c r="BH287" i="1"/>
  <c r="BH286" i="1"/>
  <c r="BH285" i="1"/>
  <c r="BH284" i="1"/>
  <c r="BH283" i="1"/>
  <c r="BH282" i="1"/>
  <c r="BH281" i="1"/>
  <c r="BH280" i="1"/>
  <c r="BH279" i="1"/>
  <c r="BH278" i="1"/>
  <c r="BH277" i="1"/>
  <c r="BH276" i="1"/>
  <c r="BH275" i="1"/>
  <c r="BH274" i="1"/>
  <c r="BH273" i="1"/>
  <c r="BH272" i="1"/>
  <c r="BH271" i="1"/>
  <c r="BH270" i="1"/>
  <c r="BH269" i="1"/>
  <c r="BH268" i="1"/>
  <c r="BH267" i="1"/>
  <c r="BH266" i="1"/>
  <c r="BH265" i="1"/>
  <c r="BH264" i="1"/>
  <c r="BH263" i="1"/>
  <c r="BH262" i="1"/>
  <c r="BH261" i="1"/>
  <c r="BH260" i="1"/>
  <c r="BH259" i="1"/>
  <c r="BH258" i="1"/>
  <c r="BH257" i="1"/>
  <c r="BH256" i="1"/>
  <c r="BH255" i="1"/>
  <c r="BH254" i="1"/>
  <c r="BH253" i="1"/>
  <c r="BH252" i="1"/>
  <c r="BH251" i="1"/>
  <c r="BH250" i="1"/>
  <c r="BH249" i="1"/>
  <c r="BH248" i="1"/>
  <c r="BH247" i="1"/>
  <c r="BH246" i="1"/>
  <c r="BH245" i="1"/>
  <c r="BH244" i="1"/>
  <c r="BH243" i="1"/>
  <c r="BH242" i="1"/>
  <c r="BH241" i="1"/>
  <c r="BH240" i="1"/>
  <c r="BH239" i="1"/>
  <c r="BH238" i="1"/>
  <c r="BH237" i="1"/>
  <c r="BH236" i="1"/>
  <c r="BH235" i="1"/>
  <c r="BH234" i="1"/>
  <c r="BH233" i="1"/>
  <c r="BH232" i="1"/>
  <c r="BH231" i="1"/>
  <c r="BH230" i="1"/>
  <c r="BH229" i="1"/>
  <c r="BH228" i="1"/>
  <c r="BH227" i="1"/>
  <c r="BH226" i="1"/>
  <c r="BH225" i="1"/>
  <c r="BH224" i="1"/>
  <c r="BH223" i="1"/>
  <c r="BH222" i="1"/>
  <c r="BH221" i="1"/>
  <c r="BH220" i="1"/>
  <c r="BH219" i="1"/>
  <c r="BH218" i="1"/>
  <c r="BH217" i="1"/>
  <c r="BH216" i="1"/>
  <c r="BH215" i="1"/>
  <c r="BH214" i="1"/>
  <c r="BH213" i="1"/>
  <c r="BH212" i="1"/>
  <c r="BH211" i="1"/>
  <c r="BH210" i="1"/>
  <c r="BH209" i="1"/>
  <c r="BH208" i="1"/>
  <c r="BH207" i="1"/>
  <c r="BH206" i="1"/>
  <c r="BH205" i="1"/>
  <c r="BH204" i="1"/>
  <c r="BH203" i="1"/>
  <c r="BH202" i="1"/>
  <c r="BH201" i="1"/>
  <c r="BH200" i="1"/>
  <c r="BH199" i="1"/>
  <c r="BH198" i="1"/>
  <c r="BH197" i="1"/>
  <c r="BH196" i="1"/>
  <c r="BH195" i="1"/>
  <c r="BH194" i="1"/>
  <c r="BH193" i="1"/>
  <c r="BH192" i="1"/>
  <c r="BH191" i="1"/>
  <c r="BH190" i="1"/>
  <c r="BH189" i="1"/>
  <c r="BH188" i="1"/>
  <c r="BH187" i="1"/>
  <c r="BH186" i="1"/>
  <c r="BH185" i="1"/>
  <c r="BH184" i="1"/>
  <c r="BH183" i="1"/>
  <c r="BH182" i="1"/>
  <c r="BH181" i="1"/>
  <c r="BH180" i="1"/>
  <c r="BH179" i="1"/>
  <c r="BH178" i="1"/>
  <c r="BH177" i="1"/>
  <c r="BH176" i="1"/>
  <c r="BH175" i="1"/>
  <c r="BH174" i="1"/>
  <c r="BH173" i="1"/>
  <c r="BH172" i="1"/>
  <c r="BH171" i="1"/>
  <c r="BH170" i="1"/>
  <c r="BH169" i="1"/>
  <c r="BH168" i="1"/>
  <c r="BH167" i="1"/>
  <c r="BH166" i="1"/>
  <c r="BH165" i="1"/>
  <c r="BH164" i="1"/>
  <c r="BH163" i="1"/>
  <c r="BH162" i="1"/>
  <c r="BH161" i="1"/>
  <c r="BH160" i="1"/>
  <c r="BH159" i="1"/>
  <c r="BH158" i="1"/>
  <c r="BH157" i="1"/>
  <c r="BH156" i="1"/>
  <c r="BH155" i="1"/>
  <c r="BH154" i="1"/>
  <c r="BH153" i="1"/>
  <c r="BH152" i="1"/>
  <c r="BH151" i="1"/>
  <c r="BH150" i="1"/>
  <c r="BH149" i="1"/>
  <c r="BH148" i="1"/>
  <c r="BH147" i="1"/>
  <c r="BH146" i="1"/>
  <c r="BH145" i="1"/>
  <c r="BH144" i="1"/>
  <c r="BH143" i="1"/>
  <c r="BH142" i="1"/>
  <c r="BH141" i="1"/>
  <c r="BH140" i="1"/>
  <c r="BH139" i="1"/>
  <c r="BH138" i="1"/>
  <c r="BH137" i="1"/>
  <c r="BH136" i="1"/>
  <c r="BH135" i="1"/>
  <c r="BH134" i="1"/>
  <c r="BH133" i="1"/>
  <c r="BH132" i="1"/>
  <c r="BH131" i="1"/>
  <c r="BH130" i="1"/>
  <c r="BH129" i="1"/>
  <c r="BH128" i="1"/>
  <c r="BH127" i="1"/>
  <c r="BH126" i="1"/>
  <c r="BH125" i="1"/>
  <c r="BH124" i="1"/>
  <c r="BH123" i="1"/>
  <c r="BH122" i="1"/>
  <c r="BH121" i="1"/>
  <c r="BH120" i="1"/>
  <c r="BH119" i="1"/>
  <c r="BH118" i="1"/>
  <c r="BH117" i="1"/>
  <c r="BH116" i="1"/>
  <c r="BH115" i="1"/>
  <c r="BH114" i="1"/>
  <c r="BH113" i="1"/>
  <c r="BH112" i="1"/>
  <c r="BH111" i="1"/>
  <c r="BH110" i="1"/>
  <c r="BH109" i="1"/>
  <c r="BH108" i="1"/>
  <c r="BH107" i="1"/>
  <c r="BH106" i="1"/>
  <c r="BH105" i="1"/>
  <c r="BH104" i="1"/>
  <c r="BH103" i="1"/>
  <c r="BH102" i="1"/>
  <c r="BH101" i="1"/>
  <c r="BH100" i="1"/>
  <c r="BH99" i="1"/>
  <c r="BH98" i="1"/>
  <c r="BH97" i="1"/>
  <c r="BH96" i="1"/>
  <c r="BH95" i="1"/>
  <c r="BH94" i="1"/>
  <c r="BH93" i="1"/>
  <c r="BH92" i="1"/>
  <c r="BH91" i="1"/>
  <c r="BH90" i="1"/>
  <c r="BH89" i="1"/>
  <c r="BH88" i="1"/>
  <c r="BH87" i="1"/>
  <c r="BH86" i="1"/>
  <c r="BH85" i="1"/>
  <c r="BH84" i="1"/>
  <c r="BH83" i="1"/>
  <c r="BH82" i="1"/>
  <c r="BH81" i="1"/>
  <c r="BH80" i="1"/>
  <c r="BH79" i="1"/>
  <c r="BH78" i="1"/>
  <c r="BH77" i="1"/>
  <c r="BH76" i="1"/>
  <c r="BH75" i="1"/>
  <c r="BH74" i="1"/>
  <c r="BH73" i="1"/>
  <c r="BH72" i="1"/>
  <c r="BH71" i="1"/>
  <c r="BH70" i="1"/>
  <c r="BH69" i="1"/>
  <c r="BH68" i="1"/>
  <c r="BH67" i="1"/>
  <c r="BH66" i="1"/>
  <c r="BH65" i="1"/>
  <c r="BH64" i="1"/>
  <c r="BH63" i="1"/>
  <c r="BH62" i="1"/>
  <c r="BH61" i="1"/>
  <c r="BH60" i="1"/>
  <c r="BH59" i="1"/>
  <c r="BH58" i="1"/>
  <c r="BH57" i="1"/>
  <c r="BH56" i="1"/>
  <c r="BH55" i="1"/>
  <c r="BH54" i="1"/>
  <c r="BH53" i="1"/>
  <c r="BH52" i="1"/>
  <c r="BH51" i="1"/>
  <c r="BH50" i="1"/>
  <c r="BH49" i="1"/>
  <c r="BH48" i="1"/>
  <c r="BH47" i="1"/>
  <c r="BH46" i="1"/>
  <c r="BH45" i="1"/>
  <c r="BH44" i="1"/>
  <c r="BH43" i="1"/>
  <c r="BH42" i="1"/>
  <c r="BH41" i="1"/>
  <c r="BH40" i="1"/>
  <c r="BH39" i="1"/>
  <c r="BH38" i="1"/>
  <c r="BH37" i="1"/>
  <c r="BH36" i="1"/>
  <c r="BH35" i="1"/>
  <c r="BH34" i="1"/>
  <c r="BH33" i="1"/>
  <c r="BH32" i="1"/>
  <c r="BH31" i="1"/>
  <c r="BH30" i="1"/>
  <c r="BH29" i="1"/>
  <c r="BH28" i="1"/>
  <c r="BH27" i="1"/>
  <c r="BH26" i="1"/>
  <c r="BH25" i="1"/>
  <c r="BH24" i="1"/>
  <c r="BH23" i="1"/>
  <c r="BH22" i="1"/>
  <c r="BH21" i="1"/>
  <c r="BH20" i="1"/>
  <c r="BH19" i="1"/>
  <c r="BH18" i="1"/>
  <c r="BH17" i="1"/>
  <c r="BH16" i="1"/>
  <c r="BH15" i="1"/>
  <c r="BH14" i="1"/>
  <c r="BH13" i="1"/>
  <c r="BH12" i="1"/>
  <c r="BH11" i="1"/>
  <c r="BH10" i="1"/>
  <c r="BH9" i="1"/>
  <c r="BH8" i="1"/>
  <c r="BH7" i="1"/>
  <c r="BH6" i="1"/>
  <c r="BH5" i="1"/>
  <c r="BH4" i="1"/>
  <c r="BH3" i="1"/>
  <c r="BH2" i="1"/>
  <c r="BG8524" i="1"/>
  <c r="BG8523" i="1"/>
  <c r="BG8522" i="1"/>
  <c r="BG8521" i="1"/>
  <c r="BG8520" i="1"/>
  <c r="BG8519" i="1"/>
  <c r="BG8518" i="1"/>
  <c r="BG8517" i="1"/>
  <c r="BG8516" i="1"/>
  <c r="BG8515" i="1"/>
  <c r="BG8514" i="1"/>
  <c r="BG8513" i="1"/>
  <c r="BG8512" i="1"/>
  <c r="BG8511" i="1"/>
  <c r="BG8510" i="1"/>
  <c r="BG8509" i="1"/>
  <c r="BG8508" i="1"/>
  <c r="BG8507" i="1"/>
  <c r="BG8506" i="1"/>
  <c r="BG8505" i="1"/>
  <c r="BG8504" i="1"/>
  <c r="BG8503" i="1"/>
  <c r="BG8502" i="1"/>
  <c r="BG8501" i="1"/>
  <c r="BG8500" i="1"/>
  <c r="BG8499" i="1"/>
  <c r="BG8498" i="1"/>
  <c r="BG8497" i="1"/>
  <c r="BG8496" i="1"/>
  <c r="BG8495" i="1"/>
  <c r="BG8494" i="1"/>
  <c r="BG8493" i="1"/>
  <c r="BG8492" i="1"/>
  <c r="BG8491" i="1"/>
  <c r="BG8490" i="1"/>
  <c r="BG8489" i="1"/>
  <c r="BG8488" i="1"/>
  <c r="BG8487" i="1"/>
  <c r="BG8486" i="1"/>
  <c r="BG8485" i="1"/>
  <c r="BG8484" i="1"/>
  <c r="BG8483" i="1"/>
  <c r="BG8482" i="1"/>
  <c r="BG8481" i="1"/>
  <c r="BG8480" i="1"/>
  <c r="BG8479" i="1"/>
  <c r="BG8478" i="1"/>
  <c r="BG8477" i="1"/>
  <c r="BG8476" i="1"/>
  <c r="BG8475" i="1"/>
  <c r="BG8474" i="1"/>
  <c r="BG8473" i="1"/>
  <c r="BG8472" i="1"/>
  <c r="BG8471" i="1"/>
  <c r="BG8470" i="1"/>
  <c r="BG8469" i="1"/>
  <c r="BG8468" i="1"/>
  <c r="BG8467" i="1"/>
  <c r="BG8466" i="1"/>
  <c r="BG8465" i="1"/>
  <c r="BG8464" i="1"/>
  <c r="BG8463" i="1"/>
  <c r="BG8462" i="1"/>
  <c r="BG8461" i="1"/>
  <c r="BG8460" i="1"/>
  <c r="BG8459" i="1"/>
  <c r="BG8458" i="1"/>
  <c r="BG8457" i="1"/>
  <c r="BG8456" i="1"/>
  <c r="BG8455" i="1"/>
  <c r="BG8454" i="1"/>
  <c r="BG8453" i="1"/>
  <c r="BG8452" i="1"/>
  <c r="BG8451" i="1"/>
  <c r="BG8450" i="1"/>
  <c r="BG8449" i="1"/>
  <c r="BG8448" i="1"/>
  <c r="BG8447" i="1"/>
  <c r="BG8446" i="1"/>
  <c r="BG8445" i="1"/>
  <c r="BG8444" i="1"/>
  <c r="BG8443" i="1"/>
  <c r="BG8442" i="1"/>
  <c r="BG8441" i="1"/>
  <c r="BG8440" i="1"/>
  <c r="BG8439" i="1"/>
  <c r="BG8438" i="1"/>
  <c r="BG8437" i="1"/>
  <c r="BG8436" i="1"/>
  <c r="BG8435" i="1"/>
  <c r="BG8434" i="1"/>
  <c r="BG8433" i="1"/>
  <c r="BG8432" i="1"/>
  <c r="BG8431" i="1"/>
  <c r="BG8430" i="1"/>
  <c r="BG8429" i="1"/>
  <c r="BG8428" i="1"/>
  <c r="BG8427" i="1"/>
  <c r="BG8426" i="1"/>
  <c r="BG8425" i="1"/>
  <c r="BG8424" i="1"/>
  <c r="BG8423" i="1"/>
  <c r="BG8422" i="1"/>
  <c r="BG8421" i="1"/>
  <c r="BG8420" i="1"/>
  <c r="BG8419" i="1"/>
  <c r="BG8418" i="1"/>
  <c r="BG8417" i="1"/>
  <c r="BG8416" i="1"/>
  <c r="BG8415" i="1"/>
  <c r="BG8414" i="1"/>
  <c r="BG8413" i="1"/>
  <c r="BG8412" i="1"/>
  <c r="BG8411" i="1"/>
  <c r="BG8410" i="1"/>
  <c r="BG8409" i="1"/>
  <c r="BG8408" i="1"/>
  <c r="BG8407" i="1"/>
  <c r="BG8406" i="1"/>
  <c r="BG8405" i="1"/>
  <c r="BG8404" i="1"/>
  <c r="BG8403" i="1"/>
  <c r="BG8402" i="1"/>
  <c r="BG8401" i="1"/>
  <c r="BG8400" i="1"/>
  <c r="BG8399" i="1"/>
  <c r="BG8398" i="1"/>
  <c r="BG8397" i="1"/>
  <c r="BG8396" i="1"/>
  <c r="BG8395" i="1"/>
  <c r="BG8394" i="1"/>
  <c r="BG8393" i="1"/>
  <c r="BG8392" i="1"/>
  <c r="BG8391" i="1"/>
  <c r="BG8390" i="1"/>
  <c r="BG8389" i="1"/>
  <c r="BG8388" i="1"/>
  <c r="BG8387" i="1"/>
  <c r="BG8386" i="1"/>
  <c r="BG8385" i="1"/>
  <c r="BG8384" i="1"/>
  <c r="BG8383" i="1"/>
  <c r="BG8382" i="1"/>
  <c r="BG8381" i="1"/>
  <c r="BG8380" i="1"/>
  <c r="BG8379" i="1"/>
  <c r="BG8378" i="1"/>
  <c r="BG8377" i="1"/>
  <c r="BG8376" i="1"/>
  <c r="BG8375" i="1"/>
  <c r="BG8374" i="1"/>
  <c r="BG8373" i="1"/>
  <c r="BG8372" i="1"/>
  <c r="BG8371" i="1"/>
  <c r="BG8370" i="1"/>
  <c r="BG8369" i="1"/>
  <c r="BG8368" i="1"/>
  <c r="BG8367" i="1"/>
  <c r="BG8366" i="1"/>
  <c r="BG8365" i="1"/>
  <c r="BG8364" i="1"/>
  <c r="BG8363" i="1"/>
  <c r="BG8362" i="1"/>
  <c r="BG8361" i="1"/>
  <c r="BG8360" i="1"/>
  <c r="BG8359" i="1"/>
  <c r="BG8358" i="1"/>
  <c r="BG8357" i="1"/>
  <c r="BG8356" i="1"/>
  <c r="BG8355" i="1"/>
  <c r="BG8354" i="1"/>
  <c r="BG8353" i="1"/>
  <c r="BG8352" i="1"/>
  <c r="BG8351" i="1"/>
  <c r="BG8350" i="1"/>
  <c r="BG8349" i="1"/>
  <c r="BG8348" i="1"/>
  <c r="BG8347" i="1"/>
  <c r="BG8346" i="1"/>
  <c r="BG8345" i="1"/>
  <c r="BG8344" i="1"/>
  <c r="BG8343" i="1"/>
  <c r="BG8342" i="1"/>
  <c r="BG8341" i="1"/>
  <c r="BG8340" i="1"/>
  <c r="BG8339" i="1"/>
  <c r="BG8338" i="1"/>
  <c r="BG8337" i="1"/>
  <c r="BG8336" i="1"/>
  <c r="BG8335" i="1"/>
  <c r="BG8334" i="1"/>
  <c r="BG8333" i="1"/>
  <c r="BG8332" i="1"/>
  <c r="BG8331" i="1"/>
  <c r="BG8330" i="1"/>
  <c r="BG8329" i="1"/>
  <c r="BG8328" i="1"/>
  <c r="BG8327" i="1"/>
  <c r="BG8326" i="1"/>
  <c r="BG8325" i="1"/>
  <c r="BG8324" i="1"/>
  <c r="BG8323" i="1"/>
  <c r="BG8322" i="1"/>
  <c r="BG8321" i="1"/>
  <c r="BG8320" i="1"/>
  <c r="BG8319" i="1"/>
  <c r="BG8318" i="1"/>
  <c r="BG8317" i="1"/>
  <c r="BG8316" i="1"/>
  <c r="BG8315" i="1"/>
  <c r="BG8314" i="1"/>
  <c r="BG8313" i="1"/>
  <c r="BG8312" i="1"/>
  <c r="BG8311" i="1"/>
  <c r="BG8310" i="1"/>
  <c r="BG8309" i="1"/>
  <c r="BG8308" i="1"/>
  <c r="BG8307" i="1"/>
  <c r="BG8306" i="1"/>
  <c r="BG8305" i="1"/>
  <c r="BG8304" i="1"/>
  <c r="BG8303" i="1"/>
  <c r="BG8302" i="1"/>
  <c r="BG8301" i="1"/>
  <c r="BG8300" i="1"/>
  <c r="BG8299" i="1"/>
  <c r="BG8298" i="1"/>
  <c r="BG8297" i="1"/>
  <c r="BG8296" i="1"/>
  <c r="BG8295" i="1"/>
  <c r="BG8294" i="1"/>
  <c r="BG8293" i="1"/>
  <c r="BG8292" i="1"/>
  <c r="BG8291" i="1"/>
  <c r="BG8290" i="1"/>
  <c r="BG8289" i="1"/>
  <c r="BG8288" i="1"/>
  <c r="BG8287" i="1"/>
  <c r="BG8286" i="1"/>
  <c r="BG8285" i="1"/>
  <c r="BG8284" i="1"/>
  <c r="BG8283" i="1"/>
  <c r="BG8282" i="1"/>
  <c r="BG8281" i="1"/>
  <c r="BG8280" i="1"/>
  <c r="BG8279" i="1"/>
  <c r="BG8278" i="1"/>
  <c r="BG8277" i="1"/>
  <c r="BG8276" i="1"/>
  <c r="BG8275" i="1"/>
  <c r="BG8274" i="1"/>
  <c r="BG8273" i="1"/>
  <c r="BG8272" i="1"/>
  <c r="BG8271" i="1"/>
  <c r="BG8270" i="1"/>
  <c r="BG8269" i="1"/>
  <c r="BG8268" i="1"/>
  <c r="BG8267" i="1"/>
  <c r="BG8266" i="1"/>
  <c r="BG8265" i="1"/>
  <c r="BG8264" i="1"/>
  <c r="BG8263" i="1"/>
  <c r="BG8262" i="1"/>
  <c r="BG8261" i="1"/>
  <c r="BG8260" i="1"/>
  <c r="BG8259" i="1"/>
  <c r="BG8258" i="1"/>
  <c r="BG8257" i="1"/>
  <c r="BG8256" i="1"/>
  <c r="BG8255" i="1"/>
  <c r="BG8254" i="1"/>
  <c r="BG8253" i="1"/>
  <c r="BG8252" i="1"/>
  <c r="BG8251" i="1"/>
  <c r="BG8250" i="1"/>
  <c r="BG8249" i="1"/>
  <c r="BG8248" i="1"/>
  <c r="BG8247" i="1"/>
  <c r="BG8246" i="1"/>
  <c r="BG8245" i="1"/>
  <c r="BG8244" i="1"/>
  <c r="BG8243" i="1"/>
  <c r="BG8242" i="1"/>
  <c r="BG8241" i="1"/>
  <c r="BG8240" i="1"/>
  <c r="BG8239" i="1"/>
  <c r="BG8238" i="1"/>
  <c r="BG8237" i="1"/>
  <c r="BG8236" i="1"/>
  <c r="BG8235" i="1"/>
  <c r="BG8234" i="1"/>
  <c r="BG8233" i="1"/>
  <c r="BG8232" i="1"/>
  <c r="BG8231" i="1"/>
  <c r="BG8230" i="1"/>
  <c r="BG8229" i="1"/>
  <c r="BG8228" i="1"/>
  <c r="BG8227" i="1"/>
  <c r="BG8226" i="1"/>
  <c r="BG8225" i="1"/>
  <c r="BG8224" i="1"/>
  <c r="BG8223" i="1"/>
  <c r="BG8222" i="1"/>
  <c r="BG8221" i="1"/>
  <c r="BG8220" i="1"/>
  <c r="BG8219" i="1"/>
  <c r="BG8218" i="1"/>
  <c r="BG8217" i="1"/>
  <c r="BG8216" i="1"/>
  <c r="BG8215" i="1"/>
  <c r="BG8214" i="1"/>
  <c r="BG8213" i="1"/>
  <c r="BG8212" i="1"/>
  <c r="BG8211" i="1"/>
  <c r="BG8210" i="1"/>
  <c r="BG8209" i="1"/>
  <c r="BG8208" i="1"/>
  <c r="BG8207" i="1"/>
  <c r="BG8206" i="1"/>
  <c r="BG8205" i="1"/>
  <c r="BG8204" i="1"/>
  <c r="BG8203" i="1"/>
  <c r="BG8202" i="1"/>
  <c r="BG8201" i="1"/>
  <c r="BG8200" i="1"/>
  <c r="BG8199" i="1"/>
  <c r="BG8198" i="1"/>
  <c r="BG8197" i="1"/>
  <c r="BG8196" i="1"/>
  <c r="BG8195" i="1"/>
  <c r="BG8194" i="1"/>
  <c r="BG8193" i="1"/>
  <c r="BG8192" i="1"/>
  <c r="BG8191" i="1"/>
  <c r="BG8190" i="1"/>
  <c r="BG8189" i="1"/>
  <c r="BG8188" i="1"/>
  <c r="BG8187" i="1"/>
  <c r="BG8186" i="1"/>
  <c r="BG8185" i="1"/>
  <c r="BG8184" i="1"/>
  <c r="BG8183" i="1"/>
  <c r="BG8182" i="1"/>
  <c r="BG8181" i="1"/>
  <c r="BG8180" i="1"/>
  <c r="BG8179" i="1"/>
  <c r="BG8178" i="1"/>
  <c r="BG8177" i="1"/>
  <c r="BG8176" i="1"/>
  <c r="BG8175" i="1"/>
  <c r="BG8174" i="1"/>
  <c r="BG8173" i="1"/>
  <c r="BG8172" i="1"/>
  <c r="BG8171" i="1"/>
  <c r="BG8170" i="1"/>
  <c r="BG8169" i="1"/>
  <c r="BG8168" i="1"/>
  <c r="BG8167" i="1"/>
  <c r="BG8166" i="1"/>
  <c r="BG8165" i="1"/>
  <c r="BG8164" i="1"/>
  <c r="BG8163" i="1"/>
  <c r="BG8162" i="1"/>
  <c r="BG8161" i="1"/>
  <c r="BG8160" i="1"/>
  <c r="BG8159" i="1"/>
  <c r="BG8158" i="1"/>
  <c r="BG8157" i="1"/>
  <c r="BG8156" i="1"/>
  <c r="BG8155" i="1"/>
  <c r="BG8154" i="1"/>
  <c r="BG8153" i="1"/>
  <c r="BG8152" i="1"/>
  <c r="BG8151" i="1"/>
  <c r="BG8150" i="1"/>
  <c r="BG8149" i="1"/>
  <c r="BG8148" i="1"/>
  <c r="BG8147" i="1"/>
  <c r="BG8146" i="1"/>
  <c r="BG8145" i="1"/>
  <c r="BG8144" i="1"/>
  <c r="BG8143" i="1"/>
  <c r="BG8142" i="1"/>
  <c r="BG8141" i="1"/>
  <c r="BG8140" i="1"/>
  <c r="BG8139" i="1"/>
  <c r="BG8138" i="1"/>
  <c r="BG8137" i="1"/>
  <c r="BG8136" i="1"/>
  <c r="BG8135" i="1"/>
  <c r="BG8134" i="1"/>
  <c r="BG8133" i="1"/>
  <c r="BG8132" i="1"/>
  <c r="BG8131" i="1"/>
  <c r="BG8130" i="1"/>
  <c r="BG8129" i="1"/>
  <c r="BG8128" i="1"/>
  <c r="BG8127" i="1"/>
  <c r="BG8126" i="1"/>
  <c r="BG8125" i="1"/>
  <c r="BG8124" i="1"/>
  <c r="BG8123" i="1"/>
  <c r="BG8122" i="1"/>
  <c r="BG8121" i="1"/>
  <c r="BG8120" i="1"/>
  <c r="BG8119" i="1"/>
  <c r="BG8118" i="1"/>
  <c r="BG8117" i="1"/>
  <c r="BG8116" i="1"/>
  <c r="BG8115" i="1"/>
  <c r="BG8114" i="1"/>
  <c r="BG8113" i="1"/>
  <c r="BG8112" i="1"/>
  <c r="BG8111" i="1"/>
  <c r="BG8110" i="1"/>
  <c r="BG8109" i="1"/>
  <c r="BG8108" i="1"/>
  <c r="BG8107" i="1"/>
  <c r="BG8106" i="1"/>
  <c r="BG8105" i="1"/>
  <c r="BG8104" i="1"/>
  <c r="BG8103" i="1"/>
  <c r="BG8102" i="1"/>
  <c r="BG8101" i="1"/>
  <c r="BG8100" i="1"/>
  <c r="BG8099" i="1"/>
  <c r="BG8098" i="1"/>
  <c r="BG8097" i="1"/>
  <c r="BG8096" i="1"/>
  <c r="BG8095" i="1"/>
  <c r="BG8094" i="1"/>
  <c r="BG8093" i="1"/>
  <c r="BG8092" i="1"/>
  <c r="BG8091" i="1"/>
  <c r="BG8090" i="1"/>
  <c r="BG8089" i="1"/>
  <c r="BG8088" i="1"/>
  <c r="BG8087" i="1"/>
  <c r="BG8086" i="1"/>
  <c r="BG8085" i="1"/>
  <c r="BG8084" i="1"/>
  <c r="BG8083" i="1"/>
  <c r="BG8082" i="1"/>
  <c r="BG8081" i="1"/>
  <c r="BG8080" i="1"/>
  <c r="BG8079" i="1"/>
  <c r="BG8078" i="1"/>
  <c r="BG8077" i="1"/>
  <c r="BG8076" i="1"/>
  <c r="BG8075" i="1"/>
  <c r="BG8074" i="1"/>
  <c r="BG8073" i="1"/>
  <c r="BG8072" i="1"/>
  <c r="BG8071" i="1"/>
  <c r="BG8070" i="1"/>
  <c r="BG8069" i="1"/>
  <c r="BG8068" i="1"/>
  <c r="BG8067" i="1"/>
  <c r="BG8066" i="1"/>
  <c r="BG8065" i="1"/>
  <c r="BG8064" i="1"/>
  <c r="BG8063" i="1"/>
  <c r="BG8062" i="1"/>
  <c r="BG8061" i="1"/>
  <c r="BG8060" i="1"/>
  <c r="BG8059" i="1"/>
  <c r="BG8058" i="1"/>
  <c r="BG8057" i="1"/>
  <c r="BG8056" i="1"/>
  <c r="BG8055" i="1"/>
  <c r="BG8054" i="1"/>
  <c r="BG8053" i="1"/>
  <c r="BG8052" i="1"/>
  <c r="BG8051" i="1"/>
  <c r="BG8050" i="1"/>
  <c r="BG8049" i="1"/>
  <c r="BG8048" i="1"/>
  <c r="BG8047" i="1"/>
  <c r="BG8046" i="1"/>
  <c r="BG8045" i="1"/>
  <c r="BG8044" i="1"/>
  <c r="BG8043" i="1"/>
  <c r="BG8042" i="1"/>
  <c r="BG8041" i="1"/>
  <c r="BG8040" i="1"/>
  <c r="BG8039" i="1"/>
  <c r="BG8038" i="1"/>
  <c r="BG8037" i="1"/>
  <c r="BG8036" i="1"/>
  <c r="BG8035" i="1"/>
  <c r="BG8034" i="1"/>
  <c r="BG8033" i="1"/>
  <c r="BG8032" i="1"/>
  <c r="BG8031" i="1"/>
  <c r="BG8030" i="1"/>
  <c r="BG8029" i="1"/>
  <c r="BG8028" i="1"/>
  <c r="BG8027" i="1"/>
  <c r="BG8026" i="1"/>
  <c r="BG8025" i="1"/>
  <c r="BG8024" i="1"/>
  <c r="BG8023" i="1"/>
  <c r="BG8022" i="1"/>
  <c r="BG8021" i="1"/>
  <c r="BG8020" i="1"/>
  <c r="BG8019" i="1"/>
  <c r="BG8018" i="1"/>
  <c r="BG8017" i="1"/>
  <c r="BG8016" i="1"/>
  <c r="BG8015" i="1"/>
  <c r="BG8014" i="1"/>
  <c r="BG8013" i="1"/>
  <c r="BG8012" i="1"/>
  <c r="BG8011" i="1"/>
  <c r="BG8010" i="1"/>
  <c r="BG8009" i="1"/>
  <c r="BG8008" i="1"/>
  <c r="BG8007" i="1"/>
  <c r="BG8006" i="1"/>
  <c r="BG8005" i="1"/>
  <c r="BG8004" i="1"/>
  <c r="BG8003" i="1"/>
  <c r="BG8002" i="1"/>
  <c r="BG8001" i="1"/>
  <c r="BG8000" i="1"/>
  <c r="BG7999" i="1"/>
  <c r="BG7998" i="1"/>
  <c r="BG7997" i="1"/>
  <c r="BG7996" i="1"/>
  <c r="BG7995" i="1"/>
  <c r="BG7994" i="1"/>
  <c r="BG7993" i="1"/>
  <c r="BG7992" i="1"/>
  <c r="BG7991" i="1"/>
  <c r="BG7990" i="1"/>
  <c r="BG7989" i="1"/>
  <c r="BG7988" i="1"/>
  <c r="BG7987" i="1"/>
  <c r="BG7986" i="1"/>
  <c r="BG7985" i="1"/>
  <c r="BG7984" i="1"/>
  <c r="BG7983" i="1"/>
  <c r="BG7982" i="1"/>
  <c r="BG7981" i="1"/>
  <c r="BG7980" i="1"/>
  <c r="BG7979" i="1"/>
  <c r="BG7978" i="1"/>
  <c r="BG7977" i="1"/>
  <c r="BG7976" i="1"/>
  <c r="BG7975" i="1"/>
  <c r="BG7974" i="1"/>
  <c r="BG7973" i="1"/>
  <c r="BG7972" i="1"/>
  <c r="BG7971" i="1"/>
  <c r="BG7970" i="1"/>
  <c r="BG7969" i="1"/>
  <c r="BG7968" i="1"/>
  <c r="BG7967" i="1"/>
  <c r="BG7966" i="1"/>
  <c r="BG7965" i="1"/>
  <c r="BG7964" i="1"/>
  <c r="BG7963" i="1"/>
  <c r="BG7962" i="1"/>
  <c r="BG7961" i="1"/>
  <c r="BG7960" i="1"/>
  <c r="BG7959" i="1"/>
  <c r="BG7958" i="1"/>
  <c r="BG7957" i="1"/>
  <c r="BG7956" i="1"/>
  <c r="BG7955" i="1"/>
  <c r="BG7954" i="1"/>
  <c r="BG7953" i="1"/>
  <c r="BG7952" i="1"/>
  <c r="BG7951" i="1"/>
  <c r="BG7950" i="1"/>
  <c r="BG7949" i="1"/>
  <c r="BG7948" i="1"/>
  <c r="BG7947" i="1"/>
  <c r="BG7946" i="1"/>
  <c r="BG7945" i="1"/>
  <c r="BG7944" i="1"/>
  <c r="BG7943" i="1"/>
  <c r="BG7942" i="1"/>
  <c r="BG7941" i="1"/>
  <c r="BG7940" i="1"/>
  <c r="BG7939" i="1"/>
  <c r="BG7938" i="1"/>
  <c r="BG7937" i="1"/>
  <c r="BG7936" i="1"/>
  <c r="BG7935" i="1"/>
  <c r="BG7934" i="1"/>
  <c r="BG7933" i="1"/>
  <c r="BG7932" i="1"/>
  <c r="BG7931" i="1"/>
  <c r="BG7930" i="1"/>
  <c r="BG7929" i="1"/>
  <c r="BG7928" i="1"/>
  <c r="BG7927" i="1"/>
  <c r="BG7926" i="1"/>
  <c r="BG7925" i="1"/>
  <c r="BG7924" i="1"/>
  <c r="BG7923" i="1"/>
  <c r="BG7922" i="1"/>
  <c r="BG7921" i="1"/>
  <c r="BG7920" i="1"/>
  <c r="BG7919" i="1"/>
  <c r="BG7918" i="1"/>
  <c r="BG7917" i="1"/>
  <c r="BG7916" i="1"/>
  <c r="BG7915" i="1"/>
  <c r="BG7914" i="1"/>
  <c r="BG7913" i="1"/>
  <c r="BG7912" i="1"/>
  <c r="BG7911" i="1"/>
  <c r="BG7910" i="1"/>
  <c r="BG7909" i="1"/>
  <c r="BG7908" i="1"/>
  <c r="BG7907" i="1"/>
  <c r="BG7906" i="1"/>
  <c r="BG7905" i="1"/>
  <c r="BG7904" i="1"/>
  <c r="BG7903" i="1"/>
  <c r="BG7902" i="1"/>
  <c r="BG7901" i="1"/>
  <c r="BG7900" i="1"/>
  <c r="BG7899" i="1"/>
  <c r="BG7898" i="1"/>
  <c r="BG7897" i="1"/>
  <c r="BG7896" i="1"/>
  <c r="BG7895" i="1"/>
  <c r="BG7894" i="1"/>
  <c r="BG7893" i="1"/>
  <c r="BG7892" i="1"/>
  <c r="BG7891" i="1"/>
  <c r="BG7890" i="1"/>
  <c r="BG7889" i="1"/>
  <c r="BG7888" i="1"/>
  <c r="BG7887" i="1"/>
  <c r="BG7886" i="1"/>
  <c r="BG7885" i="1"/>
  <c r="BG7884" i="1"/>
  <c r="BG7883" i="1"/>
  <c r="BG7882" i="1"/>
  <c r="BG7881" i="1"/>
  <c r="BG7880" i="1"/>
  <c r="BG7879" i="1"/>
  <c r="BG7878" i="1"/>
  <c r="BG7877" i="1"/>
  <c r="BG7876" i="1"/>
  <c r="BG7875" i="1"/>
  <c r="BG7874" i="1"/>
  <c r="BG7873" i="1"/>
  <c r="BG7872" i="1"/>
  <c r="BG7871" i="1"/>
  <c r="BG7870" i="1"/>
  <c r="BG7869" i="1"/>
  <c r="BG7868" i="1"/>
  <c r="BG7867" i="1"/>
  <c r="BG7866" i="1"/>
  <c r="BG7865" i="1"/>
  <c r="BG7864" i="1"/>
  <c r="BG7863" i="1"/>
  <c r="BG7862" i="1"/>
  <c r="BG7861" i="1"/>
  <c r="BG7860" i="1"/>
  <c r="BG7859" i="1"/>
  <c r="BG7858" i="1"/>
  <c r="BG7857" i="1"/>
  <c r="BG7856" i="1"/>
  <c r="BG7855" i="1"/>
  <c r="BG7854" i="1"/>
  <c r="BG7853" i="1"/>
  <c r="BG7852" i="1"/>
  <c r="BG7851" i="1"/>
  <c r="BG7850" i="1"/>
  <c r="BG7849" i="1"/>
  <c r="BG7848" i="1"/>
  <c r="BG7847" i="1"/>
  <c r="BG7846" i="1"/>
  <c r="BG7845" i="1"/>
  <c r="BG7844" i="1"/>
  <c r="BG7843" i="1"/>
  <c r="BG7842" i="1"/>
  <c r="BG7841" i="1"/>
  <c r="BG7840" i="1"/>
  <c r="BG7839" i="1"/>
  <c r="BG7838" i="1"/>
  <c r="BG7837" i="1"/>
  <c r="BG7836" i="1"/>
  <c r="BG7835" i="1"/>
  <c r="BG7834" i="1"/>
  <c r="BG7833" i="1"/>
  <c r="BG7832" i="1"/>
  <c r="BG7831" i="1"/>
  <c r="BG7830" i="1"/>
  <c r="BG7829" i="1"/>
  <c r="BG7828" i="1"/>
  <c r="BG7827" i="1"/>
  <c r="BG7826" i="1"/>
  <c r="BG7825" i="1"/>
  <c r="BG7824" i="1"/>
  <c r="BG7823" i="1"/>
  <c r="BG7822" i="1"/>
  <c r="BG7821" i="1"/>
  <c r="BG7820" i="1"/>
  <c r="BG7819" i="1"/>
  <c r="BG7818" i="1"/>
  <c r="BG7817" i="1"/>
  <c r="BG7816" i="1"/>
  <c r="BG7815" i="1"/>
  <c r="BG7814" i="1"/>
  <c r="BG7813" i="1"/>
  <c r="BG7812" i="1"/>
  <c r="BG7811" i="1"/>
  <c r="BG7810" i="1"/>
  <c r="BG7809" i="1"/>
  <c r="BG7808" i="1"/>
  <c r="BG7807" i="1"/>
  <c r="BG7806" i="1"/>
  <c r="BG7805" i="1"/>
  <c r="BG7804" i="1"/>
  <c r="BG7803" i="1"/>
  <c r="BG7802" i="1"/>
  <c r="BG7801" i="1"/>
  <c r="BG7800" i="1"/>
  <c r="BG7799" i="1"/>
  <c r="BG7798" i="1"/>
  <c r="BG7797" i="1"/>
  <c r="BG7796" i="1"/>
  <c r="BG7795" i="1"/>
  <c r="BG7794" i="1"/>
  <c r="BG7793" i="1"/>
  <c r="BG7792" i="1"/>
  <c r="BG7791" i="1"/>
  <c r="BG7790" i="1"/>
  <c r="BG7789" i="1"/>
  <c r="BG7788" i="1"/>
  <c r="BG7787" i="1"/>
  <c r="BG7786" i="1"/>
  <c r="BG7785" i="1"/>
  <c r="BG7784" i="1"/>
  <c r="BG7783" i="1"/>
  <c r="BG7782" i="1"/>
  <c r="BG7781" i="1"/>
  <c r="BG7780" i="1"/>
  <c r="BG7779" i="1"/>
  <c r="BG7778" i="1"/>
  <c r="BG7777" i="1"/>
  <c r="BG7776" i="1"/>
  <c r="BG7775" i="1"/>
  <c r="BG7774" i="1"/>
  <c r="BG7773" i="1"/>
  <c r="BG7772" i="1"/>
  <c r="BG7771" i="1"/>
  <c r="BG7770" i="1"/>
  <c r="BG7769" i="1"/>
  <c r="BG7768" i="1"/>
  <c r="BG7767" i="1"/>
  <c r="BG7766" i="1"/>
  <c r="BG7765" i="1"/>
  <c r="BG7764" i="1"/>
  <c r="BG7763" i="1"/>
  <c r="BG7762" i="1"/>
  <c r="BG7761" i="1"/>
  <c r="BG7760" i="1"/>
  <c r="BG7759" i="1"/>
  <c r="BG7758" i="1"/>
  <c r="BG7757" i="1"/>
  <c r="BG7756" i="1"/>
  <c r="BG7755" i="1"/>
  <c r="BG7754" i="1"/>
  <c r="BG7753" i="1"/>
  <c r="BG7752" i="1"/>
  <c r="BG7751" i="1"/>
  <c r="BG7750" i="1"/>
  <c r="BG7749" i="1"/>
  <c r="BG7748" i="1"/>
  <c r="BG7747" i="1"/>
  <c r="BG7746" i="1"/>
  <c r="BG7745" i="1"/>
  <c r="BG7744" i="1"/>
  <c r="BG7743" i="1"/>
  <c r="BG7742" i="1"/>
  <c r="BG7741" i="1"/>
  <c r="BG7740" i="1"/>
  <c r="BG7739" i="1"/>
  <c r="BG7738" i="1"/>
  <c r="BG7737" i="1"/>
  <c r="BG7736" i="1"/>
  <c r="BG7735" i="1"/>
  <c r="BG7734" i="1"/>
  <c r="BG7733" i="1"/>
  <c r="BG7732" i="1"/>
  <c r="BG7731" i="1"/>
  <c r="BG7730" i="1"/>
  <c r="BG7729" i="1"/>
  <c r="BG7728" i="1"/>
  <c r="BG7727" i="1"/>
  <c r="BG7726" i="1"/>
  <c r="BG7725" i="1"/>
  <c r="BG7724" i="1"/>
  <c r="BG7723" i="1"/>
  <c r="BG7722" i="1"/>
  <c r="BG7721" i="1"/>
  <c r="BG7720" i="1"/>
  <c r="BG7719" i="1"/>
  <c r="BG7718" i="1"/>
  <c r="BG7717" i="1"/>
  <c r="BG7716" i="1"/>
  <c r="BG7715" i="1"/>
  <c r="BG7714" i="1"/>
  <c r="BG7713" i="1"/>
  <c r="BG7712" i="1"/>
  <c r="BG7711" i="1"/>
  <c r="BG7710" i="1"/>
  <c r="BG7709" i="1"/>
  <c r="BG7708" i="1"/>
  <c r="BG7707" i="1"/>
  <c r="BG7706" i="1"/>
  <c r="BG7705" i="1"/>
  <c r="BG7704" i="1"/>
  <c r="BG7703" i="1"/>
  <c r="BG7702" i="1"/>
  <c r="BG7701" i="1"/>
  <c r="BG7700" i="1"/>
  <c r="BG7699" i="1"/>
  <c r="BG7698" i="1"/>
  <c r="BG7697" i="1"/>
  <c r="BG7696" i="1"/>
  <c r="BG7695" i="1"/>
  <c r="BG7694" i="1"/>
  <c r="BG7693" i="1"/>
  <c r="BG7692" i="1"/>
  <c r="BG7691" i="1"/>
  <c r="BG7690" i="1"/>
  <c r="BG7689" i="1"/>
  <c r="BG7688" i="1"/>
  <c r="BG7687" i="1"/>
  <c r="BG7686" i="1"/>
  <c r="BG7685" i="1"/>
  <c r="BG7684" i="1"/>
  <c r="BG7683" i="1"/>
  <c r="BG7682" i="1"/>
  <c r="BG7681" i="1"/>
  <c r="BG7680" i="1"/>
  <c r="BG7679" i="1"/>
  <c r="BG7678" i="1"/>
  <c r="BG7677" i="1"/>
  <c r="BG7676" i="1"/>
  <c r="BG7675" i="1"/>
  <c r="BG7674" i="1"/>
  <c r="BG7673" i="1"/>
  <c r="BG7672" i="1"/>
  <c r="BG7671" i="1"/>
  <c r="BG7670" i="1"/>
  <c r="BG7669" i="1"/>
  <c r="BG7668" i="1"/>
  <c r="BG7667" i="1"/>
  <c r="BG7666" i="1"/>
  <c r="BG7665" i="1"/>
  <c r="BG7664" i="1"/>
  <c r="BG7663" i="1"/>
  <c r="BG7662" i="1"/>
  <c r="BG7661" i="1"/>
  <c r="BG7660" i="1"/>
  <c r="BG7659" i="1"/>
  <c r="BG7658" i="1"/>
  <c r="BG7657" i="1"/>
  <c r="BG7656" i="1"/>
  <c r="BG7655" i="1"/>
  <c r="BG7654" i="1"/>
  <c r="BG7653" i="1"/>
  <c r="BG7652" i="1"/>
  <c r="BG7651" i="1"/>
  <c r="BG7650" i="1"/>
  <c r="BG7649" i="1"/>
  <c r="BG7648" i="1"/>
  <c r="BG7647" i="1"/>
  <c r="BG7646" i="1"/>
  <c r="BG7645" i="1"/>
  <c r="BG7644" i="1"/>
  <c r="BG7643" i="1"/>
  <c r="BG7642" i="1"/>
  <c r="BG7641" i="1"/>
  <c r="BG7640" i="1"/>
  <c r="BG7639" i="1"/>
  <c r="BG7638" i="1"/>
  <c r="BG7637" i="1"/>
  <c r="BG7636" i="1"/>
  <c r="BG7635" i="1"/>
  <c r="BG7634" i="1"/>
  <c r="BG7633" i="1"/>
  <c r="BG7632" i="1"/>
  <c r="BG7631" i="1"/>
  <c r="BG7630" i="1"/>
  <c r="BG7629" i="1"/>
  <c r="BG7628" i="1"/>
  <c r="BG7627" i="1"/>
  <c r="BG7626" i="1"/>
  <c r="BG7625" i="1"/>
  <c r="BG7624" i="1"/>
  <c r="BG7623" i="1"/>
  <c r="BG7622" i="1"/>
  <c r="BG7621" i="1"/>
  <c r="BG7620" i="1"/>
  <c r="BG7619" i="1"/>
  <c r="BG7618" i="1"/>
  <c r="BG7617" i="1"/>
  <c r="BG7616" i="1"/>
  <c r="BG7615" i="1"/>
  <c r="BG7614" i="1"/>
  <c r="BG7613" i="1"/>
  <c r="BG7612" i="1"/>
  <c r="BG7611" i="1"/>
  <c r="BG7610" i="1"/>
  <c r="BG7609" i="1"/>
  <c r="BG7608" i="1"/>
  <c r="BG7607" i="1"/>
  <c r="BG7606" i="1"/>
  <c r="BG7605" i="1"/>
  <c r="BG7604" i="1"/>
  <c r="BG7603" i="1"/>
  <c r="BG7602" i="1"/>
  <c r="BG7601" i="1"/>
  <c r="BG7600" i="1"/>
  <c r="BG7599" i="1"/>
  <c r="BG7598" i="1"/>
  <c r="BG7597" i="1"/>
  <c r="BG7596" i="1"/>
  <c r="BG7595" i="1"/>
  <c r="BG7594" i="1"/>
  <c r="BG7593" i="1"/>
  <c r="BG7592" i="1"/>
  <c r="BG7591" i="1"/>
  <c r="BG7590" i="1"/>
  <c r="BG7589" i="1"/>
  <c r="BG7588" i="1"/>
  <c r="BG7587" i="1"/>
  <c r="BG7586" i="1"/>
  <c r="BG7585" i="1"/>
  <c r="BG7584" i="1"/>
  <c r="BG7583" i="1"/>
  <c r="BG7582" i="1"/>
  <c r="BG7581" i="1"/>
  <c r="BG7580" i="1"/>
  <c r="BG7579" i="1"/>
  <c r="BG7578" i="1"/>
  <c r="BG7577" i="1"/>
  <c r="BG7576" i="1"/>
  <c r="BG7575" i="1"/>
  <c r="BG7574" i="1"/>
  <c r="BG7573" i="1"/>
  <c r="BG7572" i="1"/>
  <c r="BG7571" i="1"/>
  <c r="BG7570" i="1"/>
  <c r="BG7569" i="1"/>
  <c r="BG7568" i="1"/>
  <c r="BG7567" i="1"/>
  <c r="BG7566" i="1"/>
  <c r="BG7565" i="1"/>
  <c r="BG7564" i="1"/>
  <c r="BG7563" i="1"/>
  <c r="BG7562" i="1"/>
  <c r="BG7561" i="1"/>
  <c r="BG7560" i="1"/>
  <c r="BG7559" i="1"/>
  <c r="BG7558" i="1"/>
  <c r="BG7557" i="1"/>
  <c r="BG7556" i="1"/>
  <c r="BG7555" i="1"/>
  <c r="BG7554" i="1"/>
  <c r="BG7553" i="1"/>
  <c r="BG7552" i="1"/>
  <c r="BG7551" i="1"/>
  <c r="BG7550" i="1"/>
  <c r="BG7549" i="1"/>
  <c r="BG7548" i="1"/>
  <c r="BG7547" i="1"/>
  <c r="BG7546" i="1"/>
  <c r="BG7545" i="1"/>
  <c r="BG7544" i="1"/>
  <c r="BG7543" i="1"/>
  <c r="BG7542" i="1"/>
  <c r="BG7541" i="1"/>
  <c r="BG7540" i="1"/>
  <c r="BG7539" i="1"/>
  <c r="BG7538" i="1"/>
  <c r="BG7537" i="1"/>
  <c r="BG7536" i="1"/>
  <c r="BG7535" i="1"/>
  <c r="BG7534" i="1"/>
  <c r="BG7533" i="1"/>
  <c r="BG7532" i="1"/>
  <c r="BG7531" i="1"/>
  <c r="BG7530" i="1"/>
  <c r="BG7529" i="1"/>
  <c r="BG7528" i="1"/>
  <c r="BG7527" i="1"/>
  <c r="BG7526" i="1"/>
  <c r="BG7525" i="1"/>
  <c r="BG7524" i="1"/>
  <c r="BG7523" i="1"/>
  <c r="BG7522" i="1"/>
  <c r="BG7521" i="1"/>
  <c r="BG7520" i="1"/>
  <c r="BG7519" i="1"/>
  <c r="BG7518" i="1"/>
  <c r="BG7517" i="1"/>
  <c r="BG7516" i="1"/>
  <c r="BG7515" i="1"/>
  <c r="BG7514" i="1"/>
  <c r="BG7513" i="1"/>
  <c r="BG7512" i="1"/>
  <c r="BG7511" i="1"/>
  <c r="BG7510" i="1"/>
  <c r="BG7509" i="1"/>
  <c r="BG7508" i="1"/>
  <c r="BG7507" i="1"/>
  <c r="BG7506" i="1"/>
  <c r="BG7505" i="1"/>
  <c r="BG7504" i="1"/>
  <c r="BG7503" i="1"/>
  <c r="BG7502" i="1"/>
  <c r="BG7501" i="1"/>
  <c r="BG7500" i="1"/>
  <c r="BG7499" i="1"/>
  <c r="BG7498" i="1"/>
  <c r="BG7497" i="1"/>
  <c r="BG7496" i="1"/>
  <c r="BG7495" i="1"/>
  <c r="BG7494" i="1"/>
  <c r="BG7493" i="1"/>
  <c r="BG7492" i="1"/>
  <c r="BG7491" i="1"/>
  <c r="BG7490" i="1"/>
  <c r="BG7489" i="1"/>
  <c r="BG7488" i="1"/>
  <c r="BG7487" i="1"/>
  <c r="BG7486" i="1"/>
  <c r="BG7485" i="1"/>
  <c r="BG7484" i="1"/>
  <c r="BG7483" i="1"/>
  <c r="BG7482" i="1"/>
  <c r="BG7481" i="1"/>
  <c r="BG7480" i="1"/>
  <c r="BG7479" i="1"/>
  <c r="BG7478" i="1"/>
  <c r="BG7477" i="1"/>
  <c r="BG7476" i="1"/>
  <c r="BG7475" i="1"/>
  <c r="BG7474" i="1"/>
  <c r="BG7473" i="1"/>
  <c r="BG7472" i="1"/>
  <c r="BG7471" i="1"/>
  <c r="BG7470" i="1"/>
  <c r="BG7469" i="1"/>
  <c r="BG7468" i="1"/>
  <c r="BG7467" i="1"/>
  <c r="BG7466" i="1"/>
  <c r="BG7465" i="1"/>
  <c r="BG7464" i="1"/>
  <c r="BG7463" i="1"/>
  <c r="BG7462" i="1"/>
  <c r="BG7461" i="1"/>
  <c r="BG7460" i="1"/>
  <c r="BG7459" i="1"/>
  <c r="BG7458" i="1"/>
  <c r="BG7457" i="1"/>
  <c r="BG7456" i="1"/>
  <c r="BG7455" i="1"/>
  <c r="BG7454" i="1"/>
  <c r="BG7453" i="1"/>
  <c r="BG7452" i="1"/>
  <c r="BG7451" i="1"/>
  <c r="BG7450" i="1"/>
  <c r="BG7449" i="1"/>
  <c r="BG7448" i="1"/>
  <c r="BG7447" i="1"/>
  <c r="BG7446" i="1"/>
  <c r="BG7445" i="1"/>
  <c r="BG7444" i="1"/>
  <c r="BG7443" i="1"/>
  <c r="BG7442" i="1"/>
  <c r="BG7441" i="1"/>
  <c r="BG7440" i="1"/>
  <c r="BG7439" i="1"/>
  <c r="BG7438" i="1"/>
  <c r="BG7437" i="1"/>
  <c r="BG7436" i="1"/>
  <c r="BG7435" i="1"/>
  <c r="BG7434" i="1"/>
  <c r="BG7433" i="1"/>
  <c r="BG7432" i="1"/>
  <c r="BG7431" i="1"/>
  <c r="BG7430" i="1"/>
  <c r="BG7429" i="1"/>
  <c r="BG7428" i="1"/>
  <c r="BG7427" i="1"/>
  <c r="BG7426" i="1"/>
  <c r="BG7425" i="1"/>
  <c r="BG7424" i="1"/>
  <c r="BG7423" i="1"/>
  <c r="BG7422" i="1"/>
  <c r="BG7421" i="1"/>
  <c r="BG7420" i="1"/>
  <c r="BG7419" i="1"/>
  <c r="BG7418" i="1"/>
  <c r="BG7417" i="1"/>
  <c r="BG7416" i="1"/>
  <c r="BG7415" i="1"/>
  <c r="BG7414" i="1"/>
  <c r="BG7413" i="1"/>
  <c r="BG7412" i="1"/>
  <c r="BG7411" i="1"/>
  <c r="BG7410" i="1"/>
  <c r="BG7409" i="1"/>
  <c r="BG7408" i="1"/>
  <c r="BG7407" i="1"/>
  <c r="BG7406" i="1"/>
  <c r="BG7405" i="1"/>
  <c r="BG7404" i="1"/>
  <c r="BG7403" i="1"/>
  <c r="BG7402" i="1"/>
  <c r="BG7401" i="1"/>
  <c r="BG7400" i="1"/>
  <c r="BG7399" i="1"/>
  <c r="BG7398" i="1"/>
  <c r="BG7397" i="1"/>
  <c r="BG7396" i="1"/>
  <c r="BG7395" i="1"/>
  <c r="BG7394" i="1"/>
  <c r="BG7393" i="1"/>
  <c r="BG7392" i="1"/>
  <c r="BG7391" i="1"/>
  <c r="BG7390" i="1"/>
  <c r="BG7389" i="1"/>
  <c r="BG7388" i="1"/>
  <c r="BG7387" i="1"/>
  <c r="BG7386" i="1"/>
  <c r="BG7385" i="1"/>
  <c r="BG7384" i="1"/>
  <c r="BG7383" i="1"/>
  <c r="BG7382" i="1"/>
  <c r="BG7381" i="1"/>
  <c r="BG7380" i="1"/>
  <c r="BG7379" i="1"/>
  <c r="BG7378" i="1"/>
  <c r="BG7377" i="1"/>
  <c r="BG7376" i="1"/>
  <c r="BG7375" i="1"/>
  <c r="BG7374" i="1"/>
  <c r="BG7373" i="1"/>
  <c r="BG7372" i="1"/>
  <c r="BG7371" i="1"/>
  <c r="BG7370" i="1"/>
  <c r="BG7369" i="1"/>
  <c r="BG7368" i="1"/>
  <c r="BG7367" i="1"/>
  <c r="BG7366" i="1"/>
  <c r="BG7365" i="1"/>
  <c r="BG7364" i="1"/>
  <c r="BG7363" i="1"/>
  <c r="BG7362" i="1"/>
  <c r="BG7361" i="1"/>
  <c r="BG7360" i="1"/>
  <c r="BG7359" i="1"/>
  <c r="BG7358" i="1"/>
  <c r="BG7357" i="1"/>
  <c r="BG7356" i="1"/>
  <c r="BG7355" i="1"/>
  <c r="BG7354" i="1"/>
  <c r="BG7353" i="1"/>
  <c r="BG7352" i="1"/>
  <c r="BG7351" i="1"/>
  <c r="BG7350" i="1"/>
  <c r="BG7349" i="1"/>
  <c r="BG7348" i="1"/>
  <c r="BG7347" i="1"/>
  <c r="BG7346" i="1"/>
  <c r="BG7345" i="1"/>
  <c r="BG7344" i="1"/>
  <c r="BG7343" i="1"/>
  <c r="BG7342" i="1"/>
  <c r="BG7341" i="1"/>
  <c r="BG7340" i="1"/>
  <c r="BG7339" i="1"/>
  <c r="BG7338" i="1"/>
  <c r="BG7337" i="1"/>
  <c r="BG7336" i="1"/>
  <c r="BG7335" i="1"/>
  <c r="BG7334" i="1"/>
  <c r="BG7333" i="1"/>
  <c r="BG7332" i="1"/>
  <c r="BG7331" i="1"/>
  <c r="BG7330" i="1"/>
  <c r="BG7329" i="1"/>
  <c r="BG7328" i="1"/>
  <c r="BG7327" i="1"/>
  <c r="BG7326" i="1"/>
  <c r="BG7325" i="1"/>
  <c r="BG7324" i="1"/>
  <c r="BG7323" i="1"/>
  <c r="BG7322" i="1"/>
  <c r="BG7321" i="1"/>
  <c r="BG7320" i="1"/>
  <c r="BG7319" i="1"/>
  <c r="BG7318" i="1"/>
  <c r="BG7317" i="1"/>
  <c r="BG7316" i="1"/>
  <c r="BG7315" i="1"/>
  <c r="BG7314" i="1"/>
  <c r="BG7313" i="1"/>
  <c r="BG7312" i="1"/>
  <c r="BG7311" i="1"/>
  <c r="BG7310" i="1"/>
  <c r="BG7309" i="1"/>
  <c r="BG7308" i="1"/>
  <c r="BG7307" i="1"/>
  <c r="BG7306" i="1"/>
  <c r="BG7305" i="1"/>
  <c r="BG7304" i="1"/>
  <c r="BG7303" i="1"/>
  <c r="BG7302" i="1"/>
  <c r="BG7301" i="1"/>
  <c r="BG7300" i="1"/>
  <c r="BG7299" i="1"/>
  <c r="BG7298" i="1"/>
  <c r="BG7297" i="1"/>
  <c r="BG7296" i="1"/>
  <c r="BG7295" i="1"/>
  <c r="BG7294" i="1"/>
  <c r="BG7293" i="1"/>
  <c r="BG7292" i="1"/>
  <c r="BG7291" i="1"/>
  <c r="BG7290" i="1"/>
  <c r="BG7289" i="1"/>
  <c r="BG7288" i="1"/>
  <c r="BG7287" i="1"/>
  <c r="BG7286" i="1"/>
  <c r="BG7285" i="1"/>
  <c r="BG7284" i="1"/>
  <c r="BG7283" i="1"/>
  <c r="BG7282" i="1"/>
  <c r="BG7281" i="1"/>
  <c r="BG7280" i="1"/>
  <c r="BG7279" i="1"/>
  <c r="BG7278" i="1"/>
  <c r="BG7277" i="1"/>
  <c r="BG7276" i="1"/>
  <c r="BG7275" i="1"/>
  <c r="BG7274" i="1"/>
  <c r="BG7273" i="1"/>
  <c r="BG7272" i="1"/>
  <c r="BG7271" i="1"/>
  <c r="BG7270" i="1"/>
  <c r="BG7269" i="1"/>
  <c r="BG7268" i="1"/>
  <c r="BG7267" i="1"/>
  <c r="BG7266" i="1"/>
  <c r="BG7265" i="1"/>
  <c r="BG7264" i="1"/>
  <c r="BG7263" i="1"/>
  <c r="BG7262" i="1"/>
  <c r="BG7261" i="1"/>
  <c r="BG7260" i="1"/>
  <c r="BG7259" i="1"/>
  <c r="BG7258" i="1"/>
  <c r="BG7257" i="1"/>
  <c r="BG7256" i="1"/>
  <c r="BG7255" i="1"/>
  <c r="BG7254" i="1"/>
  <c r="BG7253" i="1"/>
  <c r="BG7252" i="1"/>
  <c r="BG7251" i="1"/>
  <c r="BG7250" i="1"/>
  <c r="BG7249" i="1"/>
  <c r="BG7248" i="1"/>
  <c r="BG7247" i="1"/>
  <c r="BG7246" i="1"/>
  <c r="BG7245" i="1"/>
  <c r="BG7244" i="1"/>
  <c r="BG7243" i="1"/>
  <c r="BG7242" i="1"/>
  <c r="BG7241" i="1"/>
  <c r="BG7240" i="1"/>
  <c r="BG7239" i="1"/>
  <c r="BG7238" i="1"/>
  <c r="BG7237" i="1"/>
  <c r="BG7236" i="1"/>
  <c r="BG7235" i="1"/>
  <c r="BG7234" i="1"/>
  <c r="BG7233" i="1"/>
  <c r="BG7232" i="1"/>
  <c r="BG7231" i="1"/>
  <c r="BG7230" i="1"/>
  <c r="BG7229" i="1"/>
  <c r="BG7228" i="1"/>
  <c r="BG7227" i="1"/>
  <c r="BG7226" i="1"/>
  <c r="BG7225" i="1"/>
  <c r="BG7224" i="1"/>
  <c r="BG7223" i="1"/>
  <c r="BG7222" i="1"/>
  <c r="BG7221" i="1"/>
  <c r="BG7220" i="1"/>
  <c r="BG7219" i="1"/>
  <c r="BG7218" i="1"/>
  <c r="BG7217" i="1"/>
  <c r="BG7216" i="1"/>
  <c r="BG7215" i="1"/>
  <c r="BG7214" i="1"/>
  <c r="BG7213" i="1"/>
  <c r="BG7212" i="1"/>
  <c r="BG7211" i="1"/>
  <c r="BG7210" i="1"/>
  <c r="BG7209" i="1"/>
  <c r="BG7208" i="1"/>
  <c r="BG7207" i="1"/>
  <c r="BG7206" i="1"/>
  <c r="BG7205" i="1"/>
  <c r="BG7204" i="1"/>
  <c r="BG7203" i="1"/>
  <c r="BG7202" i="1"/>
  <c r="BG7201" i="1"/>
  <c r="BG7200" i="1"/>
  <c r="BG7199" i="1"/>
  <c r="BG7198" i="1"/>
  <c r="BG7197" i="1"/>
  <c r="BG7196" i="1"/>
  <c r="BG7195" i="1"/>
  <c r="BG7194" i="1"/>
  <c r="BG7193" i="1"/>
  <c r="BG7192" i="1"/>
  <c r="BG7191" i="1"/>
  <c r="BG7190" i="1"/>
  <c r="BG7189" i="1"/>
  <c r="BG7188" i="1"/>
  <c r="BG7187" i="1"/>
  <c r="BG7186" i="1"/>
  <c r="BG7185" i="1"/>
  <c r="BG7184" i="1"/>
  <c r="BG7183" i="1"/>
  <c r="BG7182" i="1"/>
  <c r="BG7181" i="1"/>
  <c r="BG7180" i="1"/>
  <c r="BG7179" i="1"/>
  <c r="BG7178" i="1"/>
  <c r="BG7177" i="1"/>
  <c r="BG7176" i="1"/>
  <c r="BG7175" i="1"/>
  <c r="BG7174" i="1"/>
  <c r="BG7173" i="1"/>
  <c r="BG7172" i="1"/>
  <c r="BG7171" i="1"/>
  <c r="BG7170" i="1"/>
  <c r="BG7169" i="1"/>
  <c r="BG7168" i="1"/>
  <c r="BG7167" i="1"/>
  <c r="BG7166" i="1"/>
  <c r="BG7165" i="1"/>
  <c r="BG7164" i="1"/>
  <c r="BG7163" i="1"/>
  <c r="BG7162" i="1"/>
  <c r="BG7161" i="1"/>
  <c r="BG7160" i="1"/>
  <c r="BG7159" i="1"/>
  <c r="BG7158" i="1"/>
  <c r="BG7157" i="1"/>
  <c r="BG7156" i="1"/>
  <c r="BG7155" i="1"/>
  <c r="BG7154" i="1"/>
  <c r="BG7153" i="1"/>
  <c r="BG7152" i="1"/>
  <c r="BG7151" i="1"/>
  <c r="BG7150" i="1"/>
  <c r="BG7149" i="1"/>
  <c r="BG7148" i="1"/>
  <c r="BG7147" i="1"/>
  <c r="BG7146" i="1"/>
  <c r="BG7145" i="1"/>
  <c r="BG7144" i="1"/>
  <c r="BG7143" i="1"/>
  <c r="BG7142" i="1"/>
  <c r="BG7141" i="1"/>
  <c r="BG7140" i="1"/>
  <c r="BG7139" i="1"/>
  <c r="BG7138" i="1"/>
  <c r="BG7137" i="1"/>
  <c r="BG7136" i="1"/>
  <c r="BG7135" i="1"/>
  <c r="BG7134" i="1"/>
  <c r="BG7133" i="1"/>
  <c r="BG7132" i="1"/>
  <c r="BG7131" i="1"/>
  <c r="BG7130" i="1"/>
  <c r="BG7129" i="1"/>
  <c r="BG7128" i="1"/>
  <c r="BG7127" i="1"/>
  <c r="BG7126" i="1"/>
  <c r="BG7125" i="1"/>
  <c r="BG7124" i="1"/>
  <c r="BG7123" i="1"/>
  <c r="BG7122" i="1"/>
  <c r="BG7121" i="1"/>
  <c r="BG7120" i="1"/>
  <c r="BG7119" i="1"/>
  <c r="BG7118" i="1"/>
  <c r="BG7117" i="1"/>
  <c r="BG7116" i="1"/>
  <c r="BG7115" i="1"/>
  <c r="BG7114" i="1"/>
  <c r="BG7113" i="1"/>
  <c r="BG7112" i="1"/>
  <c r="BG7111" i="1"/>
  <c r="BG7110" i="1"/>
  <c r="BG7109" i="1"/>
  <c r="BG7108" i="1"/>
  <c r="BG7107" i="1"/>
  <c r="BG7106" i="1"/>
  <c r="BG7105" i="1"/>
  <c r="BG7104" i="1"/>
  <c r="BG7103" i="1"/>
  <c r="BG7102" i="1"/>
  <c r="BG7101" i="1"/>
  <c r="BG7100" i="1"/>
  <c r="BG7099" i="1"/>
  <c r="BG7098" i="1"/>
  <c r="BG7097" i="1"/>
  <c r="BG7096" i="1"/>
  <c r="BG7095" i="1"/>
  <c r="BG7094" i="1"/>
  <c r="BG7093" i="1"/>
  <c r="BG7092" i="1"/>
  <c r="BG7091" i="1"/>
  <c r="BG7090" i="1"/>
  <c r="BG7089" i="1"/>
  <c r="BG7088" i="1"/>
  <c r="BG7087" i="1"/>
  <c r="BG7086" i="1"/>
  <c r="BG7085" i="1"/>
  <c r="BG7084" i="1"/>
  <c r="BG7083" i="1"/>
  <c r="BG7082" i="1"/>
  <c r="BG7081" i="1"/>
  <c r="BG7080" i="1"/>
  <c r="BG7079" i="1"/>
  <c r="BG7078" i="1"/>
  <c r="BG7077" i="1"/>
  <c r="BG7076" i="1"/>
  <c r="BG7075" i="1"/>
  <c r="BG7074" i="1"/>
  <c r="BG7073" i="1"/>
  <c r="BG7072" i="1"/>
  <c r="BG7071" i="1"/>
  <c r="BG7070" i="1"/>
  <c r="BG7069" i="1"/>
  <c r="BG7068" i="1"/>
  <c r="BG7067" i="1"/>
  <c r="BG7066" i="1"/>
  <c r="BG7065" i="1"/>
  <c r="BG7064" i="1"/>
  <c r="BG7063" i="1"/>
  <c r="BG7062" i="1"/>
  <c r="BG7061" i="1"/>
  <c r="BG7060" i="1"/>
  <c r="BG7059" i="1"/>
  <c r="BG7058" i="1"/>
  <c r="BG7057" i="1"/>
  <c r="BG7056" i="1"/>
  <c r="BG7055" i="1"/>
  <c r="BG7054" i="1"/>
  <c r="BG7053" i="1"/>
  <c r="BG7052" i="1"/>
  <c r="BG7051" i="1"/>
  <c r="BG7050" i="1"/>
  <c r="BG7049" i="1"/>
  <c r="BG7048" i="1"/>
  <c r="BG7047" i="1"/>
  <c r="BG7046" i="1"/>
  <c r="BG7045" i="1"/>
  <c r="BG7044" i="1"/>
  <c r="BG7043" i="1"/>
  <c r="BG7042" i="1"/>
  <c r="BG7041" i="1"/>
  <c r="BG7040" i="1"/>
  <c r="BG7039" i="1"/>
  <c r="BG7038" i="1"/>
  <c r="BG7037" i="1"/>
  <c r="BG7036" i="1"/>
  <c r="BG7035" i="1"/>
  <c r="BG7034" i="1"/>
  <c r="BG7033" i="1"/>
  <c r="BG7032" i="1"/>
  <c r="BG7031" i="1"/>
  <c r="BG7030" i="1"/>
  <c r="BG7029" i="1"/>
  <c r="BG7028" i="1"/>
  <c r="BG7027" i="1"/>
  <c r="BG7026" i="1"/>
  <c r="BG7025" i="1"/>
  <c r="BG7024" i="1"/>
  <c r="BG7023" i="1"/>
  <c r="BG7022" i="1"/>
  <c r="BG7021" i="1"/>
  <c r="BG7020" i="1"/>
  <c r="BG7019" i="1"/>
  <c r="BG7018" i="1"/>
  <c r="BG7017" i="1"/>
  <c r="BG7016" i="1"/>
  <c r="BG7015" i="1"/>
  <c r="BG7014" i="1"/>
  <c r="BG7013" i="1"/>
  <c r="BG7012" i="1"/>
  <c r="BG7011" i="1"/>
  <c r="BG7010" i="1"/>
  <c r="BG7009" i="1"/>
  <c r="BG7008" i="1"/>
  <c r="BG7007" i="1"/>
  <c r="BG7006" i="1"/>
  <c r="BG7005" i="1"/>
  <c r="BG7004" i="1"/>
  <c r="BG7003" i="1"/>
  <c r="BG7002" i="1"/>
  <c r="BG7001" i="1"/>
  <c r="BG7000" i="1"/>
  <c r="BG6999" i="1"/>
  <c r="BG6998" i="1"/>
  <c r="BG6997" i="1"/>
  <c r="BG6996" i="1"/>
  <c r="BG6995" i="1"/>
  <c r="BG6994" i="1"/>
  <c r="BG6993" i="1"/>
  <c r="BG6992" i="1"/>
  <c r="BG6991" i="1"/>
  <c r="BG6990" i="1"/>
  <c r="BG6989" i="1"/>
  <c r="BG6988" i="1"/>
  <c r="BG6987" i="1"/>
  <c r="BG6986" i="1"/>
  <c r="BG6985" i="1"/>
  <c r="BG6984" i="1"/>
  <c r="BG6983" i="1"/>
  <c r="BG6982" i="1"/>
  <c r="BG6981" i="1"/>
  <c r="BG6980" i="1"/>
  <c r="BG6979" i="1"/>
  <c r="BG6978" i="1"/>
  <c r="BG6977" i="1"/>
  <c r="BG6976" i="1"/>
  <c r="BG6975" i="1"/>
  <c r="BG6974" i="1"/>
  <c r="BG6973" i="1"/>
  <c r="BG6972" i="1"/>
  <c r="BG6971" i="1"/>
  <c r="BG6970" i="1"/>
  <c r="BG6969" i="1"/>
  <c r="BG6968" i="1"/>
  <c r="BG6967" i="1"/>
  <c r="BG6966" i="1"/>
  <c r="BG6965" i="1"/>
  <c r="BG6964" i="1"/>
  <c r="BG6963" i="1"/>
  <c r="BG6962" i="1"/>
  <c r="BG6961" i="1"/>
  <c r="BG6960" i="1"/>
  <c r="BG6959" i="1"/>
  <c r="BG6958" i="1"/>
  <c r="BG6957" i="1"/>
  <c r="BG6956" i="1"/>
  <c r="BG6955" i="1"/>
  <c r="BG6954" i="1"/>
  <c r="BG6953" i="1"/>
  <c r="BG6952" i="1"/>
  <c r="BG6951" i="1"/>
  <c r="BG6950" i="1"/>
  <c r="BG6949" i="1"/>
  <c r="BG6948" i="1"/>
  <c r="BG6947" i="1"/>
  <c r="BG6946" i="1"/>
  <c r="BG6945" i="1"/>
  <c r="BG6944" i="1"/>
  <c r="BG6943" i="1"/>
  <c r="BG6942" i="1"/>
  <c r="BG6941" i="1"/>
  <c r="BG6940" i="1"/>
  <c r="BG6939" i="1"/>
  <c r="BG6938" i="1"/>
  <c r="BG6937" i="1"/>
  <c r="BG6936" i="1"/>
  <c r="BG6935" i="1"/>
  <c r="BG6934" i="1"/>
  <c r="BG6933" i="1"/>
  <c r="BG6932" i="1"/>
  <c r="BG6931" i="1"/>
  <c r="BG6930" i="1"/>
  <c r="BG6929" i="1"/>
  <c r="BG6928" i="1"/>
  <c r="BG6927" i="1"/>
  <c r="BG6926" i="1"/>
  <c r="BG6925" i="1"/>
  <c r="BG6924" i="1"/>
  <c r="BG6923" i="1"/>
  <c r="BG6922" i="1"/>
  <c r="BG6921" i="1"/>
  <c r="BG6920" i="1"/>
  <c r="BG6919" i="1"/>
  <c r="BG6918" i="1"/>
  <c r="BG6917" i="1"/>
  <c r="BG6916" i="1"/>
  <c r="BG6915" i="1"/>
  <c r="BG6914" i="1"/>
  <c r="BG6913" i="1"/>
  <c r="BG6912" i="1"/>
  <c r="BG6911" i="1"/>
  <c r="BG6910" i="1"/>
  <c r="BG6909" i="1"/>
  <c r="BG6908" i="1"/>
  <c r="BG6907" i="1"/>
  <c r="BG6906" i="1"/>
  <c r="BG6905" i="1"/>
  <c r="BG6904" i="1"/>
  <c r="BG6903" i="1"/>
  <c r="BG6902" i="1"/>
  <c r="BG6901" i="1"/>
  <c r="BG6900" i="1"/>
  <c r="BG6899" i="1"/>
  <c r="BG6898" i="1"/>
  <c r="BG6897" i="1"/>
  <c r="BG6896" i="1"/>
  <c r="BG6895" i="1"/>
  <c r="BG6894" i="1"/>
  <c r="BG6893" i="1"/>
  <c r="BG6892" i="1"/>
  <c r="BG6891" i="1"/>
  <c r="BG6890" i="1"/>
  <c r="BG6889" i="1"/>
  <c r="BG6888" i="1"/>
  <c r="BG6887" i="1"/>
  <c r="BG6886" i="1"/>
  <c r="BG6885" i="1"/>
  <c r="BG6884" i="1"/>
  <c r="BG6883" i="1"/>
  <c r="BG6882" i="1"/>
  <c r="BG6881" i="1"/>
  <c r="BG6880" i="1"/>
  <c r="BG6879" i="1"/>
  <c r="BG6878" i="1"/>
  <c r="BG6877" i="1"/>
  <c r="BG6876" i="1"/>
  <c r="BG6875" i="1"/>
  <c r="BG6874" i="1"/>
  <c r="BG6873" i="1"/>
  <c r="BG6872" i="1"/>
  <c r="BG6871" i="1"/>
  <c r="BG6870" i="1"/>
  <c r="BG6869" i="1"/>
  <c r="BG6868" i="1"/>
  <c r="BG6867" i="1"/>
  <c r="BG6866" i="1"/>
  <c r="BG6865" i="1"/>
  <c r="BG6864" i="1"/>
  <c r="BG6863" i="1"/>
  <c r="BG6862" i="1"/>
  <c r="BG6861" i="1"/>
  <c r="BG6860" i="1"/>
  <c r="BG6859" i="1"/>
  <c r="BG6858" i="1"/>
  <c r="BG6857" i="1"/>
  <c r="BG6856" i="1"/>
  <c r="BG6855" i="1"/>
  <c r="BG6854" i="1"/>
  <c r="BG6853" i="1"/>
  <c r="BG6852" i="1"/>
  <c r="BG6851" i="1"/>
  <c r="BG6850" i="1"/>
  <c r="BG6849" i="1"/>
  <c r="BG6848" i="1"/>
  <c r="BG6847" i="1"/>
  <c r="BG6846" i="1"/>
  <c r="BG6845" i="1"/>
  <c r="BG6844" i="1"/>
  <c r="BG6843" i="1"/>
  <c r="BG6842" i="1"/>
  <c r="BG6841" i="1"/>
  <c r="BG6840" i="1"/>
  <c r="BG6839" i="1"/>
  <c r="BG6838" i="1"/>
  <c r="BG6837" i="1"/>
  <c r="BG6836" i="1"/>
  <c r="BG6835" i="1"/>
  <c r="BG6834" i="1"/>
  <c r="BG6833" i="1"/>
  <c r="BG6832" i="1"/>
  <c r="BG6831" i="1"/>
  <c r="BG6830" i="1"/>
  <c r="BG6829" i="1"/>
  <c r="BG6828" i="1"/>
  <c r="BG6827" i="1"/>
  <c r="BG6826" i="1"/>
  <c r="BG6825" i="1"/>
  <c r="BG6824" i="1"/>
  <c r="BG6823" i="1"/>
  <c r="BG6822" i="1"/>
  <c r="BG6821" i="1"/>
  <c r="BG6820" i="1"/>
  <c r="BG6819" i="1"/>
  <c r="BG6818" i="1"/>
  <c r="BG6817" i="1"/>
  <c r="BG6816" i="1"/>
  <c r="BG6815" i="1"/>
  <c r="BG6814" i="1"/>
  <c r="BG6813" i="1"/>
  <c r="BG6812" i="1"/>
  <c r="BG6811" i="1"/>
  <c r="BG6810" i="1"/>
  <c r="BG6809" i="1"/>
  <c r="BG6808" i="1"/>
  <c r="BG6807" i="1"/>
  <c r="BG6806" i="1"/>
  <c r="BG6805" i="1"/>
  <c r="BG6804" i="1"/>
  <c r="BG6803" i="1"/>
  <c r="BG6802" i="1"/>
  <c r="BG6801" i="1"/>
  <c r="BG6800" i="1"/>
  <c r="BG6799" i="1"/>
  <c r="BG6798" i="1"/>
  <c r="BG6797" i="1"/>
  <c r="BG6796" i="1"/>
  <c r="BG6795" i="1"/>
  <c r="BG6794" i="1"/>
  <c r="BG6793" i="1"/>
  <c r="BG6792" i="1"/>
  <c r="BG6791" i="1"/>
  <c r="BG6790" i="1"/>
  <c r="BG6789" i="1"/>
  <c r="BG6788" i="1"/>
  <c r="BG6787" i="1"/>
  <c r="BG6786" i="1"/>
  <c r="BG6785" i="1"/>
  <c r="BG6784" i="1"/>
  <c r="BG6783" i="1"/>
  <c r="BG6782" i="1"/>
  <c r="BG6781" i="1"/>
  <c r="BG6780" i="1"/>
  <c r="BG6779" i="1"/>
  <c r="BG6778" i="1"/>
  <c r="BG6777" i="1"/>
  <c r="BG6776" i="1"/>
  <c r="BG6775" i="1"/>
  <c r="BG6774" i="1"/>
  <c r="BG6773" i="1"/>
  <c r="BG6772" i="1"/>
  <c r="BG6771" i="1"/>
  <c r="BG6770" i="1"/>
  <c r="BG6769" i="1"/>
  <c r="BG6768" i="1"/>
  <c r="BG6767" i="1"/>
  <c r="BG6766" i="1"/>
  <c r="BG6765" i="1"/>
  <c r="BG6764" i="1"/>
  <c r="BG6763" i="1"/>
  <c r="BG6762" i="1"/>
  <c r="BG6761" i="1"/>
  <c r="BG6760" i="1"/>
  <c r="BG6759" i="1"/>
  <c r="BG6758" i="1"/>
  <c r="BG6757" i="1"/>
  <c r="BG6756" i="1"/>
  <c r="BG6755" i="1"/>
  <c r="BG6754" i="1"/>
  <c r="BG6753" i="1"/>
  <c r="BG6752" i="1"/>
  <c r="BG6751" i="1"/>
  <c r="BG6750" i="1"/>
  <c r="BG6749" i="1"/>
  <c r="BG6748" i="1"/>
  <c r="BG6747" i="1"/>
  <c r="BG6746" i="1"/>
  <c r="BG6745" i="1"/>
  <c r="BG6744" i="1"/>
  <c r="BG6743" i="1"/>
  <c r="BG6742" i="1"/>
  <c r="BG6741" i="1"/>
  <c r="BG6740" i="1"/>
  <c r="BG6739" i="1"/>
  <c r="BG6738" i="1"/>
  <c r="BG6737" i="1"/>
  <c r="BG6736" i="1"/>
  <c r="BG6735" i="1"/>
  <c r="BG6734" i="1"/>
  <c r="BG6733" i="1"/>
  <c r="BG6732" i="1"/>
  <c r="BG6731" i="1"/>
  <c r="BG6730" i="1"/>
  <c r="BG6729" i="1"/>
  <c r="BG6728" i="1"/>
  <c r="BG6727" i="1"/>
  <c r="BG6726" i="1"/>
  <c r="BG6725" i="1"/>
  <c r="BG6724" i="1"/>
  <c r="BG6723" i="1"/>
  <c r="BG6722" i="1"/>
  <c r="BG6721" i="1"/>
  <c r="BG6720" i="1"/>
  <c r="BG6719" i="1"/>
  <c r="BG6718" i="1"/>
  <c r="BG6717" i="1"/>
  <c r="BG6716" i="1"/>
  <c r="BG6715" i="1"/>
  <c r="BG6714" i="1"/>
  <c r="BG6713" i="1"/>
  <c r="BG6712" i="1"/>
  <c r="BG6711" i="1"/>
  <c r="BG6710" i="1"/>
  <c r="BG6709" i="1"/>
  <c r="BG6708" i="1"/>
  <c r="BG6707" i="1"/>
  <c r="BG6706" i="1"/>
  <c r="BG6705" i="1"/>
  <c r="BG6704" i="1"/>
  <c r="BG6703" i="1"/>
  <c r="BG6702" i="1"/>
  <c r="BG6701" i="1"/>
  <c r="BG6700" i="1"/>
  <c r="BG6699" i="1"/>
  <c r="BG6698" i="1"/>
  <c r="BG6697" i="1"/>
  <c r="BG6696" i="1"/>
  <c r="BG6695" i="1"/>
  <c r="BG6694" i="1"/>
  <c r="BG6693" i="1"/>
  <c r="BG6692" i="1"/>
  <c r="BG6691" i="1"/>
  <c r="BG6690" i="1"/>
  <c r="BG6689" i="1"/>
  <c r="BG6688" i="1"/>
  <c r="BG6687" i="1"/>
  <c r="BG6686" i="1"/>
  <c r="BG6685" i="1"/>
  <c r="BG6684" i="1"/>
  <c r="BG6683" i="1"/>
  <c r="BG6682" i="1"/>
  <c r="BG6681" i="1"/>
  <c r="BG6680" i="1"/>
  <c r="BG6679" i="1"/>
  <c r="BG6678" i="1"/>
  <c r="BG6677" i="1"/>
  <c r="BG6676" i="1"/>
  <c r="BG6675" i="1"/>
  <c r="BG6674" i="1"/>
  <c r="BG6673" i="1"/>
  <c r="BG6672" i="1"/>
  <c r="BG6671" i="1"/>
  <c r="BG6670" i="1"/>
  <c r="BG6669" i="1"/>
  <c r="BG6668" i="1"/>
  <c r="BG6667" i="1"/>
  <c r="BG6666" i="1"/>
  <c r="BG6665" i="1"/>
  <c r="BG6664" i="1"/>
  <c r="BG6663" i="1"/>
  <c r="BG6662" i="1"/>
  <c r="BG6661" i="1"/>
  <c r="BG6660" i="1"/>
  <c r="BG6659" i="1"/>
  <c r="BG6658" i="1"/>
  <c r="BG6657" i="1"/>
  <c r="BG6656" i="1"/>
  <c r="BG6655" i="1"/>
  <c r="BG6654" i="1"/>
  <c r="BG6653" i="1"/>
  <c r="BG6652" i="1"/>
  <c r="BG6651" i="1"/>
  <c r="BG6650" i="1"/>
  <c r="BG6649" i="1"/>
  <c r="BG6648" i="1"/>
  <c r="BG6647" i="1"/>
  <c r="BG6646" i="1"/>
  <c r="BG6645" i="1"/>
  <c r="BG6644" i="1"/>
  <c r="BG6643" i="1"/>
  <c r="BG6642" i="1"/>
  <c r="BG6641" i="1"/>
  <c r="BG6640" i="1"/>
  <c r="BG6639" i="1"/>
  <c r="BG6638" i="1"/>
  <c r="BG6637" i="1"/>
  <c r="BG6636" i="1"/>
  <c r="BG6635" i="1"/>
  <c r="BG6634" i="1"/>
  <c r="BG6633" i="1"/>
  <c r="BG6632" i="1"/>
  <c r="BG6631" i="1"/>
  <c r="BG6630" i="1"/>
  <c r="BG6629" i="1"/>
  <c r="BG6628" i="1"/>
  <c r="BG6627" i="1"/>
  <c r="BG6626" i="1"/>
  <c r="BG6625" i="1"/>
  <c r="BG6624" i="1"/>
  <c r="BG6623" i="1"/>
  <c r="BG6622" i="1"/>
  <c r="BG6621" i="1"/>
  <c r="BG6620" i="1"/>
  <c r="BG6619" i="1"/>
  <c r="BG6618" i="1"/>
  <c r="BG6617" i="1"/>
  <c r="BG6616" i="1"/>
  <c r="BG6615" i="1"/>
  <c r="BG6614" i="1"/>
  <c r="BG6613" i="1"/>
  <c r="BG6612" i="1"/>
  <c r="BG6611" i="1"/>
  <c r="BG6610" i="1"/>
  <c r="BG6609" i="1"/>
  <c r="BG6608" i="1"/>
  <c r="BG6607" i="1"/>
  <c r="BG6606" i="1"/>
  <c r="BG6605" i="1"/>
  <c r="BG6604" i="1"/>
  <c r="BG6603" i="1"/>
  <c r="BG6602" i="1"/>
  <c r="BG6601" i="1"/>
  <c r="BG6600" i="1"/>
  <c r="BG6599" i="1"/>
  <c r="BG6598" i="1"/>
  <c r="BG6597" i="1"/>
  <c r="BG6596" i="1"/>
  <c r="BG6595" i="1"/>
  <c r="BG6594" i="1"/>
  <c r="BG6593" i="1"/>
  <c r="BG6592" i="1"/>
  <c r="BG6591" i="1"/>
  <c r="BG6590" i="1"/>
  <c r="BG6589" i="1"/>
  <c r="BG6588" i="1"/>
  <c r="BG6587" i="1"/>
  <c r="BG6586" i="1"/>
  <c r="BG6585" i="1"/>
  <c r="BG6584" i="1"/>
  <c r="BG6583" i="1"/>
  <c r="BG6582" i="1"/>
  <c r="BG6581" i="1"/>
  <c r="BG6580" i="1"/>
  <c r="BG6579" i="1"/>
  <c r="BG6578" i="1"/>
  <c r="BG6577" i="1"/>
  <c r="BG6576" i="1"/>
  <c r="BG6575" i="1"/>
  <c r="BG6574" i="1"/>
  <c r="BG6573" i="1"/>
  <c r="BG6572" i="1"/>
  <c r="BG6571" i="1"/>
  <c r="BG6570" i="1"/>
  <c r="BG6569" i="1"/>
  <c r="BG6568" i="1"/>
  <c r="BG6567" i="1"/>
  <c r="BG6566" i="1"/>
  <c r="BG6565" i="1"/>
  <c r="BG6564" i="1"/>
  <c r="BG6563" i="1"/>
  <c r="BG6562" i="1"/>
  <c r="BG6561" i="1"/>
  <c r="BG6560" i="1"/>
  <c r="BG6559" i="1"/>
  <c r="BG6558" i="1"/>
  <c r="BG6557" i="1"/>
  <c r="BG6556" i="1"/>
  <c r="BG6555" i="1"/>
  <c r="BG6554" i="1"/>
  <c r="BG6553" i="1"/>
  <c r="BG6552" i="1"/>
  <c r="BG6551" i="1"/>
  <c r="BG6550" i="1"/>
  <c r="BG6549" i="1"/>
  <c r="BG6548" i="1"/>
  <c r="BG6547" i="1"/>
  <c r="BG6546" i="1"/>
  <c r="BG6545" i="1"/>
  <c r="BG6544" i="1"/>
  <c r="BG6543" i="1"/>
  <c r="BG6542" i="1"/>
  <c r="BG6541" i="1"/>
  <c r="BG6540" i="1"/>
  <c r="BG6539" i="1"/>
  <c r="BG6538" i="1"/>
  <c r="BG6537" i="1"/>
  <c r="BG6536" i="1"/>
  <c r="BG6535" i="1"/>
  <c r="BG6534" i="1"/>
  <c r="BG6533" i="1"/>
  <c r="BG6532" i="1"/>
  <c r="BG6531" i="1"/>
  <c r="BG6530" i="1"/>
  <c r="BG6529" i="1"/>
  <c r="BG6528" i="1"/>
  <c r="BG6527" i="1"/>
  <c r="BG6526" i="1"/>
  <c r="BG6525" i="1"/>
  <c r="BG6524" i="1"/>
  <c r="BG6523" i="1"/>
  <c r="BG6522" i="1"/>
  <c r="BG6521" i="1"/>
  <c r="BG6520" i="1"/>
  <c r="BG6519" i="1"/>
  <c r="BG6518" i="1"/>
  <c r="BG6517" i="1"/>
  <c r="BG6516" i="1"/>
  <c r="BG6515" i="1"/>
  <c r="BG6514" i="1"/>
  <c r="BG6513" i="1"/>
  <c r="BG6512" i="1"/>
  <c r="BG6511" i="1"/>
  <c r="BG6510" i="1"/>
  <c r="BG6509" i="1"/>
  <c r="BG6508" i="1"/>
  <c r="BG6507" i="1"/>
  <c r="BG6506" i="1"/>
  <c r="BG6505" i="1"/>
  <c r="BG6504" i="1"/>
  <c r="BG6503" i="1"/>
  <c r="BG6502" i="1"/>
  <c r="BG6501" i="1"/>
  <c r="BG6500" i="1"/>
  <c r="BG6499" i="1"/>
  <c r="BG6498" i="1"/>
  <c r="BG6497" i="1"/>
  <c r="BG6496" i="1"/>
  <c r="BG6495" i="1"/>
  <c r="BG6494" i="1"/>
  <c r="BG6493" i="1"/>
  <c r="BG6492" i="1"/>
  <c r="BG6491" i="1"/>
  <c r="BG6490" i="1"/>
  <c r="BG6489" i="1"/>
  <c r="BG6488" i="1"/>
  <c r="BG6487" i="1"/>
  <c r="BG6486" i="1"/>
  <c r="BG6485" i="1"/>
  <c r="BG6484" i="1"/>
  <c r="BG6483" i="1"/>
  <c r="BG6482" i="1"/>
  <c r="BG6481" i="1"/>
  <c r="BG6480" i="1"/>
  <c r="BG6479" i="1"/>
  <c r="BG6478" i="1"/>
  <c r="BG6477" i="1"/>
  <c r="BG6476" i="1"/>
  <c r="BG6475" i="1"/>
  <c r="BG6474" i="1"/>
  <c r="BG6473" i="1"/>
  <c r="BG6472" i="1"/>
  <c r="BG6471" i="1"/>
  <c r="BG6470" i="1"/>
  <c r="BG6469" i="1"/>
  <c r="BG6468" i="1"/>
  <c r="BG6467" i="1"/>
  <c r="BG6466" i="1"/>
  <c r="BG6465" i="1"/>
  <c r="BG6464" i="1"/>
  <c r="BG6463" i="1"/>
  <c r="BG6462" i="1"/>
  <c r="BG6461" i="1"/>
  <c r="BG6460" i="1"/>
  <c r="BG6459" i="1"/>
  <c r="BG6458" i="1"/>
  <c r="BG6457" i="1"/>
  <c r="BG6456" i="1"/>
  <c r="BG6455" i="1"/>
  <c r="BG6454" i="1"/>
  <c r="BG6453" i="1"/>
  <c r="BG6452" i="1"/>
  <c r="BG6451" i="1"/>
  <c r="BG6450" i="1"/>
  <c r="BG6449" i="1"/>
  <c r="BG6448" i="1"/>
  <c r="BG6447" i="1"/>
  <c r="BG6446" i="1"/>
  <c r="BG6445" i="1"/>
  <c r="BG6444" i="1"/>
  <c r="BG6443" i="1"/>
  <c r="BG6442" i="1"/>
  <c r="BG6441" i="1"/>
  <c r="BG6440" i="1"/>
  <c r="BG6439" i="1"/>
  <c r="BG6438" i="1"/>
  <c r="BG6437" i="1"/>
  <c r="BG6436" i="1"/>
  <c r="BG6435" i="1"/>
  <c r="BG6434" i="1"/>
  <c r="BG6433" i="1"/>
  <c r="BG6432" i="1"/>
  <c r="BG6431" i="1"/>
  <c r="BG6430" i="1"/>
  <c r="BG6429" i="1"/>
  <c r="BG6428" i="1"/>
  <c r="BG6427" i="1"/>
  <c r="BG6426" i="1"/>
  <c r="BG6425" i="1"/>
  <c r="BG6424" i="1"/>
  <c r="BG6423" i="1"/>
  <c r="BG6422" i="1"/>
  <c r="BG6421" i="1"/>
  <c r="BG6420" i="1"/>
  <c r="BG6419" i="1"/>
  <c r="BG6418" i="1"/>
  <c r="BG6417" i="1"/>
  <c r="BG6416" i="1"/>
  <c r="BG6415" i="1"/>
  <c r="BG6414" i="1"/>
  <c r="BG6413" i="1"/>
  <c r="BG6412" i="1"/>
  <c r="BG6411" i="1"/>
  <c r="BG6410" i="1"/>
  <c r="BG6409" i="1"/>
  <c r="BG6408" i="1"/>
  <c r="BG6407" i="1"/>
  <c r="BG6406" i="1"/>
  <c r="BG6405" i="1"/>
  <c r="BG6404" i="1"/>
  <c r="BG6403" i="1"/>
  <c r="BG6402" i="1"/>
  <c r="BG6401" i="1"/>
  <c r="BG6400" i="1"/>
  <c r="BG6399" i="1"/>
  <c r="BG6398" i="1"/>
  <c r="BG6397" i="1"/>
  <c r="BG6396" i="1"/>
  <c r="BG6395" i="1"/>
  <c r="BG6394" i="1"/>
  <c r="BG6393" i="1"/>
  <c r="BG6392" i="1"/>
  <c r="BG6391" i="1"/>
  <c r="BG6390" i="1"/>
  <c r="BG6389" i="1"/>
  <c r="BG6388" i="1"/>
  <c r="BG6387" i="1"/>
  <c r="BG6386" i="1"/>
  <c r="BG6385" i="1"/>
  <c r="BG6384" i="1"/>
  <c r="BG6383" i="1"/>
  <c r="BG6382" i="1"/>
  <c r="BG6381" i="1"/>
  <c r="BG6380" i="1"/>
  <c r="BG6379" i="1"/>
  <c r="BG6378" i="1"/>
  <c r="BG6377" i="1"/>
  <c r="BG6376" i="1"/>
  <c r="BG6375" i="1"/>
  <c r="BG6374" i="1"/>
  <c r="BG6373" i="1"/>
  <c r="BG6372" i="1"/>
  <c r="BG6371" i="1"/>
  <c r="BG6370" i="1"/>
  <c r="BG6369" i="1"/>
  <c r="BG6368" i="1"/>
  <c r="BG6367" i="1"/>
  <c r="BG6366" i="1"/>
  <c r="BG6365" i="1"/>
  <c r="BG6364" i="1"/>
  <c r="BG6363" i="1"/>
  <c r="BG6362" i="1"/>
  <c r="BG6361" i="1"/>
  <c r="BG6360" i="1"/>
  <c r="BG6359" i="1"/>
  <c r="BG6358" i="1"/>
  <c r="BG6357" i="1"/>
  <c r="BG6356" i="1"/>
  <c r="BG6355" i="1"/>
  <c r="BG6354" i="1"/>
  <c r="BG6353" i="1"/>
  <c r="BG6352" i="1"/>
  <c r="BG6351" i="1"/>
  <c r="BG6350" i="1"/>
  <c r="BG6349" i="1"/>
  <c r="BG6348" i="1"/>
  <c r="BG6347" i="1"/>
  <c r="BG6346" i="1"/>
  <c r="BG6345" i="1"/>
  <c r="BG6344" i="1"/>
  <c r="BG6343" i="1"/>
  <c r="BG6342" i="1"/>
  <c r="BG6341" i="1"/>
  <c r="BG6340" i="1"/>
  <c r="BG6339" i="1"/>
  <c r="BG6338" i="1"/>
  <c r="BG6337" i="1"/>
  <c r="BG6336" i="1"/>
  <c r="BG6335" i="1"/>
  <c r="BG6334" i="1"/>
  <c r="BG6333" i="1"/>
  <c r="BG6332" i="1"/>
  <c r="BG6331" i="1"/>
  <c r="BG6330" i="1"/>
  <c r="BG6329" i="1"/>
  <c r="BG6328" i="1"/>
  <c r="BG6327" i="1"/>
  <c r="BG6326" i="1"/>
  <c r="BG6325" i="1"/>
  <c r="BG6324" i="1"/>
  <c r="BG6323" i="1"/>
  <c r="BG6322" i="1"/>
  <c r="BG6321" i="1"/>
  <c r="BG6320" i="1"/>
  <c r="BG6319" i="1"/>
  <c r="BG6318" i="1"/>
  <c r="BG6317" i="1"/>
  <c r="BG6316" i="1"/>
  <c r="BG6315" i="1"/>
  <c r="BG6314" i="1"/>
  <c r="BG6313" i="1"/>
  <c r="BG6312" i="1"/>
  <c r="BG6311" i="1"/>
  <c r="BG6310" i="1"/>
  <c r="BG6309" i="1"/>
  <c r="BG6308" i="1"/>
  <c r="BG6307" i="1"/>
  <c r="BG6306" i="1"/>
  <c r="BG6305" i="1"/>
  <c r="BG6304" i="1"/>
  <c r="BG6303" i="1"/>
  <c r="BG6302" i="1"/>
  <c r="BG6301" i="1"/>
  <c r="BG6300" i="1"/>
  <c r="BG6299" i="1"/>
  <c r="BG6298" i="1"/>
  <c r="BG6297" i="1"/>
  <c r="BG6296" i="1"/>
  <c r="BG6295" i="1"/>
  <c r="BG6294" i="1"/>
  <c r="BG6293" i="1"/>
  <c r="BG6292" i="1"/>
  <c r="BG6291" i="1"/>
  <c r="BG6290" i="1"/>
  <c r="BG6289" i="1"/>
  <c r="BG6288" i="1"/>
  <c r="BG6287" i="1"/>
  <c r="BG6286" i="1"/>
  <c r="BG6285" i="1"/>
  <c r="BG6284" i="1"/>
  <c r="BG6283" i="1"/>
  <c r="BG6282" i="1"/>
  <c r="BG6281" i="1"/>
  <c r="BG6280" i="1"/>
  <c r="BG6279" i="1"/>
  <c r="BG6278" i="1"/>
  <c r="BG6277" i="1"/>
  <c r="BG6276" i="1"/>
  <c r="BG6275" i="1"/>
  <c r="BG6274" i="1"/>
  <c r="BG6273" i="1"/>
  <c r="BG6272" i="1"/>
  <c r="BG6271" i="1"/>
  <c r="BG6270" i="1"/>
  <c r="BG6269" i="1"/>
  <c r="BG6268" i="1"/>
  <c r="BG6267" i="1"/>
  <c r="BG6266" i="1"/>
  <c r="BG6265" i="1"/>
  <c r="BG6264" i="1"/>
  <c r="BG6263" i="1"/>
  <c r="BG6262" i="1"/>
  <c r="BG6261" i="1"/>
  <c r="BG6260" i="1"/>
  <c r="BG6259" i="1"/>
  <c r="BG6258" i="1"/>
  <c r="BG6257" i="1"/>
  <c r="BG6256" i="1"/>
  <c r="BG6255" i="1"/>
  <c r="BG6254" i="1"/>
  <c r="BG6253" i="1"/>
  <c r="BG6252" i="1"/>
  <c r="BG6251" i="1"/>
  <c r="BG6250" i="1"/>
  <c r="BG6249" i="1"/>
  <c r="BG6248" i="1"/>
  <c r="BG6247" i="1"/>
  <c r="BG6246" i="1"/>
  <c r="BG6245" i="1"/>
  <c r="BG6244" i="1"/>
  <c r="BG6243" i="1"/>
  <c r="BG6242" i="1"/>
  <c r="BG6241" i="1"/>
  <c r="BG6240" i="1"/>
  <c r="BG6239" i="1"/>
  <c r="BG6238" i="1"/>
  <c r="BG6237" i="1"/>
  <c r="BG6236" i="1"/>
  <c r="BG6235" i="1"/>
  <c r="BG6234" i="1"/>
  <c r="BG6233" i="1"/>
  <c r="BG6232" i="1"/>
  <c r="BG6231" i="1"/>
  <c r="BG6230" i="1"/>
  <c r="BG6229" i="1"/>
  <c r="BG6228" i="1"/>
  <c r="BG6227" i="1"/>
  <c r="BG6226" i="1"/>
  <c r="BG6225" i="1"/>
  <c r="BG6224" i="1"/>
  <c r="BG6223" i="1"/>
  <c r="BG6222" i="1"/>
  <c r="BG6221" i="1"/>
  <c r="BG6220" i="1"/>
  <c r="BG6219" i="1"/>
  <c r="BG6218" i="1"/>
  <c r="BG6217" i="1"/>
  <c r="BG6216" i="1"/>
  <c r="BG6215" i="1"/>
  <c r="BG6214" i="1"/>
  <c r="BG6213" i="1"/>
  <c r="BG6212" i="1"/>
  <c r="BG6211" i="1"/>
  <c r="BG6210" i="1"/>
  <c r="BG6209" i="1"/>
  <c r="BG6208" i="1"/>
  <c r="BG6207" i="1"/>
  <c r="BG6206" i="1"/>
  <c r="BG6205" i="1"/>
  <c r="BG6204" i="1"/>
  <c r="BG6203" i="1"/>
  <c r="BG6202" i="1"/>
  <c r="BG6201" i="1"/>
  <c r="BG6200" i="1"/>
  <c r="BG6199" i="1"/>
  <c r="BG6198" i="1"/>
  <c r="BG6197" i="1"/>
  <c r="BG6196" i="1"/>
  <c r="BG6195" i="1"/>
  <c r="BG6194" i="1"/>
  <c r="BG6193" i="1"/>
  <c r="BG6192" i="1"/>
  <c r="BG6191" i="1"/>
  <c r="BG6190" i="1"/>
  <c r="BG6189" i="1"/>
  <c r="BG6188" i="1"/>
  <c r="BG6187" i="1"/>
  <c r="BG6186" i="1"/>
  <c r="BG6185" i="1"/>
  <c r="BG6184" i="1"/>
  <c r="BG6183" i="1"/>
  <c r="BG6182" i="1"/>
  <c r="BG6181" i="1"/>
  <c r="BG6180" i="1"/>
  <c r="BG6179" i="1"/>
  <c r="BG6178" i="1"/>
  <c r="BG6177" i="1"/>
  <c r="BG6176" i="1"/>
  <c r="BG6175" i="1"/>
  <c r="BG6174" i="1"/>
  <c r="BG6173" i="1"/>
  <c r="BG6172" i="1"/>
  <c r="BG6171" i="1"/>
  <c r="BG6170" i="1"/>
  <c r="BG6169" i="1"/>
  <c r="BG6168" i="1"/>
  <c r="BG6167" i="1"/>
  <c r="BG6166" i="1"/>
  <c r="BG6165" i="1"/>
  <c r="BG6164" i="1"/>
  <c r="BG6163" i="1"/>
  <c r="BG6162" i="1"/>
  <c r="BG6161" i="1"/>
  <c r="BG6160" i="1"/>
  <c r="BG6159" i="1"/>
  <c r="BG6158" i="1"/>
  <c r="BG6157" i="1"/>
  <c r="BG6156" i="1"/>
  <c r="BG6155" i="1"/>
  <c r="BG6154" i="1"/>
  <c r="BG6153" i="1"/>
  <c r="BG6152" i="1"/>
  <c r="BG6151" i="1"/>
  <c r="BG6150" i="1"/>
  <c r="BG6149" i="1"/>
  <c r="BG6148" i="1"/>
  <c r="BG6147" i="1"/>
  <c r="BG6146" i="1"/>
  <c r="BG6145" i="1"/>
  <c r="BG6144" i="1"/>
  <c r="BG6143" i="1"/>
  <c r="BG6142" i="1"/>
  <c r="BG6141" i="1"/>
  <c r="BG6140" i="1"/>
  <c r="BG6139" i="1"/>
  <c r="BG6138" i="1"/>
  <c r="BG6137" i="1"/>
  <c r="BG6136" i="1"/>
  <c r="BG6135" i="1"/>
  <c r="BG6134" i="1"/>
  <c r="BG6133" i="1"/>
  <c r="BG6132" i="1"/>
  <c r="BG6131" i="1"/>
  <c r="BG6130" i="1"/>
  <c r="BG6129" i="1"/>
  <c r="BG6128" i="1"/>
  <c r="BG6127" i="1"/>
  <c r="BG6126" i="1"/>
  <c r="BG6125" i="1"/>
  <c r="BG6124" i="1"/>
  <c r="BG6123" i="1"/>
  <c r="BG6122" i="1"/>
  <c r="BG6121" i="1"/>
  <c r="BG6120" i="1"/>
  <c r="BG6119" i="1"/>
  <c r="BG6118" i="1"/>
  <c r="BG6117" i="1"/>
  <c r="BG6116" i="1"/>
  <c r="BG6115" i="1"/>
  <c r="BG6114" i="1"/>
  <c r="BG6113" i="1"/>
  <c r="BG6112" i="1"/>
  <c r="BG6111" i="1"/>
  <c r="BG6110" i="1"/>
  <c r="BG6109" i="1"/>
  <c r="BG6108" i="1"/>
  <c r="BG6107" i="1"/>
  <c r="BG6106" i="1"/>
  <c r="BG6105" i="1"/>
  <c r="BG6104" i="1"/>
  <c r="BG6103" i="1"/>
  <c r="BG6102" i="1"/>
  <c r="BG6101" i="1"/>
  <c r="BG6100" i="1"/>
  <c r="BG6099" i="1"/>
  <c r="BG6098" i="1"/>
  <c r="BG6097" i="1"/>
  <c r="BG6096" i="1"/>
  <c r="BG6095" i="1"/>
  <c r="BG6094" i="1"/>
  <c r="BG6093" i="1"/>
  <c r="BG6092" i="1"/>
  <c r="BG6091" i="1"/>
  <c r="BG6090" i="1"/>
  <c r="BG6089" i="1"/>
  <c r="BG6088" i="1"/>
  <c r="BG6087" i="1"/>
  <c r="BG6086" i="1"/>
  <c r="BG6085" i="1"/>
  <c r="BG6084" i="1"/>
  <c r="BG6083" i="1"/>
  <c r="BG6082" i="1"/>
  <c r="BG6081" i="1"/>
  <c r="BG6080" i="1"/>
  <c r="BG6079" i="1"/>
  <c r="BG6078" i="1"/>
  <c r="BG6077" i="1"/>
  <c r="BG6076" i="1"/>
  <c r="BG6075" i="1"/>
  <c r="BG6074" i="1"/>
  <c r="BG6073" i="1"/>
  <c r="BG6072" i="1"/>
  <c r="BG6071" i="1"/>
  <c r="BG6070" i="1"/>
  <c r="BG6069" i="1"/>
  <c r="BG6068" i="1"/>
  <c r="BG6067" i="1"/>
  <c r="BG6066" i="1"/>
  <c r="BG6065" i="1"/>
  <c r="BG6064" i="1"/>
  <c r="BG6063" i="1"/>
  <c r="BG6062" i="1"/>
  <c r="BG6061" i="1"/>
  <c r="BG6060" i="1"/>
  <c r="BG6059" i="1"/>
  <c r="BG6058" i="1"/>
  <c r="BG6057" i="1"/>
  <c r="BG6056" i="1"/>
  <c r="BG6055" i="1"/>
  <c r="BG6054" i="1"/>
  <c r="BG6053" i="1"/>
  <c r="BG6052" i="1"/>
  <c r="BG6051" i="1"/>
  <c r="BG6050" i="1"/>
  <c r="BG6049" i="1"/>
  <c r="BG6048" i="1"/>
  <c r="BG6047" i="1"/>
  <c r="BG6046" i="1"/>
  <c r="BG6045" i="1"/>
  <c r="BG6044" i="1"/>
  <c r="BG6043" i="1"/>
  <c r="BG6042" i="1"/>
  <c r="BG6041" i="1"/>
  <c r="BG6040" i="1"/>
  <c r="BG6039" i="1"/>
  <c r="BG6038" i="1"/>
  <c r="BG6037" i="1"/>
  <c r="BG6036" i="1"/>
  <c r="BG6035" i="1"/>
  <c r="BG6034" i="1"/>
  <c r="BG6033" i="1"/>
  <c r="BG6032" i="1"/>
  <c r="BG6031" i="1"/>
  <c r="BG6030" i="1"/>
  <c r="BG6029" i="1"/>
  <c r="BG6028" i="1"/>
  <c r="BG6027" i="1"/>
  <c r="BG6026" i="1"/>
  <c r="BG6025" i="1"/>
  <c r="BG6024" i="1"/>
  <c r="BG6023" i="1"/>
  <c r="BG6022" i="1"/>
  <c r="BG6021" i="1"/>
  <c r="BG6020" i="1"/>
  <c r="BG6019" i="1"/>
  <c r="BG6018" i="1"/>
  <c r="BG6017" i="1"/>
  <c r="BG6016" i="1"/>
  <c r="BG6015" i="1"/>
  <c r="BG6014" i="1"/>
  <c r="BG6013" i="1"/>
  <c r="BG6012" i="1"/>
  <c r="BG6011" i="1"/>
  <c r="BG6010" i="1"/>
  <c r="BG6009" i="1"/>
  <c r="BG6008" i="1"/>
  <c r="BG6007" i="1"/>
  <c r="BG6006" i="1"/>
  <c r="BG6005" i="1"/>
  <c r="BG6004" i="1"/>
  <c r="BG6003" i="1"/>
  <c r="BG6002" i="1"/>
  <c r="BG6001" i="1"/>
  <c r="BG6000" i="1"/>
  <c r="BG5999" i="1"/>
  <c r="BG5998" i="1"/>
  <c r="BG5997" i="1"/>
  <c r="BG5996" i="1"/>
  <c r="BG5995" i="1"/>
  <c r="BG5994" i="1"/>
  <c r="BG5993" i="1"/>
  <c r="BG5992" i="1"/>
  <c r="BG5991" i="1"/>
  <c r="BG5990" i="1"/>
  <c r="BG5989" i="1"/>
  <c r="BG5988" i="1"/>
  <c r="BG5987" i="1"/>
  <c r="BG5986" i="1"/>
  <c r="BG5985" i="1"/>
  <c r="BG5984" i="1"/>
  <c r="BG5983" i="1"/>
  <c r="BG5982" i="1"/>
  <c r="BG5981" i="1"/>
  <c r="BG5980" i="1"/>
  <c r="BG5979" i="1"/>
  <c r="BG5978" i="1"/>
  <c r="BG5977" i="1"/>
  <c r="BG5976" i="1"/>
  <c r="BG5975" i="1"/>
  <c r="BG5974" i="1"/>
  <c r="BG5973" i="1"/>
  <c r="BG5972" i="1"/>
  <c r="BG5971" i="1"/>
  <c r="BG5970" i="1"/>
  <c r="BG5969" i="1"/>
  <c r="BG5968" i="1"/>
  <c r="BG5967" i="1"/>
  <c r="BG5966" i="1"/>
  <c r="BG5965" i="1"/>
  <c r="BG5964" i="1"/>
  <c r="BG5963" i="1"/>
  <c r="BG5962" i="1"/>
  <c r="BG5961" i="1"/>
  <c r="BG5960" i="1"/>
  <c r="BG5959" i="1"/>
  <c r="BG5958" i="1"/>
  <c r="BG5957" i="1"/>
  <c r="BG5956" i="1"/>
  <c r="BG5955" i="1"/>
  <c r="BG5954" i="1"/>
  <c r="BG5953" i="1"/>
  <c r="BG5952" i="1"/>
  <c r="BG5951" i="1"/>
  <c r="BG5950" i="1"/>
  <c r="BG5949" i="1"/>
  <c r="BG5948" i="1"/>
  <c r="BG5947" i="1"/>
  <c r="BG5946" i="1"/>
  <c r="BG5945" i="1"/>
  <c r="BG5944" i="1"/>
  <c r="BG5943" i="1"/>
  <c r="BG5942" i="1"/>
  <c r="BG5941" i="1"/>
  <c r="BG5940" i="1"/>
  <c r="BG5939" i="1"/>
  <c r="BG5938" i="1"/>
  <c r="BG5937" i="1"/>
  <c r="BG5936" i="1"/>
  <c r="BG5935" i="1"/>
  <c r="BG5934" i="1"/>
  <c r="BG5933" i="1"/>
  <c r="BG5932" i="1"/>
  <c r="BG5931" i="1"/>
  <c r="BG5930" i="1"/>
  <c r="BG5929" i="1"/>
  <c r="BG5928" i="1"/>
  <c r="BG5927" i="1"/>
  <c r="BG5926" i="1"/>
  <c r="BG5925" i="1"/>
  <c r="BG5924" i="1"/>
  <c r="BG5923" i="1"/>
  <c r="BG5922" i="1"/>
  <c r="BG5921" i="1"/>
  <c r="BG5920" i="1"/>
  <c r="BG5919" i="1"/>
  <c r="BG5918" i="1"/>
  <c r="BG5917" i="1"/>
  <c r="BG5916" i="1"/>
  <c r="BG5915" i="1"/>
  <c r="BG5914" i="1"/>
  <c r="BG5913" i="1"/>
  <c r="BG5912" i="1"/>
  <c r="BG5911" i="1"/>
  <c r="BG5910" i="1"/>
  <c r="BG5909" i="1"/>
  <c r="BG5908" i="1"/>
  <c r="BG5907" i="1"/>
  <c r="BG5906" i="1"/>
  <c r="BG5905" i="1"/>
  <c r="BG5904" i="1"/>
  <c r="BG5903" i="1"/>
  <c r="BG5902" i="1"/>
  <c r="BG5901" i="1"/>
  <c r="BG5900" i="1"/>
  <c r="BG5899" i="1"/>
  <c r="BG5898" i="1"/>
  <c r="BG5897" i="1"/>
  <c r="BG5896" i="1"/>
  <c r="BG5895" i="1"/>
  <c r="BG5894" i="1"/>
  <c r="BG5893" i="1"/>
  <c r="BG5892" i="1"/>
  <c r="BG5891" i="1"/>
  <c r="BG5890" i="1"/>
  <c r="BG5889" i="1"/>
  <c r="BG5888" i="1"/>
  <c r="BG5887" i="1"/>
  <c r="BG5886" i="1"/>
  <c r="BG5885" i="1"/>
  <c r="BG5884" i="1"/>
  <c r="BG5883" i="1"/>
  <c r="BG5882" i="1"/>
  <c r="BG5881" i="1"/>
  <c r="BG5880" i="1"/>
  <c r="BG5879" i="1"/>
  <c r="BG5878" i="1"/>
  <c r="BG5877" i="1"/>
  <c r="BG5876" i="1"/>
  <c r="BG5875" i="1"/>
  <c r="BG5874" i="1"/>
  <c r="BG5873" i="1"/>
  <c r="BG5872" i="1"/>
  <c r="BG5871" i="1"/>
  <c r="BG5870" i="1"/>
  <c r="BG5869" i="1"/>
  <c r="BG5868" i="1"/>
  <c r="BG5867" i="1"/>
  <c r="BG5866" i="1"/>
  <c r="BG5865" i="1"/>
  <c r="BG5864" i="1"/>
  <c r="BG5863" i="1"/>
  <c r="BG5862" i="1"/>
  <c r="BG5861" i="1"/>
  <c r="BG5860" i="1"/>
  <c r="BG5859" i="1"/>
  <c r="BG5858" i="1"/>
  <c r="BG5857" i="1"/>
  <c r="BG5856" i="1"/>
  <c r="BG5855" i="1"/>
  <c r="BG5854" i="1"/>
  <c r="BG5853" i="1"/>
  <c r="BG5852" i="1"/>
  <c r="BG5851" i="1"/>
  <c r="BG5850" i="1"/>
  <c r="BG5849" i="1"/>
  <c r="BG5848" i="1"/>
  <c r="BG5847" i="1"/>
  <c r="BG5846" i="1"/>
  <c r="BG5845" i="1"/>
  <c r="BG5844" i="1"/>
  <c r="BG5843" i="1"/>
  <c r="BG5842" i="1"/>
  <c r="BG5841" i="1"/>
  <c r="BG5840" i="1"/>
  <c r="BG5839" i="1"/>
  <c r="BG5838" i="1"/>
  <c r="BG5837" i="1"/>
  <c r="BG5836" i="1"/>
  <c r="BG5835" i="1"/>
  <c r="BG5834" i="1"/>
  <c r="BG5833" i="1"/>
  <c r="BG5832" i="1"/>
  <c r="BG5831" i="1"/>
  <c r="BG5830" i="1"/>
  <c r="BG5829" i="1"/>
  <c r="BG5828" i="1"/>
  <c r="BG5827" i="1"/>
  <c r="BG5826" i="1"/>
  <c r="BG5825" i="1"/>
  <c r="BG5824" i="1"/>
  <c r="BG5823" i="1"/>
  <c r="BG5822" i="1"/>
  <c r="BG5821" i="1"/>
  <c r="BG5820" i="1"/>
  <c r="BG5819" i="1"/>
  <c r="BG5818" i="1"/>
  <c r="BG5817" i="1"/>
  <c r="BG5816" i="1"/>
  <c r="BG5815" i="1"/>
  <c r="BG5814" i="1"/>
  <c r="BG5813" i="1"/>
  <c r="BG5812" i="1"/>
  <c r="BG5811" i="1"/>
  <c r="BG5810" i="1"/>
  <c r="BG5809" i="1"/>
  <c r="BG5808" i="1"/>
  <c r="BG5807" i="1"/>
  <c r="BG5806" i="1"/>
  <c r="BG5805" i="1"/>
  <c r="BG5804" i="1"/>
  <c r="BG5803" i="1"/>
  <c r="BG5802" i="1"/>
  <c r="BG5801" i="1"/>
  <c r="BG5800" i="1"/>
  <c r="BG5799" i="1"/>
  <c r="BG5798" i="1"/>
  <c r="BG5797" i="1"/>
  <c r="BG5796" i="1"/>
  <c r="BG5795" i="1"/>
  <c r="BG5794" i="1"/>
  <c r="BG5793" i="1"/>
  <c r="BG5792" i="1"/>
  <c r="BG5791" i="1"/>
  <c r="BG5790" i="1"/>
  <c r="BG5789" i="1"/>
  <c r="BG5788" i="1"/>
  <c r="BG5787" i="1"/>
  <c r="BG5786" i="1"/>
  <c r="BG5785" i="1"/>
  <c r="BG5784" i="1"/>
  <c r="BG5783" i="1"/>
  <c r="BG5782" i="1"/>
  <c r="BG5781" i="1"/>
  <c r="BG5780" i="1"/>
  <c r="BG5779" i="1"/>
  <c r="BG5778" i="1"/>
  <c r="BG5777" i="1"/>
  <c r="BG5776" i="1"/>
  <c r="BG5775" i="1"/>
  <c r="BG5774" i="1"/>
  <c r="BG5773" i="1"/>
  <c r="BG5772" i="1"/>
  <c r="BG5771" i="1"/>
  <c r="BG5770" i="1"/>
  <c r="BG5769" i="1"/>
  <c r="BG5768" i="1"/>
  <c r="BG5767" i="1"/>
  <c r="BG5766" i="1"/>
  <c r="BG5765" i="1"/>
  <c r="BG5764" i="1"/>
  <c r="BG5763" i="1"/>
  <c r="BG5762" i="1"/>
  <c r="BG5761" i="1"/>
  <c r="BG5760" i="1"/>
  <c r="BG5759" i="1"/>
  <c r="BG5758" i="1"/>
  <c r="BG5757" i="1"/>
  <c r="BG5756" i="1"/>
  <c r="BG5755" i="1"/>
  <c r="BG5754" i="1"/>
  <c r="BG5753" i="1"/>
  <c r="BG5752" i="1"/>
  <c r="BG5751" i="1"/>
  <c r="BG5750" i="1"/>
  <c r="BG5749" i="1"/>
  <c r="BG5748" i="1"/>
  <c r="BG5747" i="1"/>
  <c r="BG5746" i="1"/>
  <c r="BG5745" i="1"/>
  <c r="BG5744" i="1"/>
  <c r="BG5743" i="1"/>
  <c r="BG5742" i="1"/>
  <c r="BG5741" i="1"/>
  <c r="BG5740" i="1"/>
  <c r="BG5739" i="1"/>
  <c r="BG5738" i="1"/>
  <c r="BG5737" i="1"/>
  <c r="BG5736" i="1"/>
  <c r="BG5735" i="1"/>
  <c r="BG5734" i="1"/>
  <c r="BG5733" i="1"/>
  <c r="BG5732" i="1"/>
  <c r="BG5731" i="1"/>
  <c r="BG5730" i="1"/>
  <c r="BG5729" i="1"/>
  <c r="BG5728" i="1"/>
  <c r="BG5727" i="1"/>
  <c r="BG5726" i="1"/>
  <c r="BG5725" i="1"/>
  <c r="BG5724" i="1"/>
  <c r="BG5723" i="1"/>
  <c r="BG5722" i="1"/>
  <c r="BG5721" i="1"/>
  <c r="BG5720" i="1"/>
  <c r="BG5719" i="1"/>
  <c r="BG5718" i="1"/>
  <c r="BG5717" i="1"/>
  <c r="BG5716" i="1"/>
  <c r="BG5715" i="1"/>
  <c r="BG5714" i="1"/>
  <c r="BG5713" i="1"/>
  <c r="BG5712" i="1"/>
  <c r="BG5711" i="1"/>
  <c r="BG5710" i="1"/>
  <c r="BG5709" i="1"/>
  <c r="BG5708" i="1"/>
  <c r="BG5707" i="1"/>
  <c r="BG5706" i="1"/>
  <c r="BG5705" i="1"/>
  <c r="BG5704" i="1"/>
  <c r="BG5703" i="1"/>
  <c r="BG5702" i="1"/>
  <c r="BG5701" i="1"/>
  <c r="BG5700" i="1"/>
  <c r="BG5699" i="1"/>
  <c r="BG5698" i="1"/>
  <c r="BG5697" i="1"/>
  <c r="BG5696" i="1"/>
  <c r="BG5695" i="1"/>
  <c r="BG5694" i="1"/>
  <c r="BG5693" i="1"/>
  <c r="BG5692" i="1"/>
  <c r="BG5691" i="1"/>
  <c r="BG5690" i="1"/>
  <c r="BG5689" i="1"/>
  <c r="BG5688" i="1"/>
  <c r="BG5687" i="1"/>
  <c r="BG5686" i="1"/>
  <c r="BG5685" i="1"/>
  <c r="BG5684" i="1"/>
  <c r="BG5683" i="1"/>
  <c r="BG5682" i="1"/>
  <c r="BG5681" i="1"/>
  <c r="BG5680" i="1"/>
  <c r="BG5679" i="1"/>
  <c r="BG5678" i="1"/>
  <c r="BG5677" i="1"/>
  <c r="BG5676" i="1"/>
  <c r="BG5675" i="1"/>
  <c r="BG5674" i="1"/>
  <c r="BG5673" i="1"/>
  <c r="BG5672" i="1"/>
  <c r="BG5671" i="1"/>
  <c r="BG5670" i="1"/>
  <c r="BG5669" i="1"/>
  <c r="BG5668" i="1"/>
  <c r="BG5667" i="1"/>
  <c r="BG5666" i="1"/>
  <c r="BG5665" i="1"/>
  <c r="BG5664" i="1"/>
  <c r="BG5663" i="1"/>
  <c r="BG5662" i="1"/>
  <c r="BG5661" i="1"/>
  <c r="BG5660" i="1"/>
  <c r="BG5659" i="1"/>
  <c r="BG5658" i="1"/>
  <c r="BG5657" i="1"/>
  <c r="BG5656" i="1"/>
  <c r="BG5655" i="1"/>
  <c r="BG5654" i="1"/>
  <c r="BG5653" i="1"/>
  <c r="BG5652" i="1"/>
  <c r="BG5651" i="1"/>
  <c r="BG5650" i="1"/>
  <c r="BG5649" i="1"/>
  <c r="BG5648" i="1"/>
  <c r="BG5647" i="1"/>
  <c r="BG5646" i="1"/>
  <c r="BG5645" i="1"/>
  <c r="BG5644" i="1"/>
  <c r="BG5643" i="1"/>
  <c r="BG5642" i="1"/>
  <c r="BG5641" i="1"/>
  <c r="BG5640" i="1"/>
  <c r="BG5639" i="1"/>
  <c r="BG5638" i="1"/>
  <c r="BG5637" i="1"/>
  <c r="BG5636" i="1"/>
  <c r="BG5635" i="1"/>
  <c r="BG5634" i="1"/>
  <c r="BG5633" i="1"/>
  <c r="BG5632" i="1"/>
  <c r="BG5631" i="1"/>
  <c r="BG5630" i="1"/>
  <c r="BG5629" i="1"/>
  <c r="BG5628" i="1"/>
  <c r="BG5627" i="1"/>
  <c r="BG5626" i="1"/>
  <c r="BG5625" i="1"/>
  <c r="BG5624" i="1"/>
  <c r="BG5623" i="1"/>
  <c r="BG5622" i="1"/>
  <c r="BG5621" i="1"/>
  <c r="BG5620" i="1"/>
  <c r="BG5619" i="1"/>
  <c r="BG5618" i="1"/>
  <c r="BG5617" i="1"/>
  <c r="BG5616" i="1"/>
  <c r="BG5615" i="1"/>
  <c r="BG5614" i="1"/>
  <c r="BG5613" i="1"/>
  <c r="BG5612" i="1"/>
  <c r="BG5611" i="1"/>
  <c r="BG5610" i="1"/>
  <c r="BG5609" i="1"/>
  <c r="BG5608" i="1"/>
  <c r="BG5607" i="1"/>
  <c r="BG5606" i="1"/>
  <c r="BG5605" i="1"/>
  <c r="BG5604" i="1"/>
  <c r="BG5603" i="1"/>
  <c r="BG5602" i="1"/>
  <c r="BG5601" i="1"/>
  <c r="BG5600" i="1"/>
  <c r="BG5599" i="1"/>
  <c r="BG5598" i="1"/>
  <c r="BG5597" i="1"/>
  <c r="BG5596" i="1"/>
  <c r="BG5595" i="1"/>
  <c r="BG5594" i="1"/>
  <c r="BG5593" i="1"/>
  <c r="BG5592" i="1"/>
  <c r="BG5591" i="1"/>
  <c r="BG5590" i="1"/>
  <c r="BG5589" i="1"/>
  <c r="BG5588" i="1"/>
  <c r="BG5587" i="1"/>
  <c r="BG5586" i="1"/>
  <c r="BG5585" i="1"/>
  <c r="BG5584" i="1"/>
  <c r="BG5583" i="1"/>
  <c r="BG5582" i="1"/>
  <c r="BG5581" i="1"/>
  <c r="BG5580" i="1"/>
  <c r="BG5579" i="1"/>
  <c r="BG5578" i="1"/>
  <c r="BG5577" i="1"/>
  <c r="BG5576" i="1"/>
  <c r="BG5575" i="1"/>
  <c r="BG5574" i="1"/>
  <c r="BG5573" i="1"/>
  <c r="BG5572" i="1"/>
  <c r="BG5571" i="1"/>
  <c r="BG5570" i="1"/>
  <c r="BG5569" i="1"/>
  <c r="BG5568" i="1"/>
  <c r="BG5567" i="1"/>
  <c r="BG5566" i="1"/>
  <c r="BG5565" i="1"/>
  <c r="BG5564" i="1"/>
  <c r="BG5563" i="1"/>
  <c r="BG5562" i="1"/>
  <c r="BG5561" i="1"/>
  <c r="BG5560" i="1"/>
  <c r="BG5559" i="1"/>
  <c r="BG5558" i="1"/>
  <c r="BG5557" i="1"/>
  <c r="BG5556" i="1"/>
  <c r="BG5555" i="1"/>
  <c r="BG5554" i="1"/>
  <c r="BG5553" i="1"/>
  <c r="BG5552" i="1"/>
  <c r="BG5551" i="1"/>
  <c r="BG5550" i="1"/>
  <c r="BG5549" i="1"/>
  <c r="BG5548" i="1"/>
  <c r="BG5547" i="1"/>
  <c r="BG5546" i="1"/>
  <c r="BG5545" i="1"/>
  <c r="BG5544" i="1"/>
  <c r="BG5543" i="1"/>
  <c r="BG5542" i="1"/>
  <c r="BG5541" i="1"/>
  <c r="BG5540" i="1"/>
  <c r="BG5539" i="1"/>
  <c r="BG5538" i="1"/>
  <c r="BG5537" i="1"/>
  <c r="BG5536" i="1"/>
  <c r="BG5535" i="1"/>
  <c r="BG5534" i="1"/>
  <c r="BG5533" i="1"/>
  <c r="BG5532" i="1"/>
  <c r="BG5531" i="1"/>
  <c r="BG5530" i="1"/>
  <c r="BG5529" i="1"/>
  <c r="BG5528" i="1"/>
  <c r="BG5527" i="1"/>
  <c r="BG5526" i="1"/>
  <c r="BG5525" i="1"/>
  <c r="BG5524" i="1"/>
  <c r="BG5523" i="1"/>
  <c r="BG5522" i="1"/>
  <c r="BG5521" i="1"/>
  <c r="BG5520" i="1"/>
  <c r="BG5519" i="1"/>
  <c r="BG5518" i="1"/>
  <c r="BG5517" i="1"/>
  <c r="BG5516" i="1"/>
  <c r="BG5515" i="1"/>
  <c r="BG5514" i="1"/>
  <c r="BG5513" i="1"/>
  <c r="BG5512" i="1"/>
  <c r="BG5511" i="1"/>
  <c r="BG5510" i="1"/>
  <c r="BG5509" i="1"/>
  <c r="BG5508" i="1"/>
  <c r="BG5507" i="1"/>
  <c r="BG5506" i="1"/>
  <c r="BG5505" i="1"/>
  <c r="BG5504" i="1"/>
  <c r="BG5503" i="1"/>
  <c r="BG5502" i="1"/>
  <c r="BG5501" i="1"/>
  <c r="BG5500" i="1"/>
  <c r="BG5499" i="1"/>
  <c r="BG5498" i="1"/>
  <c r="BG5497" i="1"/>
  <c r="BG5496" i="1"/>
  <c r="BG5495" i="1"/>
  <c r="BG5494" i="1"/>
  <c r="BG5493" i="1"/>
  <c r="BG5492" i="1"/>
  <c r="BG5491" i="1"/>
  <c r="BG5490" i="1"/>
  <c r="BG5489" i="1"/>
  <c r="BG5488" i="1"/>
  <c r="BG5487" i="1"/>
  <c r="BG5486" i="1"/>
  <c r="BG5485" i="1"/>
  <c r="BG5484" i="1"/>
  <c r="BG5483" i="1"/>
  <c r="BG5482" i="1"/>
  <c r="BG5481" i="1"/>
  <c r="BG5480" i="1"/>
  <c r="BG5479" i="1"/>
  <c r="BG5478" i="1"/>
  <c r="BG5477" i="1"/>
  <c r="BG5476" i="1"/>
  <c r="BG5475" i="1"/>
  <c r="BG5474" i="1"/>
  <c r="BG5473" i="1"/>
  <c r="BG5472" i="1"/>
  <c r="BG5471" i="1"/>
  <c r="BG5470" i="1"/>
  <c r="BG5469" i="1"/>
  <c r="BG5468" i="1"/>
  <c r="BG5467" i="1"/>
  <c r="BG5466" i="1"/>
  <c r="BG5465" i="1"/>
  <c r="BG5464" i="1"/>
  <c r="BG5463" i="1"/>
  <c r="BG5462" i="1"/>
  <c r="BG5461" i="1"/>
  <c r="BG5460" i="1"/>
  <c r="BG5459" i="1"/>
  <c r="BG5458" i="1"/>
  <c r="BG5457" i="1"/>
  <c r="BG5456" i="1"/>
  <c r="BG5455" i="1"/>
  <c r="BG5454" i="1"/>
  <c r="BG5453" i="1"/>
  <c r="BG5452" i="1"/>
  <c r="BG5451" i="1"/>
  <c r="BG5450" i="1"/>
  <c r="BG5449" i="1"/>
  <c r="BG5448" i="1"/>
  <c r="BG5447" i="1"/>
  <c r="BG5446" i="1"/>
  <c r="BG5445" i="1"/>
  <c r="BG5444" i="1"/>
  <c r="BG5443" i="1"/>
  <c r="BG5442" i="1"/>
  <c r="BG5441" i="1"/>
  <c r="BG5440" i="1"/>
  <c r="BG5439" i="1"/>
  <c r="BG5438" i="1"/>
  <c r="BG5437" i="1"/>
  <c r="BG5436" i="1"/>
  <c r="BG5435" i="1"/>
  <c r="BG5434" i="1"/>
  <c r="BG5433" i="1"/>
  <c r="BG5432" i="1"/>
  <c r="BG5431" i="1"/>
  <c r="BG5430" i="1"/>
  <c r="BG5429" i="1"/>
  <c r="BG5428" i="1"/>
  <c r="BG5427" i="1"/>
  <c r="BG5426" i="1"/>
  <c r="BG5425" i="1"/>
  <c r="BG5424" i="1"/>
  <c r="BG5423" i="1"/>
  <c r="BG5422" i="1"/>
  <c r="BG5421" i="1"/>
  <c r="BG5420" i="1"/>
  <c r="BG5419" i="1"/>
  <c r="BG5418" i="1"/>
  <c r="BG5417" i="1"/>
  <c r="BG5416" i="1"/>
  <c r="BG5415" i="1"/>
  <c r="BG5414" i="1"/>
  <c r="BG5413" i="1"/>
  <c r="BG5412" i="1"/>
  <c r="BG5411" i="1"/>
  <c r="BG5410" i="1"/>
  <c r="BG5409" i="1"/>
  <c r="BG5408" i="1"/>
  <c r="BG5407" i="1"/>
  <c r="BG5406" i="1"/>
  <c r="BG5405" i="1"/>
  <c r="BG5404" i="1"/>
  <c r="BG5403" i="1"/>
  <c r="BG5402" i="1"/>
  <c r="BG5401" i="1"/>
  <c r="BG5400" i="1"/>
  <c r="BG5399" i="1"/>
  <c r="BG5398" i="1"/>
  <c r="BG5397" i="1"/>
  <c r="BG5396" i="1"/>
  <c r="BG5395" i="1"/>
  <c r="BG5394" i="1"/>
  <c r="BG5393" i="1"/>
  <c r="BG5392" i="1"/>
  <c r="BG5391" i="1"/>
  <c r="BG5390" i="1"/>
  <c r="BG5389" i="1"/>
  <c r="BG5388" i="1"/>
  <c r="BG5387" i="1"/>
  <c r="BG5386" i="1"/>
  <c r="BG5385" i="1"/>
  <c r="BG5384" i="1"/>
  <c r="BG5383" i="1"/>
  <c r="BG5382" i="1"/>
  <c r="BG5381" i="1"/>
  <c r="BG5380" i="1"/>
  <c r="BG5379" i="1"/>
  <c r="BG5378" i="1"/>
  <c r="BG5377" i="1"/>
  <c r="BG5376" i="1"/>
  <c r="BG5375" i="1"/>
  <c r="BG5374" i="1"/>
  <c r="BG5373" i="1"/>
  <c r="BG5372" i="1"/>
  <c r="BG5371" i="1"/>
  <c r="BG5370" i="1"/>
  <c r="BG5369" i="1"/>
  <c r="BG5368" i="1"/>
  <c r="BG5367" i="1"/>
  <c r="BG5366" i="1"/>
  <c r="BG5365" i="1"/>
  <c r="BG5364" i="1"/>
  <c r="BG5363" i="1"/>
  <c r="BG5362" i="1"/>
  <c r="BG5361" i="1"/>
  <c r="BG5360" i="1"/>
  <c r="BG5359" i="1"/>
  <c r="BG5358" i="1"/>
  <c r="BG5357" i="1"/>
  <c r="BG5356" i="1"/>
  <c r="BG5355" i="1"/>
  <c r="BG5354" i="1"/>
  <c r="BG5353" i="1"/>
  <c r="BG5352" i="1"/>
  <c r="BG5351" i="1"/>
  <c r="BG5350" i="1"/>
  <c r="BG5349" i="1"/>
  <c r="BG5348" i="1"/>
  <c r="BG5347" i="1"/>
  <c r="BG5346" i="1"/>
  <c r="BG5345" i="1"/>
  <c r="BG5344" i="1"/>
  <c r="BG5343" i="1"/>
  <c r="BG5342" i="1"/>
  <c r="BG5341" i="1"/>
  <c r="BG5340" i="1"/>
  <c r="BG5339" i="1"/>
  <c r="BG5338" i="1"/>
  <c r="BG5337" i="1"/>
  <c r="BG5336" i="1"/>
  <c r="BG5335" i="1"/>
  <c r="BG5334" i="1"/>
  <c r="BG5333" i="1"/>
  <c r="BG5332" i="1"/>
  <c r="BG5331" i="1"/>
  <c r="BG5330" i="1"/>
  <c r="BG5329" i="1"/>
  <c r="BG5328" i="1"/>
  <c r="BG5327" i="1"/>
  <c r="BG5326" i="1"/>
  <c r="BG5325" i="1"/>
  <c r="BG5324" i="1"/>
  <c r="BG5323" i="1"/>
  <c r="BG5322" i="1"/>
  <c r="BG5321" i="1"/>
  <c r="BG5320" i="1"/>
  <c r="BG5319" i="1"/>
  <c r="BG5318" i="1"/>
  <c r="BG5317" i="1"/>
  <c r="BG5316" i="1"/>
  <c r="BG5315" i="1"/>
  <c r="BG5314" i="1"/>
  <c r="BG5313" i="1"/>
  <c r="BG5312" i="1"/>
  <c r="BG5311" i="1"/>
  <c r="BG5310" i="1"/>
  <c r="BG5309" i="1"/>
  <c r="BG5308" i="1"/>
  <c r="BG5307" i="1"/>
  <c r="BG5306" i="1"/>
  <c r="BG5305" i="1"/>
  <c r="BG5304" i="1"/>
  <c r="BG5303" i="1"/>
  <c r="BG5302" i="1"/>
  <c r="BG5301" i="1"/>
  <c r="BG5300" i="1"/>
  <c r="BG5299" i="1"/>
  <c r="BG5298" i="1"/>
  <c r="BG5297" i="1"/>
  <c r="BG5296" i="1"/>
  <c r="BG5295" i="1"/>
  <c r="BG5294" i="1"/>
  <c r="BG5293" i="1"/>
  <c r="BG5292" i="1"/>
  <c r="BG5291" i="1"/>
  <c r="BG5290" i="1"/>
  <c r="BG5289" i="1"/>
  <c r="BG5288" i="1"/>
  <c r="BG5287" i="1"/>
  <c r="BG5286" i="1"/>
  <c r="BG5285" i="1"/>
  <c r="BG5284" i="1"/>
  <c r="BG5283" i="1"/>
  <c r="BG5282" i="1"/>
  <c r="BG5281" i="1"/>
  <c r="BG5280" i="1"/>
  <c r="BG5279" i="1"/>
  <c r="BG5278" i="1"/>
  <c r="BG5277" i="1"/>
  <c r="BG5276" i="1"/>
  <c r="BG5275" i="1"/>
  <c r="BG5274" i="1"/>
  <c r="BG5273" i="1"/>
  <c r="BG5272" i="1"/>
  <c r="BG5271" i="1"/>
  <c r="BG5270" i="1"/>
  <c r="BG5269" i="1"/>
  <c r="BG5268" i="1"/>
  <c r="BG5267" i="1"/>
  <c r="BG5266" i="1"/>
  <c r="BG5265" i="1"/>
  <c r="BG5264" i="1"/>
  <c r="BG5263" i="1"/>
  <c r="BG5262" i="1"/>
  <c r="BG5261" i="1"/>
  <c r="BG5260" i="1"/>
  <c r="BG5259" i="1"/>
  <c r="BG5258" i="1"/>
  <c r="BG5257" i="1"/>
  <c r="BG5256" i="1"/>
  <c r="BG5255" i="1"/>
  <c r="BG5254" i="1"/>
  <c r="BG5253" i="1"/>
  <c r="BG5252" i="1"/>
  <c r="BG5251" i="1"/>
  <c r="BG5250" i="1"/>
  <c r="BG5249" i="1"/>
  <c r="BG5248" i="1"/>
  <c r="BG5247" i="1"/>
  <c r="BG5246" i="1"/>
  <c r="BG5245" i="1"/>
  <c r="BG5244" i="1"/>
  <c r="BG5243" i="1"/>
  <c r="BG5242" i="1"/>
  <c r="BG5241" i="1"/>
  <c r="BG5240" i="1"/>
  <c r="BG5239" i="1"/>
  <c r="BG5238" i="1"/>
  <c r="BG5237" i="1"/>
  <c r="BG5236" i="1"/>
  <c r="BG5235" i="1"/>
  <c r="BG5234" i="1"/>
  <c r="BG5233" i="1"/>
  <c r="BG5232" i="1"/>
  <c r="BG5231" i="1"/>
  <c r="BG5230" i="1"/>
  <c r="BG5229" i="1"/>
  <c r="BG5228" i="1"/>
  <c r="BG5227" i="1"/>
  <c r="BG5226" i="1"/>
  <c r="BG5225" i="1"/>
  <c r="BG5224" i="1"/>
  <c r="BG5223" i="1"/>
  <c r="BG5222" i="1"/>
  <c r="BG5221" i="1"/>
  <c r="BG5220" i="1"/>
  <c r="BG5219" i="1"/>
  <c r="BG5218" i="1"/>
  <c r="BG5217" i="1"/>
  <c r="BG5216" i="1"/>
  <c r="BG5215" i="1"/>
  <c r="BG5214" i="1"/>
  <c r="BG5213" i="1"/>
  <c r="BG5212" i="1"/>
  <c r="BG5211" i="1"/>
  <c r="BG5210" i="1"/>
  <c r="BG5209" i="1"/>
  <c r="BG5208" i="1"/>
  <c r="BG5207" i="1"/>
  <c r="BG5206" i="1"/>
  <c r="BG5205" i="1"/>
  <c r="BG5204" i="1"/>
  <c r="BG5203" i="1"/>
  <c r="BG5202" i="1"/>
  <c r="BG5201" i="1"/>
  <c r="BG5200" i="1"/>
  <c r="BG5199" i="1"/>
  <c r="BG5198" i="1"/>
  <c r="BG5197" i="1"/>
  <c r="BG5196" i="1"/>
  <c r="BG5195" i="1"/>
  <c r="BG5194" i="1"/>
  <c r="BG5193" i="1"/>
  <c r="BG5192" i="1"/>
  <c r="BG5191" i="1"/>
  <c r="BG5190" i="1"/>
  <c r="BG5189" i="1"/>
  <c r="BG5188" i="1"/>
  <c r="BG5187" i="1"/>
  <c r="BG5186" i="1"/>
  <c r="BG5185" i="1"/>
  <c r="BG5184" i="1"/>
  <c r="BG5183" i="1"/>
  <c r="BG5182" i="1"/>
  <c r="BG5181" i="1"/>
  <c r="BG5180" i="1"/>
  <c r="BG5179" i="1"/>
  <c r="BG5178" i="1"/>
  <c r="BG5177" i="1"/>
  <c r="BG5176" i="1"/>
  <c r="BG5175" i="1"/>
  <c r="BG5174" i="1"/>
  <c r="BG5173" i="1"/>
  <c r="BG5172" i="1"/>
  <c r="BG5171" i="1"/>
  <c r="BG5170" i="1"/>
  <c r="BG5169" i="1"/>
  <c r="BG5168" i="1"/>
  <c r="BG5167" i="1"/>
  <c r="BG5166" i="1"/>
  <c r="BG5165" i="1"/>
  <c r="BG5164" i="1"/>
  <c r="BG5163" i="1"/>
  <c r="BG5162" i="1"/>
  <c r="BG5161" i="1"/>
  <c r="BG5160" i="1"/>
  <c r="BG5159" i="1"/>
  <c r="BG5158" i="1"/>
  <c r="BG5157" i="1"/>
  <c r="BG5156" i="1"/>
  <c r="BG5155" i="1"/>
  <c r="BG5154" i="1"/>
  <c r="BG5153" i="1"/>
  <c r="BG5152" i="1"/>
  <c r="BG5151" i="1"/>
  <c r="BG5150" i="1"/>
  <c r="BG5149" i="1"/>
  <c r="BG5148" i="1"/>
  <c r="BG5147" i="1"/>
  <c r="BG5146" i="1"/>
  <c r="BG5145" i="1"/>
  <c r="BG5144" i="1"/>
  <c r="BG5143" i="1"/>
  <c r="BG5142" i="1"/>
  <c r="BG5141" i="1"/>
  <c r="BG5140" i="1"/>
  <c r="BG5139" i="1"/>
  <c r="BG5138" i="1"/>
  <c r="BG5137" i="1"/>
  <c r="BG5136" i="1"/>
  <c r="BG5135" i="1"/>
  <c r="BG5134" i="1"/>
  <c r="BG5133" i="1"/>
  <c r="BG5132" i="1"/>
  <c r="BG5131" i="1"/>
  <c r="BG5130" i="1"/>
  <c r="BG5129" i="1"/>
  <c r="BG5128" i="1"/>
  <c r="BG5127" i="1"/>
  <c r="BG5126" i="1"/>
  <c r="BG5125" i="1"/>
  <c r="BG5124" i="1"/>
  <c r="BG5123" i="1"/>
  <c r="BG5122" i="1"/>
  <c r="BG5121" i="1"/>
  <c r="BG5120" i="1"/>
  <c r="BG5119" i="1"/>
  <c r="BG5118" i="1"/>
  <c r="BG5117" i="1"/>
  <c r="BG5116" i="1"/>
  <c r="BG5115" i="1"/>
  <c r="BG5114" i="1"/>
  <c r="BG5113" i="1"/>
  <c r="BG5112" i="1"/>
  <c r="BG5111" i="1"/>
  <c r="BG5110" i="1"/>
  <c r="BG5109" i="1"/>
  <c r="BG5108" i="1"/>
  <c r="BG5107" i="1"/>
  <c r="BG5106" i="1"/>
  <c r="BG5105" i="1"/>
  <c r="BG5104" i="1"/>
  <c r="BG5103" i="1"/>
  <c r="BG5102" i="1"/>
  <c r="BG5101" i="1"/>
  <c r="BG5100" i="1"/>
  <c r="BG5099" i="1"/>
  <c r="BG5098" i="1"/>
  <c r="BG5097" i="1"/>
  <c r="BG5096" i="1"/>
  <c r="BG5095" i="1"/>
  <c r="BG5094" i="1"/>
  <c r="BG5093" i="1"/>
  <c r="BG5092" i="1"/>
  <c r="BG5091" i="1"/>
  <c r="BG5090" i="1"/>
  <c r="BG5089" i="1"/>
  <c r="BG5088" i="1"/>
  <c r="BG5087" i="1"/>
  <c r="BG5086" i="1"/>
  <c r="BG5085" i="1"/>
  <c r="BG5084" i="1"/>
  <c r="BG5083" i="1"/>
  <c r="BG5082" i="1"/>
  <c r="BG5081" i="1"/>
  <c r="BG5080" i="1"/>
  <c r="BG5079" i="1"/>
  <c r="BG5078" i="1"/>
  <c r="BG5077" i="1"/>
  <c r="BG5076" i="1"/>
  <c r="BG5075" i="1"/>
  <c r="BG5074" i="1"/>
  <c r="BG5073" i="1"/>
  <c r="BG5072" i="1"/>
  <c r="BG5071" i="1"/>
  <c r="BG5070" i="1"/>
  <c r="BG5069" i="1"/>
  <c r="BG5068" i="1"/>
  <c r="BG5067" i="1"/>
  <c r="BG5066" i="1"/>
  <c r="BG5065" i="1"/>
  <c r="BG5064" i="1"/>
  <c r="BG5063" i="1"/>
  <c r="BG5062" i="1"/>
  <c r="BG5061" i="1"/>
  <c r="BG5060" i="1"/>
  <c r="BG5059" i="1"/>
  <c r="BG5058" i="1"/>
  <c r="BG5057" i="1"/>
  <c r="BG5056" i="1"/>
  <c r="BG5055" i="1"/>
  <c r="BG5054" i="1"/>
  <c r="BG5053" i="1"/>
  <c r="BG5052" i="1"/>
  <c r="BG5051" i="1"/>
  <c r="BG5050" i="1"/>
  <c r="BG5049" i="1"/>
  <c r="BG5048" i="1"/>
  <c r="BG5047" i="1"/>
  <c r="BG5046" i="1"/>
  <c r="BG5045" i="1"/>
  <c r="BG5044" i="1"/>
  <c r="BG5043" i="1"/>
  <c r="BG5042" i="1"/>
  <c r="BG5041" i="1"/>
  <c r="BG5040" i="1"/>
  <c r="BG5039" i="1"/>
  <c r="BG5038" i="1"/>
  <c r="BG5037" i="1"/>
  <c r="BG5036" i="1"/>
  <c r="BG5035" i="1"/>
  <c r="BG5034" i="1"/>
  <c r="BG5033" i="1"/>
  <c r="BG5032" i="1"/>
  <c r="BG5031" i="1"/>
  <c r="BG5030" i="1"/>
  <c r="BG5029" i="1"/>
  <c r="BG5028" i="1"/>
  <c r="BG5027" i="1"/>
  <c r="BG5026" i="1"/>
  <c r="BG5025" i="1"/>
  <c r="BG5024" i="1"/>
  <c r="BG5023" i="1"/>
  <c r="BG5022" i="1"/>
  <c r="BG5021" i="1"/>
  <c r="BG5020" i="1"/>
  <c r="BG5019" i="1"/>
  <c r="BG5018" i="1"/>
  <c r="BG5017" i="1"/>
  <c r="BG5016" i="1"/>
  <c r="BG5015" i="1"/>
  <c r="BG5014" i="1"/>
  <c r="BG5013" i="1"/>
  <c r="BG5012" i="1"/>
  <c r="BG5011" i="1"/>
  <c r="BG5010" i="1"/>
  <c r="BG5009" i="1"/>
  <c r="BG5008" i="1"/>
  <c r="BG5007" i="1"/>
  <c r="BG5006" i="1"/>
  <c r="BG5005" i="1"/>
  <c r="BG5004" i="1"/>
  <c r="BG5003" i="1"/>
  <c r="BG5002" i="1"/>
  <c r="BG5001" i="1"/>
  <c r="BG5000" i="1"/>
  <c r="BG4999" i="1"/>
  <c r="BG4998" i="1"/>
  <c r="BG4997" i="1"/>
  <c r="BG4996" i="1"/>
  <c r="BG4995" i="1"/>
  <c r="BG4994" i="1"/>
  <c r="BG4993" i="1"/>
  <c r="BG4992" i="1"/>
  <c r="BG4991" i="1"/>
  <c r="BG4990" i="1"/>
  <c r="BG4989" i="1"/>
  <c r="BG4988" i="1"/>
  <c r="BG4987" i="1"/>
  <c r="BG4986" i="1"/>
  <c r="BG4985" i="1"/>
  <c r="BG4984" i="1"/>
  <c r="BG4983" i="1"/>
  <c r="BG4982" i="1"/>
  <c r="BG4981" i="1"/>
  <c r="BG4980" i="1"/>
  <c r="BG4979" i="1"/>
  <c r="BG4978" i="1"/>
  <c r="BG4977" i="1"/>
  <c r="BG4976" i="1"/>
  <c r="BG4975" i="1"/>
  <c r="BG4974" i="1"/>
  <c r="BG4973" i="1"/>
  <c r="BG4972" i="1"/>
  <c r="BG4971" i="1"/>
  <c r="BG4970" i="1"/>
  <c r="BG4969" i="1"/>
  <c r="BG4968" i="1"/>
  <c r="BG4967" i="1"/>
  <c r="BG4966" i="1"/>
  <c r="BG4965" i="1"/>
  <c r="BG4964" i="1"/>
  <c r="BG4963" i="1"/>
  <c r="BG4962" i="1"/>
  <c r="BG4961" i="1"/>
  <c r="BG4960" i="1"/>
  <c r="BG4959" i="1"/>
  <c r="BG4958" i="1"/>
  <c r="BG4957" i="1"/>
  <c r="BG4956" i="1"/>
  <c r="BG4955" i="1"/>
  <c r="BG4954" i="1"/>
  <c r="BG4953" i="1"/>
  <c r="BG4952" i="1"/>
  <c r="BG4951" i="1"/>
  <c r="BG4950" i="1"/>
  <c r="BG4949" i="1"/>
  <c r="BG4948" i="1"/>
  <c r="BG4947" i="1"/>
  <c r="BG4946" i="1"/>
  <c r="BG4945" i="1"/>
  <c r="BG4944" i="1"/>
  <c r="BG4943" i="1"/>
  <c r="BG4942" i="1"/>
  <c r="BG4941" i="1"/>
  <c r="BG4940" i="1"/>
  <c r="BG4939" i="1"/>
  <c r="BG4938" i="1"/>
  <c r="BG4937" i="1"/>
  <c r="BG4936" i="1"/>
  <c r="BG4935" i="1"/>
  <c r="BG4934" i="1"/>
  <c r="BG4933" i="1"/>
  <c r="BG4932" i="1"/>
  <c r="BG4931" i="1"/>
  <c r="BG4930" i="1"/>
  <c r="BG4929" i="1"/>
  <c r="BG4928" i="1"/>
  <c r="BG4927" i="1"/>
  <c r="BG4926" i="1"/>
  <c r="BG4925" i="1"/>
  <c r="BG4924" i="1"/>
  <c r="BG4923" i="1"/>
  <c r="BG4922" i="1"/>
  <c r="BG4921" i="1"/>
  <c r="BG4920" i="1"/>
  <c r="BG4919" i="1"/>
  <c r="BG4918" i="1"/>
  <c r="BG4917" i="1"/>
  <c r="BG4916" i="1"/>
  <c r="BG4915" i="1"/>
  <c r="BG4914" i="1"/>
  <c r="BG4913" i="1"/>
  <c r="BG4912" i="1"/>
  <c r="BG4911" i="1"/>
  <c r="BG4910" i="1"/>
  <c r="BG4909" i="1"/>
  <c r="BG4908" i="1"/>
  <c r="BG4907" i="1"/>
  <c r="BG4906" i="1"/>
  <c r="BG4905" i="1"/>
  <c r="BG4904" i="1"/>
  <c r="BG4903" i="1"/>
  <c r="BG4902" i="1"/>
  <c r="BG4901" i="1"/>
  <c r="BG4900" i="1"/>
  <c r="BG4899" i="1"/>
  <c r="BG4898" i="1"/>
  <c r="BG4897" i="1"/>
  <c r="BG4896" i="1"/>
  <c r="BG4895" i="1"/>
  <c r="BG4894" i="1"/>
  <c r="BG4893" i="1"/>
  <c r="BG4892" i="1"/>
  <c r="BG4891" i="1"/>
  <c r="BG4890" i="1"/>
  <c r="BG4889" i="1"/>
  <c r="BG4888" i="1"/>
  <c r="BG4887" i="1"/>
  <c r="BG4886" i="1"/>
  <c r="BG4885" i="1"/>
  <c r="BG4884" i="1"/>
  <c r="BG4883" i="1"/>
  <c r="BG4882" i="1"/>
  <c r="BG4881" i="1"/>
  <c r="BG4880" i="1"/>
  <c r="BG4879" i="1"/>
  <c r="BG4878" i="1"/>
  <c r="BG4877" i="1"/>
  <c r="BG4876" i="1"/>
  <c r="BG4875" i="1"/>
  <c r="BG4874" i="1"/>
  <c r="BG4873" i="1"/>
  <c r="BG4872" i="1"/>
  <c r="BG4871" i="1"/>
  <c r="BG4870" i="1"/>
  <c r="BG4869" i="1"/>
  <c r="BG4868" i="1"/>
  <c r="BG4867" i="1"/>
  <c r="BG4866" i="1"/>
  <c r="BG4865" i="1"/>
  <c r="BG4864" i="1"/>
  <c r="BG4863" i="1"/>
  <c r="BG4862" i="1"/>
  <c r="BG4861" i="1"/>
  <c r="BG4860" i="1"/>
  <c r="BG4859" i="1"/>
  <c r="BG4858" i="1"/>
  <c r="BG4857" i="1"/>
  <c r="BG4856" i="1"/>
  <c r="BG4855" i="1"/>
  <c r="BG4854" i="1"/>
  <c r="BG4853" i="1"/>
  <c r="BG4852" i="1"/>
  <c r="BG4851" i="1"/>
  <c r="BG4850" i="1"/>
  <c r="BG4849" i="1"/>
  <c r="BG4848" i="1"/>
  <c r="BG4847" i="1"/>
  <c r="BG4846" i="1"/>
  <c r="BG4845" i="1"/>
  <c r="BG4844" i="1"/>
  <c r="BG4843" i="1"/>
  <c r="BG4842" i="1"/>
  <c r="BG4841" i="1"/>
  <c r="BG4840" i="1"/>
  <c r="BG4839" i="1"/>
  <c r="BG4838" i="1"/>
  <c r="BG4837" i="1"/>
  <c r="BG4836" i="1"/>
  <c r="BG4835" i="1"/>
  <c r="BG4834" i="1"/>
  <c r="BG4833" i="1"/>
  <c r="BG4832" i="1"/>
  <c r="BG4831" i="1"/>
  <c r="BG4830" i="1"/>
  <c r="BG4829" i="1"/>
  <c r="BG4828" i="1"/>
  <c r="BG4827" i="1"/>
  <c r="BG4826" i="1"/>
  <c r="BG4825" i="1"/>
  <c r="BG4824" i="1"/>
  <c r="BG4823" i="1"/>
  <c r="BG4822" i="1"/>
  <c r="BG4821" i="1"/>
  <c r="BG4820" i="1"/>
  <c r="BG4819" i="1"/>
  <c r="BG4818" i="1"/>
  <c r="BG4817" i="1"/>
  <c r="BG4816" i="1"/>
  <c r="BG4815" i="1"/>
  <c r="BG4814" i="1"/>
  <c r="BG4813" i="1"/>
  <c r="BG4812" i="1"/>
  <c r="BG4811" i="1"/>
  <c r="BG4810" i="1"/>
  <c r="BG4809" i="1"/>
  <c r="BG4808" i="1"/>
  <c r="BG4807" i="1"/>
  <c r="BG4806" i="1"/>
  <c r="BG4805" i="1"/>
  <c r="BG4804" i="1"/>
  <c r="BG4803" i="1"/>
  <c r="BG4802" i="1"/>
  <c r="BG4801" i="1"/>
  <c r="BG4800" i="1"/>
  <c r="BG4799" i="1"/>
  <c r="BG4798" i="1"/>
  <c r="BG4797" i="1"/>
  <c r="BG4796" i="1"/>
  <c r="BG4795" i="1"/>
  <c r="BG4794" i="1"/>
  <c r="BG4793" i="1"/>
  <c r="BG4792" i="1"/>
  <c r="BG4791" i="1"/>
  <c r="BG4790" i="1"/>
  <c r="BG4789" i="1"/>
  <c r="BG4788" i="1"/>
  <c r="BG4787" i="1"/>
  <c r="BG4786" i="1"/>
  <c r="BG4785" i="1"/>
  <c r="BG4784" i="1"/>
  <c r="BG4783" i="1"/>
  <c r="BG4782" i="1"/>
  <c r="BG4781" i="1"/>
  <c r="BG4780" i="1"/>
  <c r="BG4779" i="1"/>
  <c r="BG4778" i="1"/>
  <c r="BG4777" i="1"/>
  <c r="BG4776" i="1"/>
  <c r="BG4775" i="1"/>
  <c r="BG4774" i="1"/>
  <c r="BG4773" i="1"/>
  <c r="BG4772" i="1"/>
  <c r="BG4771" i="1"/>
  <c r="BG4770" i="1"/>
  <c r="BG4769" i="1"/>
  <c r="BG4768" i="1"/>
  <c r="BG4767" i="1"/>
  <c r="BG4766" i="1"/>
  <c r="BG4765" i="1"/>
  <c r="BG4764" i="1"/>
  <c r="BG4763" i="1"/>
  <c r="BG4762" i="1"/>
  <c r="BG4761" i="1"/>
  <c r="BG4760" i="1"/>
  <c r="BG4759" i="1"/>
  <c r="BG4758" i="1"/>
  <c r="BG4757" i="1"/>
  <c r="BG4756" i="1"/>
  <c r="BG4755" i="1"/>
  <c r="BG4754" i="1"/>
  <c r="BG4753" i="1"/>
  <c r="BG4752" i="1"/>
  <c r="BG4751" i="1"/>
  <c r="BG4750" i="1"/>
  <c r="BG4749" i="1"/>
  <c r="BG4748" i="1"/>
  <c r="BG4747" i="1"/>
  <c r="BG4746" i="1"/>
  <c r="BG4745" i="1"/>
  <c r="BG4744" i="1"/>
  <c r="BG4743" i="1"/>
  <c r="BG4742" i="1"/>
  <c r="BG4741" i="1"/>
  <c r="BG4740" i="1"/>
  <c r="BG4739" i="1"/>
  <c r="BG4738" i="1"/>
  <c r="BG4737" i="1"/>
  <c r="BG4736" i="1"/>
  <c r="BG4735" i="1"/>
  <c r="BG4734" i="1"/>
  <c r="BG4733" i="1"/>
  <c r="BG4732" i="1"/>
  <c r="BG4731" i="1"/>
  <c r="BG4730" i="1"/>
  <c r="BG4729" i="1"/>
  <c r="BG4728" i="1"/>
  <c r="BG4727" i="1"/>
  <c r="BG4726" i="1"/>
  <c r="BG4725" i="1"/>
  <c r="BG4724" i="1"/>
  <c r="BG4723" i="1"/>
  <c r="BG4722" i="1"/>
  <c r="BG4721" i="1"/>
  <c r="BG4720" i="1"/>
  <c r="BG4719" i="1"/>
  <c r="BG4718" i="1"/>
  <c r="BG4717" i="1"/>
  <c r="BG4716" i="1"/>
  <c r="BG4715" i="1"/>
  <c r="BG4714" i="1"/>
  <c r="BG4713" i="1"/>
  <c r="BG4712" i="1"/>
  <c r="BG4711" i="1"/>
  <c r="BG4710" i="1"/>
  <c r="BG4709" i="1"/>
  <c r="BG4708" i="1"/>
  <c r="BG4707" i="1"/>
  <c r="BG4706" i="1"/>
  <c r="BG4705" i="1"/>
  <c r="BG4704" i="1"/>
  <c r="BG4703" i="1"/>
  <c r="BG4702" i="1"/>
  <c r="BG4701" i="1"/>
  <c r="BG4700" i="1"/>
  <c r="BG4699" i="1"/>
  <c r="BG4698" i="1"/>
  <c r="BG4697" i="1"/>
  <c r="BG4696" i="1"/>
  <c r="BG4695" i="1"/>
  <c r="BG4694" i="1"/>
  <c r="BG4693" i="1"/>
  <c r="BG4692" i="1"/>
  <c r="BG4691" i="1"/>
  <c r="BG4690" i="1"/>
  <c r="BG4689" i="1"/>
  <c r="BG4688" i="1"/>
  <c r="BG4687" i="1"/>
  <c r="BG4686" i="1"/>
  <c r="BG4685" i="1"/>
  <c r="BG4684" i="1"/>
  <c r="BG4683" i="1"/>
  <c r="BG4682" i="1"/>
  <c r="BG4681" i="1"/>
  <c r="BG4680" i="1"/>
  <c r="BG4679" i="1"/>
  <c r="BG4678" i="1"/>
  <c r="BG4677" i="1"/>
  <c r="BG4676" i="1"/>
  <c r="BG4675" i="1"/>
  <c r="BG4674" i="1"/>
  <c r="BG4673" i="1"/>
  <c r="BG4672" i="1"/>
  <c r="BG4671" i="1"/>
  <c r="BG4670" i="1"/>
  <c r="BG4669" i="1"/>
  <c r="BG4668" i="1"/>
  <c r="BG4667" i="1"/>
  <c r="BG4666" i="1"/>
  <c r="BG4665" i="1"/>
  <c r="BG4664" i="1"/>
  <c r="BG4663" i="1"/>
  <c r="BG4662" i="1"/>
  <c r="BG4661" i="1"/>
  <c r="BG4660" i="1"/>
  <c r="BG4659" i="1"/>
  <c r="BG4658" i="1"/>
  <c r="BG4657" i="1"/>
  <c r="BG4656" i="1"/>
  <c r="BG4655" i="1"/>
  <c r="BG4654" i="1"/>
  <c r="BG4653" i="1"/>
  <c r="BG4652" i="1"/>
  <c r="BG4651" i="1"/>
  <c r="BG4650" i="1"/>
  <c r="BG4649" i="1"/>
  <c r="BG4648" i="1"/>
  <c r="BG4647" i="1"/>
  <c r="BG4646" i="1"/>
  <c r="BG4645" i="1"/>
  <c r="BG4644" i="1"/>
  <c r="BG4643" i="1"/>
  <c r="BG4642" i="1"/>
  <c r="BG4641" i="1"/>
  <c r="BG4640" i="1"/>
  <c r="BG4639" i="1"/>
  <c r="BG4638" i="1"/>
  <c r="BG4637" i="1"/>
  <c r="BG4636" i="1"/>
  <c r="BG4635" i="1"/>
  <c r="BG4634" i="1"/>
  <c r="BG4633" i="1"/>
  <c r="BG4632" i="1"/>
  <c r="BG4631" i="1"/>
  <c r="BG4630" i="1"/>
  <c r="BG4629" i="1"/>
  <c r="BG4628" i="1"/>
  <c r="BG4627" i="1"/>
  <c r="BG4626" i="1"/>
  <c r="BG4625" i="1"/>
  <c r="BG4624" i="1"/>
  <c r="BG4623" i="1"/>
  <c r="BG4622" i="1"/>
  <c r="BG4621" i="1"/>
  <c r="BG4620" i="1"/>
  <c r="BG4619" i="1"/>
  <c r="BG4618" i="1"/>
  <c r="BG4617" i="1"/>
  <c r="BG4616" i="1"/>
  <c r="BG4615" i="1"/>
  <c r="BG4614" i="1"/>
  <c r="BG4613" i="1"/>
  <c r="BG4612" i="1"/>
  <c r="BG4611" i="1"/>
  <c r="BG4610" i="1"/>
  <c r="BG4609" i="1"/>
  <c r="BG4608" i="1"/>
  <c r="BG4607" i="1"/>
  <c r="BG4606" i="1"/>
  <c r="BG4605" i="1"/>
  <c r="BG4604" i="1"/>
  <c r="BG4603" i="1"/>
  <c r="BG4602" i="1"/>
  <c r="BG4601" i="1"/>
  <c r="BG4600" i="1"/>
  <c r="BG4599" i="1"/>
  <c r="BG4598" i="1"/>
  <c r="BG4597" i="1"/>
  <c r="BG4596" i="1"/>
  <c r="BG4595" i="1"/>
  <c r="BG4594" i="1"/>
  <c r="BG4593" i="1"/>
  <c r="BG4592" i="1"/>
  <c r="BG4591" i="1"/>
  <c r="BG4590" i="1"/>
  <c r="BG4589" i="1"/>
  <c r="BG4588" i="1"/>
  <c r="BG4587" i="1"/>
  <c r="BG4586" i="1"/>
  <c r="BG4585" i="1"/>
  <c r="BG4584" i="1"/>
  <c r="BG4583" i="1"/>
  <c r="BG4582" i="1"/>
  <c r="BG4581" i="1"/>
  <c r="BG4580" i="1"/>
  <c r="BG4579" i="1"/>
  <c r="BG4578" i="1"/>
  <c r="BG4577" i="1"/>
  <c r="BG4576" i="1"/>
  <c r="BG4575" i="1"/>
  <c r="BG4574" i="1"/>
  <c r="BG4573" i="1"/>
  <c r="BG4572" i="1"/>
  <c r="BG4571" i="1"/>
  <c r="BG4570" i="1"/>
  <c r="BG4569" i="1"/>
  <c r="BG4568" i="1"/>
  <c r="BG4567" i="1"/>
  <c r="BG4566" i="1"/>
  <c r="BG4565" i="1"/>
  <c r="BG4564" i="1"/>
  <c r="BG4563" i="1"/>
  <c r="BG4562" i="1"/>
  <c r="BG4561" i="1"/>
  <c r="BG4560" i="1"/>
  <c r="BG4559" i="1"/>
  <c r="BG4558" i="1"/>
  <c r="BG4557" i="1"/>
  <c r="BG4556" i="1"/>
  <c r="BG4555" i="1"/>
  <c r="BG4554" i="1"/>
  <c r="BG4553" i="1"/>
  <c r="BG4552" i="1"/>
  <c r="BG4551" i="1"/>
  <c r="BG4550" i="1"/>
  <c r="BG4549" i="1"/>
  <c r="BG4548" i="1"/>
  <c r="BG4547" i="1"/>
  <c r="BG4546" i="1"/>
  <c r="BG4545" i="1"/>
  <c r="BG4544" i="1"/>
  <c r="BG4543" i="1"/>
  <c r="BG4542" i="1"/>
  <c r="BG4541" i="1"/>
  <c r="BG4540" i="1"/>
  <c r="BG4539" i="1"/>
  <c r="BG4538" i="1"/>
  <c r="BG4537" i="1"/>
  <c r="BG4536" i="1"/>
  <c r="BG4535" i="1"/>
  <c r="BG4534" i="1"/>
  <c r="BG4533" i="1"/>
  <c r="BG4532" i="1"/>
  <c r="BG4531" i="1"/>
  <c r="BG4530" i="1"/>
  <c r="BG4529" i="1"/>
  <c r="BG4528" i="1"/>
  <c r="BG4527" i="1"/>
  <c r="BG4526" i="1"/>
  <c r="BG4525" i="1"/>
  <c r="BG4524" i="1"/>
  <c r="BG4523" i="1"/>
  <c r="BG4522" i="1"/>
  <c r="BG4521" i="1"/>
  <c r="BG4520" i="1"/>
  <c r="BG4519" i="1"/>
  <c r="BG4518" i="1"/>
  <c r="BG4517" i="1"/>
  <c r="BG4516" i="1"/>
  <c r="BG4515" i="1"/>
  <c r="BG4514" i="1"/>
  <c r="BG4513" i="1"/>
  <c r="BG4512" i="1"/>
  <c r="BG4511" i="1"/>
  <c r="BG4510" i="1"/>
  <c r="BG4509" i="1"/>
  <c r="BG4508" i="1"/>
  <c r="BG4507" i="1"/>
  <c r="BG4506" i="1"/>
  <c r="BG4505" i="1"/>
  <c r="BG4504" i="1"/>
  <c r="BG4503" i="1"/>
  <c r="BG4502" i="1"/>
  <c r="BG4501" i="1"/>
  <c r="BG4500" i="1"/>
  <c r="BG4499" i="1"/>
  <c r="BG4498" i="1"/>
  <c r="BG4497" i="1"/>
  <c r="BG4496" i="1"/>
  <c r="BG4495" i="1"/>
  <c r="BG4494" i="1"/>
  <c r="BG4493" i="1"/>
  <c r="BG4492" i="1"/>
  <c r="BG4491" i="1"/>
  <c r="BG4490" i="1"/>
  <c r="BG4489" i="1"/>
  <c r="BG4488" i="1"/>
  <c r="BG4487" i="1"/>
  <c r="BG4486" i="1"/>
  <c r="BG4485" i="1"/>
  <c r="BG4484" i="1"/>
  <c r="BG4483" i="1"/>
  <c r="BG4482" i="1"/>
  <c r="BG4481" i="1"/>
  <c r="BG4480" i="1"/>
  <c r="BG4479" i="1"/>
  <c r="BG4478" i="1"/>
  <c r="BG4477" i="1"/>
  <c r="BG4476" i="1"/>
  <c r="BG4475" i="1"/>
  <c r="BG4474" i="1"/>
  <c r="BG4473" i="1"/>
  <c r="BG4472" i="1"/>
  <c r="BG4471" i="1"/>
  <c r="BG4470" i="1"/>
  <c r="BG4469" i="1"/>
  <c r="BG4468" i="1"/>
  <c r="BG4467" i="1"/>
  <c r="BG4466" i="1"/>
  <c r="BG4465" i="1"/>
  <c r="BG4464" i="1"/>
  <c r="BG4463" i="1"/>
  <c r="BG4462" i="1"/>
  <c r="BG4461" i="1"/>
  <c r="BG4460" i="1"/>
  <c r="BG4459" i="1"/>
  <c r="BG4458" i="1"/>
  <c r="BG4457" i="1"/>
  <c r="BG4456" i="1"/>
  <c r="BG4455" i="1"/>
  <c r="BG4454" i="1"/>
  <c r="BG4453" i="1"/>
  <c r="BG4452" i="1"/>
  <c r="BG4451" i="1"/>
  <c r="BG4450" i="1"/>
  <c r="BG4449" i="1"/>
  <c r="BG4448" i="1"/>
  <c r="BG4447" i="1"/>
  <c r="BG4446" i="1"/>
  <c r="BG4445" i="1"/>
  <c r="BG4444" i="1"/>
  <c r="BG4443" i="1"/>
  <c r="BG4442" i="1"/>
  <c r="BG4441" i="1"/>
  <c r="BG4440" i="1"/>
  <c r="BG4439" i="1"/>
  <c r="BG4438" i="1"/>
  <c r="BG4437" i="1"/>
  <c r="BG4436" i="1"/>
  <c r="BG4435" i="1"/>
  <c r="BG4434" i="1"/>
  <c r="BG4433" i="1"/>
  <c r="BG4432" i="1"/>
  <c r="BG4431" i="1"/>
  <c r="BG4430" i="1"/>
  <c r="BG4429" i="1"/>
  <c r="BG4428" i="1"/>
  <c r="BG4427" i="1"/>
  <c r="BG4426" i="1"/>
  <c r="BG4425" i="1"/>
  <c r="BG4424" i="1"/>
  <c r="BG4423" i="1"/>
  <c r="BG4422" i="1"/>
  <c r="BG4421" i="1"/>
  <c r="BG4420" i="1"/>
  <c r="BG4419" i="1"/>
  <c r="BG4418" i="1"/>
  <c r="BG4417" i="1"/>
  <c r="BG4416" i="1"/>
  <c r="BG4415" i="1"/>
  <c r="BG4414" i="1"/>
  <c r="BG4413" i="1"/>
  <c r="BG4412" i="1"/>
  <c r="BG4411" i="1"/>
  <c r="BG4410" i="1"/>
  <c r="BG4409" i="1"/>
  <c r="BG4408" i="1"/>
  <c r="BG4407" i="1"/>
  <c r="BG4406" i="1"/>
  <c r="BG4405" i="1"/>
  <c r="BG4404" i="1"/>
  <c r="BG4403" i="1"/>
  <c r="BG4402" i="1"/>
  <c r="BG4401" i="1"/>
  <c r="BG4400" i="1"/>
  <c r="BG4399" i="1"/>
  <c r="BG4398" i="1"/>
  <c r="BG4397" i="1"/>
  <c r="BG4396" i="1"/>
  <c r="BG4395" i="1"/>
  <c r="BG4394" i="1"/>
  <c r="BG4393" i="1"/>
  <c r="BG4392" i="1"/>
  <c r="BG4391" i="1"/>
  <c r="BG4390" i="1"/>
  <c r="BG4389" i="1"/>
  <c r="BG4388" i="1"/>
  <c r="BG4387" i="1"/>
  <c r="BG4386" i="1"/>
  <c r="BG4385" i="1"/>
  <c r="BG4384" i="1"/>
  <c r="BG4383" i="1"/>
  <c r="BG4382" i="1"/>
  <c r="BG4381" i="1"/>
  <c r="BG4380" i="1"/>
  <c r="BG4379" i="1"/>
  <c r="BG4378" i="1"/>
  <c r="BG4377" i="1"/>
  <c r="BG4376" i="1"/>
  <c r="BG4375" i="1"/>
  <c r="BG4374" i="1"/>
  <c r="BG4373" i="1"/>
  <c r="BG4372" i="1"/>
  <c r="BG4371" i="1"/>
  <c r="BG4370" i="1"/>
  <c r="BG4369" i="1"/>
  <c r="BG4368" i="1"/>
  <c r="BG4367" i="1"/>
  <c r="BG4366" i="1"/>
  <c r="BG4365" i="1"/>
  <c r="BG4364" i="1"/>
  <c r="BG4363" i="1"/>
  <c r="BG4362" i="1"/>
  <c r="BG4361" i="1"/>
  <c r="BG4360" i="1"/>
  <c r="BG4359" i="1"/>
  <c r="BG4358" i="1"/>
  <c r="BG4357" i="1"/>
  <c r="BG4356" i="1"/>
  <c r="BG4355" i="1"/>
  <c r="BG4354" i="1"/>
  <c r="BG4353" i="1"/>
  <c r="BG4352" i="1"/>
  <c r="BG4351" i="1"/>
  <c r="BG4350" i="1"/>
  <c r="BG4349" i="1"/>
  <c r="BG4348" i="1"/>
  <c r="BG4347" i="1"/>
  <c r="BG4346" i="1"/>
  <c r="BG4345" i="1"/>
  <c r="BG4344" i="1"/>
  <c r="BG4343" i="1"/>
  <c r="BG4342" i="1"/>
  <c r="BG4341" i="1"/>
  <c r="BG4340" i="1"/>
  <c r="BG4339" i="1"/>
  <c r="BG4338" i="1"/>
  <c r="BG4337" i="1"/>
  <c r="BG4336" i="1"/>
  <c r="BG4335" i="1"/>
  <c r="BG4334" i="1"/>
  <c r="BG4333" i="1"/>
  <c r="BG4332" i="1"/>
  <c r="BG4331" i="1"/>
  <c r="BG4330" i="1"/>
  <c r="BG4329" i="1"/>
  <c r="BG4328" i="1"/>
  <c r="BG4327" i="1"/>
  <c r="BG4326" i="1"/>
  <c r="BG4325" i="1"/>
  <c r="BG4324" i="1"/>
  <c r="BG4323" i="1"/>
  <c r="BG4322" i="1"/>
  <c r="BG4321" i="1"/>
  <c r="BG4320" i="1"/>
  <c r="BG4319" i="1"/>
  <c r="BG4318" i="1"/>
  <c r="BG4317" i="1"/>
  <c r="BG4316" i="1"/>
  <c r="BG4315" i="1"/>
  <c r="BG4314" i="1"/>
  <c r="BG4313" i="1"/>
  <c r="BG4312" i="1"/>
  <c r="BG4311" i="1"/>
  <c r="BG4310" i="1"/>
  <c r="BG4309" i="1"/>
  <c r="BG4308" i="1"/>
  <c r="BG4307" i="1"/>
  <c r="BG4306" i="1"/>
  <c r="BG4305" i="1"/>
  <c r="BG4304" i="1"/>
  <c r="BG4303" i="1"/>
  <c r="BG4302" i="1"/>
  <c r="BG4301" i="1"/>
  <c r="BG4300" i="1"/>
  <c r="BG4299" i="1"/>
  <c r="BG4298" i="1"/>
  <c r="BG4297" i="1"/>
  <c r="BG4296" i="1"/>
  <c r="BG4295" i="1"/>
  <c r="BG4294" i="1"/>
  <c r="BG4293" i="1"/>
  <c r="BG4292" i="1"/>
  <c r="BG4291" i="1"/>
  <c r="BG4290" i="1"/>
  <c r="BG4289" i="1"/>
  <c r="BG4288" i="1"/>
  <c r="BG4287" i="1"/>
  <c r="BG4286" i="1"/>
  <c r="BG4285" i="1"/>
  <c r="BG4284" i="1"/>
  <c r="BG4283" i="1"/>
  <c r="BG4282" i="1"/>
  <c r="BG4281" i="1"/>
  <c r="BG4280" i="1"/>
  <c r="BG4279" i="1"/>
  <c r="BG4278" i="1"/>
  <c r="BG4277" i="1"/>
  <c r="BG4276" i="1"/>
  <c r="BG4275" i="1"/>
  <c r="BG4274" i="1"/>
  <c r="BG4273" i="1"/>
  <c r="BG4272" i="1"/>
  <c r="BG4271" i="1"/>
  <c r="BG4270" i="1"/>
  <c r="BG4269" i="1"/>
  <c r="BG4268" i="1"/>
  <c r="BG4267" i="1"/>
  <c r="BG4266" i="1"/>
  <c r="BG4265" i="1"/>
  <c r="BG4264" i="1"/>
  <c r="BG4263" i="1"/>
  <c r="BG4262" i="1"/>
  <c r="BG4261" i="1"/>
  <c r="BG4260" i="1"/>
  <c r="BG4259" i="1"/>
  <c r="BG4258" i="1"/>
  <c r="BG4257" i="1"/>
  <c r="BG4256" i="1"/>
  <c r="BG4255" i="1"/>
  <c r="BG4254" i="1"/>
  <c r="BG4253" i="1"/>
  <c r="BG4252" i="1"/>
  <c r="BG4251" i="1"/>
  <c r="BG4250" i="1"/>
  <c r="BG4249" i="1"/>
  <c r="BG4248" i="1"/>
  <c r="BG4247" i="1"/>
  <c r="BG4246" i="1"/>
  <c r="BG4245" i="1"/>
  <c r="BG4244" i="1"/>
  <c r="BG4243" i="1"/>
  <c r="BG4242" i="1"/>
  <c r="BG4241" i="1"/>
  <c r="BG4240" i="1"/>
  <c r="BG4239" i="1"/>
  <c r="BG4238" i="1"/>
  <c r="BG4237" i="1"/>
  <c r="BG4236" i="1"/>
  <c r="BG4235" i="1"/>
  <c r="BG4234" i="1"/>
  <c r="BG4233" i="1"/>
  <c r="BG4232" i="1"/>
  <c r="BG4231" i="1"/>
  <c r="BG4230" i="1"/>
  <c r="BG4229" i="1"/>
  <c r="BG4228" i="1"/>
  <c r="BG4227" i="1"/>
  <c r="BG4226" i="1"/>
  <c r="BG4225" i="1"/>
  <c r="BG4224" i="1"/>
  <c r="BG4223" i="1"/>
  <c r="BG4222" i="1"/>
  <c r="BG4221" i="1"/>
  <c r="BG4220" i="1"/>
  <c r="BG4219" i="1"/>
  <c r="BG4218" i="1"/>
  <c r="BG4217" i="1"/>
  <c r="BG4216" i="1"/>
  <c r="BG4215" i="1"/>
  <c r="BG4214" i="1"/>
  <c r="BG4213" i="1"/>
  <c r="BG4212" i="1"/>
  <c r="BG4211" i="1"/>
  <c r="BG4210" i="1"/>
  <c r="BG4209" i="1"/>
  <c r="BG4208" i="1"/>
  <c r="BG4207" i="1"/>
  <c r="BG4206" i="1"/>
  <c r="BG4205" i="1"/>
  <c r="BG4204" i="1"/>
  <c r="BG4203" i="1"/>
  <c r="BG4202" i="1"/>
  <c r="BG4201" i="1"/>
  <c r="BG4200" i="1"/>
  <c r="BG4199" i="1"/>
  <c r="BG4198" i="1"/>
  <c r="BG4197" i="1"/>
  <c r="BG4196" i="1"/>
  <c r="BG4195" i="1"/>
  <c r="BG4194" i="1"/>
  <c r="BG4193" i="1"/>
  <c r="BG4192" i="1"/>
  <c r="BG4191" i="1"/>
  <c r="BG4190" i="1"/>
  <c r="BG4189" i="1"/>
  <c r="BG4188" i="1"/>
  <c r="BG4187" i="1"/>
  <c r="BG4186" i="1"/>
  <c r="BG4185" i="1"/>
  <c r="BG4184" i="1"/>
  <c r="BG4183" i="1"/>
  <c r="BG4182" i="1"/>
  <c r="BG4181" i="1"/>
  <c r="BG4180" i="1"/>
  <c r="BG4179" i="1"/>
  <c r="BG4178" i="1"/>
  <c r="BG4177" i="1"/>
  <c r="BG4176" i="1"/>
  <c r="BG4175" i="1"/>
  <c r="BG4174" i="1"/>
  <c r="BG4173" i="1"/>
  <c r="BG4172" i="1"/>
  <c r="BG4171" i="1"/>
  <c r="BG4170" i="1"/>
  <c r="BG4169" i="1"/>
  <c r="BG4168" i="1"/>
  <c r="BG4167" i="1"/>
  <c r="BG4166" i="1"/>
  <c r="BG4165" i="1"/>
  <c r="BG4164" i="1"/>
  <c r="BG4163" i="1"/>
  <c r="BG4162" i="1"/>
  <c r="BG4161" i="1"/>
  <c r="BG4160" i="1"/>
  <c r="BG4159" i="1"/>
  <c r="BG4158" i="1"/>
  <c r="BG4157" i="1"/>
  <c r="BG4156" i="1"/>
  <c r="BG4155" i="1"/>
  <c r="BG4154" i="1"/>
  <c r="BG4153" i="1"/>
  <c r="BG4152" i="1"/>
  <c r="BG4151" i="1"/>
  <c r="BG4150" i="1"/>
  <c r="BG4149" i="1"/>
  <c r="BG4148" i="1"/>
  <c r="BG4147" i="1"/>
  <c r="BG4146" i="1"/>
  <c r="BG4145" i="1"/>
  <c r="BG4144" i="1"/>
  <c r="BG4143" i="1"/>
  <c r="BG4142" i="1"/>
  <c r="BG4141" i="1"/>
  <c r="BG4140" i="1"/>
  <c r="BG4139" i="1"/>
  <c r="BG4138" i="1"/>
  <c r="BG4137" i="1"/>
  <c r="BG4136" i="1"/>
  <c r="BG4135" i="1"/>
  <c r="BG4134" i="1"/>
  <c r="BG4133" i="1"/>
  <c r="BG4132" i="1"/>
  <c r="BG4131" i="1"/>
  <c r="BG4130" i="1"/>
  <c r="BG4129" i="1"/>
  <c r="BG4128" i="1"/>
  <c r="BG4127" i="1"/>
  <c r="BG4126" i="1"/>
  <c r="BG4125" i="1"/>
  <c r="BG4124" i="1"/>
  <c r="BG4123" i="1"/>
  <c r="BG4122" i="1"/>
  <c r="BG4121" i="1"/>
  <c r="BG4120" i="1"/>
  <c r="BG4119" i="1"/>
  <c r="BG4118" i="1"/>
  <c r="BG4117" i="1"/>
  <c r="BG4116" i="1"/>
  <c r="BG4115" i="1"/>
  <c r="BG4114" i="1"/>
  <c r="BG4113" i="1"/>
  <c r="BG4112" i="1"/>
  <c r="BG4111" i="1"/>
  <c r="BG4110" i="1"/>
  <c r="BG4109" i="1"/>
  <c r="BG4108" i="1"/>
  <c r="BG4107" i="1"/>
  <c r="BG4106" i="1"/>
  <c r="BG4105" i="1"/>
  <c r="BG4104" i="1"/>
  <c r="BG4103" i="1"/>
  <c r="BG4102" i="1"/>
  <c r="BG4101" i="1"/>
  <c r="BG4100" i="1"/>
  <c r="BG4099" i="1"/>
  <c r="BG4098" i="1"/>
  <c r="BG4097" i="1"/>
  <c r="BG4096" i="1"/>
  <c r="BG4095" i="1"/>
  <c r="BG4094" i="1"/>
  <c r="BG4093" i="1"/>
  <c r="BG4092" i="1"/>
  <c r="BG4091" i="1"/>
  <c r="BG4090" i="1"/>
  <c r="BG4089" i="1"/>
  <c r="BG4088" i="1"/>
  <c r="BG4087" i="1"/>
  <c r="BG4086" i="1"/>
  <c r="BG4085" i="1"/>
  <c r="BG4084" i="1"/>
  <c r="BG4083" i="1"/>
  <c r="BG4082" i="1"/>
  <c r="BG4081" i="1"/>
  <c r="BG4080" i="1"/>
  <c r="BG4079" i="1"/>
  <c r="BG4078" i="1"/>
  <c r="BG4077" i="1"/>
  <c r="BG4076" i="1"/>
  <c r="BG4075" i="1"/>
  <c r="BG4074" i="1"/>
  <c r="BG4073" i="1"/>
  <c r="BG4072" i="1"/>
  <c r="BG4071" i="1"/>
  <c r="BG4070" i="1"/>
  <c r="BG4069" i="1"/>
  <c r="BG4068" i="1"/>
  <c r="BG4067" i="1"/>
  <c r="BG4066" i="1"/>
  <c r="BG4065" i="1"/>
  <c r="BG4064" i="1"/>
  <c r="BG4063" i="1"/>
  <c r="BG4062" i="1"/>
  <c r="BG4061" i="1"/>
  <c r="BG4060" i="1"/>
  <c r="BG4059" i="1"/>
  <c r="BG4058" i="1"/>
  <c r="BG4057" i="1"/>
  <c r="BG4056" i="1"/>
  <c r="BG4055" i="1"/>
  <c r="BG4054" i="1"/>
  <c r="BG4053" i="1"/>
  <c r="BG4052" i="1"/>
  <c r="BG4051" i="1"/>
  <c r="BG4050" i="1"/>
  <c r="BG4049" i="1"/>
  <c r="BG4048" i="1"/>
  <c r="BG4047" i="1"/>
  <c r="BG4046" i="1"/>
  <c r="BG4045" i="1"/>
  <c r="BG4044" i="1"/>
  <c r="BG4043" i="1"/>
  <c r="BG4042" i="1"/>
  <c r="BG4041" i="1"/>
  <c r="BG4040" i="1"/>
  <c r="BG4039" i="1"/>
  <c r="BG4038" i="1"/>
  <c r="BG4037" i="1"/>
  <c r="BG4036" i="1"/>
  <c r="BG4035" i="1"/>
  <c r="BG4034" i="1"/>
  <c r="BG4033" i="1"/>
  <c r="BG4032" i="1"/>
  <c r="BG4031" i="1"/>
  <c r="BG4030" i="1"/>
  <c r="BG4029" i="1"/>
  <c r="BG4028" i="1"/>
  <c r="BG4027" i="1"/>
  <c r="BG4026" i="1"/>
  <c r="BG4025" i="1"/>
  <c r="BG4024" i="1"/>
  <c r="BG4023" i="1"/>
  <c r="BG4022" i="1"/>
  <c r="BG4021" i="1"/>
  <c r="BG4020" i="1"/>
  <c r="BG4019" i="1"/>
  <c r="BG4018" i="1"/>
  <c r="BG4017" i="1"/>
  <c r="BG4016" i="1"/>
  <c r="BG4015" i="1"/>
  <c r="BG4014" i="1"/>
  <c r="BG4013" i="1"/>
  <c r="BG4012" i="1"/>
  <c r="BG4011" i="1"/>
  <c r="BG4010" i="1"/>
  <c r="BG4009" i="1"/>
  <c r="BG4008" i="1"/>
  <c r="BG4007" i="1"/>
  <c r="BG4006" i="1"/>
  <c r="BG4005" i="1"/>
  <c r="BG4004" i="1"/>
  <c r="BG4003" i="1"/>
  <c r="BG4002" i="1"/>
  <c r="BG4001" i="1"/>
  <c r="BG4000" i="1"/>
  <c r="BG3999" i="1"/>
  <c r="BG3998" i="1"/>
  <c r="BG3997" i="1"/>
  <c r="BG3996" i="1"/>
  <c r="BG3995" i="1"/>
  <c r="BG3994" i="1"/>
  <c r="BG3993" i="1"/>
  <c r="BG3992" i="1"/>
  <c r="BG3991" i="1"/>
  <c r="BG3990" i="1"/>
  <c r="BG3989" i="1"/>
  <c r="BG3988" i="1"/>
  <c r="BG3987" i="1"/>
  <c r="BG3986" i="1"/>
  <c r="BG3985" i="1"/>
  <c r="BG3984" i="1"/>
  <c r="BG3983" i="1"/>
  <c r="BG3982" i="1"/>
  <c r="BG3981" i="1"/>
  <c r="BG3980" i="1"/>
  <c r="BG3979" i="1"/>
  <c r="BG3978" i="1"/>
  <c r="BG3977" i="1"/>
  <c r="BG3976" i="1"/>
  <c r="BG3975" i="1"/>
  <c r="BG3974" i="1"/>
  <c r="BG3973" i="1"/>
  <c r="BG3972" i="1"/>
  <c r="BG3971" i="1"/>
  <c r="BG3970" i="1"/>
  <c r="BG3969" i="1"/>
  <c r="BG3968" i="1"/>
  <c r="BG3967" i="1"/>
  <c r="BG3966" i="1"/>
  <c r="BG3965" i="1"/>
  <c r="BG3964" i="1"/>
  <c r="BG3963" i="1"/>
  <c r="BG3962" i="1"/>
  <c r="BG3961" i="1"/>
  <c r="BG3960" i="1"/>
  <c r="BG3959" i="1"/>
  <c r="BG3958" i="1"/>
  <c r="BG3957" i="1"/>
  <c r="BG3956" i="1"/>
  <c r="BG3955" i="1"/>
  <c r="BG3954" i="1"/>
  <c r="BG3953" i="1"/>
  <c r="BG3952" i="1"/>
  <c r="BG3951" i="1"/>
  <c r="BG3950" i="1"/>
  <c r="BG3949" i="1"/>
  <c r="BG3948" i="1"/>
  <c r="BG3947" i="1"/>
  <c r="BG3946" i="1"/>
  <c r="BG3945" i="1"/>
  <c r="BG3944" i="1"/>
  <c r="BG3943" i="1"/>
  <c r="BG3942" i="1"/>
  <c r="BG3941" i="1"/>
  <c r="BG3940" i="1"/>
  <c r="BG3939" i="1"/>
  <c r="BG3938" i="1"/>
  <c r="BG3937" i="1"/>
  <c r="BG3936" i="1"/>
  <c r="BG3935" i="1"/>
  <c r="BG3934" i="1"/>
  <c r="BG3933" i="1"/>
  <c r="BG3932" i="1"/>
  <c r="BG3931" i="1"/>
  <c r="BG3930" i="1"/>
  <c r="BG3929" i="1"/>
  <c r="BG3928" i="1"/>
  <c r="BG3927" i="1"/>
  <c r="BG3926" i="1"/>
  <c r="BG3925" i="1"/>
  <c r="BG3924" i="1"/>
  <c r="BG3923" i="1"/>
  <c r="BG3922" i="1"/>
  <c r="BG3921" i="1"/>
  <c r="BG3920" i="1"/>
  <c r="BG3919" i="1"/>
  <c r="BG3918" i="1"/>
  <c r="BG3917" i="1"/>
  <c r="BG3916" i="1"/>
  <c r="BG3915" i="1"/>
  <c r="BG3914" i="1"/>
  <c r="BG3913" i="1"/>
  <c r="BG3912" i="1"/>
  <c r="BG3911" i="1"/>
  <c r="BG3910" i="1"/>
  <c r="BG3909" i="1"/>
  <c r="BG3908" i="1"/>
  <c r="BG3907" i="1"/>
  <c r="BG3906" i="1"/>
  <c r="BG3905" i="1"/>
  <c r="BG3904" i="1"/>
  <c r="BG3903" i="1"/>
  <c r="BG3902" i="1"/>
  <c r="BG3901" i="1"/>
  <c r="BG3900" i="1"/>
  <c r="BG3899" i="1"/>
  <c r="BG3898" i="1"/>
  <c r="BG3897" i="1"/>
  <c r="BG3896" i="1"/>
  <c r="BG3895" i="1"/>
  <c r="BG3894" i="1"/>
  <c r="BG3893" i="1"/>
  <c r="BG3892" i="1"/>
  <c r="BG3891" i="1"/>
  <c r="BG3890" i="1"/>
  <c r="BG3889" i="1"/>
  <c r="BG3888" i="1"/>
  <c r="BG3887" i="1"/>
  <c r="BG3886" i="1"/>
  <c r="BG3885" i="1"/>
  <c r="BG3884" i="1"/>
  <c r="BG3883" i="1"/>
  <c r="BG3882" i="1"/>
  <c r="BG3881" i="1"/>
  <c r="BG3880" i="1"/>
  <c r="BG3879" i="1"/>
  <c r="BG3878" i="1"/>
  <c r="BG3877" i="1"/>
  <c r="BG3876" i="1"/>
  <c r="BG3875" i="1"/>
  <c r="BG3874" i="1"/>
  <c r="BG3873" i="1"/>
  <c r="BG3872" i="1"/>
  <c r="BG3871" i="1"/>
  <c r="BG3870" i="1"/>
  <c r="BG3869" i="1"/>
  <c r="BG3868" i="1"/>
  <c r="BG3867" i="1"/>
  <c r="BG3866" i="1"/>
  <c r="BG3865" i="1"/>
  <c r="BG3864" i="1"/>
  <c r="BG3863" i="1"/>
  <c r="BG3862" i="1"/>
  <c r="BG3861" i="1"/>
  <c r="BG3860" i="1"/>
  <c r="BG3859" i="1"/>
  <c r="BG3858" i="1"/>
  <c r="BG3857" i="1"/>
  <c r="BG3856" i="1"/>
  <c r="BG3855" i="1"/>
  <c r="BG3854" i="1"/>
  <c r="BG3853" i="1"/>
  <c r="BG3852" i="1"/>
  <c r="BG3851" i="1"/>
  <c r="BG3850" i="1"/>
  <c r="BG3849" i="1"/>
  <c r="BG3848" i="1"/>
  <c r="BG3847" i="1"/>
  <c r="BG3846" i="1"/>
  <c r="BG3845" i="1"/>
  <c r="BG3844" i="1"/>
  <c r="BG3843" i="1"/>
  <c r="BG3842" i="1"/>
  <c r="BG3841" i="1"/>
  <c r="BG3840" i="1"/>
  <c r="BG3839" i="1"/>
  <c r="BG3838" i="1"/>
  <c r="BG3837" i="1"/>
  <c r="BG3836" i="1"/>
  <c r="BG3835" i="1"/>
  <c r="BG3834" i="1"/>
  <c r="BG3833" i="1"/>
  <c r="BG3832" i="1"/>
  <c r="BG3831" i="1"/>
  <c r="BG3830" i="1"/>
  <c r="BG3829" i="1"/>
  <c r="BG3828" i="1"/>
  <c r="BG3827" i="1"/>
  <c r="BG3826" i="1"/>
  <c r="BG3825" i="1"/>
  <c r="BG3824" i="1"/>
  <c r="BG3823" i="1"/>
  <c r="BG3822" i="1"/>
  <c r="BG3821" i="1"/>
  <c r="BG3820" i="1"/>
  <c r="BG3819" i="1"/>
  <c r="BG3818" i="1"/>
  <c r="BG3817" i="1"/>
  <c r="BG3816" i="1"/>
  <c r="BG3815" i="1"/>
  <c r="BG3814" i="1"/>
  <c r="BG3813" i="1"/>
  <c r="BG3812" i="1"/>
  <c r="BG3811" i="1"/>
  <c r="BG3810" i="1"/>
  <c r="BG3809" i="1"/>
  <c r="BG3808" i="1"/>
  <c r="BG3807" i="1"/>
  <c r="BG3806" i="1"/>
  <c r="BG3805" i="1"/>
  <c r="BG3804" i="1"/>
  <c r="BG3803" i="1"/>
  <c r="BG3802" i="1"/>
  <c r="BG3801" i="1"/>
  <c r="BG3800" i="1"/>
  <c r="BG3799" i="1"/>
  <c r="BG3798" i="1"/>
  <c r="BG3797" i="1"/>
  <c r="BG3796" i="1"/>
  <c r="BG3795" i="1"/>
  <c r="BG3794" i="1"/>
  <c r="BG3793" i="1"/>
  <c r="BG3792" i="1"/>
  <c r="BG3791" i="1"/>
  <c r="BG3790" i="1"/>
  <c r="BG3789" i="1"/>
  <c r="BG3788" i="1"/>
  <c r="BG3787" i="1"/>
  <c r="BG3786" i="1"/>
  <c r="BG3785" i="1"/>
  <c r="BG3784" i="1"/>
  <c r="BG3783" i="1"/>
  <c r="BG3782" i="1"/>
  <c r="BG3781" i="1"/>
  <c r="BG3780" i="1"/>
  <c r="BG3779" i="1"/>
  <c r="BG3778" i="1"/>
  <c r="BG3777" i="1"/>
  <c r="BG3776" i="1"/>
  <c r="BG3775" i="1"/>
  <c r="BG3774" i="1"/>
  <c r="BG3773" i="1"/>
  <c r="BG3772" i="1"/>
  <c r="BG3771" i="1"/>
  <c r="BG3770" i="1"/>
  <c r="BG3769" i="1"/>
  <c r="BG3768" i="1"/>
  <c r="BG3767" i="1"/>
  <c r="BG3766" i="1"/>
  <c r="BG3765" i="1"/>
  <c r="BG3764" i="1"/>
  <c r="BG3763" i="1"/>
  <c r="BG3762" i="1"/>
  <c r="BG3761" i="1"/>
  <c r="BG3760" i="1"/>
  <c r="BG3759" i="1"/>
  <c r="BG3758" i="1"/>
  <c r="BG3757" i="1"/>
  <c r="BG3756" i="1"/>
  <c r="BG3755" i="1"/>
  <c r="BG3754" i="1"/>
  <c r="BG3753" i="1"/>
  <c r="BG3752" i="1"/>
  <c r="BG3751" i="1"/>
  <c r="BG3750" i="1"/>
  <c r="BG3749" i="1"/>
  <c r="BG3748" i="1"/>
  <c r="BG3747" i="1"/>
  <c r="BG3746" i="1"/>
  <c r="BG3745" i="1"/>
  <c r="BG3744" i="1"/>
  <c r="BG3743" i="1"/>
  <c r="BG3742" i="1"/>
  <c r="BG3741" i="1"/>
  <c r="BG3740" i="1"/>
  <c r="BG3739" i="1"/>
  <c r="BG3738" i="1"/>
  <c r="BG3737" i="1"/>
  <c r="BG3736" i="1"/>
  <c r="BG3735" i="1"/>
  <c r="BG3734" i="1"/>
  <c r="BG3733" i="1"/>
  <c r="BG3732" i="1"/>
  <c r="BG3731" i="1"/>
  <c r="BG3730" i="1"/>
  <c r="BG3729" i="1"/>
  <c r="BG3728" i="1"/>
  <c r="BG3727" i="1"/>
  <c r="BG3726" i="1"/>
  <c r="BG3725" i="1"/>
  <c r="BG3724" i="1"/>
  <c r="BG3723" i="1"/>
  <c r="BG3722" i="1"/>
  <c r="BG3721" i="1"/>
  <c r="BG3720" i="1"/>
  <c r="BG3719" i="1"/>
  <c r="BG3718" i="1"/>
  <c r="BG3717" i="1"/>
  <c r="BG3716" i="1"/>
  <c r="BG3715" i="1"/>
  <c r="BG3714" i="1"/>
  <c r="BG3713" i="1"/>
  <c r="BG3712" i="1"/>
  <c r="BG3711" i="1"/>
  <c r="BG3710" i="1"/>
  <c r="BG3709" i="1"/>
  <c r="BG3708" i="1"/>
  <c r="BG3707" i="1"/>
  <c r="BG3706" i="1"/>
  <c r="BG3705" i="1"/>
  <c r="BG3704" i="1"/>
  <c r="BG3703" i="1"/>
  <c r="BG3702" i="1"/>
  <c r="BG3701" i="1"/>
  <c r="BG3700" i="1"/>
  <c r="BG3699" i="1"/>
  <c r="BG3698" i="1"/>
  <c r="BG3697" i="1"/>
  <c r="BG3696" i="1"/>
  <c r="BG3695" i="1"/>
  <c r="BG3694" i="1"/>
  <c r="BG3693" i="1"/>
  <c r="BG3692" i="1"/>
  <c r="BG3691" i="1"/>
  <c r="BG3690" i="1"/>
  <c r="BG3689" i="1"/>
  <c r="BG3688" i="1"/>
  <c r="BG3687" i="1"/>
  <c r="BG3686" i="1"/>
  <c r="BG3685" i="1"/>
  <c r="BG3684" i="1"/>
  <c r="BG3683" i="1"/>
  <c r="BG3682" i="1"/>
  <c r="BG3681" i="1"/>
  <c r="BG3680" i="1"/>
  <c r="BG3679" i="1"/>
  <c r="BG3678" i="1"/>
  <c r="BG3677" i="1"/>
  <c r="BG3676" i="1"/>
  <c r="BG3675" i="1"/>
  <c r="BG3674" i="1"/>
  <c r="BG3673" i="1"/>
  <c r="BG3672" i="1"/>
  <c r="BG3671" i="1"/>
  <c r="BG3670" i="1"/>
  <c r="BG3669" i="1"/>
  <c r="BG3668" i="1"/>
  <c r="BG3667" i="1"/>
  <c r="BG3666" i="1"/>
  <c r="BG3665" i="1"/>
  <c r="BG3664" i="1"/>
  <c r="BG3663" i="1"/>
  <c r="BG3662" i="1"/>
  <c r="BG3661" i="1"/>
  <c r="BG3660" i="1"/>
  <c r="BG3659" i="1"/>
  <c r="BG3658" i="1"/>
  <c r="BG3657" i="1"/>
  <c r="BG3656" i="1"/>
  <c r="BG3655" i="1"/>
  <c r="BG3654" i="1"/>
  <c r="BG3653" i="1"/>
  <c r="BG3652" i="1"/>
  <c r="BG3651" i="1"/>
  <c r="BG3650" i="1"/>
  <c r="BG3649" i="1"/>
  <c r="BG3648" i="1"/>
  <c r="BG3647" i="1"/>
  <c r="BG3646" i="1"/>
  <c r="BG3645" i="1"/>
  <c r="BG3644" i="1"/>
  <c r="BG3643" i="1"/>
  <c r="BG3642" i="1"/>
  <c r="BG3641" i="1"/>
  <c r="BG3640" i="1"/>
  <c r="BG3639" i="1"/>
  <c r="BG3638" i="1"/>
  <c r="BG3637" i="1"/>
  <c r="BG3636" i="1"/>
  <c r="BG3635" i="1"/>
  <c r="BG3634" i="1"/>
  <c r="BG3633" i="1"/>
  <c r="BG3632" i="1"/>
  <c r="BG3631" i="1"/>
  <c r="BG3630" i="1"/>
  <c r="BG3629" i="1"/>
  <c r="BG3628" i="1"/>
  <c r="BG3627" i="1"/>
  <c r="BG3626" i="1"/>
  <c r="BG3625" i="1"/>
  <c r="BG3624" i="1"/>
  <c r="BG3623" i="1"/>
  <c r="BG3622" i="1"/>
  <c r="BG3621" i="1"/>
  <c r="BG3620" i="1"/>
  <c r="BG3619" i="1"/>
  <c r="BG3618" i="1"/>
  <c r="BG3617" i="1"/>
  <c r="BG3616" i="1"/>
  <c r="BG3615" i="1"/>
  <c r="BG3614" i="1"/>
  <c r="BG3613" i="1"/>
  <c r="BG3612" i="1"/>
  <c r="BG3611" i="1"/>
  <c r="BG3610" i="1"/>
  <c r="BG3609" i="1"/>
  <c r="BG3608" i="1"/>
  <c r="BG3607" i="1"/>
  <c r="BG3606" i="1"/>
  <c r="BG3605" i="1"/>
  <c r="BG3604" i="1"/>
  <c r="BG3603" i="1"/>
  <c r="BG3602" i="1"/>
  <c r="BG3601" i="1"/>
  <c r="BG3600" i="1"/>
  <c r="BG3599" i="1"/>
  <c r="BG3598" i="1"/>
  <c r="BG3597" i="1"/>
  <c r="BG3596" i="1"/>
  <c r="BG3595" i="1"/>
  <c r="BG3594" i="1"/>
  <c r="BG3593" i="1"/>
  <c r="BG3592" i="1"/>
  <c r="BG3591" i="1"/>
  <c r="BG3590" i="1"/>
  <c r="BG3589" i="1"/>
  <c r="BG3588" i="1"/>
  <c r="BG3587" i="1"/>
  <c r="BG3586" i="1"/>
  <c r="BG3585" i="1"/>
  <c r="BG3584" i="1"/>
  <c r="BG3583" i="1"/>
  <c r="BG3582" i="1"/>
  <c r="BG3581" i="1"/>
  <c r="BG3580" i="1"/>
  <c r="BG3579" i="1"/>
  <c r="BG3578" i="1"/>
  <c r="BG3577" i="1"/>
  <c r="BG3576" i="1"/>
  <c r="BG3575" i="1"/>
  <c r="BG3574" i="1"/>
  <c r="BG3573" i="1"/>
  <c r="BG3572" i="1"/>
  <c r="BG3571" i="1"/>
  <c r="BG3570" i="1"/>
  <c r="BG3569" i="1"/>
  <c r="BG3568" i="1"/>
  <c r="BG3567" i="1"/>
  <c r="BG3566" i="1"/>
  <c r="BG3565" i="1"/>
  <c r="BG3564" i="1"/>
  <c r="BG3563" i="1"/>
  <c r="BG3562" i="1"/>
  <c r="BG3561" i="1"/>
  <c r="BG3560" i="1"/>
  <c r="BG3559" i="1"/>
  <c r="BG3558" i="1"/>
  <c r="BG3557" i="1"/>
  <c r="BG3556" i="1"/>
  <c r="BG3555" i="1"/>
  <c r="BG3554" i="1"/>
  <c r="BG3553" i="1"/>
  <c r="BG3552" i="1"/>
  <c r="BG3551" i="1"/>
  <c r="BG3550" i="1"/>
  <c r="BG3549" i="1"/>
  <c r="BG3548" i="1"/>
  <c r="BG3547" i="1"/>
  <c r="BG3546" i="1"/>
  <c r="BG3545" i="1"/>
  <c r="BG3544" i="1"/>
  <c r="BG3543" i="1"/>
  <c r="BG3542" i="1"/>
  <c r="BG3541" i="1"/>
  <c r="BG3540" i="1"/>
  <c r="BG3539" i="1"/>
  <c r="BG3538" i="1"/>
  <c r="BG3537" i="1"/>
  <c r="BG3536" i="1"/>
  <c r="BG3535" i="1"/>
  <c r="BG3534" i="1"/>
  <c r="BG3533" i="1"/>
  <c r="BG3532" i="1"/>
  <c r="BG3531" i="1"/>
  <c r="BG3530" i="1"/>
  <c r="BG3529" i="1"/>
  <c r="BG3528" i="1"/>
  <c r="BG3527" i="1"/>
  <c r="BG3526" i="1"/>
  <c r="BG3525" i="1"/>
  <c r="BG3524" i="1"/>
  <c r="BG3523" i="1"/>
  <c r="BG3522" i="1"/>
  <c r="BG3521" i="1"/>
  <c r="BG3520" i="1"/>
  <c r="BG3519" i="1"/>
  <c r="BG3518" i="1"/>
  <c r="BG3517" i="1"/>
  <c r="BG3516" i="1"/>
  <c r="BG3515" i="1"/>
  <c r="BG3514" i="1"/>
  <c r="BG3513" i="1"/>
  <c r="BG3512" i="1"/>
  <c r="BG3511" i="1"/>
  <c r="BG3510" i="1"/>
  <c r="BG3509" i="1"/>
  <c r="BG3508" i="1"/>
  <c r="BG3507" i="1"/>
  <c r="BG3506" i="1"/>
  <c r="BG3505" i="1"/>
  <c r="BG3504" i="1"/>
  <c r="BG3503" i="1"/>
  <c r="BG3502" i="1"/>
  <c r="BG3501" i="1"/>
  <c r="BG3500" i="1"/>
  <c r="BG3499" i="1"/>
  <c r="BG3498" i="1"/>
  <c r="BG3497" i="1"/>
  <c r="BG3496" i="1"/>
  <c r="BG3495" i="1"/>
  <c r="BG3494" i="1"/>
  <c r="BG3493" i="1"/>
  <c r="BG3492" i="1"/>
  <c r="BG3491" i="1"/>
  <c r="BG3490" i="1"/>
  <c r="BG3489" i="1"/>
  <c r="BG3488" i="1"/>
  <c r="BG3487" i="1"/>
  <c r="BG3486" i="1"/>
  <c r="BG3485" i="1"/>
  <c r="BG3484" i="1"/>
  <c r="BG3483" i="1"/>
  <c r="BG3482" i="1"/>
  <c r="BG3481" i="1"/>
  <c r="BG3480" i="1"/>
  <c r="BG3479" i="1"/>
  <c r="BG3478" i="1"/>
  <c r="BG3477" i="1"/>
  <c r="BG3476" i="1"/>
  <c r="BG3475" i="1"/>
  <c r="BG3474" i="1"/>
  <c r="BG3473" i="1"/>
  <c r="BG3472" i="1"/>
  <c r="BG3471" i="1"/>
  <c r="BG3470" i="1"/>
  <c r="BG3469" i="1"/>
  <c r="BG3468" i="1"/>
  <c r="BG3467" i="1"/>
  <c r="BG3466" i="1"/>
  <c r="BG3465" i="1"/>
  <c r="BG3464" i="1"/>
  <c r="BG3463" i="1"/>
  <c r="BG3462" i="1"/>
  <c r="BG3461" i="1"/>
  <c r="BG3460" i="1"/>
  <c r="BG3459" i="1"/>
  <c r="BG3458" i="1"/>
  <c r="BG3457" i="1"/>
  <c r="BG3456" i="1"/>
  <c r="BG3455" i="1"/>
  <c r="BG3454" i="1"/>
  <c r="BG3453" i="1"/>
  <c r="BG3452" i="1"/>
  <c r="BG3451" i="1"/>
  <c r="BG3450" i="1"/>
  <c r="BG3449" i="1"/>
  <c r="BG3448" i="1"/>
  <c r="BG3447" i="1"/>
  <c r="BG3446" i="1"/>
  <c r="BG3445" i="1"/>
  <c r="BG3444" i="1"/>
  <c r="BG3443" i="1"/>
  <c r="BG3442" i="1"/>
  <c r="BG3441" i="1"/>
  <c r="BG3440" i="1"/>
  <c r="BG3439" i="1"/>
  <c r="BG3438" i="1"/>
  <c r="BG3437" i="1"/>
  <c r="BG3436" i="1"/>
  <c r="BG3435" i="1"/>
  <c r="BG3434" i="1"/>
  <c r="BG3433" i="1"/>
  <c r="BG3432" i="1"/>
  <c r="BG3431" i="1"/>
  <c r="BG3430" i="1"/>
  <c r="BG3429" i="1"/>
  <c r="BG3428" i="1"/>
  <c r="BG3427" i="1"/>
  <c r="BG3426" i="1"/>
  <c r="BG3425" i="1"/>
  <c r="BG3424" i="1"/>
  <c r="BG3423" i="1"/>
  <c r="BG3422" i="1"/>
  <c r="BG3421" i="1"/>
  <c r="BG3420" i="1"/>
  <c r="BG3419" i="1"/>
  <c r="BG3418" i="1"/>
  <c r="BG3417" i="1"/>
  <c r="BG3416" i="1"/>
  <c r="BG3415" i="1"/>
  <c r="BG3414" i="1"/>
  <c r="BG3413" i="1"/>
  <c r="BG3412" i="1"/>
  <c r="BG3411" i="1"/>
  <c r="BG3410" i="1"/>
  <c r="BG3409" i="1"/>
  <c r="BG3408" i="1"/>
  <c r="BG3407" i="1"/>
  <c r="BG3406" i="1"/>
  <c r="BG3405" i="1"/>
  <c r="BG3404" i="1"/>
  <c r="BG3403" i="1"/>
  <c r="BG3402" i="1"/>
  <c r="BG3401" i="1"/>
  <c r="BG3400" i="1"/>
  <c r="BG3399" i="1"/>
  <c r="BG3398" i="1"/>
  <c r="BG3397" i="1"/>
  <c r="BG3396" i="1"/>
  <c r="BG3395" i="1"/>
  <c r="BG3394" i="1"/>
  <c r="BG3393" i="1"/>
  <c r="BG3392" i="1"/>
  <c r="BG3391" i="1"/>
  <c r="BG3390" i="1"/>
  <c r="BG3389" i="1"/>
  <c r="BG3388" i="1"/>
  <c r="BG3387" i="1"/>
  <c r="BG3386" i="1"/>
  <c r="BG3385" i="1"/>
  <c r="BG3384" i="1"/>
  <c r="BG3383" i="1"/>
  <c r="BG3382" i="1"/>
  <c r="BG3381" i="1"/>
  <c r="BG3380" i="1"/>
  <c r="BG3379" i="1"/>
  <c r="BG3378" i="1"/>
  <c r="BG3377" i="1"/>
  <c r="BG3376" i="1"/>
  <c r="BG3375" i="1"/>
  <c r="BG3374" i="1"/>
  <c r="BG3373" i="1"/>
  <c r="BG3372" i="1"/>
  <c r="BG3371" i="1"/>
  <c r="BG3370" i="1"/>
  <c r="BG3369" i="1"/>
  <c r="BG3368" i="1"/>
  <c r="BG3367" i="1"/>
  <c r="BG3366" i="1"/>
  <c r="BG3365" i="1"/>
  <c r="BG3364" i="1"/>
  <c r="BG3363" i="1"/>
  <c r="BG3362" i="1"/>
  <c r="BG3361" i="1"/>
  <c r="BG3360" i="1"/>
  <c r="BG3359" i="1"/>
  <c r="BG3358" i="1"/>
  <c r="BG3357" i="1"/>
  <c r="BG3356" i="1"/>
  <c r="BG3355" i="1"/>
  <c r="BG3354" i="1"/>
  <c r="BG3353" i="1"/>
  <c r="BG3352" i="1"/>
  <c r="BG3351" i="1"/>
  <c r="BG3350" i="1"/>
  <c r="BG3349" i="1"/>
  <c r="BG3348" i="1"/>
  <c r="BG3347" i="1"/>
  <c r="BG3346" i="1"/>
  <c r="BG3345" i="1"/>
  <c r="BG3344" i="1"/>
  <c r="BG3343" i="1"/>
  <c r="BG3342" i="1"/>
  <c r="BG3341" i="1"/>
  <c r="BG3340" i="1"/>
  <c r="BG3339" i="1"/>
  <c r="BG3338" i="1"/>
  <c r="BG3337" i="1"/>
  <c r="BG3336" i="1"/>
  <c r="BG3335" i="1"/>
  <c r="BG3334" i="1"/>
  <c r="BG3333" i="1"/>
  <c r="BG3332" i="1"/>
  <c r="BG3331" i="1"/>
  <c r="BG3330" i="1"/>
  <c r="BG3329" i="1"/>
  <c r="BG3328" i="1"/>
  <c r="BG3327" i="1"/>
  <c r="BG3326" i="1"/>
  <c r="BG3325" i="1"/>
  <c r="BG3324" i="1"/>
  <c r="BG3323" i="1"/>
  <c r="BG3322" i="1"/>
  <c r="BG3321" i="1"/>
  <c r="BG3320" i="1"/>
  <c r="BG3319" i="1"/>
  <c r="BG3318" i="1"/>
  <c r="BG3317" i="1"/>
  <c r="BG3316" i="1"/>
  <c r="BG3315" i="1"/>
  <c r="BG3314" i="1"/>
  <c r="BG3313" i="1"/>
  <c r="BG3312" i="1"/>
  <c r="BG3311" i="1"/>
  <c r="BG3310" i="1"/>
  <c r="BG3309" i="1"/>
  <c r="BG3308" i="1"/>
  <c r="BG3307" i="1"/>
  <c r="BG3306" i="1"/>
  <c r="BG3305" i="1"/>
  <c r="BG3304" i="1"/>
  <c r="BG3303" i="1"/>
  <c r="BG3302" i="1"/>
  <c r="BG3301" i="1"/>
  <c r="BG3300" i="1"/>
  <c r="BG3299" i="1"/>
  <c r="BG3298" i="1"/>
  <c r="BG3297" i="1"/>
  <c r="BG3296" i="1"/>
  <c r="BG3295" i="1"/>
  <c r="BG3294" i="1"/>
  <c r="BG3293" i="1"/>
  <c r="BG3292" i="1"/>
  <c r="BG3291" i="1"/>
  <c r="BG3290" i="1"/>
  <c r="BG3289" i="1"/>
  <c r="BG3288" i="1"/>
  <c r="BG3287" i="1"/>
  <c r="BG3286" i="1"/>
  <c r="BG3285" i="1"/>
  <c r="BG3284" i="1"/>
  <c r="BG3283" i="1"/>
  <c r="BG3282" i="1"/>
  <c r="BG3281" i="1"/>
  <c r="BG3280" i="1"/>
  <c r="BG3279" i="1"/>
  <c r="BG3278" i="1"/>
  <c r="BG3277" i="1"/>
  <c r="BG3276" i="1"/>
  <c r="BG3275" i="1"/>
  <c r="BG3274" i="1"/>
  <c r="BG3273" i="1"/>
  <c r="BG3272" i="1"/>
  <c r="BG3271" i="1"/>
  <c r="BG3270" i="1"/>
  <c r="BG3269" i="1"/>
  <c r="BG3268" i="1"/>
  <c r="BG3267" i="1"/>
  <c r="BG3266" i="1"/>
  <c r="BG3265" i="1"/>
  <c r="BG3264" i="1"/>
  <c r="BG3263" i="1"/>
  <c r="BG3262" i="1"/>
  <c r="BG3261" i="1"/>
  <c r="BG3260" i="1"/>
  <c r="BG3259" i="1"/>
  <c r="BG3258" i="1"/>
  <c r="BG3257" i="1"/>
  <c r="BG3256" i="1"/>
  <c r="BG3255" i="1"/>
  <c r="BG3254" i="1"/>
  <c r="BG3253" i="1"/>
  <c r="BG3252" i="1"/>
  <c r="BG3251" i="1"/>
  <c r="BG3250" i="1"/>
  <c r="BG3249" i="1"/>
  <c r="BG3248" i="1"/>
  <c r="BG3247" i="1"/>
  <c r="BG3246" i="1"/>
  <c r="BG3245" i="1"/>
  <c r="BG3244" i="1"/>
  <c r="BG3243" i="1"/>
  <c r="BG3242" i="1"/>
  <c r="BG3241" i="1"/>
  <c r="BG3240" i="1"/>
  <c r="BG3239" i="1"/>
  <c r="BG3238" i="1"/>
  <c r="BG3237" i="1"/>
  <c r="BG3236" i="1"/>
  <c r="BG3235" i="1"/>
  <c r="BG3234" i="1"/>
  <c r="BG3233" i="1"/>
  <c r="BG3232" i="1"/>
  <c r="BG3231" i="1"/>
  <c r="BG3230" i="1"/>
  <c r="BG3229" i="1"/>
  <c r="BG3228" i="1"/>
  <c r="BG3227" i="1"/>
  <c r="BG3226" i="1"/>
  <c r="BG3225" i="1"/>
  <c r="BG3224" i="1"/>
  <c r="BG3223" i="1"/>
  <c r="BG3222" i="1"/>
  <c r="BG3221" i="1"/>
  <c r="BG3220" i="1"/>
  <c r="BG3219" i="1"/>
  <c r="BG3218" i="1"/>
  <c r="BG3217" i="1"/>
  <c r="BG3216" i="1"/>
  <c r="BG3215" i="1"/>
  <c r="BG3214" i="1"/>
  <c r="BG3213" i="1"/>
  <c r="BG3212" i="1"/>
  <c r="BG3211" i="1"/>
  <c r="BG3210" i="1"/>
  <c r="BG3209" i="1"/>
  <c r="BG3208" i="1"/>
  <c r="BG3207" i="1"/>
  <c r="BG3206" i="1"/>
  <c r="BG3205" i="1"/>
  <c r="BG3204" i="1"/>
  <c r="BG3203" i="1"/>
  <c r="BG3202" i="1"/>
  <c r="BG3201" i="1"/>
  <c r="BG3200" i="1"/>
  <c r="BG3199" i="1"/>
  <c r="BG3198" i="1"/>
  <c r="BG3197" i="1"/>
  <c r="BG3196" i="1"/>
  <c r="BG3195" i="1"/>
  <c r="BG3194" i="1"/>
  <c r="BG3193" i="1"/>
  <c r="BG3192" i="1"/>
  <c r="BG3191" i="1"/>
  <c r="BG3190" i="1"/>
  <c r="BG3189" i="1"/>
  <c r="BG3188" i="1"/>
  <c r="BG3187" i="1"/>
  <c r="BG3186" i="1"/>
  <c r="BG3185" i="1"/>
  <c r="BG3184" i="1"/>
  <c r="BG3183" i="1"/>
  <c r="BG3182" i="1"/>
  <c r="BG3181" i="1"/>
  <c r="BG3180" i="1"/>
  <c r="BG3179" i="1"/>
  <c r="BG3178" i="1"/>
  <c r="BG3177" i="1"/>
  <c r="BG3176" i="1"/>
  <c r="BG3175" i="1"/>
  <c r="BG3174" i="1"/>
  <c r="BG3173" i="1"/>
  <c r="BG3172" i="1"/>
  <c r="BG3171" i="1"/>
  <c r="BG3170" i="1"/>
  <c r="BG3169" i="1"/>
  <c r="BG3168" i="1"/>
  <c r="BG3167" i="1"/>
  <c r="BG3166" i="1"/>
  <c r="BG3165" i="1"/>
  <c r="BG3164" i="1"/>
  <c r="BG3163" i="1"/>
  <c r="BG3162" i="1"/>
  <c r="BG3161" i="1"/>
  <c r="BG3160" i="1"/>
  <c r="BG3159" i="1"/>
  <c r="BG3158" i="1"/>
  <c r="BG3157" i="1"/>
  <c r="BG3156" i="1"/>
  <c r="BG3155" i="1"/>
  <c r="BG3154" i="1"/>
  <c r="BG3153" i="1"/>
  <c r="BG3152" i="1"/>
  <c r="BG3151" i="1"/>
  <c r="BG3150" i="1"/>
  <c r="BG3149" i="1"/>
  <c r="BG3148" i="1"/>
  <c r="BG3147" i="1"/>
  <c r="BG3146" i="1"/>
  <c r="BG3145" i="1"/>
  <c r="BG3144" i="1"/>
  <c r="BG3143" i="1"/>
  <c r="BG3142" i="1"/>
  <c r="BG3141" i="1"/>
  <c r="BG3140" i="1"/>
  <c r="BG3139" i="1"/>
  <c r="BG3138" i="1"/>
  <c r="BG3137" i="1"/>
  <c r="BG3136" i="1"/>
  <c r="BG3135" i="1"/>
  <c r="BG3134" i="1"/>
  <c r="BG3133" i="1"/>
  <c r="BG3132" i="1"/>
  <c r="BG3131" i="1"/>
  <c r="BG3130" i="1"/>
  <c r="BG3129" i="1"/>
  <c r="BG3128" i="1"/>
  <c r="BG3127" i="1"/>
  <c r="BG3126" i="1"/>
  <c r="BG3125" i="1"/>
  <c r="BG3124" i="1"/>
  <c r="BG3123" i="1"/>
  <c r="BG3122" i="1"/>
  <c r="BG3121" i="1"/>
  <c r="BG3120" i="1"/>
  <c r="BG3119" i="1"/>
  <c r="BG3118" i="1"/>
  <c r="BG3117" i="1"/>
  <c r="BG3116" i="1"/>
  <c r="BG3115" i="1"/>
  <c r="BG3114" i="1"/>
  <c r="BG3113" i="1"/>
  <c r="BG3112" i="1"/>
  <c r="BG3111" i="1"/>
  <c r="BG3110" i="1"/>
  <c r="BG3109" i="1"/>
  <c r="BG3108" i="1"/>
  <c r="BG3107" i="1"/>
  <c r="BG3106" i="1"/>
  <c r="BG3105" i="1"/>
  <c r="BG3104" i="1"/>
  <c r="BG3103" i="1"/>
  <c r="BG3102" i="1"/>
  <c r="BG3101" i="1"/>
  <c r="BG3100" i="1"/>
  <c r="BG3099" i="1"/>
  <c r="BG3098" i="1"/>
  <c r="BG3097" i="1"/>
  <c r="BG3096" i="1"/>
  <c r="BG3095" i="1"/>
  <c r="BG3094" i="1"/>
  <c r="BG3093" i="1"/>
  <c r="BG3092" i="1"/>
  <c r="BG3091" i="1"/>
  <c r="BG3090" i="1"/>
  <c r="BG3089" i="1"/>
  <c r="BG3088" i="1"/>
  <c r="BG3087" i="1"/>
  <c r="BG3086" i="1"/>
  <c r="BG3085" i="1"/>
  <c r="BG3084" i="1"/>
  <c r="BG3083" i="1"/>
  <c r="BG3082" i="1"/>
  <c r="BG3081" i="1"/>
  <c r="BG3080" i="1"/>
  <c r="BG3079" i="1"/>
  <c r="BG3078" i="1"/>
  <c r="BG3077" i="1"/>
  <c r="BG3076" i="1"/>
  <c r="BG3075" i="1"/>
  <c r="BG3074" i="1"/>
  <c r="BG3073" i="1"/>
  <c r="BG3072" i="1"/>
  <c r="BG3071" i="1"/>
  <c r="BG3070" i="1"/>
  <c r="BG3069" i="1"/>
  <c r="BG3068" i="1"/>
  <c r="BG3067" i="1"/>
  <c r="BG3066" i="1"/>
  <c r="BG3065" i="1"/>
  <c r="BG3064" i="1"/>
  <c r="BG3063" i="1"/>
  <c r="BG3062" i="1"/>
  <c r="BG3061" i="1"/>
  <c r="BG3060" i="1"/>
  <c r="BG3059" i="1"/>
  <c r="BG3058" i="1"/>
  <c r="BG3057" i="1"/>
  <c r="BG3056" i="1"/>
  <c r="BG3055" i="1"/>
  <c r="BG3054" i="1"/>
  <c r="BG3053" i="1"/>
  <c r="BG3052" i="1"/>
  <c r="BG3051" i="1"/>
  <c r="BG3050" i="1"/>
  <c r="BG3049" i="1"/>
  <c r="BG3048" i="1"/>
  <c r="BG3047" i="1"/>
  <c r="BG3046" i="1"/>
  <c r="BG3045" i="1"/>
  <c r="BG3044" i="1"/>
  <c r="BG3043" i="1"/>
  <c r="BG3042" i="1"/>
  <c r="BG3041" i="1"/>
  <c r="BG3040" i="1"/>
  <c r="BG3039" i="1"/>
  <c r="BG3038" i="1"/>
  <c r="BG3037" i="1"/>
  <c r="BG3036" i="1"/>
  <c r="BG3035" i="1"/>
  <c r="BG3034" i="1"/>
  <c r="BG3033" i="1"/>
  <c r="BG3032" i="1"/>
  <c r="BG3031" i="1"/>
  <c r="BG3030" i="1"/>
  <c r="BG3029" i="1"/>
  <c r="BG3028" i="1"/>
  <c r="BG3027" i="1"/>
  <c r="BG3026" i="1"/>
  <c r="BG3025" i="1"/>
  <c r="BG3024" i="1"/>
  <c r="BG3023" i="1"/>
  <c r="BG3022" i="1"/>
  <c r="BG3021" i="1"/>
  <c r="BG3020" i="1"/>
  <c r="BG3019" i="1"/>
  <c r="BG3018" i="1"/>
  <c r="BG3017" i="1"/>
  <c r="BG3016" i="1"/>
  <c r="BG3015" i="1"/>
  <c r="BG3014" i="1"/>
  <c r="BG3013" i="1"/>
  <c r="BG3012" i="1"/>
  <c r="BG3011" i="1"/>
  <c r="BG3010" i="1"/>
  <c r="BG3009" i="1"/>
  <c r="BG3008" i="1"/>
  <c r="BG3007" i="1"/>
  <c r="BG3006" i="1"/>
  <c r="BG3005" i="1"/>
  <c r="BG3004" i="1"/>
  <c r="BG3003" i="1"/>
  <c r="BG3002" i="1"/>
  <c r="BG3001" i="1"/>
  <c r="BG3000" i="1"/>
  <c r="BG2999" i="1"/>
  <c r="BG2998" i="1"/>
  <c r="BG2997" i="1"/>
  <c r="BG2996" i="1"/>
  <c r="BG2995" i="1"/>
  <c r="BG2994" i="1"/>
  <c r="BG2993" i="1"/>
  <c r="BG2992" i="1"/>
  <c r="BG2991" i="1"/>
  <c r="BG2990" i="1"/>
  <c r="BG2989" i="1"/>
  <c r="BG2988" i="1"/>
  <c r="BG2987" i="1"/>
  <c r="BG2986" i="1"/>
  <c r="BG2985" i="1"/>
  <c r="BG2984" i="1"/>
  <c r="BG2983" i="1"/>
  <c r="BG2982" i="1"/>
  <c r="BG2981" i="1"/>
  <c r="BG2980" i="1"/>
  <c r="BG2979" i="1"/>
  <c r="BG2978" i="1"/>
  <c r="BG2977" i="1"/>
  <c r="BG2976" i="1"/>
  <c r="BG2975" i="1"/>
  <c r="BG2974" i="1"/>
  <c r="BG2973" i="1"/>
  <c r="BG2972" i="1"/>
  <c r="BG2971" i="1"/>
  <c r="BG2970" i="1"/>
  <c r="BG2969" i="1"/>
  <c r="BG2968" i="1"/>
  <c r="BG2967" i="1"/>
  <c r="BG2966" i="1"/>
  <c r="BG2965" i="1"/>
  <c r="BG2964" i="1"/>
  <c r="BG2963" i="1"/>
  <c r="BG2962" i="1"/>
  <c r="BG2961" i="1"/>
  <c r="BG2960" i="1"/>
  <c r="BG2959" i="1"/>
  <c r="BG2958" i="1"/>
  <c r="BG2957" i="1"/>
  <c r="BG2956" i="1"/>
  <c r="BG2955" i="1"/>
  <c r="BG2954" i="1"/>
  <c r="BG2953" i="1"/>
  <c r="BG2952" i="1"/>
  <c r="BG2951" i="1"/>
  <c r="BG2950" i="1"/>
  <c r="BG2949" i="1"/>
  <c r="BG2948" i="1"/>
  <c r="BG2947" i="1"/>
  <c r="BG2946" i="1"/>
  <c r="BG2945" i="1"/>
  <c r="BG2944" i="1"/>
  <c r="BG2943" i="1"/>
  <c r="BG2942" i="1"/>
  <c r="BG2941" i="1"/>
  <c r="BG2940" i="1"/>
  <c r="BG2939" i="1"/>
  <c r="BG2938" i="1"/>
  <c r="BG2937" i="1"/>
  <c r="BG2936" i="1"/>
  <c r="BG2935" i="1"/>
  <c r="BG2934" i="1"/>
  <c r="BG2933" i="1"/>
  <c r="BG2932" i="1"/>
  <c r="BG2931" i="1"/>
  <c r="BG2930" i="1"/>
  <c r="BG2929" i="1"/>
  <c r="BG2928" i="1"/>
  <c r="BG2927" i="1"/>
  <c r="BG2926" i="1"/>
  <c r="BG2925" i="1"/>
  <c r="BG2924" i="1"/>
  <c r="BG2923" i="1"/>
  <c r="BG2922" i="1"/>
  <c r="BG2921" i="1"/>
  <c r="BG2920" i="1"/>
  <c r="BG2919" i="1"/>
  <c r="BG2918" i="1"/>
  <c r="BG2917" i="1"/>
  <c r="BG2916" i="1"/>
  <c r="BG2915" i="1"/>
  <c r="BG2914" i="1"/>
  <c r="BG2913" i="1"/>
  <c r="BG2912" i="1"/>
  <c r="BG2911" i="1"/>
  <c r="BG2910" i="1"/>
  <c r="BG2909" i="1"/>
  <c r="BG2908" i="1"/>
  <c r="BG2907" i="1"/>
  <c r="BG2906" i="1"/>
  <c r="BG2905" i="1"/>
  <c r="BG2904" i="1"/>
  <c r="BG2903" i="1"/>
  <c r="BG2902" i="1"/>
  <c r="BG2901" i="1"/>
  <c r="BG2900" i="1"/>
  <c r="BG2899" i="1"/>
  <c r="BG2898" i="1"/>
  <c r="BG2897" i="1"/>
  <c r="BG2896" i="1"/>
  <c r="BG2895" i="1"/>
  <c r="BG2894" i="1"/>
  <c r="BG2893" i="1"/>
  <c r="BG2892" i="1"/>
  <c r="BG2891" i="1"/>
  <c r="BG2890" i="1"/>
  <c r="BG2889" i="1"/>
  <c r="BG2888" i="1"/>
  <c r="BG2887" i="1"/>
  <c r="BG2886" i="1"/>
  <c r="BG2885" i="1"/>
  <c r="BG2884" i="1"/>
  <c r="BG2883" i="1"/>
  <c r="BG2882" i="1"/>
  <c r="BG2881" i="1"/>
  <c r="BG2880" i="1"/>
  <c r="BG2879" i="1"/>
  <c r="BG2878" i="1"/>
  <c r="BG2877" i="1"/>
  <c r="BG2876" i="1"/>
  <c r="BG2875" i="1"/>
  <c r="BG2874" i="1"/>
  <c r="BG2873" i="1"/>
  <c r="BG2872" i="1"/>
  <c r="BG2871" i="1"/>
  <c r="BG2870" i="1"/>
  <c r="BG2869" i="1"/>
  <c r="BG2868" i="1"/>
  <c r="BG2867" i="1"/>
  <c r="BG2866" i="1"/>
  <c r="BG2865" i="1"/>
  <c r="BG2864" i="1"/>
  <c r="BG2863" i="1"/>
  <c r="BG2862" i="1"/>
  <c r="BG2861" i="1"/>
  <c r="BG2860" i="1"/>
  <c r="BG2859" i="1"/>
  <c r="BG2858" i="1"/>
  <c r="BG2857" i="1"/>
  <c r="BG2856" i="1"/>
  <c r="BG2855" i="1"/>
  <c r="BG2854" i="1"/>
  <c r="BG2853" i="1"/>
  <c r="BG2852" i="1"/>
  <c r="BG2851" i="1"/>
  <c r="BG2850" i="1"/>
  <c r="BG2849" i="1"/>
  <c r="BG2848" i="1"/>
  <c r="BG2847" i="1"/>
  <c r="BG2846" i="1"/>
  <c r="BG2845" i="1"/>
  <c r="BG2844" i="1"/>
  <c r="BG2843" i="1"/>
  <c r="BG2842" i="1"/>
  <c r="BG2841" i="1"/>
  <c r="BG2840" i="1"/>
  <c r="BG2839" i="1"/>
  <c r="BG2838" i="1"/>
  <c r="BG2837" i="1"/>
  <c r="BG2836" i="1"/>
  <c r="BG2835" i="1"/>
  <c r="BG2834" i="1"/>
  <c r="BG2833" i="1"/>
  <c r="BG2832" i="1"/>
  <c r="BG2831" i="1"/>
  <c r="BG2830" i="1"/>
  <c r="BG2829" i="1"/>
  <c r="BG2828" i="1"/>
  <c r="BG2827" i="1"/>
  <c r="BG2826" i="1"/>
  <c r="BG2825" i="1"/>
  <c r="BG2824" i="1"/>
  <c r="BG2823" i="1"/>
  <c r="BG2822" i="1"/>
  <c r="BG2821" i="1"/>
  <c r="BG2820" i="1"/>
  <c r="BG2819" i="1"/>
  <c r="BG2818" i="1"/>
  <c r="BG2817" i="1"/>
  <c r="BG2816" i="1"/>
  <c r="BG2815" i="1"/>
  <c r="BG2814" i="1"/>
  <c r="BG2813" i="1"/>
  <c r="BG2812" i="1"/>
  <c r="BG2811" i="1"/>
  <c r="BG2810" i="1"/>
  <c r="BG2809" i="1"/>
  <c r="BG2808" i="1"/>
  <c r="BG2807" i="1"/>
  <c r="BG2806" i="1"/>
  <c r="BG2805" i="1"/>
  <c r="BG2804" i="1"/>
  <c r="BG2803" i="1"/>
  <c r="BG2802" i="1"/>
  <c r="BG2801" i="1"/>
  <c r="BG2800" i="1"/>
  <c r="BG2799" i="1"/>
  <c r="BG2798" i="1"/>
  <c r="BG2797" i="1"/>
  <c r="BG2796" i="1"/>
  <c r="BG2795" i="1"/>
  <c r="BG2794" i="1"/>
  <c r="BG2793" i="1"/>
  <c r="BG2792" i="1"/>
  <c r="BG2791" i="1"/>
  <c r="BG2790" i="1"/>
  <c r="BG2789" i="1"/>
  <c r="BG2788" i="1"/>
  <c r="BG2787" i="1"/>
  <c r="BG2786" i="1"/>
  <c r="BG2785" i="1"/>
  <c r="BG2784" i="1"/>
  <c r="BG2783" i="1"/>
  <c r="BG2782" i="1"/>
  <c r="BG2781" i="1"/>
  <c r="BG2780" i="1"/>
  <c r="BG2779" i="1"/>
  <c r="BG2778" i="1"/>
  <c r="BG2777" i="1"/>
  <c r="BG2776" i="1"/>
  <c r="BG2775" i="1"/>
  <c r="BG2774" i="1"/>
  <c r="BG2773" i="1"/>
  <c r="BG2772" i="1"/>
  <c r="BG2771" i="1"/>
  <c r="BG2770" i="1"/>
  <c r="BG2769" i="1"/>
  <c r="BG2768" i="1"/>
  <c r="BG2767" i="1"/>
  <c r="BG2766" i="1"/>
  <c r="BG2765" i="1"/>
  <c r="BG2764" i="1"/>
  <c r="BG2763" i="1"/>
  <c r="BG2762" i="1"/>
  <c r="BG2761" i="1"/>
  <c r="BG2760" i="1"/>
  <c r="BG2759" i="1"/>
  <c r="BG2758" i="1"/>
  <c r="BG2757" i="1"/>
  <c r="BG2756" i="1"/>
  <c r="BG2755" i="1"/>
  <c r="BG2754" i="1"/>
  <c r="BG2753" i="1"/>
  <c r="BG2752" i="1"/>
  <c r="BG2751" i="1"/>
  <c r="BG2750" i="1"/>
  <c r="BG2749" i="1"/>
  <c r="BG2748" i="1"/>
  <c r="BG2747" i="1"/>
  <c r="BG2746" i="1"/>
  <c r="BG2745" i="1"/>
  <c r="BG2744" i="1"/>
  <c r="BG2743" i="1"/>
  <c r="BG2742" i="1"/>
  <c r="BG2741" i="1"/>
  <c r="BG2740" i="1"/>
  <c r="BG2739" i="1"/>
  <c r="BG2738" i="1"/>
  <c r="BG2737" i="1"/>
  <c r="BG2736" i="1"/>
  <c r="BG2735" i="1"/>
  <c r="BG2734" i="1"/>
  <c r="BG2733" i="1"/>
  <c r="BG2732" i="1"/>
  <c r="BG2731" i="1"/>
  <c r="BG2730" i="1"/>
  <c r="BG2729" i="1"/>
  <c r="BG2728" i="1"/>
  <c r="BG2727" i="1"/>
  <c r="BG2726" i="1"/>
  <c r="BG2725" i="1"/>
  <c r="BG2724" i="1"/>
  <c r="BG2723" i="1"/>
  <c r="BG2722" i="1"/>
  <c r="BG2721" i="1"/>
  <c r="BG2720" i="1"/>
  <c r="BG2719" i="1"/>
  <c r="BG2718" i="1"/>
  <c r="BG2717" i="1"/>
  <c r="BG2716" i="1"/>
  <c r="BG2715" i="1"/>
  <c r="BG2714" i="1"/>
  <c r="BG2713" i="1"/>
  <c r="BG2712" i="1"/>
  <c r="BG2711" i="1"/>
  <c r="BG2710" i="1"/>
  <c r="BG2709" i="1"/>
  <c r="BG2708" i="1"/>
  <c r="BG2707" i="1"/>
  <c r="BG2706" i="1"/>
  <c r="BG2705" i="1"/>
  <c r="BG2704" i="1"/>
  <c r="BG2703" i="1"/>
  <c r="BG2702" i="1"/>
  <c r="BG2701" i="1"/>
  <c r="BG2700" i="1"/>
  <c r="BG2699" i="1"/>
  <c r="BG2698" i="1"/>
  <c r="BG2697" i="1"/>
  <c r="BG2696" i="1"/>
  <c r="BG2695" i="1"/>
  <c r="BG2694" i="1"/>
  <c r="BG2693" i="1"/>
  <c r="BG2692" i="1"/>
  <c r="BG2691" i="1"/>
  <c r="BG2690" i="1"/>
  <c r="BG2689" i="1"/>
  <c r="BG2688" i="1"/>
  <c r="BG2687" i="1"/>
  <c r="BG2686" i="1"/>
  <c r="BG2685" i="1"/>
  <c r="BG2684" i="1"/>
  <c r="BG2683" i="1"/>
  <c r="BG2682" i="1"/>
  <c r="BG2681" i="1"/>
  <c r="BG2680" i="1"/>
  <c r="BG2679" i="1"/>
  <c r="BG2678" i="1"/>
  <c r="BG2677" i="1"/>
  <c r="BG2676" i="1"/>
  <c r="BG2675" i="1"/>
  <c r="BG2674" i="1"/>
  <c r="BG2673" i="1"/>
  <c r="BG2672" i="1"/>
  <c r="BG2671" i="1"/>
  <c r="BG2670" i="1"/>
  <c r="BG2669" i="1"/>
  <c r="BG2668" i="1"/>
  <c r="BG2667" i="1"/>
  <c r="BG2666" i="1"/>
  <c r="BG2665" i="1"/>
  <c r="BG2664" i="1"/>
  <c r="BG2663" i="1"/>
  <c r="BG2662" i="1"/>
  <c r="BG2661" i="1"/>
  <c r="BG2660" i="1"/>
  <c r="BG2659" i="1"/>
  <c r="BG2658" i="1"/>
  <c r="BG2657" i="1"/>
  <c r="BG2656" i="1"/>
  <c r="BG2655" i="1"/>
  <c r="BG2654" i="1"/>
  <c r="BG2653" i="1"/>
  <c r="BG2652" i="1"/>
  <c r="BG2651" i="1"/>
  <c r="BG2650" i="1"/>
  <c r="BG2649" i="1"/>
  <c r="BG2648" i="1"/>
  <c r="BG2647" i="1"/>
  <c r="BG2646" i="1"/>
  <c r="BG2645" i="1"/>
  <c r="BG2644" i="1"/>
  <c r="BG2643" i="1"/>
  <c r="BG2642" i="1"/>
  <c r="BG2641" i="1"/>
  <c r="BG2640" i="1"/>
  <c r="BG2639" i="1"/>
  <c r="BG2638" i="1"/>
  <c r="BG2637" i="1"/>
  <c r="BG2636" i="1"/>
  <c r="BG2635" i="1"/>
  <c r="BG2634" i="1"/>
  <c r="BG2633" i="1"/>
  <c r="BG2632" i="1"/>
  <c r="BG2631" i="1"/>
  <c r="BG2630" i="1"/>
  <c r="BG2629" i="1"/>
  <c r="BG2628" i="1"/>
  <c r="BG2627" i="1"/>
  <c r="BG2626" i="1"/>
  <c r="BG2625" i="1"/>
  <c r="BG2624" i="1"/>
  <c r="BG2623" i="1"/>
  <c r="BG2622" i="1"/>
  <c r="BG2621" i="1"/>
  <c r="BG2620" i="1"/>
  <c r="BG2619" i="1"/>
  <c r="BG2618" i="1"/>
  <c r="BG2617" i="1"/>
  <c r="BG2616" i="1"/>
  <c r="BG2615" i="1"/>
  <c r="BG2614" i="1"/>
  <c r="BG2613" i="1"/>
  <c r="BG2612" i="1"/>
  <c r="BG2611" i="1"/>
  <c r="BG2610" i="1"/>
  <c r="BG2609" i="1"/>
  <c r="BG2608" i="1"/>
  <c r="BG2607" i="1"/>
  <c r="BG2606" i="1"/>
  <c r="BG2605" i="1"/>
  <c r="BG2604" i="1"/>
  <c r="BG2603" i="1"/>
  <c r="BG2602" i="1"/>
  <c r="BG2601" i="1"/>
  <c r="BG2600" i="1"/>
  <c r="BG2599" i="1"/>
  <c r="BG2598" i="1"/>
  <c r="BG2597" i="1"/>
  <c r="BG2596" i="1"/>
  <c r="BG2595" i="1"/>
  <c r="BG2594" i="1"/>
  <c r="BG2593" i="1"/>
  <c r="BG2592" i="1"/>
  <c r="BG2591" i="1"/>
  <c r="BG2590" i="1"/>
  <c r="BG2589" i="1"/>
  <c r="BG2588" i="1"/>
  <c r="BG2587" i="1"/>
  <c r="BG2586" i="1"/>
  <c r="BG2585" i="1"/>
  <c r="BG2584" i="1"/>
  <c r="BG2583" i="1"/>
  <c r="BG2582" i="1"/>
  <c r="BG2581" i="1"/>
  <c r="BG2580" i="1"/>
  <c r="BG2579" i="1"/>
  <c r="BG2578" i="1"/>
  <c r="BG2577" i="1"/>
  <c r="BG2576" i="1"/>
  <c r="BG2575" i="1"/>
  <c r="BG2574" i="1"/>
  <c r="BG2573" i="1"/>
  <c r="BG2572" i="1"/>
  <c r="BG2571" i="1"/>
  <c r="BG2570" i="1"/>
  <c r="BG2569" i="1"/>
  <c r="BG2568" i="1"/>
  <c r="BG2567" i="1"/>
  <c r="BG2566" i="1"/>
  <c r="BG2565" i="1"/>
  <c r="BG2564" i="1"/>
  <c r="BG2563" i="1"/>
  <c r="BG2562" i="1"/>
  <c r="BG2561" i="1"/>
  <c r="BG2560" i="1"/>
  <c r="BG2559" i="1"/>
  <c r="BG2558" i="1"/>
  <c r="BG2557" i="1"/>
  <c r="BG2556" i="1"/>
  <c r="BG2555" i="1"/>
  <c r="BG2554" i="1"/>
  <c r="BG2553" i="1"/>
  <c r="BG2552" i="1"/>
  <c r="BG2551" i="1"/>
  <c r="BG2550" i="1"/>
  <c r="BG2549" i="1"/>
  <c r="BG2548" i="1"/>
  <c r="BG2547" i="1"/>
  <c r="BG2546" i="1"/>
  <c r="BG2545" i="1"/>
  <c r="BG2544" i="1"/>
  <c r="BG2543" i="1"/>
  <c r="BG2542" i="1"/>
  <c r="BG2541" i="1"/>
  <c r="BG2540" i="1"/>
  <c r="BG2539" i="1"/>
  <c r="BG2538" i="1"/>
  <c r="BG2537" i="1"/>
  <c r="BG2536" i="1"/>
  <c r="BG2535" i="1"/>
  <c r="BG2534" i="1"/>
  <c r="BG2533" i="1"/>
  <c r="BG2532" i="1"/>
  <c r="BG2531" i="1"/>
  <c r="BG2530" i="1"/>
  <c r="BG2529" i="1"/>
  <c r="BG2528" i="1"/>
  <c r="BG2527" i="1"/>
  <c r="BG2526" i="1"/>
  <c r="BG2525" i="1"/>
  <c r="BG2524" i="1"/>
  <c r="BG2523" i="1"/>
  <c r="BG2522" i="1"/>
  <c r="BG2521" i="1"/>
  <c r="BG2520" i="1"/>
  <c r="BG2519" i="1"/>
  <c r="BG2518" i="1"/>
  <c r="BG2517" i="1"/>
  <c r="BG2516" i="1"/>
  <c r="BG2515" i="1"/>
  <c r="BG2514" i="1"/>
  <c r="BG2513" i="1"/>
  <c r="BG2512" i="1"/>
  <c r="BG2511" i="1"/>
  <c r="BG2510" i="1"/>
  <c r="BG2509" i="1"/>
  <c r="BG2508" i="1"/>
  <c r="BG2507" i="1"/>
  <c r="BG2506" i="1"/>
  <c r="BG2505" i="1"/>
  <c r="BG2504" i="1"/>
  <c r="BG2503" i="1"/>
  <c r="BG2502" i="1"/>
  <c r="BG2501" i="1"/>
  <c r="BG2500" i="1"/>
  <c r="BG2499" i="1"/>
  <c r="BG2498" i="1"/>
  <c r="BG2497" i="1"/>
  <c r="BG2496" i="1"/>
  <c r="BG2495" i="1"/>
  <c r="BG2494" i="1"/>
  <c r="BG2493" i="1"/>
  <c r="BG2492" i="1"/>
  <c r="BG2491" i="1"/>
  <c r="BG2490" i="1"/>
  <c r="BG2489" i="1"/>
  <c r="BG2488" i="1"/>
  <c r="BG2487" i="1"/>
  <c r="BG2486" i="1"/>
  <c r="BG2485" i="1"/>
  <c r="BG2484" i="1"/>
  <c r="BG2483" i="1"/>
  <c r="BG2482" i="1"/>
  <c r="BG2481" i="1"/>
  <c r="BG2480" i="1"/>
  <c r="BG2479" i="1"/>
  <c r="BG2478" i="1"/>
  <c r="BG2477" i="1"/>
  <c r="BG2476" i="1"/>
  <c r="BG2475" i="1"/>
  <c r="BG2474" i="1"/>
  <c r="BG2473" i="1"/>
  <c r="BG2472" i="1"/>
  <c r="BG2471" i="1"/>
  <c r="BG2470" i="1"/>
  <c r="BG2469" i="1"/>
  <c r="BG2468" i="1"/>
  <c r="BG2467" i="1"/>
  <c r="BG2466" i="1"/>
  <c r="BG2465" i="1"/>
  <c r="BG2464" i="1"/>
  <c r="BG2463" i="1"/>
  <c r="BG2462" i="1"/>
  <c r="BG2461" i="1"/>
  <c r="BG2460" i="1"/>
  <c r="BG2459" i="1"/>
  <c r="BG2458" i="1"/>
  <c r="BG2457" i="1"/>
  <c r="BG2456" i="1"/>
  <c r="BG2455" i="1"/>
  <c r="BG2454" i="1"/>
  <c r="BG2453" i="1"/>
  <c r="BG2452" i="1"/>
  <c r="BG2451" i="1"/>
  <c r="BG2450" i="1"/>
  <c r="BG2449" i="1"/>
  <c r="BG2448" i="1"/>
  <c r="BG2447" i="1"/>
  <c r="BG2446" i="1"/>
  <c r="BG2445" i="1"/>
  <c r="BG2444" i="1"/>
  <c r="BG2443" i="1"/>
  <c r="BG2442" i="1"/>
  <c r="BG2441" i="1"/>
  <c r="BG2440" i="1"/>
  <c r="BG2439" i="1"/>
  <c r="BG2438" i="1"/>
  <c r="BG2437" i="1"/>
  <c r="BG2436" i="1"/>
  <c r="BG2435" i="1"/>
  <c r="BG2434" i="1"/>
  <c r="BG2433" i="1"/>
  <c r="BG2432" i="1"/>
  <c r="BG2431" i="1"/>
  <c r="BG2430" i="1"/>
  <c r="BG2429" i="1"/>
  <c r="BG2428" i="1"/>
  <c r="BG2427" i="1"/>
  <c r="BG2426" i="1"/>
  <c r="BG2425" i="1"/>
  <c r="BG2424" i="1"/>
  <c r="BG2423" i="1"/>
  <c r="BG2422" i="1"/>
  <c r="BG2421" i="1"/>
  <c r="BG2420" i="1"/>
  <c r="BG2419" i="1"/>
  <c r="BG2418" i="1"/>
  <c r="BG2417" i="1"/>
  <c r="BG2416" i="1"/>
  <c r="BG2415" i="1"/>
  <c r="BG2414" i="1"/>
  <c r="BG2413" i="1"/>
  <c r="BG2412" i="1"/>
  <c r="BG2411" i="1"/>
  <c r="BG2410" i="1"/>
  <c r="BG2409" i="1"/>
  <c r="BG2408" i="1"/>
  <c r="BG2407" i="1"/>
  <c r="BG2406" i="1"/>
  <c r="BG2405" i="1"/>
  <c r="BG2404" i="1"/>
  <c r="BG2403" i="1"/>
  <c r="BG2402" i="1"/>
  <c r="BG2401" i="1"/>
  <c r="BG2400" i="1"/>
  <c r="BG2399" i="1"/>
  <c r="BG2398" i="1"/>
  <c r="BG2397" i="1"/>
  <c r="BG2396" i="1"/>
  <c r="BG2395" i="1"/>
  <c r="BG2394" i="1"/>
  <c r="BG2393" i="1"/>
  <c r="BG2392" i="1"/>
  <c r="BG2391" i="1"/>
  <c r="BG2390" i="1"/>
  <c r="BG2389" i="1"/>
  <c r="BG2388" i="1"/>
  <c r="BG2387" i="1"/>
  <c r="BG2386" i="1"/>
  <c r="BG2385" i="1"/>
  <c r="BG2384" i="1"/>
  <c r="BG2383" i="1"/>
  <c r="BG2382" i="1"/>
  <c r="BG2381" i="1"/>
  <c r="BG2380" i="1"/>
  <c r="BG2379" i="1"/>
  <c r="BG2378" i="1"/>
  <c r="BG2377" i="1"/>
  <c r="BG2376" i="1"/>
  <c r="BG2375" i="1"/>
  <c r="BG2374" i="1"/>
  <c r="BG2373" i="1"/>
  <c r="BG2372" i="1"/>
  <c r="BG2371" i="1"/>
  <c r="BG2370" i="1"/>
  <c r="BG2369" i="1"/>
  <c r="BG2368" i="1"/>
  <c r="BG2367" i="1"/>
  <c r="BG2366" i="1"/>
  <c r="BG2365" i="1"/>
  <c r="BG2364" i="1"/>
  <c r="BG2363" i="1"/>
  <c r="BG2362" i="1"/>
  <c r="BG2361" i="1"/>
  <c r="BG2360" i="1"/>
  <c r="BG2359" i="1"/>
  <c r="BG2358" i="1"/>
  <c r="BG2357" i="1"/>
  <c r="BG2356" i="1"/>
  <c r="BG2355" i="1"/>
  <c r="BG2354" i="1"/>
  <c r="BG2353" i="1"/>
  <c r="BG2352" i="1"/>
  <c r="BG2351" i="1"/>
  <c r="BG2350" i="1"/>
  <c r="BG2349" i="1"/>
  <c r="BG2348" i="1"/>
  <c r="BG2347" i="1"/>
  <c r="BG2346" i="1"/>
  <c r="BG2345" i="1"/>
  <c r="BG2344" i="1"/>
  <c r="BG2343" i="1"/>
  <c r="BG2342" i="1"/>
  <c r="BG2341" i="1"/>
  <c r="BG2340" i="1"/>
  <c r="BG2339" i="1"/>
  <c r="BG2338" i="1"/>
  <c r="BG2337" i="1"/>
  <c r="BG2336" i="1"/>
  <c r="BG2335" i="1"/>
  <c r="BG2334" i="1"/>
  <c r="BG2333" i="1"/>
  <c r="BG2332" i="1"/>
  <c r="BG2331" i="1"/>
  <c r="BG2330" i="1"/>
  <c r="BG2329" i="1"/>
  <c r="BG2328" i="1"/>
  <c r="BG2327" i="1"/>
  <c r="BG2326" i="1"/>
  <c r="BG2325" i="1"/>
  <c r="BG2324" i="1"/>
  <c r="BG2323" i="1"/>
  <c r="BG2322" i="1"/>
  <c r="BG2321" i="1"/>
  <c r="BG2320" i="1"/>
  <c r="BG2319" i="1"/>
  <c r="BG2318" i="1"/>
  <c r="BG2317" i="1"/>
  <c r="BG2316" i="1"/>
  <c r="BG2315" i="1"/>
  <c r="BG2314" i="1"/>
  <c r="BG2313" i="1"/>
  <c r="BG2312" i="1"/>
  <c r="BG2311" i="1"/>
  <c r="BG2310" i="1"/>
  <c r="BG2309" i="1"/>
  <c r="BG2308" i="1"/>
  <c r="BG2307" i="1"/>
  <c r="BG2306" i="1"/>
  <c r="BG2305" i="1"/>
  <c r="BG2304" i="1"/>
  <c r="BG2303" i="1"/>
  <c r="BG2302" i="1"/>
  <c r="BG2301" i="1"/>
  <c r="BG2300" i="1"/>
  <c r="BG2299" i="1"/>
  <c r="BG2298" i="1"/>
  <c r="BG2297" i="1"/>
  <c r="BG2296" i="1"/>
  <c r="BG2295" i="1"/>
  <c r="BG2294" i="1"/>
  <c r="BG2293" i="1"/>
  <c r="BG2292" i="1"/>
  <c r="BG2291" i="1"/>
  <c r="BG2290" i="1"/>
  <c r="BG2289" i="1"/>
  <c r="BG2288" i="1"/>
  <c r="BG2287" i="1"/>
  <c r="BG2286" i="1"/>
  <c r="BG2285" i="1"/>
  <c r="BG2284" i="1"/>
  <c r="BG2283" i="1"/>
  <c r="BG2282" i="1"/>
  <c r="BG2281" i="1"/>
  <c r="BG2280" i="1"/>
  <c r="BG2279" i="1"/>
  <c r="BG2278" i="1"/>
  <c r="BG2277" i="1"/>
  <c r="BG2276" i="1"/>
  <c r="BG2275" i="1"/>
  <c r="BG2274" i="1"/>
  <c r="BG2273" i="1"/>
  <c r="BG2272" i="1"/>
  <c r="BG2271" i="1"/>
  <c r="BG2270" i="1"/>
  <c r="BG2269" i="1"/>
  <c r="BG2268" i="1"/>
  <c r="BG2267" i="1"/>
  <c r="BG2266" i="1"/>
  <c r="BG2265" i="1"/>
  <c r="BG2264" i="1"/>
  <c r="BG2263" i="1"/>
  <c r="BG2262" i="1"/>
  <c r="BG2261" i="1"/>
  <c r="BG2260" i="1"/>
  <c r="BG2259" i="1"/>
  <c r="BG2258" i="1"/>
  <c r="BG2257" i="1"/>
  <c r="BG2256" i="1"/>
  <c r="BG2255" i="1"/>
  <c r="BG2254" i="1"/>
  <c r="BG2253" i="1"/>
  <c r="BG2252" i="1"/>
  <c r="BG2251" i="1"/>
  <c r="BG2250" i="1"/>
  <c r="BG2249" i="1"/>
  <c r="BG2248" i="1"/>
  <c r="BG2247" i="1"/>
  <c r="BG2246" i="1"/>
  <c r="BG2245" i="1"/>
  <c r="BG2244" i="1"/>
  <c r="BG2243" i="1"/>
  <c r="BG2242" i="1"/>
  <c r="BG2241" i="1"/>
  <c r="BG2240" i="1"/>
  <c r="BG2239" i="1"/>
  <c r="BG2238" i="1"/>
  <c r="BG2237" i="1"/>
  <c r="BG2236" i="1"/>
  <c r="BG2235" i="1"/>
  <c r="BG2234" i="1"/>
  <c r="BG2233" i="1"/>
  <c r="BG2232" i="1"/>
  <c r="BG2231" i="1"/>
  <c r="BG2230" i="1"/>
  <c r="BG2229" i="1"/>
  <c r="BG2228" i="1"/>
  <c r="BG2227" i="1"/>
  <c r="BG2226" i="1"/>
  <c r="BG2225" i="1"/>
  <c r="BG2224" i="1"/>
  <c r="BG2223" i="1"/>
  <c r="BG2222" i="1"/>
  <c r="BG2221" i="1"/>
  <c r="BG2220" i="1"/>
  <c r="BG2219" i="1"/>
  <c r="BG2218" i="1"/>
  <c r="BG2217" i="1"/>
  <c r="BG2216" i="1"/>
  <c r="BG2215" i="1"/>
  <c r="BG2214" i="1"/>
  <c r="BG2213" i="1"/>
  <c r="BG2212" i="1"/>
  <c r="BG2211" i="1"/>
  <c r="BG2210" i="1"/>
  <c r="BG2209" i="1"/>
  <c r="BG2208" i="1"/>
  <c r="BG2207" i="1"/>
  <c r="BG2206" i="1"/>
  <c r="BG2205" i="1"/>
  <c r="BG2204" i="1"/>
  <c r="BG2203" i="1"/>
  <c r="BG2202" i="1"/>
  <c r="BG2201" i="1"/>
  <c r="BG2200" i="1"/>
  <c r="BG2199" i="1"/>
  <c r="BG2198" i="1"/>
  <c r="BG2197" i="1"/>
  <c r="BG2196" i="1"/>
  <c r="BG2195" i="1"/>
  <c r="BG2194" i="1"/>
  <c r="BG2193" i="1"/>
  <c r="BG2192" i="1"/>
  <c r="BG2191" i="1"/>
  <c r="BG2190" i="1"/>
  <c r="BG2189" i="1"/>
  <c r="BG2188" i="1"/>
  <c r="BG2187" i="1"/>
  <c r="BG2186" i="1"/>
  <c r="BG2185" i="1"/>
  <c r="BG2184" i="1"/>
  <c r="BG2183" i="1"/>
  <c r="BG2182" i="1"/>
  <c r="BG2181" i="1"/>
  <c r="BG2180" i="1"/>
  <c r="BG2179" i="1"/>
  <c r="BG2178" i="1"/>
  <c r="BG2177" i="1"/>
  <c r="BG2176" i="1"/>
  <c r="BG2175" i="1"/>
  <c r="BG2174" i="1"/>
  <c r="BG2173" i="1"/>
  <c r="BG2172" i="1"/>
  <c r="BG2171" i="1"/>
  <c r="BG2170" i="1"/>
  <c r="BG2169" i="1"/>
  <c r="BG2168" i="1"/>
  <c r="BG2167" i="1"/>
  <c r="BG2166" i="1"/>
  <c r="BG2165" i="1"/>
  <c r="BG2164" i="1"/>
  <c r="BG2163" i="1"/>
  <c r="BG2162" i="1"/>
  <c r="BG2161" i="1"/>
  <c r="BG2160" i="1"/>
  <c r="BG2159" i="1"/>
  <c r="BG2158" i="1"/>
  <c r="BG2157" i="1"/>
  <c r="BG2156" i="1"/>
  <c r="BG2155" i="1"/>
  <c r="BG2154" i="1"/>
  <c r="BG2153" i="1"/>
  <c r="BG2152" i="1"/>
  <c r="BG2151" i="1"/>
  <c r="BG2150" i="1"/>
  <c r="BG2149" i="1"/>
  <c r="BG2148" i="1"/>
  <c r="BG2147" i="1"/>
  <c r="BG2146" i="1"/>
  <c r="BG2145" i="1"/>
  <c r="BG2144" i="1"/>
  <c r="BG2143" i="1"/>
  <c r="BG2142" i="1"/>
  <c r="BG2141" i="1"/>
  <c r="BG2140" i="1"/>
  <c r="BG2139" i="1"/>
  <c r="BG2138" i="1"/>
  <c r="BG2137" i="1"/>
  <c r="BG2136" i="1"/>
  <c r="BG2135" i="1"/>
  <c r="BG2134" i="1"/>
  <c r="BG2133" i="1"/>
  <c r="BG2132" i="1"/>
  <c r="BG2131" i="1"/>
  <c r="BG2130" i="1"/>
  <c r="BG2129" i="1"/>
  <c r="BG2128" i="1"/>
  <c r="BG2127" i="1"/>
  <c r="BG2126" i="1"/>
  <c r="BG2125" i="1"/>
  <c r="BG2124" i="1"/>
  <c r="BG2123" i="1"/>
  <c r="BG2122" i="1"/>
  <c r="BG2121" i="1"/>
  <c r="BG2120" i="1"/>
  <c r="BG2119" i="1"/>
  <c r="BG2118" i="1"/>
  <c r="BG2117" i="1"/>
  <c r="BG2116" i="1"/>
  <c r="BG2115" i="1"/>
  <c r="BG2114" i="1"/>
  <c r="BG2113" i="1"/>
  <c r="BG2112" i="1"/>
  <c r="BG2111" i="1"/>
  <c r="BG2110" i="1"/>
  <c r="BG2109" i="1"/>
  <c r="BG2108" i="1"/>
  <c r="BG2107" i="1"/>
  <c r="BG2106" i="1"/>
  <c r="BG2105" i="1"/>
  <c r="BG2104" i="1"/>
  <c r="BG2103" i="1"/>
  <c r="BG2102" i="1"/>
  <c r="BG2101" i="1"/>
  <c r="BG2100" i="1"/>
  <c r="BG2099" i="1"/>
  <c r="BG2098" i="1"/>
  <c r="BG2097" i="1"/>
  <c r="BG2096" i="1"/>
  <c r="BG2095" i="1"/>
  <c r="BG2094" i="1"/>
  <c r="BG2093" i="1"/>
  <c r="BG2092" i="1"/>
  <c r="BG2091" i="1"/>
  <c r="BG2090" i="1"/>
  <c r="BG2089" i="1"/>
  <c r="BG2088" i="1"/>
  <c r="BG2087" i="1"/>
  <c r="BG2086" i="1"/>
  <c r="BG2085" i="1"/>
  <c r="BG2084" i="1"/>
  <c r="BG2083" i="1"/>
  <c r="BG2082" i="1"/>
  <c r="BG2081" i="1"/>
  <c r="BG2080" i="1"/>
  <c r="BG2079" i="1"/>
  <c r="BG2078" i="1"/>
  <c r="BG2077" i="1"/>
  <c r="BG2076" i="1"/>
  <c r="BG2075" i="1"/>
  <c r="BG2074" i="1"/>
  <c r="BG2073" i="1"/>
  <c r="BG2072" i="1"/>
  <c r="BG2071" i="1"/>
  <c r="BG2070" i="1"/>
  <c r="BG2069" i="1"/>
  <c r="BG2068" i="1"/>
  <c r="BG2067" i="1"/>
  <c r="BG2066" i="1"/>
  <c r="BG2065" i="1"/>
  <c r="BG2064" i="1"/>
  <c r="BG2063" i="1"/>
  <c r="BG2062" i="1"/>
  <c r="BG2061" i="1"/>
  <c r="BG2060" i="1"/>
  <c r="BG2059" i="1"/>
  <c r="BG2058" i="1"/>
  <c r="BG2057" i="1"/>
  <c r="BG2056" i="1"/>
  <c r="BG2055" i="1"/>
  <c r="BG2054" i="1"/>
  <c r="BG2053" i="1"/>
  <c r="BG2052" i="1"/>
  <c r="BG2051" i="1"/>
  <c r="BG2050" i="1"/>
  <c r="BG2049" i="1"/>
  <c r="BG2048" i="1"/>
  <c r="BG2047" i="1"/>
  <c r="BG2046" i="1"/>
  <c r="BG2045" i="1"/>
  <c r="BG2044" i="1"/>
  <c r="BG2043" i="1"/>
  <c r="BG2042" i="1"/>
  <c r="BG2041" i="1"/>
  <c r="BG2040" i="1"/>
  <c r="BG2039" i="1"/>
  <c r="BG2038" i="1"/>
  <c r="BG2037" i="1"/>
  <c r="BG2036" i="1"/>
  <c r="BG2035" i="1"/>
  <c r="BG2034" i="1"/>
  <c r="BG2033" i="1"/>
  <c r="BG2032" i="1"/>
  <c r="BG2031" i="1"/>
  <c r="BG2030" i="1"/>
  <c r="BG2029" i="1"/>
  <c r="BG2028" i="1"/>
  <c r="BG2027" i="1"/>
  <c r="BG2026" i="1"/>
  <c r="BG2025" i="1"/>
  <c r="BG2024" i="1"/>
  <c r="BG2023" i="1"/>
  <c r="BG2022" i="1"/>
  <c r="BG2021" i="1"/>
  <c r="BG2020" i="1"/>
  <c r="BG2019" i="1"/>
  <c r="BG2018" i="1"/>
  <c r="BG2017" i="1"/>
  <c r="BG2016" i="1"/>
  <c r="BG2015" i="1"/>
  <c r="BG2014" i="1"/>
  <c r="BG2013" i="1"/>
  <c r="BG2012" i="1"/>
  <c r="BG2011" i="1"/>
  <c r="BG2010" i="1"/>
  <c r="BG2009" i="1"/>
  <c r="BG2008" i="1"/>
  <c r="BG2007" i="1"/>
  <c r="BG2006" i="1"/>
  <c r="BG2005" i="1"/>
  <c r="BG2004" i="1"/>
  <c r="BG2003" i="1"/>
  <c r="BG2002" i="1"/>
  <c r="BG2001" i="1"/>
  <c r="BG2000" i="1"/>
  <c r="BG1999" i="1"/>
  <c r="BG1998" i="1"/>
  <c r="BG1997" i="1"/>
  <c r="BG1996" i="1"/>
  <c r="BG1995" i="1"/>
  <c r="BG1994" i="1"/>
  <c r="BG1993" i="1"/>
  <c r="BG1992" i="1"/>
  <c r="BG1991" i="1"/>
  <c r="BG1990" i="1"/>
  <c r="BG1989" i="1"/>
  <c r="BG1988" i="1"/>
  <c r="BG1987" i="1"/>
  <c r="BG1986" i="1"/>
  <c r="BG1985" i="1"/>
  <c r="BG1984" i="1"/>
  <c r="BG1983" i="1"/>
  <c r="BG1982" i="1"/>
  <c r="BG1981" i="1"/>
  <c r="BG1980" i="1"/>
  <c r="BG1979" i="1"/>
  <c r="BG1978" i="1"/>
  <c r="BG1977" i="1"/>
  <c r="BG1976" i="1"/>
  <c r="BG1975" i="1"/>
  <c r="BG1974" i="1"/>
  <c r="BG1973" i="1"/>
  <c r="BG1972" i="1"/>
  <c r="BG1971" i="1"/>
  <c r="BG1970" i="1"/>
  <c r="BG1969" i="1"/>
  <c r="BG1968" i="1"/>
  <c r="BG1967" i="1"/>
  <c r="BG1966" i="1"/>
  <c r="BG1965" i="1"/>
  <c r="BG1964" i="1"/>
  <c r="BG1963" i="1"/>
  <c r="BG1962" i="1"/>
  <c r="BG1961" i="1"/>
  <c r="BG1960" i="1"/>
  <c r="BG1959" i="1"/>
  <c r="BG1958" i="1"/>
  <c r="BG1957" i="1"/>
  <c r="BG1956" i="1"/>
  <c r="BG1955" i="1"/>
  <c r="BG1954" i="1"/>
  <c r="BG1953" i="1"/>
  <c r="BG1952" i="1"/>
  <c r="BG1951" i="1"/>
  <c r="BG1950" i="1"/>
  <c r="BG1949" i="1"/>
  <c r="BG1948" i="1"/>
  <c r="BG1947" i="1"/>
  <c r="BG1946" i="1"/>
  <c r="BG1945" i="1"/>
  <c r="BG1944" i="1"/>
  <c r="BG1943" i="1"/>
  <c r="BG1942" i="1"/>
  <c r="BG1941" i="1"/>
  <c r="BG1940" i="1"/>
  <c r="BG1939" i="1"/>
  <c r="BG1938" i="1"/>
  <c r="BG1937" i="1"/>
  <c r="BG1936" i="1"/>
  <c r="BG1935" i="1"/>
  <c r="BG1934" i="1"/>
  <c r="BG1933" i="1"/>
  <c r="BG1932" i="1"/>
  <c r="BG1931" i="1"/>
  <c r="BG1930" i="1"/>
  <c r="BG1929" i="1"/>
  <c r="BG1928" i="1"/>
  <c r="BG1927" i="1"/>
  <c r="BG1926" i="1"/>
  <c r="BG1925" i="1"/>
  <c r="BG1924" i="1"/>
  <c r="BG1923" i="1"/>
  <c r="BG1922" i="1"/>
  <c r="BG1921" i="1"/>
  <c r="BG1920" i="1"/>
  <c r="BG1919" i="1"/>
  <c r="BG1918" i="1"/>
  <c r="BG1917" i="1"/>
  <c r="BG1916" i="1"/>
  <c r="BG1915" i="1"/>
  <c r="BG1914" i="1"/>
  <c r="BG1913" i="1"/>
  <c r="BG1912" i="1"/>
  <c r="BG1911" i="1"/>
  <c r="BG1910" i="1"/>
  <c r="BG1909" i="1"/>
  <c r="BG1908" i="1"/>
  <c r="BG1907" i="1"/>
  <c r="BG1906" i="1"/>
  <c r="BG1905" i="1"/>
  <c r="BG1904" i="1"/>
  <c r="BG1903" i="1"/>
  <c r="BG1902" i="1"/>
  <c r="BG1901" i="1"/>
  <c r="BG1900" i="1"/>
  <c r="BG1899" i="1"/>
  <c r="BG1898" i="1"/>
  <c r="BG1897" i="1"/>
  <c r="BG1896" i="1"/>
  <c r="BG1895" i="1"/>
  <c r="BG1894" i="1"/>
  <c r="BG1893" i="1"/>
  <c r="BG1892" i="1"/>
  <c r="BG1891" i="1"/>
  <c r="BG1890" i="1"/>
  <c r="BG1889" i="1"/>
  <c r="BG1888" i="1"/>
  <c r="BG1887" i="1"/>
  <c r="BG1886" i="1"/>
  <c r="BG1885" i="1"/>
  <c r="BG1884" i="1"/>
  <c r="BG1883" i="1"/>
  <c r="BG1882" i="1"/>
  <c r="BG1881" i="1"/>
  <c r="BG1880" i="1"/>
  <c r="BG1879" i="1"/>
  <c r="BG1878" i="1"/>
  <c r="BG1877" i="1"/>
  <c r="BG1876" i="1"/>
  <c r="BG1875" i="1"/>
  <c r="BG1874" i="1"/>
  <c r="BG1873" i="1"/>
  <c r="BG1872" i="1"/>
  <c r="BG1871" i="1"/>
  <c r="BG1870" i="1"/>
  <c r="BG1869" i="1"/>
  <c r="BG1868" i="1"/>
  <c r="BG1867" i="1"/>
  <c r="BG1866" i="1"/>
  <c r="BG1865" i="1"/>
  <c r="BG1864" i="1"/>
  <c r="BG1863" i="1"/>
  <c r="BG1862" i="1"/>
  <c r="BG1861" i="1"/>
  <c r="BG1860" i="1"/>
  <c r="BG1859" i="1"/>
  <c r="BG1858" i="1"/>
  <c r="BG1857" i="1"/>
  <c r="BG1856" i="1"/>
  <c r="BG1855" i="1"/>
  <c r="BG1854" i="1"/>
  <c r="BG1853" i="1"/>
  <c r="BG1852" i="1"/>
  <c r="BG1851" i="1"/>
  <c r="BG1850" i="1"/>
  <c r="BG1849" i="1"/>
  <c r="BG1848" i="1"/>
  <c r="BG1847" i="1"/>
  <c r="BG1846" i="1"/>
  <c r="BG1845" i="1"/>
  <c r="BG1844" i="1"/>
  <c r="BG1843" i="1"/>
  <c r="BG1842" i="1"/>
  <c r="BG1841" i="1"/>
  <c r="BG1840" i="1"/>
  <c r="BG1839" i="1"/>
  <c r="BG1838" i="1"/>
  <c r="BG1837" i="1"/>
  <c r="BG1836" i="1"/>
  <c r="BG1835" i="1"/>
  <c r="BG1834" i="1"/>
  <c r="BG1833" i="1"/>
  <c r="BG1832" i="1"/>
  <c r="BG1831" i="1"/>
  <c r="BG1830" i="1"/>
  <c r="BG1829" i="1"/>
  <c r="BG1828" i="1"/>
  <c r="BG1827" i="1"/>
  <c r="BG1826" i="1"/>
  <c r="BG1825" i="1"/>
  <c r="BG1824" i="1"/>
  <c r="BG1823" i="1"/>
  <c r="BG1822" i="1"/>
  <c r="BG1821" i="1"/>
  <c r="BG1820" i="1"/>
  <c r="BG1819" i="1"/>
  <c r="BG1818" i="1"/>
  <c r="BG1817" i="1"/>
  <c r="BG1816" i="1"/>
  <c r="BG1815" i="1"/>
  <c r="BG1814" i="1"/>
  <c r="BG1813" i="1"/>
  <c r="BG1812" i="1"/>
  <c r="BG1811" i="1"/>
  <c r="BG1810" i="1"/>
  <c r="BG1809" i="1"/>
  <c r="BG1808" i="1"/>
  <c r="BG1807" i="1"/>
  <c r="BG1806" i="1"/>
  <c r="BG1805" i="1"/>
  <c r="BG1804" i="1"/>
  <c r="BG1803" i="1"/>
  <c r="BG1802" i="1"/>
  <c r="BG1801" i="1"/>
  <c r="BG1800" i="1"/>
  <c r="BG1799" i="1"/>
  <c r="BG1798" i="1"/>
  <c r="BG1797" i="1"/>
  <c r="BG1796" i="1"/>
  <c r="BG1795" i="1"/>
  <c r="BG1794" i="1"/>
  <c r="BG1793" i="1"/>
  <c r="BG1792" i="1"/>
  <c r="BG1791" i="1"/>
  <c r="BG1790" i="1"/>
  <c r="BG1789" i="1"/>
  <c r="BG1788" i="1"/>
  <c r="BG1787" i="1"/>
  <c r="BG1786" i="1"/>
  <c r="BG1785" i="1"/>
  <c r="BG1784" i="1"/>
  <c r="BG1783" i="1"/>
  <c r="BG1782" i="1"/>
  <c r="BG1781" i="1"/>
  <c r="BG1780" i="1"/>
  <c r="BG1779" i="1"/>
  <c r="BG1778" i="1"/>
  <c r="BG1777" i="1"/>
  <c r="BG1776" i="1"/>
  <c r="BG1775" i="1"/>
  <c r="BG1774" i="1"/>
  <c r="BG1773" i="1"/>
  <c r="BG1772" i="1"/>
  <c r="BG1771" i="1"/>
  <c r="BG1770" i="1"/>
  <c r="BG1769" i="1"/>
  <c r="BG1768" i="1"/>
  <c r="BG1767" i="1"/>
  <c r="BG1766" i="1"/>
  <c r="BG1765" i="1"/>
  <c r="BG1764" i="1"/>
  <c r="BG1763" i="1"/>
  <c r="BG1762" i="1"/>
  <c r="BG1761" i="1"/>
  <c r="BG1760" i="1"/>
  <c r="BG1759" i="1"/>
  <c r="BG1758" i="1"/>
  <c r="BG1757" i="1"/>
  <c r="BG1756" i="1"/>
  <c r="BG1755" i="1"/>
  <c r="BG1754" i="1"/>
  <c r="BG1753" i="1"/>
  <c r="BG1752" i="1"/>
  <c r="BG1751" i="1"/>
  <c r="BG1750" i="1"/>
  <c r="BG1749" i="1"/>
  <c r="BG1748" i="1"/>
  <c r="BG1747" i="1"/>
  <c r="BG1746" i="1"/>
  <c r="BG1745" i="1"/>
  <c r="BG1744" i="1"/>
  <c r="BG1743" i="1"/>
  <c r="BG1742" i="1"/>
  <c r="BG1741" i="1"/>
  <c r="BG1740" i="1"/>
  <c r="BG1739" i="1"/>
  <c r="BG1738" i="1"/>
  <c r="BG1737" i="1"/>
  <c r="BG1736" i="1"/>
  <c r="BG1735" i="1"/>
  <c r="BG1734" i="1"/>
  <c r="BG1733" i="1"/>
  <c r="BG1732" i="1"/>
  <c r="BG1731" i="1"/>
  <c r="BG1730" i="1"/>
  <c r="BG1729" i="1"/>
  <c r="BG1728" i="1"/>
  <c r="BG1727" i="1"/>
  <c r="BG1726" i="1"/>
  <c r="BG1725" i="1"/>
  <c r="BG1724" i="1"/>
  <c r="BG1723" i="1"/>
  <c r="BG1722" i="1"/>
  <c r="BG1721" i="1"/>
  <c r="BG1720" i="1"/>
  <c r="BG1719" i="1"/>
  <c r="BG1718" i="1"/>
  <c r="BG1717" i="1"/>
  <c r="BG1716" i="1"/>
  <c r="BG1715" i="1"/>
  <c r="BG1714" i="1"/>
  <c r="BG1713" i="1"/>
  <c r="BG1712" i="1"/>
  <c r="BG1711" i="1"/>
  <c r="BG1710" i="1"/>
  <c r="BG1709" i="1"/>
  <c r="BG1708" i="1"/>
  <c r="BG1707" i="1"/>
  <c r="BG1706" i="1"/>
  <c r="BG1705" i="1"/>
  <c r="BG1704" i="1"/>
  <c r="BG1703" i="1"/>
  <c r="BG1702" i="1"/>
  <c r="BG1701" i="1"/>
  <c r="BG1700" i="1"/>
  <c r="BG1699" i="1"/>
  <c r="BG1698" i="1"/>
  <c r="BG1697" i="1"/>
  <c r="BG1696" i="1"/>
  <c r="BG1695" i="1"/>
  <c r="BG1694" i="1"/>
  <c r="BG1693" i="1"/>
  <c r="BG1692" i="1"/>
  <c r="BG1691" i="1"/>
  <c r="BG1690" i="1"/>
  <c r="BG1689" i="1"/>
  <c r="BG1688" i="1"/>
  <c r="BG1687" i="1"/>
  <c r="BG1686" i="1"/>
  <c r="BG1685" i="1"/>
  <c r="BG1684" i="1"/>
  <c r="BG1683" i="1"/>
  <c r="BG1682" i="1"/>
  <c r="BG1681" i="1"/>
  <c r="BG1680" i="1"/>
  <c r="BG1679" i="1"/>
  <c r="BG1678" i="1"/>
  <c r="BG1677" i="1"/>
  <c r="BG1676" i="1"/>
  <c r="BG1675" i="1"/>
  <c r="BG1674" i="1"/>
  <c r="BG1673" i="1"/>
  <c r="BG1672" i="1"/>
  <c r="BG1671" i="1"/>
  <c r="BG1670" i="1"/>
  <c r="BG1669" i="1"/>
  <c r="BG1668" i="1"/>
  <c r="BG1667" i="1"/>
  <c r="BG1666" i="1"/>
  <c r="BG1665" i="1"/>
  <c r="BG1664" i="1"/>
  <c r="BG1663" i="1"/>
  <c r="BG1662" i="1"/>
  <c r="BG1661" i="1"/>
  <c r="BG1660" i="1"/>
  <c r="BG1659" i="1"/>
  <c r="BG1658" i="1"/>
  <c r="BG1657" i="1"/>
  <c r="BG1656" i="1"/>
  <c r="BG1655" i="1"/>
  <c r="BG1654" i="1"/>
  <c r="BG1653" i="1"/>
  <c r="BG1652" i="1"/>
  <c r="BG1651" i="1"/>
  <c r="BG1650" i="1"/>
  <c r="BG1649" i="1"/>
  <c r="BG1648" i="1"/>
  <c r="BG1647" i="1"/>
  <c r="BG1646" i="1"/>
  <c r="BG1645" i="1"/>
  <c r="BG1644" i="1"/>
  <c r="BG1643" i="1"/>
  <c r="BG1642" i="1"/>
  <c r="BG1641" i="1"/>
  <c r="BG1640" i="1"/>
  <c r="BG1639" i="1"/>
  <c r="BG1638" i="1"/>
  <c r="BG1637" i="1"/>
  <c r="BG1636" i="1"/>
  <c r="BG1635" i="1"/>
  <c r="BG1634" i="1"/>
  <c r="BG1633" i="1"/>
  <c r="BG1632" i="1"/>
  <c r="BG1631" i="1"/>
  <c r="BG1630" i="1"/>
  <c r="BG1629" i="1"/>
  <c r="BG1628" i="1"/>
  <c r="BG1627" i="1"/>
  <c r="BG1626" i="1"/>
  <c r="BG1625" i="1"/>
  <c r="BG1624" i="1"/>
  <c r="BG1623" i="1"/>
  <c r="BG1622" i="1"/>
  <c r="BG1621" i="1"/>
  <c r="BG1620" i="1"/>
  <c r="BG1619" i="1"/>
  <c r="BG1618" i="1"/>
  <c r="BG1617" i="1"/>
  <c r="BG1616" i="1"/>
  <c r="BG1615" i="1"/>
  <c r="BG1614" i="1"/>
  <c r="BG1613" i="1"/>
  <c r="BG1612" i="1"/>
  <c r="BG1611" i="1"/>
  <c r="BG1610" i="1"/>
  <c r="BG1609" i="1"/>
  <c r="BG1608" i="1"/>
  <c r="BG1607" i="1"/>
  <c r="BG1606" i="1"/>
  <c r="BG1605" i="1"/>
  <c r="BG1604" i="1"/>
  <c r="BG1603" i="1"/>
  <c r="BG1602" i="1"/>
  <c r="BG1601" i="1"/>
  <c r="BG1600" i="1"/>
  <c r="BG1599" i="1"/>
  <c r="BG1598" i="1"/>
  <c r="BG1597" i="1"/>
  <c r="BG1596" i="1"/>
  <c r="BG1595" i="1"/>
  <c r="BG1594" i="1"/>
  <c r="BG1593" i="1"/>
  <c r="BG1592" i="1"/>
  <c r="BG1591" i="1"/>
  <c r="BG1590" i="1"/>
  <c r="BG1589" i="1"/>
  <c r="BG1588" i="1"/>
  <c r="BG1587" i="1"/>
  <c r="BG1586" i="1"/>
  <c r="BG1585" i="1"/>
  <c r="BG1584" i="1"/>
  <c r="BG1583" i="1"/>
  <c r="BG1582" i="1"/>
  <c r="BG1581" i="1"/>
  <c r="BG1580" i="1"/>
  <c r="BG1579" i="1"/>
  <c r="BG1578" i="1"/>
  <c r="BG1577" i="1"/>
  <c r="BG1576" i="1"/>
  <c r="BG1575" i="1"/>
  <c r="BG1574" i="1"/>
  <c r="BG1573" i="1"/>
  <c r="BG1572" i="1"/>
  <c r="BG1571" i="1"/>
  <c r="BG1570" i="1"/>
  <c r="BG1569" i="1"/>
  <c r="BG1568" i="1"/>
  <c r="BG1567" i="1"/>
  <c r="BG1566" i="1"/>
  <c r="BG1565" i="1"/>
  <c r="BG1564" i="1"/>
  <c r="BG1563" i="1"/>
  <c r="BG1562" i="1"/>
  <c r="BG1561" i="1"/>
  <c r="BG1560" i="1"/>
  <c r="BG1559" i="1"/>
  <c r="BG1558" i="1"/>
  <c r="BG1557" i="1"/>
  <c r="BG1556" i="1"/>
  <c r="BG1555" i="1"/>
  <c r="BG1554" i="1"/>
  <c r="BG1553" i="1"/>
  <c r="BG1552" i="1"/>
  <c r="BG1551" i="1"/>
  <c r="BG1550" i="1"/>
  <c r="BG1549" i="1"/>
  <c r="BG1548" i="1"/>
  <c r="BG1547" i="1"/>
  <c r="BG1546" i="1"/>
  <c r="BG1545" i="1"/>
  <c r="BG1544" i="1"/>
  <c r="BG1543" i="1"/>
  <c r="BG1542" i="1"/>
  <c r="BG1541" i="1"/>
  <c r="BG1540" i="1"/>
  <c r="BG1539" i="1"/>
  <c r="BG1538" i="1"/>
  <c r="BG1537" i="1"/>
  <c r="BG1536" i="1"/>
  <c r="BG1535" i="1"/>
  <c r="BG1534" i="1"/>
  <c r="BG1533" i="1"/>
  <c r="BG1532" i="1"/>
  <c r="BG1531" i="1"/>
  <c r="BG1530" i="1"/>
  <c r="BG1529" i="1"/>
  <c r="BG1528" i="1"/>
  <c r="BG1527" i="1"/>
  <c r="BG1526" i="1"/>
  <c r="BG1525" i="1"/>
  <c r="BG1524" i="1"/>
  <c r="BG1523" i="1"/>
  <c r="BG1522" i="1"/>
  <c r="BG1521" i="1"/>
  <c r="BG1520" i="1"/>
  <c r="BG1519" i="1"/>
  <c r="BG1518" i="1"/>
  <c r="BG1517" i="1"/>
  <c r="BG1516" i="1"/>
  <c r="BG1515" i="1"/>
  <c r="BG1514" i="1"/>
  <c r="BG1513" i="1"/>
  <c r="BG1512" i="1"/>
  <c r="BG1511" i="1"/>
  <c r="BG1510" i="1"/>
  <c r="BG1509" i="1"/>
  <c r="BG1508" i="1"/>
  <c r="BG1507" i="1"/>
  <c r="BG1506" i="1"/>
  <c r="BG1505" i="1"/>
  <c r="BG1504" i="1"/>
  <c r="BG1503" i="1"/>
  <c r="BG1502" i="1"/>
  <c r="BG1501" i="1"/>
  <c r="BG1500" i="1"/>
  <c r="BG1499" i="1"/>
  <c r="BG1498" i="1"/>
  <c r="BG1497" i="1"/>
  <c r="BG1496" i="1"/>
  <c r="BG1495" i="1"/>
  <c r="BG1494" i="1"/>
  <c r="BG1493" i="1"/>
  <c r="BG1492" i="1"/>
  <c r="BG1491" i="1"/>
  <c r="BG1490" i="1"/>
  <c r="BG1489" i="1"/>
  <c r="BG1488" i="1"/>
  <c r="BG1487" i="1"/>
  <c r="BG1486" i="1"/>
  <c r="BG1485" i="1"/>
  <c r="BG1484" i="1"/>
  <c r="BG1483" i="1"/>
  <c r="BG1482" i="1"/>
  <c r="BG1481" i="1"/>
  <c r="BG1480" i="1"/>
  <c r="BG1479" i="1"/>
  <c r="BG1478" i="1"/>
  <c r="BG1477" i="1"/>
  <c r="BG1476" i="1"/>
  <c r="BG1475" i="1"/>
  <c r="BG1474" i="1"/>
  <c r="BG1473" i="1"/>
  <c r="BG1472" i="1"/>
  <c r="BG1471" i="1"/>
  <c r="BG1470" i="1"/>
  <c r="BG1469" i="1"/>
  <c r="BG1468" i="1"/>
  <c r="BG1467" i="1"/>
  <c r="BG1466" i="1"/>
  <c r="BG1465" i="1"/>
  <c r="BG1464" i="1"/>
  <c r="BG1463" i="1"/>
  <c r="BG1462" i="1"/>
  <c r="BG1461" i="1"/>
  <c r="BG1460" i="1"/>
  <c r="BG1459" i="1"/>
  <c r="BG1458" i="1"/>
  <c r="BG1457" i="1"/>
  <c r="BG1456" i="1"/>
  <c r="BG1455" i="1"/>
  <c r="BG1454" i="1"/>
  <c r="BG1453" i="1"/>
  <c r="BG1452" i="1"/>
  <c r="BG1451" i="1"/>
  <c r="BG1450" i="1"/>
  <c r="BG1449" i="1"/>
  <c r="BG1448" i="1"/>
  <c r="BG1447" i="1"/>
  <c r="BG1446" i="1"/>
  <c r="BG1445" i="1"/>
  <c r="BG1444" i="1"/>
  <c r="BG1443" i="1"/>
  <c r="BG1442" i="1"/>
  <c r="BG1441" i="1"/>
  <c r="BG1440" i="1"/>
  <c r="BG1439" i="1"/>
  <c r="BG1438" i="1"/>
  <c r="BG1437" i="1"/>
  <c r="BG1436" i="1"/>
  <c r="BG1435" i="1"/>
  <c r="BG1434" i="1"/>
  <c r="BG1433" i="1"/>
  <c r="BG1432" i="1"/>
  <c r="BG1431" i="1"/>
  <c r="BG1430" i="1"/>
  <c r="BG1429" i="1"/>
  <c r="BG1428" i="1"/>
  <c r="BG1427" i="1"/>
  <c r="BG1426" i="1"/>
  <c r="BG1425" i="1"/>
  <c r="BG1424" i="1"/>
  <c r="BG1423" i="1"/>
  <c r="BG1422" i="1"/>
  <c r="BG1421" i="1"/>
  <c r="BG1420" i="1"/>
  <c r="BG1419" i="1"/>
  <c r="BG1418" i="1"/>
  <c r="BG1417" i="1"/>
  <c r="BG1416" i="1"/>
  <c r="BG1415" i="1"/>
  <c r="BG1414" i="1"/>
  <c r="BG1413" i="1"/>
  <c r="BG1412" i="1"/>
  <c r="BG1411" i="1"/>
  <c r="BG1410" i="1"/>
  <c r="BG1409" i="1"/>
  <c r="BG1408" i="1"/>
  <c r="BG1407" i="1"/>
  <c r="BG1406" i="1"/>
  <c r="BG1405" i="1"/>
  <c r="BG1404" i="1"/>
  <c r="BG1403" i="1"/>
  <c r="BG1402" i="1"/>
  <c r="BG1401" i="1"/>
  <c r="BG1400" i="1"/>
  <c r="BG1399" i="1"/>
  <c r="BG1398" i="1"/>
  <c r="BG1397" i="1"/>
  <c r="BG1396" i="1"/>
  <c r="BG1395" i="1"/>
  <c r="BG1394" i="1"/>
  <c r="BG1393" i="1"/>
  <c r="BG1392" i="1"/>
  <c r="BG1391" i="1"/>
  <c r="BG1390" i="1"/>
  <c r="BG1389" i="1"/>
  <c r="BG1388" i="1"/>
  <c r="BG1387" i="1"/>
  <c r="BG1386" i="1"/>
  <c r="BG1385" i="1"/>
  <c r="BG1384" i="1"/>
  <c r="BG1383" i="1"/>
  <c r="BG1382" i="1"/>
  <c r="BG1381" i="1"/>
  <c r="BG1380" i="1"/>
  <c r="BG1379" i="1"/>
  <c r="BG1378" i="1"/>
  <c r="BG1377" i="1"/>
  <c r="BG1376" i="1"/>
  <c r="BG1375" i="1"/>
  <c r="BG1374" i="1"/>
  <c r="BG1373" i="1"/>
  <c r="BG1372" i="1"/>
  <c r="BG1371" i="1"/>
  <c r="BG1370" i="1"/>
  <c r="BG1369" i="1"/>
  <c r="BG1368" i="1"/>
  <c r="BG1367" i="1"/>
  <c r="BG1366" i="1"/>
  <c r="BG1365" i="1"/>
  <c r="BG1364" i="1"/>
  <c r="BG1363" i="1"/>
  <c r="BG1362" i="1"/>
  <c r="BG1361" i="1"/>
  <c r="BG1360" i="1"/>
  <c r="BG1359" i="1"/>
  <c r="BG1358" i="1"/>
  <c r="BG1357" i="1"/>
  <c r="BG1356" i="1"/>
  <c r="BG1355" i="1"/>
  <c r="BG1354" i="1"/>
  <c r="BG1353" i="1"/>
  <c r="BG1352" i="1"/>
  <c r="BG1351" i="1"/>
  <c r="BG1350" i="1"/>
  <c r="BG1349" i="1"/>
  <c r="BG1348" i="1"/>
  <c r="BG1347" i="1"/>
  <c r="BG1346" i="1"/>
  <c r="BG1345" i="1"/>
  <c r="BG1344" i="1"/>
  <c r="BG1343" i="1"/>
  <c r="BG1342" i="1"/>
  <c r="BG1341" i="1"/>
  <c r="BG1340" i="1"/>
  <c r="BG1339" i="1"/>
  <c r="BG1338" i="1"/>
  <c r="BG1337" i="1"/>
  <c r="BG1336" i="1"/>
  <c r="BG1335" i="1"/>
  <c r="BG1334" i="1"/>
  <c r="BG1333" i="1"/>
  <c r="BG1332" i="1"/>
  <c r="BG1331" i="1"/>
  <c r="BG1330" i="1"/>
  <c r="BG1329" i="1"/>
  <c r="BG1328" i="1"/>
  <c r="BG1327" i="1"/>
  <c r="BG1326" i="1"/>
  <c r="BG1325" i="1"/>
  <c r="BG1324" i="1"/>
  <c r="BG1323" i="1"/>
  <c r="BG1322" i="1"/>
  <c r="BG1321" i="1"/>
  <c r="BG1320" i="1"/>
  <c r="BG1319" i="1"/>
  <c r="BG1318" i="1"/>
  <c r="BG1317" i="1"/>
  <c r="BG1316" i="1"/>
  <c r="BG1315" i="1"/>
  <c r="BG1314" i="1"/>
  <c r="BG1313" i="1"/>
  <c r="BG1312" i="1"/>
  <c r="BG1311" i="1"/>
  <c r="BG1310" i="1"/>
  <c r="BG1309" i="1"/>
  <c r="BG1308" i="1"/>
  <c r="BG1307" i="1"/>
  <c r="BG1306" i="1"/>
  <c r="BG1305" i="1"/>
  <c r="BG1304" i="1"/>
  <c r="BG1303" i="1"/>
  <c r="BG1302" i="1"/>
  <c r="BG1301" i="1"/>
  <c r="BG1300" i="1"/>
  <c r="BG1299" i="1"/>
  <c r="BG1298" i="1"/>
  <c r="BG1297" i="1"/>
  <c r="BG1296" i="1"/>
  <c r="BG1295" i="1"/>
  <c r="BG1294" i="1"/>
  <c r="BG1293" i="1"/>
  <c r="BG1292" i="1"/>
  <c r="BG1291" i="1"/>
  <c r="BG1290" i="1"/>
  <c r="BG1289" i="1"/>
  <c r="BG1288" i="1"/>
  <c r="BG1287" i="1"/>
  <c r="BG1286" i="1"/>
  <c r="BG1285" i="1"/>
  <c r="BG1284" i="1"/>
  <c r="BG1283" i="1"/>
  <c r="BG1282" i="1"/>
  <c r="BG1281" i="1"/>
  <c r="BG1280" i="1"/>
  <c r="BG1279" i="1"/>
  <c r="BG1278" i="1"/>
  <c r="BG1277" i="1"/>
  <c r="BG1276" i="1"/>
  <c r="BG1275" i="1"/>
  <c r="BG1274" i="1"/>
  <c r="BG1273" i="1"/>
  <c r="BG1272" i="1"/>
  <c r="BG1271" i="1"/>
  <c r="BG1270" i="1"/>
  <c r="BG1269" i="1"/>
  <c r="BG1268" i="1"/>
  <c r="BG1267" i="1"/>
  <c r="BG1266" i="1"/>
  <c r="BG1265" i="1"/>
  <c r="BG1264" i="1"/>
  <c r="BG1263" i="1"/>
  <c r="BG1262" i="1"/>
  <c r="BG1261" i="1"/>
  <c r="BG1260" i="1"/>
  <c r="BG1259" i="1"/>
  <c r="BG1258" i="1"/>
  <c r="BG1257" i="1"/>
  <c r="BG1256" i="1"/>
  <c r="BG1255" i="1"/>
  <c r="BG1254" i="1"/>
  <c r="BG1253" i="1"/>
  <c r="BG1252" i="1"/>
  <c r="BG1251" i="1"/>
  <c r="BG1250" i="1"/>
  <c r="BG1249" i="1"/>
  <c r="BG1248" i="1"/>
  <c r="BG1247" i="1"/>
  <c r="BG1246" i="1"/>
  <c r="BG1245" i="1"/>
  <c r="BG1244" i="1"/>
  <c r="BG1243" i="1"/>
  <c r="BG1242" i="1"/>
  <c r="BG1241" i="1"/>
  <c r="BG1240" i="1"/>
  <c r="BG1239" i="1"/>
  <c r="BG1238" i="1"/>
  <c r="BG1237" i="1"/>
  <c r="BG1236" i="1"/>
  <c r="BG1235" i="1"/>
  <c r="BG1234" i="1"/>
  <c r="BG1233" i="1"/>
  <c r="BG1232" i="1"/>
  <c r="BG1231" i="1"/>
  <c r="BG1230" i="1"/>
  <c r="BG1229" i="1"/>
  <c r="BG1228" i="1"/>
  <c r="BG1227" i="1"/>
  <c r="BG1226" i="1"/>
  <c r="BG1225" i="1"/>
  <c r="BG1224" i="1"/>
  <c r="BG1223" i="1"/>
  <c r="BG1222" i="1"/>
  <c r="BG1221" i="1"/>
  <c r="BG1220" i="1"/>
  <c r="BG1219" i="1"/>
  <c r="BG1218" i="1"/>
  <c r="BG1217" i="1"/>
  <c r="BG1216" i="1"/>
  <c r="BG1215" i="1"/>
  <c r="BG1214" i="1"/>
  <c r="BG1213" i="1"/>
  <c r="BG1212" i="1"/>
  <c r="BG1211" i="1"/>
  <c r="BG1210" i="1"/>
  <c r="BG1209" i="1"/>
  <c r="BG1208" i="1"/>
  <c r="BG1207" i="1"/>
  <c r="BG1206" i="1"/>
  <c r="BG1205" i="1"/>
  <c r="BG1204" i="1"/>
  <c r="BG1203" i="1"/>
  <c r="BG1202" i="1"/>
  <c r="BG1201" i="1"/>
  <c r="BG1200" i="1"/>
  <c r="BG1199" i="1"/>
  <c r="BG1198" i="1"/>
  <c r="BG1197" i="1"/>
  <c r="BG1196" i="1"/>
  <c r="BG1195" i="1"/>
  <c r="BG1194" i="1"/>
  <c r="BG1193" i="1"/>
  <c r="BG1192" i="1"/>
  <c r="BG1191" i="1"/>
  <c r="BG1190" i="1"/>
  <c r="BG1189" i="1"/>
  <c r="BG1188" i="1"/>
  <c r="BG1187" i="1"/>
  <c r="BG1186" i="1"/>
  <c r="BG1185" i="1"/>
  <c r="BG1184" i="1"/>
  <c r="BG1183" i="1"/>
  <c r="BG1182" i="1"/>
  <c r="BG1181" i="1"/>
  <c r="BG1180" i="1"/>
  <c r="BG1179" i="1"/>
  <c r="BG1178" i="1"/>
  <c r="BG1177" i="1"/>
  <c r="BG1176" i="1"/>
  <c r="BG1175" i="1"/>
  <c r="BG1174" i="1"/>
  <c r="BG1173" i="1"/>
  <c r="BG1172" i="1"/>
  <c r="BG1171" i="1"/>
  <c r="BG1170" i="1"/>
  <c r="BG1169" i="1"/>
  <c r="BG1168" i="1"/>
  <c r="BG1167" i="1"/>
  <c r="BG1166" i="1"/>
  <c r="BG1165" i="1"/>
  <c r="BG1164" i="1"/>
  <c r="BG1163" i="1"/>
  <c r="BG1162" i="1"/>
  <c r="BG1161" i="1"/>
  <c r="BG1160" i="1"/>
  <c r="BG1159" i="1"/>
  <c r="BG1158" i="1"/>
  <c r="BG1157" i="1"/>
  <c r="BG1156" i="1"/>
  <c r="BG1155" i="1"/>
  <c r="BG1154" i="1"/>
  <c r="BG1153" i="1"/>
  <c r="BG1152" i="1"/>
  <c r="BG1151" i="1"/>
  <c r="BG1150" i="1"/>
  <c r="BG1149" i="1"/>
  <c r="BG1148" i="1"/>
  <c r="BG1147" i="1"/>
  <c r="BG1146" i="1"/>
  <c r="BG1145" i="1"/>
  <c r="BG1144" i="1"/>
  <c r="BG1143" i="1"/>
  <c r="BG1142" i="1"/>
  <c r="BG1141" i="1"/>
  <c r="BG1140" i="1"/>
  <c r="BG1139" i="1"/>
  <c r="BG1138" i="1"/>
  <c r="BG1137" i="1"/>
  <c r="BG1136" i="1"/>
  <c r="BG1135" i="1"/>
  <c r="BG1134" i="1"/>
  <c r="BG1133" i="1"/>
  <c r="BG1132" i="1"/>
  <c r="BG1131" i="1"/>
  <c r="BG1130" i="1"/>
  <c r="BG1129" i="1"/>
  <c r="BG1128" i="1"/>
  <c r="BG1127" i="1"/>
  <c r="BG1126" i="1"/>
  <c r="BG1125" i="1"/>
  <c r="BG1124" i="1"/>
  <c r="BG1123" i="1"/>
  <c r="BG1122" i="1"/>
  <c r="BG1121" i="1"/>
  <c r="BG1120" i="1"/>
  <c r="BG1119" i="1"/>
  <c r="BG1118" i="1"/>
  <c r="BG1117" i="1"/>
  <c r="BG1116" i="1"/>
  <c r="BG1115" i="1"/>
  <c r="BG1114" i="1"/>
  <c r="BG1113" i="1"/>
  <c r="BG1112" i="1"/>
  <c r="BG1111" i="1"/>
  <c r="BG1110" i="1"/>
  <c r="BG1109" i="1"/>
  <c r="BG1108" i="1"/>
  <c r="BG1107" i="1"/>
  <c r="BG1106" i="1"/>
  <c r="BG1105" i="1"/>
  <c r="BG1104" i="1"/>
  <c r="BG1103" i="1"/>
  <c r="BG1102" i="1"/>
  <c r="BG1101" i="1"/>
  <c r="BG1100" i="1"/>
  <c r="BG1099" i="1"/>
  <c r="BG1098" i="1"/>
  <c r="BG1097" i="1"/>
  <c r="BG1096" i="1"/>
  <c r="BG1095" i="1"/>
  <c r="BG1094" i="1"/>
  <c r="BG1093" i="1"/>
  <c r="BG1092" i="1"/>
  <c r="BG1091" i="1"/>
  <c r="BG1090" i="1"/>
  <c r="BG1089" i="1"/>
  <c r="BG1088" i="1"/>
  <c r="BG1087" i="1"/>
  <c r="BG1086" i="1"/>
  <c r="BG1085" i="1"/>
  <c r="BG1084" i="1"/>
  <c r="BG1083" i="1"/>
  <c r="BG1082" i="1"/>
  <c r="BG1081" i="1"/>
  <c r="BG1080" i="1"/>
  <c r="BG1079" i="1"/>
  <c r="BG1078" i="1"/>
  <c r="BG1077" i="1"/>
  <c r="BG1076" i="1"/>
  <c r="BG1075" i="1"/>
  <c r="BG1074" i="1"/>
  <c r="BG1073" i="1"/>
  <c r="BG1072" i="1"/>
  <c r="BG1071" i="1"/>
  <c r="BG1070" i="1"/>
  <c r="BG1069" i="1"/>
  <c r="BG1068" i="1"/>
  <c r="BG1067" i="1"/>
  <c r="BG1066" i="1"/>
  <c r="BG1065" i="1"/>
  <c r="BG1064" i="1"/>
  <c r="BG1063" i="1"/>
  <c r="BG1062" i="1"/>
  <c r="BG1061" i="1"/>
  <c r="BG1060" i="1"/>
  <c r="BG1059" i="1"/>
  <c r="BG1058" i="1"/>
  <c r="BG1057" i="1"/>
  <c r="BG1056" i="1"/>
  <c r="BG1055" i="1"/>
  <c r="BG1054" i="1"/>
  <c r="BG1053" i="1"/>
  <c r="BG1052" i="1"/>
  <c r="BG1051" i="1"/>
  <c r="BG1050" i="1"/>
  <c r="BG1049" i="1"/>
  <c r="BG1048" i="1"/>
  <c r="BG1047" i="1"/>
  <c r="BG1046" i="1"/>
  <c r="BG1045" i="1"/>
  <c r="BG1044" i="1"/>
  <c r="BG1043" i="1"/>
  <c r="BG1042" i="1"/>
  <c r="BG1041" i="1"/>
  <c r="BG1040" i="1"/>
  <c r="BG1039" i="1"/>
  <c r="BG1038" i="1"/>
  <c r="BG1037" i="1"/>
  <c r="BG1036" i="1"/>
  <c r="BG1035" i="1"/>
  <c r="BG1034" i="1"/>
  <c r="BG1033" i="1"/>
  <c r="BG1032" i="1"/>
  <c r="BG1031" i="1"/>
  <c r="BG1030" i="1"/>
  <c r="BG1029" i="1"/>
  <c r="BG1028" i="1"/>
  <c r="BG1027" i="1"/>
  <c r="BG1026" i="1"/>
  <c r="BG1025" i="1"/>
  <c r="BG1024" i="1"/>
  <c r="BG1023" i="1"/>
  <c r="BG1022" i="1"/>
  <c r="BG1021" i="1"/>
  <c r="BG1020" i="1"/>
  <c r="BG1019" i="1"/>
  <c r="BG1018" i="1"/>
  <c r="BG1017" i="1"/>
  <c r="BG1016" i="1"/>
  <c r="BG1015" i="1"/>
  <c r="BG1014" i="1"/>
  <c r="BG1013" i="1"/>
  <c r="BG1012" i="1"/>
  <c r="BG1011" i="1"/>
  <c r="BG1010" i="1"/>
  <c r="BG1009" i="1"/>
  <c r="BG1008" i="1"/>
  <c r="BG1007" i="1"/>
  <c r="BG1006" i="1"/>
  <c r="BG1005" i="1"/>
  <c r="BG1004" i="1"/>
  <c r="BG1003" i="1"/>
  <c r="BG1002" i="1"/>
  <c r="BG1001" i="1"/>
  <c r="BG1000" i="1"/>
  <c r="BG999" i="1"/>
  <c r="BG998" i="1"/>
  <c r="BG997" i="1"/>
  <c r="BG996" i="1"/>
  <c r="BG995" i="1"/>
  <c r="BG994" i="1"/>
  <c r="BG993" i="1"/>
  <c r="BG992" i="1"/>
  <c r="BG991" i="1"/>
  <c r="BG990" i="1"/>
  <c r="BG989" i="1"/>
  <c r="BG988" i="1"/>
  <c r="BG987" i="1"/>
  <c r="BG986" i="1"/>
  <c r="BG985" i="1"/>
  <c r="BG984" i="1"/>
  <c r="BG983" i="1"/>
  <c r="BG982" i="1"/>
  <c r="BG981" i="1"/>
  <c r="BG980" i="1"/>
  <c r="BG979" i="1"/>
  <c r="BG978" i="1"/>
  <c r="BG977" i="1"/>
  <c r="BG976" i="1"/>
  <c r="BG975" i="1"/>
  <c r="BG974" i="1"/>
  <c r="BG973" i="1"/>
  <c r="BG972" i="1"/>
  <c r="BG971" i="1"/>
  <c r="BG970" i="1"/>
  <c r="BG969" i="1"/>
  <c r="BG968" i="1"/>
  <c r="BG967" i="1"/>
  <c r="BG966" i="1"/>
  <c r="BG965" i="1"/>
  <c r="BG964" i="1"/>
  <c r="BG963" i="1"/>
  <c r="BG962" i="1"/>
  <c r="BG961" i="1"/>
  <c r="BG960" i="1"/>
  <c r="BG959" i="1"/>
  <c r="BG958" i="1"/>
  <c r="BG957" i="1"/>
  <c r="BG956" i="1"/>
  <c r="BG955" i="1"/>
  <c r="BG954" i="1"/>
  <c r="BG953" i="1"/>
  <c r="BG952" i="1"/>
  <c r="BG951" i="1"/>
  <c r="BG950" i="1"/>
  <c r="BG949" i="1"/>
  <c r="BG948" i="1"/>
  <c r="BG947" i="1"/>
  <c r="BG946" i="1"/>
  <c r="BG945" i="1"/>
  <c r="BG944" i="1"/>
  <c r="BG943" i="1"/>
  <c r="BG942" i="1"/>
  <c r="BG941" i="1"/>
  <c r="BG940" i="1"/>
  <c r="BG939" i="1"/>
  <c r="BG938" i="1"/>
  <c r="BG937" i="1"/>
  <c r="BG936" i="1"/>
  <c r="BG935" i="1"/>
  <c r="BG934" i="1"/>
  <c r="BG933" i="1"/>
  <c r="BG932" i="1"/>
  <c r="BG931" i="1"/>
  <c r="BG930" i="1"/>
  <c r="BG929" i="1"/>
  <c r="BG928" i="1"/>
  <c r="BG927" i="1"/>
  <c r="BG926" i="1"/>
  <c r="BG925" i="1"/>
  <c r="BG924" i="1"/>
  <c r="BG923" i="1"/>
  <c r="BG922" i="1"/>
  <c r="BG921" i="1"/>
  <c r="BG920" i="1"/>
  <c r="BG919" i="1"/>
  <c r="BG918" i="1"/>
  <c r="BG917" i="1"/>
  <c r="BG916" i="1"/>
  <c r="BG915" i="1"/>
  <c r="BG914" i="1"/>
  <c r="BG913" i="1"/>
  <c r="BG912" i="1"/>
  <c r="BG911" i="1"/>
  <c r="BG910" i="1"/>
  <c r="BG909" i="1"/>
  <c r="BG908" i="1"/>
  <c r="BG907" i="1"/>
  <c r="BG906" i="1"/>
  <c r="BG905" i="1"/>
  <c r="BG904" i="1"/>
  <c r="BG903" i="1"/>
  <c r="BG902" i="1"/>
  <c r="BG901" i="1"/>
  <c r="BG900" i="1"/>
  <c r="BG899" i="1"/>
  <c r="BG898" i="1"/>
  <c r="BG897" i="1"/>
  <c r="BG896" i="1"/>
  <c r="BG895" i="1"/>
  <c r="BG894" i="1"/>
  <c r="BG893" i="1"/>
  <c r="BG892" i="1"/>
  <c r="BG891" i="1"/>
  <c r="BG890" i="1"/>
  <c r="BG889" i="1"/>
  <c r="BG888" i="1"/>
  <c r="BG887" i="1"/>
  <c r="BG886" i="1"/>
  <c r="BG885" i="1"/>
  <c r="BG884" i="1"/>
  <c r="BG883" i="1"/>
  <c r="BG882" i="1"/>
  <c r="BG881" i="1"/>
  <c r="BG880" i="1"/>
  <c r="BG879" i="1"/>
  <c r="BG878" i="1"/>
  <c r="BG877" i="1"/>
  <c r="BG876" i="1"/>
  <c r="BG875" i="1"/>
  <c r="BG874" i="1"/>
  <c r="BG873" i="1"/>
  <c r="BG872" i="1"/>
  <c r="BG871" i="1"/>
  <c r="BG870" i="1"/>
  <c r="BG869" i="1"/>
  <c r="BG868" i="1"/>
  <c r="BG867" i="1"/>
  <c r="BG866" i="1"/>
  <c r="BG865" i="1"/>
  <c r="BG864" i="1"/>
  <c r="BG863" i="1"/>
  <c r="BG862" i="1"/>
  <c r="BG861" i="1"/>
  <c r="BG860" i="1"/>
  <c r="BG859" i="1"/>
  <c r="BG858" i="1"/>
  <c r="BG857" i="1"/>
  <c r="BG856" i="1"/>
  <c r="BG855" i="1"/>
  <c r="BG854" i="1"/>
  <c r="BG853" i="1"/>
  <c r="BG852" i="1"/>
  <c r="BG851" i="1"/>
  <c r="BG850" i="1"/>
  <c r="BG849" i="1"/>
  <c r="BG848" i="1"/>
  <c r="BG847" i="1"/>
  <c r="BG846" i="1"/>
  <c r="BG845" i="1"/>
  <c r="BG844" i="1"/>
  <c r="BG843" i="1"/>
  <c r="BG842" i="1"/>
  <c r="BG841" i="1"/>
  <c r="BG840" i="1"/>
  <c r="BG839" i="1"/>
  <c r="BG838" i="1"/>
  <c r="BG837" i="1"/>
  <c r="BG836" i="1"/>
  <c r="BG835" i="1"/>
  <c r="BG834" i="1"/>
  <c r="BG833" i="1"/>
  <c r="BG832" i="1"/>
  <c r="BG831" i="1"/>
  <c r="BG830" i="1"/>
  <c r="BG829" i="1"/>
  <c r="BG828" i="1"/>
  <c r="BG827" i="1"/>
  <c r="BG826" i="1"/>
  <c r="BG825" i="1"/>
  <c r="BG824" i="1"/>
  <c r="BG823" i="1"/>
  <c r="BG822" i="1"/>
  <c r="BG821" i="1"/>
  <c r="BG820" i="1"/>
  <c r="BG819" i="1"/>
  <c r="BG818" i="1"/>
  <c r="BG817" i="1"/>
  <c r="BG816" i="1"/>
  <c r="BG815" i="1"/>
  <c r="BG814" i="1"/>
  <c r="BG813" i="1"/>
  <c r="BG812" i="1"/>
  <c r="BG811" i="1"/>
  <c r="BG810" i="1"/>
  <c r="BG809" i="1"/>
  <c r="BG808" i="1"/>
  <c r="BG807" i="1"/>
  <c r="BG806" i="1"/>
  <c r="BG805" i="1"/>
  <c r="BG804" i="1"/>
  <c r="BG803" i="1"/>
  <c r="BG802" i="1"/>
  <c r="BG801" i="1"/>
  <c r="BG800" i="1"/>
  <c r="BG799" i="1"/>
  <c r="BG798" i="1"/>
  <c r="BG797" i="1"/>
  <c r="BG796" i="1"/>
  <c r="BG795" i="1"/>
  <c r="BG794" i="1"/>
  <c r="BG793" i="1"/>
  <c r="BG792" i="1"/>
  <c r="BG791" i="1"/>
  <c r="BG790" i="1"/>
  <c r="BG789" i="1"/>
  <c r="BG788" i="1"/>
  <c r="BG787" i="1"/>
  <c r="BG786" i="1"/>
  <c r="BG785" i="1"/>
  <c r="BG784" i="1"/>
  <c r="BG783" i="1"/>
  <c r="BG782" i="1"/>
  <c r="BG781" i="1"/>
  <c r="BG780" i="1"/>
  <c r="BG779" i="1"/>
  <c r="BG778" i="1"/>
  <c r="BG777" i="1"/>
  <c r="BG776" i="1"/>
  <c r="BG775" i="1"/>
  <c r="BG774" i="1"/>
  <c r="BG773" i="1"/>
  <c r="BG772" i="1"/>
  <c r="BG771" i="1"/>
  <c r="BG770" i="1"/>
  <c r="BG769" i="1"/>
  <c r="BG768" i="1"/>
  <c r="BG767" i="1"/>
  <c r="BG766" i="1"/>
  <c r="BG765" i="1"/>
  <c r="BG764" i="1"/>
  <c r="BG763" i="1"/>
  <c r="BG762" i="1"/>
  <c r="BG761" i="1"/>
  <c r="BG760" i="1"/>
  <c r="BG759" i="1"/>
  <c r="BG758" i="1"/>
  <c r="BG757" i="1"/>
  <c r="BG756" i="1"/>
  <c r="BG755" i="1"/>
  <c r="BG754" i="1"/>
  <c r="BG753" i="1"/>
  <c r="BG752" i="1"/>
  <c r="BG751" i="1"/>
  <c r="BG750" i="1"/>
  <c r="BG749" i="1"/>
  <c r="BG748" i="1"/>
  <c r="BG747" i="1"/>
  <c r="BG746" i="1"/>
  <c r="BG745" i="1"/>
  <c r="BG744" i="1"/>
  <c r="BG743" i="1"/>
  <c r="BG742" i="1"/>
  <c r="BG741" i="1"/>
  <c r="BG740" i="1"/>
  <c r="BG739" i="1"/>
  <c r="BG738" i="1"/>
  <c r="BG737" i="1"/>
  <c r="BG736" i="1"/>
  <c r="BG735" i="1"/>
  <c r="BG734" i="1"/>
  <c r="BG733" i="1"/>
  <c r="BG732" i="1"/>
  <c r="BG731" i="1"/>
  <c r="BG730" i="1"/>
  <c r="BG729" i="1"/>
  <c r="BG728" i="1"/>
  <c r="BG727" i="1"/>
  <c r="BG726" i="1"/>
  <c r="BG725" i="1"/>
  <c r="BG724" i="1"/>
  <c r="BG723" i="1"/>
  <c r="BG722" i="1"/>
  <c r="BG721" i="1"/>
  <c r="BG720" i="1"/>
  <c r="BG719" i="1"/>
  <c r="BG718" i="1"/>
  <c r="BG717" i="1"/>
  <c r="BG716" i="1"/>
  <c r="BG715" i="1"/>
  <c r="BG714" i="1"/>
  <c r="BG713" i="1"/>
  <c r="BG712" i="1"/>
  <c r="BG711" i="1"/>
  <c r="BG710" i="1"/>
  <c r="BG709" i="1"/>
  <c r="BG708" i="1"/>
  <c r="BG707" i="1"/>
  <c r="BG706" i="1"/>
  <c r="BG705" i="1"/>
  <c r="BG704" i="1"/>
  <c r="BG703" i="1"/>
  <c r="BG702" i="1"/>
  <c r="BG701" i="1"/>
  <c r="BG700" i="1"/>
  <c r="BG699" i="1"/>
  <c r="BG698" i="1"/>
  <c r="BG697" i="1"/>
  <c r="BG696" i="1"/>
  <c r="BG695" i="1"/>
  <c r="BG694" i="1"/>
  <c r="BG693" i="1"/>
  <c r="BG692" i="1"/>
  <c r="BG691" i="1"/>
  <c r="BG690" i="1"/>
  <c r="BG689" i="1"/>
  <c r="BG688" i="1"/>
  <c r="BG687" i="1"/>
  <c r="BG686" i="1"/>
  <c r="BG685" i="1"/>
  <c r="BG684" i="1"/>
  <c r="BG683" i="1"/>
  <c r="BG682" i="1"/>
  <c r="BG681" i="1"/>
  <c r="BG680" i="1"/>
  <c r="BG679" i="1"/>
  <c r="BG678" i="1"/>
  <c r="BG677" i="1"/>
  <c r="BG676" i="1"/>
  <c r="BG675" i="1"/>
  <c r="BG674" i="1"/>
  <c r="BG673" i="1"/>
  <c r="BG672" i="1"/>
  <c r="BG671" i="1"/>
  <c r="BG670" i="1"/>
  <c r="BG669" i="1"/>
  <c r="BG668" i="1"/>
  <c r="BG667" i="1"/>
  <c r="BG666" i="1"/>
  <c r="BG665" i="1"/>
  <c r="BG664" i="1"/>
  <c r="BG663" i="1"/>
  <c r="BG662" i="1"/>
  <c r="BG661" i="1"/>
  <c r="BG660" i="1"/>
  <c r="BG659" i="1"/>
  <c r="BG658" i="1"/>
  <c r="BG657" i="1"/>
  <c r="BG656" i="1"/>
  <c r="BG655" i="1"/>
  <c r="BG654" i="1"/>
  <c r="BG653" i="1"/>
  <c r="BG652" i="1"/>
  <c r="BG651" i="1"/>
  <c r="BG650" i="1"/>
  <c r="BG649" i="1"/>
  <c r="BG648" i="1"/>
  <c r="BG647" i="1"/>
  <c r="BG646" i="1"/>
  <c r="BG645" i="1"/>
  <c r="BG644" i="1"/>
  <c r="BG643" i="1"/>
  <c r="BG642" i="1"/>
  <c r="BG641" i="1"/>
  <c r="BG640" i="1"/>
  <c r="BG639" i="1"/>
  <c r="BG638" i="1"/>
  <c r="BG637" i="1"/>
  <c r="BG636" i="1"/>
  <c r="BG635" i="1"/>
  <c r="BG634" i="1"/>
  <c r="BG633" i="1"/>
  <c r="BG632" i="1"/>
  <c r="BG631" i="1"/>
  <c r="BG630" i="1"/>
  <c r="BG629" i="1"/>
  <c r="BG628" i="1"/>
  <c r="BG627" i="1"/>
  <c r="BG626" i="1"/>
  <c r="BG625" i="1"/>
  <c r="BG624" i="1"/>
  <c r="BG623" i="1"/>
  <c r="BG622" i="1"/>
  <c r="BG621" i="1"/>
  <c r="BG620" i="1"/>
  <c r="BG619" i="1"/>
  <c r="BG618" i="1"/>
  <c r="BG617" i="1"/>
  <c r="BG616" i="1"/>
  <c r="BG615" i="1"/>
  <c r="BG614" i="1"/>
  <c r="BG613" i="1"/>
  <c r="BG612" i="1"/>
  <c r="BG611" i="1"/>
  <c r="BG610" i="1"/>
  <c r="BG609" i="1"/>
  <c r="BG608" i="1"/>
  <c r="BG607" i="1"/>
  <c r="BG606" i="1"/>
  <c r="BG605" i="1"/>
  <c r="BG604" i="1"/>
  <c r="BG603" i="1"/>
  <c r="BG602" i="1"/>
  <c r="BG601" i="1"/>
  <c r="BG600" i="1"/>
  <c r="BG599" i="1"/>
  <c r="BG598" i="1"/>
  <c r="BG597" i="1"/>
  <c r="BG596" i="1"/>
  <c r="BG595" i="1"/>
  <c r="BG594" i="1"/>
  <c r="BG593" i="1"/>
  <c r="BG592" i="1"/>
  <c r="BG591" i="1"/>
  <c r="BG590" i="1"/>
  <c r="BG589" i="1"/>
  <c r="BG588" i="1"/>
  <c r="BG587" i="1"/>
  <c r="BG586" i="1"/>
  <c r="BG585" i="1"/>
  <c r="BG584" i="1"/>
  <c r="BG583" i="1"/>
  <c r="BG582" i="1"/>
  <c r="BG581" i="1"/>
  <c r="BG580" i="1"/>
  <c r="BG579" i="1"/>
  <c r="BG578" i="1"/>
  <c r="BG577" i="1"/>
  <c r="BG576" i="1"/>
  <c r="BG575" i="1"/>
  <c r="BG574" i="1"/>
  <c r="BG573" i="1"/>
  <c r="BG572" i="1"/>
  <c r="BG571" i="1"/>
  <c r="BG570" i="1"/>
  <c r="BG569" i="1"/>
  <c r="BG568" i="1"/>
  <c r="BG567" i="1"/>
  <c r="BG566" i="1"/>
  <c r="BG565" i="1"/>
  <c r="BG564" i="1"/>
  <c r="BG563" i="1"/>
  <c r="BG562" i="1"/>
  <c r="BG561" i="1"/>
  <c r="BG560" i="1"/>
  <c r="BG559" i="1"/>
  <c r="BG558" i="1"/>
  <c r="BG557" i="1"/>
  <c r="BG556" i="1"/>
  <c r="BG555" i="1"/>
  <c r="BG554" i="1"/>
  <c r="BG553" i="1"/>
  <c r="BG552" i="1"/>
  <c r="BG551" i="1"/>
  <c r="BG550" i="1"/>
  <c r="BG549" i="1"/>
  <c r="BG548" i="1"/>
  <c r="BG547" i="1"/>
  <c r="BG546" i="1"/>
  <c r="BG545" i="1"/>
  <c r="BG544" i="1"/>
  <c r="BG543" i="1"/>
  <c r="BG542" i="1"/>
  <c r="BG541" i="1"/>
  <c r="BG540" i="1"/>
  <c r="BG539" i="1"/>
  <c r="BG538" i="1"/>
  <c r="BG537" i="1"/>
  <c r="BG536" i="1"/>
  <c r="BG535" i="1"/>
  <c r="BG534" i="1"/>
  <c r="BG533" i="1"/>
  <c r="BG532" i="1"/>
  <c r="BG531" i="1"/>
  <c r="BG530" i="1"/>
  <c r="BG529" i="1"/>
  <c r="BG528" i="1"/>
  <c r="BG527" i="1"/>
  <c r="BG526" i="1"/>
  <c r="BG525" i="1"/>
  <c r="BG524" i="1"/>
  <c r="BG523" i="1"/>
  <c r="BG522" i="1"/>
  <c r="BG521" i="1"/>
  <c r="BG520" i="1"/>
  <c r="BG519" i="1"/>
  <c r="BG518" i="1"/>
  <c r="BG517" i="1"/>
  <c r="BG516" i="1"/>
  <c r="BG515" i="1"/>
  <c r="BG514" i="1"/>
  <c r="BG513" i="1"/>
  <c r="BG512" i="1"/>
  <c r="BG511" i="1"/>
  <c r="BG510" i="1"/>
  <c r="BG509" i="1"/>
  <c r="BG508" i="1"/>
  <c r="BG507" i="1"/>
  <c r="BG506" i="1"/>
  <c r="BG505" i="1"/>
  <c r="BG504" i="1"/>
  <c r="BG503" i="1"/>
  <c r="BG502" i="1"/>
  <c r="BG501" i="1"/>
  <c r="BG500" i="1"/>
  <c r="BG499" i="1"/>
  <c r="BG498" i="1"/>
  <c r="BG497" i="1"/>
  <c r="BG496" i="1"/>
  <c r="BG495" i="1"/>
  <c r="BG494" i="1"/>
  <c r="BG493" i="1"/>
  <c r="BG492" i="1"/>
  <c r="BG491" i="1"/>
  <c r="BG490" i="1"/>
  <c r="BG489" i="1"/>
  <c r="BG488" i="1"/>
  <c r="BG487" i="1"/>
  <c r="BG486" i="1"/>
  <c r="BG485" i="1"/>
  <c r="BG484" i="1"/>
  <c r="BG483" i="1"/>
  <c r="BG482" i="1"/>
  <c r="BG481" i="1"/>
  <c r="BG480" i="1"/>
  <c r="BG479" i="1"/>
  <c r="BG478" i="1"/>
  <c r="BG477" i="1"/>
  <c r="BG476" i="1"/>
  <c r="BG475" i="1"/>
  <c r="BG474" i="1"/>
  <c r="BG473" i="1"/>
  <c r="BG472" i="1"/>
  <c r="BG471" i="1"/>
  <c r="BG470" i="1"/>
  <c r="BG469" i="1"/>
  <c r="BG468" i="1"/>
  <c r="BG467" i="1"/>
  <c r="BG466" i="1"/>
  <c r="BG465" i="1"/>
  <c r="BG464" i="1"/>
  <c r="BG463" i="1"/>
  <c r="BG462" i="1"/>
  <c r="BG461" i="1"/>
  <c r="BG460" i="1"/>
  <c r="BG459" i="1"/>
  <c r="BG458" i="1"/>
  <c r="BG457" i="1"/>
  <c r="BG456" i="1"/>
  <c r="BG455" i="1"/>
  <c r="BG454" i="1"/>
  <c r="BG453" i="1"/>
  <c r="BG452" i="1"/>
  <c r="BG451" i="1"/>
  <c r="BG450" i="1"/>
  <c r="BG449" i="1"/>
  <c r="BG448" i="1"/>
  <c r="BG447" i="1"/>
  <c r="BG446" i="1"/>
  <c r="BG445" i="1"/>
  <c r="BG444" i="1"/>
  <c r="BG443" i="1"/>
  <c r="BG442" i="1"/>
  <c r="BG441" i="1"/>
  <c r="BG440" i="1"/>
  <c r="BG439" i="1"/>
  <c r="BG438" i="1"/>
  <c r="BG437" i="1"/>
  <c r="BG436" i="1"/>
  <c r="BG435" i="1"/>
  <c r="BG434" i="1"/>
  <c r="BG433" i="1"/>
  <c r="BG432" i="1"/>
  <c r="BG431" i="1"/>
  <c r="BG430" i="1"/>
  <c r="BG429" i="1"/>
  <c r="BG428" i="1"/>
  <c r="BG427" i="1"/>
  <c r="BG426" i="1"/>
  <c r="BG425" i="1"/>
  <c r="BG424" i="1"/>
  <c r="BG423" i="1"/>
  <c r="BG422" i="1"/>
  <c r="BG421" i="1"/>
  <c r="BG420" i="1"/>
  <c r="BG419" i="1"/>
  <c r="BG418" i="1"/>
  <c r="BG417" i="1"/>
  <c r="BG416" i="1"/>
  <c r="BG415" i="1"/>
  <c r="BG414" i="1"/>
  <c r="BG413" i="1"/>
  <c r="BG412" i="1"/>
  <c r="BG411" i="1"/>
  <c r="BG410" i="1"/>
  <c r="BG409" i="1"/>
  <c r="BG408" i="1"/>
  <c r="BG407" i="1"/>
  <c r="BG406" i="1"/>
  <c r="BG405" i="1"/>
  <c r="BG404" i="1"/>
  <c r="BG403" i="1"/>
  <c r="BG402" i="1"/>
  <c r="BG401" i="1"/>
  <c r="BG400" i="1"/>
  <c r="BG399" i="1"/>
  <c r="BG398" i="1"/>
  <c r="BG397" i="1"/>
  <c r="BG396" i="1"/>
  <c r="BG395" i="1"/>
  <c r="BG394" i="1"/>
  <c r="BG393" i="1"/>
  <c r="BG392" i="1"/>
  <c r="BG391" i="1"/>
  <c r="BG390" i="1"/>
  <c r="BG389" i="1"/>
  <c r="BG388" i="1"/>
  <c r="BG387" i="1"/>
  <c r="BG386" i="1"/>
  <c r="BG385" i="1"/>
  <c r="BG384" i="1"/>
  <c r="BG383" i="1"/>
  <c r="BG382" i="1"/>
  <c r="BG381" i="1"/>
  <c r="BG380" i="1"/>
  <c r="BG379" i="1"/>
  <c r="BG378" i="1"/>
  <c r="BG377" i="1"/>
  <c r="BG376" i="1"/>
  <c r="BG375" i="1"/>
  <c r="BG374" i="1"/>
  <c r="BG373" i="1"/>
  <c r="BG372" i="1"/>
  <c r="BG371" i="1"/>
  <c r="BG370" i="1"/>
  <c r="BG369" i="1"/>
  <c r="BG368" i="1"/>
  <c r="BG367" i="1"/>
  <c r="BG366" i="1"/>
  <c r="BG365" i="1"/>
  <c r="BG364" i="1"/>
  <c r="BG363" i="1"/>
  <c r="BG362" i="1"/>
  <c r="BG361" i="1"/>
  <c r="BG360" i="1"/>
  <c r="BG359" i="1"/>
  <c r="BG358" i="1"/>
  <c r="BG357" i="1"/>
  <c r="BG356" i="1"/>
  <c r="BG355" i="1"/>
  <c r="BG354" i="1"/>
  <c r="BG353" i="1"/>
  <c r="BG352" i="1"/>
  <c r="BG351" i="1"/>
  <c r="BG350" i="1"/>
  <c r="BG349" i="1"/>
  <c r="BG348" i="1"/>
  <c r="BG347" i="1"/>
  <c r="BG346" i="1"/>
  <c r="BG345" i="1"/>
  <c r="BG344" i="1"/>
  <c r="BG343" i="1"/>
  <c r="BG342" i="1"/>
  <c r="BG341" i="1"/>
  <c r="BG340" i="1"/>
  <c r="BG339" i="1"/>
  <c r="BG338" i="1"/>
  <c r="BG337" i="1"/>
  <c r="BG336" i="1"/>
  <c r="BG335" i="1"/>
  <c r="BG334" i="1"/>
  <c r="BG333" i="1"/>
  <c r="BG332" i="1"/>
  <c r="BG331" i="1"/>
  <c r="BG330" i="1"/>
  <c r="BG329" i="1"/>
  <c r="BG328" i="1"/>
  <c r="BG327" i="1"/>
  <c r="BG326" i="1"/>
  <c r="BG325" i="1"/>
  <c r="BG324" i="1"/>
  <c r="BG323" i="1"/>
  <c r="BG322" i="1"/>
  <c r="BG321" i="1"/>
  <c r="BG320" i="1"/>
  <c r="BG319" i="1"/>
  <c r="BG318" i="1"/>
  <c r="BG317" i="1"/>
  <c r="BG316" i="1"/>
  <c r="BG315" i="1"/>
  <c r="BG314" i="1"/>
  <c r="BG313" i="1"/>
  <c r="BG312" i="1"/>
  <c r="BG311" i="1"/>
  <c r="BG310" i="1"/>
  <c r="BG309" i="1"/>
  <c r="BG308" i="1"/>
  <c r="BG307" i="1"/>
  <c r="BG306" i="1"/>
  <c r="BG305" i="1"/>
  <c r="BG304" i="1"/>
  <c r="BG303" i="1"/>
  <c r="BG302" i="1"/>
  <c r="BG301" i="1"/>
  <c r="BG300" i="1"/>
  <c r="BG299" i="1"/>
  <c r="BG298" i="1"/>
  <c r="BG297" i="1"/>
  <c r="BG296" i="1"/>
  <c r="BG295" i="1"/>
  <c r="BG294" i="1"/>
  <c r="BG293" i="1"/>
  <c r="BG292" i="1"/>
  <c r="BG291" i="1"/>
  <c r="BG290" i="1"/>
  <c r="BG289" i="1"/>
  <c r="BG288" i="1"/>
  <c r="BG287" i="1"/>
  <c r="BG286" i="1"/>
  <c r="BG285" i="1"/>
  <c r="BG284" i="1"/>
  <c r="BG283" i="1"/>
  <c r="BG282" i="1"/>
  <c r="BG281" i="1"/>
  <c r="BG280" i="1"/>
  <c r="BG279" i="1"/>
  <c r="BG278" i="1"/>
  <c r="BG277" i="1"/>
  <c r="BG276" i="1"/>
  <c r="BG275" i="1"/>
  <c r="BG274" i="1"/>
  <c r="BG273" i="1"/>
  <c r="BG272" i="1"/>
  <c r="BG271" i="1"/>
  <c r="BG270" i="1"/>
  <c r="BG269" i="1"/>
  <c r="BG268" i="1"/>
  <c r="BG267" i="1"/>
  <c r="BG266" i="1"/>
  <c r="BG265" i="1"/>
  <c r="BG264" i="1"/>
  <c r="BG263" i="1"/>
  <c r="BG262" i="1"/>
  <c r="BG261" i="1"/>
  <c r="BG260" i="1"/>
  <c r="BG259" i="1"/>
  <c r="BG258" i="1"/>
  <c r="BG257" i="1"/>
  <c r="BG256" i="1"/>
  <c r="BG255" i="1"/>
  <c r="BG254" i="1"/>
  <c r="BG253" i="1"/>
  <c r="BG252" i="1"/>
  <c r="BG251" i="1"/>
  <c r="BG250" i="1"/>
  <c r="BG249" i="1"/>
  <c r="BG248" i="1"/>
  <c r="BG247" i="1"/>
  <c r="BG246" i="1"/>
  <c r="BG245" i="1"/>
  <c r="BG244" i="1"/>
  <c r="BG243" i="1"/>
  <c r="BG242" i="1"/>
  <c r="BG241" i="1"/>
  <c r="BG240" i="1"/>
  <c r="BG239" i="1"/>
  <c r="BG238" i="1"/>
  <c r="BG237" i="1"/>
  <c r="BG236" i="1"/>
  <c r="BG235" i="1"/>
  <c r="BG234" i="1"/>
  <c r="BG233" i="1"/>
  <c r="BG232" i="1"/>
  <c r="BG231" i="1"/>
  <c r="BG230" i="1"/>
  <c r="BG229" i="1"/>
  <c r="BG228" i="1"/>
  <c r="BG227" i="1"/>
  <c r="BG226" i="1"/>
  <c r="BG225" i="1"/>
  <c r="BG224" i="1"/>
  <c r="BG223" i="1"/>
  <c r="BG222" i="1"/>
  <c r="BG221" i="1"/>
  <c r="BG220" i="1"/>
  <c r="BG219" i="1"/>
  <c r="BG218" i="1"/>
  <c r="BG217" i="1"/>
  <c r="BG216" i="1"/>
  <c r="BG215" i="1"/>
  <c r="BG214" i="1"/>
  <c r="BG213" i="1"/>
  <c r="BG212" i="1"/>
  <c r="BG211" i="1"/>
  <c r="BG210" i="1"/>
  <c r="BG209" i="1"/>
  <c r="BG208" i="1"/>
  <c r="BG207" i="1"/>
  <c r="BG206" i="1"/>
  <c r="BG205" i="1"/>
  <c r="BG204" i="1"/>
  <c r="BG203" i="1"/>
  <c r="BG202" i="1"/>
  <c r="BG201" i="1"/>
  <c r="BG200" i="1"/>
  <c r="BG199" i="1"/>
  <c r="BG198" i="1"/>
  <c r="BG197" i="1"/>
  <c r="BG196" i="1"/>
  <c r="BG195" i="1"/>
  <c r="BG194" i="1"/>
  <c r="BG193" i="1"/>
  <c r="BG192" i="1"/>
  <c r="BG191" i="1"/>
  <c r="BG190" i="1"/>
  <c r="BG189" i="1"/>
  <c r="BG188" i="1"/>
  <c r="BG187" i="1"/>
  <c r="BG186" i="1"/>
  <c r="BG185" i="1"/>
  <c r="BG184" i="1"/>
  <c r="BG183" i="1"/>
  <c r="BG182" i="1"/>
  <c r="BG181" i="1"/>
  <c r="BG180" i="1"/>
  <c r="BG179" i="1"/>
  <c r="BG178" i="1"/>
  <c r="BG177" i="1"/>
  <c r="BG176" i="1"/>
  <c r="BG175" i="1"/>
  <c r="BG174" i="1"/>
  <c r="BG173" i="1"/>
  <c r="BG172" i="1"/>
  <c r="BG171" i="1"/>
  <c r="BG170" i="1"/>
  <c r="BG169" i="1"/>
  <c r="BG168" i="1"/>
  <c r="BG167" i="1"/>
  <c r="BG166" i="1"/>
  <c r="BG165" i="1"/>
  <c r="BG164" i="1"/>
  <c r="BG163" i="1"/>
  <c r="BG162" i="1"/>
  <c r="BG161" i="1"/>
  <c r="BG160" i="1"/>
  <c r="BG159" i="1"/>
  <c r="BG158" i="1"/>
  <c r="BG157" i="1"/>
  <c r="BG156" i="1"/>
  <c r="BG155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G2" i="1"/>
  <c r="BF2" i="1"/>
  <c r="BE4" i="1"/>
  <c r="BE2" i="1"/>
  <c r="AZ13" i="1"/>
  <c r="AZ14" i="1"/>
  <c r="AZ15" i="1"/>
  <c r="AZ16" i="1"/>
  <c r="AZ17" i="1"/>
  <c r="AZ18" i="1"/>
  <c r="AZ19" i="1"/>
  <c r="AZ3" i="1"/>
  <c r="AZ4" i="1"/>
  <c r="AZ5" i="1"/>
  <c r="AZ6" i="1"/>
  <c r="AZ7" i="1"/>
  <c r="AZ8" i="1"/>
  <c r="AZ9" i="1"/>
  <c r="AZ10" i="1"/>
  <c r="AZ2" i="1"/>
  <c r="AX8524" i="1"/>
  <c r="AX8523" i="1"/>
  <c r="AX8522" i="1"/>
  <c r="AX8521" i="1"/>
  <c r="AX8520" i="1"/>
  <c r="AX8519" i="1"/>
  <c r="AX8518" i="1"/>
  <c r="AX8517" i="1"/>
  <c r="AX8516" i="1"/>
  <c r="AX8515" i="1"/>
  <c r="AX8514" i="1"/>
  <c r="AX8513" i="1"/>
  <c r="AX8512" i="1"/>
  <c r="AX8511" i="1"/>
  <c r="AX8510" i="1"/>
  <c r="AX8509" i="1"/>
  <c r="AX8508" i="1"/>
  <c r="AX8507" i="1"/>
  <c r="AX8506" i="1"/>
  <c r="AX8505" i="1"/>
  <c r="AX8504" i="1"/>
  <c r="AX8503" i="1"/>
  <c r="AX8502" i="1"/>
  <c r="AX8501" i="1"/>
  <c r="AX8500" i="1"/>
  <c r="AX8499" i="1"/>
  <c r="AX8498" i="1"/>
  <c r="AX8497" i="1"/>
  <c r="AX8496" i="1"/>
  <c r="AX8495" i="1"/>
  <c r="AX8494" i="1"/>
  <c r="AX8493" i="1"/>
  <c r="AX8492" i="1"/>
  <c r="AX8491" i="1"/>
  <c r="AX8490" i="1"/>
  <c r="AX8489" i="1"/>
  <c r="AX8488" i="1"/>
  <c r="AX8487" i="1"/>
  <c r="AX8486" i="1"/>
  <c r="AX8485" i="1"/>
  <c r="AX8484" i="1"/>
  <c r="AX8483" i="1"/>
  <c r="AX8482" i="1"/>
  <c r="AX8481" i="1"/>
  <c r="AX8480" i="1"/>
  <c r="AX8479" i="1"/>
  <c r="AX8478" i="1"/>
  <c r="AX8477" i="1"/>
  <c r="AX8476" i="1"/>
  <c r="AX8475" i="1"/>
  <c r="AX8474" i="1"/>
  <c r="AX8473" i="1"/>
  <c r="AX8472" i="1"/>
  <c r="AX8471" i="1"/>
  <c r="AX8470" i="1"/>
  <c r="AX8469" i="1"/>
  <c r="AX8468" i="1"/>
  <c r="AX8467" i="1"/>
  <c r="AX8466" i="1"/>
  <c r="AX8465" i="1"/>
  <c r="AX8464" i="1"/>
  <c r="AX8463" i="1"/>
  <c r="AX8462" i="1"/>
  <c r="AX8461" i="1"/>
  <c r="AX8460" i="1"/>
  <c r="AX8459" i="1"/>
  <c r="AX8458" i="1"/>
  <c r="AX8457" i="1"/>
  <c r="AX8456" i="1"/>
  <c r="AX8455" i="1"/>
  <c r="AX8454" i="1"/>
  <c r="AX8453" i="1"/>
  <c r="AX8452" i="1"/>
  <c r="AX8451" i="1"/>
  <c r="AX8450" i="1"/>
  <c r="AX8449" i="1"/>
  <c r="AX8448" i="1"/>
  <c r="AX8447" i="1"/>
  <c r="AX8446" i="1"/>
  <c r="AX8445" i="1"/>
  <c r="AX8444" i="1"/>
  <c r="AX8443" i="1"/>
  <c r="AX8442" i="1"/>
  <c r="AX8441" i="1"/>
  <c r="AX8440" i="1"/>
  <c r="AX8439" i="1"/>
  <c r="AX8438" i="1"/>
  <c r="AX8437" i="1"/>
  <c r="AX8436" i="1"/>
  <c r="AX8435" i="1"/>
  <c r="AX8434" i="1"/>
  <c r="AX8433" i="1"/>
  <c r="AX8432" i="1"/>
  <c r="AX8431" i="1"/>
  <c r="AX8430" i="1"/>
  <c r="AX8429" i="1"/>
  <c r="AX8428" i="1"/>
  <c r="AX8427" i="1"/>
  <c r="AX8426" i="1"/>
  <c r="AX8425" i="1"/>
  <c r="AX8424" i="1"/>
  <c r="AX8423" i="1"/>
  <c r="AX8422" i="1"/>
  <c r="AX8421" i="1"/>
  <c r="AX8420" i="1"/>
  <c r="AX8419" i="1"/>
  <c r="AX8418" i="1"/>
  <c r="AX8417" i="1"/>
  <c r="AX8416" i="1"/>
  <c r="AX8415" i="1"/>
  <c r="AX8414" i="1"/>
  <c r="AX8413" i="1"/>
  <c r="AX8412" i="1"/>
  <c r="AX8411" i="1"/>
  <c r="AX8410" i="1"/>
  <c r="AX8409" i="1"/>
  <c r="AX8408" i="1"/>
  <c r="AX8407" i="1"/>
  <c r="AX8406" i="1"/>
  <c r="AX8405" i="1"/>
  <c r="AX8404" i="1"/>
  <c r="AX8403" i="1"/>
  <c r="AX8402" i="1"/>
  <c r="AX8401" i="1"/>
  <c r="AX8400" i="1"/>
  <c r="AX8399" i="1"/>
  <c r="AX8398" i="1"/>
  <c r="AX8397" i="1"/>
  <c r="AX8396" i="1"/>
  <c r="AX8395" i="1"/>
  <c r="AX8394" i="1"/>
  <c r="AX8393" i="1"/>
  <c r="AX8392" i="1"/>
  <c r="AX8391" i="1"/>
  <c r="AX8390" i="1"/>
  <c r="AX8389" i="1"/>
  <c r="AX8388" i="1"/>
  <c r="AX8387" i="1"/>
  <c r="AX8386" i="1"/>
  <c r="AX8385" i="1"/>
  <c r="AX8384" i="1"/>
  <c r="AX8383" i="1"/>
  <c r="AX8382" i="1"/>
  <c r="AX8381" i="1"/>
  <c r="AX8380" i="1"/>
  <c r="AX8379" i="1"/>
  <c r="AX8378" i="1"/>
  <c r="AX8377" i="1"/>
  <c r="AX8376" i="1"/>
  <c r="AX8375" i="1"/>
  <c r="AX8374" i="1"/>
  <c r="AX8373" i="1"/>
  <c r="AX8372" i="1"/>
  <c r="AX8371" i="1"/>
  <c r="AX8370" i="1"/>
  <c r="AX8369" i="1"/>
  <c r="AX8368" i="1"/>
  <c r="AX8367" i="1"/>
  <c r="AX8366" i="1"/>
  <c r="AX8365" i="1"/>
  <c r="AX8364" i="1"/>
  <c r="AX8363" i="1"/>
  <c r="AX8362" i="1"/>
  <c r="AX8361" i="1"/>
  <c r="AX8360" i="1"/>
  <c r="AX8359" i="1"/>
  <c r="AX8358" i="1"/>
  <c r="AX8357" i="1"/>
  <c r="AX8356" i="1"/>
  <c r="AX8355" i="1"/>
  <c r="AX8354" i="1"/>
  <c r="AX8353" i="1"/>
  <c r="AX8352" i="1"/>
  <c r="AX8351" i="1"/>
  <c r="AX8350" i="1"/>
  <c r="AX8349" i="1"/>
  <c r="AX8348" i="1"/>
  <c r="AX8347" i="1"/>
  <c r="AX8346" i="1"/>
  <c r="AX8345" i="1"/>
  <c r="AX8344" i="1"/>
  <c r="AX8343" i="1"/>
  <c r="AX8342" i="1"/>
  <c r="AX8341" i="1"/>
  <c r="AX8340" i="1"/>
  <c r="AX8339" i="1"/>
  <c r="AX8338" i="1"/>
  <c r="AX8337" i="1"/>
  <c r="AX8336" i="1"/>
  <c r="AX8335" i="1"/>
  <c r="AX8334" i="1"/>
  <c r="AX8333" i="1"/>
  <c r="AX8332" i="1"/>
  <c r="AX8331" i="1"/>
  <c r="AX8330" i="1"/>
  <c r="AX8329" i="1"/>
  <c r="AX8328" i="1"/>
  <c r="AX8327" i="1"/>
  <c r="AX8326" i="1"/>
  <c r="AX8325" i="1"/>
  <c r="AX8324" i="1"/>
  <c r="AX8323" i="1"/>
  <c r="AX8322" i="1"/>
  <c r="AX8321" i="1"/>
  <c r="AX8320" i="1"/>
  <c r="AX8319" i="1"/>
  <c r="AX8318" i="1"/>
  <c r="AX8317" i="1"/>
  <c r="AX8316" i="1"/>
  <c r="AX8315" i="1"/>
  <c r="AX8314" i="1"/>
  <c r="AX8313" i="1"/>
  <c r="AX8312" i="1"/>
  <c r="AX8311" i="1"/>
  <c r="AX8310" i="1"/>
  <c r="AX8309" i="1"/>
  <c r="AX8308" i="1"/>
  <c r="AX8307" i="1"/>
  <c r="AX8306" i="1"/>
  <c r="AX8305" i="1"/>
  <c r="AX8304" i="1"/>
  <c r="AX8303" i="1"/>
  <c r="AX8302" i="1"/>
  <c r="AX8301" i="1"/>
  <c r="AX8300" i="1"/>
  <c r="AX8299" i="1"/>
  <c r="AX8298" i="1"/>
  <c r="AX8297" i="1"/>
  <c r="AX8296" i="1"/>
  <c r="AX8295" i="1"/>
  <c r="AX8294" i="1"/>
  <c r="AX8293" i="1"/>
  <c r="AX8292" i="1"/>
  <c r="AX8291" i="1"/>
  <c r="AX8290" i="1"/>
  <c r="AX8289" i="1"/>
  <c r="AX8288" i="1"/>
  <c r="AX8287" i="1"/>
  <c r="AX8286" i="1"/>
  <c r="AX8285" i="1"/>
  <c r="AX8284" i="1"/>
  <c r="AX8283" i="1"/>
  <c r="AX8282" i="1"/>
  <c r="AX8281" i="1"/>
  <c r="AX8280" i="1"/>
  <c r="AX8279" i="1"/>
  <c r="AX8278" i="1"/>
  <c r="AX8277" i="1"/>
  <c r="AX8276" i="1"/>
  <c r="AX8275" i="1"/>
  <c r="AX8274" i="1"/>
  <c r="AX8273" i="1"/>
  <c r="AX8272" i="1"/>
  <c r="AX8271" i="1"/>
  <c r="AX8270" i="1"/>
  <c r="AX8269" i="1"/>
  <c r="AX8268" i="1"/>
  <c r="AX8267" i="1"/>
  <c r="AX8266" i="1"/>
  <c r="AX8265" i="1"/>
  <c r="AX8264" i="1"/>
  <c r="AX8263" i="1"/>
  <c r="AX8262" i="1"/>
  <c r="AX8261" i="1"/>
  <c r="AX8260" i="1"/>
  <c r="AX8259" i="1"/>
  <c r="AX8258" i="1"/>
  <c r="AX8257" i="1"/>
  <c r="AX8256" i="1"/>
  <c r="AX8255" i="1"/>
  <c r="AX8254" i="1"/>
  <c r="AX8253" i="1"/>
  <c r="AX8252" i="1"/>
  <c r="AX8251" i="1"/>
  <c r="AX8250" i="1"/>
  <c r="AX8249" i="1"/>
  <c r="AX8248" i="1"/>
  <c r="AX8247" i="1"/>
  <c r="AX8246" i="1"/>
  <c r="AX8245" i="1"/>
  <c r="AX8244" i="1"/>
  <c r="AX8243" i="1"/>
  <c r="AX8242" i="1"/>
  <c r="AX8241" i="1"/>
  <c r="AX8240" i="1"/>
  <c r="AX8239" i="1"/>
  <c r="AX8238" i="1"/>
  <c r="AX8237" i="1"/>
  <c r="AX8236" i="1"/>
  <c r="AX8235" i="1"/>
  <c r="AX8234" i="1"/>
  <c r="AX8233" i="1"/>
  <c r="AX8232" i="1"/>
  <c r="AX8231" i="1"/>
  <c r="AX8230" i="1"/>
  <c r="AX8229" i="1"/>
  <c r="AX8228" i="1"/>
  <c r="AX8227" i="1"/>
  <c r="AX8226" i="1"/>
  <c r="AX8225" i="1"/>
  <c r="AX8224" i="1"/>
  <c r="AX8223" i="1"/>
  <c r="AX8222" i="1"/>
  <c r="AX8221" i="1"/>
  <c r="AX8220" i="1"/>
  <c r="AX8219" i="1"/>
  <c r="AX8218" i="1"/>
  <c r="AX8217" i="1"/>
  <c r="AX8216" i="1"/>
  <c r="AX8215" i="1"/>
  <c r="AX8214" i="1"/>
  <c r="AX8213" i="1"/>
  <c r="AX8212" i="1"/>
  <c r="AX8211" i="1"/>
  <c r="AX8210" i="1"/>
  <c r="AX8209" i="1"/>
  <c r="AX8208" i="1"/>
  <c r="AX8207" i="1"/>
  <c r="AX8206" i="1"/>
  <c r="AX8205" i="1"/>
  <c r="AX8204" i="1"/>
  <c r="AX8203" i="1"/>
  <c r="AX8202" i="1"/>
  <c r="AX8201" i="1"/>
  <c r="AX8200" i="1"/>
  <c r="AX8199" i="1"/>
  <c r="AX8198" i="1"/>
  <c r="AX8197" i="1"/>
  <c r="AX8196" i="1"/>
  <c r="AX8195" i="1"/>
  <c r="AX8194" i="1"/>
  <c r="AX8193" i="1"/>
  <c r="AX8192" i="1"/>
  <c r="AX8191" i="1"/>
  <c r="AX8190" i="1"/>
  <c r="AX8189" i="1"/>
  <c r="AX8188" i="1"/>
  <c r="AX8187" i="1"/>
  <c r="AX8186" i="1"/>
  <c r="AX8185" i="1"/>
  <c r="AX8184" i="1"/>
  <c r="AX8183" i="1"/>
  <c r="AX8182" i="1"/>
  <c r="AX8181" i="1"/>
  <c r="AX8180" i="1"/>
  <c r="AX8179" i="1"/>
  <c r="AX8178" i="1"/>
  <c r="AX8177" i="1"/>
  <c r="AX8176" i="1"/>
  <c r="AX8175" i="1"/>
  <c r="AX8174" i="1"/>
  <c r="AX8173" i="1"/>
  <c r="AX8172" i="1"/>
  <c r="AX8171" i="1"/>
  <c r="AX8170" i="1"/>
  <c r="AX8169" i="1"/>
  <c r="AX8168" i="1"/>
  <c r="AX8167" i="1"/>
  <c r="AX8166" i="1"/>
  <c r="AX8165" i="1"/>
  <c r="AX8164" i="1"/>
  <c r="AX8163" i="1"/>
  <c r="AX8162" i="1"/>
  <c r="AX8161" i="1"/>
  <c r="AX8160" i="1"/>
  <c r="AX8159" i="1"/>
  <c r="AX8158" i="1"/>
  <c r="AX8157" i="1"/>
  <c r="AX8156" i="1"/>
  <c r="AX8155" i="1"/>
  <c r="AX8154" i="1"/>
  <c r="AX8153" i="1"/>
  <c r="AX8152" i="1"/>
  <c r="AX8151" i="1"/>
  <c r="AX8150" i="1"/>
  <c r="AX8149" i="1"/>
  <c r="AX8148" i="1"/>
  <c r="AX8147" i="1"/>
  <c r="AX8146" i="1"/>
  <c r="AX8145" i="1"/>
  <c r="AX8144" i="1"/>
  <c r="AX8143" i="1"/>
  <c r="AX8142" i="1"/>
  <c r="AX8141" i="1"/>
  <c r="AX8140" i="1"/>
  <c r="AX8139" i="1"/>
  <c r="AX8138" i="1"/>
  <c r="AX8137" i="1"/>
  <c r="AX8136" i="1"/>
  <c r="AX8135" i="1"/>
  <c r="AX8134" i="1"/>
  <c r="AX8133" i="1"/>
  <c r="AX8132" i="1"/>
  <c r="AX8131" i="1"/>
  <c r="AX8130" i="1"/>
  <c r="AX8129" i="1"/>
  <c r="AX8128" i="1"/>
  <c r="AX8127" i="1"/>
  <c r="AX8126" i="1"/>
  <c r="AX8125" i="1"/>
  <c r="AX8124" i="1"/>
  <c r="AX8123" i="1"/>
  <c r="AX8122" i="1"/>
  <c r="AX8121" i="1"/>
  <c r="AX8120" i="1"/>
  <c r="AX8119" i="1"/>
  <c r="AX8118" i="1"/>
  <c r="AX8117" i="1"/>
  <c r="AX8116" i="1"/>
  <c r="AX8115" i="1"/>
  <c r="AX8114" i="1"/>
  <c r="AX8113" i="1"/>
  <c r="AX8112" i="1"/>
  <c r="AX8111" i="1"/>
  <c r="AX8110" i="1"/>
  <c r="AX8109" i="1"/>
  <c r="AX8108" i="1"/>
  <c r="AX8107" i="1"/>
  <c r="AX8106" i="1"/>
  <c r="AX8105" i="1"/>
  <c r="AX8104" i="1"/>
  <c r="AX8103" i="1"/>
  <c r="AX8102" i="1"/>
  <c r="AX8101" i="1"/>
  <c r="AX8100" i="1"/>
  <c r="AX8099" i="1"/>
  <c r="AX8098" i="1"/>
  <c r="AX8097" i="1"/>
  <c r="AX8096" i="1"/>
  <c r="AX8095" i="1"/>
  <c r="AX8094" i="1"/>
  <c r="AX8093" i="1"/>
  <c r="AX8092" i="1"/>
  <c r="AX8091" i="1"/>
  <c r="AX8090" i="1"/>
  <c r="AX8089" i="1"/>
  <c r="AX8088" i="1"/>
  <c r="AX8087" i="1"/>
  <c r="AX8086" i="1"/>
  <c r="AX8085" i="1"/>
  <c r="AX8084" i="1"/>
  <c r="AX8083" i="1"/>
  <c r="AX8082" i="1"/>
  <c r="AX8081" i="1"/>
  <c r="AX8080" i="1"/>
  <c r="AX8079" i="1"/>
  <c r="AX8078" i="1"/>
  <c r="AX8077" i="1"/>
  <c r="AX8076" i="1"/>
  <c r="AX8075" i="1"/>
  <c r="AX8074" i="1"/>
  <c r="AX8073" i="1"/>
  <c r="AX8072" i="1"/>
  <c r="AX8071" i="1"/>
  <c r="AX8070" i="1"/>
  <c r="AX8069" i="1"/>
  <c r="AX8068" i="1"/>
  <c r="AX8067" i="1"/>
  <c r="AX8066" i="1"/>
  <c r="AX8065" i="1"/>
  <c r="AX8064" i="1"/>
  <c r="AX8063" i="1"/>
  <c r="AX8062" i="1"/>
  <c r="AX8061" i="1"/>
  <c r="AX8060" i="1"/>
  <c r="AX8059" i="1"/>
  <c r="AX8058" i="1"/>
  <c r="AX8057" i="1"/>
  <c r="AX8056" i="1"/>
  <c r="AX8055" i="1"/>
  <c r="AX8054" i="1"/>
  <c r="AX8053" i="1"/>
  <c r="AX8052" i="1"/>
  <c r="AX8051" i="1"/>
  <c r="AX8050" i="1"/>
  <c r="AX8049" i="1"/>
  <c r="AX8048" i="1"/>
  <c r="AX8047" i="1"/>
  <c r="AX8046" i="1"/>
  <c r="AX8045" i="1"/>
  <c r="AX8044" i="1"/>
  <c r="AX8043" i="1"/>
  <c r="AX8042" i="1"/>
  <c r="AX8041" i="1"/>
  <c r="AX8040" i="1"/>
  <c r="AX8039" i="1"/>
  <c r="AX8038" i="1"/>
  <c r="AX8037" i="1"/>
  <c r="AX8036" i="1"/>
  <c r="AX8035" i="1"/>
  <c r="AX8034" i="1"/>
  <c r="AX8033" i="1"/>
  <c r="AX8032" i="1"/>
  <c r="AX8031" i="1"/>
  <c r="AX8030" i="1"/>
  <c r="AX8029" i="1"/>
  <c r="AX8028" i="1"/>
  <c r="AX8027" i="1"/>
  <c r="AX8026" i="1"/>
  <c r="AX8025" i="1"/>
  <c r="AX8024" i="1"/>
  <c r="AX8023" i="1"/>
  <c r="AX8022" i="1"/>
  <c r="AX8021" i="1"/>
  <c r="AX8020" i="1"/>
  <c r="AX8019" i="1"/>
  <c r="AX8018" i="1"/>
  <c r="AX8017" i="1"/>
  <c r="AX8016" i="1"/>
  <c r="AX8015" i="1"/>
  <c r="AX8014" i="1"/>
  <c r="AX8013" i="1"/>
  <c r="AX8012" i="1"/>
  <c r="AX8011" i="1"/>
  <c r="AX8010" i="1"/>
  <c r="AX8009" i="1"/>
  <c r="AX8008" i="1"/>
  <c r="AX8007" i="1"/>
  <c r="AX8006" i="1"/>
  <c r="AX8005" i="1"/>
  <c r="AX8004" i="1"/>
  <c r="AX8003" i="1"/>
  <c r="AX8002" i="1"/>
  <c r="AX8001" i="1"/>
  <c r="AX8000" i="1"/>
  <c r="AX7999" i="1"/>
  <c r="AX7998" i="1"/>
  <c r="AX7997" i="1"/>
  <c r="AX7996" i="1"/>
  <c r="AX7995" i="1"/>
  <c r="AX7994" i="1"/>
  <c r="AX7993" i="1"/>
  <c r="AX7992" i="1"/>
  <c r="AX7991" i="1"/>
  <c r="AX7990" i="1"/>
  <c r="AX7989" i="1"/>
  <c r="AX7988" i="1"/>
  <c r="AX7987" i="1"/>
  <c r="AX7986" i="1"/>
  <c r="AX7985" i="1"/>
  <c r="AX7984" i="1"/>
  <c r="AX7983" i="1"/>
  <c r="AX7982" i="1"/>
  <c r="AX7981" i="1"/>
  <c r="AX7980" i="1"/>
  <c r="AX7979" i="1"/>
  <c r="AX7978" i="1"/>
  <c r="AX7977" i="1"/>
  <c r="AX7976" i="1"/>
  <c r="AX7975" i="1"/>
  <c r="AX7974" i="1"/>
  <c r="AX7973" i="1"/>
  <c r="AX7972" i="1"/>
  <c r="AX7971" i="1"/>
  <c r="AX7970" i="1"/>
  <c r="AX7969" i="1"/>
  <c r="AX7968" i="1"/>
  <c r="AX7967" i="1"/>
  <c r="AX7966" i="1"/>
  <c r="AX7965" i="1"/>
  <c r="AX7964" i="1"/>
  <c r="AX7963" i="1"/>
  <c r="AX7962" i="1"/>
  <c r="AX7961" i="1"/>
  <c r="AX7960" i="1"/>
  <c r="AX7959" i="1"/>
  <c r="AX7958" i="1"/>
  <c r="AX7957" i="1"/>
  <c r="AX7956" i="1"/>
  <c r="AX7955" i="1"/>
  <c r="AX7954" i="1"/>
  <c r="AX7953" i="1"/>
  <c r="AX7952" i="1"/>
  <c r="AX7951" i="1"/>
  <c r="AX7950" i="1"/>
  <c r="AX7949" i="1"/>
  <c r="AX7948" i="1"/>
  <c r="AX7947" i="1"/>
  <c r="AX7946" i="1"/>
  <c r="AX7945" i="1"/>
  <c r="AX7944" i="1"/>
  <c r="AX7943" i="1"/>
  <c r="AX7942" i="1"/>
  <c r="AX7941" i="1"/>
  <c r="AX7940" i="1"/>
  <c r="AX7939" i="1"/>
  <c r="AX7938" i="1"/>
  <c r="AX7937" i="1"/>
  <c r="AX7936" i="1"/>
  <c r="AX7935" i="1"/>
  <c r="AX7934" i="1"/>
  <c r="AX7933" i="1"/>
  <c r="AX7932" i="1"/>
  <c r="AX7931" i="1"/>
  <c r="AX7930" i="1"/>
  <c r="AX7929" i="1"/>
  <c r="AX7928" i="1"/>
  <c r="AX7927" i="1"/>
  <c r="AX7926" i="1"/>
  <c r="AX7925" i="1"/>
  <c r="AX7924" i="1"/>
  <c r="AX7923" i="1"/>
  <c r="AX7922" i="1"/>
  <c r="AX7921" i="1"/>
  <c r="AX7920" i="1"/>
  <c r="AX7919" i="1"/>
  <c r="AX7918" i="1"/>
  <c r="AX7917" i="1"/>
  <c r="AX7916" i="1"/>
  <c r="AX7915" i="1"/>
  <c r="AX7914" i="1"/>
  <c r="AX7913" i="1"/>
  <c r="AX7912" i="1"/>
  <c r="AX7911" i="1"/>
  <c r="AX7910" i="1"/>
  <c r="AX7909" i="1"/>
  <c r="AX7908" i="1"/>
  <c r="AX7907" i="1"/>
  <c r="AX7906" i="1"/>
  <c r="AX7905" i="1"/>
  <c r="AX7904" i="1"/>
  <c r="AX7903" i="1"/>
  <c r="AX7902" i="1"/>
  <c r="AX7901" i="1"/>
  <c r="AX7900" i="1"/>
  <c r="AX7899" i="1"/>
  <c r="AX7898" i="1"/>
  <c r="AX7897" i="1"/>
  <c r="AX7896" i="1"/>
  <c r="AX7895" i="1"/>
  <c r="AX7894" i="1"/>
  <c r="AX7893" i="1"/>
  <c r="AX7892" i="1"/>
  <c r="AX7891" i="1"/>
  <c r="AX7890" i="1"/>
  <c r="AX7889" i="1"/>
  <c r="AX7888" i="1"/>
  <c r="AX7887" i="1"/>
  <c r="AX7886" i="1"/>
  <c r="AX7885" i="1"/>
  <c r="AX7884" i="1"/>
  <c r="AX7883" i="1"/>
  <c r="AX7882" i="1"/>
  <c r="AX7881" i="1"/>
  <c r="AX7880" i="1"/>
  <c r="AX7879" i="1"/>
  <c r="AX7878" i="1"/>
  <c r="AX7877" i="1"/>
  <c r="AX7876" i="1"/>
  <c r="AX7875" i="1"/>
  <c r="AX7874" i="1"/>
  <c r="AX7873" i="1"/>
  <c r="AX7872" i="1"/>
  <c r="AX7871" i="1"/>
  <c r="AX7870" i="1"/>
  <c r="AX7869" i="1"/>
  <c r="AX7868" i="1"/>
  <c r="AX7867" i="1"/>
  <c r="AX7866" i="1"/>
  <c r="AX7865" i="1"/>
  <c r="AX7864" i="1"/>
  <c r="AX7863" i="1"/>
  <c r="AX7862" i="1"/>
  <c r="AX7861" i="1"/>
  <c r="AX7860" i="1"/>
  <c r="AX7859" i="1"/>
  <c r="AX7858" i="1"/>
  <c r="AX7857" i="1"/>
  <c r="AX7856" i="1"/>
  <c r="AX7855" i="1"/>
  <c r="AX7854" i="1"/>
  <c r="AX7853" i="1"/>
  <c r="AX7852" i="1"/>
  <c r="AX7851" i="1"/>
  <c r="AX7850" i="1"/>
  <c r="AX7849" i="1"/>
  <c r="AX7848" i="1"/>
  <c r="AX7847" i="1"/>
  <c r="AX7846" i="1"/>
  <c r="AX7845" i="1"/>
  <c r="AX7844" i="1"/>
  <c r="AX7843" i="1"/>
  <c r="AX7842" i="1"/>
  <c r="AX7841" i="1"/>
  <c r="AX7840" i="1"/>
  <c r="AX7839" i="1"/>
  <c r="AX7838" i="1"/>
  <c r="AX7837" i="1"/>
  <c r="AX7836" i="1"/>
  <c r="AX7835" i="1"/>
  <c r="AX7834" i="1"/>
  <c r="AX7833" i="1"/>
  <c r="AX7832" i="1"/>
  <c r="AX7831" i="1"/>
  <c r="AX7830" i="1"/>
  <c r="AX7829" i="1"/>
  <c r="AX7828" i="1"/>
  <c r="AX7827" i="1"/>
  <c r="AX7826" i="1"/>
  <c r="AX7825" i="1"/>
  <c r="AX7824" i="1"/>
  <c r="AX7823" i="1"/>
  <c r="AX7822" i="1"/>
  <c r="AX7821" i="1"/>
  <c r="AX7820" i="1"/>
  <c r="AX7819" i="1"/>
  <c r="AX7818" i="1"/>
  <c r="AX7817" i="1"/>
  <c r="AX7816" i="1"/>
  <c r="AX7815" i="1"/>
  <c r="AX7814" i="1"/>
  <c r="AX7813" i="1"/>
  <c r="AX7812" i="1"/>
  <c r="AX7811" i="1"/>
  <c r="AX7810" i="1"/>
  <c r="AX7809" i="1"/>
  <c r="AX7808" i="1"/>
  <c r="AX7807" i="1"/>
  <c r="AX7806" i="1"/>
  <c r="AX7805" i="1"/>
  <c r="AX7804" i="1"/>
  <c r="AX7803" i="1"/>
  <c r="AX7802" i="1"/>
  <c r="AX7801" i="1"/>
  <c r="AX7800" i="1"/>
  <c r="AX7799" i="1"/>
  <c r="AX7798" i="1"/>
  <c r="AX7797" i="1"/>
  <c r="AX7796" i="1"/>
  <c r="AX7795" i="1"/>
  <c r="AX7794" i="1"/>
  <c r="AX7793" i="1"/>
  <c r="AX7792" i="1"/>
  <c r="AX7791" i="1"/>
  <c r="AX7790" i="1"/>
  <c r="AX7789" i="1"/>
  <c r="AX7788" i="1"/>
  <c r="AX7787" i="1"/>
  <c r="AX7786" i="1"/>
  <c r="AX7785" i="1"/>
  <c r="AX7784" i="1"/>
  <c r="AX7783" i="1"/>
  <c r="AX7782" i="1"/>
  <c r="AX7781" i="1"/>
  <c r="AX7780" i="1"/>
  <c r="AX7779" i="1"/>
  <c r="AX7778" i="1"/>
  <c r="AX7777" i="1"/>
  <c r="AX7776" i="1"/>
  <c r="AX7775" i="1"/>
  <c r="AX7774" i="1"/>
  <c r="AX7773" i="1"/>
  <c r="AX7772" i="1"/>
  <c r="AX7771" i="1"/>
  <c r="AX7770" i="1"/>
  <c r="AX7769" i="1"/>
  <c r="AX7768" i="1"/>
  <c r="AX7767" i="1"/>
  <c r="AX7766" i="1"/>
  <c r="AX7765" i="1"/>
  <c r="AX7764" i="1"/>
  <c r="AX7763" i="1"/>
  <c r="AX7762" i="1"/>
  <c r="AX7761" i="1"/>
  <c r="AX7760" i="1"/>
  <c r="AX7759" i="1"/>
  <c r="AX7758" i="1"/>
  <c r="AX7757" i="1"/>
  <c r="AX7756" i="1"/>
  <c r="AX7755" i="1"/>
  <c r="AX7754" i="1"/>
  <c r="AX7753" i="1"/>
  <c r="AX7752" i="1"/>
  <c r="AX7751" i="1"/>
  <c r="AX7750" i="1"/>
  <c r="AX7749" i="1"/>
  <c r="AX7748" i="1"/>
  <c r="AX7747" i="1"/>
  <c r="AX7746" i="1"/>
  <c r="AX7745" i="1"/>
  <c r="AX7744" i="1"/>
  <c r="AX7743" i="1"/>
  <c r="AX7742" i="1"/>
  <c r="AX7741" i="1"/>
  <c r="AX7740" i="1"/>
  <c r="AX7739" i="1"/>
  <c r="AX7738" i="1"/>
  <c r="AX7737" i="1"/>
  <c r="AX7736" i="1"/>
  <c r="AX7735" i="1"/>
  <c r="AX7734" i="1"/>
  <c r="AX7733" i="1"/>
  <c r="AX7732" i="1"/>
  <c r="AX7731" i="1"/>
  <c r="AX7730" i="1"/>
  <c r="AX7729" i="1"/>
  <c r="AX7728" i="1"/>
  <c r="AX7727" i="1"/>
  <c r="AX7726" i="1"/>
  <c r="AX7725" i="1"/>
  <c r="AX7724" i="1"/>
  <c r="AX7723" i="1"/>
  <c r="AX7722" i="1"/>
  <c r="AX7721" i="1"/>
  <c r="AX7720" i="1"/>
  <c r="AX7719" i="1"/>
  <c r="AX7718" i="1"/>
  <c r="AX7717" i="1"/>
  <c r="AX7716" i="1"/>
  <c r="AX7715" i="1"/>
  <c r="AX7714" i="1"/>
  <c r="AX7713" i="1"/>
  <c r="AX7712" i="1"/>
  <c r="AX7711" i="1"/>
  <c r="AX7710" i="1"/>
  <c r="AX7709" i="1"/>
  <c r="AX7708" i="1"/>
  <c r="AX7707" i="1"/>
  <c r="AX7706" i="1"/>
  <c r="AX7705" i="1"/>
  <c r="AX7704" i="1"/>
  <c r="AX7703" i="1"/>
  <c r="AX7702" i="1"/>
  <c r="AX7701" i="1"/>
  <c r="AX7700" i="1"/>
  <c r="AX7699" i="1"/>
  <c r="AX7698" i="1"/>
  <c r="AX7697" i="1"/>
  <c r="AX7696" i="1"/>
  <c r="AX7695" i="1"/>
  <c r="AX7694" i="1"/>
  <c r="AX7693" i="1"/>
  <c r="AX7692" i="1"/>
  <c r="AX7691" i="1"/>
  <c r="AX7690" i="1"/>
  <c r="AX7689" i="1"/>
  <c r="AX7688" i="1"/>
  <c r="AX7687" i="1"/>
  <c r="AX7686" i="1"/>
  <c r="AX7685" i="1"/>
  <c r="AX7684" i="1"/>
  <c r="AX7683" i="1"/>
  <c r="AX7682" i="1"/>
  <c r="AX7681" i="1"/>
  <c r="AX7680" i="1"/>
  <c r="AX7679" i="1"/>
  <c r="AX7678" i="1"/>
  <c r="AX7677" i="1"/>
  <c r="AX7676" i="1"/>
  <c r="AX7675" i="1"/>
  <c r="AX7674" i="1"/>
  <c r="AX7673" i="1"/>
  <c r="AX7672" i="1"/>
  <c r="AX7671" i="1"/>
  <c r="AX7670" i="1"/>
  <c r="AX7669" i="1"/>
  <c r="AX7668" i="1"/>
  <c r="AX7667" i="1"/>
  <c r="AX7666" i="1"/>
  <c r="AX7665" i="1"/>
  <c r="AX7664" i="1"/>
  <c r="AX7663" i="1"/>
  <c r="AX7662" i="1"/>
  <c r="AX7661" i="1"/>
  <c r="AX7660" i="1"/>
  <c r="AX7659" i="1"/>
  <c r="AX7658" i="1"/>
  <c r="AX7657" i="1"/>
  <c r="AX7656" i="1"/>
  <c r="AX7655" i="1"/>
  <c r="AX7654" i="1"/>
  <c r="AX7653" i="1"/>
  <c r="AX7652" i="1"/>
  <c r="AX7651" i="1"/>
  <c r="AX7650" i="1"/>
  <c r="AX7649" i="1"/>
  <c r="AX7648" i="1"/>
  <c r="AX7647" i="1"/>
  <c r="AX7646" i="1"/>
  <c r="AX7645" i="1"/>
  <c r="AX7644" i="1"/>
  <c r="AX7643" i="1"/>
  <c r="AX7642" i="1"/>
  <c r="AX7641" i="1"/>
  <c r="AX7640" i="1"/>
  <c r="AX7639" i="1"/>
  <c r="AX7638" i="1"/>
  <c r="AX7637" i="1"/>
  <c r="AX7636" i="1"/>
  <c r="AX7635" i="1"/>
  <c r="AX7634" i="1"/>
  <c r="AX7633" i="1"/>
  <c r="AX7632" i="1"/>
  <c r="AX7631" i="1"/>
  <c r="AX7630" i="1"/>
  <c r="AX7629" i="1"/>
  <c r="AX7628" i="1"/>
  <c r="AX7627" i="1"/>
  <c r="AX7626" i="1"/>
  <c r="AX7625" i="1"/>
  <c r="AX7624" i="1"/>
  <c r="AX7623" i="1"/>
  <c r="AX7622" i="1"/>
  <c r="AX7621" i="1"/>
  <c r="AX7620" i="1"/>
  <c r="AX7619" i="1"/>
  <c r="AX7618" i="1"/>
  <c r="AX7617" i="1"/>
  <c r="AX7616" i="1"/>
  <c r="AX7615" i="1"/>
  <c r="AX7614" i="1"/>
  <c r="AX7613" i="1"/>
  <c r="AX7612" i="1"/>
  <c r="AX7611" i="1"/>
  <c r="AX7610" i="1"/>
  <c r="AX7609" i="1"/>
  <c r="AX7608" i="1"/>
  <c r="AX7607" i="1"/>
  <c r="AX7606" i="1"/>
  <c r="AX7605" i="1"/>
  <c r="AX7604" i="1"/>
  <c r="AX7603" i="1"/>
  <c r="AX7602" i="1"/>
  <c r="AX7601" i="1"/>
  <c r="AX7600" i="1"/>
  <c r="AX7599" i="1"/>
  <c r="AX7598" i="1"/>
  <c r="AX7597" i="1"/>
  <c r="AX7596" i="1"/>
  <c r="AX7595" i="1"/>
  <c r="AX7594" i="1"/>
  <c r="AX7593" i="1"/>
  <c r="AX7592" i="1"/>
  <c r="AX7591" i="1"/>
  <c r="AX7590" i="1"/>
  <c r="AX7589" i="1"/>
  <c r="AX7588" i="1"/>
  <c r="AX7587" i="1"/>
  <c r="AX7586" i="1"/>
  <c r="AX7585" i="1"/>
  <c r="AX7584" i="1"/>
  <c r="AX7583" i="1"/>
  <c r="AX7582" i="1"/>
  <c r="AX7581" i="1"/>
  <c r="AX7580" i="1"/>
  <c r="AX7579" i="1"/>
  <c r="AX7578" i="1"/>
  <c r="AX7577" i="1"/>
  <c r="AX7576" i="1"/>
  <c r="AX7575" i="1"/>
  <c r="AX7574" i="1"/>
  <c r="AX7573" i="1"/>
  <c r="AX7572" i="1"/>
  <c r="AX7571" i="1"/>
  <c r="AX7570" i="1"/>
  <c r="AX7569" i="1"/>
  <c r="AX7568" i="1"/>
  <c r="AX7567" i="1"/>
  <c r="AX7566" i="1"/>
  <c r="AX7565" i="1"/>
  <c r="AX7564" i="1"/>
  <c r="AX7563" i="1"/>
  <c r="AX7562" i="1"/>
  <c r="AX7561" i="1"/>
  <c r="AX7560" i="1"/>
  <c r="AX7559" i="1"/>
  <c r="AX7558" i="1"/>
  <c r="AX7557" i="1"/>
  <c r="AX7556" i="1"/>
  <c r="AX7555" i="1"/>
  <c r="AX7554" i="1"/>
  <c r="AX7553" i="1"/>
  <c r="AX7552" i="1"/>
  <c r="AX7551" i="1"/>
  <c r="AX7550" i="1"/>
  <c r="AX7549" i="1"/>
  <c r="AX7548" i="1"/>
  <c r="AX7547" i="1"/>
  <c r="AX7546" i="1"/>
  <c r="AX7545" i="1"/>
  <c r="AX7544" i="1"/>
  <c r="AX7543" i="1"/>
  <c r="AX7542" i="1"/>
  <c r="AX7541" i="1"/>
  <c r="AX7540" i="1"/>
  <c r="AX7539" i="1"/>
  <c r="AX7538" i="1"/>
  <c r="AX7537" i="1"/>
  <c r="AX7536" i="1"/>
  <c r="AX7535" i="1"/>
  <c r="AX7534" i="1"/>
  <c r="AX7533" i="1"/>
  <c r="AX7532" i="1"/>
  <c r="AX7531" i="1"/>
  <c r="AX7530" i="1"/>
  <c r="AX7529" i="1"/>
  <c r="AX7528" i="1"/>
  <c r="AX7527" i="1"/>
  <c r="AX7526" i="1"/>
  <c r="AX7525" i="1"/>
  <c r="AX7524" i="1"/>
  <c r="AX7523" i="1"/>
  <c r="AX7522" i="1"/>
  <c r="AX7521" i="1"/>
  <c r="AX7520" i="1"/>
  <c r="AX7519" i="1"/>
  <c r="AX7518" i="1"/>
  <c r="AX7517" i="1"/>
  <c r="AX7516" i="1"/>
  <c r="AX7515" i="1"/>
  <c r="AX7514" i="1"/>
  <c r="AX7513" i="1"/>
  <c r="AX7512" i="1"/>
  <c r="AX7511" i="1"/>
  <c r="AX7510" i="1"/>
  <c r="AX7509" i="1"/>
  <c r="AX7508" i="1"/>
  <c r="AX7507" i="1"/>
  <c r="AX7506" i="1"/>
  <c r="AX7505" i="1"/>
  <c r="AX7504" i="1"/>
  <c r="AX7503" i="1"/>
  <c r="AX7502" i="1"/>
  <c r="AX7501" i="1"/>
  <c r="AX7500" i="1"/>
  <c r="AX7499" i="1"/>
  <c r="AX7498" i="1"/>
  <c r="AX7497" i="1"/>
  <c r="AX7496" i="1"/>
  <c r="AX7495" i="1"/>
  <c r="AX7494" i="1"/>
  <c r="AX7493" i="1"/>
  <c r="AX7492" i="1"/>
  <c r="AX7491" i="1"/>
  <c r="AX7490" i="1"/>
  <c r="AX7489" i="1"/>
  <c r="AX7488" i="1"/>
  <c r="AX7487" i="1"/>
  <c r="AX7486" i="1"/>
  <c r="AX7485" i="1"/>
  <c r="AX7484" i="1"/>
  <c r="AX7483" i="1"/>
  <c r="AX7482" i="1"/>
  <c r="AX7481" i="1"/>
  <c r="AX7480" i="1"/>
  <c r="AX7479" i="1"/>
  <c r="AX7478" i="1"/>
  <c r="AX7477" i="1"/>
  <c r="AX7476" i="1"/>
  <c r="AX7475" i="1"/>
  <c r="AX7474" i="1"/>
  <c r="AX7473" i="1"/>
  <c r="AX7472" i="1"/>
  <c r="AX7471" i="1"/>
  <c r="AX7470" i="1"/>
  <c r="AX7469" i="1"/>
  <c r="AX7468" i="1"/>
  <c r="AX7467" i="1"/>
  <c r="AX7466" i="1"/>
  <c r="AX7465" i="1"/>
  <c r="AX7464" i="1"/>
  <c r="AX7463" i="1"/>
  <c r="AX7462" i="1"/>
  <c r="AX7461" i="1"/>
  <c r="AX7460" i="1"/>
  <c r="AX7459" i="1"/>
  <c r="AX7458" i="1"/>
  <c r="AX7457" i="1"/>
  <c r="AX7456" i="1"/>
  <c r="AX7455" i="1"/>
  <c r="AX7454" i="1"/>
  <c r="AX7453" i="1"/>
  <c r="AX7452" i="1"/>
  <c r="AX7451" i="1"/>
  <c r="AX7450" i="1"/>
  <c r="AX7449" i="1"/>
  <c r="AX7448" i="1"/>
  <c r="AX7447" i="1"/>
  <c r="AX7446" i="1"/>
  <c r="AX7445" i="1"/>
  <c r="AX7444" i="1"/>
  <c r="AX7443" i="1"/>
  <c r="AX7442" i="1"/>
  <c r="AX7441" i="1"/>
  <c r="AX7440" i="1"/>
  <c r="AX7439" i="1"/>
  <c r="AX7438" i="1"/>
  <c r="AX7437" i="1"/>
  <c r="AX7436" i="1"/>
  <c r="AX7435" i="1"/>
  <c r="AX7434" i="1"/>
  <c r="AX7433" i="1"/>
  <c r="AX7432" i="1"/>
  <c r="AX7431" i="1"/>
  <c r="AX7430" i="1"/>
  <c r="AX7429" i="1"/>
  <c r="AX7428" i="1"/>
  <c r="AX7427" i="1"/>
  <c r="AX7426" i="1"/>
  <c r="AX7425" i="1"/>
  <c r="AX7424" i="1"/>
  <c r="AX7423" i="1"/>
  <c r="AX7422" i="1"/>
  <c r="AX7421" i="1"/>
  <c r="AX7420" i="1"/>
  <c r="AX7419" i="1"/>
  <c r="AX7418" i="1"/>
  <c r="AX7417" i="1"/>
  <c r="AX7416" i="1"/>
  <c r="AX7415" i="1"/>
  <c r="AX7414" i="1"/>
  <c r="AX7413" i="1"/>
  <c r="AX7412" i="1"/>
  <c r="AX7411" i="1"/>
  <c r="AX7410" i="1"/>
  <c r="AX7409" i="1"/>
  <c r="AX7408" i="1"/>
  <c r="AX7407" i="1"/>
  <c r="AX7406" i="1"/>
  <c r="AX7405" i="1"/>
  <c r="AX7404" i="1"/>
  <c r="AX7403" i="1"/>
  <c r="AX7402" i="1"/>
  <c r="AX7401" i="1"/>
  <c r="AX7400" i="1"/>
  <c r="AX7399" i="1"/>
  <c r="AX7398" i="1"/>
  <c r="AX7397" i="1"/>
  <c r="AX7396" i="1"/>
  <c r="AX7395" i="1"/>
  <c r="AX7394" i="1"/>
  <c r="AX7393" i="1"/>
  <c r="AX7392" i="1"/>
  <c r="AX7391" i="1"/>
  <c r="AX7390" i="1"/>
  <c r="AX7389" i="1"/>
  <c r="AX7388" i="1"/>
  <c r="AX7387" i="1"/>
  <c r="AX7386" i="1"/>
  <c r="AX7385" i="1"/>
  <c r="AX7384" i="1"/>
  <c r="AX7383" i="1"/>
  <c r="AX7382" i="1"/>
  <c r="AX7381" i="1"/>
  <c r="AX7380" i="1"/>
  <c r="AX7379" i="1"/>
  <c r="AX7378" i="1"/>
  <c r="AX7377" i="1"/>
  <c r="AX7376" i="1"/>
  <c r="AX7375" i="1"/>
  <c r="AX7374" i="1"/>
  <c r="AX7373" i="1"/>
  <c r="AX7372" i="1"/>
  <c r="AX7371" i="1"/>
  <c r="AX7370" i="1"/>
  <c r="AX7369" i="1"/>
  <c r="AX7368" i="1"/>
  <c r="AX7367" i="1"/>
  <c r="AX7366" i="1"/>
  <c r="AX7365" i="1"/>
  <c r="AX7364" i="1"/>
  <c r="AX7363" i="1"/>
  <c r="AX7362" i="1"/>
  <c r="AX7361" i="1"/>
  <c r="AX7360" i="1"/>
  <c r="AX7359" i="1"/>
  <c r="AX7358" i="1"/>
  <c r="AX7357" i="1"/>
  <c r="AX7356" i="1"/>
  <c r="AX7355" i="1"/>
  <c r="AX7354" i="1"/>
  <c r="AX7353" i="1"/>
  <c r="AX7352" i="1"/>
  <c r="AX7351" i="1"/>
  <c r="AX7350" i="1"/>
  <c r="AX7349" i="1"/>
  <c r="AX7348" i="1"/>
  <c r="AX7347" i="1"/>
  <c r="AX7346" i="1"/>
  <c r="AX7345" i="1"/>
  <c r="AX7344" i="1"/>
  <c r="AX7343" i="1"/>
  <c r="AX7342" i="1"/>
  <c r="AX7341" i="1"/>
  <c r="AX7340" i="1"/>
  <c r="AX7339" i="1"/>
  <c r="AX7338" i="1"/>
  <c r="AX7337" i="1"/>
  <c r="AX7336" i="1"/>
  <c r="AX7335" i="1"/>
  <c r="AX7334" i="1"/>
  <c r="AX7333" i="1"/>
  <c r="AX7332" i="1"/>
  <c r="AX7331" i="1"/>
  <c r="AX7330" i="1"/>
  <c r="AX7329" i="1"/>
  <c r="AX7328" i="1"/>
  <c r="AX7327" i="1"/>
  <c r="AX7326" i="1"/>
  <c r="AX7325" i="1"/>
  <c r="AX7324" i="1"/>
  <c r="AX7323" i="1"/>
  <c r="AX7322" i="1"/>
  <c r="AX7321" i="1"/>
  <c r="AX7320" i="1"/>
  <c r="AX7319" i="1"/>
  <c r="AX7318" i="1"/>
  <c r="AX7317" i="1"/>
  <c r="AX7316" i="1"/>
  <c r="AX7315" i="1"/>
  <c r="AX7314" i="1"/>
  <c r="AX7313" i="1"/>
  <c r="AX7312" i="1"/>
  <c r="AX7311" i="1"/>
  <c r="AX7310" i="1"/>
  <c r="AX7309" i="1"/>
  <c r="AX7308" i="1"/>
  <c r="AX7307" i="1"/>
  <c r="AX7306" i="1"/>
  <c r="AX7305" i="1"/>
  <c r="AX7304" i="1"/>
  <c r="AX7303" i="1"/>
  <c r="AX7302" i="1"/>
  <c r="AX7301" i="1"/>
  <c r="AX7300" i="1"/>
  <c r="AX7299" i="1"/>
  <c r="AX7298" i="1"/>
  <c r="AX7297" i="1"/>
  <c r="AX7296" i="1"/>
  <c r="AX7295" i="1"/>
  <c r="AX7294" i="1"/>
  <c r="AX7293" i="1"/>
  <c r="AX7292" i="1"/>
  <c r="AX7291" i="1"/>
  <c r="AX7290" i="1"/>
  <c r="AX7289" i="1"/>
  <c r="AX7288" i="1"/>
  <c r="AX7287" i="1"/>
  <c r="AX7286" i="1"/>
  <c r="AX7285" i="1"/>
  <c r="AX7284" i="1"/>
  <c r="AX7283" i="1"/>
  <c r="AX7282" i="1"/>
  <c r="AX7281" i="1"/>
  <c r="AX7280" i="1"/>
  <c r="AX7279" i="1"/>
  <c r="AX7278" i="1"/>
  <c r="AX7277" i="1"/>
  <c r="AX7276" i="1"/>
  <c r="AX7275" i="1"/>
  <c r="AX7274" i="1"/>
  <c r="AX7273" i="1"/>
  <c r="AX7272" i="1"/>
  <c r="AX7271" i="1"/>
  <c r="AX7270" i="1"/>
  <c r="AX7269" i="1"/>
  <c r="AX7268" i="1"/>
  <c r="AX7267" i="1"/>
  <c r="AX7266" i="1"/>
  <c r="AX7265" i="1"/>
  <c r="AX7264" i="1"/>
  <c r="AX7263" i="1"/>
  <c r="AX7262" i="1"/>
  <c r="AX7261" i="1"/>
  <c r="AX7260" i="1"/>
  <c r="AX7259" i="1"/>
  <c r="AX7258" i="1"/>
  <c r="AX7257" i="1"/>
  <c r="AX7256" i="1"/>
  <c r="AX7255" i="1"/>
  <c r="AX7254" i="1"/>
  <c r="AX7253" i="1"/>
  <c r="AX7252" i="1"/>
  <c r="AX7251" i="1"/>
  <c r="AX7250" i="1"/>
  <c r="AX7249" i="1"/>
  <c r="AX7248" i="1"/>
  <c r="AX7247" i="1"/>
  <c r="AX7246" i="1"/>
  <c r="AX7245" i="1"/>
  <c r="AX7244" i="1"/>
  <c r="AX7243" i="1"/>
  <c r="AX7242" i="1"/>
  <c r="AX7241" i="1"/>
  <c r="AX7240" i="1"/>
  <c r="AX7239" i="1"/>
  <c r="AX7238" i="1"/>
  <c r="AX7237" i="1"/>
  <c r="AX7236" i="1"/>
  <c r="AX7235" i="1"/>
  <c r="AX7234" i="1"/>
  <c r="AX7233" i="1"/>
  <c r="AX7232" i="1"/>
  <c r="AX7231" i="1"/>
  <c r="AX7230" i="1"/>
  <c r="AX7229" i="1"/>
  <c r="AX7228" i="1"/>
  <c r="AX7227" i="1"/>
  <c r="AX7226" i="1"/>
  <c r="AX7225" i="1"/>
  <c r="AX7224" i="1"/>
  <c r="AX7223" i="1"/>
  <c r="AX7222" i="1"/>
  <c r="AX7221" i="1"/>
  <c r="AX7220" i="1"/>
  <c r="AX7219" i="1"/>
  <c r="AX7218" i="1"/>
  <c r="AX7217" i="1"/>
  <c r="AX7216" i="1"/>
  <c r="AX7215" i="1"/>
  <c r="AX7214" i="1"/>
  <c r="AX7213" i="1"/>
  <c r="AX7212" i="1"/>
  <c r="AX7211" i="1"/>
  <c r="AX7210" i="1"/>
  <c r="AX7209" i="1"/>
  <c r="AX7208" i="1"/>
  <c r="AX7207" i="1"/>
  <c r="AX7206" i="1"/>
  <c r="AX7205" i="1"/>
  <c r="AX7204" i="1"/>
  <c r="AX7203" i="1"/>
  <c r="AX7202" i="1"/>
  <c r="AX7201" i="1"/>
  <c r="AX7200" i="1"/>
  <c r="AX7199" i="1"/>
  <c r="AX7198" i="1"/>
  <c r="AX7197" i="1"/>
  <c r="AX7196" i="1"/>
  <c r="AX7195" i="1"/>
  <c r="AX7194" i="1"/>
  <c r="AX7193" i="1"/>
  <c r="AX7192" i="1"/>
  <c r="AX7191" i="1"/>
  <c r="AX7190" i="1"/>
  <c r="AX7189" i="1"/>
  <c r="AX7188" i="1"/>
  <c r="AX7187" i="1"/>
  <c r="AX7186" i="1"/>
  <c r="AX7185" i="1"/>
  <c r="AX7184" i="1"/>
  <c r="AX7183" i="1"/>
  <c r="AX7182" i="1"/>
  <c r="AX7181" i="1"/>
  <c r="AX7180" i="1"/>
  <c r="AX7179" i="1"/>
  <c r="AX7178" i="1"/>
  <c r="AX7177" i="1"/>
  <c r="AX7176" i="1"/>
  <c r="AX7175" i="1"/>
  <c r="AX7174" i="1"/>
  <c r="AX7173" i="1"/>
  <c r="AX7172" i="1"/>
  <c r="AX7171" i="1"/>
  <c r="AX7170" i="1"/>
  <c r="AX7169" i="1"/>
  <c r="AX7168" i="1"/>
  <c r="AX7167" i="1"/>
  <c r="AX7166" i="1"/>
  <c r="AX7165" i="1"/>
  <c r="AX7164" i="1"/>
  <c r="AX7163" i="1"/>
  <c r="AX7162" i="1"/>
  <c r="AX7161" i="1"/>
  <c r="AX7160" i="1"/>
  <c r="AX7159" i="1"/>
  <c r="AX7158" i="1"/>
  <c r="AX7157" i="1"/>
  <c r="AX7156" i="1"/>
  <c r="AX7155" i="1"/>
  <c r="AX7154" i="1"/>
  <c r="AX7153" i="1"/>
  <c r="AX7152" i="1"/>
  <c r="AX7151" i="1"/>
  <c r="AX7150" i="1"/>
  <c r="AX7149" i="1"/>
  <c r="AX7148" i="1"/>
  <c r="AX7147" i="1"/>
  <c r="AX7146" i="1"/>
  <c r="AX7145" i="1"/>
  <c r="AX7144" i="1"/>
  <c r="AX7143" i="1"/>
  <c r="AX7142" i="1"/>
  <c r="AX7141" i="1"/>
  <c r="AX7140" i="1"/>
  <c r="AX7139" i="1"/>
  <c r="AX7138" i="1"/>
  <c r="AX7137" i="1"/>
  <c r="AX7136" i="1"/>
  <c r="AX7135" i="1"/>
  <c r="AX7134" i="1"/>
  <c r="AX7133" i="1"/>
  <c r="AX7132" i="1"/>
  <c r="AX7131" i="1"/>
  <c r="AX7130" i="1"/>
  <c r="AX7129" i="1"/>
  <c r="AX7128" i="1"/>
  <c r="AX7127" i="1"/>
  <c r="AX7126" i="1"/>
  <c r="AX7125" i="1"/>
  <c r="AX7124" i="1"/>
  <c r="AX7123" i="1"/>
  <c r="AX7122" i="1"/>
  <c r="AX7121" i="1"/>
  <c r="AX7120" i="1"/>
  <c r="AX7119" i="1"/>
  <c r="AX7118" i="1"/>
  <c r="AX7117" i="1"/>
  <c r="AX7116" i="1"/>
  <c r="AX7115" i="1"/>
  <c r="AX7114" i="1"/>
  <c r="AX7113" i="1"/>
  <c r="AX7112" i="1"/>
  <c r="AX7111" i="1"/>
  <c r="AX7110" i="1"/>
  <c r="AX7109" i="1"/>
  <c r="AX7108" i="1"/>
  <c r="AX7107" i="1"/>
  <c r="AX7106" i="1"/>
  <c r="AX7105" i="1"/>
  <c r="AX7104" i="1"/>
  <c r="AX7103" i="1"/>
  <c r="AX7102" i="1"/>
  <c r="AX7101" i="1"/>
  <c r="AX7100" i="1"/>
  <c r="AX7099" i="1"/>
  <c r="AX7098" i="1"/>
  <c r="AX7097" i="1"/>
  <c r="AX7096" i="1"/>
  <c r="AX7095" i="1"/>
  <c r="AX7094" i="1"/>
  <c r="AX7093" i="1"/>
  <c r="AX7092" i="1"/>
  <c r="AX7091" i="1"/>
  <c r="AX7090" i="1"/>
  <c r="AX7089" i="1"/>
  <c r="AX7088" i="1"/>
  <c r="AX7087" i="1"/>
  <c r="AX7086" i="1"/>
  <c r="AX7085" i="1"/>
  <c r="AX7084" i="1"/>
  <c r="AX7083" i="1"/>
  <c r="AX7082" i="1"/>
  <c r="AX7081" i="1"/>
  <c r="AX7080" i="1"/>
  <c r="AX7079" i="1"/>
  <c r="AX7078" i="1"/>
  <c r="AX7077" i="1"/>
  <c r="AX7076" i="1"/>
  <c r="AX7075" i="1"/>
  <c r="AX7074" i="1"/>
  <c r="AX7073" i="1"/>
  <c r="AX7072" i="1"/>
  <c r="AX7071" i="1"/>
  <c r="AX7070" i="1"/>
  <c r="AX7069" i="1"/>
  <c r="AX7068" i="1"/>
  <c r="AX7067" i="1"/>
  <c r="AX7066" i="1"/>
  <c r="AX7065" i="1"/>
  <c r="AX7064" i="1"/>
  <c r="AX7063" i="1"/>
  <c r="AX7062" i="1"/>
  <c r="AX7061" i="1"/>
  <c r="AX7060" i="1"/>
  <c r="AX7059" i="1"/>
  <c r="AX7058" i="1"/>
  <c r="AX7057" i="1"/>
  <c r="AX7056" i="1"/>
  <c r="AX7055" i="1"/>
  <c r="AX7054" i="1"/>
  <c r="AX7053" i="1"/>
  <c r="AX7052" i="1"/>
  <c r="AX7051" i="1"/>
  <c r="AX7050" i="1"/>
  <c r="AX7049" i="1"/>
  <c r="AX7048" i="1"/>
  <c r="AX7047" i="1"/>
  <c r="AX7046" i="1"/>
  <c r="AX7045" i="1"/>
  <c r="AX7044" i="1"/>
  <c r="AX7043" i="1"/>
  <c r="AX7042" i="1"/>
  <c r="AX7041" i="1"/>
  <c r="AX7040" i="1"/>
  <c r="AX7039" i="1"/>
  <c r="AX7038" i="1"/>
  <c r="AX7037" i="1"/>
  <c r="AX7036" i="1"/>
  <c r="AX7035" i="1"/>
  <c r="AX7034" i="1"/>
  <c r="AX7033" i="1"/>
  <c r="AX7032" i="1"/>
  <c r="AX7031" i="1"/>
  <c r="AX7030" i="1"/>
  <c r="AX7029" i="1"/>
  <c r="AX7028" i="1"/>
  <c r="AX7027" i="1"/>
  <c r="AX7026" i="1"/>
  <c r="AX7025" i="1"/>
  <c r="AX7024" i="1"/>
  <c r="AX7023" i="1"/>
  <c r="AX7022" i="1"/>
  <c r="AX7021" i="1"/>
  <c r="AX7020" i="1"/>
  <c r="AX7019" i="1"/>
  <c r="AX7018" i="1"/>
  <c r="AX7017" i="1"/>
  <c r="AX7016" i="1"/>
  <c r="AX7015" i="1"/>
  <c r="AX7014" i="1"/>
  <c r="AX7013" i="1"/>
  <c r="AX7012" i="1"/>
  <c r="AX7011" i="1"/>
  <c r="AX7010" i="1"/>
  <c r="AX7009" i="1"/>
  <c r="AX7008" i="1"/>
  <c r="AX7007" i="1"/>
  <c r="AX7006" i="1"/>
  <c r="AX7005" i="1"/>
  <c r="AX7004" i="1"/>
  <c r="AX7003" i="1"/>
  <c r="AX7002" i="1"/>
  <c r="AX7001" i="1"/>
  <c r="AX7000" i="1"/>
  <c r="AX6999" i="1"/>
  <c r="AX6998" i="1"/>
  <c r="AX6997" i="1"/>
  <c r="AX6996" i="1"/>
  <c r="AX6995" i="1"/>
  <c r="AX6994" i="1"/>
  <c r="AX6993" i="1"/>
  <c r="AX6992" i="1"/>
  <c r="AX6991" i="1"/>
  <c r="AX6990" i="1"/>
  <c r="AX6989" i="1"/>
  <c r="AX6988" i="1"/>
  <c r="AX6987" i="1"/>
  <c r="AX6986" i="1"/>
  <c r="AX6985" i="1"/>
  <c r="AX6984" i="1"/>
  <c r="AX6983" i="1"/>
  <c r="AX6982" i="1"/>
  <c r="AX6981" i="1"/>
  <c r="AX6980" i="1"/>
  <c r="AX6979" i="1"/>
  <c r="AX6978" i="1"/>
  <c r="AX6977" i="1"/>
  <c r="AX6976" i="1"/>
  <c r="AX6975" i="1"/>
  <c r="AX6974" i="1"/>
  <c r="AX6973" i="1"/>
  <c r="AX6972" i="1"/>
  <c r="AX6971" i="1"/>
  <c r="AX6970" i="1"/>
  <c r="AX6969" i="1"/>
  <c r="AX6968" i="1"/>
  <c r="AX6967" i="1"/>
  <c r="AX6966" i="1"/>
  <c r="AX6965" i="1"/>
  <c r="AX6964" i="1"/>
  <c r="AX6963" i="1"/>
  <c r="AX6962" i="1"/>
  <c r="AX6961" i="1"/>
  <c r="AX6960" i="1"/>
  <c r="AX6959" i="1"/>
  <c r="AX6958" i="1"/>
  <c r="AX6957" i="1"/>
  <c r="AX6956" i="1"/>
  <c r="AX6955" i="1"/>
  <c r="AX6954" i="1"/>
  <c r="AX6953" i="1"/>
  <c r="AX6952" i="1"/>
  <c r="AX6951" i="1"/>
  <c r="AX6950" i="1"/>
  <c r="AX6949" i="1"/>
  <c r="AX6948" i="1"/>
  <c r="AX6947" i="1"/>
  <c r="AX6946" i="1"/>
  <c r="AX6945" i="1"/>
  <c r="AX6944" i="1"/>
  <c r="AX6943" i="1"/>
  <c r="AX6942" i="1"/>
  <c r="AX6941" i="1"/>
  <c r="AX6940" i="1"/>
  <c r="AX6939" i="1"/>
  <c r="AX6938" i="1"/>
  <c r="AX6937" i="1"/>
  <c r="AX6936" i="1"/>
  <c r="AX6935" i="1"/>
  <c r="AX6934" i="1"/>
  <c r="AX6933" i="1"/>
  <c r="AX6932" i="1"/>
  <c r="AX6931" i="1"/>
  <c r="AX6930" i="1"/>
  <c r="AX6929" i="1"/>
  <c r="AX6928" i="1"/>
  <c r="AX6927" i="1"/>
  <c r="AX6926" i="1"/>
  <c r="AX6925" i="1"/>
  <c r="AX6924" i="1"/>
  <c r="AX6923" i="1"/>
  <c r="AX6922" i="1"/>
  <c r="AX6921" i="1"/>
  <c r="AX6920" i="1"/>
  <c r="AX6919" i="1"/>
  <c r="AX6918" i="1"/>
  <c r="AX6917" i="1"/>
  <c r="AX6916" i="1"/>
  <c r="AX6915" i="1"/>
  <c r="AX6914" i="1"/>
  <c r="AX6913" i="1"/>
  <c r="AX6912" i="1"/>
  <c r="AX6911" i="1"/>
  <c r="AX6910" i="1"/>
  <c r="AX6909" i="1"/>
  <c r="AX6908" i="1"/>
  <c r="AX6907" i="1"/>
  <c r="AX6906" i="1"/>
  <c r="AX6905" i="1"/>
  <c r="AX6904" i="1"/>
  <c r="AX6903" i="1"/>
  <c r="AX6902" i="1"/>
  <c r="AX6901" i="1"/>
  <c r="AX6900" i="1"/>
  <c r="AX6899" i="1"/>
  <c r="AX6898" i="1"/>
  <c r="AX6897" i="1"/>
  <c r="AX6896" i="1"/>
  <c r="AX6895" i="1"/>
  <c r="AX6894" i="1"/>
  <c r="AX6893" i="1"/>
  <c r="AX6892" i="1"/>
  <c r="AX6891" i="1"/>
  <c r="AX6890" i="1"/>
  <c r="AX6889" i="1"/>
  <c r="AX6888" i="1"/>
  <c r="AX6887" i="1"/>
  <c r="AX6886" i="1"/>
  <c r="AX6885" i="1"/>
  <c r="AX6884" i="1"/>
  <c r="AX6883" i="1"/>
  <c r="AX6882" i="1"/>
  <c r="AX6881" i="1"/>
  <c r="AX6880" i="1"/>
  <c r="AX6879" i="1"/>
  <c r="AX6878" i="1"/>
  <c r="AX6877" i="1"/>
  <c r="AX6876" i="1"/>
  <c r="AX6875" i="1"/>
  <c r="AX6874" i="1"/>
  <c r="AX6873" i="1"/>
  <c r="AX6872" i="1"/>
  <c r="AX6871" i="1"/>
  <c r="AX6870" i="1"/>
  <c r="AX6869" i="1"/>
  <c r="AX6868" i="1"/>
  <c r="AX6867" i="1"/>
  <c r="AX6866" i="1"/>
  <c r="AX6865" i="1"/>
  <c r="AX6864" i="1"/>
  <c r="AX6863" i="1"/>
  <c r="AX6862" i="1"/>
  <c r="AX6861" i="1"/>
  <c r="AX6860" i="1"/>
  <c r="AX6859" i="1"/>
  <c r="AX6858" i="1"/>
  <c r="AX6857" i="1"/>
  <c r="AX6856" i="1"/>
  <c r="AX6855" i="1"/>
  <c r="AX6854" i="1"/>
  <c r="AX6853" i="1"/>
  <c r="AX6852" i="1"/>
  <c r="AX6851" i="1"/>
  <c r="AX6850" i="1"/>
  <c r="AX6849" i="1"/>
  <c r="AX6848" i="1"/>
  <c r="AX6847" i="1"/>
  <c r="AX6846" i="1"/>
  <c r="AX6845" i="1"/>
  <c r="AX6844" i="1"/>
  <c r="AX6843" i="1"/>
  <c r="AX6842" i="1"/>
  <c r="AX6841" i="1"/>
  <c r="AX6840" i="1"/>
  <c r="AX6839" i="1"/>
  <c r="AX6838" i="1"/>
  <c r="AX6837" i="1"/>
  <c r="AX6836" i="1"/>
  <c r="AX6835" i="1"/>
  <c r="AX6834" i="1"/>
  <c r="AX6833" i="1"/>
  <c r="AX6832" i="1"/>
  <c r="AX6831" i="1"/>
  <c r="AX6830" i="1"/>
  <c r="AX6829" i="1"/>
  <c r="AX6828" i="1"/>
  <c r="AX6827" i="1"/>
  <c r="AX6826" i="1"/>
  <c r="AX6825" i="1"/>
  <c r="AX6824" i="1"/>
  <c r="AX6823" i="1"/>
  <c r="AX6822" i="1"/>
  <c r="AX6821" i="1"/>
  <c r="AX6820" i="1"/>
  <c r="AX6819" i="1"/>
  <c r="AX6818" i="1"/>
  <c r="AX6817" i="1"/>
  <c r="AX6816" i="1"/>
  <c r="AX6815" i="1"/>
  <c r="AX6814" i="1"/>
  <c r="AX6813" i="1"/>
  <c r="AX6812" i="1"/>
  <c r="AX6811" i="1"/>
  <c r="AX6810" i="1"/>
  <c r="AX6809" i="1"/>
  <c r="AX6808" i="1"/>
  <c r="AX6807" i="1"/>
  <c r="AX6806" i="1"/>
  <c r="AX6805" i="1"/>
  <c r="AX6804" i="1"/>
  <c r="AX6803" i="1"/>
  <c r="AX6802" i="1"/>
  <c r="AX6801" i="1"/>
  <c r="AX6800" i="1"/>
  <c r="AX6799" i="1"/>
  <c r="AX6798" i="1"/>
  <c r="AX6797" i="1"/>
  <c r="AX6796" i="1"/>
  <c r="AX6795" i="1"/>
  <c r="AX6794" i="1"/>
  <c r="AX6793" i="1"/>
  <c r="AX6792" i="1"/>
  <c r="AX6791" i="1"/>
  <c r="AX6790" i="1"/>
  <c r="AX6789" i="1"/>
  <c r="AX6788" i="1"/>
  <c r="AX6787" i="1"/>
  <c r="AX6786" i="1"/>
  <c r="AX6785" i="1"/>
  <c r="AX6784" i="1"/>
  <c r="AX6783" i="1"/>
  <c r="AX6782" i="1"/>
  <c r="AX6781" i="1"/>
  <c r="AX6780" i="1"/>
  <c r="AX6779" i="1"/>
  <c r="AX6778" i="1"/>
  <c r="AX6777" i="1"/>
  <c r="AX6776" i="1"/>
  <c r="AX6775" i="1"/>
  <c r="AX6774" i="1"/>
  <c r="AX6773" i="1"/>
  <c r="AX6772" i="1"/>
  <c r="AX6771" i="1"/>
  <c r="AX6770" i="1"/>
  <c r="AX6769" i="1"/>
  <c r="AX6768" i="1"/>
  <c r="AX6767" i="1"/>
  <c r="AX6766" i="1"/>
  <c r="AX6765" i="1"/>
  <c r="AX6764" i="1"/>
  <c r="AX6763" i="1"/>
  <c r="AX6762" i="1"/>
  <c r="AX6761" i="1"/>
  <c r="AX6760" i="1"/>
  <c r="AX6759" i="1"/>
  <c r="AX6758" i="1"/>
  <c r="AX6757" i="1"/>
  <c r="AX6756" i="1"/>
  <c r="AX6755" i="1"/>
  <c r="AX6754" i="1"/>
  <c r="AX6753" i="1"/>
  <c r="AX6752" i="1"/>
  <c r="AX6751" i="1"/>
  <c r="AX6750" i="1"/>
  <c r="AX6749" i="1"/>
  <c r="AX6748" i="1"/>
  <c r="AX6747" i="1"/>
  <c r="AX6746" i="1"/>
  <c r="AX6745" i="1"/>
  <c r="AX6744" i="1"/>
  <c r="AX6743" i="1"/>
  <c r="AX6742" i="1"/>
  <c r="AX6741" i="1"/>
  <c r="AX6740" i="1"/>
  <c r="AX6739" i="1"/>
  <c r="AX6738" i="1"/>
  <c r="AX6737" i="1"/>
  <c r="AX6736" i="1"/>
  <c r="AX6735" i="1"/>
  <c r="AX6734" i="1"/>
  <c r="AX6733" i="1"/>
  <c r="AX6732" i="1"/>
  <c r="AX6731" i="1"/>
  <c r="AX6730" i="1"/>
  <c r="AX6729" i="1"/>
  <c r="AX6728" i="1"/>
  <c r="AX6727" i="1"/>
  <c r="AX6726" i="1"/>
  <c r="AX6725" i="1"/>
  <c r="AX6724" i="1"/>
  <c r="AX6723" i="1"/>
  <c r="AX6722" i="1"/>
  <c r="AX6721" i="1"/>
  <c r="AX6720" i="1"/>
  <c r="AX6719" i="1"/>
  <c r="AX6718" i="1"/>
  <c r="AX6717" i="1"/>
  <c r="AX6716" i="1"/>
  <c r="AX6715" i="1"/>
  <c r="AX6714" i="1"/>
  <c r="AX6713" i="1"/>
  <c r="AX6712" i="1"/>
  <c r="AX6711" i="1"/>
  <c r="AX6710" i="1"/>
  <c r="AX6709" i="1"/>
  <c r="AX6708" i="1"/>
  <c r="AX6707" i="1"/>
  <c r="AX6706" i="1"/>
  <c r="AX6705" i="1"/>
  <c r="AX6704" i="1"/>
  <c r="AX6703" i="1"/>
  <c r="AX6702" i="1"/>
  <c r="AX6701" i="1"/>
  <c r="AX6700" i="1"/>
  <c r="AX6699" i="1"/>
  <c r="AX6698" i="1"/>
  <c r="AX6697" i="1"/>
  <c r="AX6696" i="1"/>
  <c r="AX6695" i="1"/>
  <c r="AX6694" i="1"/>
  <c r="AX6693" i="1"/>
  <c r="AX6692" i="1"/>
  <c r="AX6691" i="1"/>
  <c r="AX6690" i="1"/>
  <c r="AX6689" i="1"/>
  <c r="AX6688" i="1"/>
  <c r="AX6687" i="1"/>
  <c r="AX6686" i="1"/>
  <c r="AX6685" i="1"/>
  <c r="AX6684" i="1"/>
  <c r="AX6683" i="1"/>
  <c r="AX6682" i="1"/>
  <c r="AX6681" i="1"/>
  <c r="AX6680" i="1"/>
  <c r="AX6679" i="1"/>
  <c r="AX6678" i="1"/>
  <c r="AX6677" i="1"/>
  <c r="AX6676" i="1"/>
  <c r="AX6675" i="1"/>
  <c r="AX6674" i="1"/>
  <c r="AX6673" i="1"/>
  <c r="AX6672" i="1"/>
  <c r="AX6671" i="1"/>
  <c r="AX6670" i="1"/>
  <c r="AX6669" i="1"/>
  <c r="AX6668" i="1"/>
  <c r="AX6667" i="1"/>
  <c r="AX6666" i="1"/>
  <c r="AX6665" i="1"/>
  <c r="AX6664" i="1"/>
  <c r="AX6663" i="1"/>
  <c r="AX6662" i="1"/>
  <c r="AX6661" i="1"/>
  <c r="AX6660" i="1"/>
  <c r="AX6659" i="1"/>
  <c r="AX6658" i="1"/>
  <c r="AX6657" i="1"/>
  <c r="AX6656" i="1"/>
  <c r="AX6655" i="1"/>
  <c r="AX6654" i="1"/>
  <c r="AX6653" i="1"/>
  <c r="AX6652" i="1"/>
  <c r="AX6651" i="1"/>
  <c r="AX6650" i="1"/>
  <c r="AX6649" i="1"/>
  <c r="AX6648" i="1"/>
  <c r="AX6647" i="1"/>
  <c r="AX6646" i="1"/>
  <c r="AX6645" i="1"/>
  <c r="AX6644" i="1"/>
  <c r="AX6643" i="1"/>
  <c r="AX6642" i="1"/>
  <c r="AX6641" i="1"/>
  <c r="AX6640" i="1"/>
  <c r="AX6639" i="1"/>
  <c r="AX6638" i="1"/>
  <c r="AX6637" i="1"/>
  <c r="AX6636" i="1"/>
  <c r="AX6635" i="1"/>
  <c r="AX6634" i="1"/>
  <c r="AX6633" i="1"/>
  <c r="AX6632" i="1"/>
  <c r="AX6631" i="1"/>
  <c r="AX6630" i="1"/>
  <c r="AX6629" i="1"/>
  <c r="AX6628" i="1"/>
  <c r="AX6627" i="1"/>
  <c r="AX6626" i="1"/>
  <c r="AX6625" i="1"/>
  <c r="AX6624" i="1"/>
  <c r="AX6623" i="1"/>
  <c r="AX6622" i="1"/>
  <c r="AX6621" i="1"/>
  <c r="AX6620" i="1"/>
  <c r="AX6619" i="1"/>
  <c r="AX6618" i="1"/>
  <c r="AX6617" i="1"/>
  <c r="AX6616" i="1"/>
  <c r="AX6615" i="1"/>
  <c r="AX6614" i="1"/>
  <c r="AX6613" i="1"/>
  <c r="AX6612" i="1"/>
  <c r="AX6611" i="1"/>
  <c r="AX6610" i="1"/>
  <c r="AX6609" i="1"/>
  <c r="AX6608" i="1"/>
  <c r="AX6607" i="1"/>
  <c r="AX6606" i="1"/>
  <c r="AX6605" i="1"/>
  <c r="AX6604" i="1"/>
  <c r="AX6603" i="1"/>
  <c r="AX6602" i="1"/>
  <c r="AX6601" i="1"/>
  <c r="AX6600" i="1"/>
  <c r="AX6599" i="1"/>
  <c r="AX6598" i="1"/>
  <c r="AX6597" i="1"/>
  <c r="AX6596" i="1"/>
  <c r="AX6595" i="1"/>
  <c r="AX6594" i="1"/>
  <c r="AX6593" i="1"/>
  <c r="AX6592" i="1"/>
  <c r="AX6591" i="1"/>
  <c r="AX6590" i="1"/>
  <c r="AX6589" i="1"/>
  <c r="AX6588" i="1"/>
  <c r="AX6587" i="1"/>
  <c r="AX6586" i="1"/>
  <c r="AX6585" i="1"/>
  <c r="AX6584" i="1"/>
  <c r="AX6583" i="1"/>
  <c r="AX6582" i="1"/>
  <c r="AX6581" i="1"/>
  <c r="AX6580" i="1"/>
  <c r="AX6579" i="1"/>
  <c r="AX6578" i="1"/>
  <c r="AX6577" i="1"/>
  <c r="AX6576" i="1"/>
  <c r="AX6575" i="1"/>
  <c r="AX6574" i="1"/>
  <c r="AX6573" i="1"/>
  <c r="AX6572" i="1"/>
  <c r="AX6571" i="1"/>
  <c r="AX6570" i="1"/>
  <c r="AX6569" i="1"/>
  <c r="AX6568" i="1"/>
  <c r="AX6567" i="1"/>
  <c r="AX6566" i="1"/>
  <c r="AX6565" i="1"/>
  <c r="AX6564" i="1"/>
  <c r="AX6563" i="1"/>
  <c r="AX6562" i="1"/>
  <c r="AX6561" i="1"/>
  <c r="AX6560" i="1"/>
  <c r="AX6559" i="1"/>
  <c r="AX6558" i="1"/>
  <c r="AX6557" i="1"/>
  <c r="AX6556" i="1"/>
  <c r="AX6555" i="1"/>
  <c r="AX6554" i="1"/>
  <c r="AX6553" i="1"/>
  <c r="AX6552" i="1"/>
  <c r="AX6551" i="1"/>
  <c r="AX6550" i="1"/>
  <c r="AX6549" i="1"/>
  <c r="AX6548" i="1"/>
  <c r="AX6547" i="1"/>
  <c r="AX6546" i="1"/>
  <c r="AX6545" i="1"/>
  <c r="AX6544" i="1"/>
  <c r="AX6543" i="1"/>
  <c r="AX6542" i="1"/>
  <c r="AX6541" i="1"/>
  <c r="AX6540" i="1"/>
  <c r="AX6539" i="1"/>
  <c r="AX6538" i="1"/>
  <c r="AX6537" i="1"/>
  <c r="AX6536" i="1"/>
  <c r="AX6535" i="1"/>
  <c r="AX6534" i="1"/>
  <c r="AX6533" i="1"/>
  <c r="AX6532" i="1"/>
  <c r="AX6531" i="1"/>
  <c r="AX6530" i="1"/>
  <c r="AX6529" i="1"/>
  <c r="AX6528" i="1"/>
  <c r="AX6527" i="1"/>
  <c r="AX6526" i="1"/>
  <c r="AX6525" i="1"/>
  <c r="AX6524" i="1"/>
  <c r="AX6523" i="1"/>
  <c r="AX6522" i="1"/>
  <c r="AX6521" i="1"/>
  <c r="AX6520" i="1"/>
  <c r="AX6519" i="1"/>
  <c r="AX6518" i="1"/>
  <c r="AX6517" i="1"/>
  <c r="AX6516" i="1"/>
  <c r="AX6515" i="1"/>
  <c r="AX6514" i="1"/>
  <c r="AX6513" i="1"/>
  <c r="AX6512" i="1"/>
  <c r="AX6511" i="1"/>
  <c r="AX6510" i="1"/>
  <c r="AX6509" i="1"/>
  <c r="AX6508" i="1"/>
  <c r="AX6507" i="1"/>
  <c r="AX6506" i="1"/>
  <c r="AX6505" i="1"/>
  <c r="AX6504" i="1"/>
  <c r="AX6503" i="1"/>
  <c r="AX6502" i="1"/>
  <c r="AX6501" i="1"/>
  <c r="AX6500" i="1"/>
  <c r="AX6499" i="1"/>
  <c r="AX6498" i="1"/>
  <c r="AX6497" i="1"/>
  <c r="AX6496" i="1"/>
  <c r="AX6495" i="1"/>
  <c r="AX6494" i="1"/>
  <c r="AX6493" i="1"/>
  <c r="AX6492" i="1"/>
  <c r="AX6491" i="1"/>
  <c r="AX6490" i="1"/>
  <c r="AX6489" i="1"/>
  <c r="AX6488" i="1"/>
  <c r="AX6487" i="1"/>
  <c r="AX6486" i="1"/>
  <c r="AX6485" i="1"/>
  <c r="AX6484" i="1"/>
  <c r="AX6483" i="1"/>
  <c r="AX6482" i="1"/>
  <c r="AX6481" i="1"/>
  <c r="AX6480" i="1"/>
  <c r="AX6479" i="1"/>
  <c r="AX6478" i="1"/>
  <c r="AX6477" i="1"/>
  <c r="AX6476" i="1"/>
  <c r="AX6475" i="1"/>
  <c r="AX6474" i="1"/>
  <c r="AX6473" i="1"/>
  <c r="AX6472" i="1"/>
  <c r="AX6471" i="1"/>
  <c r="AX6470" i="1"/>
  <c r="AX6469" i="1"/>
  <c r="AX6468" i="1"/>
  <c r="AX6467" i="1"/>
  <c r="AX6466" i="1"/>
  <c r="AX6465" i="1"/>
  <c r="AX6464" i="1"/>
  <c r="AX6463" i="1"/>
  <c r="AX6462" i="1"/>
  <c r="AX6461" i="1"/>
  <c r="AX6460" i="1"/>
  <c r="AX6459" i="1"/>
  <c r="AX6458" i="1"/>
  <c r="AX6457" i="1"/>
  <c r="AX6456" i="1"/>
  <c r="AX6455" i="1"/>
  <c r="AX6454" i="1"/>
  <c r="AX6453" i="1"/>
  <c r="AX6452" i="1"/>
  <c r="AX6451" i="1"/>
  <c r="AX6450" i="1"/>
  <c r="AX6449" i="1"/>
  <c r="AX6448" i="1"/>
  <c r="AX6447" i="1"/>
  <c r="AX6446" i="1"/>
  <c r="AX6445" i="1"/>
  <c r="AX6444" i="1"/>
  <c r="AX6443" i="1"/>
  <c r="AX6442" i="1"/>
  <c r="AX6441" i="1"/>
  <c r="AX6440" i="1"/>
  <c r="AX6439" i="1"/>
  <c r="AX6438" i="1"/>
  <c r="AX6437" i="1"/>
  <c r="AX6436" i="1"/>
  <c r="AX6435" i="1"/>
  <c r="AX6434" i="1"/>
  <c r="AX6433" i="1"/>
  <c r="AX6432" i="1"/>
  <c r="AX6431" i="1"/>
  <c r="AX6430" i="1"/>
  <c r="AX6429" i="1"/>
  <c r="AX6428" i="1"/>
  <c r="AX6427" i="1"/>
  <c r="AX6426" i="1"/>
  <c r="AX6425" i="1"/>
  <c r="AX6424" i="1"/>
  <c r="AX6423" i="1"/>
  <c r="AX6422" i="1"/>
  <c r="AX6421" i="1"/>
  <c r="AX6420" i="1"/>
  <c r="AX6419" i="1"/>
  <c r="AX6418" i="1"/>
  <c r="AX6417" i="1"/>
  <c r="AX6416" i="1"/>
  <c r="AX6415" i="1"/>
  <c r="AX6414" i="1"/>
  <c r="AX6413" i="1"/>
  <c r="AX6412" i="1"/>
  <c r="AX6411" i="1"/>
  <c r="AX6410" i="1"/>
  <c r="AX6409" i="1"/>
  <c r="AX6408" i="1"/>
  <c r="AX6407" i="1"/>
  <c r="AX6406" i="1"/>
  <c r="AX6405" i="1"/>
  <c r="AX6404" i="1"/>
  <c r="AX6403" i="1"/>
  <c r="AX6402" i="1"/>
  <c r="AX6401" i="1"/>
  <c r="AX6400" i="1"/>
  <c r="AX6399" i="1"/>
  <c r="AX6398" i="1"/>
  <c r="AX6397" i="1"/>
  <c r="AX6396" i="1"/>
  <c r="AX6395" i="1"/>
  <c r="AX6394" i="1"/>
  <c r="AX6393" i="1"/>
  <c r="AX6392" i="1"/>
  <c r="AX6391" i="1"/>
  <c r="AX6390" i="1"/>
  <c r="AX6389" i="1"/>
  <c r="AX6388" i="1"/>
  <c r="AX6387" i="1"/>
  <c r="AX6386" i="1"/>
  <c r="AX6385" i="1"/>
  <c r="AX6384" i="1"/>
  <c r="AX6383" i="1"/>
  <c r="AX6382" i="1"/>
  <c r="AX6381" i="1"/>
  <c r="AX6380" i="1"/>
  <c r="AX6379" i="1"/>
  <c r="AX6378" i="1"/>
  <c r="AX6377" i="1"/>
  <c r="AX6376" i="1"/>
  <c r="AX6375" i="1"/>
  <c r="AX6374" i="1"/>
  <c r="AX6373" i="1"/>
  <c r="AX6372" i="1"/>
  <c r="AX6371" i="1"/>
  <c r="AX6370" i="1"/>
  <c r="AX6369" i="1"/>
  <c r="AX6368" i="1"/>
  <c r="AX6367" i="1"/>
  <c r="AX6366" i="1"/>
  <c r="AX6365" i="1"/>
  <c r="AX6364" i="1"/>
  <c r="AX6363" i="1"/>
  <c r="AX6362" i="1"/>
  <c r="AX6361" i="1"/>
  <c r="AX6360" i="1"/>
  <c r="AX6359" i="1"/>
  <c r="AX6358" i="1"/>
  <c r="AX6357" i="1"/>
  <c r="AX6356" i="1"/>
  <c r="AX6355" i="1"/>
  <c r="AX6354" i="1"/>
  <c r="AX6353" i="1"/>
  <c r="AX6352" i="1"/>
  <c r="AX6351" i="1"/>
  <c r="AX6350" i="1"/>
  <c r="AX6349" i="1"/>
  <c r="AX6348" i="1"/>
  <c r="AX6347" i="1"/>
  <c r="AX6346" i="1"/>
  <c r="AX6345" i="1"/>
  <c r="AX6344" i="1"/>
  <c r="AX6343" i="1"/>
  <c r="AX6342" i="1"/>
  <c r="AX6341" i="1"/>
  <c r="AX6340" i="1"/>
  <c r="AX6339" i="1"/>
  <c r="AX6338" i="1"/>
  <c r="AX6337" i="1"/>
  <c r="AX6336" i="1"/>
  <c r="AX6335" i="1"/>
  <c r="AX6334" i="1"/>
  <c r="AX6333" i="1"/>
  <c r="AX6332" i="1"/>
  <c r="AX6331" i="1"/>
  <c r="AX6330" i="1"/>
  <c r="AX6329" i="1"/>
  <c r="AX6328" i="1"/>
  <c r="AX6327" i="1"/>
  <c r="AX6326" i="1"/>
  <c r="AX6325" i="1"/>
  <c r="AX6324" i="1"/>
  <c r="AX6323" i="1"/>
  <c r="AX6322" i="1"/>
  <c r="AX6321" i="1"/>
  <c r="AX6320" i="1"/>
  <c r="AX6319" i="1"/>
  <c r="AX6318" i="1"/>
  <c r="AX6317" i="1"/>
  <c r="AX6316" i="1"/>
  <c r="AX6315" i="1"/>
  <c r="AX6314" i="1"/>
  <c r="AX6313" i="1"/>
  <c r="AX6312" i="1"/>
  <c r="AX6311" i="1"/>
  <c r="AX6310" i="1"/>
  <c r="AX6309" i="1"/>
  <c r="AX6308" i="1"/>
  <c r="AX6307" i="1"/>
  <c r="AX6306" i="1"/>
  <c r="AX6305" i="1"/>
  <c r="AX6304" i="1"/>
  <c r="AX6303" i="1"/>
  <c r="AX6302" i="1"/>
  <c r="AX6301" i="1"/>
  <c r="AX6300" i="1"/>
  <c r="AX6299" i="1"/>
  <c r="AX6298" i="1"/>
  <c r="AX6297" i="1"/>
  <c r="AX6296" i="1"/>
  <c r="AX6295" i="1"/>
  <c r="AX6294" i="1"/>
  <c r="AX6293" i="1"/>
  <c r="AX6292" i="1"/>
  <c r="AX6291" i="1"/>
  <c r="AX6290" i="1"/>
  <c r="AX6289" i="1"/>
  <c r="AX6288" i="1"/>
  <c r="AX6287" i="1"/>
  <c r="AX6286" i="1"/>
  <c r="AX6285" i="1"/>
  <c r="AX6284" i="1"/>
  <c r="AX6283" i="1"/>
  <c r="AX6282" i="1"/>
  <c r="AX6281" i="1"/>
  <c r="AX6280" i="1"/>
  <c r="AX6279" i="1"/>
  <c r="AX6278" i="1"/>
  <c r="AX6277" i="1"/>
  <c r="AX6276" i="1"/>
  <c r="AX6275" i="1"/>
  <c r="AX6274" i="1"/>
  <c r="AX6273" i="1"/>
  <c r="AX6272" i="1"/>
  <c r="AX6271" i="1"/>
  <c r="AX6270" i="1"/>
  <c r="AX6269" i="1"/>
  <c r="AX6268" i="1"/>
  <c r="AX6267" i="1"/>
  <c r="AX6266" i="1"/>
  <c r="AX6265" i="1"/>
  <c r="AX6264" i="1"/>
  <c r="AX6263" i="1"/>
  <c r="AX6262" i="1"/>
  <c r="AX6261" i="1"/>
  <c r="AX6260" i="1"/>
  <c r="AX6259" i="1"/>
  <c r="AX6258" i="1"/>
  <c r="AX6257" i="1"/>
  <c r="AX6256" i="1"/>
  <c r="AX6255" i="1"/>
  <c r="AX6254" i="1"/>
  <c r="AX6253" i="1"/>
  <c r="AX6252" i="1"/>
  <c r="AX6251" i="1"/>
  <c r="AX6250" i="1"/>
  <c r="AX6249" i="1"/>
  <c r="AX6248" i="1"/>
  <c r="AX6247" i="1"/>
  <c r="AX6246" i="1"/>
  <c r="AX6245" i="1"/>
  <c r="AX6244" i="1"/>
  <c r="AX6243" i="1"/>
  <c r="AX6242" i="1"/>
  <c r="AX6241" i="1"/>
  <c r="AX6240" i="1"/>
  <c r="AX6239" i="1"/>
  <c r="AX6238" i="1"/>
  <c r="AX6237" i="1"/>
  <c r="AX6236" i="1"/>
  <c r="AX6235" i="1"/>
  <c r="AX6234" i="1"/>
  <c r="AX6233" i="1"/>
  <c r="AX6232" i="1"/>
  <c r="AX6231" i="1"/>
  <c r="AX6230" i="1"/>
  <c r="AX6229" i="1"/>
  <c r="AX6228" i="1"/>
  <c r="AX6227" i="1"/>
  <c r="AX6226" i="1"/>
  <c r="AX6225" i="1"/>
  <c r="AX6224" i="1"/>
  <c r="AX6223" i="1"/>
  <c r="AX6222" i="1"/>
  <c r="AX6221" i="1"/>
  <c r="AX6220" i="1"/>
  <c r="AX6219" i="1"/>
  <c r="AX6218" i="1"/>
  <c r="AX6217" i="1"/>
  <c r="AX6216" i="1"/>
  <c r="AX6215" i="1"/>
  <c r="AX6214" i="1"/>
  <c r="AX6213" i="1"/>
  <c r="AX6212" i="1"/>
  <c r="AX6211" i="1"/>
  <c r="AX6210" i="1"/>
  <c r="AX6209" i="1"/>
  <c r="AX6208" i="1"/>
  <c r="AX6207" i="1"/>
  <c r="AX6206" i="1"/>
  <c r="AX6205" i="1"/>
  <c r="AX6204" i="1"/>
  <c r="AX6203" i="1"/>
  <c r="AX6202" i="1"/>
  <c r="AX6201" i="1"/>
  <c r="AX6200" i="1"/>
  <c r="AX6199" i="1"/>
  <c r="AX6198" i="1"/>
  <c r="AX6197" i="1"/>
  <c r="AX6196" i="1"/>
  <c r="AX6195" i="1"/>
  <c r="AX6194" i="1"/>
  <c r="AX6193" i="1"/>
  <c r="AX6192" i="1"/>
  <c r="AX6191" i="1"/>
  <c r="AX6190" i="1"/>
  <c r="AX6189" i="1"/>
  <c r="AX6188" i="1"/>
  <c r="AX6187" i="1"/>
  <c r="AX6186" i="1"/>
  <c r="AX6185" i="1"/>
  <c r="AX6184" i="1"/>
  <c r="AX6183" i="1"/>
  <c r="AX6182" i="1"/>
  <c r="AX6181" i="1"/>
  <c r="AX6180" i="1"/>
  <c r="AX6179" i="1"/>
  <c r="AX6178" i="1"/>
  <c r="AX6177" i="1"/>
  <c r="AX6176" i="1"/>
  <c r="AX6175" i="1"/>
  <c r="AX6174" i="1"/>
  <c r="AX6173" i="1"/>
  <c r="AX6172" i="1"/>
  <c r="AX6171" i="1"/>
  <c r="AX6170" i="1"/>
  <c r="AX6169" i="1"/>
  <c r="AX6168" i="1"/>
  <c r="AX6167" i="1"/>
  <c r="AX6166" i="1"/>
  <c r="AX6165" i="1"/>
  <c r="AX6164" i="1"/>
  <c r="AX6163" i="1"/>
  <c r="AX6162" i="1"/>
  <c r="AX6161" i="1"/>
  <c r="AX6160" i="1"/>
  <c r="AX6159" i="1"/>
  <c r="AX6158" i="1"/>
  <c r="AX6157" i="1"/>
  <c r="AX6156" i="1"/>
  <c r="AX6155" i="1"/>
  <c r="AX6154" i="1"/>
  <c r="AX6153" i="1"/>
  <c r="AX6152" i="1"/>
  <c r="AX6151" i="1"/>
  <c r="AX6150" i="1"/>
  <c r="AX6149" i="1"/>
  <c r="AX6148" i="1"/>
  <c r="AX6147" i="1"/>
  <c r="AX6146" i="1"/>
  <c r="AX6145" i="1"/>
  <c r="AX6144" i="1"/>
  <c r="AX6143" i="1"/>
  <c r="AX6142" i="1"/>
  <c r="AX6141" i="1"/>
  <c r="AX6140" i="1"/>
  <c r="AX6139" i="1"/>
  <c r="AX6138" i="1"/>
  <c r="AX6137" i="1"/>
  <c r="AX6136" i="1"/>
  <c r="AX6135" i="1"/>
  <c r="AX6134" i="1"/>
  <c r="AX6133" i="1"/>
  <c r="AX6132" i="1"/>
  <c r="AX6131" i="1"/>
  <c r="AX6130" i="1"/>
  <c r="AX6129" i="1"/>
  <c r="AX6128" i="1"/>
  <c r="AX6127" i="1"/>
  <c r="AX6126" i="1"/>
  <c r="AX6125" i="1"/>
  <c r="AX6124" i="1"/>
  <c r="AX6123" i="1"/>
  <c r="AX6122" i="1"/>
  <c r="AX6121" i="1"/>
  <c r="AX6120" i="1"/>
  <c r="AX6119" i="1"/>
  <c r="AX6118" i="1"/>
  <c r="AX6117" i="1"/>
  <c r="AX6116" i="1"/>
  <c r="AX6115" i="1"/>
  <c r="AX6114" i="1"/>
  <c r="AX6113" i="1"/>
  <c r="AX6112" i="1"/>
  <c r="AX6111" i="1"/>
  <c r="AX6110" i="1"/>
  <c r="AX6109" i="1"/>
  <c r="AX6108" i="1"/>
  <c r="AX6107" i="1"/>
  <c r="AX6106" i="1"/>
  <c r="AX6105" i="1"/>
  <c r="AX6104" i="1"/>
  <c r="AX6103" i="1"/>
  <c r="AX6102" i="1"/>
  <c r="AX6101" i="1"/>
  <c r="AX6100" i="1"/>
  <c r="AX6099" i="1"/>
  <c r="AX6098" i="1"/>
  <c r="AX6097" i="1"/>
  <c r="AX6096" i="1"/>
  <c r="AX6095" i="1"/>
  <c r="AX6094" i="1"/>
  <c r="AX6093" i="1"/>
  <c r="AX6092" i="1"/>
  <c r="AX6091" i="1"/>
  <c r="AX6090" i="1"/>
  <c r="AX6089" i="1"/>
  <c r="AX6088" i="1"/>
  <c r="AX6087" i="1"/>
  <c r="AX6086" i="1"/>
  <c r="AX6085" i="1"/>
  <c r="AX6084" i="1"/>
  <c r="AX6083" i="1"/>
  <c r="AX6082" i="1"/>
  <c r="AX6081" i="1"/>
  <c r="AX6080" i="1"/>
  <c r="AX6079" i="1"/>
  <c r="AX6078" i="1"/>
  <c r="AX6077" i="1"/>
  <c r="AX6076" i="1"/>
  <c r="AX6075" i="1"/>
  <c r="AX6074" i="1"/>
  <c r="AX6073" i="1"/>
  <c r="AX6072" i="1"/>
  <c r="AX6071" i="1"/>
  <c r="AX6070" i="1"/>
  <c r="AX6069" i="1"/>
  <c r="AX6068" i="1"/>
  <c r="AX6067" i="1"/>
  <c r="AX6066" i="1"/>
  <c r="AX6065" i="1"/>
  <c r="AX6064" i="1"/>
  <c r="AX6063" i="1"/>
  <c r="AX6062" i="1"/>
  <c r="AX6061" i="1"/>
  <c r="AX6060" i="1"/>
  <c r="AX6059" i="1"/>
  <c r="AX6058" i="1"/>
  <c r="AX6057" i="1"/>
  <c r="AX6056" i="1"/>
  <c r="AX6055" i="1"/>
  <c r="AX6054" i="1"/>
  <c r="AX6053" i="1"/>
  <c r="AX6052" i="1"/>
  <c r="AX6051" i="1"/>
  <c r="AX6050" i="1"/>
  <c r="AX6049" i="1"/>
  <c r="AX6048" i="1"/>
  <c r="AX6047" i="1"/>
  <c r="AX6046" i="1"/>
  <c r="AX6045" i="1"/>
  <c r="AX6044" i="1"/>
  <c r="AX6043" i="1"/>
  <c r="AX6042" i="1"/>
  <c r="AX6041" i="1"/>
  <c r="AX6040" i="1"/>
  <c r="AX6039" i="1"/>
  <c r="AX6038" i="1"/>
  <c r="AX6037" i="1"/>
  <c r="AX6036" i="1"/>
  <c r="AX6035" i="1"/>
  <c r="AX6034" i="1"/>
  <c r="AX6033" i="1"/>
  <c r="AX6032" i="1"/>
  <c r="AX6031" i="1"/>
  <c r="AX6030" i="1"/>
  <c r="AX6029" i="1"/>
  <c r="AX6028" i="1"/>
  <c r="AX6027" i="1"/>
  <c r="AX6026" i="1"/>
  <c r="AX6025" i="1"/>
  <c r="AX6024" i="1"/>
  <c r="AX6023" i="1"/>
  <c r="AX6022" i="1"/>
  <c r="AX6021" i="1"/>
  <c r="AX6020" i="1"/>
  <c r="AX6019" i="1"/>
  <c r="AX6018" i="1"/>
  <c r="AX6017" i="1"/>
  <c r="AX6016" i="1"/>
  <c r="AX6015" i="1"/>
  <c r="AX6014" i="1"/>
  <c r="AX6013" i="1"/>
  <c r="AX6012" i="1"/>
  <c r="AX6011" i="1"/>
  <c r="AX6010" i="1"/>
  <c r="AX6009" i="1"/>
  <c r="AX6008" i="1"/>
  <c r="AX6007" i="1"/>
  <c r="AX6006" i="1"/>
  <c r="AX6005" i="1"/>
  <c r="AX6004" i="1"/>
  <c r="AX6003" i="1"/>
  <c r="AX6002" i="1"/>
  <c r="AX6001" i="1"/>
  <c r="AX6000" i="1"/>
  <c r="AX5999" i="1"/>
  <c r="AX5998" i="1"/>
  <c r="AX5997" i="1"/>
  <c r="AX5996" i="1"/>
  <c r="AX5995" i="1"/>
  <c r="AX5994" i="1"/>
  <c r="AX5993" i="1"/>
  <c r="AX5992" i="1"/>
  <c r="AX5991" i="1"/>
  <c r="AX5990" i="1"/>
  <c r="AX5989" i="1"/>
  <c r="AX5988" i="1"/>
  <c r="AX5987" i="1"/>
  <c r="AX5986" i="1"/>
  <c r="AX5985" i="1"/>
  <c r="AX5984" i="1"/>
  <c r="AX5983" i="1"/>
  <c r="AX5982" i="1"/>
  <c r="AX5981" i="1"/>
  <c r="AX5980" i="1"/>
  <c r="AX5979" i="1"/>
  <c r="AX5978" i="1"/>
  <c r="AX5977" i="1"/>
  <c r="AX5976" i="1"/>
  <c r="AX5975" i="1"/>
  <c r="AX5974" i="1"/>
  <c r="AX5973" i="1"/>
  <c r="AX5972" i="1"/>
  <c r="AX5971" i="1"/>
  <c r="AX5970" i="1"/>
  <c r="AX5969" i="1"/>
  <c r="AX5968" i="1"/>
  <c r="AX5967" i="1"/>
  <c r="AX5966" i="1"/>
  <c r="AX5965" i="1"/>
  <c r="AX5964" i="1"/>
  <c r="AX5963" i="1"/>
  <c r="AX5962" i="1"/>
  <c r="AX5961" i="1"/>
  <c r="AX5960" i="1"/>
  <c r="AX5959" i="1"/>
  <c r="AX5958" i="1"/>
  <c r="AX5957" i="1"/>
  <c r="AX5956" i="1"/>
  <c r="AX5955" i="1"/>
  <c r="AX5954" i="1"/>
  <c r="AX5953" i="1"/>
  <c r="AX5952" i="1"/>
  <c r="AX5951" i="1"/>
  <c r="AX5950" i="1"/>
  <c r="AX5949" i="1"/>
  <c r="AX5948" i="1"/>
  <c r="AX5947" i="1"/>
  <c r="AX5946" i="1"/>
  <c r="AX5945" i="1"/>
  <c r="AX5944" i="1"/>
  <c r="AX5943" i="1"/>
  <c r="AX5942" i="1"/>
  <c r="AX5941" i="1"/>
  <c r="AX5940" i="1"/>
  <c r="AX5939" i="1"/>
  <c r="AX5938" i="1"/>
  <c r="AX5937" i="1"/>
  <c r="AX5936" i="1"/>
  <c r="AX5935" i="1"/>
  <c r="AX5934" i="1"/>
  <c r="AX5933" i="1"/>
  <c r="AX5932" i="1"/>
  <c r="AX5931" i="1"/>
  <c r="AX5930" i="1"/>
  <c r="AX5929" i="1"/>
  <c r="AX5928" i="1"/>
  <c r="AX5927" i="1"/>
  <c r="AX5926" i="1"/>
  <c r="AX5925" i="1"/>
  <c r="AX5924" i="1"/>
  <c r="AX5923" i="1"/>
  <c r="AX5922" i="1"/>
  <c r="AX5921" i="1"/>
  <c r="AX5920" i="1"/>
  <c r="AX5919" i="1"/>
  <c r="AX5918" i="1"/>
  <c r="AX5917" i="1"/>
  <c r="AX5916" i="1"/>
  <c r="AX5915" i="1"/>
  <c r="AX5914" i="1"/>
  <c r="AX5913" i="1"/>
  <c r="AX5912" i="1"/>
  <c r="AX5911" i="1"/>
  <c r="AX5910" i="1"/>
  <c r="AX5909" i="1"/>
  <c r="AX5908" i="1"/>
  <c r="AX5907" i="1"/>
  <c r="AX5906" i="1"/>
  <c r="AX5905" i="1"/>
  <c r="AX5904" i="1"/>
  <c r="AX5903" i="1"/>
  <c r="AX5902" i="1"/>
  <c r="AX5901" i="1"/>
  <c r="AX5900" i="1"/>
  <c r="AX5899" i="1"/>
  <c r="AX5898" i="1"/>
  <c r="AX5897" i="1"/>
  <c r="AX5896" i="1"/>
  <c r="AX5895" i="1"/>
  <c r="AX5894" i="1"/>
  <c r="AX5893" i="1"/>
  <c r="AX5892" i="1"/>
  <c r="AX5891" i="1"/>
  <c r="AX5890" i="1"/>
  <c r="AX5889" i="1"/>
  <c r="AX5888" i="1"/>
  <c r="AX5887" i="1"/>
  <c r="AX5886" i="1"/>
  <c r="AX5885" i="1"/>
  <c r="AX5884" i="1"/>
  <c r="AX5883" i="1"/>
  <c r="AX5882" i="1"/>
  <c r="AX5881" i="1"/>
  <c r="AX5880" i="1"/>
  <c r="AX5879" i="1"/>
  <c r="AX5878" i="1"/>
  <c r="AX5877" i="1"/>
  <c r="AX5876" i="1"/>
  <c r="AX5875" i="1"/>
  <c r="AX5874" i="1"/>
  <c r="AX5873" i="1"/>
  <c r="AX5872" i="1"/>
  <c r="AX5871" i="1"/>
  <c r="AX5870" i="1"/>
  <c r="AX5869" i="1"/>
  <c r="AX5868" i="1"/>
  <c r="AX5867" i="1"/>
  <c r="AX5866" i="1"/>
  <c r="AX5865" i="1"/>
  <c r="AX5864" i="1"/>
  <c r="AX5863" i="1"/>
  <c r="AX5862" i="1"/>
  <c r="AX5861" i="1"/>
  <c r="AX5860" i="1"/>
  <c r="AX5859" i="1"/>
  <c r="AX5858" i="1"/>
  <c r="AX5857" i="1"/>
  <c r="AX5856" i="1"/>
  <c r="AX5855" i="1"/>
  <c r="AX5854" i="1"/>
  <c r="AX5853" i="1"/>
  <c r="AX5852" i="1"/>
  <c r="AX5851" i="1"/>
  <c r="AX5850" i="1"/>
  <c r="AX5849" i="1"/>
  <c r="AX5848" i="1"/>
  <c r="AX5847" i="1"/>
  <c r="AX5846" i="1"/>
  <c r="AX5845" i="1"/>
  <c r="AX5844" i="1"/>
  <c r="AX5843" i="1"/>
  <c r="AX5842" i="1"/>
  <c r="AX5841" i="1"/>
  <c r="AX5840" i="1"/>
  <c r="AX5839" i="1"/>
  <c r="AX5838" i="1"/>
  <c r="AX5837" i="1"/>
  <c r="AX5836" i="1"/>
  <c r="AX5835" i="1"/>
  <c r="AX5834" i="1"/>
  <c r="AX5833" i="1"/>
  <c r="AX5832" i="1"/>
  <c r="AX5831" i="1"/>
  <c r="AX5830" i="1"/>
  <c r="AX5829" i="1"/>
  <c r="AX5828" i="1"/>
  <c r="AX5827" i="1"/>
  <c r="AX5826" i="1"/>
  <c r="AX5825" i="1"/>
  <c r="AX5824" i="1"/>
  <c r="AX5823" i="1"/>
  <c r="AX5822" i="1"/>
  <c r="AX5821" i="1"/>
  <c r="AX5820" i="1"/>
  <c r="AX5819" i="1"/>
  <c r="AX5818" i="1"/>
  <c r="AX5817" i="1"/>
  <c r="AX5816" i="1"/>
  <c r="AX5815" i="1"/>
  <c r="AX5814" i="1"/>
  <c r="AX5813" i="1"/>
  <c r="AX5812" i="1"/>
  <c r="AX5811" i="1"/>
  <c r="AX5810" i="1"/>
  <c r="AX5809" i="1"/>
  <c r="AX5808" i="1"/>
  <c r="AX5807" i="1"/>
  <c r="AX5806" i="1"/>
  <c r="AX5805" i="1"/>
  <c r="AX5804" i="1"/>
  <c r="AX5803" i="1"/>
  <c r="AX5802" i="1"/>
  <c r="AX5801" i="1"/>
  <c r="AX5800" i="1"/>
  <c r="AX5799" i="1"/>
  <c r="AX5798" i="1"/>
  <c r="AX5797" i="1"/>
  <c r="AX5796" i="1"/>
  <c r="AX5795" i="1"/>
  <c r="AX5794" i="1"/>
  <c r="AX5793" i="1"/>
  <c r="AX5792" i="1"/>
  <c r="AX5791" i="1"/>
  <c r="AX5790" i="1"/>
  <c r="AX5789" i="1"/>
  <c r="AX5788" i="1"/>
  <c r="AX5787" i="1"/>
  <c r="AX5786" i="1"/>
  <c r="AX5785" i="1"/>
  <c r="AX5784" i="1"/>
  <c r="AX5783" i="1"/>
  <c r="AX5782" i="1"/>
  <c r="AX5781" i="1"/>
  <c r="AX5780" i="1"/>
  <c r="AX5779" i="1"/>
  <c r="AX5778" i="1"/>
  <c r="AX5777" i="1"/>
  <c r="AX5776" i="1"/>
  <c r="AX5775" i="1"/>
  <c r="AX5774" i="1"/>
  <c r="AX5773" i="1"/>
  <c r="AX5772" i="1"/>
  <c r="AX5771" i="1"/>
  <c r="AX5770" i="1"/>
  <c r="AX5769" i="1"/>
  <c r="AX5768" i="1"/>
  <c r="AX5767" i="1"/>
  <c r="AX5766" i="1"/>
  <c r="AX5765" i="1"/>
  <c r="AX5764" i="1"/>
  <c r="AX5763" i="1"/>
  <c r="AX5762" i="1"/>
  <c r="AX5761" i="1"/>
  <c r="AX5760" i="1"/>
  <c r="AX5759" i="1"/>
  <c r="AX5758" i="1"/>
  <c r="AX5757" i="1"/>
  <c r="AX5756" i="1"/>
  <c r="AX5755" i="1"/>
  <c r="AX5754" i="1"/>
  <c r="AX5753" i="1"/>
  <c r="AX5752" i="1"/>
  <c r="AX5751" i="1"/>
  <c r="AX5750" i="1"/>
  <c r="AX5749" i="1"/>
  <c r="AX5748" i="1"/>
  <c r="AX5747" i="1"/>
  <c r="AX5746" i="1"/>
  <c r="AX5745" i="1"/>
  <c r="AX5744" i="1"/>
  <c r="AX5743" i="1"/>
  <c r="AX5742" i="1"/>
  <c r="AX5741" i="1"/>
  <c r="AX5740" i="1"/>
  <c r="AX5739" i="1"/>
  <c r="AX5738" i="1"/>
  <c r="AX5737" i="1"/>
  <c r="AX5736" i="1"/>
  <c r="AX5735" i="1"/>
  <c r="AX5734" i="1"/>
  <c r="AX5733" i="1"/>
  <c r="AX5732" i="1"/>
  <c r="AX5731" i="1"/>
  <c r="AX5730" i="1"/>
  <c r="AX5729" i="1"/>
  <c r="AX5728" i="1"/>
  <c r="AX5727" i="1"/>
  <c r="AX5726" i="1"/>
  <c r="AX5725" i="1"/>
  <c r="AX5724" i="1"/>
  <c r="AX5723" i="1"/>
  <c r="AX5722" i="1"/>
  <c r="AX5721" i="1"/>
  <c r="AX5720" i="1"/>
  <c r="AX5719" i="1"/>
  <c r="AX5718" i="1"/>
  <c r="AX5717" i="1"/>
  <c r="AX5716" i="1"/>
  <c r="AX5715" i="1"/>
  <c r="AX5714" i="1"/>
  <c r="AX5713" i="1"/>
  <c r="AX5712" i="1"/>
  <c r="AX5711" i="1"/>
  <c r="AX5710" i="1"/>
  <c r="AX5709" i="1"/>
  <c r="AX5708" i="1"/>
  <c r="AX5707" i="1"/>
  <c r="AX5706" i="1"/>
  <c r="AX5705" i="1"/>
  <c r="AX5704" i="1"/>
  <c r="AX5703" i="1"/>
  <c r="AX5702" i="1"/>
  <c r="AX5701" i="1"/>
  <c r="AX5700" i="1"/>
  <c r="AX5699" i="1"/>
  <c r="AX5698" i="1"/>
  <c r="AX5697" i="1"/>
  <c r="AX5696" i="1"/>
  <c r="AX5695" i="1"/>
  <c r="AX5694" i="1"/>
  <c r="AX5693" i="1"/>
  <c r="AX5692" i="1"/>
  <c r="AX5691" i="1"/>
  <c r="AX5690" i="1"/>
  <c r="AX5689" i="1"/>
  <c r="AX5688" i="1"/>
  <c r="AX5687" i="1"/>
  <c r="AX5686" i="1"/>
  <c r="AX5685" i="1"/>
  <c r="AX5684" i="1"/>
  <c r="AX5683" i="1"/>
  <c r="AX5682" i="1"/>
  <c r="AX5681" i="1"/>
  <c r="AX5680" i="1"/>
  <c r="AX5679" i="1"/>
  <c r="AX5678" i="1"/>
  <c r="AX5677" i="1"/>
  <c r="AX5676" i="1"/>
  <c r="AX5675" i="1"/>
  <c r="AX5674" i="1"/>
  <c r="AX5673" i="1"/>
  <c r="AX5672" i="1"/>
  <c r="AX5671" i="1"/>
  <c r="AX5670" i="1"/>
  <c r="AX5669" i="1"/>
  <c r="AX5668" i="1"/>
  <c r="AX5667" i="1"/>
  <c r="AX5666" i="1"/>
  <c r="AX5665" i="1"/>
  <c r="AX5664" i="1"/>
  <c r="AX5663" i="1"/>
  <c r="AX5662" i="1"/>
  <c r="AX5661" i="1"/>
  <c r="AX5660" i="1"/>
  <c r="AX5659" i="1"/>
  <c r="AX5658" i="1"/>
  <c r="AX5657" i="1"/>
  <c r="AX5656" i="1"/>
  <c r="AX5655" i="1"/>
  <c r="AX5654" i="1"/>
  <c r="AX5653" i="1"/>
  <c r="AX5652" i="1"/>
  <c r="AX5651" i="1"/>
  <c r="AX5650" i="1"/>
  <c r="AX5649" i="1"/>
  <c r="AX5648" i="1"/>
  <c r="AX5647" i="1"/>
  <c r="AX5646" i="1"/>
  <c r="AX5645" i="1"/>
  <c r="AX5644" i="1"/>
  <c r="AX5643" i="1"/>
  <c r="AX5642" i="1"/>
  <c r="AX5641" i="1"/>
  <c r="AX5640" i="1"/>
  <c r="AX5639" i="1"/>
  <c r="AX5638" i="1"/>
  <c r="AX5637" i="1"/>
  <c r="AX5636" i="1"/>
  <c r="AX5635" i="1"/>
  <c r="AX5634" i="1"/>
  <c r="AX5633" i="1"/>
  <c r="AX5632" i="1"/>
  <c r="AX5631" i="1"/>
  <c r="AX5630" i="1"/>
  <c r="AX5629" i="1"/>
  <c r="AX5628" i="1"/>
  <c r="AX5627" i="1"/>
  <c r="AX5626" i="1"/>
  <c r="AX5625" i="1"/>
  <c r="AX5624" i="1"/>
  <c r="AX5623" i="1"/>
  <c r="AX5622" i="1"/>
  <c r="AX5621" i="1"/>
  <c r="AX5620" i="1"/>
  <c r="AX5619" i="1"/>
  <c r="AX5618" i="1"/>
  <c r="AX5617" i="1"/>
  <c r="AX5616" i="1"/>
  <c r="AX5615" i="1"/>
  <c r="AX5614" i="1"/>
  <c r="AX5613" i="1"/>
  <c r="AX5612" i="1"/>
  <c r="AX5611" i="1"/>
  <c r="AX5610" i="1"/>
  <c r="AX5609" i="1"/>
  <c r="AX5608" i="1"/>
  <c r="AX5607" i="1"/>
  <c r="AX5606" i="1"/>
  <c r="AX5605" i="1"/>
  <c r="AX5604" i="1"/>
  <c r="AX5603" i="1"/>
  <c r="AX5602" i="1"/>
  <c r="AX5601" i="1"/>
  <c r="AX5600" i="1"/>
  <c r="AX5599" i="1"/>
  <c r="AX5598" i="1"/>
  <c r="AX5597" i="1"/>
  <c r="AX5596" i="1"/>
  <c r="AX5595" i="1"/>
  <c r="AX5594" i="1"/>
  <c r="AX5593" i="1"/>
  <c r="AX5592" i="1"/>
  <c r="AX5591" i="1"/>
  <c r="AX5590" i="1"/>
  <c r="AX5589" i="1"/>
  <c r="AX5588" i="1"/>
  <c r="AX5587" i="1"/>
  <c r="AX5586" i="1"/>
  <c r="AX5585" i="1"/>
  <c r="AX5584" i="1"/>
  <c r="AX5583" i="1"/>
  <c r="AX5582" i="1"/>
  <c r="AX5581" i="1"/>
  <c r="AX5580" i="1"/>
  <c r="AX5579" i="1"/>
  <c r="AX5578" i="1"/>
  <c r="AX5577" i="1"/>
  <c r="AX5576" i="1"/>
  <c r="AX5575" i="1"/>
  <c r="AX5574" i="1"/>
  <c r="AX5573" i="1"/>
  <c r="AX5572" i="1"/>
  <c r="AX5571" i="1"/>
  <c r="AX5570" i="1"/>
  <c r="AX5569" i="1"/>
  <c r="AX5568" i="1"/>
  <c r="AX5567" i="1"/>
  <c r="AX5566" i="1"/>
  <c r="AX5565" i="1"/>
  <c r="AX5564" i="1"/>
  <c r="AX5563" i="1"/>
  <c r="AX5562" i="1"/>
  <c r="AX5561" i="1"/>
  <c r="AX5560" i="1"/>
  <c r="AX5559" i="1"/>
  <c r="AX5558" i="1"/>
  <c r="AX5557" i="1"/>
  <c r="AX5556" i="1"/>
  <c r="AX5555" i="1"/>
  <c r="AX5554" i="1"/>
  <c r="AX5553" i="1"/>
  <c r="AX5552" i="1"/>
  <c r="AX5551" i="1"/>
  <c r="AX5550" i="1"/>
  <c r="AX5549" i="1"/>
  <c r="AX5548" i="1"/>
  <c r="AX5547" i="1"/>
  <c r="AX5546" i="1"/>
  <c r="AX5545" i="1"/>
  <c r="AX5544" i="1"/>
  <c r="AX5543" i="1"/>
  <c r="AX5542" i="1"/>
  <c r="AX5541" i="1"/>
  <c r="AX5540" i="1"/>
  <c r="AX5539" i="1"/>
  <c r="AX5538" i="1"/>
  <c r="AX5537" i="1"/>
  <c r="AX5536" i="1"/>
  <c r="AX5535" i="1"/>
  <c r="AX5534" i="1"/>
  <c r="AX5533" i="1"/>
  <c r="AX5532" i="1"/>
  <c r="AX5531" i="1"/>
  <c r="AX5530" i="1"/>
  <c r="AX5529" i="1"/>
  <c r="AX5528" i="1"/>
  <c r="AX5527" i="1"/>
  <c r="AX5526" i="1"/>
  <c r="AX5525" i="1"/>
  <c r="AX5524" i="1"/>
  <c r="AX5523" i="1"/>
  <c r="AX5522" i="1"/>
  <c r="AX5521" i="1"/>
  <c r="AX5520" i="1"/>
  <c r="AX5519" i="1"/>
  <c r="AX5518" i="1"/>
  <c r="AX5517" i="1"/>
  <c r="AX5516" i="1"/>
  <c r="AX5515" i="1"/>
  <c r="AX5514" i="1"/>
  <c r="AX5513" i="1"/>
  <c r="AX5512" i="1"/>
  <c r="AX5511" i="1"/>
  <c r="AX5510" i="1"/>
  <c r="AX5509" i="1"/>
  <c r="AX5508" i="1"/>
  <c r="AX5507" i="1"/>
  <c r="AX5506" i="1"/>
  <c r="AX5505" i="1"/>
  <c r="AX5504" i="1"/>
  <c r="AX5503" i="1"/>
  <c r="AX5502" i="1"/>
  <c r="AX5501" i="1"/>
  <c r="AX5500" i="1"/>
  <c r="AX5499" i="1"/>
  <c r="AX5498" i="1"/>
  <c r="AX5497" i="1"/>
  <c r="AX5496" i="1"/>
  <c r="AX5495" i="1"/>
  <c r="AX5494" i="1"/>
  <c r="AX5493" i="1"/>
  <c r="AX5492" i="1"/>
  <c r="AX5491" i="1"/>
  <c r="AX5490" i="1"/>
  <c r="AX5489" i="1"/>
  <c r="AX5488" i="1"/>
  <c r="AX5487" i="1"/>
  <c r="AX5486" i="1"/>
  <c r="AX5485" i="1"/>
  <c r="AX5484" i="1"/>
  <c r="AX5483" i="1"/>
  <c r="AX5482" i="1"/>
  <c r="AX5481" i="1"/>
  <c r="AX5480" i="1"/>
  <c r="AX5479" i="1"/>
  <c r="AX5478" i="1"/>
  <c r="AX5477" i="1"/>
  <c r="AX5476" i="1"/>
  <c r="AX5475" i="1"/>
  <c r="AX5474" i="1"/>
  <c r="AX5473" i="1"/>
  <c r="AX5472" i="1"/>
  <c r="AX5471" i="1"/>
  <c r="AX5470" i="1"/>
  <c r="AX5469" i="1"/>
  <c r="AX5468" i="1"/>
  <c r="AX5467" i="1"/>
  <c r="AX5466" i="1"/>
  <c r="AX5465" i="1"/>
  <c r="AX5464" i="1"/>
  <c r="AX5463" i="1"/>
  <c r="AX5462" i="1"/>
  <c r="AX5461" i="1"/>
  <c r="AX5460" i="1"/>
  <c r="AX5459" i="1"/>
  <c r="AX5458" i="1"/>
  <c r="AX5457" i="1"/>
  <c r="AX5456" i="1"/>
  <c r="AX5455" i="1"/>
  <c r="AX5454" i="1"/>
  <c r="AX5453" i="1"/>
  <c r="AX5452" i="1"/>
  <c r="AX5451" i="1"/>
  <c r="AX5450" i="1"/>
  <c r="AX5449" i="1"/>
  <c r="AX5448" i="1"/>
  <c r="AX5447" i="1"/>
  <c r="AX5446" i="1"/>
  <c r="AX5445" i="1"/>
  <c r="AX5444" i="1"/>
  <c r="AX5443" i="1"/>
  <c r="AX5442" i="1"/>
  <c r="AX5441" i="1"/>
  <c r="AX5440" i="1"/>
  <c r="AX5439" i="1"/>
  <c r="AX5438" i="1"/>
  <c r="AX5437" i="1"/>
  <c r="AX5436" i="1"/>
  <c r="AX5435" i="1"/>
  <c r="AX5434" i="1"/>
  <c r="AX5433" i="1"/>
  <c r="AX5432" i="1"/>
  <c r="AX5431" i="1"/>
  <c r="AX5430" i="1"/>
  <c r="AX5429" i="1"/>
  <c r="AX5428" i="1"/>
  <c r="AX5427" i="1"/>
  <c r="AX5426" i="1"/>
  <c r="AX5425" i="1"/>
  <c r="AX5424" i="1"/>
  <c r="AX5423" i="1"/>
  <c r="AX5422" i="1"/>
  <c r="AX5421" i="1"/>
  <c r="AX5420" i="1"/>
  <c r="AX5419" i="1"/>
  <c r="AX5418" i="1"/>
  <c r="AX5417" i="1"/>
  <c r="AX5416" i="1"/>
  <c r="AX5415" i="1"/>
  <c r="AX5414" i="1"/>
  <c r="AX5413" i="1"/>
  <c r="AX5412" i="1"/>
  <c r="AX5411" i="1"/>
  <c r="AX5410" i="1"/>
  <c r="AX5409" i="1"/>
  <c r="AX5408" i="1"/>
  <c r="AX5407" i="1"/>
  <c r="AX5406" i="1"/>
  <c r="AX5405" i="1"/>
  <c r="AX5404" i="1"/>
  <c r="AX5403" i="1"/>
  <c r="AX5402" i="1"/>
  <c r="AX5401" i="1"/>
  <c r="AX5400" i="1"/>
  <c r="AX5399" i="1"/>
  <c r="AX5398" i="1"/>
  <c r="AX5397" i="1"/>
  <c r="AX5396" i="1"/>
  <c r="AX5395" i="1"/>
  <c r="AX5394" i="1"/>
  <c r="AX5393" i="1"/>
  <c r="AX5392" i="1"/>
  <c r="AX5391" i="1"/>
  <c r="AX5390" i="1"/>
  <c r="AX5389" i="1"/>
  <c r="AX5388" i="1"/>
  <c r="AX5387" i="1"/>
  <c r="AX5386" i="1"/>
  <c r="AX5385" i="1"/>
  <c r="AX5384" i="1"/>
  <c r="AX5383" i="1"/>
  <c r="AX5382" i="1"/>
  <c r="AX5381" i="1"/>
  <c r="AX5380" i="1"/>
  <c r="AX5379" i="1"/>
  <c r="AX5378" i="1"/>
  <c r="AX5377" i="1"/>
  <c r="AX5376" i="1"/>
  <c r="AX5375" i="1"/>
  <c r="AX5374" i="1"/>
  <c r="AX5373" i="1"/>
  <c r="AX5372" i="1"/>
  <c r="AX5371" i="1"/>
  <c r="AX5370" i="1"/>
  <c r="AX5369" i="1"/>
  <c r="AX5368" i="1"/>
  <c r="AX5367" i="1"/>
  <c r="AX5366" i="1"/>
  <c r="AX5365" i="1"/>
  <c r="AX5364" i="1"/>
  <c r="AX5363" i="1"/>
  <c r="AX5362" i="1"/>
  <c r="AX5361" i="1"/>
  <c r="AX5360" i="1"/>
  <c r="AX5359" i="1"/>
  <c r="AX5358" i="1"/>
  <c r="AX5357" i="1"/>
  <c r="AX5356" i="1"/>
  <c r="AX5355" i="1"/>
  <c r="AX5354" i="1"/>
  <c r="AX5353" i="1"/>
  <c r="AX5352" i="1"/>
  <c r="AX5351" i="1"/>
  <c r="AX5350" i="1"/>
  <c r="AX5349" i="1"/>
  <c r="AX5348" i="1"/>
  <c r="AX5347" i="1"/>
  <c r="AX5346" i="1"/>
  <c r="AX5345" i="1"/>
  <c r="AX5344" i="1"/>
  <c r="AX5343" i="1"/>
  <c r="AX5342" i="1"/>
  <c r="AX5341" i="1"/>
  <c r="AX5340" i="1"/>
  <c r="AX5339" i="1"/>
  <c r="AX5338" i="1"/>
  <c r="AX5337" i="1"/>
  <c r="AX5336" i="1"/>
  <c r="AX5335" i="1"/>
  <c r="AX5334" i="1"/>
  <c r="AX5333" i="1"/>
  <c r="AX5332" i="1"/>
  <c r="AX5331" i="1"/>
  <c r="AX5330" i="1"/>
  <c r="AX5329" i="1"/>
  <c r="AX5328" i="1"/>
  <c r="AX5327" i="1"/>
  <c r="AX5326" i="1"/>
  <c r="AX5325" i="1"/>
  <c r="AX5324" i="1"/>
  <c r="AX5323" i="1"/>
  <c r="AX5322" i="1"/>
  <c r="AX5321" i="1"/>
  <c r="AX5320" i="1"/>
  <c r="AX5319" i="1"/>
  <c r="AX5318" i="1"/>
  <c r="AX5317" i="1"/>
  <c r="AX5316" i="1"/>
  <c r="AX5315" i="1"/>
  <c r="AX5314" i="1"/>
  <c r="AX5313" i="1"/>
  <c r="AX5312" i="1"/>
  <c r="AX5311" i="1"/>
  <c r="AX5310" i="1"/>
  <c r="AX5309" i="1"/>
  <c r="AX5308" i="1"/>
  <c r="AX5307" i="1"/>
  <c r="AX5306" i="1"/>
  <c r="AX5305" i="1"/>
  <c r="AX5304" i="1"/>
  <c r="AX5303" i="1"/>
  <c r="AX5302" i="1"/>
  <c r="AX5301" i="1"/>
  <c r="AX5300" i="1"/>
  <c r="AX5299" i="1"/>
  <c r="AX5298" i="1"/>
  <c r="AX5297" i="1"/>
  <c r="AX5296" i="1"/>
  <c r="AX5295" i="1"/>
  <c r="AX5294" i="1"/>
  <c r="AX5293" i="1"/>
  <c r="AX5292" i="1"/>
  <c r="AX5291" i="1"/>
  <c r="AX5290" i="1"/>
  <c r="AX5289" i="1"/>
  <c r="AX5288" i="1"/>
  <c r="AX5287" i="1"/>
  <c r="AX5286" i="1"/>
  <c r="AX5285" i="1"/>
  <c r="AX5284" i="1"/>
  <c r="AX5283" i="1"/>
  <c r="AX5282" i="1"/>
  <c r="AX5281" i="1"/>
  <c r="AX5280" i="1"/>
  <c r="AX5279" i="1"/>
  <c r="AX5278" i="1"/>
  <c r="AX5277" i="1"/>
  <c r="AX5276" i="1"/>
  <c r="AX5275" i="1"/>
  <c r="AX5274" i="1"/>
  <c r="AX5273" i="1"/>
  <c r="AX5272" i="1"/>
  <c r="AX5271" i="1"/>
  <c r="AX5270" i="1"/>
  <c r="AX5269" i="1"/>
  <c r="AX5268" i="1"/>
  <c r="AX5267" i="1"/>
  <c r="AX5266" i="1"/>
  <c r="AX5265" i="1"/>
  <c r="AX5264" i="1"/>
  <c r="AX5263" i="1"/>
  <c r="AX5262" i="1"/>
  <c r="AX5261" i="1"/>
  <c r="AX5260" i="1"/>
  <c r="AX5259" i="1"/>
  <c r="AX5258" i="1"/>
  <c r="AX5257" i="1"/>
  <c r="AX5256" i="1"/>
  <c r="AX5255" i="1"/>
  <c r="AX5254" i="1"/>
  <c r="AX5253" i="1"/>
  <c r="AX5252" i="1"/>
  <c r="AX5251" i="1"/>
  <c r="AX5250" i="1"/>
  <c r="AX5249" i="1"/>
  <c r="AX5248" i="1"/>
  <c r="AX5247" i="1"/>
  <c r="AX5246" i="1"/>
  <c r="AX5245" i="1"/>
  <c r="AX5244" i="1"/>
  <c r="AX5243" i="1"/>
  <c r="AX5242" i="1"/>
  <c r="AX5241" i="1"/>
  <c r="AX5240" i="1"/>
  <c r="AX5239" i="1"/>
  <c r="AX5238" i="1"/>
  <c r="AX5237" i="1"/>
  <c r="AX5236" i="1"/>
  <c r="AX5235" i="1"/>
  <c r="AX5234" i="1"/>
  <c r="AX5233" i="1"/>
  <c r="AX5232" i="1"/>
  <c r="AX5231" i="1"/>
  <c r="AX5230" i="1"/>
  <c r="AX5229" i="1"/>
  <c r="AX5228" i="1"/>
  <c r="AX5227" i="1"/>
  <c r="AX5226" i="1"/>
  <c r="AX5225" i="1"/>
  <c r="AX5224" i="1"/>
  <c r="AX5223" i="1"/>
  <c r="AX5222" i="1"/>
  <c r="AX5221" i="1"/>
  <c r="AX5220" i="1"/>
  <c r="AX5219" i="1"/>
  <c r="AX5218" i="1"/>
  <c r="AX5217" i="1"/>
  <c r="AX5216" i="1"/>
  <c r="AX5215" i="1"/>
  <c r="AX5214" i="1"/>
  <c r="AX5213" i="1"/>
  <c r="AX5212" i="1"/>
  <c r="AX5211" i="1"/>
  <c r="AX5210" i="1"/>
  <c r="AX5209" i="1"/>
  <c r="AX5208" i="1"/>
  <c r="AX5207" i="1"/>
  <c r="AX5206" i="1"/>
  <c r="AX5205" i="1"/>
  <c r="AX5204" i="1"/>
  <c r="AX5203" i="1"/>
  <c r="AX5202" i="1"/>
  <c r="AX5201" i="1"/>
  <c r="AX5200" i="1"/>
  <c r="AX5199" i="1"/>
  <c r="AX5198" i="1"/>
  <c r="AX5197" i="1"/>
  <c r="AX5196" i="1"/>
  <c r="AX5195" i="1"/>
  <c r="AX5194" i="1"/>
  <c r="AX5193" i="1"/>
  <c r="AX5192" i="1"/>
  <c r="AX5191" i="1"/>
  <c r="AX5190" i="1"/>
  <c r="AX5189" i="1"/>
  <c r="AX5188" i="1"/>
  <c r="AX5187" i="1"/>
  <c r="AX5186" i="1"/>
  <c r="AX5185" i="1"/>
  <c r="AX5184" i="1"/>
  <c r="AX5183" i="1"/>
  <c r="AX5182" i="1"/>
  <c r="AX5181" i="1"/>
  <c r="AX5180" i="1"/>
  <c r="AX5179" i="1"/>
  <c r="AX5178" i="1"/>
  <c r="AX5177" i="1"/>
  <c r="AX5176" i="1"/>
  <c r="AX5175" i="1"/>
  <c r="AX5174" i="1"/>
  <c r="AX5173" i="1"/>
  <c r="AX5172" i="1"/>
  <c r="AX5171" i="1"/>
  <c r="AX5170" i="1"/>
  <c r="AX5169" i="1"/>
  <c r="AX5168" i="1"/>
  <c r="AX5167" i="1"/>
  <c r="AX5166" i="1"/>
  <c r="AX5165" i="1"/>
  <c r="AX5164" i="1"/>
  <c r="AX5163" i="1"/>
  <c r="AX5162" i="1"/>
  <c r="AX5161" i="1"/>
  <c r="AX5160" i="1"/>
  <c r="AX5159" i="1"/>
  <c r="AX5158" i="1"/>
  <c r="AX5157" i="1"/>
  <c r="AX5156" i="1"/>
  <c r="AX5155" i="1"/>
  <c r="AX5154" i="1"/>
  <c r="AX5153" i="1"/>
  <c r="AX5152" i="1"/>
  <c r="AX5151" i="1"/>
  <c r="AX5150" i="1"/>
  <c r="AX5149" i="1"/>
  <c r="AX5148" i="1"/>
  <c r="AX5147" i="1"/>
  <c r="AX5146" i="1"/>
  <c r="AX5145" i="1"/>
  <c r="AX5144" i="1"/>
  <c r="AX5143" i="1"/>
  <c r="AX5142" i="1"/>
  <c r="AX5141" i="1"/>
  <c r="AX5140" i="1"/>
  <c r="AX5139" i="1"/>
  <c r="AX5138" i="1"/>
  <c r="AX5137" i="1"/>
  <c r="AX5136" i="1"/>
  <c r="AX5135" i="1"/>
  <c r="AX5134" i="1"/>
  <c r="AX5133" i="1"/>
  <c r="AX5132" i="1"/>
  <c r="AX5131" i="1"/>
  <c r="AX5130" i="1"/>
  <c r="AX5129" i="1"/>
  <c r="AX5128" i="1"/>
  <c r="AX5127" i="1"/>
  <c r="AX5126" i="1"/>
  <c r="AX5125" i="1"/>
  <c r="AX5124" i="1"/>
  <c r="AX5123" i="1"/>
  <c r="AX5122" i="1"/>
  <c r="AX5121" i="1"/>
  <c r="AX5120" i="1"/>
  <c r="AX5119" i="1"/>
  <c r="AX5118" i="1"/>
  <c r="AX5117" i="1"/>
  <c r="AX5116" i="1"/>
  <c r="AX5115" i="1"/>
  <c r="AX5114" i="1"/>
  <c r="AX5113" i="1"/>
  <c r="AX5112" i="1"/>
  <c r="AX5111" i="1"/>
  <c r="AX5110" i="1"/>
  <c r="AX5109" i="1"/>
  <c r="AX5108" i="1"/>
  <c r="AX5107" i="1"/>
  <c r="AX5106" i="1"/>
  <c r="AX5105" i="1"/>
  <c r="AX5104" i="1"/>
  <c r="AX5103" i="1"/>
  <c r="AX5102" i="1"/>
  <c r="AX5101" i="1"/>
  <c r="AX5100" i="1"/>
  <c r="AX5099" i="1"/>
  <c r="AX5098" i="1"/>
  <c r="AX5097" i="1"/>
  <c r="AX5096" i="1"/>
  <c r="AX5095" i="1"/>
  <c r="AX5094" i="1"/>
  <c r="AX5093" i="1"/>
  <c r="AX5092" i="1"/>
  <c r="AX5091" i="1"/>
  <c r="AX5090" i="1"/>
  <c r="AX5089" i="1"/>
  <c r="AX5088" i="1"/>
  <c r="AX5087" i="1"/>
  <c r="AX5086" i="1"/>
  <c r="AX5085" i="1"/>
  <c r="AX5084" i="1"/>
  <c r="AX5083" i="1"/>
  <c r="AX5082" i="1"/>
  <c r="AX5081" i="1"/>
  <c r="AX5080" i="1"/>
  <c r="AX5079" i="1"/>
  <c r="AX5078" i="1"/>
  <c r="AX5077" i="1"/>
  <c r="AX5076" i="1"/>
  <c r="AX5075" i="1"/>
  <c r="AX5074" i="1"/>
  <c r="AX5073" i="1"/>
  <c r="AX5072" i="1"/>
  <c r="AX5071" i="1"/>
  <c r="AX5070" i="1"/>
  <c r="AX5069" i="1"/>
  <c r="AX5068" i="1"/>
  <c r="AX5067" i="1"/>
  <c r="AX5066" i="1"/>
  <c r="AX5065" i="1"/>
  <c r="AX5064" i="1"/>
  <c r="AX5063" i="1"/>
  <c r="AX5062" i="1"/>
  <c r="AX5061" i="1"/>
  <c r="AX5060" i="1"/>
  <c r="AX5059" i="1"/>
  <c r="AX5058" i="1"/>
  <c r="AX5057" i="1"/>
  <c r="AX5056" i="1"/>
  <c r="AX5055" i="1"/>
  <c r="AX5054" i="1"/>
  <c r="AX5053" i="1"/>
  <c r="AX5052" i="1"/>
  <c r="AX5051" i="1"/>
  <c r="AX5050" i="1"/>
  <c r="AX5049" i="1"/>
  <c r="AX5048" i="1"/>
  <c r="AX5047" i="1"/>
  <c r="AX5046" i="1"/>
  <c r="AX5045" i="1"/>
  <c r="AX5044" i="1"/>
  <c r="AX5043" i="1"/>
  <c r="AX5042" i="1"/>
  <c r="AX5041" i="1"/>
  <c r="AX5040" i="1"/>
  <c r="AX5039" i="1"/>
  <c r="AX5038" i="1"/>
  <c r="AX5037" i="1"/>
  <c r="AX5036" i="1"/>
  <c r="AX5035" i="1"/>
  <c r="AX5034" i="1"/>
  <c r="AX5033" i="1"/>
  <c r="AX5032" i="1"/>
  <c r="AX5031" i="1"/>
  <c r="AX5030" i="1"/>
  <c r="AX5029" i="1"/>
  <c r="AX5028" i="1"/>
  <c r="AX5027" i="1"/>
  <c r="AX5026" i="1"/>
  <c r="AX5025" i="1"/>
  <c r="AX5024" i="1"/>
  <c r="AX5023" i="1"/>
  <c r="AX5022" i="1"/>
  <c r="AX5021" i="1"/>
  <c r="AX5020" i="1"/>
  <c r="AX5019" i="1"/>
  <c r="AX5018" i="1"/>
  <c r="AX5017" i="1"/>
  <c r="AX5016" i="1"/>
  <c r="AX5015" i="1"/>
  <c r="AX5014" i="1"/>
  <c r="AX5013" i="1"/>
  <c r="AX5012" i="1"/>
  <c r="AX5011" i="1"/>
  <c r="AX5010" i="1"/>
  <c r="AX5009" i="1"/>
  <c r="AX5008" i="1"/>
  <c r="AX5007" i="1"/>
  <c r="AX5006" i="1"/>
  <c r="AX5005" i="1"/>
  <c r="AX5004" i="1"/>
  <c r="AX5003" i="1"/>
  <c r="AX5002" i="1"/>
  <c r="AX5001" i="1"/>
  <c r="AX5000" i="1"/>
  <c r="AX4999" i="1"/>
  <c r="AX4998" i="1"/>
  <c r="AX4997" i="1"/>
  <c r="AX4996" i="1"/>
  <c r="AX4995" i="1"/>
  <c r="AX4994" i="1"/>
  <c r="AX4993" i="1"/>
  <c r="AX4992" i="1"/>
  <c r="AX4991" i="1"/>
  <c r="AX4990" i="1"/>
  <c r="AX4989" i="1"/>
  <c r="AX4988" i="1"/>
  <c r="AX4987" i="1"/>
  <c r="AX4986" i="1"/>
  <c r="AX4985" i="1"/>
  <c r="AX4984" i="1"/>
  <c r="AX4983" i="1"/>
  <c r="AX4982" i="1"/>
  <c r="AX4981" i="1"/>
  <c r="AX4980" i="1"/>
  <c r="AX4979" i="1"/>
  <c r="AX4978" i="1"/>
  <c r="AX4977" i="1"/>
  <c r="AX4976" i="1"/>
  <c r="AX4975" i="1"/>
  <c r="AX4974" i="1"/>
  <c r="AX4973" i="1"/>
  <c r="AX4972" i="1"/>
  <c r="AX4971" i="1"/>
  <c r="AX4970" i="1"/>
  <c r="AX4969" i="1"/>
  <c r="AX4968" i="1"/>
  <c r="AX4967" i="1"/>
  <c r="AX4966" i="1"/>
  <c r="AX4965" i="1"/>
  <c r="AX4964" i="1"/>
  <c r="AX4963" i="1"/>
  <c r="AX4962" i="1"/>
  <c r="AX4961" i="1"/>
  <c r="AX4960" i="1"/>
  <c r="AX4959" i="1"/>
  <c r="AX4958" i="1"/>
  <c r="AX4957" i="1"/>
  <c r="AX4956" i="1"/>
  <c r="AX4955" i="1"/>
  <c r="AX4954" i="1"/>
  <c r="AX4953" i="1"/>
  <c r="AX4952" i="1"/>
  <c r="AX4951" i="1"/>
  <c r="AX4950" i="1"/>
  <c r="AX4949" i="1"/>
  <c r="AX4948" i="1"/>
  <c r="AX4947" i="1"/>
  <c r="AX4946" i="1"/>
  <c r="AX4945" i="1"/>
  <c r="AX4944" i="1"/>
  <c r="AX4943" i="1"/>
  <c r="AX4942" i="1"/>
  <c r="AX4941" i="1"/>
  <c r="AX4940" i="1"/>
  <c r="AX4939" i="1"/>
  <c r="AX4938" i="1"/>
  <c r="AX4937" i="1"/>
  <c r="AX4936" i="1"/>
  <c r="AX4935" i="1"/>
  <c r="AX4934" i="1"/>
  <c r="AX4933" i="1"/>
  <c r="AX4932" i="1"/>
  <c r="AX4931" i="1"/>
  <c r="AX4930" i="1"/>
  <c r="AX4929" i="1"/>
  <c r="AX4928" i="1"/>
  <c r="AX4927" i="1"/>
  <c r="AX4926" i="1"/>
  <c r="AX4925" i="1"/>
  <c r="AX4924" i="1"/>
  <c r="AX4923" i="1"/>
  <c r="AX4922" i="1"/>
  <c r="AX4921" i="1"/>
  <c r="AX4920" i="1"/>
  <c r="AX4919" i="1"/>
  <c r="AX4918" i="1"/>
  <c r="AX4917" i="1"/>
  <c r="AX4916" i="1"/>
  <c r="AX4915" i="1"/>
  <c r="AX4914" i="1"/>
  <c r="AX4913" i="1"/>
  <c r="AX4912" i="1"/>
  <c r="AX4911" i="1"/>
  <c r="AX4910" i="1"/>
  <c r="AX4909" i="1"/>
  <c r="AX4908" i="1"/>
  <c r="AX4907" i="1"/>
  <c r="AX4906" i="1"/>
  <c r="AX4905" i="1"/>
  <c r="AX4904" i="1"/>
  <c r="AX4903" i="1"/>
  <c r="AX4902" i="1"/>
  <c r="AX4901" i="1"/>
  <c r="AX4900" i="1"/>
  <c r="AX4899" i="1"/>
  <c r="AX4898" i="1"/>
  <c r="AX4897" i="1"/>
  <c r="AX4896" i="1"/>
  <c r="AX4895" i="1"/>
  <c r="AX4894" i="1"/>
  <c r="AX4893" i="1"/>
  <c r="AX4892" i="1"/>
  <c r="AX4891" i="1"/>
  <c r="AX4890" i="1"/>
  <c r="AX4889" i="1"/>
  <c r="AX4888" i="1"/>
  <c r="AX4887" i="1"/>
  <c r="AX4886" i="1"/>
  <c r="AX4885" i="1"/>
  <c r="AX4884" i="1"/>
  <c r="AX4883" i="1"/>
  <c r="AX4882" i="1"/>
  <c r="AX4881" i="1"/>
  <c r="AX4880" i="1"/>
  <c r="AX4879" i="1"/>
  <c r="AX4878" i="1"/>
  <c r="AX4877" i="1"/>
  <c r="AX4876" i="1"/>
  <c r="AX4875" i="1"/>
  <c r="AX4874" i="1"/>
  <c r="AX4873" i="1"/>
  <c r="AX4872" i="1"/>
  <c r="AX4871" i="1"/>
  <c r="AX4870" i="1"/>
  <c r="AX4869" i="1"/>
  <c r="AX4868" i="1"/>
  <c r="AX4867" i="1"/>
  <c r="AX4866" i="1"/>
  <c r="AX4865" i="1"/>
  <c r="AX4864" i="1"/>
  <c r="AX4863" i="1"/>
  <c r="AX4862" i="1"/>
  <c r="AX4861" i="1"/>
  <c r="AX4860" i="1"/>
  <c r="AX4859" i="1"/>
  <c r="AX4858" i="1"/>
  <c r="AX4857" i="1"/>
  <c r="AX4856" i="1"/>
  <c r="AX4855" i="1"/>
  <c r="AX4854" i="1"/>
  <c r="AX4853" i="1"/>
  <c r="AX4852" i="1"/>
  <c r="AX4851" i="1"/>
  <c r="AX4850" i="1"/>
  <c r="AX4849" i="1"/>
  <c r="AX4848" i="1"/>
  <c r="AX4847" i="1"/>
  <c r="AX4846" i="1"/>
  <c r="AX4845" i="1"/>
  <c r="AX4844" i="1"/>
  <c r="AX4843" i="1"/>
  <c r="AX4842" i="1"/>
  <c r="AX4841" i="1"/>
  <c r="AX4840" i="1"/>
  <c r="AX4839" i="1"/>
  <c r="AX4838" i="1"/>
  <c r="AX4837" i="1"/>
  <c r="AX4836" i="1"/>
  <c r="AX4835" i="1"/>
  <c r="AX4834" i="1"/>
  <c r="AX4833" i="1"/>
  <c r="AX4832" i="1"/>
  <c r="AX4831" i="1"/>
  <c r="AX4830" i="1"/>
  <c r="AX4829" i="1"/>
  <c r="AX4828" i="1"/>
  <c r="AX4827" i="1"/>
  <c r="AX4826" i="1"/>
  <c r="AX4825" i="1"/>
  <c r="AX4824" i="1"/>
  <c r="AX4823" i="1"/>
  <c r="AX4822" i="1"/>
  <c r="AX4821" i="1"/>
  <c r="AX4820" i="1"/>
  <c r="AX4819" i="1"/>
  <c r="AX4818" i="1"/>
  <c r="AX4817" i="1"/>
  <c r="AX4816" i="1"/>
  <c r="AX4815" i="1"/>
  <c r="AX4814" i="1"/>
  <c r="AX4813" i="1"/>
  <c r="AX4812" i="1"/>
  <c r="AX4811" i="1"/>
  <c r="AX4810" i="1"/>
  <c r="AX4809" i="1"/>
  <c r="AX4808" i="1"/>
  <c r="AX4807" i="1"/>
  <c r="AX4806" i="1"/>
  <c r="AX4805" i="1"/>
  <c r="AX4804" i="1"/>
  <c r="AX4803" i="1"/>
  <c r="AX4802" i="1"/>
  <c r="AX4801" i="1"/>
  <c r="AX4800" i="1"/>
  <c r="AX4799" i="1"/>
  <c r="AX4798" i="1"/>
  <c r="AX4797" i="1"/>
  <c r="AX4796" i="1"/>
  <c r="AX4795" i="1"/>
  <c r="AX4794" i="1"/>
  <c r="AX4793" i="1"/>
  <c r="AX4792" i="1"/>
  <c r="AX4791" i="1"/>
  <c r="AX4790" i="1"/>
  <c r="AX4789" i="1"/>
  <c r="AX4788" i="1"/>
  <c r="AX4787" i="1"/>
  <c r="AX4786" i="1"/>
  <c r="AX4785" i="1"/>
  <c r="AX4784" i="1"/>
  <c r="AX4783" i="1"/>
  <c r="AX4782" i="1"/>
  <c r="AX4781" i="1"/>
  <c r="AX4780" i="1"/>
  <c r="AX4779" i="1"/>
  <c r="AX4778" i="1"/>
  <c r="AX4777" i="1"/>
  <c r="AX4776" i="1"/>
  <c r="AX4775" i="1"/>
  <c r="AX4774" i="1"/>
  <c r="AX4773" i="1"/>
  <c r="AX4772" i="1"/>
  <c r="AX4771" i="1"/>
  <c r="AX4770" i="1"/>
  <c r="AX4769" i="1"/>
  <c r="AX4768" i="1"/>
  <c r="AX4767" i="1"/>
  <c r="AX4766" i="1"/>
  <c r="AX4765" i="1"/>
  <c r="AX4764" i="1"/>
  <c r="AX4763" i="1"/>
  <c r="AX4762" i="1"/>
  <c r="AX4761" i="1"/>
  <c r="AX4760" i="1"/>
  <c r="AX4759" i="1"/>
  <c r="AX4758" i="1"/>
  <c r="AX4757" i="1"/>
  <c r="AX4756" i="1"/>
  <c r="AX4755" i="1"/>
  <c r="AX4754" i="1"/>
  <c r="AX4753" i="1"/>
  <c r="AX4752" i="1"/>
  <c r="AX4751" i="1"/>
  <c r="AX4750" i="1"/>
  <c r="AX4749" i="1"/>
  <c r="AX4748" i="1"/>
  <c r="AX4747" i="1"/>
  <c r="AX4746" i="1"/>
  <c r="AX4745" i="1"/>
  <c r="AX4744" i="1"/>
  <c r="AX4743" i="1"/>
  <c r="AX4742" i="1"/>
  <c r="AX4741" i="1"/>
  <c r="AX4740" i="1"/>
  <c r="AX4739" i="1"/>
  <c r="AX4738" i="1"/>
  <c r="AX4737" i="1"/>
  <c r="AX4736" i="1"/>
  <c r="AX4735" i="1"/>
  <c r="AX4734" i="1"/>
  <c r="AX4733" i="1"/>
  <c r="AX4732" i="1"/>
  <c r="AX4731" i="1"/>
  <c r="AX4730" i="1"/>
  <c r="AX4729" i="1"/>
  <c r="AX4728" i="1"/>
  <c r="AX4727" i="1"/>
  <c r="AX4726" i="1"/>
  <c r="AX4725" i="1"/>
  <c r="AX4724" i="1"/>
  <c r="AX4723" i="1"/>
  <c r="AX4722" i="1"/>
  <c r="AX4721" i="1"/>
  <c r="AX4720" i="1"/>
  <c r="AX4719" i="1"/>
  <c r="AX4718" i="1"/>
  <c r="AX4717" i="1"/>
  <c r="AX4716" i="1"/>
  <c r="AX4715" i="1"/>
  <c r="AX4714" i="1"/>
  <c r="AX4713" i="1"/>
  <c r="AX4712" i="1"/>
  <c r="AX4711" i="1"/>
  <c r="AX4710" i="1"/>
  <c r="AX4709" i="1"/>
  <c r="AX4708" i="1"/>
  <c r="AX4707" i="1"/>
  <c r="AX4706" i="1"/>
  <c r="AX4705" i="1"/>
  <c r="AX4704" i="1"/>
  <c r="AX4703" i="1"/>
  <c r="AX4702" i="1"/>
  <c r="AX4701" i="1"/>
  <c r="AX4700" i="1"/>
  <c r="AX4699" i="1"/>
  <c r="AX4698" i="1"/>
  <c r="AX4697" i="1"/>
  <c r="AX4696" i="1"/>
  <c r="AX4695" i="1"/>
  <c r="AX4694" i="1"/>
  <c r="AX4693" i="1"/>
  <c r="AX4692" i="1"/>
  <c r="AX4691" i="1"/>
  <c r="AX4690" i="1"/>
  <c r="AX4689" i="1"/>
  <c r="AX4688" i="1"/>
  <c r="AX4687" i="1"/>
  <c r="AX4686" i="1"/>
  <c r="AX4685" i="1"/>
  <c r="AX4684" i="1"/>
  <c r="AX4683" i="1"/>
  <c r="AX4682" i="1"/>
  <c r="AX4681" i="1"/>
  <c r="AX4680" i="1"/>
  <c r="AX4679" i="1"/>
  <c r="AX4678" i="1"/>
  <c r="AX4677" i="1"/>
  <c r="AX4676" i="1"/>
  <c r="AX4675" i="1"/>
  <c r="AX4674" i="1"/>
  <c r="AX4673" i="1"/>
  <c r="AX4672" i="1"/>
  <c r="AX4671" i="1"/>
  <c r="AX4670" i="1"/>
  <c r="AX4669" i="1"/>
  <c r="AX4668" i="1"/>
  <c r="AX4667" i="1"/>
  <c r="AX4666" i="1"/>
  <c r="AX4665" i="1"/>
  <c r="AX4664" i="1"/>
  <c r="AX4663" i="1"/>
  <c r="AX4662" i="1"/>
  <c r="AX4661" i="1"/>
  <c r="AX4660" i="1"/>
  <c r="AX4659" i="1"/>
  <c r="AX4658" i="1"/>
  <c r="AX4657" i="1"/>
  <c r="AX4656" i="1"/>
  <c r="AX4655" i="1"/>
  <c r="AX4654" i="1"/>
  <c r="AX4653" i="1"/>
  <c r="AX4652" i="1"/>
  <c r="AX4651" i="1"/>
  <c r="AX4650" i="1"/>
  <c r="AX4649" i="1"/>
  <c r="AX4648" i="1"/>
  <c r="AX4647" i="1"/>
  <c r="AX4646" i="1"/>
  <c r="AX4645" i="1"/>
  <c r="AX4644" i="1"/>
  <c r="AX4643" i="1"/>
  <c r="AX4642" i="1"/>
  <c r="AX4641" i="1"/>
  <c r="AX4640" i="1"/>
  <c r="AX4639" i="1"/>
  <c r="AX4638" i="1"/>
  <c r="AX4637" i="1"/>
  <c r="AX4636" i="1"/>
  <c r="AX4635" i="1"/>
  <c r="AX4634" i="1"/>
  <c r="AX4633" i="1"/>
  <c r="AX4632" i="1"/>
  <c r="AX4631" i="1"/>
  <c r="AX4630" i="1"/>
  <c r="AX4629" i="1"/>
  <c r="AX4628" i="1"/>
  <c r="AX4627" i="1"/>
  <c r="AX4626" i="1"/>
  <c r="AX4625" i="1"/>
  <c r="AX4624" i="1"/>
  <c r="AX4623" i="1"/>
  <c r="AX4622" i="1"/>
  <c r="AX4621" i="1"/>
  <c r="AX4620" i="1"/>
  <c r="AX4619" i="1"/>
  <c r="AX4618" i="1"/>
  <c r="AX4617" i="1"/>
  <c r="AX4616" i="1"/>
  <c r="AX4615" i="1"/>
  <c r="AX4614" i="1"/>
  <c r="AX4613" i="1"/>
  <c r="AX4612" i="1"/>
  <c r="AX4611" i="1"/>
  <c r="AX4610" i="1"/>
  <c r="AX4609" i="1"/>
  <c r="AX4608" i="1"/>
  <c r="AX4607" i="1"/>
  <c r="AX4606" i="1"/>
  <c r="AX4605" i="1"/>
  <c r="AX4604" i="1"/>
  <c r="AX4603" i="1"/>
  <c r="AX4602" i="1"/>
  <c r="AX4601" i="1"/>
  <c r="AX4600" i="1"/>
  <c r="AX4599" i="1"/>
  <c r="AX4598" i="1"/>
  <c r="AX4597" i="1"/>
  <c r="AX4596" i="1"/>
  <c r="AX4595" i="1"/>
  <c r="AX4594" i="1"/>
  <c r="AX4593" i="1"/>
  <c r="AX4592" i="1"/>
  <c r="AX4591" i="1"/>
  <c r="AX4590" i="1"/>
  <c r="AX4589" i="1"/>
  <c r="AX4588" i="1"/>
  <c r="AX4587" i="1"/>
  <c r="AX4586" i="1"/>
  <c r="AX4585" i="1"/>
  <c r="AX4584" i="1"/>
  <c r="AX4583" i="1"/>
  <c r="AX4582" i="1"/>
  <c r="AX4581" i="1"/>
  <c r="AX4580" i="1"/>
  <c r="AX4579" i="1"/>
  <c r="AX4578" i="1"/>
  <c r="AX4577" i="1"/>
  <c r="AX4576" i="1"/>
  <c r="AX4575" i="1"/>
  <c r="AX4574" i="1"/>
  <c r="AX4573" i="1"/>
  <c r="AX4572" i="1"/>
  <c r="AX4571" i="1"/>
  <c r="AX4570" i="1"/>
  <c r="AX4569" i="1"/>
  <c r="AX4568" i="1"/>
  <c r="AX4567" i="1"/>
  <c r="AX4566" i="1"/>
  <c r="AX4565" i="1"/>
  <c r="AX4564" i="1"/>
  <c r="AX4563" i="1"/>
  <c r="AX4562" i="1"/>
  <c r="AX4561" i="1"/>
  <c r="AX4560" i="1"/>
  <c r="AX4559" i="1"/>
  <c r="AX4558" i="1"/>
  <c r="AX4557" i="1"/>
  <c r="AX4556" i="1"/>
  <c r="AX4555" i="1"/>
  <c r="AX4554" i="1"/>
  <c r="AX4553" i="1"/>
  <c r="AX4552" i="1"/>
  <c r="AX4551" i="1"/>
  <c r="AX4550" i="1"/>
  <c r="AX4549" i="1"/>
  <c r="AX4548" i="1"/>
  <c r="AX4547" i="1"/>
  <c r="AX4546" i="1"/>
  <c r="AX4545" i="1"/>
  <c r="AX4544" i="1"/>
  <c r="AX4543" i="1"/>
  <c r="AX4542" i="1"/>
  <c r="AX4541" i="1"/>
  <c r="AX4540" i="1"/>
  <c r="AX4539" i="1"/>
  <c r="AX4538" i="1"/>
  <c r="AX4537" i="1"/>
  <c r="AX4536" i="1"/>
  <c r="AX4535" i="1"/>
  <c r="AX4534" i="1"/>
  <c r="AX4533" i="1"/>
  <c r="AX4532" i="1"/>
  <c r="AX4531" i="1"/>
  <c r="AX4530" i="1"/>
  <c r="AX4529" i="1"/>
  <c r="AX4528" i="1"/>
  <c r="AX4527" i="1"/>
  <c r="AX4526" i="1"/>
  <c r="AX4525" i="1"/>
  <c r="AX4524" i="1"/>
  <c r="AX4523" i="1"/>
  <c r="AX4522" i="1"/>
  <c r="AX4521" i="1"/>
  <c r="AX4520" i="1"/>
  <c r="AX4519" i="1"/>
  <c r="AX4518" i="1"/>
  <c r="AX4517" i="1"/>
  <c r="AX4516" i="1"/>
  <c r="AX4515" i="1"/>
  <c r="AX4514" i="1"/>
  <c r="AX4513" i="1"/>
  <c r="AX4512" i="1"/>
  <c r="AX4511" i="1"/>
  <c r="AX4510" i="1"/>
  <c r="AX4509" i="1"/>
  <c r="AX4508" i="1"/>
  <c r="AX4507" i="1"/>
  <c r="AX4506" i="1"/>
  <c r="AX4505" i="1"/>
  <c r="AX4504" i="1"/>
  <c r="AX4503" i="1"/>
  <c r="AX4502" i="1"/>
  <c r="AX4501" i="1"/>
  <c r="AX4500" i="1"/>
  <c r="AX4499" i="1"/>
  <c r="AX4498" i="1"/>
  <c r="AX4497" i="1"/>
  <c r="AX4496" i="1"/>
  <c r="AX4495" i="1"/>
  <c r="AX4494" i="1"/>
  <c r="AX4493" i="1"/>
  <c r="AX4492" i="1"/>
  <c r="AX4491" i="1"/>
  <c r="AX4490" i="1"/>
  <c r="AX4489" i="1"/>
  <c r="AX4488" i="1"/>
  <c r="AX4487" i="1"/>
  <c r="AX4486" i="1"/>
  <c r="AX4485" i="1"/>
  <c r="AX4484" i="1"/>
  <c r="AX4483" i="1"/>
  <c r="AX4482" i="1"/>
  <c r="AX4481" i="1"/>
  <c r="AX4480" i="1"/>
  <c r="AX4479" i="1"/>
  <c r="AX4478" i="1"/>
  <c r="AX4477" i="1"/>
  <c r="AX4476" i="1"/>
  <c r="AX4475" i="1"/>
  <c r="AX4474" i="1"/>
  <c r="AX4473" i="1"/>
  <c r="AX4472" i="1"/>
  <c r="AX4471" i="1"/>
  <c r="AX4470" i="1"/>
  <c r="AX4469" i="1"/>
  <c r="AX4468" i="1"/>
  <c r="AX4467" i="1"/>
  <c r="AX4466" i="1"/>
  <c r="AX4465" i="1"/>
  <c r="AX4464" i="1"/>
  <c r="AX4463" i="1"/>
  <c r="AX4462" i="1"/>
  <c r="AX4461" i="1"/>
  <c r="AX4460" i="1"/>
  <c r="AX4459" i="1"/>
  <c r="AX4458" i="1"/>
  <c r="AX4457" i="1"/>
  <c r="AX4456" i="1"/>
  <c r="AX4455" i="1"/>
  <c r="AX4454" i="1"/>
  <c r="AX4453" i="1"/>
  <c r="AX4452" i="1"/>
  <c r="AX4451" i="1"/>
  <c r="AX4450" i="1"/>
  <c r="AX4449" i="1"/>
  <c r="AX4448" i="1"/>
  <c r="AX4447" i="1"/>
  <c r="AX4446" i="1"/>
  <c r="AX4445" i="1"/>
  <c r="AX4444" i="1"/>
  <c r="AX4443" i="1"/>
  <c r="AX4442" i="1"/>
  <c r="AX4441" i="1"/>
  <c r="AX4440" i="1"/>
  <c r="AX4439" i="1"/>
  <c r="AX4438" i="1"/>
  <c r="AX4437" i="1"/>
  <c r="AX4436" i="1"/>
  <c r="AX4435" i="1"/>
  <c r="AX4434" i="1"/>
  <c r="AX4433" i="1"/>
  <c r="AX4432" i="1"/>
  <c r="AX4431" i="1"/>
  <c r="AX4430" i="1"/>
  <c r="AX4429" i="1"/>
  <c r="AX4428" i="1"/>
  <c r="AX4427" i="1"/>
  <c r="AX4426" i="1"/>
  <c r="AX4425" i="1"/>
  <c r="AX4424" i="1"/>
  <c r="AX4423" i="1"/>
  <c r="AX4422" i="1"/>
  <c r="AX4421" i="1"/>
  <c r="AX4420" i="1"/>
  <c r="AX4419" i="1"/>
  <c r="AX4418" i="1"/>
  <c r="AX4417" i="1"/>
  <c r="AX4416" i="1"/>
  <c r="AX4415" i="1"/>
  <c r="AX4414" i="1"/>
  <c r="AX4413" i="1"/>
  <c r="AX4412" i="1"/>
  <c r="AX4411" i="1"/>
  <c r="AX4410" i="1"/>
  <c r="AX4409" i="1"/>
  <c r="AX4408" i="1"/>
  <c r="AX4407" i="1"/>
  <c r="AX4406" i="1"/>
  <c r="AX4405" i="1"/>
  <c r="AX4404" i="1"/>
  <c r="AX4403" i="1"/>
  <c r="AX4402" i="1"/>
  <c r="AX4401" i="1"/>
  <c r="AX4400" i="1"/>
  <c r="AX4399" i="1"/>
  <c r="AX4398" i="1"/>
  <c r="AX4397" i="1"/>
  <c r="AX4396" i="1"/>
  <c r="AX4395" i="1"/>
  <c r="AX4394" i="1"/>
  <c r="AX4393" i="1"/>
  <c r="AX4392" i="1"/>
  <c r="AX4391" i="1"/>
  <c r="AX4390" i="1"/>
  <c r="AX4389" i="1"/>
  <c r="AX4388" i="1"/>
  <c r="AX4387" i="1"/>
  <c r="AX4386" i="1"/>
  <c r="AX4385" i="1"/>
  <c r="AX4384" i="1"/>
  <c r="AX4383" i="1"/>
  <c r="AX4382" i="1"/>
  <c r="AX4381" i="1"/>
  <c r="AX4380" i="1"/>
  <c r="AX4379" i="1"/>
  <c r="AX4378" i="1"/>
  <c r="AX4377" i="1"/>
  <c r="AX4376" i="1"/>
  <c r="AX4375" i="1"/>
  <c r="AX4374" i="1"/>
  <c r="AX4373" i="1"/>
  <c r="AX4372" i="1"/>
  <c r="AX4371" i="1"/>
  <c r="AX4370" i="1"/>
  <c r="AX4369" i="1"/>
  <c r="AX4368" i="1"/>
  <c r="AX4367" i="1"/>
  <c r="AX4366" i="1"/>
  <c r="AX4365" i="1"/>
  <c r="AX4364" i="1"/>
  <c r="AX4363" i="1"/>
  <c r="AX4362" i="1"/>
  <c r="AX4361" i="1"/>
  <c r="AX4360" i="1"/>
  <c r="AX4359" i="1"/>
  <c r="AX4358" i="1"/>
  <c r="AX4357" i="1"/>
  <c r="AX4356" i="1"/>
  <c r="AX4355" i="1"/>
  <c r="AX4354" i="1"/>
  <c r="AX4353" i="1"/>
  <c r="AX4352" i="1"/>
  <c r="AX4351" i="1"/>
  <c r="AX4350" i="1"/>
  <c r="AX4349" i="1"/>
  <c r="AX4348" i="1"/>
  <c r="AX4347" i="1"/>
  <c r="AX4346" i="1"/>
  <c r="AX4345" i="1"/>
  <c r="AX4344" i="1"/>
  <c r="AX4343" i="1"/>
  <c r="AX4342" i="1"/>
  <c r="AX4341" i="1"/>
  <c r="AX4340" i="1"/>
  <c r="AX4339" i="1"/>
  <c r="AX4338" i="1"/>
  <c r="AX4337" i="1"/>
  <c r="AX4336" i="1"/>
  <c r="AX4335" i="1"/>
  <c r="AX4334" i="1"/>
  <c r="AX4333" i="1"/>
  <c r="AX4332" i="1"/>
  <c r="AX4331" i="1"/>
  <c r="AX4330" i="1"/>
  <c r="AX4329" i="1"/>
  <c r="AX4328" i="1"/>
  <c r="AX4327" i="1"/>
  <c r="AX4326" i="1"/>
  <c r="AX4325" i="1"/>
  <c r="AX4324" i="1"/>
  <c r="AX4323" i="1"/>
  <c r="AX4322" i="1"/>
  <c r="AX4321" i="1"/>
  <c r="AX4320" i="1"/>
  <c r="AX4319" i="1"/>
  <c r="AX4318" i="1"/>
  <c r="AX4317" i="1"/>
  <c r="AX4316" i="1"/>
  <c r="AX4315" i="1"/>
  <c r="AX4314" i="1"/>
  <c r="AX4313" i="1"/>
  <c r="AX4312" i="1"/>
  <c r="AX4311" i="1"/>
  <c r="AX4310" i="1"/>
  <c r="AX4309" i="1"/>
  <c r="AX4308" i="1"/>
  <c r="AX4307" i="1"/>
  <c r="AX4306" i="1"/>
  <c r="AX4305" i="1"/>
  <c r="AX4304" i="1"/>
  <c r="AX4303" i="1"/>
  <c r="AX4302" i="1"/>
  <c r="AX4301" i="1"/>
  <c r="AX4300" i="1"/>
  <c r="AX4299" i="1"/>
  <c r="AX4298" i="1"/>
  <c r="AX4297" i="1"/>
  <c r="AX4296" i="1"/>
  <c r="AX4295" i="1"/>
  <c r="AX4294" i="1"/>
  <c r="AX4293" i="1"/>
  <c r="AX4292" i="1"/>
  <c r="AX4291" i="1"/>
  <c r="AX4290" i="1"/>
  <c r="AX4289" i="1"/>
  <c r="AX4288" i="1"/>
  <c r="AX4287" i="1"/>
  <c r="AX4286" i="1"/>
  <c r="AX4285" i="1"/>
  <c r="AX4284" i="1"/>
  <c r="AX4283" i="1"/>
  <c r="AX4282" i="1"/>
  <c r="AX4281" i="1"/>
  <c r="AX4280" i="1"/>
  <c r="AX4279" i="1"/>
  <c r="AX4278" i="1"/>
  <c r="AX4277" i="1"/>
  <c r="AX4276" i="1"/>
  <c r="AX4275" i="1"/>
  <c r="AX4274" i="1"/>
  <c r="AX4273" i="1"/>
  <c r="AX4272" i="1"/>
  <c r="AX4271" i="1"/>
  <c r="AX4270" i="1"/>
  <c r="AX4269" i="1"/>
  <c r="AX4268" i="1"/>
  <c r="AX4267" i="1"/>
  <c r="AX4266" i="1"/>
  <c r="AX4265" i="1"/>
  <c r="AX4264" i="1"/>
  <c r="AX4263" i="1"/>
  <c r="AX4262" i="1"/>
  <c r="AX4261" i="1"/>
  <c r="AX4260" i="1"/>
  <c r="AX4259" i="1"/>
  <c r="AX4258" i="1"/>
  <c r="AX4257" i="1"/>
  <c r="AX4256" i="1"/>
  <c r="AX4255" i="1"/>
  <c r="AX4254" i="1"/>
  <c r="AX4253" i="1"/>
  <c r="AX4252" i="1"/>
  <c r="AX4251" i="1"/>
  <c r="AX4250" i="1"/>
  <c r="AX4249" i="1"/>
  <c r="AX4248" i="1"/>
  <c r="AX4247" i="1"/>
  <c r="AX4246" i="1"/>
  <c r="AX4245" i="1"/>
  <c r="AX4244" i="1"/>
  <c r="AX4243" i="1"/>
  <c r="AX4242" i="1"/>
  <c r="AX4241" i="1"/>
  <c r="AX4240" i="1"/>
  <c r="AX4239" i="1"/>
  <c r="AX4238" i="1"/>
  <c r="AX4237" i="1"/>
  <c r="AX4236" i="1"/>
  <c r="AX4235" i="1"/>
  <c r="AX4234" i="1"/>
  <c r="AX4233" i="1"/>
  <c r="AX4232" i="1"/>
  <c r="AX4231" i="1"/>
  <c r="AX4230" i="1"/>
  <c r="AX4229" i="1"/>
  <c r="AX4228" i="1"/>
  <c r="AX4227" i="1"/>
  <c r="AX4226" i="1"/>
  <c r="AX4225" i="1"/>
  <c r="AX4224" i="1"/>
  <c r="AX4223" i="1"/>
  <c r="AX4222" i="1"/>
  <c r="AX4221" i="1"/>
  <c r="AX4220" i="1"/>
  <c r="AX4219" i="1"/>
  <c r="AX4218" i="1"/>
  <c r="AX4217" i="1"/>
  <c r="AX4216" i="1"/>
  <c r="AX4215" i="1"/>
  <c r="AX4214" i="1"/>
  <c r="AX4213" i="1"/>
  <c r="AX4212" i="1"/>
  <c r="AX4211" i="1"/>
  <c r="AX4210" i="1"/>
  <c r="AX4209" i="1"/>
  <c r="AX4208" i="1"/>
  <c r="AX4207" i="1"/>
  <c r="AX4206" i="1"/>
  <c r="AX4205" i="1"/>
  <c r="AX4204" i="1"/>
  <c r="AX4203" i="1"/>
  <c r="AX4202" i="1"/>
  <c r="AX4201" i="1"/>
  <c r="AX4200" i="1"/>
  <c r="AX4199" i="1"/>
  <c r="AX4198" i="1"/>
  <c r="AX4197" i="1"/>
  <c r="AX4196" i="1"/>
  <c r="AX4195" i="1"/>
  <c r="AX4194" i="1"/>
  <c r="AX4193" i="1"/>
  <c r="AX4192" i="1"/>
  <c r="AX4191" i="1"/>
  <c r="AX4190" i="1"/>
  <c r="AX4189" i="1"/>
  <c r="AX4188" i="1"/>
  <c r="AX4187" i="1"/>
  <c r="AX4186" i="1"/>
  <c r="AX4185" i="1"/>
  <c r="AX4184" i="1"/>
  <c r="AX4183" i="1"/>
  <c r="AX4182" i="1"/>
  <c r="AX4181" i="1"/>
  <c r="AX4180" i="1"/>
  <c r="AX4179" i="1"/>
  <c r="AX4178" i="1"/>
  <c r="AX4177" i="1"/>
  <c r="AX4176" i="1"/>
  <c r="AX4175" i="1"/>
  <c r="AX4174" i="1"/>
  <c r="AX4173" i="1"/>
  <c r="AX4172" i="1"/>
  <c r="AX4171" i="1"/>
  <c r="AX4170" i="1"/>
  <c r="AX4169" i="1"/>
  <c r="AX4168" i="1"/>
  <c r="AX4167" i="1"/>
  <c r="AX4166" i="1"/>
  <c r="AX4165" i="1"/>
  <c r="AX4164" i="1"/>
  <c r="AX4163" i="1"/>
  <c r="AX4162" i="1"/>
  <c r="AX4161" i="1"/>
  <c r="AX4160" i="1"/>
  <c r="AX4159" i="1"/>
  <c r="AX4158" i="1"/>
  <c r="AX4157" i="1"/>
  <c r="AX4156" i="1"/>
  <c r="AX4155" i="1"/>
  <c r="AX4154" i="1"/>
  <c r="AX4153" i="1"/>
  <c r="AX4152" i="1"/>
  <c r="AX4151" i="1"/>
  <c r="AX4150" i="1"/>
  <c r="AX4149" i="1"/>
  <c r="AX4148" i="1"/>
  <c r="AX4147" i="1"/>
  <c r="AX4146" i="1"/>
  <c r="AX4145" i="1"/>
  <c r="AX4144" i="1"/>
  <c r="AX4143" i="1"/>
  <c r="AX4142" i="1"/>
  <c r="AX4141" i="1"/>
  <c r="AX4140" i="1"/>
  <c r="AX4139" i="1"/>
  <c r="AX4138" i="1"/>
  <c r="AX4137" i="1"/>
  <c r="AX4136" i="1"/>
  <c r="AX4135" i="1"/>
  <c r="AX4134" i="1"/>
  <c r="AX4133" i="1"/>
  <c r="AX4132" i="1"/>
  <c r="AX4131" i="1"/>
  <c r="AX4130" i="1"/>
  <c r="AX4129" i="1"/>
  <c r="AX4128" i="1"/>
  <c r="AX4127" i="1"/>
  <c r="AX4126" i="1"/>
  <c r="AX4125" i="1"/>
  <c r="AX4124" i="1"/>
  <c r="AX4123" i="1"/>
  <c r="AX4122" i="1"/>
  <c r="AX4121" i="1"/>
  <c r="AX4120" i="1"/>
  <c r="AX4119" i="1"/>
  <c r="AX4118" i="1"/>
  <c r="AX4117" i="1"/>
  <c r="AX4116" i="1"/>
  <c r="AX4115" i="1"/>
  <c r="AX4114" i="1"/>
  <c r="AX4113" i="1"/>
  <c r="AX4112" i="1"/>
  <c r="AX4111" i="1"/>
  <c r="AX4110" i="1"/>
  <c r="AX4109" i="1"/>
  <c r="AX4108" i="1"/>
  <c r="AX4107" i="1"/>
  <c r="AX4106" i="1"/>
  <c r="AX4105" i="1"/>
  <c r="AX4104" i="1"/>
  <c r="AX4103" i="1"/>
  <c r="AX4102" i="1"/>
  <c r="AX4101" i="1"/>
  <c r="AX4100" i="1"/>
  <c r="AX4099" i="1"/>
  <c r="AX4098" i="1"/>
  <c r="AX4097" i="1"/>
  <c r="AX4096" i="1"/>
  <c r="AX4095" i="1"/>
  <c r="AX4094" i="1"/>
  <c r="AX4093" i="1"/>
  <c r="AX4092" i="1"/>
  <c r="AX4091" i="1"/>
  <c r="AX4090" i="1"/>
  <c r="AX4089" i="1"/>
  <c r="AX4088" i="1"/>
  <c r="AX4087" i="1"/>
  <c r="AX4086" i="1"/>
  <c r="AX4085" i="1"/>
  <c r="AX4084" i="1"/>
  <c r="AX4083" i="1"/>
  <c r="AX4082" i="1"/>
  <c r="AX4081" i="1"/>
  <c r="AX4080" i="1"/>
  <c r="AX4079" i="1"/>
  <c r="AX4078" i="1"/>
  <c r="AX4077" i="1"/>
  <c r="AX4076" i="1"/>
  <c r="AX4075" i="1"/>
  <c r="AX4074" i="1"/>
  <c r="AX4073" i="1"/>
  <c r="AX4072" i="1"/>
  <c r="AX4071" i="1"/>
  <c r="AX4070" i="1"/>
  <c r="AX4069" i="1"/>
  <c r="AX4068" i="1"/>
  <c r="AX4067" i="1"/>
  <c r="AX4066" i="1"/>
  <c r="AX4065" i="1"/>
  <c r="AX4064" i="1"/>
  <c r="AX4063" i="1"/>
  <c r="AX4062" i="1"/>
  <c r="AX4061" i="1"/>
  <c r="AX4060" i="1"/>
  <c r="AX4059" i="1"/>
  <c r="AX4058" i="1"/>
  <c r="AX4057" i="1"/>
  <c r="AX4056" i="1"/>
  <c r="AX4055" i="1"/>
  <c r="AX4054" i="1"/>
  <c r="AX4053" i="1"/>
  <c r="AX4052" i="1"/>
  <c r="AX4051" i="1"/>
  <c r="AX4050" i="1"/>
  <c r="AX4049" i="1"/>
  <c r="AX4048" i="1"/>
  <c r="AX4047" i="1"/>
  <c r="AX4046" i="1"/>
  <c r="AX4045" i="1"/>
  <c r="AX4044" i="1"/>
  <c r="AX4043" i="1"/>
  <c r="AX4042" i="1"/>
  <c r="AX4041" i="1"/>
  <c r="AX4040" i="1"/>
  <c r="AX4039" i="1"/>
  <c r="AX4038" i="1"/>
  <c r="AX4037" i="1"/>
  <c r="AX4036" i="1"/>
  <c r="AX4035" i="1"/>
  <c r="AX4034" i="1"/>
  <c r="AX4033" i="1"/>
  <c r="AX4032" i="1"/>
  <c r="AX4031" i="1"/>
  <c r="AX4030" i="1"/>
  <c r="AX4029" i="1"/>
  <c r="AX4028" i="1"/>
  <c r="AX4027" i="1"/>
  <c r="AX4026" i="1"/>
  <c r="AX4025" i="1"/>
  <c r="AX4024" i="1"/>
  <c r="AX4023" i="1"/>
  <c r="AX4022" i="1"/>
  <c r="AX4021" i="1"/>
  <c r="AX4020" i="1"/>
  <c r="AX4019" i="1"/>
  <c r="AX4018" i="1"/>
  <c r="AX4017" i="1"/>
  <c r="AX4016" i="1"/>
  <c r="AX4015" i="1"/>
  <c r="AX4014" i="1"/>
  <c r="AX4013" i="1"/>
  <c r="AX4012" i="1"/>
  <c r="AX4011" i="1"/>
  <c r="AX4010" i="1"/>
  <c r="AX4009" i="1"/>
  <c r="AX4008" i="1"/>
  <c r="AX4007" i="1"/>
  <c r="AX4006" i="1"/>
  <c r="AX4005" i="1"/>
  <c r="AX4004" i="1"/>
  <c r="AX4003" i="1"/>
  <c r="AX4002" i="1"/>
  <c r="AX4001" i="1"/>
  <c r="AX4000" i="1"/>
  <c r="AX3999" i="1"/>
  <c r="AX3998" i="1"/>
  <c r="AX3997" i="1"/>
  <c r="AX3996" i="1"/>
  <c r="AX3995" i="1"/>
  <c r="AX3994" i="1"/>
  <c r="AX3993" i="1"/>
  <c r="AX3992" i="1"/>
  <c r="AX3991" i="1"/>
  <c r="AX3990" i="1"/>
  <c r="AX3989" i="1"/>
  <c r="AX3988" i="1"/>
  <c r="AX3987" i="1"/>
  <c r="AX3986" i="1"/>
  <c r="AX3985" i="1"/>
  <c r="AX3984" i="1"/>
  <c r="AX3983" i="1"/>
  <c r="AX3982" i="1"/>
  <c r="AX3981" i="1"/>
  <c r="AX3980" i="1"/>
  <c r="AX3979" i="1"/>
  <c r="AX3978" i="1"/>
  <c r="AX3977" i="1"/>
  <c r="AX3976" i="1"/>
  <c r="AX3975" i="1"/>
  <c r="AX3974" i="1"/>
  <c r="AX3973" i="1"/>
  <c r="AX3972" i="1"/>
  <c r="AX3971" i="1"/>
  <c r="AX3970" i="1"/>
  <c r="AX3969" i="1"/>
  <c r="AX3968" i="1"/>
  <c r="AX3967" i="1"/>
  <c r="AX3966" i="1"/>
  <c r="AX3965" i="1"/>
  <c r="AX3964" i="1"/>
  <c r="AX3963" i="1"/>
  <c r="AX3962" i="1"/>
  <c r="AX3961" i="1"/>
  <c r="AX3960" i="1"/>
  <c r="AX3959" i="1"/>
  <c r="AX3958" i="1"/>
  <c r="AX3957" i="1"/>
  <c r="AX3956" i="1"/>
  <c r="AX3955" i="1"/>
  <c r="AX3954" i="1"/>
  <c r="AX3953" i="1"/>
  <c r="AX3952" i="1"/>
  <c r="AX3951" i="1"/>
  <c r="AX3950" i="1"/>
  <c r="AX3949" i="1"/>
  <c r="AX3948" i="1"/>
  <c r="AX3947" i="1"/>
  <c r="AX3946" i="1"/>
  <c r="AX3945" i="1"/>
  <c r="AX3944" i="1"/>
  <c r="AX3943" i="1"/>
  <c r="AX3942" i="1"/>
  <c r="AX3941" i="1"/>
  <c r="AX3940" i="1"/>
  <c r="AX3939" i="1"/>
  <c r="AX3938" i="1"/>
  <c r="AX3937" i="1"/>
  <c r="AX3936" i="1"/>
  <c r="AX3935" i="1"/>
  <c r="AX3934" i="1"/>
  <c r="AX3933" i="1"/>
  <c r="AX3932" i="1"/>
  <c r="AX3931" i="1"/>
  <c r="AX3930" i="1"/>
  <c r="AX3929" i="1"/>
  <c r="AX3928" i="1"/>
  <c r="AX3927" i="1"/>
  <c r="AX3926" i="1"/>
  <c r="AX3925" i="1"/>
  <c r="AX3924" i="1"/>
  <c r="AX3923" i="1"/>
  <c r="AX3922" i="1"/>
  <c r="AX3921" i="1"/>
  <c r="AX3920" i="1"/>
  <c r="AX3919" i="1"/>
  <c r="AX3918" i="1"/>
  <c r="AX3917" i="1"/>
  <c r="AX3916" i="1"/>
  <c r="AX3915" i="1"/>
  <c r="AX3914" i="1"/>
  <c r="AX3913" i="1"/>
  <c r="AX3912" i="1"/>
  <c r="AX3911" i="1"/>
  <c r="AX3910" i="1"/>
  <c r="AX3909" i="1"/>
  <c r="AX3908" i="1"/>
  <c r="AX3907" i="1"/>
  <c r="AX3906" i="1"/>
  <c r="AX3905" i="1"/>
  <c r="AX3904" i="1"/>
  <c r="AX3903" i="1"/>
  <c r="AX3902" i="1"/>
  <c r="AX3901" i="1"/>
  <c r="AX3900" i="1"/>
  <c r="AX3899" i="1"/>
  <c r="AX3898" i="1"/>
  <c r="AX3897" i="1"/>
  <c r="AX3896" i="1"/>
  <c r="AX3895" i="1"/>
  <c r="AX3894" i="1"/>
  <c r="AX3893" i="1"/>
  <c r="AX3892" i="1"/>
  <c r="AX3891" i="1"/>
  <c r="AX3890" i="1"/>
  <c r="AX3889" i="1"/>
  <c r="AX3888" i="1"/>
  <c r="AX3887" i="1"/>
  <c r="AX3886" i="1"/>
  <c r="AX3885" i="1"/>
  <c r="AX3884" i="1"/>
  <c r="AX3883" i="1"/>
  <c r="AX3882" i="1"/>
  <c r="AX3881" i="1"/>
  <c r="AX3880" i="1"/>
  <c r="AX3879" i="1"/>
  <c r="AX3878" i="1"/>
  <c r="AX3877" i="1"/>
  <c r="AX3876" i="1"/>
  <c r="AX3875" i="1"/>
  <c r="AX3874" i="1"/>
  <c r="AX3873" i="1"/>
  <c r="AX3872" i="1"/>
  <c r="AX3871" i="1"/>
  <c r="AX3870" i="1"/>
  <c r="AX3869" i="1"/>
  <c r="AX3868" i="1"/>
  <c r="AX3867" i="1"/>
  <c r="AX3866" i="1"/>
  <c r="AX3865" i="1"/>
  <c r="AX3864" i="1"/>
  <c r="AX3863" i="1"/>
  <c r="AX3862" i="1"/>
  <c r="AX3861" i="1"/>
  <c r="AX3860" i="1"/>
  <c r="AX3859" i="1"/>
  <c r="AX3858" i="1"/>
  <c r="AX3857" i="1"/>
  <c r="AX3856" i="1"/>
  <c r="AX3855" i="1"/>
  <c r="AX3854" i="1"/>
  <c r="AX3853" i="1"/>
  <c r="AX3852" i="1"/>
  <c r="AX3851" i="1"/>
  <c r="AX3850" i="1"/>
  <c r="AX3849" i="1"/>
  <c r="AX3848" i="1"/>
  <c r="AX3847" i="1"/>
  <c r="AX3846" i="1"/>
  <c r="AX3845" i="1"/>
  <c r="AX3844" i="1"/>
  <c r="AX3843" i="1"/>
  <c r="AX3842" i="1"/>
  <c r="AX3841" i="1"/>
  <c r="AX3840" i="1"/>
  <c r="AX3839" i="1"/>
  <c r="AX3838" i="1"/>
  <c r="AX3837" i="1"/>
  <c r="AX3836" i="1"/>
  <c r="AX3835" i="1"/>
  <c r="AX3834" i="1"/>
  <c r="AX3833" i="1"/>
  <c r="AX3832" i="1"/>
  <c r="AX3831" i="1"/>
  <c r="AX3830" i="1"/>
  <c r="AX3829" i="1"/>
  <c r="AX3828" i="1"/>
  <c r="AX3827" i="1"/>
  <c r="AX3826" i="1"/>
  <c r="AX3825" i="1"/>
  <c r="AX3824" i="1"/>
  <c r="AX3823" i="1"/>
  <c r="AX3822" i="1"/>
  <c r="AX3821" i="1"/>
  <c r="AX3820" i="1"/>
  <c r="AX3819" i="1"/>
  <c r="AX3818" i="1"/>
  <c r="AX3817" i="1"/>
  <c r="AX3816" i="1"/>
  <c r="AX3815" i="1"/>
  <c r="AX3814" i="1"/>
  <c r="AX3813" i="1"/>
  <c r="AX3812" i="1"/>
  <c r="AX3811" i="1"/>
  <c r="AX3810" i="1"/>
  <c r="AX3809" i="1"/>
  <c r="AX3808" i="1"/>
  <c r="AX3807" i="1"/>
  <c r="AX3806" i="1"/>
  <c r="AX3805" i="1"/>
  <c r="AX3804" i="1"/>
  <c r="AX3803" i="1"/>
  <c r="AX3802" i="1"/>
  <c r="AX3801" i="1"/>
  <c r="AX3800" i="1"/>
  <c r="AX3799" i="1"/>
  <c r="AX3798" i="1"/>
  <c r="AX3797" i="1"/>
  <c r="AX3796" i="1"/>
  <c r="AX3795" i="1"/>
  <c r="AX3794" i="1"/>
  <c r="AX3793" i="1"/>
  <c r="AX3792" i="1"/>
  <c r="AX3791" i="1"/>
  <c r="AX3790" i="1"/>
  <c r="AX3789" i="1"/>
  <c r="AX3788" i="1"/>
  <c r="AX3787" i="1"/>
  <c r="AX3786" i="1"/>
  <c r="AX3785" i="1"/>
  <c r="AX3784" i="1"/>
  <c r="AX3783" i="1"/>
  <c r="AX3782" i="1"/>
  <c r="AX3781" i="1"/>
  <c r="AX3780" i="1"/>
  <c r="AX3779" i="1"/>
  <c r="AX3778" i="1"/>
  <c r="AX3777" i="1"/>
  <c r="AX3776" i="1"/>
  <c r="AX3775" i="1"/>
  <c r="AX3774" i="1"/>
  <c r="AX3773" i="1"/>
  <c r="AX3772" i="1"/>
  <c r="AX3771" i="1"/>
  <c r="AX3770" i="1"/>
  <c r="AX3769" i="1"/>
  <c r="AX3768" i="1"/>
  <c r="AX3767" i="1"/>
  <c r="AX3766" i="1"/>
  <c r="AX3765" i="1"/>
  <c r="AX3764" i="1"/>
  <c r="AX3763" i="1"/>
  <c r="AX3762" i="1"/>
  <c r="AX3761" i="1"/>
  <c r="AX3760" i="1"/>
  <c r="AX3759" i="1"/>
  <c r="AX3758" i="1"/>
  <c r="AX3757" i="1"/>
  <c r="AX3756" i="1"/>
  <c r="AX3755" i="1"/>
  <c r="AX3754" i="1"/>
  <c r="AX3753" i="1"/>
  <c r="AX3752" i="1"/>
  <c r="AX3751" i="1"/>
  <c r="AX3750" i="1"/>
  <c r="AX3749" i="1"/>
  <c r="AX3748" i="1"/>
  <c r="AX3747" i="1"/>
  <c r="AX3746" i="1"/>
  <c r="AX3745" i="1"/>
  <c r="AX3744" i="1"/>
  <c r="AX3743" i="1"/>
  <c r="AX3742" i="1"/>
  <c r="AX3741" i="1"/>
  <c r="AX3740" i="1"/>
  <c r="AX3739" i="1"/>
  <c r="AX3738" i="1"/>
  <c r="AX3737" i="1"/>
  <c r="AX3736" i="1"/>
  <c r="AX3735" i="1"/>
  <c r="AX3734" i="1"/>
  <c r="AX3733" i="1"/>
  <c r="AX3732" i="1"/>
  <c r="AX3731" i="1"/>
  <c r="AX3730" i="1"/>
  <c r="AX3729" i="1"/>
  <c r="AX3728" i="1"/>
  <c r="AX3727" i="1"/>
  <c r="AX3726" i="1"/>
  <c r="AX3725" i="1"/>
  <c r="AX3724" i="1"/>
  <c r="AX3723" i="1"/>
  <c r="AX3722" i="1"/>
  <c r="AX3721" i="1"/>
  <c r="AX3720" i="1"/>
  <c r="AX3719" i="1"/>
  <c r="AX3718" i="1"/>
  <c r="AX3717" i="1"/>
  <c r="AX3716" i="1"/>
  <c r="AX3715" i="1"/>
  <c r="AX3714" i="1"/>
  <c r="AX3713" i="1"/>
  <c r="AX3712" i="1"/>
  <c r="AX3711" i="1"/>
  <c r="AX3710" i="1"/>
  <c r="AX3709" i="1"/>
  <c r="AX3708" i="1"/>
  <c r="AX3707" i="1"/>
  <c r="AX3706" i="1"/>
  <c r="AX3705" i="1"/>
  <c r="AX3704" i="1"/>
  <c r="AX3703" i="1"/>
  <c r="AX3702" i="1"/>
  <c r="AX3701" i="1"/>
  <c r="AX3700" i="1"/>
  <c r="AX3699" i="1"/>
  <c r="AX3698" i="1"/>
  <c r="AX3697" i="1"/>
  <c r="AX3696" i="1"/>
  <c r="AX3695" i="1"/>
  <c r="AX3694" i="1"/>
  <c r="AX3693" i="1"/>
  <c r="AX3692" i="1"/>
  <c r="AX3691" i="1"/>
  <c r="AX3690" i="1"/>
  <c r="AX3689" i="1"/>
  <c r="AX3688" i="1"/>
  <c r="AX3687" i="1"/>
  <c r="AX3686" i="1"/>
  <c r="AX3685" i="1"/>
  <c r="AX3684" i="1"/>
  <c r="AX3683" i="1"/>
  <c r="AX3682" i="1"/>
  <c r="AX3681" i="1"/>
  <c r="AX3680" i="1"/>
  <c r="AX3679" i="1"/>
  <c r="AX3678" i="1"/>
  <c r="AX3677" i="1"/>
  <c r="AX3676" i="1"/>
  <c r="AX3675" i="1"/>
  <c r="AX3674" i="1"/>
  <c r="AX3673" i="1"/>
  <c r="AX3672" i="1"/>
  <c r="AX3671" i="1"/>
  <c r="AX3670" i="1"/>
  <c r="AX3669" i="1"/>
  <c r="AX3668" i="1"/>
  <c r="AX3667" i="1"/>
  <c r="AX3666" i="1"/>
  <c r="AX3665" i="1"/>
  <c r="AX3664" i="1"/>
  <c r="AX3663" i="1"/>
  <c r="AX3662" i="1"/>
  <c r="AX3661" i="1"/>
  <c r="AX3660" i="1"/>
  <c r="AX3659" i="1"/>
  <c r="AX3658" i="1"/>
  <c r="AX3657" i="1"/>
  <c r="AX3656" i="1"/>
  <c r="AX3655" i="1"/>
  <c r="AX3654" i="1"/>
  <c r="AX3653" i="1"/>
  <c r="AX3652" i="1"/>
  <c r="AX3651" i="1"/>
  <c r="AX3650" i="1"/>
  <c r="AX3649" i="1"/>
  <c r="AX3648" i="1"/>
  <c r="AX3647" i="1"/>
  <c r="AX3646" i="1"/>
  <c r="AX3645" i="1"/>
  <c r="AX3644" i="1"/>
  <c r="AX3643" i="1"/>
  <c r="AX3642" i="1"/>
  <c r="AX3641" i="1"/>
  <c r="AX3640" i="1"/>
  <c r="AX3639" i="1"/>
  <c r="AX3638" i="1"/>
  <c r="AX3637" i="1"/>
  <c r="AX3636" i="1"/>
  <c r="AX3635" i="1"/>
  <c r="AX3634" i="1"/>
  <c r="AX3633" i="1"/>
  <c r="AX3632" i="1"/>
  <c r="AX3631" i="1"/>
  <c r="AX3630" i="1"/>
  <c r="AX3629" i="1"/>
  <c r="AX3628" i="1"/>
  <c r="AX3627" i="1"/>
  <c r="AX3626" i="1"/>
  <c r="AX3625" i="1"/>
  <c r="AX3624" i="1"/>
  <c r="AX3623" i="1"/>
  <c r="AX3622" i="1"/>
  <c r="AX3621" i="1"/>
  <c r="AX3620" i="1"/>
  <c r="AX3619" i="1"/>
  <c r="AX3618" i="1"/>
  <c r="AX3617" i="1"/>
  <c r="AX3616" i="1"/>
  <c r="AX3615" i="1"/>
  <c r="AX3614" i="1"/>
  <c r="AX3613" i="1"/>
  <c r="AX3612" i="1"/>
  <c r="AX3611" i="1"/>
  <c r="AX3610" i="1"/>
  <c r="AX3609" i="1"/>
  <c r="AX3608" i="1"/>
  <c r="AX3607" i="1"/>
  <c r="AX3606" i="1"/>
  <c r="AX3605" i="1"/>
  <c r="AX3604" i="1"/>
  <c r="AX3603" i="1"/>
  <c r="AX3602" i="1"/>
  <c r="AX3601" i="1"/>
  <c r="AX3600" i="1"/>
  <c r="AX3599" i="1"/>
  <c r="AX3598" i="1"/>
  <c r="AX3597" i="1"/>
  <c r="AX3596" i="1"/>
  <c r="AX3595" i="1"/>
  <c r="AX3594" i="1"/>
  <c r="AX3593" i="1"/>
  <c r="AX3592" i="1"/>
  <c r="AX3591" i="1"/>
  <c r="AX3590" i="1"/>
  <c r="AX3589" i="1"/>
  <c r="AX3588" i="1"/>
  <c r="AX3587" i="1"/>
  <c r="AX3586" i="1"/>
  <c r="AX3585" i="1"/>
  <c r="AX3584" i="1"/>
  <c r="AX3583" i="1"/>
  <c r="AX3582" i="1"/>
  <c r="AX3581" i="1"/>
  <c r="AX3580" i="1"/>
  <c r="AX3579" i="1"/>
  <c r="AX3578" i="1"/>
  <c r="AX3577" i="1"/>
  <c r="AX3576" i="1"/>
  <c r="AX3575" i="1"/>
  <c r="AX3574" i="1"/>
  <c r="AX3573" i="1"/>
  <c r="AX3572" i="1"/>
  <c r="AX3571" i="1"/>
  <c r="AX3570" i="1"/>
  <c r="AX3569" i="1"/>
  <c r="AX3568" i="1"/>
  <c r="AX3567" i="1"/>
  <c r="AX3566" i="1"/>
  <c r="AX3565" i="1"/>
  <c r="AX3564" i="1"/>
  <c r="AX3563" i="1"/>
  <c r="AX3562" i="1"/>
  <c r="AX3561" i="1"/>
  <c r="AX3560" i="1"/>
  <c r="AX3559" i="1"/>
  <c r="AX3558" i="1"/>
  <c r="AX3557" i="1"/>
  <c r="AX3556" i="1"/>
  <c r="AX3555" i="1"/>
  <c r="AX3554" i="1"/>
  <c r="AX3553" i="1"/>
  <c r="AX3552" i="1"/>
  <c r="AX3551" i="1"/>
  <c r="AX3550" i="1"/>
  <c r="AX3549" i="1"/>
  <c r="AX3548" i="1"/>
  <c r="AX3547" i="1"/>
  <c r="AX3546" i="1"/>
  <c r="AX3545" i="1"/>
  <c r="AX3544" i="1"/>
  <c r="AX3543" i="1"/>
  <c r="AX3542" i="1"/>
  <c r="AX3541" i="1"/>
  <c r="AX3540" i="1"/>
  <c r="AX3539" i="1"/>
  <c r="AX3538" i="1"/>
  <c r="AX3537" i="1"/>
  <c r="AX3536" i="1"/>
  <c r="AX3535" i="1"/>
  <c r="AX3534" i="1"/>
  <c r="AX3533" i="1"/>
  <c r="AX3532" i="1"/>
  <c r="AX3531" i="1"/>
  <c r="AX3530" i="1"/>
  <c r="AX3529" i="1"/>
  <c r="AX3528" i="1"/>
  <c r="AX3527" i="1"/>
  <c r="AX3526" i="1"/>
  <c r="AX3525" i="1"/>
  <c r="AX3524" i="1"/>
  <c r="AX3523" i="1"/>
  <c r="AX3522" i="1"/>
  <c r="AX3521" i="1"/>
  <c r="AX3520" i="1"/>
  <c r="AX3519" i="1"/>
  <c r="AX3518" i="1"/>
  <c r="AX3517" i="1"/>
  <c r="AX3516" i="1"/>
  <c r="AX3515" i="1"/>
  <c r="AX3514" i="1"/>
  <c r="AX3513" i="1"/>
  <c r="AX3512" i="1"/>
  <c r="AX3511" i="1"/>
  <c r="AX3510" i="1"/>
  <c r="AX3509" i="1"/>
  <c r="AX3508" i="1"/>
  <c r="AX3507" i="1"/>
  <c r="AX3506" i="1"/>
  <c r="AX3505" i="1"/>
  <c r="AX3504" i="1"/>
  <c r="AX3503" i="1"/>
  <c r="AX3502" i="1"/>
  <c r="AX3501" i="1"/>
  <c r="AX3500" i="1"/>
  <c r="AX3499" i="1"/>
  <c r="AX3498" i="1"/>
  <c r="AX3497" i="1"/>
  <c r="AX3496" i="1"/>
  <c r="AX3495" i="1"/>
  <c r="AX3494" i="1"/>
  <c r="AX3493" i="1"/>
  <c r="AX3492" i="1"/>
  <c r="AX3491" i="1"/>
  <c r="AX3490" i="1"/>
  <c r="AX3489" i="1"/>
  <c r="AX3488" i="1"/>
  <c r="AX3487" i="1"/>
  <c r="AX3486" i="1"/>
  <c r="AX3485" i="1"/>
  <c r="AX3484" i="1"/>
  <c r="AX3483" i="1"/>
  <c r="AX3482" i="1"/>
  <c r="AX3481" i="1"/>
  <c r="AX3480" i="1"/>
  <c r="AX3479" i="1"/>
  <c r="AX3478" i="1"/>
  <c r="AX3477" i="1"/>
  <c r="AX3476" i="1"/>
  <c r="AX3475" i="1"/>
  <c r="AX3474" i="1"/>
  <c r="AX3473" i="1"/>
  <c r="AX3472" i="1"/>
  <c r="AX3471" i="1"/>
  <c r="AX3470" i="1"/>
  <c r="AX3469" i="1"/>
  <c r="AX3468" i="1"/>
  <c r="AX3467" i="1"/>
  <c r="AX3466" i="1"/>
  <c r="AX3465" i="1"/>
  <c r="AX3464" i="1"/>
  <c r="AX3463" i="1"/>
  <c r="AX3462" i="1"/>
  <c r="AX3461" i="1"/>
  <c r="AX3460" i="1"/>
  <c r="AX3459" i="1"/>
  <c r="AX3458" i="1"/>
  <c r="AX3457" i="1"/>
  <c r="AX3456" i="1"/>
  <c r="AX3455" i="1"/>
  <c r="AX3454" i="1"/>
  <c r="AX3453" i="1"/>
  <c r="AX3452" i="1"/>
  <c r="AX3451" i="1"/>
  <c r="AX3450" i="1"/>
  <c r="AX3449" i="1"/>
  <c r="AX3448" i="1"/>
  <c r="AX3447" i="1"/>
  <c r="AX3446" i="1"/>
  <c r="AX3445" i="1"/>
  <c r="AX3444" i="1"/>
  <c r="AX3443" i="1"/>
  <c r="AX3442" i="1"/>
  <c r="AX3441" i="1"/>
  <c r="AX3440" i="1"/>
  <c r="AX3439" i="1"/>
  <c r="AX3438" i="1"/>
  <c r="AX3437" i="1"/>
  <c r="AX3436" i="1"/>
  <c r="AX3435" i="1"/>
  <c r="AX3434" i="1"/>
  <c r="AX3433" i="1"/>
  <c r="AX3432" i="1"/>
  <c r="AX3431" i="1"/>
  <c r="AX3430" i="1"/>
  <c r="AX3429" i="1"/>
  <c r="AX3428" i="1"/>
  <c r="AX3427" i="1"/>
  <c r="AX3426" i="1"/>
  <c r="AX3425" i="1"/>
  <c r="AX3424" i="1"/>
  <c r="AX3423" i="1"/>
  <c r="AX3422" i="1"/>
  <c r="AX3421" i="1"/>
  <c r="AX3420" i="1"/>
  <c r="AX3419" i="1"/>
  <c r="AX3418" i="1"/>
  <c r="AX3417" i="1"/>
  <c r="AX3416" i="1"/>
  <c r="AX3415" i="1"/>
  <c r="AX3414" i="1"/>
  <c r="AX3413" i="1"/>
  <c r="AX3412" i="1"/>
  <c r="AX3411" i="1"/>
  <c r="AX3410" i="1"/>
  <c r="AX3409" i="1"/>
  <c r="AX3408" i="1"/>
  <c r="AX3407" i="1"/>
  <c r="AX3406" i="1"/>
  <c r="AX3405" i="1"/>
  <c r="AX3404" i="1"/>
  <c r="AX3403" i="1"/>
  <c r="AX3402" i="1"/>
  <c r="AX3401" i="1"/>
  <c r="AX3400" i="1"/>
  <c r="AX3399" i="1"/>
  <c r="AX3398" i="1"/>
  <c r="AX3397" i="1"/>
  <c r="AX3396" i="1"/>
  <c r="AX3395" i="1"/>
  <c r="AX3394" i="1"/>
  <c r="AX3393" i="1"/>
  <c r="AX3392" i="1"/>
  <c r="AX3391" i="1"/>
  <c r="AX3390" i="1"/>
  <c r="AX3389" i="1"/>
  <c r="AX3388" i="1"/>
  <c r="AX3387" i="1"/>
  <c r="AX3386" i="1"/>
  <c r="AX3385" i="1"/>
  <c r="AX3384" i="1"/>
  <c r="AX3383" i="1"/>
  <c r="AX3382" i="1"/>
  <c r="AX3381" i="1"/>
  <c r="AX3380" i="1"/>
  <c r="AX3379" i="1"/>
  <c r="AX3378" i="1"/>
  <c r="AX3377" i="1"/>
  <c r="AX3376" i="1"/>
  <c r="AX3375" i="1"/>
  <c r="AX3374" i="1"/>
  <c r="AX3373" i="1"/>
  <c r="AX3372" i="1"/>
  <c r="AX3371" i="1"/>
  <c r="AX3370" i="1"/>
  <c r="AX3369" i="1"/>
  <c r="AX3368" i="1"/>
  <c r="AX3367" i="1"/>
  <c r="AX3366" i="1"/>
  <c r="AX3365" i="1"/>
  <c r="AX3364" i="1"/>
  <c r="AX3363" i="1"/>
  <c r="AX3362" i="1"/>
  <c r="AX3361" i="1"/>
  <c r="AX3360" i="1"/>
  <c r="AX3359" i="1"/>
  <c r="AX3358" i="1"/>
  <c r="AX3357" i="1"/>
  <c r="AX3356" i="1"/>
  <c r="AX3355" i="1"/>
  <c r="AX3354" i="1"/>
  <c r="AX3353" i="1"/>
  <c r="AX3352" i="1"/>
  <c r="AX3351" i="1"/>
  <c r="AX3350" i="1"/>
  <c r="AX3349" i="1"/>
  <c r="AX3348" i="1"/>
  <c r="AX3347" i="1"/>
  <c r="AX3346" i="1"/>
  <c r="AX3345" i="1"/>
  <c r="AX3344" i="1"/>
  <c r="AX3343" i="1"/>
  <c r="AX3342" i="1"/>
  <c r="AX3341" i="1"/>
  <c r="AX3340" i="1"/>
  <c r="AX3339" i="1"/>
  <c r="AX3338" i="1"/>
  <c r="AX3337" i="1"/>
  <c r="AX3336" i="1"/>
  <c r="AX3335" i="1"/>
  <c r="AX3334" i="1"/>
  <c r="AX3333" i="1"/>
  <c r="AX3332" i="1"/>
  <c r="AX3331" i="1"/>
  <c r="AX3330" i="1"/>
  <c r="AX3329" i="1"/>
  <c r="AX3328" i="1"/>
  <c r="AX3327" i="1"/>
  <c r="AX3326" i="1"/>
  <c r="AX3325" i="1"/>
  <c r="AX3324" i="1"/>
  <c r="AX3323" i="1"/>
  <c r="AX3322" i="1"/>
  <c r="AX3321" i="1"/>
  <c r="AX3320" i="1"/>
  <c r="AX3319" i="1"/>
  <c r="AX3318" i="1"/>
  <c r="AX3317" i="1"/>
  <c r="AX3316" i="1"/>
  <c r="AX3315" i="1"/>
  <c r="AX3314" i="1"/>
  <c r="AX3313" i="1"/>
  <c r="AX3312" i="1"/>
  <c r="AX3311" i="1"/>
  <c r="AX3310" i="1"/>
  <c r="AX3309" i="1"/>
  <c r="AX3308" i="1"/>
  <c r="AX3307" i="1"/>
  <c r="AX3306" i="1"/>
  <c r="AX3305" i="1"/>
  <c r="AX3304" i="1"/>
  <c r="AX3303" i="1"/>
  <c r="AX3302" i="1"/>
  <c r="AX3301" i="1"/>
  <c r="AX3300" i="1"/>
  <c r="AX3299" i="1"/>
  <c r="AX3298" i="1"/>
  <c r="AX3297" i="1"/>
  <c r="AX3296" i="1"/>
  <c r="AX3295" i="1"/>
  <c r="AX3294" i="1"/>
  <c r="AX3293" i="1"/>
  <c r="AX3292" i="1"/>
  <c r="AX3291" i="1"/>
  <c r="AX3290" i="1"/>
  <c r="AX3289" i="1"/>
  <c r="AX3288" i="1"/>
  <c r="AX3287" i="1"/>
  <c r="AX3286" i="1"/>
  <c r="AX3285" i="1"/>
  <c r="AX3284" i="1"/>
  <c r="AX3283" i="1"/>
  <c r="AX3282" i="1"/>
  <c r="AX3281" i="1"/>
  <c r="AX3280" i="1"/>
  <c r="AX3279" i="1"/>
  <c r="AX3278" i="1"/>
  <c r="AX3277" i="1"/>
  <c r="AX3276" i="1"/>
  <c r="AX3275" i="1"/>
  <c r="AX3274" i="1"/>
  <c r="AX3273" i="1"/>
  <c r="AX3272" i="1"/>
  <c r="AX3271" i="1"/>
  <c r="AX3270" i="1"/>
  <c r="AX3269" i="1"/>
  <c r="AX3268" i="1"/>
  <c r="AX3267" i="1"/>
  <c r="AX3266" i="1"/>
  <c r="AX3265" i="1"/>
  <c r="AX3264" i="1"/>
  <c r="AX3263" i="1"/>
  <c r="AX3262" i="1"/>
  <c r="AX3261" i="1"/>
  <c r="AX3260" i="1"/>
  <c r="AX3259" i="1"/>
  <c r="AX3258" i="1"/>
  <c r="AX3257" i="1"/>
  <c r="AX3256" i="1"/>
  <c r="AX3255" i="1"/>
  <c r="AX3254" i="1"/>
  <c r="AX3253" i="1"/>
  <c r="AX3252" i="1"/>
  <c r="AX3251" i="1"/>
  <c r="AX3250" i="1"/>
  <c r="AX3249" i="1"/>
  <c r="AX3248" i="1"/>
  <c r="AX3247" i="1"/>
  <c r="AX3246" i="1"/>
  <c r="AX3245" i="1"/>
  <c r="AX3244" i="1"/>
  <c r="AX3243" i="1"/>
  <c r="AX3242" i="1"/>
  <c r="AX3241" i="1"/>
  <c r="AX3240" i="1"/>
  <c r="AX3239" i="1"/>
  <c r="AX3238" i="1"/>
  <c r="AX3237" i="1"/>
  <c r="AX3236" i="1"/>
  <c r="AX3235" i="1"/>
  <c r="AX3234" i="1"/>
  <c r="AX3233" i="1"/>
  <c r="AX3232" i="1"/>
  <c r="AX3231" i="1"/>
  <c r="AX3230" i="1"/>
  <c r="AX3229" i="1"/>
  <c r="AX3228" i="1"/>
  <c r="AX3227" i="1"/>
  <c r="AX3226" i="1"/>
  <c r="AX3225" i="1"/>
  <c r="AX3224" i="1"/>
  <c r="AX3223" i="1"/>
  <c r="AX3222" i="1"/>
  <c r="AX3221" i="1"/>
  <c r="AX3220" i="1"/>
  <c r="AX3219" i="1"/>
  <c r="AX3218" i="1"/>
  <c r="AX3217" i="1"/>
  <c r="AX3216" i="1"/>
  <c r="AX3215" i="1"/>
  <c r="AX3214" i="1"/>
  <c r="AX3213" i="1"/>
  <c r="AX3212" i="1"/>
  <c r="AX3211" i="1"/>
  <c r="AX3210" i="1"/>
  <c r="AX3209" i="1"/>
  <c r="AX3208" i="1"/>
  <c r="AX3207" i="1"/>
  <c r="AX3206" i="1"/>
  <c r="AX3205" i="1"/>
  <c r="AX3204" i="1"/>
  <c r="AX3203" i="1"/>
  <c r="AX3202" i="1"/>
  <c r="AX3201" i="1"/>
  <c r="AX3200" i="1"/>
  <c r="AX3199" i="1"/>
  <c r="AX3198" i="1"/>
  <c r="AX3197" i="1"/>
  <c r="AX3196" i="1"/>
  <c r="AX3195" i="1"/>
  <c r="AX3194" i="1"/>
  <c r="AX3193" i="1"/>
  <c r="AX3192" i="1"/>
  <c r="AX3191" i="1"/>
  <c r="AX3190" i="1"/>
  <c r="AX3189" i="1"/>
  <c r="AX3188" i="1"/>
  <c r="AX3187" i="1"/>
  <c r="AX3186" i="1"/>
  <c r="AX3185" i="1"/>
  <c r="AX3184" i="1"/>
  <c r="AX3183" i="1"/>
  <c r="AX3182" i="1"/>
  <c r="AX3181" i="1"/>
  <c r="AX3180" i="1"/>
  <c r="AX3179" i="1"/>
  <c r="AX3178" i="1"/>
  <c r="AX3177" i="1"/>
  <c r="AX3176" i="1"/>
  <c r="AX3175" i="1"/>
  <c r="AX3174" i="1"/>
  <c r="AX3173" i="1"/>
  <c r="AX3172" i="1"/>
  <c r="AX3171" i="1"/>
  <c r="AX3170" i="1"/>
  <c r="AX3169" i="1"/>
  <c r="AX3168" i="1"/>
  <c r="AX3167" i="1"/>
  <c r="AX3166" i="1"/>
  <c r="AX3165" i="1"/>
  <c r="AX3164" i="1"/>
  <c r="AX3163" i="1"/>
  <c r="AX3162" i="1"/>
  <c r="AX3161" i="1"/>
  <c r="AX3160" i="1"/>
  <c r="AX3159" i="1"/>
  <c r="AX3158" i="1"/>
  <c r="AX3157" i="1"/>
  <c r="AX3156" i="1"/>
  <c r="AX3155" i="1"/>
  <c r="AX3154" i="1"/>
  <c r="AX3153" i="1"/>
  <c r="AX3152" i="1"/>
  <c r="AX3151" i="1"/>
  <c r="AX3150" i="1"/>
  <c r="AX3149" i="1"/>
  <c r="AX3148" i="1"/>
  <c r="AX3147" i="1"/>
  <c r="AX3146" i="1"/>
  <c r="AX3145" i="1"/>
  <c r="AX3144" i="1"/>
  <c r="AX3143" i="1"/>
  <c r="AX3142" i="1"/>
  <c r="AX3141" i="1"/>
  <c r="AX3140" i="1"/>
  <c r="AX3139" i="1"/>
  <c r="AX3138" i="1"/>
  <c r="AX3137" i="1"/>
  <c r="AX3136" i="1"/>
  <c r="AX3135" i="1"/>
  <c r="AX3134" i="1"/>
  <c r="AX3133" i="1"/>
  <c r="AX3132" i="1"/>
  <c r="AX3131" i="1"/>
  <c r="AX3130" i="1"/>
  <c r="AX3129" i="1"/>
  <c r="AX3128" i="1"/>
  <c r="AX3127" i="1"/>
  <c r="AX3126" i="1"/>
  <c r="AX3125" i="1"/>
  <c r="AX3124" i="1"/>
  <c r="AX3123" i="1"/>
  <c r="AX3122" i="1"/>
  <c r="AX3121" i="1"/>
  <c r="AX3120" i="1"/>
  <c r="AX3119" i="1"/>
  <c r="AX3118" i="1"/>
  <c r="AX3117" i="1"/>
  <c r="AX3116" i="1"/>
  <c r="AX3115" i="1"/>
  <c r="AX3114" i="1"/>
  <c r="AX3113" i="1"/>
  <c r="AX3112" i="1"/>
  <c r="AX3111" i="1"/>
  <c r="AX3110" i="1"/>
  <c r="AX3109" i="1"/>
  <c r="AX3108" i="1"/>
  <c r="AX3107" i="1"/>
  <c r="AX3106" i="1"/>
  <c r="AX3105" i="1"/>
  <c r="AX3104" i="1"/>
  <c r="AX3103" i="1"/>
  <c r="AX3102" i="1"/>
  <c r="AX3101" i="1"/>
  <c r="AX3100" i="1"/>
  <c r="AX3099" i="1"/>
  <c r="AX3098" i="1"/>
  <c r="AX3097" i="1"/>
  <c r="AX3096" i="1"/>
  <c r="AX3095" i="1"/>
  <c r="AX3094" i="1"/>
  <c r="AX3093" i="1"/>
  <c r="AX3092" i="1"/>
  <c r="AX3091" i="1"/>
  <c r="AX3090" i="1"/>
  <c r="AX3089" i="1"/>
  <c r="AX3088" i="1"/>
  <c r="AX3087" i="1"/>
  <c r="AX3086" i="1"/>
  <c r="AX3085" i="1"/>
  <c r="AX3084" i="1"/>
  <c r="AX3083" i="1"/>
  <c r="AX3082" i="1"/>
  <c r="AX3081" i="1"/>
  <c r="AX3080" i="1"/>
  <c r="AX3079" i="1"/>
  <c r="AX3078" i="1"/>
  <c r="AX3077" i="1"/>
  <c r="AX3076" i="1"/>
  <c r="AX3075" i="1"/>
  <c r="AX3074" i="1"/>
  <c r="AX3073" i="1"/>
  <c r="AX3072" i="1"/>
  <c r="AX3071" i="1"/>
  <c r="AX3070" i="1"/>
  <c r="AX3069" i="1"/>
  <c r="AX3068" i="1"/>
  <c r="AX3067" i="1"/>
  <c r="AX3066" i="1"/>
  <c r="AX3065" i="1"/>
  <c r="AX3064" i="1"/>
  <c r="AX3063" i="1"/>
  <c r="AX3062" i="1"/>
  <c r="AX3061" i="1"/>
  <c r="AX3060" i="1"/>
  <c r="AX3059" i="1"/>
  <c r="AX3058" i="1"/>
  <c r="AX3057" i="1"/>
  <c r="AX3056" i="1"/>
  <c r="AX3055" i="1"/>
  <c r="AX3054" i="1"/>
  <c r="AX3053" i="1"/>
  <c r="AX3052" i="1"/>
  <c r="AX3051" i="1"/>
  <c r="AX3050" i="1"/>
  <c r="AX3049" i="1"/>
  <c r="AX3048" i="1"/>
  <c r="AX3047" i="1"/>
  <c r="AX3046" i="1"/>
  <c r="AX3045" i="1"/>
  <c r="AX3044" i="1"/>
  <c r="AX3043" i="1"/>
  <c r="AX3042" i="1"/>
  <c r="AX3041" i="1"/>
  <c r="AX3040" i="1"/>
  <c r="AX3039" i="1"/>
  <c r="AX3038" i="1"/>
  <c r="AX3037" i="1"/>
  <c r="AX3036" i="1"/>
  <c r="AX3035" i="1"/>
  <c r="AX3034" i="1"/>
  <c r="AX3033" i="1"/>
  <c r="AX3032" i="1"/>
  <c r="AX3031" i="1"/>
  <c r="AX3030" i="1"/>
  <c r="AX3029" i="1"/>
  <c r="AX3028" i="1"/>
  <c r="AX3027" i="1"/>
  <c r="AX3026" i="1"/>
  <c r="AX3025" i="1"/>
  <c r="AX3024" i="1"/>
  <c r="AX3023" i="1"/>
  <c r="AX3022" i="1"/>
  <c r="AX3021" i="1"/>
  <c r="AX3020" i="1"/>
  <c r="AX3019" i="1"/>
  <c r="AX3018" i="1"/>
  <c r="AX3017" i="1"/>
  <c r="AX3016" i="1"/>
  <c r="AX3015" i="1"/>
  <c r="AX3014" i="1"/>
  <c r="AX3013" i="1"/>
  <c r="AX3012" i="1"/>
  <c r="AX3011" i="1"/>
  <c r="AX3010" i="1"/>
  <c r="AX3009" i="1"/>
  <c r="AX3008" i="1"/>
  <c r="AX3007" i="1"/>
  <c r="AX3006" i="1"/>
  <c r="AX3005" i="1"/>
  <c r="AX3004" i="1"/>
  <c r="AX3003" i="1"/>
  <c r="AX3002" i="1"/>
  <c r="AX3001" i="1"/>
  <c r="AX3000" i="1"/>
  <c r="AX2999" i="1"/>
  <c r="AX2998" i="1"/>
  <c r="AX2997" i="1"/>
  <c r="AX2996" i="1"/>
  <c r="AX2995" i="1"/>
  <c r="AX2994" i="1"/>
  <c r="AX2993" i="1"/>
  <c r="AX2992" i="1"/>
  <c r="AX2991" i="1"/>
  <c r="AX2990" i="1"/>
  <c r="AX2989" i="1"/>
  <c r="AX2988" i="1"/>
  <c r="AX2987" i="1"/>
  <c r="AX2986" i="1"/>
  <c r="AX2985" i="1"/>
  <c r="AX2984" i="1"/>
  <c r="AX2983" i="1"/>
  <c r="AX2982" i="1"/>
  <c r="AX2981" i="1"/>
  <c r="AX2980" i="1"/>
  <c r="AX2979" i="1"/>
  <c r="AX2978" i="1"/>
  <c r="AX2977" i="1"/>
  <c r="AX2976" i="1"/>
  <c r="AX2975" i="1"/>
  <c r="AX2974" i="1"/>
  <c r="AX2973" i="1"/>
  <c r="AX2972" i="1"/>
  <c r="AX2971" i="1"/>
  <c r="AX2970" i="1"/>
  <c r="AX2969" i="1"/>
  <c r="AX2968" i="1"/>
  <c r="AX2967" i="1"/>
  <c r="AX2966" i="1"/>
  <c r="AX2965" i="1"/>
  <c r="AX2964" i="1"/>
  <c r="AX2963" i="1"/>
  <c r="AX2962" i="1"/>
  <c r="AX2961" i="1"/>
  <c r="AX2960" i="1"/>
  <c r="AX2959" i="1"/>
  <c r="AX2958" i="1"/>
  <c r="AX2957" i="1"/>
  <c r="AX2956" i="1"/>
  <c r="AX2955" i="1"/>
  <c r="AX2954" i="1"/>
  <c r="AX2953" i="1"/>
  <c r="AX2952" i="1"/>
  <c r="AX2951" i="1"/>
  <c r="AX2950" i="1"/>
  <c r="AX2949" i="1"/>
  <c r="AX2948" i="1"/>
  <c r="AX2947" i="1"/>
  <c r="AX2946" i="1"/>
  <c r="AX2945" i="1"/>
  <c r="AX2944" i="1"/>
  <c r="AX2943" i="1"/>
  <c r="AX2942" i="1"/>
  <c r="AX2941" i="1"/>
  <c r="AX2940" i="1"/>
  <c r="AX2939" i="1"/>
  <c r="AX2938" i="1"/>
  <c r="AX2937" i="1"/>
  <c r="AX2936" i="1"/>
  <c r="AX2935" i="1"/>
  <c r="AX2934" i="1"/>
  <c r="AX2933" i="1"/>
  <c r="AX2932" i="1"/>
  <c r="AX2931" i="1"/>
  <c r="AX2930" i="1"/>
  <c r="AX2929" i="1"/>
  <c r="AX2928" i="1"/>
  <c r="AX2927" i="1"/>
  <c r="AX2926" i="1"/>
  <c r="AX2925" i="1"/>
  <c r="AX2924" i="1"/>
  <c r="AX2923" i="1"/>
  <c r="AX2922" i="1"/>
  <c r="AX2921" i="1"/>
  <c r="AX2920" i="1"/>
  <c r="AX2919" i="1"/>
  <c r="AX2918" i="1"/>
  <c r="AX2917" i="1"/>
  <c r="AX2916" i="1"/>
  <c r="AX2915" i="1"/>
  <c r="AX2914" i="1"/>
  <c r="AX2913" i="1"/>
  <c r="AX2912" i="1"/>
  <c r="AX2911" i="1"/>
  <c r="AX2910" i="1"/>
  <c r="AX2909" i="1"/>
  <c r="AX2908" i="1"/>
  <c r="AX2907" i="1"/>
  <c r="AX2906" i="1"/>
  <c r="AX2905" i="1"/>
  <c r="AX2904" i="1"/>
  <c r="AX2903" i="1"/>
  <c r="AX2902" i="1"/>
  <c r="AX2901" i="1"/>
  <c r="AX2900" i="1"/>
  <c r="AX2899" i="1"/>
  <c r="AX2898" i="1"/>
  <c r="AX2897" i="1"/>
  <c r="AX2896" i="1"/>
  <c r="AX2895" i="1"/>
  <c r="AX2894" i="1"/>
  <c r="AX2893" i="1"/>
  <c r="AX2892" i="1"/>
  <c r="AX2891" i="1"/>
  <c r="AX2890" i="1"/>
  <c r="AX2889" i="1"/>
  <c r="AX2888" i="1"/>
  <c r="AX2887" i="1"/>
  <c r="AX2886" i="1"/>
  <c r="AX2885" i="1"/>
  <c r="AX2884" i="1"/>
  <c r="AX2883" i="1"/>
  <c r="AX2882" i="1"/>
  <c r="AX2881" i="1"/>
  <c r="AX2880" i="1"/>
  <c r="AX2879" i="1"/>
  <c r="AX2878" i="1"/>
  <c r="AX2877" i="1"/>
  <c r="AX2876" i="1"/>
  <c r="AX2875" i="1"/>
  <c r="AX2874" i="1"/>
  <c r="AX2873" i="1"/>
  <c r="AX2872" i="1"/>
  <c r="AX2871" i="1"/>
  <c r="AX2870" i="1"/>
  <c r="AX2869" i="1"/>
  <c r="AX2868" i="1"/>
  <c r="AX2867" i="1"/>
  <c r="AX2866" i="1"/>
  <c r="AX2865" i="1"/>
  <c r="AX2864" i="1"/>
  <c r="AX2863" i="1"/>
  <c r="AX2862" i="1"/>
  <c r="AX2861" i="1"/>
  <c r="AX2860" i="1"/>
  <c r="AX2859" i="1"/>
  <c r="AX2858" i="1"/>
  <c r="AX2857" i="1"/>
  <c r="AX2856" i="1"/>
  <c r="AX2855" i="1"/>
  <c r="AX2854" i="1"/>
  <c r="AX2853" i="1"/>
  <c r="AX2852" i="1"/>
  <c r="AX2851" i="1"/>
  <c r="AX2850" i="1"/>
  <c r="AX2849" i="1"/>
  <c r="AX2848" i="1"/>
  <c r="AX2847" i="1"/>
  <c r="AX2846" i="1"/>
  <c r="AX2845" i="1"/>
  <c r="AX2844" i="1"/>
  <c r="AX2843" i="1"/>
  <c r="AX2842" i="1"/>
  <c r="AX2841" i="1"/>
  <c r="AX2840" i="1"/>
  <c r="AX2839" i="1"/>
  <c r="AX2838" i="1"/>
  <c r="AX2837" i="1"/>
  <c r="AX2836" i="1"/>
  <c r="AX2835" i="1"/>
  <c r="AX2834" i="1"/>
  <c r="AX2833" i="1"/>
  <c r="AX2832" i="1"/>
  <c r="AX2831" i="1"/>
  <c r="AX2830" i="1"/>
  <c r="AX2829" i="1"/>
  <c r="AX2828" i="1"/>
  <c r="AX2827" i="1"/>
  <c r="AX2826" i="1"/>
  <c r="AX2825" i="1"/>
  <c r="AX2824" i="1"/>
  <c r="AX2823" i="1"/>
  <c r="AX2822" i="1"/>
  <c r="AX2821" i="1"/>
  <c r="AX2820" i="1"/>
  <c r="AX2819" i="1"/>
  <c r="AX2818" i="1"/>
  <c r="AX2817" i="1"/>
  <c r="AX2816" i="1"/>
  <c r="AX2815" i="1"/>
  <c r="AX2814" i="1"/>
  <c r="AX2813" i="1"/>
  <c r="AX2812" i="1"/>
  <c r="AX2811" i="1"/>
  <c r="AX2810" i="1"/>
  <c r="AX2809" i="1"/>
  <c r="AX2808" i="1"/>
  <c r="AX2807" i="1"/>
  <c r="AX2806" i="1"/>
  <c r="AX2805" i="1"/>
  <c r="AX2804" i="1"/>
  <c r="AX2803" i="1"/>
  <c r="AX2802" i="1"/>
  <c r="AX2801" i="1"/>
  <c r="AX2800" i="1"/>
  <c r="AX2799" i="1"/>
  <c r="AX2798" i="1"/>
  <c r="AX2797" i="1"/>
  <c r="AX2796" i="1"/>
  <c r="AX2795" i="1"/>
  <c r="AX2794" i="1"/>
  <c r="AX2793" i="1"/>
  <c r="AX2792" i="1"/>
  <c r="AX2791" i="1"/>
  <c r="AX2790" i="1"/>
  <c r="AX2789" i="1"/>
  <c r="AX2788" i="1"/>
  <c r="AX2787" i="1"/>
  <c r="AX2786" i="1"/>
  <c r="AX2785" i="1"/>
  <c r="AX2784" i="1"/>
  <c r="AX2783" i="1"/>
  <c r="AX2782" i="1"/>
  <c r="AX2781" i="1"/>
  <c r="AX2780" i="1"/>
  <c r="AX2779" i="1"/>
  <c r="AX2778" i="1"/>
  <c r="AX2777" i="1"/>
  <c r="AX2776" i="1"/>
  <c r="AX2775" i="1"/>
  <c r="AX2774" i="1"/>
  <c r="AX2773" i="1"/>
  <c r="AX2772" i="1"/>
  <c r="AX2771" i="1"/>
  <c r="AX2770" i="1"/>
  <c r="AX2769" i="1"/>
  <c r="AX2768" i="1"/>
  <c r="AX2767" i="1"/>
  <c r="AX2766" i="1"/>
  <c r="AX2765" i="1"/>
  <c r="AX2764" i="1"/>
  <c r="AX2763" i="1"/>
  <c r="AX2762" i="1"/>
  <c r="AX2761" i="1"/>
  <c r="AX2760" i="1"/>
  <c r="AX2759" i="1"/>
  <c r="AX2758" i="1"/>
  <c r="AX2757" i="1"/>
  <c r="AX2756" i="1"/>
  <c r="AX2755" i="1"/>
  <c r="AX2754" i="1"/>
  <c r="AX2753" i="1"/>
  <c r="AX2752" i="1"/>
  <c r="AX2751" i="1"/>
  <c r="AX2750" i="1"/>
  <c r="AX2749" i="1"/>
  <c r="AX2748" i="1"/>
  <c r="AX2747" i="1"/>
  <c r="AX2746" i="1"/>
  <c r="AX2745" i="1"/>
  <c r="AX2744" i="1"/>
  <c r="AX2743" i="1"/>
  <c r="AX2742" i="1"/>
  <c r="AX2741" i="1"/>
  <c r="AX2740" i="1"/>
  <c r="AX2739" i="1"/>
  <c r="AX2738" i="1"/>
  <c r="AX2737" i="1"/>
  <c r="AX2736" i="1"/>
  <c r="AX2735" i="1"/>
  <c r="AX2734" i="1"/>
  <c r="AX2733" i="1"/>
  <c r="AX2732" i="1"/>
  <c r="AX2731" i="1"/>
  <c r="AX2730" i="1"/>
  <c r="AX2729" i="1"/>
  <c r="AX2728" i="1"/>
  <c r="AX2727" i="1"/>
  <c r="AX2726" i="1"/>
  <c r="AX2725" i="1"/>
  <c r="AX2724" i="1"/>
  <c r="AX2723" i="1"/>
  <c r="AX2722" i="1"/>
  <c r="AX2721" i="1"/>
  <c r="AX2720" i="1"/>
  <c r="AX2719" i="1"/>
  <c r="AX2718" i="1"/>
  <c r="AX2717" i="1"/>
  <c r="AX2716" i="1"/>
  <c r="AX2715" i="1"/>
  <c r="AX2714" i="1"/>
  <c r="AX2713" i="1"/>
  <c r="AX2712" i="1"/>
  <c r="AX2711" i="1"/>
  <c r="AX2710" i="1"/>
  <c r="AX2709" i="1"/>
  <c r="AX2708" i="1"/>
  <c r="AX2707" i="1"/>
  <c r="AX2706" i="1"/>
  <c r="AX2705" i="1"/>
  <c r="AX2704" i="1"/>
  <c r="AX2703" i="1"/>
  <c r="AX2702" i="1"/>
  <c r="AX2701" i="1"/>
  <c r="AX2700" i="1"/>
  <c r="AX2699" i="1"/>
  <c r="AX2698" i="1"/>
  <c r="AX2697" i="1"/>
  <c r="AX2696" i="1"/>
  <c r="AX2695" i="1"/>
  <c r="AX2694" i="1"/>
  <c r="AX2693" i="1"/>
  <c r="AX2692" i="1"/>
  <c r="AX2691" i="1"/>
  <c r="AX2690" i="1"/>
  <c r="AX2689" i="1"/>
  <c r="AX2688" i="1"/>
  <c r="AX2687" i="1"/>
  <c r="AX2686" i="1"/>
  <c r="AX2685" i="1"/>
  <c r="AX2684" i="1"/>
  <c r="AX2683" i="1"/>
  <c r="AX2682" i="1"/>
  <c r="AX2681" i="1"/>
  <c r="AX2680" i="1"/>
  <c r="AX2679" i="1"/>
  <c r="AX2678" i="1"/>
  <c r="AX2677" i="1"/>
  <c r="AX2676" i="1"/>
  <c r="AX2675" i="1"/>
  <c r="AX2674" i="1"/>
  <c r="AX2673" i="1"/>
  <c r="AX2672" i="1"/>
  <c r="AX2671" i="1"/>
  <c r="AX2670" i="1"/>
  <c r="AX2669" i="1"/>
  <c r="AX2668" i="1"/>
  <c r="AX2667" i="1"/>
  <c r="AX2666" i="1"/>
  <c r="AX2665" i="1"/>
  <c r="AX2664" i="1"/>
  <c r="AX2663" i="1"/>
  <c r="AX2662" i="1"/>
  <c r="AX2661" i="1"/>
  <c r="AX2660" i="1"/>
  <c r="AX2659" i="1"/>
  <c r="AX2658" i="1"/>
  <c r="AX2657" i="1"/>
  <c r="AX2656" i="1"/>
  <c r="AX2655" i="1"/>
  <c r="AX2654" i="1"/>
  <c r="AX2653" i="1"/>
  <c r="AX2652" i="1"/>
  <c r="AX2651" i="1"/>
  <c r="AX2650" i="1"/>
  <c r="AX2649" i="1"/>
  <c r="AX2648" i="1"/>
  <c r="AX2647" i="1"/>
  <c r="AX2646" i="1"/>
  <c r="AX2645" i="1"/>
  <c r="AX2644" i="1"/>
  <c r="AX2643" i="1"/>
  <c r="AX2642" i="1"/>
  <c r="AX2641" i="1"/>
  <c r="AX2640" i="1"/>
  <c r="AX2639" i="1"/>
  <c r="AX2638" i="1"/>
  <c r="AX2637" i="1"/>
  <c r="AX2636" i="1"/>
  <c r="AX2635" i="1"/>
  <c r="AX2634" i="1"/>
  <c r="AX2633" i="1"/>
  <c r="AX2632" i="1"/>
  <c r="AX2631" i="1"/>
  <c r="AX2630" i="1"/>
  <c r="AX2629" i="1"/>
  <c r="AX2628" i="1"/>
  <c r="AX2627" i="1"/>
  <c r="AX2626" i="1"/>
  <c r="AX2625" i="1"/>
  <c r="AX2624" i="1"/>
  <c r="AX2623" i="1"/>
  <c r="AX2622" i="1"/>
  <c r="AX2621" i="1"/>
  <c r="AX2620" i="1"/>
  <c r="AX2619" i="1"/>
  <c r="AX2618" i="1"/>
  <c r="AX2617" i="1"/>
  <c r="AX2616" i="1"/>
  <c r="AX2615" i="1"/>
  <c r="AX2614" i="1"/>
  <c r="AX2613" i="1"/>
  <c r="AX2612" i="1"/>
  <c r="AX2611" i="1"/>
  <c r="AX2610" i="1"/>
  <c r="AX2609" i="1"/>
  <c r="AX2608" i="1"/>
  <c r="AX2607" i="1"/>
  <c r="AX2606" i="1"/>
  <c r="AX2605" i="1"/>
  <c r="AX2604" i="1"/>
  <c r="AX2603" i="1"/>
  <c r="AX2602" i="1"/>
  <c r="AX2601" i="1"/>
  <c r="AX2600" i="1"/>
  <c r="AX2599" i="1"/>
  <c r="AX2598" i="1"/>
  <c r="AX2597" i="1"/>
  <c r="AX2596" i="1"/>
  <c r="AX2595" i="1"/>
  <c r="AX2594" i="1"/>
  <c r="AX2593" i="1"/>
  <c r="AX2592" i="1"/>
  <c r="AX2591" i="1"/>
  <c r="AX2590" i="1"/>
  <c r="AX2589" i="1"/>
  <c r="AX2588" i="1"/>
  <c r="AX2587" i="1"/>
  <c r="AX2586" i="1"/>
  <c r="AX2585" i="1"/>
  <c r="AX2584" i="1"/>
  <c r="AX2583" i="1"/>
  <c r="AX2582" i="1"/>
  <c r="AX2581" i="1"/>
  <c r="AX2580" i="1"/>
  <c r="AX2579" i="1"/>
  <c r="AX2578" i="1"/>
  <c r="AX2577" i="1"/>
  <c r="AX2576" i="1"/>
  <c r="AX2575" i="1"/>
  <c r="AX2574" i="1"/>
  <c r="AX2573" i="1"/>
  <c r="AX2572" i="1"/>
  <c r="AX2571" i="1"/>
  <c r="AX2570" i="1"/>
  <c r="AX2569" i="1"/>
  <c r="AX2568" i="1"/>
  <c r="AX2567" i="1"/>
  <c r="AX2566" i="1"/>
  <c r="AX2565" i="1"/>
  <c r="AX2564" i="1"/>
  <c r="AX2563" i="1"/>
  <c r="AX2562" i="1"/>
  <c r="AX2561" i="1"/>
  <c r="AX2560" i="1"/>
  <c r="AX2559" i="1"/>
  <c r="AX2558" i="1"/>
  <c r="AX2557" i="1"/>
  <c r="AX2556" i="1"/>
  <c r="AX2555" i="1"/>
  <c r="AX2554" i="1"/>
  <c r="AX2553" i="1"/>
  <c r="AX2552" i="1"/>
  <c r="AX2551" i="1"/>
  <c r="AX2550" i="1"/>
  <c r="AX2549" i="1"/>
  <c r="AX2548" i="1"/>
  <c r="AX2547" i="1"/>
  <c r="AX2546" i="1"/>
  <c r="AX2545" i="1"/>
  <c r="AX2544" i="1"/>
  <c r="AX2543" i="1"/>
  <c r="AX2542" i="1"/>
  <c r="AX2541" i="1"/>
  <c r="AX2540" i="1"/>
  <c r="AX2539" i="1"/>
  <c r="AX2538" i="1"/>
  <c r="AX2537" i="1"/>
  <c r="AX2536" i="1"/>
  <c r="AX2535" i="1"/>
  <c r="AX2534" i="1"/>
  <c r="AX2533" i="1"/>
  <c r="AX2532" i="1"/>
  <c r="AX2531" i="1"/>
  <c r="AX2530" i="1"/>
  <c r="AX2529" i="1"/>
  <c r="AX2528" i="1"/>
  <c r="AX2527" i="1"/>
  <c r="AX2526" i="1"/>
  <c r="AX2525" i="1"/>
  <c r="AX2524" i="1"/>
  <c r="AX2523" i="1"/>
  <c r="AX2522" i="1"/>
  <c r="AX2521" i="1"/>
  <c r="AX2520" i="1"/>
  <c r="AX2519" i="1"/>
  <c r="AX2518" i="1"/>
  <c r="AX2517" i="1"/>
  <c r="AX2516" i="1"/>
  <c r="AX2515" i="1"/>
  <c r="AX2514" i="1"/>
  <c r="AX2513" i="1"/>
  <c r="AX2512" i="1"/>
  <c r="AX2511" i="1"/>
  <c r="AX2510" i="1"/>
  <c r="AX2509" i="1"/>
  <c r="AX2508" i="1"/>
  <c r="AX2507" i="1"/>
  <c r="AX2506" i="1"/>
  <c r="AX2505" i="1"/>
  <c r="AX2504" i="1"/>
  <c r="AX2503" i="1"/>
  <c r="AX2502" i="1"/>
  <c r="AX2501" i="1"/>
  <c r="AX2500" i="1"/>
  <c r="AX2499" i="1"/>
  <c r="AX2498" i="1"/>
  <c r="AX2497" i="1"/>
  <c r="AX2496" i="1"/>
  <c r="AX2495" i="1"/>
  <c r="AX2494" i="1"/>
  <c r="AX2493" i="1"/>
  <c r="AX2492" i="1"/>
  <c r="AX2491" i="1"/>
  <c r="AX2490" i="1"/>
  <c r="AX2489" i="1"/>
  <c r="AX2488" i="1"/>
  <c r="AX2487" i="1"/>
  <c r="AX2486" i="1"/>
  <c r="AX2485" i="1"/>
  <c r="AX2484" i="1"/>
  <c r="AX2483" i="1"/>
  <c r="AX2482" i="1"/>
  <c r="AX2481" i="1"/>
  <c r="AX2480" i="1"/>
  <c r="AX2479" i="1"/>
  <c r="AX2478" i="1"/>
  <c r="AX2477" i="1"/>
  <c r="AX2476" i="1"/>
  <c r="AX2475" i="1"/>
  <c r="AX2474" i="1"/>
  <c r="AX2473" i="1"/>
  <c r="AX2472" i="1"/>
  <c r="AX2471" i="1"/>
  <c r="AX2470" i="1"/>
  <c r="AX2469" i="1"/>
  <c r="AX2468" i="1"/>
  <c r="AX2467" i="1"/>
  <c r="AX2466" i="1"/>
  <c r="AX2465" i="1"/>
  <c r="AX2464" i="1"/>
  <c r="AX2463" i="1"/>
  <c r="AX2462" i="1"/>
  <c r="AX2461" i="1"/>
  <c r="AX2460" i="1"/>
  <c r="AX2459" i="1"/>
  <c r="AX2458" i="1"/>
  <c r="AX2457" i="1"/>
  <c r="AX2456" i="1"/>
  <c r="AX2455" i="1"/>
  <c r="AX2454" i="1"/>
  <c r="AX2453" i="1"/>
  <c r="AX2452" i="1"/>
  <c r="AX2451" i="1"/>
  <c r="AX2450" i="1"/>
  <c r="AX2449" i="1"/>
  <c r="AX2448" i="1"/>
  <c r="AX2447" i="1"/>
  <c r="AX2446" i="1"/>
  <c r="AX2445" i="1"/>
  <c r="AX2444" i="1"/>
  <c r="AX2443" i="1"/>
  <c r="AX2442" i="1"/>
  <c r="AX2441" i="1"/>
  <c r="AX2440" i="1"/>
  <c r="AX2439" i="1"/>
  <c r="AX2438" i="1"/>
  <c r="AX2437" i="1"/>
  <c r="AX2436" i="1"/>
  <c r="AX2435" i="1"/>
  <c r="AX2434" i="1"/>
  <c r="AX2433" i="1"/>
  <c r="AX2432" i="1"/>
  <c r="AX2431" i="1"/>
  <c r="AX2430" i="1"/>
  <c r="AX2429" i="1"/>
  <c r="AX2428" i="1"/>
  <c r="AX2427" i="1"/>
  <c r="AX2426" i="1"/>
  <c r="AX2425" i="1"/>
  <c r="AX2424" i="1"/>
  <c r="AX2423" i="1"/>
  <c r="AX2422" i="1"/>
  <c r="AX2421" i="1"/>
  <c r="AX2420" i="1"/>
  <c r="AX2419" i="1"/>
  <c r="AX2418" i="1"/>
  <c r="AX2417" i="1"/>
  <c r="AX2416" i="1"/>
  <c r="AX2415" i="1"/>
  <c r="AX2414" i="1"/>
  <c r="AX2413" i="1"/>
  <c r="AX2412" i="1"/>
  <c r="AX2411" i="1"/>
  <c r="AX2410" i="1"/>
  <c r="AX2409" i="1"/>
  <c r="AX2408" i="1"/>
  <c r="AX2407" i="1"/>
  <c r="AX2406" i="1"/>
  <c r="AX2405" i="1"/>
  <c r="AX2404" i="1"/>
  <c r="AX2403" i="1"/>
  <c r="AX2402" i="1"/>
  <c r="AX2401" i="1"/>
  <c r="AX2400" i="1"/>
  <c r="AX2399" i="1"/>
  <c r="AX2398" i="1"/>
  <c r="AX2397" i="1"/>
  <c r="AX2396" i="1"/>
  <c r="AX2395" i="1"/>
  <c r="AX2394" i="1"/>
  <c r="AX2393" i="1"/>
  <c r="AX2392" i="1"/>
  <c r="AX2391" i="1"/>
  <c r="AX2390" i="1"/>
  <c r="AX2389" i="1"/>
  <c r="AX2388" i="1"/>
  <c r="AX2387" i="1"/>
  <c r="AX2386" i="1"/>
  <c r="AX2385" i="1"/>
  <c r="AX2384" i="1"/>
  <c r="AX2383" i="1"/>
  <c r="AX2382" i="1"/>
  <c r="AX2381" i="1"/>
  <c r="AX2380" i="1"/>
  <c r="AX2379" i="1"/>
  <c r="AX2378" i="1"/>
  <c r="AX2377" i="1"/>
  <c r="AX2376" i="1"/>
  <c r="AX2375" i="1"/>
  <c r="AX2374" i="1"/>
  <c r="AX2373" i="1"/>
  <c r="AX2372" i="1"/>
  <c r="AX2371" i="1"/>
  <c r="AX2370" i="1"/>
  <c r="AX2369" i="1"/>
  <c r="AX2368" i="1"/>
  <c r="AX2367" i="1"/>
  <c r="AX2366" i="1"/>
  <c r="AX2365" i="1"/>
  <c r="AX2364" i="1"/>
  <c r="AX2363" i="1"/>
  <c r="AX2362" i="1"/>
  <c r="AX2361" i="1"/>
  <c r="AX2360" i="1"/>
  <c r="AX2359" i="1"/>
  <c r="AX2358" i="1"/>
  <c r="AX2357" i="1"/>
  <c r="AX2356" i="1"/>
  <c r="AX2355" i="1"/>
  <c r="AX2354" i="1"/>
  <c r="AX2353" i="1"/>
  <c r="AX2352" i="1"/>
  <c r="AX2351" i="1"/>
  <c r="AX2350" i="1"/>
  <c r="AX2349" i="1"/>
  <c r="AX2348" i="1"/>
  <c r="AX2347" i="1"/>
  <c r="AX2346" i="1"/>
  <c r="AX2345" i="1"/>
  <c r="AX2344" i="1"/>
  <c r="AX2343" i="1"/>
  <c r="AX2342" i="1"/>
  <c r="AX2341" i="1"/>
  <c r="AX2340" i="1"/>
  <c r="AX2339" i="1"/>
  <c r="AX2338" i="1"/>
  <c r="AX2337" i="1"/>
  <c r="AX2336" i="1"/>
  <c r="AX2335" i="1"/>
  <c r="AX2334" i="1"/>
  <c r="AX2333" i="1"/>
  <c r="AX2332" i="1"/>
  <c r="AX2331" i="1"/>
  <c r="AX2330" i="1"/>
  <c r="AX2329" i="1"/>
  <c r="AX2328" i="1"/>
  <c r="AX2327" i="1"/>
  <c r="AX2326" i="1"/>
  <c r="AX2325" i="1"/>
  <c r="AX2324" i="1"/>
  <c r="AX2323" i="1"/>
  <c r="AX2322" i="1"/>
  <c r="AX2321" i="1"/>
  <c r="AX2320" i="1"/>
  <c r="AX2319" i="1"/>
  <c r="AX2318" i="1"/>
  <c r="AX2317" i="1"/>
  <c r="AX2316" i="1"/>
  <c r="AX2315" i="1"/>
  <c r="AX2314" i="1"/>
  <c r="AX2313" i="1"/>
  <c r="AX2312" i="1"/>
  <c r="AX2311" i="1"/>
  <c r="AX2310" i="1"/>
  <c r="AX2309" i="1"/>
  <c r="AX2308" i="1"/>
  <c r="AX2307" i="1"/>
  <c r="AX2306" i="1"/>
  <c r="AX2305" i="1"/>
  <c r="AX2304" i="1"/>
  <c r="AX2303" i="1"/>
  <c r="AX2302" i="1"/>
  <c r="AX2301" i="1"/>
  <c r="AX2300" i="1"/>
  <c r="AX2299" i="1"/>
  <c r="AX2298" i="1"/>
  <c r="AX2297" i="1"/>
  <c r="AX2296" i="1"/>
  <c r="AX2295" i="1"/>
  <c r="AX2294" i="1"/>
  <c r="AX2293" i="1"/>
  <c r="AX2292" i="1"/>
  <c r="AX2291" i="1"/>
  <c r="AX2290" i="1"/>
  <c r="AX2289" i="1"/>
  <c r="AX2288" i="1"/>
  <c r="AX2287" i="1"/>
  <c r="AX2286" i="1"/>
  <c r="AX2285" i="1"/>
  <c r="AX2284" i="1"/>
  <c r="AX2283" i="1"/>
  <c r="AX2282" i="1"/>
  <c r="AX2281" i="1"/>
  <c r="AX2280" i="1"/>
  <c r="AX2279" i="1"/>
  <c r="AX2278" i="1"/>
  <c r="AX2277" i="1"/>
  <c r="AX2276" i="1"/>
  <c r="AX2275" i="1"/>
  <c r="AX2274" i="1"/>
  <c r="AX2273" i="1"/>
  <c r="AX2272" i="1"/>
  <c r="AX2271" i="1"/>
  <c r="AX2270" i="1"/>
  <c r="AX2269" i="1"/>
  <c r="AX2268" i="1"/>
  <c r="AX2267" i="1"/>
  <c r="AX2266" i="1"/>
  <c r="AX2265" i="1"/>
  <c r="AX2264" i="1"/>
  <c r="AX2263" i="1"/>
  <c r="AX2262" i="1"/>
  <c r="AX2261" i="1"/>
  <c r="AX2260" i="1"/>
  <c r="AX2259" i="1"/>
  <c r="AX2258" i="1"/>
  <c r="AX2257" i="1"/>
  <c r="AX2256" i="1"/>
  <c r="AX2255" i="1"/>
  <c r="AX2254" i="1"/>
  <c r="AX2253" i="1"/>
  <c r="AX2252" i="1"/>
  <c r="AX2251" i="1"/>
  <c r="AX2250" i="1"/>
  <c r="AX2249" i="1"/>
  <c r="AX2248" i="1"/>
  <c r="AX2247" i="1"/>
  <c r="AX2246" i="1"/>
  <c r="AX2245" i="1"/>
  <c r="AX2244" i="1"/>
  <c r="AX2243" i="1"/>
  <c r="AX2242" i="1"/>
  <c r="AX2241" i="1"/>
  <c r="AX2240" i="1"/>
  <c r="AX2239" i="1"/>
  <c r="AX2238" i="1"/>
  <c r="AX2237" i="1"/>
  <c r="AX2236" i="1"/>
  <c r="AX2235" i="1"/>
  <c r="AX2234" i="1"/>
  <c r="AX2233" i="1"/>
  <c r="AX2232" i="1"/>
  <c r="AX2231" i="1"/>
  <c r="AX2230" i="1"/>
  <c r="AX2229" i="1"/>
  <c r="AX2228" i="1"/>
  <c r="AX2227" i="1"/>
  <c r="AX2226" i="1"/>
  <c r="AX2225" i="1"/>
  <c r="AX2224" i="1"/>
  <c r="AX2223" i="1"/>
  <c r="AX2222" i="1"/>
  <c r="AX2221" i="1"/>
  <c r="AX2220" i="1"/>
  <c r="AX2219" i="1"/>
  <c r="AX2218" i="1"/>
  <c r="AX2217" i="1"/>
  <c r="AX2216" i="1"/>
  <c r="AX2215" i="1"/>
  <c r="AX2214" i="1"/>
  <c r="AX2213" i="1"/>
  <c r="AX2212" i="1"/>
  <c r="AX2211" i="1"/>
  <c r="AX2210" i="1"/>
  <c r="AX2209" i="1"/>
  <c r="AX2208" i="1"/>
  <c r="AX2207" i="1"/>
  <c r="AX2206" i="1"/>
  <c r="AX2205" i="1"/>
  <c r="AX2204" i="1"/>
  <c r="AX2203" i="1"/>
  <c r="AX2202" i="1"/>
  <c r="AX2201" i="1"/>
  <c r="AX2200" i="1"/>
  <c r="AX2199" i="1"/>
  <c r="AX2198" i="1"/>
  <c r="AX2197" i="1"/>
  <c r="AX2196" i="1"/>
  <c r="AX2195" i="1"/>
  <c r="AX2194" i="1"/>
  <c r="AX2193" i="1"/>
  <c r="AX2192" i="1"/>
  <c r="AX2191" i="1"/>
  <c r="AX2190" i="1"/>
  <c r="AX2189" i="1"/>
  <c r="AX2188" i="1"/>
  <c r="AX2187" i="1"/>
  <c r="AX2186" i="1"/>
  <c r="AX2185" i="1"/>
  <c r="AX2184" i="1"/>
  <c r="AX2183" i="1"/>
  <c r="AX2182" i="1"/>
  <c r="AX2181" i="1"/>
  <c r="AX2180" i="1"/>
  <c r="AX2179" i="1"/>
  <c r="AX2178" i="1"/>
  <c r="AX2177" i="1"/>
  <c r="AX2176" i="1"/>
  <c r="AX2175" i="1"/>
  <c r="AX2174" i="1"/>
  <c r="AX2173" i="1"/>
  <c r="AX2172" i="1"/>
  <c r="AX2171" i="1"/>
  <c r="AX2170" i="1"/>
  <c r="AX2169" i="1"/>
  <c r="AX2168" i="1"/>
  <c r="AX2167" i="1"/>
  <c r="AX2166" i="1"/>
  <c r="AX2165" i="1"/>
  <c r="AX2164" i="1"/>
  <c r="AX2163" i="1"/>
  <c r="AX2162" i="1"/>
  <c r="AX2161" i="1"/>
  <c r="AX2160" i="1"/>
  <c r="AX2159" i="1"/>
  <c r="AX2158" i="1"/>
  <c r="AX2157" i="1"/>
  <c r="AX2156" i="1"/>
  <c r="AX2155" i="1"/>
  <c r="AX2154" i="1"/>
  <c r="AX2153" i="1"/>
  <c r="AX2152" i="1"/>
  <c r="AX2151" i="1"/>
  <c r="AX2150" i="1"/>
  <c r="AX2149" i="1"/>
  <c r="AX2148" i="1"/>
  <c r="AX2147" i="1"/>
  <c r="AX2146" i="1"/>
  <c r="AX2145" i="1"/>
  <c r="AX2144" i="1"/>
  <c r="AX2143" i="1"/>
  <c r="AX2142" i="1"/>
  <c r="AX2141" i="1"/>
  <c r="AX2140" i="1"/>
  <c r="AX2139" i="1"/>
  <c r="AX2138" i="1"/>
  <c r="AX2137" i="1"/>
  <c r="AX2136" i="1"/>
  <c r="AX2135" i="1"/>
  <c r="AX2134" i="1"/>
  <c r="AX2133" i="1"/>
  <c r="AX2132" i="1"/>
  <c r="AX2131" i="1"/>
  <c r="AX2130" i="1"/>
  <c r="AX2129" i="1"/>
  <c r="AX2128" i="1"/>
  <c r="AX2127" i="1"/>
  <c r="AX2126" i="1"/>
  <c r="AX2125" i="1"/>
  <c r="AX2124" i="1"/>
  <c r="AX2123" i="1"/>
  <c r="AX2122" i="1"/>
  <c r="AX2121" i="1"/>
  <c r="AX2120" i="1"/>
  <c r="AX2119" i="1"/>
  <c r="AX2118" i="1"/>
  <c r="AX2117" i="1"/>
  <c r="AX2116" i="1"/>
  <c r="AX2115" i="1"/>
  <c r="AX2114" i="1"/>
  <c r="AX2113" i="1"/>
  <c r="AX2112" i="1"/>
  <c r="AX2111" i="1"/>
  <c r="AX2110" i="1"/>
  <c r="AX2109" i="1"/>
  <c r="AX2108" i="1"/>
  <c r="AX2107" i="1"/>
  <c r="AX2106" i="1"/>
  <c r="AX2105" i="1"/>
  <c r="AX2104" i="1"/>
  <c r="AX2103" i="1"/>
  <c r="AX2102" i="1"/>
  <c r="AX2101" i="1"/>
  <c r="AX2100" i="1"/>
  <c r="AX2099" i="1"/>
  <c r="AX2098" i="1"/>
  <c r="AX2097" i="1"/>
  <c r="AX2096" i="1"/>
  <c r="AX2095" i="1"/>
  <c r="AX2094" i="1"/>
  <c r="AX2093" i="1"/>
  <c r="AX2092" i="1"/>
  <c r="AX2091" i="1"/>
  <c r="AX2090" i="1"/>
  <c r="AX2089" i="1"/>
  <c r="AX2088" i="1"/>
  <c r="AX2087" i="1"/>
  <c r="AX2086" i="1"/>
  <c r="AX2085" i="1"/>
  <c r="AX2084" i="1"/>
  <c r="AX2083" i="1"/>
  <c r="AX2082" i="1"/>
  <c r="AX2081" i="1"/>
  <c r="AX2080" i="1"/>
  <c r="AX2079" i="1"/>
  <c r="AX2078" i="1"/>
  <c r="AX2077" i="1"/>
  <c r="AX2076" i="1"/>
  <c r="AX2075" i="1"/>
  <c r="AX2074" i="1"/>
  <c r="AX2073" i="1"/>
  <c r="AX2072" i="1"/>
  <c r="AX2071" i="1"/>
  <c r="AX2070" i="1"/>
  <c r="AX2069" i="1"/>
  <c r="AX2068" i="1"/>
  <c r="AX2067" i="1"/>
  <c r="AX2066" i="1"/>
  <c r="AX2065" i="1"/>
  <c r="AX2064" i="1"/>
  <c r="AX2063" i="1"/>
  <c r="AX2062" i="1"/>
  <c r="AX2061" i="1"/>
  <c r="AX2060" i="1"/>
  <c r="AX2059" i="1"/>
  <c r="AX2058" i="1"/>
  <c r="AX2057" i="1"/>
  <c r="AX2056" i="1"/>
  <c r="AX2055" i="1"/>
  <c r="AX2054" i="1"/>
  <c r="AX2053" i="1"/>
  <c r="AX2052" i="1"/>
  <c r="AX2051" i="1"/>
  <c r="AX2050" i="1"/>
  <c r="AX2049" i="1"/>
  <c r="AX2048" i="1"/>
  <c r="AX2047" i="1"/>
  <c r="AX2046" i="1"/>
  <c r="AX2045" i="1"/>
  <c r="AX2044" i="1"/>
  <c r="AX2043" i="1"/>
  <c r="AX2042" i="1"/>
  <c r="AX2041" i="1"/>
  <c r="AX2040" i="1"/>
  <c r="AX2039" i="1"/>
  <c r="AX2038" i="1"/>
  <c r="AX2037" i="1"/>
  <c r="AX2036" i="1"/>
  <c r="AX2035" i="1"/>
  <c r="AX2034" i="1"/>
  <c r="AX2033" i="1"/>
  <c r="AX2032" i="1"/>
  <c r="AX2031" i="1"/>
  <c r="AX2030" i="1"/>
  <c r="AX2029" i="1"/>
  <c r="AX2028" i="1"/>
  <c r="AX2027" i="1"/>
  <c r="AX2026" i="1"/>
  <c r="AX2025" i="1"/>
  <c r="AX2024" i="1"/>
  <c r="AX2023" i="1"/>
  <c r="AX2022" i="1"/>
  <c r="AX2021" i="1"/>
  <c r="AX2020" i="1"/>
  <c r="AX2019" i="1"/>
  <c r="AX2018" i="1"/>
  <c r="AX2017" i="1"/>
  <c r="AX2016" i="1"/>
  <c r="AX2015" i="1"/>
  <c r="AX2014" i="1"/>
  <c r="AX2013" i="1"/>
  <c r="AX2012" i="1"/>
  <c r="AX2011" i="1"/>
  <c r="AX2010" i="1"/>
  <c r="AX2009" i="1"/>
  <c r="AX2008" i="1"/>
  <c r="AX2007" i="1"/>
  <c r="AX2006" i="1"/>
  <c r="AX2005" i="1"/>
  <c r="AX2004" i="1"/>
  <c r="AX2003" i="1"/>
  <c r="AX2002" i="1"/>
  <c r="AX2001" i="1"/>
  <c r="AX2000" i="1"/>
  <c r="AX1999" i="1"/>
  <c r="AX1998" i="1"/>
  <c r="AX1997" i="1"/>
  <c r="AX1996" i="1"/>
  <c r="AX1995" i="1"/>
  <c r="AX1994" i="1"/>
  <c r="AX1993" i="1"/>
  <c r="AX1992" i="1"/>
  <c r="AX1991" i="1"/>
  <c r="AX1990" i="1"/>
  <c r="AX1989" i="1"/>
  <c r="AX1988" i="1"/>
  <c r="AX1987" i="1"/>
  <c r="AX1986" i="1"/>
  <c r="AX1985" i="1"/>
  <c r="AX1984" i="1"/>
  <c r="AX1983" i="1"/>
  <c r="AX1982" i="1"/>
  <c r="AX1981" i="1"/>
  <c r="AX1980" i="1"/>
  <c r="AX1979" i="1"/>
  <c r="AX1978" i="1"/>
  <c r="AX1977" i="1"/>
  <c r="AX1976" i="1"/>
  <c r="AX1975" i="1"/>
  <c r="AX1974" i="1"/>
  <c r="AX1973" i="1"/>
  <c r="AX1972" i="1"/>
  <c r="AX1971" i="1"/>
  <c r="AX1970" i="1"/>
  <c r="AX1969" i="1"/>
  <c r="AX1968" i="1"/>
  <c r="AX1967" i="1"/>
  <c r="AX1966" i="1"/>
  <c r="AX1965" i="1"/>
  <c r="AX1964" i="1"/>
  <c r="AX1963" i="1"/>
  <c r="AX1962" i="1"/>
  <c r="AX1961" i="1"/>
  <c r="AX1960" i="1"/>
  <c r="AX1959" i="1"/>
  <c r="AX1958" i="1"/>
  <c r="AX1957" i="1"/>
  <c r="AX1956" i="1"/>
  <c r="AX1955" i="1"/>
  <c r="AX1954" i="1"/>
  <c r="AX1953" i="1"/>
  <c r="AX1952" i="1"/>
  <c r="AX1951" i="1"/>
  <c r="AX1950" i="1"/>
  <c r="AX1949" i="1"/>
  <c r="AX1948" i="1"/>
  <c r="AX1947" i="1"/>
  <c r="AX1946" i="1"/>
  <c r="AX1945" i="1"/>
  <c r="AX1944" i="1"/>
  <c r="AX1943" i="1"/>
  <c r="AX1942" i="1"/>
  <c r="AX1941" i="1"/>
  <c r="AX1940" i="1"/>
  <c r="AX1939" i="1"/>
  <c r="AX1938" i="1"/>
  <c r="AX1937" i="1"/>
  <c r="AX1936" i="1"/>
  <c r="AX1935" i="1"/>
  <c r="AX1934" i="1"/>
  <c r="AX1933" i="1"/>
  <c r="AX1932" i="1"/>
  <c r="AX1931" i="1"/>
  <c r="AX1930" i="1"/>
  <c r="AX1929" i="1"/>
  <c r="AX1928" i="1"/>
  <c r="AX1927" i="1"/>
  <c r="AX1926" i="1"/>
  <c r="AX1925" i="1"/>
  <c r="AX1924" i="1"/>
  <c r="AX1923" i="1"/>
  <c r="AX1922" i="1"/>
  <c r="AX1921" i="1"/>
  <c r="AX1920" i="1"/>
  <c r="AX1919" i="1"/>
  <c r="AX1918" i="1"/>
  <c r="AX1917" i="1"/>
  <c r="AX1916" i="1"/>
  <c r="AX1915" i="1"/>
  <c r="AX1914" i="1"/>
  <c r="AX1913" i="1"/>
  <c r="AX1912" i="1"/>
  <c r="AX1911" i="1"/>
  <c r="AX1910" i="1"/>
  <c r="AX1909" i="1"/>
  <c r="AX1908" i="1"/>
  <c r="AX1907" i="1"/>
  <c r="AX1906" i="1"/>
  <c r="AX1905" i="1"/>
  <c r="AX1904" i="1"/>
  <c r="AX1903" i="1"/>
  <c r="AX1902" i="1"/>
  <c r="AX1901" i="1"/>
  <c r="AX1900" i="1"/>
  <c r="AX1899" i="1"/>
  <c r="AX1898" i="1"/>
  <c r="AX1897" i="1"/>
  <c r="AX1896" i="1"/>
  <c r="AX1895" i="1"/>
  <c r="AX1894" i="1"/>
  <c r="AX1893" i="1"/>
  <c r="AX1892" i="1"/>
  <c r="AX1891" i="1"/>
  <c r="AX1890" i="1"/>
  <c r="AX1889" i="1"/>
  <c r="AX1888" i="1"/>
  <c r="AX1887" i="1"/>
  <c r="AX1886" i="1"/>
  <c r="AX1885" i="1"/>
  <c r="AX1884" i="1"/>
  <c r="AX1883" i="1"/>
  <c r="AX1882" i="1"/>
  <c r="AX1881" i="1"/>
  <c r="AX1880" i="1"/>
  <c r="AX1879" i="1"/>
  <c r="AX1878" i="1"/>
  <c r="AX1877" i="1"/>
  <c r="AX1876" i="1"/>
  <c r="AX1875" i="1"/>
  <c r="AX1874" i="1"/>
  <c r="AX1873" i="1"/>
  <c r="AX1872" i="1"/>
  <c r="AX1871" i="1"/>
  <c r="AX1870" i="1"/>
  <c r="AX1869" i="1"/>
  <c r="AX1868" i="1"/>
  <c r="AX1867" i="1"/>
  <c r="AX1866" i="1"/>
  <c r="AX1865" i="1"/>
  <c r="AX1864" i="1"/>
  <c r="AX1863" i="1"/>
  <c r="AX1862" i="1"/>
  <c r="AX1861" i="1"/>
  <c r="AX1860" i="1"/>
  <c r="AX1859" i="1"/>
  <c r="AX1858" i="1"/>
  <c r="AX1857" i="1"/>
  <c r="AX1856" i="1"/>
  <c r="AX1855" i="1"/>
  <c r="AX1854" i="1"/>
  <c r="AX1853" i="1"/>
  <c r="AX1852" i="1"/>
  <c r="AX1851" i="1"/>
  <c r="AX1850" i="1"/>
  <c r="AX1849" i="1"/>
  <c r="AX1848" i="1"/>
  <c r="AX1847" i="1"/>
  <c r="AX1846" i="1"/>
  <c r="AX1845" i="1"/>
  <c r="AX1844" i="1"/>
  <c r="AX1843" i="1"/>
  <c r="AX1842" i="1"/>
  <c r="AX1841" i="1"/>
  <c r="AX1840" i="1"/>
  <c r="AX1839" i="1"/>
  <c r="AX1838" i="1"/>
  <c r="AX1837" i="1"/>
  <c r="AX1836" i="1"/>
  <c r="AX1835" i="1"/>
  <c r="AX1834" i="1"/>
  <c r="AX1833" i="1"/>
  <c r="AX1832" i="1"/>
  <c r="AX1831" i="1"/>
  <c r="AX1830" i="1"/>
  <c r="AX1829" i="1"/>
  <c r="AX1828" i="1"/>
  <c r="AX1827" i="1"/>
  <c r="AX1826" i="1"/>
  <c r="AX1825" i="1"/>
  <c r="AX1824" i="1"/>
  <c r="AX1823" i="1"/>
  <c r="AX1822" i="1"/>
  <c r="AX1821" i="1"/>
  <c r="AX1820" i="1"/>
  <c r="AX1819" i="1"/>
  <c r="AX1818" i="1"/>
  <c r="AX1817" i="1"/>
  <c r="AX1816" i="1"/>
  <c r="AX1815" i="1"/>
  <c r="AX1814" i="1"/>
  <c r="AX1813" i="1"/>
  <c r="AX1812" i="1"/>
  <c r="AX1811" i="1"/>
  <c r="AX1810" i="1"/>
  <c r="AX1809" i="1"/>
  <c r="AX1808" i="1"/>
  <c r="AX1807" i="1"/>
  <c r="AX1806" i="1"/>
  <c r="AX1805" i="1"/>
  <c r="AX1804" i="1"/>
  <c r="AX1803" i="1"/>
  <c r="AX1802" i="1"/>
  <c r="AX1801" i="1"/>
  <c r="AX1800" i="1"/>
  <c r="AX1799" i="1"/>
  <c r="AX1798" i="1"/>
  <c r="AX1797" i="1"/>
  <c r="AX1796" i="1"/>
  <c r="AX1795" i="1"/>
  <c r="AX1794" i="1"/>
  <c r="AX1793" i="1"/>
  <c r="AX1792" i="1"/>
  <c r="AX1791" i="1"/>
  <c r="AX1790" i="1"/>
  <c r="AX1789" i="1"/>
  <c r="AX1788" i="1"/>
  <c r="AX1787" i="1"/>
  <c r="AX1786" i="1"/>
  <c r="AX1785" i="1"/>
  <c r="AX1784" i="1"/>
  <c r="AX1783" i="1"/>
  <c r="AX1782" i="1"/>
  <c r="AX1781" i="1"/>
  <c r="AX1780" i="1"/>
  <c r="AX1779" i="1"/>
  <c r="AX1778" i="1"/>
  <c r="AX1777" i="1"/>
  <c r="AX1776" i="1"/>
  <c r="AX1775" i="1"/>
  <c r="AX1774" i="1"/>
  <c r="AX1773" i="1"/>
  <c r="AX1772" i="1"/>
  <c r="AX1771" i="1"/>
  <c r="AX1770" i="1"/>
  <c r="AX1769" i="1"/>
  <c r="AX1768" i="1"/>
  <c r="AX1767" i="1"/>
  <c r="AX1766" i="1"/>
  <c r="AX1765" i="1"/>
  <c r="AX1764" i="1"/>
  <c r="AX1763" i="1"/>
  <c r="AX1762" i="1"/>
  <c r="AX1761" i="1"/>
  <c r="AX1760" i="1"/>
  <c r="AX1759" i="1"/>
  <c r="AX1758" i="1"/>
  <c r="AX1757" i="1"/>
  <c r="AX1756" i="1"/>
  <c r="AX1755" i="1"/>
  <c r="AX1754" i="1"/>
  <c r="AX1753" i="1"/>
  <c r="AX1752" i="1"/>
  <c r="AX1751" i="1"/>
  <c r="AX1750" i="1"/>
  <c r="AX1749" i="1"/>
  <c r="AX1748" i="1"/>
  <c r="AX1747" i="1"/>
  <c r="AX1746" i="1"/>
  <c r="AX1745" i="1"/>
  <c r="AX1744" i="1"/>
  <c r="AX1743" i="1"/>
  <c r="AX1742" i="1"/>
  <c r="AX1741" i="1"/>
  <c r="AX1740" i="1"/>
  <c r="AX1739" i="1"/>
  <c r="AX1738" i="1"/>
  <c r="AX1737" i="1"/>
  <c r="AX1736" i="1"/>
  <c r="AX1735" i="1"/>
  <c r="AX1734" i="1"/>
  <c r="AX1733" i="1"/>
  <c r="AX1732" i="1"/>
  <c r="AX1731" i="1"/>
  <c r="AX1730" i="1"/>
  <c r="AX1729" i="1"/>
  <c r="AX1728" i="1"/>
  <c r="AX1727" i="1"/>
  <c r="AX1726" i="1"/>
  <c r="AX1725" i="1"/>
  <c r="AX1724" i="1"/>
  <c r="AX1723" i="1"/>
  <c r="AX1722" i="1"/>
  <c r="AX1721" i="1"/>
  <c r="AX1720" i="1"/>
  <c r="AX1719" i="1"/>
  <c r="AX1718" i="1"/>
  <c r="AX1717" i="1"/>
  <c r="AX1716" i="1"/>
  <c r="AX1715" i="1"/>
  <c r="AX1714" i="1"/>
  <c r="AX1713" i="1"/>
  <c r="AX1712" i="1"/>
  <c r="AX1711" i="1"/>
  <c r="AX1710" i="1"/>
  <c r="AX1709" i="1"/>
  <c r="AX1708" i="1"/>
  <c r="AX1707" i="1"/>
  <c r="AX1706" i="1"/>
  <c r="AX1705" i="1"/>
  <c r="AX1704" i="1"/>
  <c r="AX1703" i="1"/>
  <c r="AX1702" i="1"/>
  <c r="AX1701" i="1"/>
  <c r="AX1700" i="1"/>
  <c r="AX1699" i="1"/>
  <c r="AX1698" i="1"/>
  <c r="AX1697" i="1"/>
  <c r="AX1696" i="1"/>
  <c r="AX1695" i="1"/>
  <c r="AX1694" i="1"/>
  <c r="AX1693" i="1"/>
  <c r="AX1692" i="1"/>
  <c r="AX1691" i="1"/>
  <c r="AX1690" i="1"/>
  <c r="AX1689" i="1"/>
  <c r="AX1688" i="1"/>
  <c r="AX1687" i="1"/>
  <c r="AX1686" i="1"/>
  <c r="AX1685" i="1"/>
  <c r="AX1684" i="1"/>
  <c r="AX1683" i="1"/>
  <c r="AX1682" i="1"/>
  <c r="AX1681" i="1"/>
  <c r="AX1680" i="1"/>
  <c r="AX1679" i="1"/>
  <c r="AX1678" i="1"/>
  <c r="AX1677" i="1"/>
  <c r="AX1676" i="1"/>
  <c r="AX1675" i="1"/>
  <c r="AX1674" i="1"/>
  <c r="AX1673" i="1"/>
  <c r="AX1672" i="1"/>
  <c r="AX1671" i="1"/>
  <c r="AX1670" i="1"/>
  <c r="AX1669" i="1"/>
  <c r="AX1668" i="1"/>
  <c r="AX1667" i="1"/>
  <c r="AX1666" i="1"/>
  <c r="AX1665" i="1"/>
  <c r="AX1664" i="1"/>
  <c r="AX1663" i="1"/>
  <c r="AX1662" i="1"/>
  <c r="AX1661" i="1"/>
  <c r="AX1660" i="1"/>
  <c r="AX1659" i="1"/>
  <c r="AX1658" i="1"/>
  <c r="AX1657" i="1"/>
  <c r="AX1656" i="1"/>
  <c r="AX1655" i="1"/>
  <c r="AX1654" i="1"/>
  <c r="AX1653" i="1"/>
  <c r="AX1652" i="1"/>
  <c r="AX1651" i="1"/>
  <c r="AX1650" i="1"/>
  <c r="AX1649" i="1"/>
  <c r="AX1648" i="1"/>
  <c r="AX1647" i="1"/>
  <c r="AX1646" i="1"/>
  <c r="AX1645" i="1"/>
  <c r="AX1644" i="1"/>
  <c r="AX1643" i="1"/>
  <c r="AX1642" i="1"/>
  <c r="AX1641" i="1"/>
  <c r="AX1640" i="1"/>
  <c r="AX1639" i="1"/>
  <c r="AX1638" i="1"/>
  <c r="AX1637" i="1"/>
  <c r="AX1636" i="1"/>
  <c r="AX1635" i="1"/>
  <c r="AX1634" i="1"/>
  <c r="AX1633" i="1"/>
  <c r="AX1632" i="1"/>
  <c r="AX1631" i="1"/>
  <c r="AX1630" i="1"/>
  <c r="AX1629" i="1"/>
  <c r="AX1628" i="1"/>
  <c r="AX1627" i="1"/>
  <c r="AX1626" i="1"/>
  <c r="AX1625" i="1"/>
  <c r="AX1624" i="1"/>
  <c r="AX1623" i="1"/>
  <c r="AX1622" i="1"/>
  <c r="AX1621" i="1"/>
  <c r="AX1620" i="1"/>
  <c r="AX1619" i="1"/>
  <c r="AX1618" i="1"/>
  <c r="AX1617" i="1"/>
  <c r="AX1616" i="1"/>
  <c r="AX1615" i="1"/>
  <c r="AX1614" i="1"/>
  <c r="AX1613" i="1"/>
  <c r="AX1612" i="1"/>
  <c r="AX1611" i="1"/>
  <c r="AX1610" i="1"/>
  <c r="AX1609" i="1"/>
  <c r="AX1608" i="1"/>
  <c r="AX1607" i="1"/>
  <c r="AX1606" i="1"/>
  <c r="AX1605" i="1"/>
  <c r="AX1604" i="1"/>
  <c r="AX1603" i="1"/>
  <c r="AX1602" i="1"/>
  <c r="AX1601" i="1"/>
  <c r="AX1600" i="1"/>
  <c r="AX1599" i="1"/>
  <c r="AX1598" i="1"/>
  <c r="AX1597" i="1"/>
  <c r="AX1596" i="1"/>
  <c r="AX1595" i="1"/>
  <c r="AX1594" i="1"/>
  <c r="AX1593" i="1"/>
  <c r="AX1592" i="1"/>
  <c r="AX1591" i="1"/>
  <c r="AX1590" i="1"/>
  <c r="AX1589" i="1"/>
  <c r="AX1588" i="1"/>
  <c r="AX1587" i="1"/>
  <c r="AX1586" i="1"/>
  <c r="AX1585" i="1"/>
  <c r="AX1584" i="1"/>
  <c r="AX1583" i="1"/>
  <c r="AX1582" i="1"/>
  <c r="AX1581" i="1"/>
  <c r="AX1580" i="1"/>
  <c r="AX1579" i="1"/>
  <c r="AX1578" i="1"/>
  <c r="AX1577" i="1"/>
  <c r="AX1576" i="1"/>
  <c r="AX1575" i="1"/>
  <c r="AX1574" i="1"/>
  <c r="AX1573" i="1"/>
  <c r="AX1572" i="1"/>
  <c r="AX1571" i="1"/>
  <c r="AX1570" i="1"/>
  <c r="AX1569" i="1"/>
  <c r="AX1568" i="1"/>
  <c r="AX1567" i="1"/>
  <c r="AX1566" i="1"/>
  <c r="AX1565" i="1"/>
  <c r="AX1564" i="1"/>
  <c r="AX1563" i="1"/>
  <c r="AX1562" i="1"/>
  <c r="AX1561" i="1"/>
  <c r="AX1560" i="1"/>
  <c r="AX1559" i="1"/>
  <c r="AX1558" i="1"/>
  <c r="AX1557" i="1"/>
  <c r="AX1556" i="1"/>
  <c r="AX1555" i="1"/>
  <c r="AX1554" i="1"/>
  <c r="AX1553" i="1"/>
  <c r="AX1552" i="1"/>
  <c r="AX1551" i="1"/>
  <c r="AX1550" i="1"/>
  <c r="AX1549" i="1"/>
  <c r="AX1548" i="1"/>
  <c r="AX1547" i="1"/>
  <c r="AX1546" i="1"/>
  <c r="AX1545" i="1"/>
  <c r="AX1544" i="1"/>
  <c r="AX1543" i="1"/>
  <c r="AX1542" i="1"/>
  <c r="AX1541" i="1"/>
  <c r="AX1540" i="1"/>
  <c r="AX1539" i="1"/>
  <c r="AX1538" i="1"/>
  <c r="AX1537" i="1"/>
  <c r="AX1536" i="1"/>
  <c r="AX1535" i="1"/>
  <c r="AX1534" i="1"/>
  <c r="AX1533" i="1"/>
  <c r="AX1532" i="1"/>
  <c r="AX1531" i="1"/>
  <c r="AX1530" i="1"/>
  <c r="AX1529" i="1"/>
  <c r="AX1528" i="1"/>
  <c r="AX1527" i="1"/>
  <c r="AX1526" i="1"/>
  <c r="AX1525" i="1"/>
  <c r="AX1524" i="1"/>
  <c r="AX1523" i="1"/>
  <c r="AX1522" i="1"/>
  <c r="AX1521" i="1"/>
  <c r="AX1520" i="1"/>
  <c r="AX1519" i="1"/>
  <c r="AX1518" i="1"/>
  <c r="AX1517" i="1"/>
  <c r="AX1516" i="1"/>
  <c r="AX1515" i="1"/>
  <c r="AX1514" i="1"/>
  <c r="AX1513" i="1"/>
  <c r="AX1512" i="1"/>
  <c r="AX1511" i="1"/>
  <c r="AX1510" i="1"/>
  <c r="AX1509" i="1"/>
  <c r="AX1508" i="1"/>
  <c r="AX1507" i="1"/>
  <c r="AX1506" i="1"/>
  <c r="AX1505" i="1"/>
  <c r="AX1504" i="1"/>
  <c r="AX1503" i="1"/>
  <c r="AX1502" i="1"/>
  <c r="AX1501" i="1"/>
  <c r="AX1500" i="1"/>
  <c r="AX1499" i="1"/>
  <c r="AX1498" i="1"/>
  <c r="AX1497" i="1"/>
  <c r="AX1496" i="1"/>
  <c r="AX1495" i="1"/>
  <c r="AX1494" i="1"/>
  <c r="AX1493" i="1"/>
  <c r="AX1492" i="1"/>
  <c r="AX1491" i="1"/>
  <c r="AX1490" i="1"/>
  <c r="AX1489" i="1"/>
  <c r="AX1488" i="1"/>
  <c r="AX1487" i="1"/>
  <c r="AX1486" i="1"/>
  <c r="AX1485" i="1"/>
  <c r="AX1484" i="1"/>
  <c r="AX1483" i="1"/>
  <c r="AX1482" i="1"/>
  <c r="AX1481" i="1"/>
  <c r="AX1480" i="1"/>
  <c r="AX1479" i="1"/>
  <c r="AX1478" i="1"/>
  <c r="AX1477" i="1"/>
  <c r="AX1476" i="1"/>
  <c r="AX1475" i="1"/>
  <c r="AX1474" i="1"/>
  <c r="AX1473" i="1"/>
  <c r="AX1472" i="1"/>
  <c r="AX1471" i="1"/>
  <c r="AX1470" i="1"/>
  <c r="AX1469" i="1"/>
  <c r="AX1468" i="1"/>
  <c r="AX1467" i="1"/>
  <c r="AX1466" i="1"/>
  <c r="AX1465" i="1"/>
  <c r="AX1464" i="1"/>
  <c r="AX1463" i="1"/>
  <c r="AX1462" i="1"/>
  <c r="AX1461" i="1"/>
  <c r="AX1460" i="1"/>
  <c r="AX1459" i="1"/>
  <c r="AX1458" i="1"/>
  <c r="AX1457" i="1"/>
  <c r="AX1456" i="1"/>
  <c r="AX1455" i="1"/>
  <c r="AX1454" i="1"/>
  <c r="AX1453" i="1"/>
  <c r="AX1452" i="1"/>
  <c r="AX1451" i="1"/>
  <c r="AX1450" i="1"/>
  <c r="AX1449" i="1"/>
  <c r="AX1448" i="1"/>
  <c r="AX1447" i="1"/>
  <c r="AX1446" i="1"/>
  <c r="AX1445" i="1"/>
  <c r="AX1444" i="1"/>
  <c r="AX1443" i="1"/>
  <c r="AX1442" i="1"/>
  <c r="AX1441" i="1"/>
  <c r="AX1440" i="1"/>
  <c r="AX1439" i="1"/>
  <c r="AX1438" i="1"/>
  <c r="AX1437" i="1"/>
  <c r="AX1436" i="1"/>
  <c r="AX1435" i="1"/>
  <c r="AX1434" i="1"/>
  <c r="AX1433" i="1"/>
  <c r="AX1432" i="1"/>
  <c r="AX1431" i="1"/>
  <c r="AX1430" i="1"/>
  <c r="AX1429" i="1"/>
  <c r="AX1428" i="1"/>
  <c r="AX1427" i="1"/>
  <c r="AX1426" i="1"/>
  <c r="AX1425" i="1"/>
  <c r="AX1424" i="1"/>
  <c r="AX1423" i="1"/>
  <c r="AX1422" i="1"/>
  <c r="AX1421" i="1"/>
  <c r="AX1420" i="1"/>
  <c r="AX1419" i="1"/>
  <c r="AX1418" i="1"/>
  <c r="AX1417" i="1"/>
  <c r="AX1416" i="1"/>
  <c r="AX1415" i="1"/>
  <c r="AX1414" i="1"/>
  <c r="AX1413" i="1"/>
  <c r="AX1412" i="1"/>
  <c r="AX1411" i="1"/>
  <c r="AX1410" i="1"/>
  <c r="AX1409" i="1"/>
  <c r="AX1408" i="1"/>
  <c r="AX1407" i="1"/>
  <c r="AX1406" i="1"/>
  <c r="AX1405" i="1"/>
  <c r="AX1404" i="1"/>
  <c r="AX1403" i="1"/>
  <c r="AX1402" i="1"/>
  <c r="AX1401" i="1"/>
  <c r="AX1400" i="1"/>
  <c r="AX1399" i="1"/>
  <c r="AX1398" i="1"/>
  <c r="AX1397" i="1"/>
  <c r="AX1396" i="1"/>
  <c r="AX1395" i="1"/>
  <c r="AX1394" i="1"/>
  <c r="AX1393" i="1"/>
  <c r="AX1392" i="1"/>
  <c r="AX1391" i="1"/>
  <c r="AX1390" i="1"/>
  <c r="AX1389" i="1"/>
  <c r="AX1388" i="1"/>
  <c r="AX1387" i="1"/>
  <c r="AX1386" i="1"/>
  <c r="AX1385" i="1"/>
  <c r="AX1384" i="1"/>
  <c r="AX1383" i="1"/>
  <c r="AX1382" i="1"/>
  <c r="AX1381" i="1"/>
  <c r="AX1380" i="1"/>
  <c r="AX1379" i="1"/>
  <c r="AX1378" i="1"/>
  <c r="AX1377" i="1"/>
  <c r="AX1376" i="1"/>
  <c r="AX1375" i="1"/>
  <c r="AX1374" i="1"/>
  <c r="AX1373" i="1"/>
  <c r="AX1372" i="1"/>
  <c r="AX1371" i="1"/>
  <c r="AX1370" i="1"/>
  <c r="AX1369" i="1"/>
  <c r="AX1368" i="1"/>
  <c r="AX1367" i="1"/>
  <c r="AX1366" i="1"/>
  <c r="AX1365" i="1"/>
  <c r="AX1364" i="1"/>
  <c r="AX1363" i="1"/>
  <c r="AX1362" i="1"/>
  <c r="AX1361" i="1"/>
  <c r="AX1360" i="1"/>
  <c r="AX1359" i="1"/>
  <c r="AX1358" i="1"/>
  <c r="AX1357" i="1"/>
  <c r="AX1356" i="1"/>
  <c r="AX1355" i="1"/>
  <c r="AX1354" i="1"/>
  <c r="AX1353" i="1"/>
  <c r="AX1352" i="1"/>
  <c r="AX1351" i="1"/>
  <c r="AX1350" i="1"/>
  <c r="AX1349" i="1"/>
  <c r="AX1348" i="1"/>
  <c r="AX1347" i="1"/>
  <c r="AX1346" i="1"/>
  <c r="AX1345" i="1"/>
  <c r="AX1344" i="1"/>
  <c r="AX1343" i="1"/>
  <c r="AX1342" i="1"/>
  <c r="AX1341" i="1"/>
  <c r="AX1340" i="1"/>
  <c r="AX1339" i="1"/>
  <c r="AX1338" i="1"/>
  <c r="AX1337" i="1"/>
  <c r="AX1336" i="1"/>
  <c r="AX1335" i="1"/>
  <c r="AX1334" i="1"/>
  <c r="AX1333" i="1"/>
  <c r="AX1332" i="1"/>
  <c r="AX1331" i="1"/>
  <c r="AX1330" i="1"/>
  <c r="AX1329" i="1"/>
  <c r="AX1328" i="1"/>
  <c r="AX1327" i="1"/>
  <c r="AX1326" i="1"/>
  <c r="AX1325" i="1"/>
  <c r="AX1324" i="1"/>
  <c r="AX1323" i="1"/>
  <c r="AX1322" i="1"/>
  <c r="AX1321" i="1"/>
  <c r="AX1320" i="1"/>
  <c r="AX1319" i="1"/>
  <c r="AX1318" i="1"/>
  <c r="AX1317" i="1"/>
  <c r="AX1316" i="1"/>
  <c r="AX1315" i="1"/>
  <c r="AX1314" i="1"/>
  <c r="AX1313" i="1"/>
  <c r="AX1312" i="1"/>
  <c r="AX1311" i="1"/>
  <c r="AX1310" i="1"/>
  <c r="AX1309" i="1"/>
  <c r="AX1308" i="1"/>
  <c r="AX1307" i="1"/>
  <c r="AX1306" i="1"/>
  <c r="AX1305" i="1"/>
  <c r="AX1304" i="1"/>
  <c r="AX1303" i="1"/>
  <c r="AX1302" i="1"/>
  <c r="AX1301" i="1"/>
  <c r="AX1300" i="1"/>
  <c r="AX1299" i="1"/>
  <c r="AX1298" i="1"/>
  <c r="AX1297" i="1"/>
  <c r="AX1296" i="1"/>
  <c r="AX1295" i="1"/>
  <c r="AX1294" i="1"/>
  <c r="AX1293" i="1"/>
  <c r="AX1292" i="1"/>
  <c r="AX1291" i="1"/>
  <c r="AX1290" i="1"/>
  <c r="AX1289" i="1"/>
  <c r="AX1288" i="1"/>
  <c r="AX1287" i="1"/>
  <c r="AX1286" i="1"/>
  <c r="AX1285" i="1"/>
  <c r="AX1284" i="1"/>
  <c r="AX1283" i="1"/>
  <c r="AX1282" i="1"/>
  <c r="AX1281" i="1"/>
  <c r="AX1280" i="1"/>
  <c r="AX1279" i="1"/>
  <c r="AX1278" i="1"/>
  <c r="AX1277" i="1"/>
  <c r="AX1276" i="1"/>
  <c r="AX1275" i="1"/>
  <c r="AX1274" i="1"/>
  <c r="AX1273" i="1"/>
  <c r="AX1272" i="1"/>
  <c r="AX1271" i="1"/>
  <c r="AX1270" i="1"/>
  <c r="AX1269" i="1"/>
  <c r="AX1268" i="1"/>
  <c r="AX1267" i="1"/>
  <c r="AX1266" i="1"/>
  <c r="AX1265" i="1"/>
  <c r="AX1264" i="1"/>
  <c r="AX1263" i="1"/>
  <c r="AX1262" i="1"/>
  <c r="AX1261" i="1"/>
  <c r="AX1260" i="1"/>
  <c r="AX1259" i="1"/>
  <c r="AX1258" i="1"/>
  <c r="AX1257" i="1"/>
  <c r="AX1256" i="1"/>
  <c r="AX1255" i="1"/>
  <c r="AX1254" i="1"/>
  <c r="AX1253" i="1"/>
  <c r="AX1252" i="1"/>
  <c r="AX1251" i="1"/>
  <c r="AX1250" i="1"/>
  <c r="AX1249" i="1"/>
  <c r="AX1248" i="1"/>
  <c r="AX1247" i="1"/>
  <c r="AX1246" i="1"/>
  <c r="AX1245" i="1"/>
  <c r="AX1244" i="1"/>
  <c r="AX1243" i="1"/>
  <c r="AX1242" i="1"/>
  <c r="AX1241" i="1"/>
  <c r="AX1240" i="1"/>
  <c r="AX1239" i="1"/>
  <c r="AX1238" i="1"/>
  <c r="AX1237" i="1"/>
  <c r="AX1236" i="1"/>
  <c r="AX1235" i="1"/>
  <c r="AX1234" i="1"/>
  <c r="AX1233" i="1"/>
  <c r="AX1232" i="1"/>
  <c r="AX1231" i="1"/>
  <c r="AX1230" i="1"/>
  <c r="AX1229" i="1"/>
  <c r="AX1228" i="1"/>
  <c r="AX1227" i="1"/>
  <c r="AX1226" i="1"/>
  <c r="AX1225" i="1"/>
  <c r="AX1224" i="1"/>
  <c r="AX1223" i="1"/>
  <c r="AX1222" i="1"/>
  <c r="AX1221" i="1"/>
  <c r="AX1220" i="1"/>
  <c r="AX1219" i="1"/>
  <c r="AX1218" i="1"/>
  <c r="AX1217" i="1"/>
  <c r="AX1216" i="1"/>
  <c r="AX1215" i="1"/>
  <c r="AX1214" i="1"/>
  <c r="AX1213" i="1"/>
  <c r="AX1212" i="1"/>
  <c r="AX1211" i="1"/>
  <c r="AX1210" i="1"/>
  <c r="AX1209" i="1"/>
  <c r="AX1208" i="1"/>
  <c r="AX1207" i="1"/>
  <c r="AX1206" i="1"/>
  <c r="AX1205" i="1"/>
  <c r="AX1204" i="1"/>
  <c r="AX1203" i="1"/>
  <c r="AX1202" i="1"/>
  <c r="AX1201" i="1"/>
  <c r="AX1200" i="1"/>
  <c r="AX1199" i="1"/>
  <c r="AX1198" i="1"/>
  <c r="AX1197" i="1"/>
  <c r="AX1196" i="1"/>
  <c r="AX1195" i="1"/>
  <c r="AX1194" i="1"/>
  <c r="AX1193" i="1"/>
  <c r="AX1192" i="1"/>
  <c r="AX1191" i="1"/>
  <c r="AX1190" i="1"/>
  <c r="AX1189" i="1"/>
  <c r="AX1188" i="1"/>
  <c r="AX1187" i="1"/>
  <c r="AX1186" i="1"/>
  <c r="AX1185" i="1"/>
  <c r="AX1184" i="1"/>
  <c r="AX1183" i="1"/>
  <c r="AX1182" i="1"/>
  <c r="AX1181" i="1"/>
  <c r="AX1180" i="1"/>
  <c r="AX1179" i="1"/>
  <c r="AX1178" i="1"/>
  <c r="AX1177" i="1"/>
  <c r="AX1176" i="1"/>
  <c r="AX1175" i="1"/>
  <c r="AX1174" i="1"/>
  <c r="AX1173" i="1"/>
  <c r="AX1172" i="1"/>
  <c r="AX1171" i="1"/>
  <c r="AX1170" i="1"/>
  <c r="AX1169" i="1"/>
  <c r="AX1168" i="1"/>
  <c r="AX1167" i="1"/>
  <c r="AX1166" i="1"/>
  <c r="AX1165" i="1"/>
  <c r="AX1164" i="1"/>
  <c r="AX1163" i="1"/>
  <c r="AX1162" i="1"/>
  <c r="AX1161" i="1"/>
  <c r="AX1160" i="1"/>
  <c r="AX1159" i="1"/>
  <c r="AX1158" i="1"/>
  <c r="AX1157" i="1"/>
  <c r="AX1156" i="1"/>
  <c r="AX1155" i="1"/>
  <c r="AX1154" i="1"/>
  <c r="AX1153" i="1"/>
  <c r="AX1152" i="1"/>
  <c r="AX1151" i="1"/>
  <c r="AX1150" i="1"/>
  <c r="AX1149" i="1"/>
  <c r="AX1148" i="1"/>
  <c r="AX1147" i="1"/>
  <c r="AX1146" i="1"/>
  <c r="AX1145" i="1"/>
  <c r="AX1144" i="1"/>
  <c r="AX1143" i="1"/>
  <c r="AX1142" i="1"/>
  <c r="AX1141" i="1"/>
  <c r="AX1140" i="1"/>
  <c r="AX1139" i="1"/>
  <c r="AX1138" i="1"/>
  <c r="AX1137" i="1"/>
  <c r="AX1136" i="1"/>
  <c r="AX1135" i="1"/>
  <c r="AX1134" i="1"/>
  <c r="AX1133" i="1"/>
  <c r="AX1132" i="1"/>
  <c r="AX1131" i="1"/>
  <c r="AX1130" i="1"/>
  <c r="AX1129" i="1"/>
  <c r="AX1128" i="1"/>
  <c r="AX1127" i="1"/>
  <c r="AX1126" i="1"/>
  <c r="AX1125" i="1"/>
  <c r="AX1124" i="1"/>
  <c r="AX1123" i="1"/>
  <c r="AX1122" i="1"/>
  <c r="AX1121" i="1"/>
  <c r="AX1120" i="1"/>
  <c r="AX1119" i="1"/>
  <c r="AX1118" i="1"/>
  <c r="AX1117" i="1"/>
  <c r="AX1116" i="1"/>
  <c r="AX1115" i="1"/>
  <c r="AX1114" i="1"/>
  <c r="AX1113" i="1"/>
  <c r="AX1112" i="1"/>
  <c r="AX1111" i="1"/>
  <c r="AX1110" i="1"/>
  <c r="AX1109" i="1"/>
  <c r="AX1108" i="1"/>
  <c r="AX1107" i="1"/>
  <c r="AX1106" i="1"/>
  <c r="AX1105" i="1"/>
  <c r="AX1104" i="1"/>
  <c r="AX1103" i="1"/>
  <c r="AX1102" i="1"/>
  <c r="AX1101" i="1"/>
  <c r="AX1100" i="1"/>
  <c r="AX1099" i="1"/>
  <c r="AX1098" i="1"/>
  <c r="AX1097" i="1"/>
  <c r="AX1096" i="1"/>
  <c r="AX1095" i="1"/>
  <c r="AX1094" i="1"/>
  <c r="AX1093" i="1"/>
  <c r="AX1092" i="1"/>
  <c r="AX1091" i="1"/>
  <c r="AX1090" i="1"/>
  <c r="AX1089" i="1"/>
  <c r="AX1088" i="1"/>
  <c r="AX1087" i="1"/>
  <c r="AX1086" i="1"/>
  <c r="AX1085" i="1"/>
  <c r="AX1084" i="1"/>
  <c r="AX1083" i="1"/>
  <c r="AX1082" i="1"/>
  <c r="AX1081" i="1"/>
  <c r="AX1080" i="1"/>
  <c r="AX1079" i="1"/>
  <c r="AX1078" i="1"/>
  <c r="AX1077" i="1"/>
  <c r="AX1076" i="1"/>
  <c r="AX1075" i="1"/>
  <c r="AX1074" i="1"/>
  <c r="AX1073" i="1"/>
  <c r="AX1072" i="1"/>
  <c r="AX1071" i="1"/>
  <c r="AX1070" i="1"/>
  <c r="AX1069" i="1"/>
  <c r="AX1068" i="1"/>
  <c r="AX1067" i="1"/>
  <c r="AX1066" i="1"/>
  <c r="AX1065" i="1"/>
  <c r="AX1064" i="1"/>
  <c r="AX1063" i="1"/>
  <c r="AX1062" i="1"/>
  <c r="AX1061" i="1"/>
  <c r="AX1060" i="1"/>
  <c r="AX1059" i="1"/>
  <c r="AX1058" i="1"/>
  <c r="AX1057" i="1"/>
  <c r="AX1056" i="1"/>
  <c r="AX1055" i="1"/>
  <c r="AX1054" i="1"/>
  <c r="AX1053" i="1"/>
  <c r="AX1052" i="1"/>
  <c r="AX1051" i="1"/>
  <c r="AX1050" i="1"/>
  <c r="AX1049" i="1"/>
  <c r="AX1048" i="1"/>
  <c r="AX1047" i="1"/>
  <c r="AX1046" i="1"/>
  <c r="AX1045" i="1"/>
  <c r="AX1044" i="1"/>
  <c r="AX1043" i="1"/>
  <c r="AX1042" i="1"/>
  <c r="AX1041" i="1"/>
  <c r="AX1040" i="1"/>
  <c r="AX1039" i="1"/>
  <c r="AX1038" i="1"/>
  <c r="AX1037" i="1"/>
  <c r="AX1036" i="1"/>
  <c r="AX1035" i="1"/>
  <c r="AX1034" i="1"/>
  <c r="AX1033" i="1"/>
  <c r="AX1032" i="1"/>
  <c r="AX1031" i="1"/>
  <c r="AX1030" i="1"/>
  <c r="AX1029" i="1"/>
  <c r="AX1028" i="1"/>
  <c r="AX1027" i="1"/>
  <c r="AX1026" i="1"/>
  <c r="AX1025" i="1"/>
  <c r="AX1024" i="1"/>
  <c r="AX1023" i="1"/>
  <c r="AX1022" i="1"/>
  <c r="AX1021" i="1"/>
  <c r="AX1020" i="1"/>
  <c r="AX1019" i="1"/>
  <c r="AX1018" i="1"/>
  <c r="AX1017" i="1"/>
  <c r="AX1016" i="1"/>
  <c r="AX1015" i="1"/>
  <c r="AX1014" i="1"/>
  <c r="AX1013" i="1"/>
  <c r="AX1012" i="1"/>
  <c r="AX1011" i="1"/>
  <c r="AX1010" i="1"/>
  <c r="AX1009" i="1"/>
  <c r="AX1008" i="1"/>
  <c r="AX1007" i="1"/>
  <c r="AX1006" i="1"/>
  <c r="AX1005" i="1"/>
  <c r="AX1004" i="1"/>
  <c r="AX1003" i="1"/>
  <c r="AX1002" i="1"/>
  <c r="AX1001" i="1"/>
  <c r="AX1000" i="1"/>
  <c r="AX999" i="1"/>
  <c r="AX998" i="1"/>
  <c r="AX997" i="1"/>
  <c r="AX996" i="1"/>
  <c r="AX995" i="1"/>
  <c r="AX994" i="1"/>
  <c r="AX993" i="1"/>
  <c r="AX992" i="1"/>
  <c r="AX991" i="1"/>
  <c r="AX990" i="1"/>
  <c r="AX989" i="1"/>
  <c r="AX988" i="1"/>
  <c r="AX987" i="1"/>
  <c r="AX986" i="1"/>
  <c r="AX985" i="1"/>
  <c r="AX984" i="1"/>
  <c r="AX983" i="1"/>
  <c r="AX982" i="1"/>
  <c r="AX981" i="1"/>
  <c r="AX980" i="1"/>
  <c r="AX979" i="1"/>
  <c r="AX978" i="1"/>
  <c r="AX977" i="1"/>
  <c r="AX976" i="1"/>
  <c r="AX975" i="1"/>
  <c r="AX974" i="1"/>
  <c r="AX973" i="1"/>
  <c r="AX972" i="1"/>
  <c r="AX971" i="1"/>
  <c r="AX970" i="1"/>
  <c r="AX969" i="1"/>
  <c r="AX968" i="1"/>
  <c r="AX967" i="1"/>
  <c r="AX966" i="1"/>
  <c r="AX965" i="1"/>
  <c r="AX964" i="1"/>
  <c r="AX963" i="1"/>
  <c r="AX962" i="1"/>
  <c r="AX961" i="1"/>
  <c r="AX960" i="1"/>
  <c r="AX959" i="1"/>
  <c r="AX958" i="1"/>
  <c r="AX957" i="1"/>
  <c r="AX956" i="1"/>
  <c r="AX955" i="1"/>
  <c r="AX954" i="1"/>
  <c r="AX953" i="1"/>
  <c r="AX952" i="1"/>
  <c r="AX951" i="1"/>
  <c r="AX950" i="1"/>
  <c r="AX949" i="1"/>
  <c r="AX948" i="1"/>
  <c r="AX947" i="1"/>
  <c r="AX946" i="1"/>
  <c r="AX945" i="1"/>
  <c r="AX944" i="1"/>
  <c r="AX943" i="1"/>
  <c r="AX942" i="1"/>
  <c r="AX941" i="1"/>
  <c r="AX940" i="1"/>
  <c r="AX939" i="1"/>
  <c r="AX938" i="1"/>
  <c r="AX937" i="1"/>
  <c r="AX936" i="1"/>
  <c r="AX935" i="1"/>
  <c r="AX934" i="1"/>
  <c r="AX933" i="1"/>
  <c r="AX932" i="1"/>
  <c r="AX931" i="1"/>
  <c r="AX930" i="1"/>
  <c r="AX929" i="1"/>
  <c r="AX928" i="1"/>
  <c r="AX927" i="1"/>
  <c r="AX926" i="1"/>
  <c r="AX925" i="1"/>
  <c r="AX924" i="1"/>
  <c r="AX923" i="1"/>
  <c r="AX922" i="1"/>
  <c r="AX921" i="1"/>
  <c r="AX920" i="1"/>
  <c r="AX919" i="1"/>
  <c r="AX918" i="1"/>
  <c r="AX917" i="1"/>
  <c r="AX916" i="1"/>
  <c r="AX915" i="1"/>
  <c r="AX914" i="1"/>
  <c r="AX913" i="1"/>
  <c r="AX912" i="1"/>
  <c r="AX911" i="1"/>
  <c r="AX910" i="1"/>
  <c r="AX909" i="1"/>
  <c r="AX908" i="1"/>
  <c r="AX907" i="1"/>
  <c r="AX906" i="1"/>
  <c r="AX905" i="1"/>
  <c r="AX904" i="1"/>
  <c r="AX903" i="1"/>
  <c r="AX902" i="1"/>
  <c r="AX901" i="1"/>
  <c r="AX900" i="1"/>
  <c r="AX899" i="1"/>
  <c r="AX898" i="1"/>
  <c r="AX897" i="1"/>
  <c r="AX896" i="1"/>
  <c r="AX895" i="1"/>
  <c r="AX894" i="1"/>
  <c r="AX893" i="1"/>
  <c r="AX892" i="1"/>
  <c r="AX891" i="1"/>
  <c r="AX890" i="1"/>
  <c r="AX889" i="1"/>
  <c r="AX888" i="1"/>
  <c r="AX887" i="1"/>
  <c r="AX886" i="1"/>
  <c r="AX885" i="1"/>
  <c r="AX884" i="1"/>
  <c r="AX883" i="1"/>
  <c r="AX882" i="1"/>
  <c r="AX881" i="1"/>
  <c r="AX880" i="1"/>
  <c r="AX879" i="1"/>
  <c r="AX878" i="1"/>
  <c r="AX877" i="1"/>
  <c r="AX876" i="1"/>
  <c r="AX875" i="1"/>
  <c r="AX874" i="1"/>
  <c r="AX873" i="1"/>
  <c r="AX872" i="1"/>
  <c r="AX871" i="1"/>
  <c r="AX870" i="1"/>
  <c r="AX869" i="1"/>
  <c r="AX868" i="1"/>
  <c r="AX867" i="1"/>
  <c r="AX866" i="1"/>
  <c r="AX865" i="1"/>
  <c r="AX864" i="1"/>
  <c r="AX863" i="1"/>
  <c r="AX862" i="1"/>
  <c r="AX861" i="1"/>
  <c r="AX860" i="1"/>
  <c r="AX859" i="1"/>
  <c r="AX858" i="1"/>
  <c r="AX857" i="1"/>
  <c r="AX856" i="1"/>
  <c r="AX855" i="1"/>
  <c r="AX854" i="1"/>
  <c r="AX853" i="1"/>
  <c r="AX852" i="1"/>
  <c r="AX851" i="1"/>
  <c r="AX850" i="1"/>
  <c r="AX849" i="1"/>
  <c r="AX848" i="1"/>
  <c r="AX847" i="1"/>
  <c r="AX846" i="1"/>
  <c r="AX845" i="1"/>
  <c r="AX844" i="1"/>
  <c r="AX843" i="1"/>
  <c r="AX842" i="1"/>
  <c r="AX841" i="1"/>
  <c r="AX840" i="1"/>
  <c r="AX839" i="1"/>
  <c r="AX838" i="1"/>
  <c r="AX837" i="1"/>
  <c r="AX836" i="1"/>
  <c r="AX835" i="1"/>
  <c r="AX834" i="1"/>
  <c r="AX833" i="1"/>
  <c r="AX832" i="1"/>
  <c r="AX831" i="1"/>
  <c r="AX830" i="1"/>
  <c r="AX829" i="1"/>
  <c r="AX828" i="1"/>
  <c r="AX827" i="1"/>
  <c r="AX826" i="1"/>
  <c r="AX825" i="1"/>
  <c r="AX824" i="1"/>
  <c r="AX823" i="1"/>
  <c r="AX822" i="1"/>
  <c r="AX821" i="1"/>
  <c r="AX820" i="1"/>
  <c r="AX819" i="1"/>
  <c r="AX818" i="1"/>
  <c r="AX817" i="1"/>
  <c r="AX816" i="1"/>
  <c r="AX815" i="1"/>
  <c r="AX814" i="1"/>
  <c r="AX813" i="1"/>
  <c r="AX812" i="1"/>
  <c r="AX811" i="1"/>
  <c r="AX810" i="1"/>
  <c r="AX809" i="1"/>
  <c r="AX808" i="1"/>
  <c r="AX807" i="1"/>
  <c r="AX806" i="1"/>
  <c r="AX805" i="1"/>
  <c r="AX804" i="1"/>
  <c r="AX803" i="1"/>
  <c r="AX802" i="1"/>
  <c r="AX801" i="1"/>
  <c r="AX800" i="1"/>
  <c r="AX799" i="1"/>
  <c r="AX798" i="1"/>
  <c r="AX797" i="1"/>
  <c r="AX796" i="1"/>
  <c r="AX795" i="1"/>
  <c r="AX794" i="1"/>
  <c r="AX793" i="1"/>
  <c r="AX792" i="1"/>
  <c r="AX791" i="1"/>
  <c r="AX790" i="1"/>
  <c r="AX789" i="1"/>
  <c r="AX788" i="1"/>
  <c r="AX787" i="1"/>
  <c r="AX786" i="1"/>
  <c r="AX785" i="1"/>
  <c r="AX784" i="1"/>
  <c r="AX783" i="1"/>
  <c r="AX782" i="1"/>
  <c r="AX781" i="1"/>
  <c r="AX780" i="1"/>
  <c r="AX779" i="1"/>
  <c r="AX778" i="1"/>
  <c r="AX777" i="1"/>
  <c r="AX776" i="1"/>
  <c r="AX775" i="1"/>
  <c r="AX774" i="1"/>
  <c r="AX773" i="1"/>
  <c r="AX772" i="1"/>
  <c r="AX771" i="1"/>
  <c r="AX770" i="1"/>
  <c r="AX769" i="1"/>
  <c r="AX768" i="1"/>
  <c r="AX767" i="1"/>
  <c r="AX766" i="1"/>
  <c r="AX765" i="1"/>
  <c r="AX764" i="1"/>
  <c r="AX763" i="1"/>
  <c r="AX762" i="1"/>
  <c r="AX761" i="1"/>
  <c r="AX760" i="1"/>
  <c r="AX759" i="1"/>
  <c r="AX758" i="1"/>
  <c r="AX757" i="1"/>
  <c r="AX756" i="1"/>
  <c r="AX755" i="1"/>
  <c r="AX754" i="1"/>
  <c r="AX753" i="1"/>
  <c r="AX752" i="1"/>
  <c r="AX751" i="1"/>
  <c r="AX750" i="1"/>
  <c r="AX749" i="1"/>
  <c r="AX748" i="1"/>
  <c r="AX747" i="1"/>
  <c r="AX746" i="1"/>
  <c r="AX745" i="1"/>
  <c r="AX744" i="1"/>
  <c r="AX743" i="1"/>
  <c r="AX742" i="1"/>
  <c r="AX741" i="1"/>
  <c r="AX740" i="1"/>
  <c r="AX739" i="1"/>
  <c r="AX738" i="1"/>
  <c r="AX737" i="1"/>
  <c r="AX736" i="1"/>
  <c r="AX735" i="1"/>
  <c r="AX734" i="1"/>
  <c r="AX733" i="1"/>
  <c r="AX732" i="1"/>
  <c r="AX731" i="1"/>
  <c r="AX730" i="1"/>
  <c r="AX729" i="1"/>
  <c r="AX728" i="1"/>
  <c r="AX727" i="1"/>
  <c r="AX726" i="1"/>
  <c r="AX725" i="1"/>
  <c r="AX724" i="1"/>
  <c r="AX723" i="1"/>
  <c r="AX722" i="1"/>
  <c r="AX721" i="1"/>
  <c r="AX720" i="1"/>
  <c r="AX719" i="1"/>
  <c r="AX718" i="1"/>
  <c r="AX717" i="1"/>
  <c r="AX716" i="1"/>
  <c r="AX715" i="1"/>
  <c r="AX714" i="1"/>
  <c r="AX713" i="1"/>
  <c r="AX712" i="1"/>
  <c r="AX711" i="1"/>
  <c r="AX710" i="1"/>
  <c r="AX709" i="1"/>
  <c r="AX708" i="1"/>
  <c r="AX707" i="1"/>
  <c r="AX706" i="1"/>
  <c r="AX705" i="1"/>
  <c r="AX704" i="1"/>
  <c r="AX703" i="1"/>
  <c r="AX702" i="1"/>
  <c r="AX701" i="1"/>
  <c r="AX700" i="1"/>
  <c r="AX699" i="1"/>
  <c r="AX698" i="1"/>
  <c r="AX697" i="1"/>
  <c r="AX696" i="1"/>
  <c r="AX695" i="1"/>
  <c r="AX694" i="1"/>
  <c r="AX693" i="1"/>
  <c r="AX692" i="1"/>
  <c r="AX691" i="1"/>
  <c r="AX690" i="1"/>
  <c r="AX689" i="1"/>
  <c r="AX688" i="1"/>
  <c r="AX687" i="1"/>
  <c r="AX686" i="1"/>
  <c r="AX685" i="1"/>
  <c r="AX684" i="1"/>
  <c r="AX683" i="1"/>
  <c r="AX682" i="1"/>
  <c r="AX681" i="1"/>
  <c r="AX680" i="1"/>
  <c r="AX679" i="1"/>
  <c r="AX678" i="1"/>
  <c r="AX677" i="1"/>
  <c r="AX676" i="1"/>
  <c r="AX675" i="1"/>
  <c r="AX674" i="1"/>
  <c r="AX673" i="1"/>
  <c r="AX672" i="1"/>
  <c r="AX671" i="1"/>
  <c r="AX670" i="1"/>
  <c r="AX669" i="1"/>
  <c r="AX668" i="1"/>
  <c r="AX667" i="1"/>
  <c r="AX666" i="1"/>
  <c r="AX665" i="1"/>
  <c r="AX664" i="1"/>
  <c r="AX663" i="1"/>
  <c r="AX662" i="1"/>
  <c r="AX661" i="1"/>
  <c r="AX660" i="1"/>
  <c r="AX659" i="1"/>
  <c r="AX658" i="1"/>
  <c r="AX657" i="1"/>
  <c r="AX656" i="1"/>
  <c r="AX655" i="1"/>
  <c r="AX654" i="1"/>
  <c r="AX653" i="1"/>
  <c r="AX652" i="1"/>
  <c r="AX651" i="1"/>
  <c r="AX650" i="1"/>
  <c r="AX649" i="1"/>
  <c r="AX648" i="1"/>
  <c r="AX647" i="1"/>
  <c r="AX646" i="1"/>
  <c r="AX645" i="1"/>
  <c r="AX644" i="1"/>
  <c r="AX643" i="1"/>
  <c r="AX642" i="1"/>
  <c r="AX641" i="1"/>
  <c r="AX640" i="1"/>
  <c r="AX639" i="1"/>
  <c r="AX638" i="1"/>
  <c r="AX637" i="1"/>
  <c r="AX636" i="1"/>
  <c r="AX635" i="1"/>
  <c r="AX634" i="1"/>
  <c r="AX633" i="1"/>
  <c r="AX632" i="1"/>
  <c r="AX631" i="1"/>
  <c r="AX630" i="1"/>
  <c r="AX629" i="1"/>
  <c r="AX628" i="1"/>
  <c r="AX627" i="1"/>
  <c r="AX626" i="1"/>
  <c r="AX625" i="1"/>
  <c r="AX624" i="1"/>
  <c r="AX623" i="1"/>
  <c r="AX622" i="1"/>
  <c r="AX621" i="1"/>
  <c r="AX620" i="1"/>
  <c r="AX619" i="1"/>
  <c r="AX618" i="1"/>
  <c r="AX617" i="1"/>
  <c r="AX616" i="1"/>
  <c r="AX615" i="1"/>
  <c r="AX614" i="1"/>
  <c r="AX613" i="1"/>
  <c r="AX612" i="1"/>
  <c r="AX611" i="1"/>
  <c r="AX610" i="1"/>
  <c r="AX609" i="1"/>
  <c r="AX608" i="1"/>
  <c r="AX607" i="1"/>
  <c r="AX606" i="1"/>
  <c r="AX605" i="1"/>
  <c r="AX604" i="1"/>
  <c r="AX603" i="1"/>
  <c r="AX602" i="1"/>
  <c r="AX601" i="1"/>
  <c r="AX600" i="1"/>
  <c r="AX599" i="1"/>
  <c r="AX598" i="1"/>
  <c r="AX597" i="1"/>
  <c r="AX596" i="1"/>
  <c r="AX595" i="1"/>
  <c r="AX594" i="1"/>
  <c r="AX593" i="1"/>
  <c r="AX592" i="1"/>
  <c r="AX591" i="1"/>
  <c r="AX590" i="1"/>
  <c r="AX589" i="1"/>
  <c r="AX588" i="1"/>
  <c r="AX587" i="1"/>
  <c r="AX586" i="1"/>
  <c r="AX585" i="1"/>
  <c r="AX584" i="1"/>
  <c r="AX583" i="1"/>
  <c r="AX582" i="1"/>
  <c r="AX581" i="1"/>
  <c r="AX580" i="1"/>
  <c r="AX579" i="1"/>
  <c r="AX578" i="1"/>
  <c r="AX577" i="1"/>
  <c r="AX576" i="1"/>
  <c r="AX575" i="1"/>
  <c r="AX574" i="1"/>
  <c r="AX573" i="1"/>
  <c r="AX572" i="1"/>
  <c r="AX571" i="1"/>
  <c r="AX570" i="1"/>
  <c r="AX569" i="1"/>
  <c r="AX568" i="1"/>
  <c r="AX567" i="1"/>
  <c r="AX566" i="1"/>
  <c r="AX565" i="1"/>
  <c r="AX564" i="1"/>
  <c r="AX563" i="1"/>
  <c r="AX562" i="1"/>
  <c r="AX561" i="1"/>
  <c r="AX560" i="1"/>
  <c r="AX559" i="1"/>
  <c r="AX558" i="1"/>
  <c r="AX557" i="1"/>
  <c r="AX556" i="1"/>
  <c r="AX555" i="1"/>
  <c r="AX554" i="1"/>
  <c r="AX553" i="1"/>
  <c r="AX552" i="1"/>
  <c r="AX551" i="1"/>
  <c r="AX550" i="1"/>
  <c r="AX549" i="1"/>
  <c r="AX548" i="1"/>
  <c r="AX547" i="1"/>
  <c r="AX546" i="1"/>
  <c r="AX545" i="1"/>
  <c r="AX544" i="1"/>
  <c r="AX543" i="1"/>
  <c r="AX542" i="1"/>
  <c r="AX541" i="1"/>
  <c r="AX540" i="1"/>
  <c r="AX539" i="1"/>
  <c r="AX538" i="1"/>
  <c r="AX537" i="1"/>
  <c r="AX536" i="1"/>
  <c r="AX535" i="1"/>
  <c r="AX534" i="1"/>
  <c r="AX533" i="1"/>
  <c r="AX532" i="1"/>
  <c r="AX531" i="1"/>
  <c r="AX530" i="1"/>
  <c r="AX529" i="1"/>
  <c r="AX528" i="1"/>
  <c r="AX527" i="1"/>
  <c r="AX526" i="1"/>
  <c r="AX525" i="1"/>
  <c r="AX524" i="1"/>
  <c r="AX523" i="1"/>
  <c r="AX522" i="1"/>
  <c r="AX521" i="1"/>
  <c r="AX520" i="1"/>
  <c r="AX519" i="1"/>
  <c r="AX518" i="1"/>
  <c r="AX517" i="1"/>
  <c r="AX516" i="1"/>
  <c r="AX515" i="1"/>
  <c r="AX514" i="1"/>
  <c r="AX513" i="1"/>
  <c r="AX512" i="1"/>
  <c r="AX511" i="1"/>
  <c r="AX510" i="1"/>
  <c r="AX509" i="1"/>
  <c r="AX508" i="1"/>
  <c r="AX507" i="1"/>
  <c r="AX506" i="1"/>
  <c r="AX505" i="1"/>
  <c r="AX504" i="1"/>
  <c r="AX503" i="1"/>
  <c r="AX502" i="1"/>
  <c r="AX501" i="1"/>
  <c r="AX500" i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7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2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5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2" i="1"/>
  <c r="AT13" i="1"/>
  <c r="AT12" i="1"/>
  <c r="AT9" i="1"/>
  <c r="AT5" i="1"/>
  <c r="AT2" i="1"/>
  <c r="AS8524" i="1"/>
  <c r="AS8523" i="1"/>
  <c r="AS8522" i="1"/>
  <c r="AS8521" i="1"/>
  <c r="AS8520" i="1"/>
  <c r="AS8519" i="1"/>
  <c r="AS8518" i="1"/>
  <c r="AS8517" i="1"/>
  <c r="AS8516" i="1"/>
  <c r="AS8515" i="1"/>
  <c r="AS8514" i="1"/>
  <c r="AS8513" i="1"/>
  <c r="AS8512" i="1"/>
  <c r="AS8511" i="1"/>
  <c r="AS8510" i="1"/>
  <c r="AS8509" i="1"/>
  <c r="AS8508" i="1"/>
  <c r="AS8507" i="1"/>
  <c r="AS8506" i="1"/>
  <c r="AS8505" i="1"/>
  <c r="AS8504" i="1"/>
  <c r="AS8503" i="1"/>
  <c r="AS8502" i="1"/>
  <c r="AS8501" i="1"/>
  <c r="AS8500" i="1"/>
  <c r="AS8499" i="1"/>
  <c r="AS8498" i="1"/>
  <c r="AS8497" i="1"/>
  <c r="AS8496" i="1"/>
  <c r="AS8495" i="1"/>
  <c r="AS8494" i="1"/>
  <c r="AS8493" i="1"/>
  <c r="AS8492" i="1"/>
  <c r="AS8491" i="1"/>
  <c r="AS8490" i="1"/>
  <c r="AS8489" i="1"/>
  <c r="AS8488" i="1"/>
  <c r="AS8487" i="1"/>
  <c r="AS8486" i="1"/>
  <c r="AS8485" i="1"/>
  <c r="AS8484" i="1"/>
  <c r="AS8483" i="1"/>
  <c r="AS8482" i="1"/>
  <c r="AS8481" i="1"/>
  <c r="AS8480" i="1"/>
  <c r="AS8479" i="1"/>
  <c r="AS8478" i="1"/>
  <c r="AS8477" i="1"/>
  <c r="AS8476" i="1"/>
  <c r="AS8475" i="1"/>
  <c r="AS8474" i="1"/>
  <c r="AS8473" i="1"/>
  <c r="AS8472" i="1"/>
  <c r="AS8471" i="1"/>
  <c r="AS8470" i="1"/>
  <c r="AS8469" i="1"/>
  <c r="AS8468" i="1"/>
  <c r="AS8467" i="1"/>
  <c r="AS8466" i="1"/>
  <c r="AS8465" i="1"/>
  <c r="AS8464" i="1"/>
  <c r="AS8463" i="1"/>
  <c r="AS8462" i="1"/>
  <c r="AS8461" i="1"/>
  <c r="AS8460" i="1"/>
  <c r="AS8459" i="1"/>
  <c r="AS8458" i="1"/>
  <c r="AS8457" i="1"/>
  <c r="AS8456" i="1"/>
  <c r="AS8455" i="1"/>
  <c r="AS8454" i="1"/>
  <c r="AS8453" i="1"/>
  <c r="AS8452" i="1"/>
  <c r="AS8451" i="1"/>
  <c r="AS8450" i="1"/>
  <c r="AS8449" i="1"/>
  <c r="AS8448" i="1"/>
  <c r="AS8447" i="1"/>
  <c r="AS8446" i="1"/>
  <c r="AS8445" i="1"/>
  <c r="AS8444" i="1"/>
  <c r="AS8443" i="1"/>
  <c r="AS8442" i="1"/>
  <c r="AS8441" i="1"/>
  <c r="AS8440" i="1"/>
  <c r="AS8439" i="1"/>
  <c r="AS8438" i="1"/>
  <c r="AS8437" i="1"/>
  <c r="AS8436" i="1"/>
  <c r="AS8435" i="1"/>
  <c r="AS8434" i="1"/>
  <c r="AS8433" i="1"/>
  <c r="AS8432" i="1"/>
  <c r="AS8431" i="1"/>
  <c r="AS8430" i="1"/>
  <c r="AS8429" i="1"/>
  <c r="AS8428" i="1"/>
  <c r="AS8427" i="1"/>
  <c r="AS8426" i="1"/>
  <c r="AS8425" i="1"/>
  <c r="AS8424" i="1"/>
  <c r="AS8423" i="1"/>
  <c r="AS8422" i="1"/>
  <c r="AS8421" i="1"/>
  <c r="AS8420" i="1"/>
  <c r="AS8419" i="1"/>
  <c r="AS8418" i="1"/>
  <c r="AS8417" i="1"/>
  <c r="AS8416" i="1"/>
  <c r="AS8415" i="1"/>
  <c r="AS8414" i="1"/>
  <c r="AS8413" i="1"/>
  <c r="AS8412" i="1"/>
  <c r="AS8411" i="1"/>
  <c r="AS8410" i="1"/>
  <c r="AS8409" i="1"/>
  <c r="AS8408" i="1"/>
  <c r="AS8407" i="1"/>
  <c r="AS8406" i="1"/>
  <c r="AS8405" i="1"/>
  <c r="AS8404" i="1"/>
  <c r="AS8403" i="1"/>
  <c r="AS8402" i="1"/>
  <c r="AS8401" i="1"/>
  <c r="AS8400" i="1"/>
  <c r="AS8399" i="1"/>
  <c r="AS8398" i="1"/>
  <c r="AS8397" i="1"/>
  <c r="AS8396" i="1"/>
  <c r="AS8395" i="1"/>
  <c r="AS8394" i="1"/>
  <c r="AS8393" i="1"/>
  <c r="AS8392" i="1"/>
  <c r="AS8391" i="1"/>
  <c r="AS8390" i="1"/>
  <c r="AS8389" i="1"/>
  <c r="AS8388" i="1"/>
  <c r="AS8387" i="1"/>
  <c r="AS8386" i="1"/>
  <c r="AS8385" i="1"/>
  <c r="AS8384" i="1"/>
  <c r="AS8383" i="1"/>
  <c r="AS8382" i="1"/>
  <c r="AS8381" i="1"/>
  <c r="AS8380" i="1"/>
  <c r="AS8379" i="1"/>
  <c r="AS8378" i="1"/>
  <c r="AS8377" i="1"/>
  <c r="AS8376" i="1"/>
  <c r="AS8375" i="1"/>
  <c r="AS8374" i="1"/>
  <c r="AS8373" i="1"/>
  <c r="AS8372" i="1"/>
  <c r="AS8371" i="1"/>
  <c r="AS8370" i="1"/>
  <c r="AS8369" i="1"/>
  <c r="AS8368" i="1"/>
  <c r="AS8367" i="1"/>
  <c r="AS8366" i="1"/>
  <c r="AS8365" i="1"/>
  <c r="AS8364" i="1"/>
  <c r="AS8363" i="1"/>
  <c r="AS8362" i="1"/>
  <c r="AS8361" i="1"/>
  <c r="AS8360" i="1"/>
  <c r="AS8359" i="1"/>
  <c r="AS8358" i="1"/>
  <c r="AS8357" i="1"/>
  <c r="AS8356" i="1"/>
  <c r="AS8355" i="1"/>
  <c r="AS8354" i="1"/>
  <c r="AS8353" i="1"/>
  <c r="AS8352" i="1"/>
  <c r="AS8351" i="1"/>
  <c r="AS8350" i="1"/>
  <c r="AS8349" i="1"/>
  <c r="AS8348" i="1"/>
  <c r="AS8347" i="1"/>
  <c r="AS8346" i="1"/>
  <c r="AS8345" i="1"/>
  <c r="AS8344" i="1"/>
  <c r="AS8343" i="1"/>
  <c r="AS8342" i="1"/>
  <c r="AS8341" i="1"/>
  <c r="AS8340" i="1"/>
  <c r="AS8339" i="1"/>
  <c r="AS8338" i="1"/>
  <c r="AS8337" i="1"/>
  <c r="AS8336" i="1"/>
  <c r="AS8335" i="1"/>
  <c r="AS8334" i="1"/>
  <c r="AS8333" i="1"/>
  <c r="AS8332" i="1"/>
  <c r="AS8331" i="1"/>
  <c r="AS8330" i="1"/>
  <c r="AS8329" i="1"/>
  <c r="AS8328" i="1"/>
  <c r="AS8327" i="1"/>
  <c r="AS8326" i="1"/>
  <c r="AS8325" i="1"/>
  <c r="AS8324" i="1"/>
  <c r="AS8323" i="1"/>
  <c r="AS8322" i="1"/>
  <c r="AS8321" i="1"/>
  <c r="AS8320" i="1"/>
  <c r="AS8319" i="1"/>
  <c r="AS8318" i="1"/>
  <c r="AS8317" i="1"/>
  <c r="AS8316" i="1"/>
  <c r="AS8315" i="1"/>
  <c r="AS8314" i="1"/>
  <c r="AS8313" i="1"/>
  <c r="AS8312" i="1"/>
  <c r="AS8311" i="1"/>
  <c r="AS8310" i="1"/>
  <c r="AS8309" i="1"/>
  <c r="AS8308" i="1"/>
  <c r="AS8307" i="1"/>
  <c r="AS8306" i="1"/>
  <c r="AS8305" i="1"/>
  <c r="AS8304" i="1"/>
  <c r="AS8303" i="1"/>
  <c r="AS8302" i="1"/>
  <c r="AS8301" i="1"/>
  <c r="AS8300" i="1"/>
  <c r="AS8299" i="1"/>
  <c r="AS8298" i="1"/>
  <c r="AS8297" i="1"/>
  <c r="AS8296" i="1"/>
  <c r="AS8295" i="1"/>
  <c r="AS8294" i="1"/>
  <c r="AS8293" i="1"/>
  <c r="AS8292" i="1"/>
  <c r="AS8291" i="1"/>
  <c r="AS8290" i="1"/>
  <c r="AS8289" i="1"/>
  <c r="AS8288" i="1"/>
  <c r="AS8287" i="1"/>
  <c r="AS8286" i="1"/>
  <c r="AS8285" i="1"/>
  <c r="AS8284" i="1"/>
  <c r="AS8283" i="1"/>
  <c r="AS8282" i="1"/>
  <c r="AS8281" i="1"/>
  <c r="AS8280" i="1"/>
  <c r="AS8279" i="1"/>
  <c r="AS8278" i="1"/>
  <c r="AS8277" i="1"/>
  <c r="AS8276" i="1"/>
  <c r="AS8275" i="1"/>
  <c r="AS8274" i="1"/>
  <c r="AS8273" i="1"/>
  <c r="AS8272" i="1"/>
  <c r="AS8271" i="1"/>
  <c r="AS8270" i="1"/>
  <c r="AS8269" i="1"/>
  <c r="AS8268" i="1"/>
  <c r="AS8267" i="1"/>
  <c r="AS8266" i="1"/>
  <c r="AS8265" i="1"/>
  <c r="AS8264" i="1"/>
  <c r="AS8263" i="1"/>
  <c r="AS8262" i="1"/>
  <c r="AS8261" i="1"/>
  <c r="AS8260" i="1"/>
  <c r="AS8259" i="1"/>
  <c r="AS8258" i="1"/>
  <c r="AS8257" i="1"/>
  <c r="AS8256" i="1"/>
  <c r="AS8255" i="1"/>
  <c r="AS8254" i="1"/>
  <c r="AS8253" i="1"/>
  <c r="AS8252" i="1"/>
  <c r="AS8251" i="1"/>
  <c r="AS8250" i="1"/>
  <c r="AS8249" i="1"/>
  <c r="AS8248" i="1"/>
  <c r="AS8247" i="1"/>
  <c r="AS8246" i="1"/>
  <c r="AS8245" i="1"/>
  <c r="AS8244" i="1"/>
  <c r="AS8243" i="1"/>
  <c r="AS8242" i="1"/>
  <c r="AS8241" i="1"/>
  <c r="AS8240" i="1"/>
  <c r="AS8239" i="1"/>
  <c r="AS8238" i="1"/>
  <c r="AS8237" i="1"/>
  <c r="AS8236" i="1"/>
  <c r="AS8235" i="1"/>
  <c r="AS8234" i="1"/>
  <c r="AS8233" i="1"/>
  <c r="AS8232" i="1"/>
  <c r="AS8231" i="1"/>
  <c r="AS8230" i="1"/>
  <c r="AS8229" i="1"/>
  <c r="AS8228" i="1"/>
  <c r="AS8227" i="1"/>
  <c r="AS8226" i="1"/>
  <c r="AS8225" i="1"/>
  <c r="AS8224" i="1"/>
  <c r="AS8223" i="1"/>
  <c r="AS8222" i="1"/>
  <c r="AS8221" i="1"/>
  <c r="AS8220" i="1"/>
  <c r="AS8219" i="1"/>
  <c r="AS8218" i="1"/>
  <c r="AS8217" i="1"/>
  <c r="AS8216" i="1"/>
  <c r="AS8215" i="1"/>
  <c r="AS8214" i="1"/>
  <c r="AS8213" i="1"/>
  <c r="AS8212" i="1"/>
  <c r="AS8211" i="1"/>
  <c r="AS8210" i="1"/>
  <c r="AS8209" i="1"/>
  <c r="AS8208" i="1"/>
  <c r="AS8207" i="1"/>
  <c r="AS8206" i="1"/>
  <c r="AS8205" i="1"/>
  <c r="AS8204" i="1"/>
  <c r="AS8203" i="1"/>
  <c r="AS8202" i="1"/>
  <c r="AS8201" i="1"/>
  <c r="AS8200" i="1"/>
  <c r="AS8199" i="1"/>
  <c r="AS8198" i="1"/>
  <c r="AS8197" i="1"/>
  <c r="AS8196" i="1"/>
  <c r="AS8195" i="1"/>
  <c r="AS8194" i="1"/>
  <c r="AS8193" i="1"/>
  <c r="AS8192" i="1"/>
  <c r="AS8191" i="1"/>
  <c r="AS8190" i="1"/>
  <c r="AS8189" i="1"/>
  <c r="AS8188" i="1"/>
  <c r="AS8187" i="1"/>
  <c r="AS8186" i="1"/>
  <c r="AS8185" i="1"/>
  <c r="AS8184" i="1"/>
  <c r="AS8183" i="1"/>
  <c r="AS8182" i="1"/>
  <c r="AS8181" i="1"/>
  <c r="AS8180" i="1"/>
  <c r="AS8179" i="1"/>
  <c r="AS8178" i="1"/>
  <c r="AS8177" i="1"/>
  <c r="AS8176" i="1"/>
  <c r="AS8175" i="1"/>
  <c r="AS8174" i="1"/>
  <c r="AS8173" i="1"/>
  <c r="AS8172" i="1"/>
  <c r="AS8171" i="1"/>
  <c r="AS8170" i="1"/>
  <c r="AS8169" i="1"/>
  <c r="AS8168" i="1"/>
  <c r="AS8167" i="1"/>
  <c r="AS8166" i="1"/>
  <c r="AS8165" i="1"/>
  <c r="AS8164" i="1"/>
  <c r="AS8163" i="1"/>
  <c r="AS8162" i="1"/>
  <c r="AS8161" i="1"/>
  <c r="AS8160" i="1"/>
  <c r="AS8159" i="1"/>
  <c r="AS8158" i="1"/>
  <c r="AS8157" i="1"/>
  <c r="AS8156" i="1"/>
  <c r="AS8155" i="1"/>
  <c r="AS8154" i="1"/>
  <c r="AS8153" i="1"/>
  <c r="AS8152" i="1"/>
  <c r="AS8151" i="1"/>
  <c r="AS8150" i="1"/>
  <c r="AS8149" i="1"/>
  <c r="AS8148" i="1"/>
  <c r="AS8147" i="1"/>
  <c r="AS8146" i="1"/>
  <c r="AS8145" i="1"/>
  <c r="AS8144" i="1"/>
  <c r="AS8143" i="1"/>
  <c r="AS8142" i="1"/>
  <c r="AS8141" i="1"/>
  <c r="AS8140" i="1"/>
  <c r="AS8139" i="1"/>
  <c r="AS8138" i="1"/>
  <c r="AS8137" i="1"/>
  <c r="AS8136" i="1"/>
  <c r="AS8135" i="1"/>
  <c r="AS8134" i="1"/>
  <c r="AS8133" i="1"/>
  <c r="AS8132" i="1"/>
  <c r="AS8131" i="1"/>
  <c r="AS8130" i="1"/>
  <c r="AS8129" i="1"/>
  <c r="AS8128" i="1"/>
  <c r="AS8127" i="1"/>
  <c r="AS8126" i="1"/>
  <c r="AS8125" i="1"/>
  <c r="AS8124" i="1"/>
  <c r="AS8123" i="1"/>
  <c r="AS8122" i="1"/>
  <c r="AS8121" i="1"/>
  <c r="AS8120" i="1"/>
  <c r="AS8119" i="1"/>
  <c r="AS8118" i="1"/>
  <c r="AS8117" i="1"/>
  <c r="AS8116" i="1"/>
  <c r="AS8115" i="1"/>
  <c r="AS8114" i="1"/>
  <c r="AS8113" i="1"/>
  <c r="AS8112" i="1"/>
  <c r="AS8111" i="1"/>
  <c r="AS8110" i="1"/>
  <c r="AS8109" i="1"/>
  <c r="AS8108" i="1"/>
  <c r="AS8107" i="1"/>
  <c r="AS8106" i="1"/>
  <c r="AS8105" i="1"/>
  <c r="AS8104" i="1"/>
  <c r="AS8103" i="1"/>
  <c r="AS8102" i="1"/>
  <c r="AS8101" i="1"/>
  <c r="AS8100" i="1"/>
  <c r="AS8099" i="1"/>
  <c r="AS8098" i="1"/>
  <c r="AS8097" i="1"/>
  <c r="AS8096" i="1"/>
  <c r="AS8095" i="1"/>
  <c r="AS8094" i="1"/>
  <c r="AS8093" i="1"/>
  <c r="AS8092" i="1"/>
  <c r="AS8091" i="1"/>
  <c r="AS8090" i="1"/>
  <c r="AS8089" i="1"/>
  <c r="AS8088" i="1"/>
  <c r="AS8087" i="1"/>
  <c r="AS8086" i="1"/>
  <c r="AS8085" i="1"/>
  <c r="AS8084" i="1"/>
  <c r="AS8083" i="1"/>
  <c r="AS8082" i="1"/>
  <c r="AS8081" i="1"/>
  <c r="AS8080" i="1"/>
  <c r="AS8079" i="1"/>
  <c r="AS8078" i="1"/>
  <c r="AS8077" i="1"/>
  <c r="AS8076" i="1"/>
  <c r="AS8075" i="1"/>
  <c r="AS8074" i="1"/>
  <c r="AS8073" i="1"/>
  <c r="AS8072" i="1"/>
  <c r="AS8071" i="1"/>
  <c r="AS8070" i="1"/>
  <c r="AS8069" i="1"/>
  <c r="AS8068" i="1"/>
  <c r="AS8067" i="1"/>
  <c r="AS8066" i="1"/>
  <c r="AS8065" i="1"/>
  <c r="AS8064" i="1"/>
  <c r="AS8063" i="1"/>
  <c r="AS8062" i="1"/>
  <c r="AS8061" i="1"/>
  <c r="AS8060" i="1"/>
  <c r="AS8059" i="1"/>
  <c r="AS8058" i="1"/>
  <c r="AS8057" i="1"/>
  <c r="AS8056" i="1"/>
  <c r="AS8055" i="1"/>
  <c r="AS8054" i="1"/>
  <c r="AS8053" i="1"/>
  <c r="AS8052" i="1"/>
  <c r="AS8051" i="1"/>
  <c r="AS8050" i="1"/>
  <c r="AS8049" i="1"/>
  <c r="AS8048" i="1"/>
  <c r="AS8047" i="1"/>
  <c r="AS8046" i="1"/>
  <c r="AS8045" i="1"/>
  <c r="AS8044" i="1"/>
  <c r="AS8043" i="1"/>
  <c r="AS8042" i="1"/>
  <c r="AS8041" i="1"/>
  <c r="AS8040" i="1"/>
  <c r="AS8039" i="1"/>
  <c r="AS8038" i="1"/>
  <c r="AS8037" i="1"/>
  <c r="AS8036" i="1"/>
  <c r="AS8035" i="1"/>
  <c r="AS8034" i="1"/>
  <c r="AS8033" i="1"/>
  <c r="AS8032" i="1"/>
  <c r="AS8031" i="1"/>
  <c r="AS8030" i="1"/>
  <c r="AS8029" i="1"/>
  <c r="AS8028" i="1"/>
  <c r="AS8027" i="1"/>
  <c r="AS8026" i="1"/>
  <c r="AS8025" i="1"/>
  <c r="AS8024" i="1"/>
  <c r="AS8023" i="1"/>
  <c r="AS8022" i="1"/>
  <c r="AS8021" i="1"/>
  <c r="AS8020" i="1"/>
  <c r="AS8019" i="1"/>
  <c r="AS8018" i="1"/>
  <c r="AS8017" i="1"/>
  <c r="AS8016" i="1"/>
  <c r="AS8015" i="1"/>
  <c r="AS8014" i="1"/>
  <c r="AS8013" i="1"/>
  <c r="AS8012" i="1"/>
  <c r="AS8011" i="1"/>
  <c r="AS8010" i="1"/>
  <c r="AS8009" i="1"/>
  <c r="AS8008" i="1"/>
  <c r="AS8007" i="1"/>
  <c r="AS8006" i="1"/>
  <c r="AS8005" i="1"/>
  <c r="AS8004" i="1"/>
  <c r="AS8003" i="1"/>
  <c r="AS8002" i="1"/>
  <c r="AS8001" i="1"/>
  <c r="AS8000" i="1"/>
  <c r="AS7999" i="1"/>
  <c r="AS7998" i="1"/>
  <c r="AS7997" i="1"/>
  <c r="AS7996" i="1"/>
  <c r="AS7995" i="1"/>
  <c r="AS7994" i="1"/>
  <c r="AS7993" i="1"/>
  <c r="AS7992" i="1"/>
  <c r="AS7991" i="1"/>
  <c r="AS7990" i="1"/>
  <c r="AS7989" i="1"/>
  <c r="AS7988" i="1"/>
  <c r="AS7987" i="1"/>
  <c r="AS7986" i="1"/>
  <c r="AS7985" i="1"/>
  <c r="AS7984" i="1"/>
  <c r="AS7983" i="1"/>
  <c r="AS7982" i="1"/>
  <c r="AS7981" i="1"/>
  <c r="AS7980" i="1"/>
  <c r="AS7979" i="1"/>
  <c r="AS7978" i="1"/>
  <c r="AS7977" i="1"/>
  <c r="AS7976" i="1"/>
  <c r="AS7975" i="1"/>
  <c r="AS7974" i="1"/>
  <c r="AS7973" i="1"/>
  <c r="AS7972" i="1"/>
  <c r="AS7971" i="1"/>
  <c r="AS7970" i="1"/>
  <c r="AS7969" i="1"/>
  <c r="AS7968" i="1"/>
  <c r="AS7967" i="1"/>
  <c r="AS7966" i="1"/>
  <c r="AS7965" i="1"/>
  <c r="AS7964" i="1"/>
  <c r="AS7963" i="1"/>
  <c r="AS7962" i="1"/>
  <c r="AS7961" i="1"/>
  <c r="AS7960" i="1"/>
  <c r="AS7959" i="1"/>
  <c r="AS7958" i="1"/>
  <c r="AS7957" i="1"/>
  <c r="AS7956" i="1"/>
  <c r="AS7955" i="1"/>
  <c r="AS7954" i="1"/>
  <c r="AS7953" i="1"/>
  <c r="AS7952" i="1"/>
  <c r="AS7951" i="1"/>
  <c r="AS7950" i="1"/>
  <c r="AS7949" i="1"/>
  <c r="AS7948" i="1"/>
  <c r="AS7947" i="1"/>
  <c r="AS7946" i="1"/>
  <c r="AS7945" i="1"/>
  <c r="AS7944" i="1"/>
  <c r="AS7943" i="1"/>
  <c r="AS7942" i="1"/>
  <c r="AS7941" i="1"/>
  <c r="AS7940" i="1"/>
  <c r="AS7939" i="1"/>
  <c r="AS7938" i="1"/>
  <c r="AS7937" i="1"/>
  <c r="AS7936" i="1"/>
  <c r="AS7935" i="1"/>
  <c r="AS7934" i="1"/>
  <c r="AS7933" i="1"/>
  <c r="AS7932" i="1"/>
  <c r="AS7931" i="1"/>
  <c r="AS7930" i="1"/>
  <c r="AS7929" i="1"/>
  <c r="AS7928" i="1"/>
  <c r="AS7927" i="1"/>
  <c r="AS7926" i="1"/>
  <c r="AS7925" i="1"/>
  <c r="AS7924" i="1"/>
  <c r="AS7923" i="1"/>
  <c r="AS7922" i="1"/>
  <c r="AS7921" i="1"/>
  <c r="AS7920" i="1"/>
  <c r="AS7919" i="1"/>
  <c r="AS7918" i="1"/>
  <c r="AS7917" i="1"/>
  <c r="AS7916" i="1"/>
  <c r="AS7915" i="1"/>
  <c r="AS7914" i="1"/>
  <c r="AS7913" i="1"/>
  <c r="AS7912" i="1"/>
  <c r="AS7911" i="1"/>
  <c r="AS7910" i="1"/>
  <c r="AS7909" i="1"/>
  <c r="AS7908" i="1"/>
  <c r="AS7907" i="1"/>
  <c r="AS7906" i="1"/>
  <c r="AS7905" i="1"/>
  <c r="AS7904" i="1"/>
  <c r="AS7903" i="1"/>
  <c r="AS7902" i="1"/>
  <c r="AS7901" i="1"/>
  <c r="AS7900" i="1"/>
  <c r="AS7899" i="1"/>
  <c r="AS7898" i="1"/>
  <c r="AS7897" i="1"/>
  <c r="AS7896" i="1"/>
  <c r="AS7895" i="1"/>
  <c r="AS7894" i="1"/>
  <c r="AS7893" i="1"/>
  <c r="AS7892" i="1"/>
  <c r="AS7891" i="1"/>
  <c r="AS7890" i="1"/>
  <c r="AS7889" i="1"/>
  <c r="AS7888" i="1"/>
  <c r="AS7887" i="1"/>
  <c r="AS7886" i="1"/>
  <c r="AS7885" i="1"/>
  <c r="AS7884" i="1"/>
  <c r="AS7883" i="1"/>
  <c r="AS7882" i="1"/>
  <c r="AS7881" i="1"/>
  <c r="AS7880" i="1"/>
  <c r="AS7879" i="1"/>
  <c r="AS7878" i="1"/>
  <c r="AS7877" i="1"/>
  <c r="AS7876" i="1"/>
  <c r="AS7875" i="1"/>
  <c r="AS7874" i="1"/>
  <c r="AS7873" i="1"/>
  <c r="AS7872" i="1"/>
  <c r="AS7871" i="1"/>
  <c r="AS7870" i="1"/>
  <c r="AS7869" i="1"/>
  <c r="AS7868" i="1"/>
  <c r="AS7867" i="1"/>
  <c r="AS7866" i="1"/>
  <c r="AS7865" i="1"/>
  <c r="AS7864" i="1"/>
  <c r="AS7863" i="1"/>
  <c r="AS7862" i="1"/>
  <c r="AS7861" i="1"/>
  <c r="AS7860" i="1"/>
  <c r="AS7859" i="1"/>
  <c r="AS7858" i="1"/>
  <c r="AS7857" i="1"/>
  <c r="AS7856" i="1"/>
  <c r="AS7855" i="1"/>
  <c r="AS7854" i="1"/>
  <c r="AS7853" i="1"/>
  <c r="AS7852" i="1"/>
  <c r="AS7851" i="1"/>
  <c r="AS7850" i="1"/>
  <c r="AS7849" i="1"/>
  <c r="AS7848" i="1"/>
  <c r="AS7847" i="1"/>
  <c r="AS7846" i="1"/>
  <c r="AS7845" i="1"/>
  <c r="AS7844" i="1"/>
  <c r="AS7843" i="1"/>
  <c r="AS7842" i="1"/>
  <c r="AS7841" i="1"/>
  <c r="AS7840" i="1"/>
  <c r="AS7839" i="1"/>
  <c r="AS7838" i="1"/>
  <c r="AS7837" i="1"/>
  <c r="AS7836" i="1"/>
  <c r="AS7835" i="1"/>
  <c r="AS7834" i="1"/>
  <c r="AS7833" i="1"/>
  <c r="AS7832" i="1"/>
  <c r="AS7831" i="1"/>
  <c r="AS7830" i="1"/>
  <c r="AS7829" i="1"/>
  <c r="AS7828" i="1"/>
  <c r="AS7827" i="1"/>
  <c r="AS7826" i="1"/>
  <c r="AS7825" i="1"/>
  <c r="AS7824" i="1"/>
  <c r="AS7823" i="1"/>
  <c r="AS7822" i="1"/>
  <c r="AS7821" i="1"/>
  <c r="AS7820" i="1"/>
  <c r="AS7819" i="1"/>
  <c r="AS7818" i="1"/>
  <c r="AS7817" i="1"/>
  <c r="AS7816" i="1"/>
  <c r="AS7815" i="1"/>
  <c r="AS7814" i="1"/>
  <c r="AS7813" i="1"/>
  <c r="AS7812" i="1"/>
  <c r="AS7811" i="1"/>
  <c r="AS7810" i="1"/>
  <c r="AS7809" i="1"/>
  <c r="AS7808" i="1"/>
  <c r="AS7807" i="1"/>
  <c r="AS7806" i="1"/>
  <c r="AS7805" i="1"/>
  <c r="AS7804" i="1"/>
  <c r="AS7803" i="1"/>
  <c r="AS7802" i="1"/>
  <c r="AS7801" i="1"/>
  <c r="AS7800" i="1"/>
  <c r="AS7799" i="1"/>
  <c r="AS7798" i="1"/>
  <c r="AS7797" i="1"/>
  <c r="AS7796" i="1"/>
  <c r="AS7795" i="1"/>
  <c r="AS7794" i="1"/>
  <c r="AS7793" i="1"/>
  <c r="AS7792" i="1"/>
  <c r="AS7791" i="1"/>
  <c r="AS7790" i="1"/>
  <c r="AS7789" i="1"/>
  <c r="AS7788" i="1"/>
  <c r="AS7787" i="1"/>
  <c r="AS7786" i="1"/>
  <c r="AS7785" i="1"/>
  <c r="AS7784" i="1"/>
  <c r="AS7783" i="1"/>
  <c r="AS7782" i="1"/>
  <c r="AS7781" i="1"/>
  <c r="AS7780" i="1"/>
  <c r="AS7779" i="1"/>
  <c r="AS7778" i="1"/>
  <c r="AS7777" i="1"/>
  <c r="AS7776" i="1"/>
  <c r="AS7775" i="1"/>
  <c r="AS7774" i="1"/>
  <c r="AS7773" i="1"/>
  <c r="AS7772" i="1"/>
  <c r="AS7771" i="1"/>
  <c r="AS7770" i="1"/>
  <c r="AS7769" i="1"/>
  <c r="AS7768" i="1"/>
  <c r="AS7767" i="1"/>
  <c r="AS7766" i="1"/>
  <c r="AS7765" i="1"/>
  <c r="AS7764" i="1"/>
  <c r="AS7763" i="1"/>
  <c r="AS7762" i="1"/>
  <c r="AS7761" i="1"/>
  <c r="AS7760" i="1"/>
  <c r="AS7759" i="1"/>
  <c r="AS7758" i="1"/>
  <c r="AS7757" i="1"/>
  <c r="AS7756" i="1"/>
  <c r="AS7755" i="1"/>
  <c r="AS7754" i="1"/>
  <c r="AS7753" i="1"/>
  <c r="AS7752" i="1"/>
  <c r="AS7751" i="1"/>
  <c r="AS7750" i="1"/>
  <c r="AS7749" i="1"/>
  <c r="AS7748" i="1"/>
  <c r="AS7747" i="1"/>
  <c r="AS7746" i="1"/>
  <c r="AS7745" i="1"/>
  <c r="AS7744" i="1"/>
  <c r="AS7743" i="1"/>
  <c r="AS7742" i="1"/>
  <c r="AS7741" i="1"/>
  <c r="AS7740" i="1"/>
  <c r="AS7739" i="1"/>
  <c r="AS7738" i="1"/>
  <c r="AS7737" i="1"/>
  <c r="AS7736" i="1"/>
  <c r="AS7735" i="1"/>
  <c r="AS7734" i="1"/>
  <c r="AS7733" i="1"/>
  <c r="AS7732" i="1"/>
  <c r="AS7731" i="1"/>
  <c r="AS7730" i="1"/>
  <c r="AS7729" i="1"/>
  <c r="AS7728" i="1"/>
  <c r="AS7727" i="1"/>
  <c r="AS7726" i="1"/>
  <c r="AS7725" i="1"/>
  <c r="AS7724" i="1"/>
  <c r="AS7723" i="1"/>
  <c r="AS7722" i="1"/>
  <c r="AS7721" i="1"/>
  <c r="AS7720" i="1"/>
  <c r="AS7719" i="1"/>
  <c r="AS7718" i="1"/>
  <c r="AS7717" i="1"/>
  <c r="AS7716" i="1"/>
  <c r="AS7715" i="1"/>
  <c r="AS7714" i="1"/>
  <c r="AS7713" i="1"/>
  <c r="AS7712" i="1"/>
  <c r="AS7711" i="1"/>
  <c r="AS7710" i="1"/>
  <c r="AS7709" i="1"/>
  <c r="AS7708" i="1"/>
  <c r="AS7707" i="1"/>
  <c r="AS7706" i="1"/>
  <c r="AS7705" i="1"/>
  <c r="AS7704" i="1"/>
  <c r="AS7703" i="1"/>
  <c r="AS7702" i="1"/>
  <c r="AS7701" i="1"/>
  <c r="AS7700" i="1"/>
  <c r="AS7699" i="1"/>
  <c r="AS7698" i="1"/>
  <c r="AS7697" i="1"/>
  <c r="AS7696" i="1"/>
  <c r="AS7695" i="1"/>
  <c r="AS7694" i="1"/>
  <c r="AS7693" i="1"/>
  <c r="AS7692" i="1"/>
  <c r="AS7691" i="1"/>
  <c r="AS7690" i="1"/>
  <c r="AS7689" i="1"/>
  <c r="AS7688" i="1"/>
  <c r="AS7687" i="1"/>
  <c r="AS7686" i="1"/>
  <c r="AS7685" i="1"/>
  <c r="AS7684" i="1"/>
  <c r="AS7683" i="1"/>
  <c r="AS7682" i="1"/>
  <c r="AS7681" i="1"/>
  <c r="AS7680" i="1"/>
  <c r="AS7679" i="1"/>
  <c r="AS7678" i="1"/>
  <c r="AS7677" i="1"/>
  <c r="AS7676" i="1"/>
  <c r="AS7675" i="1"/>
  <c r="AS7674" i="1"/>
  <c r="AS7673" i="1"/>
  <c r="AS7672" i="1"/>
  <c r="AS7671" i="1"/>
  <c r="AS7670" i="1"/>
  <c r="AS7669" i="1"/>
  <c r="AS7668" i="1"/>
  <c r="AS7667" i="1"/>
  <c r="AS7666" i="1"/>
  <c r="AS7665" i="1"/>
  <c r="AS7664" i="1"/>
  <c r="AS7663" i="1"/>
  <c r="AS7662" i="1"/>
  <c r="AS7661" i="1"/>
  <c r="AS7660" i="1"/>
  <c r="AS7659" i="1"/>
  <c r="AS7658" i="1"/>
  <c r="AS7657" i="1"/>
  <c r="AS7656" i="1"/>
  <c r="AS7655" i="1"/>
  <c r="AS7654" i="1"/>
  <c r="AS7653" i="1"/>
  <c r="AS7652" i="1"/>
  <c r="AS7651" i="1"/>
  <c r="AS7650" i="1"/>
  <c r="AS7649" i="1"/>
  <c r="AS7648" i="1"/>
  <c r="AS7647" i="1"/>
  <c r="AS7646" i="1"/>
  <c r="AS7645" i="1"/>
  <c r="AS7644" i="1"/>
  <c r="AS7643" i="1"/>
  <c r="AS7642" i="1"/>
  <c r="AS7641" i="1"/>
  <c r="AS7640" i="1"/>
  <c r="AS7639" i="1"/>
  <c r="AS7638" i="1"/>
  <c r="AS7637" i="1"/>
  <c r="AS7636" i="1"/>
  <c r="AS7635" i="1"/>
  <c r="AS7634" i="1"/>
  <c r="AS7633" i="1"/>
  <c r="AS7632" i="1"/>
  <c r="AS7631" i="1"/>
  <c r="AS7630" i="1"/>
  <c r="AS7629" i="1"/>
  <c r="AS7628" i="1"/>
  <c r="AS7627" i="1"/>
  <c r="AS7626" i="1"/>
  <c r="AS7625" i="1"/>
  <c r="AS7624" i="1"/>
  <c r="AS7623" i="1"/>
  <c r="AS7622" i="1"/>
  <c r="AS7621" i="1"/>
  <c r="AS7620" i="1"/>
  <c r="AS7619" i="1"/>
  <c r="AS7618" i="1"/>
  <c r="AS7617" i="1"/>
  <c r="AS7616" i="1"/>
  <c r="AS7615" i="1"/>
  <c r="AS7614" i="1"/>
  <c r="AS7613" i="1"/>
  <c r="AS7612" i="1"/>
  <c r="AS7611" i="1"/>
  <c r="AS7610" i="1"/>
  <c r="AS7609" i="1"/>
  <c r="AS7608" i="1"/>
  <c r="AS7607" i="1"/>
  <c r="AS7606" i="1"/>
  <c r="AS7605" i="1"/>
  <c r="AS7604" i="1"/>
  <c r="AS7603" i="1"/>
  <c r="AS7602" i="1"/>
  <c r="AS7601" i="1"/>
  <c r="AS7600" i="1"/>
  <c r="AS7599" i="1"/>
  <c r="AS7598" i="1"/>
  <c r="AS7597" i="1"/>
  <c r="AS7596" i="1"/>
  <c r="AS7595" i="1"/>
  <c r="AS7594" i="1"/>
  <c r="AS7593" i="1"/>
  <c r="AS7592" i="1"/>
  <c r="AS7591" i="1"/>
  <c r="AS7590" i="1"/>
  <c r="AS7589" i="1"/>
  <c r="AS7588" i="1"/>
  <c r="AS7587" i="1"/>
  <c r="AS7586" i="1"/>
  <c r="AS7585" i="1"/>
  <c r="AS7584" i="1"/>
  <c r="AS7583" i="1"/>
  <c r="AS7582" i="1"/>
  <c r="AS7581" i="1"/>
  <c r="AS7580" i="1"/>
  <c r="AS7579" i="1"/>
  <c r="AS7578" i="1"/>
  <c r="AS7577" i="1"/>
  <c r="AS7576" i="1"/>
  <c r="AS7575" i="1"/>
  <c r="AS7574" i="1"/>
  <c r="AS7573" i="1"/>
  <c r="AS7572" i="1"/>
  <c r="AS7571" i="1"/>
  <c r="AS7570" i="1"/>
  <c r="AS7569" i="1"/>
  <c r="AS7568" i="1"/>
  <c r="AS7567" i="1"/>
  <c r="AS7566" i="1"/>
  <c r="AS7565" i="1"/>
  <c r="AS7564" i="1"/>
  <c r="AS7563" i="1"/>
  <c r="AS7562" i="1"/>
  <c r="AS7561" i="1"/>
  <c r="AS7560" i="1"/>
  <c r="AS7559" i="1"/>
  <c r="AS7558" i="1"/>
  <c r="AS7557" i="1"/>
  <c r="AS7556" i="1"/>
  <c r="AS7555" i="1"/>
  <c r="AS7554" i="1"/>
  <c r="AS7553" i="1"/>
  <c r="AS7552" i="1"/>
  <c r="AS7551" i="1"/>
  <c r="AS7550" i="1"/>
  <c r="AS7549" i="1"/>
  <c r="AS7548" i="1"/>
  <c r="AS7547" i="1"/>
  <c r="AS7546" i="1"/>
  <c r="AS7545" i="1"/>
  <c r="AS7544" i="1"/>
  <c r="AS7543" i="1"/>
  <c r="AS7542" i="1"/>
  <c r="AS7541" i="1"/>
  <c r="AS7540" i="1"/>
  <c r="AS7539" i="1"/>
  <c r="AS7538" i="1"/>
  <c r="AS7537" i="1"/>
  <c r="AS7536" i="1"/>
  <c r="AS7535" i="1"/>
  <c r="AS7534" i="1"/>
  <c r="AS7533" i="1"/>
  <c r="AS7532" i="1"/>
  <c r="AS7531" i="1"/>
  <c r="AS7530" i="1"/>
  <c r="AS7529" i="1"/>
  <c r="AS7528" i="1"/>
  <c r="AS7527" i="1"/>
  <c r="AS7526" i="1"/>
  <c r="AS7525" i="1"/>
  <c r="AS7524" i="1"/>
  <c r="AS7523" i="1"/>
  <c r="AS7522" i="1"/>
  <c r="AS7521" i="1"/>
  <c r="AS7520" i="1"/>
  <c r="AS7519" i="1"/>
  <c r="AS7518" i="1"/>
  <c r="AS7517" i="1"/>
  <c r="AS7516" i="1"/>
  <c r="AS7515" i="1"/>
  <c r="AS7514" i="1"/>
  <c r="AS7513" i="1"/>
  <c r="AS7512" i="1"/>
  <c r="AS7511" i="1"/>
  <c r="AS7510" i="1"/>
  <c r="AS7509" i="1"/>
  <c r="AS7508" i="1"/>
  <c r="AS7507" i="1"/>
  <c r="AS7506" i="1"/>
  <c r="AS7505" i="1"/>
  <c r="AS7504" i="1"/>
  <c r="AS7503" i="1"/>
  <c r="AS7502" i="1"/>
  <c r="AS7501" i="1"/>
  <c r="AS7500" i="1"/>
  <c r="AS7499" i="1"/>
  <c r="AS7498" i="1"/>
  <c r="AS7497" i="1"/>
  <c r="AS7496" i="1"/>
  <c r="AS7495" i="1"/>
  <c r="AS7494" i="1"/>
  <c r="AS7493" i="1"/>
  <c r="AS7492" i="1"/>
  <c r="AS7491" i="1"/>
  <c r="AS7490" i="1"/>
  <c r="AS7489" i="1"/>
  <c r="AS7488" i="1"/>
  <c r="AS7487" i="1"/>
  <c r="AS7486" i="1"/>
  <c r="AS7485" i="1"/>
  <c r="AS7484" i="1"/>
  <c r="AS7483" i="1"/>
  <c r="AS7482" i="1"/>
  <c r="AS7481" i="1"/>
  <c r="AS7480" i="1"/>
  <c r="AS7479" i="1"/>
  <c r="AS7478" i="1"/>
  <c r="AS7477" i="1"/>
  <c r="AS7476" i="1"/>
  <c r="AS7475" i="1"/>
  <c r="AS7474" i="1"/>
  <c r="AS7473" i="1"/>
  <c r="AS7472" i="1"/>
  <c r="AS7471" i="1"/>
  <c r="AS7470" i="1"/>
  <c r="AS7469" i="1"/>
  <c r="AS7468" i="1"/>
  <c r="AS7467" i="1"/>
  <c r="AS7466" i="1"/>
  <c r="AS7465" i="1"/>
  <c r="AS7464" i="1"/>
  <c r="AS7463" i="1"/>
  <c r="AS7462" i="1"/>
  <c r="AS7461" i="1"/>
  <c r="AS7460" i="1"/>
  <c r="AS7459" i="1"/>
  <c r="AS7458" i="1"/>
  <c r="AS7457" i="1"/>
  <c r="AS7456" i="1"/>
  <c r="AS7455" i="1"/>
  <c r="AS7454" i="1"/>
  <c r="AS7453" i="1"/>
  <c r="AS7452" i="1"/>
  <c r="AS7451" i="1"/>
  <c r="AS7450" i="1"/>
  <c r="AS7449" i="1"/>
  <c r="AS7448" i="1"/>
  <c r="AS7447" i="1"/>
  <c r="AS7446" i="1"/>
  <c r="AS7445" i="1"/>
  <c r="AS7444" i="1"/>
  <c r="AS7443" i="1"/>
  <c r="AS7442" i="1"/>
  <c r="AS7441" i="1"/>
  <c r="AS7440" i="1"/>
  <c r="AS7439" i="1"/>
  <c r="AS7438" i="1"/>
  <c r="AS7437" i="1"/>
  <c r="AS7436" i="1"/>
  <c r="AS7435" i="1"/>
  <c r="AS7434" i="1"/>
  <c r="AS7433" i="1"/>
  <c r="AS7432" i="1"/>
  <c r="AS7431" i="1"/>
  <c r="AS7430" i="1"/>
  <c r="AS7429" i="1"/>
  <c r="AS7428" i="1"/>
  <c r="AS7427" i="1"/>
  <c r="AS7426" i="1"/>
  <c r="AS7425" i="1"/>
  <c r="AS7424" i="1"/>
  <c r="AS7423" i="1"/>
  <c r="AS7422" i="1"/>
  <c r="AS7421" i="1"/>
  <c r="AS7420" i="1"/>
  <c r="AS7419" i="1"/>
  <c r="AS7418" i="1"/>
  <c r="AS7417" i="1"/>
  <c r="AS7416" i="1"/>
  <c r="AS7415" i="1"/>
  <c r="AS7414" i="1"/>
  <c r="AS7413" i="1"/>
  <c r="AS7412" i="1"/>
  <c r="AS7411" i="1"/>
  <c r="AS7410" i="1"/>
  <c r="AS7409" i="1"/>
  <c r="AS7408" i="1"/>
  <c r="AS7407" i="1"/>
  <c r="AS7406" i="1"/>
  <c r="AS7405" i="1"/>
  <c r="AS7404" i="1"/>
  <c r="AS7403" i="1"/>
  <c r="AS7402" i="1"/>
  <c r="AS7401" i="1"/>
  <c r="AS7400" i="1"/>
  <c r="AS7399" i="1"/>
  <c r="AS7398" i="1"/>
  <c r="AS7397" i="1"/>
  <c r="AS7396" i="1"/>
  <c r="AS7395" i="1"/>
  <c r="AS7394" i="1"/>
  <c r="AS7393" i="1"/>
  <c r="AS7392" i="1"/>
  <c r="AS7391" i="1"/>
  <c r="AS7390" i="1"/>
  <c r="AS7389" i="1"/>
  <c r="AS7388" i="1"/>
  <c r="AS7387" i="1"/>
  <c r="AS7386" i="1"/>
  <c r="AS7385" i="1"/>
  <c r="AS7384" i="1"/>
  <c r="AS7383" i="1"/>
  <c r="AS7382" i="1"/>
  <c r="AS7381" i="1"/>
  <c r="AS7380" i="1"/>
  <c r="AS7379" i="1"/>
  <c r="AS7378" i="1"/>
  <c r="AS7377" i="1"/>
  <c r="AS7376" i="1"/>
  <c r="AS7375" i="1"/>
  <c r="AS7374" i="1"/>
  <c r="AS7373" i="1"/>
  <c r="AS7372" i="1"/>
  <c r="AS7371" i="1"/>
  <c r="AS7370" i="1"/>
  <c r="AS7369" i="1"/>
  <c r="AS7368" i="1"/>
  <c r="AS7367" i="1"/>
  <c r="AS7366" i="1"/>
  <c r="AS7365" i="1"/>
  <c r="AS7364" i="1"/>
  <c r="AS7363" i="1"/>
  <c r="AS7362" i="1"/>
  <c r="AS7361" i="1"/>
  <c r="AS7360" i="1"/>
  <c r="AS7359" i="1"/>
  <c r="AS7358" i="1"/>
  <c r="AS7357" i="1"/>
  <c r="AS7356" i="1"/>
  <c r="AS7355" i="1"/>
  <c r="AS7354" i="1"/>
  <c r="AS7353" i="1"/>
  <c r="AS7352" i="1"/>
  <c r="AS7351" i="1"/>
  <c r="AS7350" i="1"/>
  <c r="AS7349" i="1"/>
  <c r="AS7348" i="1"/>
  <c r="AS7347" i="1"/>
  <c r="AS7346" i="1"/>
  <c r="AS7345" i="1"/>
  <c r="AS7344" i="1"/>
  <c r="AS7343" i="1"/>
  <c r="AS7342" i="1"/>
  <c r="AS7341" i="1"/>
  <c r="AS7340" i="1"/>
  <c r="AS7339" i="1"/>
  <c r="AS7338" i="1"/>
  <c r="AS7337" i="1"/>
  <c r="AS7336" i="1"/>
  <c r="AS7335" i="1"/>
  <c r="AS7334" i="1"/>
  <c r="AS7333" i="1"/>
  <c r="AS7332" i="1"/>
  <c r="AS7331" i="1"/>
  <c r="AS7330" i="1"/>
  <c r="AS7329" i="1"/>
  <c r="AS7328" i="1"/>
  <c r="AS7327" i="1"/>
  <c r="AS7326" i="1"/>
  <c r="AS7325" i="1"/>
  <c r="AS7324" i="1"/>
  <c r="AS7323" i="1"/>
  <c r="AS7322" i="1"/>
  <c r="AS7321" i="1"/>
  <c r="AS7320" i="1"/>
  <c r="AS7319" i="1"/>
  <c r="AS7318" i="1"/>
  <c r="AS7317" i="1"/>
  <c r="AS7316" i="1"/>
  <c r="AS7315" i="1"/>
  <c r="AS7314" i="1"/>
  <c r="AS7313" i="1"/>
  <c r="AS7312" i="1"/>
  <c r="AS7311" i="1"/>
  <c r="AS7310" i="1"/>
  <c r="AS7309" i="1"/>
  <c r="AS7308" i="1"/>
  <c r="AS7307" i="1"/>
  <c r="AS7306" i="1"/>
  <c r="AS7305" i="1"/>
  <c r="AS7304" i="1"/>
  <c r="AS7303" i="1"/>
  <c r="AS7302" i="1"/>
  <c r="AS7301" i="1"/>
  <c r="AS7300" i="1"/>
  <c r="AS7299" i="1"/>
  <c r="AS7298" i="1"/>
  <c r="AS7297" i="1"/>
  <c r="AS7296" i="1"/>
  <c r="AS7295" i="1"/>
  <c r="AS7294" i="1"/>
  <c r="AS7293" i="1"/>
  <c r="AS7292" i="1"/>
  <c r="AS7291" i="1"/>
  <c r="AS7290" i="1"/>
  <c r="AS7289" i="1"/>
  <c r="AS7288" i="1"/>
  <c r="AS7287" i="1"/>
  <c r="AS7286" i="1"/>
  <c r="AS7285" i="1"/>
  <c r="AS7284" i="1"/>
  <c r="AS7283" i="1"/>
  <c r="AS7282" i="1"/>
  <c r="AS7281" i="1"/>
  <c r="AS7280" i="1"/>
  <c r="AS7279" i="1"/>
  <c r="AS7278" i="1"/>
  <c r="AS7277" i="1"/>
  <c r="AS7276" i="1"/>
  <c r="AS7275" i="1"/>
  <c r="AS7274" i="1"/>
  <c r="AS7273" i="1"/>
  <c r="AS7272" i="1"/>
  <c r="AS7271" i="1"/>
  <c r="AS7270" i="1"/>
  <c r="AS7269" i="1"/>
  <c r="AS7268" i="1"/>
  <c r="AS7267" i="1"/>
  <c r="AS7266" i="1"/>
  <c r="AS7265" i="1"/>
  <c r="AS7264" i="1"/>
  <c r="AS7263" i="1"/>
  <c r="AS7262" i="1"/>
  <c r="AS7261" i="1"/>
  <c r="AS7260" i="1"/>
  <c r="AS7259" i="1"/>
  <c r="AS7258" i="1"/>
  <c r="AS7257" i="1"/>
  <c r="AS7256" i="1"/>
  <c r="AS7255" i="1"/>
  <c r="AS7254" i="1"/>
  <c r="AS7253" i="1"/>
  <c r="AS7252" i="1"/>
  <c r="AS7251" i="1"/>
  <c r="AS7250" i="1"/>
  <c r="AS7249" i="1"/>
  <c r="AS7248" i="1"/>
  <c r="AS7247" i="1"/>
  <c r="AS7246" i="1"/>
  <c r="AS7245" i="1"/>
  <c r="AS7244" i="1"/>
  <c r="AS7243" i="1"/>
  <c r="AS7242" i="1"/>
  <c r="AS7241" i="1"/>
  <c r="AS7240" i="1"/>
  <c r="AS7239" i="1"/>
  <c r="AS7238" i="1"/>
  <c r="AS7237" i="1"/>
  <c r="AS7236" i="1"/>
  <c r="AS7235" i="1"/>
  <c r="AS7234" i="1"/>
  <c r="AS7233" i="1"/>
  <c r="AS7232" i="1"/>
  <c r="AS7231" i="1"/>
  <c r="AS7230" i="1"/>
  <c r="AS7229" i="1"/>
  <c r="AS7228" i="1"/>
  <c r="AS7227" i="1"/>
  <c r="AS7226" i="1"/>
  <c r="AS7225" i="1"/>
  <c r="AS7224" i="1"/>
  <c r="AS7223" i="1"/>
  <c r="AS7222" i="1"/>
  <c r="AS7221" i="1"/>
  <c r="AS7220" i="1"/>
  <c r="AS7219" i="1"/>
  <c r="AS7218" i="1"/>
  <c r="AS7217" i="1"/>
  <c r="AS7216" i="1"/>
  <c r="AS7215" i="1"/>
  <c r="AS7214" i="1"/>
  <c r="AS7213" i="1"/>
  <c r="AS7212" i="1"/>
  <c r="AS7211" i="1"/>
  <c r="AS7210" i="1"/>
  <c r="AS7209" i="1"/>
  <c r="AS7208" i="1"/>
  <c r="AS7207" i="1"/>
  <c r="AS7206" i="1"/>
  <c r="AS7205" i="1"/>
  <c r="AS7204" i="1"/>
  <c r="AS7203" i="1"/>
  <c r="AS7202" i="1"/>
  <c r="AS7201" i="1"/>
  <c r="AS7200" i="1"/>
  <c r="AS7199" i="1"/>
  <c r="AS7198" i="1"/>
  <c r="AS7197" i="1"/>
  <c r="AS7196" i="1"/>
  <c r="AS7195" i="1"/>
  <c r="AS7194" i="1"/>
  <c r="AS7193" i="1"/>
  <c r="AS7192" i="1"/>
  <c r="AS7191" i="1"/>
  <c r="AS7190" i="1"/>
  <c r="AS7189" i="1"/>
  <c r="AS7188" i="1"/>
  <c r="AS7187" i="1"/>
  <c r="AS7186" i="1"/>
  <c r="AS7185" i="1"/>
  <c r="AS7184" i="1"/>
  <c r="AS7183" i="1"/>
  <c r="AS7182" i="1"/>
  <c r="AS7181" i="1"/>
  <c r="AS7180" i="1"/>
  <c r="AS7179" i="1"/>
  <c r="AS7178" i="1"/>
  <c r="AS7177" i="1"/>
  <c r="AS7176" i="1"/>
  <c r="AS7175" i="1"/>
  <c r="AS7174" i="1"/>
  <c r="AS7173" i="1"/>
  <c r="AS7172" i="1"/>
  <c r="AS7171" i="1"/>
  <c r="AS7170" i="1"/>
  <c r="AS7169" i="1"/>
  <c r="AS7168" i="1"/>
  <c r="AS7167" i="1"/>
  <c r="AS7166" i="1"/>
  <c r="AS7165" i="1"/>
  <c r="AS7164" i="1"/>
  <c r="AS7163" i="1"/>
  <c r="AS7162" i="1"/>
  <c r="AS7161" i="1"/>
  <c r="AS7160" i="1"/>
  <c r="AS7159" i="1"/>
  <c r="AS7158" i="1"/>
  <c r="AS7157" i="1"/>
  <c r="AS7156" i="1"/>
  <c r="AS7155" i="1"/>
  <c r="AS7154" i="1"/>
  <c r="AS7153" i="1"/>
  <c r="AS7152" i="1"/>
  <c r="AS7151" i="1"/>
  <c r="AS7150" i="1"/>
  <c r="AS7149" i="1"/>
  <c r="AS7148" i="1"/>
  <c r="AS7147" i="1"/>
  <c r="AS7146" i="1"/>
  <c r="AS7145" i="1"/>
  <c r="AS7144" i="1"/>
  <c r="AS7143" i="1"/>
  <c r="AS7142" i="1"/>
  <c r="AS7141" i="1"/>
  <c r="AS7140" i="1"/>
  <c r="AS7139" i="1"/>
  <c r="AS7138" i="1"/>
  <c r="AS7137" i="1"/>
  <c r="AS7136" i="1"/>
  <c r="AS7135" i="1"/>
  <c r="AS7134" i="1"/>
  <c r="AS7133" i="1"/>
  <c r="AS7132" i="1"/>
  <c r="AS7131" i="1"/>
  <c r="AS7130" i="1"/>
  <c r="AS7129" i="1"/>
  <c r="AS7128" i="1"/>
  <c r="AS7127" i="1"/>
  <c r="AS7126" i="1"/>
  <c r="AS7125" i="1"/>
  <c r="AS7124" i="1"/>
  <c r="AS7123" i="1"/>
  <c r="AS7122" i="1"/>
  <c r="AS7121" i="1"/>
  <c r="AS7120" i="1"/>
  <c r="AS7119" i="1"/>
  <c r="AS7118" i="1"/>
  <c r="AS7117" i="1"/>
  <c r="AS7116" i="1"/>
  <c r="AS7115" i="1"/>
  <c r="AS7114" i="1"/>
  <c r="AS7113" i="1"/>
  <c r="AS7112" i="1"/>
  <c r="AS7111" i="1"/>
  <c r="AS7110" i="1"/>
  <c r="AS7109" i="1"/>
  <c r="AS7108" i="1"/>
  <c r="AS7107" i="1"/>
  <c r="AS7106" i="1"/>
  <c r="AS7105" i="1"/>
  <c r="AS7104" i="1"/>
  <c r="AS7103" i="1"/>
  <c r="AS7102" i="1"/>
  <c r="AS7101" i="1"/>
  <c r="AS7100" i="1"/>
  <c r="AS7099" i="1"/>
  <c r="AS7098" i="1"/>
  <c r="AS7097" i="1"/>
  <c r="AS7096" i="1"/>
  <c r="AS7095" i="1"/>
  <c r="AS7094" i="1"/>
  <c r="AS7093" i="1"/>
  <c r="AS7092" i="1"/>
  <c r="AS7091" i="1"/>
  <c r="AS7090" i="1"/>
  <c r="AS7089" i="1"/>
  <c r="AS7088" i="1"/>
  <c r="AS7087" i="1"/>
  <c r="AS7086" i="1"/>
  <c r="AS7085" i="1"/>
  <c r="AS7084" i="1"/>
  <c r="AS7083" i="1"/>
  <c r="AS7082" i="1"/>
  <c r="AS7081" i="1"/>
  <c r="AS7080" i="1"/>
  <c r="AS7079" i="1"/>
  <c r="AS7078" i="1"/>
  <c r="AS7077" i="1"/>
  <c r="AS7076" i="1"/>
  <c r="AS7075" i="1"/>
  <c r="AS7074" i="1"/>
  <c r="AS7073" i="1"/>
  <c r="AS7072" i="1"/>
  <c r="AS7071" i="1"/>
  <c r="AS7070" i="1"/>
  <c r="AS7069" i="1"/>
  <c r="AS7068" i="1"/>
  <c r="AS7067" i="1"/>
  <c r="AS7066" i="1"/>
  <c r="AS7065" i="1"/>
  <c r="AS7064" i="1"/>
  <c r="AS7063" i="1"/>
  <c r="AS7062" i="1"/>
  <c r="AS7061" i="1"/>
  <c r="AS7060" i="1"/>
  <c r="AS7059" i="1"/>
  <c r="AS7058" i="1"/>
  <c r="AS7057" i="1"/>
  <c r="AS7056" i="1"/>
  <c r="AS7055" i="1"/>
  <c r="AS7054" i="1"/>
  <c r="AS7053" i="1"/>
  <c r="AS7052" i="1"/>
  <c r="AS7051" i="1"/>
  <c r="AS7050" i="1"/>
  <c r="AS7049" i="1"/>
  <c r="AS7048" i="1"/>
  <c r="AS7047" i="1"/>
  <c r="AS7046" i="1"/>
  <c r="AS7045" i="1"/>
  <c r="AS7044" i="1"/>
  <c r="AS7043" i="1"/>
  <c r="AS7042" i="1"/>
  <c r="AS7041" i="1"/>
  <c r="AS7040" i="1"/>
  <c r="AS7039" i="1"/>
  <c r="AS7038" i="1"/>
  <c r="AS7037" i="1"/>
  <c r="AS7036" i="1"/>
  <c r="AS7035" i="1"/>
  <c r="AS7034" i="1"/>
  <c r="AS7033" i="1"/>
  <c r="AS7032" i="1"/>
  <c r="AS7031" i="1"/>
  <c r="AS7030" i="1"/>
  <c r="AS7029" i="1"/>
  <c r="AS7028" i="1"/>
  <c r="AS7027" i="1"/>
  <c r="AS7026" i="1"/>
  <c r="AS7025" i="1"/>
  <c r="AS7024" i="1"/>
  <c r="AS7023" i="1"/>
  <c r="AS7022" i="1"/>
  <c r="AS7021" i="1"/>
  <c r="AS7020" i="1"/>
  <c r="AS7019" i="1"/>
  <c r="AS7018" i="1"/>
  <c r="AS7017" i="1"/>
  <c r="AS7016" i="1"/>
  <c r="AS7015" i="1"/>
  <c r="AS7014" i="1"/>
  <c r="AS7013" i="1"/>
  <c r="AS7012" i="1"/>
  <c r="AS7011" i="1"/>
  <c r="AS7010" i="1"/>
  <c r="AS7009" i="1"/>
  <c r="AS7008" i="1"/>
  <c r="AS7007" i="1"/>
  <c r="AS7006" i="1"/>
  <c r="AS7005" i="1"/>
  <c r="AS7004" i="1"/>
  <c r="AS7003" i="1"/>
  <c r="AS7002" i="1"/>
  <c r="AS7001" i="1"/>
  <c r="AS7000" i="1"/>
  <c r="AS6999" i="1"/>
  <c r="AS6998" i="1"/>
  <c r="AS6997" i="1"/>
  <c r="AS6996" i="1"/>
  <c r="AS6995" i="1"/>
  <c r="AS6994" i="1"/>
  <c r="AS6993" i="1"/>
  <c r="AS6992" i="1"/>
  <c r="AS6991" i="1"/>
  <c r="AS6990" i="1"/>
  <c r="AS6989" i="1"/>
  <c r="AS6988" i="1"/>
  <c r="AS6987" i="1"/>
  <c r="AS6986" i="1"/>
  <c r="AS6985" i="1"/>
  <c r="AS6984" i="1"/>
  <c r="AS6983" i="1"/>
  <c r="AS6982" i="1"/>
  <c r="AS6981" i="1"/>
  <c r="AS6980" i="1"/>
  <c r="AS6979" i="1"/>
  <c r="AS6978" i="1"/>
  <c r="AS6977" i="1"/>
  <c r="AS6976" i="1"/>
  <c r="AS6975" i="1"/>
  <c r="AS6974" i="1"/>
  <c r="AS6973" i="1"/>
  <c r="AS6972" i="1"/>
  <c r="AS6971" i="1"/>
  <c r="AS6970" i="1"/>
  <c r="AS6969" i="1"/>
  <c r="AS6968" i="1"/>
  <c r="AS6967" i="1"/>
  <c r="AS6966" i="1"/>
  <c r="AS6965" i="1"/>
  <c r="AS6964" i="1"/>
  <c r="AS6963" i="1"/>
  <c r="AS6962" i="1"/>
  <c r="AS6961" i="1"/>
  <c r="AS6960" i="1"/>
  <c r="AS6959" i="1"/>
  <c r="AS6958" i="1"/>
  <c r="AS6957" i="1"/>
  <c r="AS6956" i="1"/>
  <c r="AS6955" i="1"/>
  <c r="AS6954" i="1"/>
  <c r="AS6953" i="1"/>
  <c r="AS6952" i="1"/>
  <c r="AS6951" i="1"/>
  <c r="AS6950" i="1"/>
  <c r="AS6949" i="1"/>
  <c r="AS6948" i="1"/>
  <c r="AS6947" i="1"/>
  <c r="AS6946" i="1"/>
  <c r="AS6945" i="1"/>
  <c r="AS6944" i="1"/>
  <c r="AS6943" i="1"/>
  <c r="AS6942" i="1"/>
  <c r="AS6941" i="1"/>
  <c r="AS6940" i="1"/>
  <c r="AS6939" i="1"/>
  <c r="AS6938" i="1"/>
  <c r="AS6937" i="1"/>
  <c r="AS6936" i="1"/>
  <c r="AS6935" i="1"/>
  <c r="AS6934" i="1"/>
  <c r="AS6933" i="1"/>
  <c r="AS6932" i="1"/>
  <c r="AS6931" i="1"/>
  <c r="AS6930" i="1"/>
  <c r="AS6929" i="1"/>
  <c r="AS6928" i="1"/>
  <c r="AS6927" i="1"/>
  <c r="AS6926" i="1"/>
  <c r="AS6925" i="1"/>
  <c r="AS6924" i="1"/>
  <c r="AS6923" i="1"/>
  <c r="AS6922" i="1"/>
  <c r="AS6921" i="1"/>
  <c r="AS6920" i="1"/>
  <c r="AS6919" i="1"/>
  <c r="AS6918" i="1"/>
  <c r="AS6917" i="1"/>
  <c r="AS6916" i="1"/>
  <c r="AS6915" i="1"/>
  <c r="AS6914" i="1"/>
  <c r="AS6913" i="1"/>
  <c r="AS6912" i="1"/>
  <c r="AS6911" i="1"/>
  <c r="AS6910" i="1"/>
  <c r="AS6909" i="1"/>
  <c r="AS6908" i="1"/>
  <c r="AS6907" i="1"/>
  <c r="AS6906" i="1"/>
  <c r="AS6905" i="1"/>
  <c r="AS6904" i="1"/>
  <c r="AS6903" i="1"/>
  <c r="AS6902" i="1"/>
  <c r="AS6901" i="1"/>
  <c r="AS6900" i="1"/>
  <c r="AS6899" i="1"/>
  <c r="AS6898" i="1"/>
  <c r="AS6897" i="1"/>
  <c r="AS6896" i="1"/>
  <c r="AS6895" i="1"/>
  <c r="AS6894" i="1"/>
  <c r="AS6893" i="1"/>
  <c r="AS6892" i="1"/>
  <c r="AS6891" i="1"/>
  <c r="AS6890" i="1"/>
  <c r="AS6889" i="1"/>
  <c r="AS6888" i="1"/>
  <c r="AS6887" i="1"/>
  <c r="AS6886" i="1"/>
  <c r="AS6885" i="1"/>
  <c r="AS6884" i="1"/>
  <c r="AS6883" i="1"/>
  <c r="AS6882" i="1"/>
  <c r="AS6881" i="1"/>
  <c r="AS6880" i="1"/>
  <c r="AS6879" i="1"/>
  <c r="AS6878" i="1"/>
  <c r="AS6877" i="1"/>
  <c r="AS6876" i="1"/>
  <c r="AS6875" i="1"/>
  <c r="AS6874" i="1"/>
  <c r="AS6873" i="1"/>
  <c r="AS6872" i="1"/>
  <c r="AS6871" i="1"/>
  <c r="AS6870" i="1"/>
  <c r="AS6869" i="1"/>
  <c r="AS6868" i="1"/>
  <c r="AS6867" i="1"/>
  <c r="AS6866" i="1"/>
  <c r="AS6865" i="1"/>
  <c r="AS6864" i="1"/>
  <c r="AS6863" i="1"/>
  <c r="AS6862" i="1"/>
  <c r="AS6861" i="1"/>
  <c r="AS6860" i="1"/>
  <c r="AS6859" i="1"/>
  <c r="AS6858" i="1"/>
  <c r="AS6857" i="1"/>
  <c r="AS6856" i="1"/>
  <c r="AS6855" i="1"/>
  <c r="AS6854" i="1"/>
  <c r="AS6853" i="1"/>
  <c r="AS6852" i="1"/>
  <c r="AS6851" i="1"/>
  <c r="AS6850" i="1"/>
  <c r="AS6849" i="1"/>
  <c r="AS6848" i="1"/>
  <c r="AS6847" i="1"/>
  <c r="AS6846" i="1"/>
  <c r="AS6845" i="1"/>
  <c r="AS6844" i="1"/>
  <c r="AS6843" i="1"/>
  <c r="AS6842" i="1"/>
  <c r="AS6841" i="1"/>
  <c r="AS6840" i="1"/>
  <c r="AS6839" i="1"/>
  <c r="AS6838" i="1"/>
  <c r="AS6837" i="1"/>
  <c r="AS6836" i="1"/>
  <c r="AS6835" i="1"/>
  <c r="AS6834" i="1"/>
  <c r="AS6833" i="1"/>
  <c r="AS6832" i="1"/>
  <c r="AS6831" i="1"/>
  <c r="AS6830" i="1"/>
  <c r="AS6829" i="1"/>
  <c r="AS6828" i="1"/>
  <c r="AS6827" i="1"/>
  <c r="AS6826" i="1"/>
  <c r="AS6825" i="1"/>
  <c r="AS6824" i="1"/>
  <c r="AS6823" i="1"/>
  <c r="AS6822" i="1"/>
  <c r="AS6821" i="1"/>
  <c r="AS6820" i="1"/>
  <c r="AS6819" i="1"/>
  <c r="AS6818" i="1"/>
  <c r="AS6817" i="1"/>
  <c r="AS6816" i="1"/>
  <c r="AS6815" i="1"/>
  <c r="AS6814" i="1"/>
  <c r="AS6813" i="1"/>
  <c r="AS6812" i="1"/>
  <c r="AS6811" i="1"/>
  <c r="AS6810" i="1"/>
  <c r="AS6809" i="1"/>
  <c r="AS6808" i="1"/>
  <c r="AS6807" i="1"/>
  <c r="AS6806" i="1"/>
  <c r="AS6805" i="1"/>
  <c r="AS6804" i="1"/>
  <c r="AS6803" i="1"/>
  <c r="AS6802" i="1"/>
  <c r="AS6801" i="1"/>
  <c r="AS6800" i="1"/>
  <c r="AS6799" i="1"/>
  <c r="AS6798" i="1"/>
  <c r="AS6797" i="1"/>
  <c r="AS6796" i="1"/>
  <c r="AS6795" i="1"/>
  <c r="AS6794" i="1"/>
  <c r="AS6793" i="1"/>
  <c r="AS6792" i="1"/>
  <c r="AS6791" i="1"/>
  <c r="AS6790" i="1"/>
  <c r="AS6789" i="1"/>
  <c r="AS6788" i="1"/>
  <c r="AS6787" i="1"/>
  <c r="AS6786" i="1"/>
  <c r="AS6785" i="1"/>
  <c r="AS6784" i="1"/>
  <c r="AS6783" i="1"/>
  <c r="AS6782" i="1"/>
  <c r="AS6781" i="1"/>
  <c r="AS6780" i="1"/>
  <c r="AS6779" i="1"/>
  <c r="AS6778" i="1"/>
  <c r="AS6777" i="1"/>
  <c r="AS6776" i="1"/>
  <c r="AS6775" i="1"/>
  <c r="AS6774" i="1"/>
  <c r="AS6773" i="1"/>
  <c r="AS6772" i="1"/>
  <c r="AS6771" i="1"/>
  <c r="AS6770" i="1"/>
  <c r="AS6769" i="1"/>
  <c r="AS6768" i="1"/>
  <c r="AS6767" i="1"/>
  <c r="AS6766" i="1"/>
  <c r="AS6765" i="1"/>
  <c r="AS6764" i="1"/>
  <c r="AS6763" i="1"/>
  <c r="AS6762" i="1"/>
  <c r="AS6761" i="1"/>
  <c r="AS6760" i="1"/>
  <c r="AS6759" i="1"/>
  <c r="AS6758" i="1"/>
  <c r="AS6757" i="1"/>
  <c r="AS6756" i="1"/>
  <c r="AS6755" i="1"/>
  <c r="AS6754" i="1"/>
  <c r="AS6753" i="1"/>
  <c r="AS6752" i="1"/>
  <c r="AS6751" i="1"/>
  <c r="AS6750" i="1"/>
  <c r="AS6749" i="1"/>
  <c r="AS6748" i="1"/>
  <c r="AS6747" i="1"/>
  <c r="AS6746" i="1"/>
  <c r="AS6745" i="1"/>
  <c r="AS6744" i="1"/>
  <c r="AS6743" i="1"/>
  <c r="AS6742" i="1"/>
  <c r="AS6741" i="1"/>
  <c r="AS6740" i="1"/>
  <c r="AS6739" i="1"/>
  <c r="AS6738" i="1"/>
  <c r="AS6737" i="1"/>
  <c r="AS6736" i="1"/>
  <c r="AS6735" i="1"/>
  <c r="AS6734" i="1"/>
  <c r="AS6733" i="1"/>
  <c r="AS6732" i="1"/>
  <c r="AS6731" i="1"/>
  <c r="AS6730" i="1"/>
  <c r="AS6729" i="1"/>
  <c r="AS6728" i="1"/>
  <c r="AS6727" i="1"/>
  <c r="AS6726" i="1"/>
  <c r="AS6725" i="1"/>
  <c r="AS6724" i="1"/>
  <c r="AS6723" i="1"/>
  <c r="AS6722" i="1"/>
  <c r="AS6721" i="1"/>
  <c r="AS6720" i="1"/>
  <c r="AS6719" i="1"/>
  <c r="AS6718" i="1"/>
  <c r="AS6717" i="1"/>
  <c r="AS6716" i="1"/>
  <c r="AS6715" i="1"/>
  <c r="AS6714" i="1"/>
  <c r="AS6713" i="1"/>
  <c r="AS6712" i="1"/>
  <c r="AS6711" i="1"/>
  <c r="AS6710" i="1"/>
  <c r="AS6709" i="1"/>
  <c r="AS6708" i="1"/>
  <c r="AS6707" i="1"/>
  <c r="AS6706" i="1"/>
  <c r="AS6705" i="1"/>
  <c r="AS6704" i="1"/>
  <c r="AS6703" i="1"/>
  <c r="AS6702" i="1"/>
  <c r="AS6701" i="1"/>
  <c r="AS6700" i="1"/>
  <c r="AS6699" i="1"/>
  <c r="AS6698" i="1"/>
  <c r="AS6697" i="1"/>
  <c r="AS6696" i="1"/>
  <c r="AS6695" i="1"/>
  <c r="AS6694" i="1"/>
  <c r="AS6693" i="1"/>
  <c r="AS6692" i="1"/>
  <c r="AS6691" i="1"/>
  <c r="AS6690" i="1"/>
  <c r="AS6689" i="1"/>
  <c r="AS6688" i="1"/>
  <c r="AS6687" i="1"/>
  <c r="AS6686" i="1"/>
  <c r="AS6685" i="1"/>
  <c r="AS6684" i="1"/>
  <c r="AS6683" i="1"/>
  <c r="AS6682" i="1"/>
  <c r="AS6681" i="1"/>
  <c r="AS6680" i="1"/>
  <c r="AS6679" i="1"/>
  <c r="AS6678" i="1"/>
  <c r="AS6677" i="1"/>
  <c r="AS6676" i="1"/>
  <c r="AS6675" i="1"/>
  <c r="AS6674" i="1"/>
  <c r="AS6673" i="1"/>
  <c r="AS6672" i="1"/>
  <c r="AS6671" i="1"/>
  <c r="AS6670" i="1"/>
  <c r="AS6669" i="1"/>
  <c r="AS6668" i="1"/>
  <c r="AS6667" i="1"/>
  <c r="AS6666" i="1"/>
  <c r="AS6665" i="1"/>
  <c r="AS6664" i="1"/>
  <c r="AS6663" i="1"/>
  <c r="AS6662" i="1"/>
  <c r="AS6661" i="1"/>
  <c r="AS6660" i="1"/>
  <c r="AS6659" i="1"/>
  <c r="AS6658" i="1"/>
  <c r="AS6657" i="1"/>
  <c r="AS6656" i="1"/>
  <c r="AS6655" i="1"/>
  <c r="AS6654" i="1"/>
  <c r="AS6653" i="1"/>
  <c r="AS6652" i="1"/>
  <c r="AS6651" i="1"/>
  <c r="AS6650" i="1"/>
  <c r="AS6649" i="1"/>
  <c r="AS6648" i="1"/>
  <c r="AS6647" i="1"/>
  <c r="AS6646" i="1"/>
  <c r="AS6645" i="1"/>
  <c r="AS6644" i="1"/>
  <c r="AS6643" i="1"/>
  <c r="AS6642" i="1"/>
  <c r="AS6641" i="1"/>
  <c r="AS6640" i="1"/>
  <c r="AS6639" i="1"/>
  <c r="AS6638" i="1"/>
  <c r="AS6637" i="1"/>
  <c r="AS6636" i="1"/>
  <c r="AS6635" i="1"/>
  <c r="AS6634" i="1"/>
  <c r="AS6633" i="1"/>
  <c r="AS6632" i="1"/>
  <c r="AS6631" i="1"/>
  <c r="AS6630" i="1"/>
  <c r="AS6629" i="1"/>
  <c r="AS6628" i="1"/>
  <c r="AS6627" i="1"/>
  <c r="AS6626" i="1"/>
  <c r="AS6625" i="1"/>
  <c r="AS6624" i="1"/>
  <c r="AS6623" i="1"/>
  <c r="AS6622" i="1"/>
  <c r="AS6621" i="1"/>
  <c r="AS6620" i="1"/>
  <c r="AS6619" i="1"/>
  <c r="AS6618" i="1"/>
  <c r="AS6617" i="1"/>
  <c r="AS6616" i="1"/>
  <c r="AS6615" i="1"/>
  <c r="AS6614" i="1"/>
  <c r="AS6613" i="1"/>
  <c r="AS6612" i="1"/>
  <c r="AS6611" i="1"/>
  <c r="AS6610" i="1"/>
  <c r="AS6609" i="1"/>
  <c r="AS6608" i="1"/>
  <c r="AS6607" i="1"/>
  <c r="AS6606" i="1"/>
  <c r="AS6605" i="1"/>
  <c r="AS6604" i="1"/>
  <c r="AS6603" i="1"/>
  <c r="AS6602" i="1"/>
  <c r="AS6601" i="1"/>
  <c r="AS6600" i="1"/>
  <c r="AS6599" i="1"/>
  <c r="AS6598" i="1"/>
  <c r="AS6597" i="1"/>
  <c r="AS6596" i="1"/>
  <c r="AS6595" i="1"/>
  <c r="AS6594" i="1"/>
  <c r="AS6593" i="1"/>
  <c r="AS6592" i="1"/>
  <c r="AS6591" i="1"/>
  <c r="AS6590" i="1"/>
  <c r="AS6589" i="1"/>
  <c r="AS6588" i="1"/>
  <c r="AS6587" i="1"/>
  <c r="AS6586" i="1"/>
  <c r="AS6585" i="1"/>
  <c r="AS6584" i="1"/>
  <c r="AS6583" i="1"/>
  <c r="AS6582" i="1"/>
  <c r="AS6581" i="1"/>
  <c r="AS6580" i="1"/>
  <c r="AS6579" i="1"/>
  <c r="AS6578" i="1"/>
  <c r="AS6577" i="1"/>
  <c r="AS6576" i="1"/>
  <c r="AS6575" i="1"/>
  <c r="AS6574" i="1"/>
  <c r="AS6573" i="1"/>
  <c r="AS6572" i="1"/>
  <c r="AS6571" i="1"/>
  <c r="AS6570" i="1"/>
  <c r="AS6569" i="1"/>
  <c r="AS6568" i="1"/>
  <c r="AS6567" i="1"/>
  <c r="AS6566" i="1"/>
  <c r="AS6565" i="1"/>
  <c r="AS6564" i="1"/>
  <c r="AS6563" i="1"/>
  <c r="AS6562" i="1"/>
  <c r="AS6561" i="1"/>
  <c r="AS6560" i="1"/>
  <c r="AS6559" i="1"/>
  <c r="AS6558" i="1"/>
  <c r="AS6557" i="1"/>
  <c r="AS6556" i="1"/>
  <c r="AS6555" i="1"/>
  <c r="AS6554" i="1"/>
  <c r="AS6553" i="1"/>
  <c r="AS6552" i="1"/>
  <c r="AS6551" i="1"/>
  <c r="AS6550" i="1"/>
  <c r="AS6549" i="1"/>
  <c r="AS6548" i="1"/>
  <c r="AS6547" i="1"/>
  <c r="AS6546" i="1"/>
  <c r="AS6545" i="1"/>
  <c r="AS6544" i="1"/>
  <c r="AS6543" i="1"/>
  <c r="AS6542" i="1"/>
  <c r="AS6541" i="1"/>
  <c r="AS6540" i="1"/>
  <c r="AS6539" i="1"/>
  <c r="AS6538" i="1"/>
  <c r="AS6537" i="1"/>
  <c r="AS6536" i="1"/>
  <c r="AS6535" i="1"/>
  <c r="AS6534" i="1"/>
  <c r="AS6533" i="1"/>
  <c r="AS6532" i="1"/>
  <c r="AS6531" i="1"/>
  <c r="AS6530" i="1"/>
  <c r="AS6529" i="1"/>
  <c r="AS6528" i="1"/>
  <c r="AS6527" i="1"/>
  <c r="AS6526" i="1"/>
  <c r="AS6525" i="1"/>
  <c r="AS6524" i="1"/>
  <c r="AS6523" i="1"/>
  <c r="AS6522" i="1"/>
  <c r="AS6521" i="1"/>
  <c r="AS6520" i="1"/>
  <c r="AS6519" i="1"/>
  <c r="AS6518" i="1"/>
  <c r="AS6517" i="1"/>
  <c r="AS6516" i="1"/>
  <c r="AS6515" i="1"/>
  <c r="AS6514" i="1"/>
  <c r="AS6513" i="1"/>
  <c r="AS6512" i="1"/>
  <c r="AS6511" i="1"/>
  <c r="AS6510" i="1"/>
  <c r="AS6509" i="1"/>
  <c r="AS6508" i="1"/>
  <c r="AS6507" i="1"/>
  <c r="AS6506" i="1"/>
  <c r="AS6505" i="1"/>
  <c r="AS6504" i="1"/>
  <c r="AS6503" i="1"/>
  <c r="AS6502" i="1"/>
  <c r="AS6501" i="1"/>
  <c r="AS6500" i="1"/>
  <c r="AS6499" i="1"/>
  <c r="AS6498" i="1"/>
  <c r="AS6497" i="1"/>
  <c r="AS6496" i="1"/>
  <c r="AS6495" i="1"/>
  <c r="AS6494" i="1"/>
  <c r="AS6493" i="1"/>
  <c r="AS6492" i="1"/>
  <c r="AS6491" i="1"/>
  <c r="AS6490" i="1"/>
  <c r="AS6489" i="1"/>
  <c r="AS6488" i="1"/>
  <c r="AS6487" i="1"/>
  <c r="AS6486" i="1"/>
  <c r="AS6485" i="1"/>
  <c r="AS6484" i="1"/>
  <c r="AS6483" i="1"/>
  <c r="AS6482" i="1"/>
  <c r="AS6481" i="1"/>
  <c r="AS6480" i="1"/>
  <c r="AS6479" i="1"/>
  <c r="AS6478" i="1"/>
  <c r="AS6477" i="1"/>
  <c r="AS6476" i="1"/>
  <c r="AS6475" i="1"/>
  <c r="AS6474" i="1"/>
  <c r="AS6473" i="1"/>
  <c r="AS6472" i="1"/>
  <c r="AS6471" i="1"/>
  <c r="AS6470" i="1"/>
  <c r="AS6469" i="1"/>
  <c r="AS6468" i="1"/>
  <c r="AS6467" i="1"/>
  <c r="AS6466" i="1"/>
  <c r="AS6465" i="1"/>
  <c r="AS6464" i="1"/>
  <c r="AS6463" i="1"/>
  <c r="AS6462" i="1"/>
  <c r="AS6461" i="1"/>
  <c r="AS6460" i="1"/>
  <c r="AS6459" i="1"/>
  <c r="AS6458" i="1"/>
  <c r="AS6457" i="1"/>
  <c r="AS6456" i="1"/>
  <c r="AS6455" i="1"/>
  <c r="AS6454" i="1"/>
  <c r="AS6453" i="1"/>
  <c r="AS6452" i="1"/>
  <c r="AS6451" i="1"/>
  <c r="AS6450" i="1"/>
  <c r="AS6449" i="1"/>
  <c r="AS6448" i="1"/>
  <c r="AS6447" i="1"/>
  <c r="AS6446" i="1"/>
  <c r="AS6445" i="1"/>
  <c r="AS6444" i="1"/>
  <c r="AS6443" i="1"/>
  <c r="AS6442" i="1"/>
  <c r="AS6441" i="1"/>
  <c r="AS6440" i="1"/>
  <c r="AS6439" i="1"/>
  <c r="AS6438" i="1"/>
  <c r="AS6437" i="1"/>
  <c r="AS6436" i="1"/>
  <c r="AS6435" i="1"/>
  <c r="AS6434" i="1"/>
  <c r="AS6433" i="1"/>
  <c r="AS6432" i="1"/>
  <c r="AS6431" i="1"/>
  <c r="AS6430" i="1"/>
  <c r="AS6429" i="1"/>
  <c r="AS6428" i="1"/>
  <c r="AS6427" i="1"/>
  <c r="AS6426" i="1"/>
  <c r="AS6425" i="1"/>
  <c r="AS6424" i="1"/>
  <c r="AS6423" i="1"/>
  <c r="AS6422" i="1"/>
  <c r="AS6421" i="1"/>
  <c r="AS6420" i="1"/>
  <c r="AS6419" i="1"/>
  <c r="AS6418" i="1"/>
  <c r="AS6417" i="1"/>
  <c r="AS6416" i="1"/>
  <c r="AS6415" i="1"/>
  <c r="AS6414" i="1"/>
  <c r="AS6413" i="1"/>
  <c r="AS6412" i="1"/>
  <c r="AS6411" i="1"/>
  <c r="AS6410" i="1"/>
  <c r="AS6409" i="1"/>
  <c r="AS6408" i="1"/>
  <c r="AS6407" i="1"/>
  <c r="AS6406" i="1"/>
  <c r="AS6405" i="1"/>
  <c r="AS6404" i="1"/>
  <c r="AS6403" i="1"/>
  <c r="AS6402" i="1"/>
  <c r="AS6401" i="1"/>
  <c r="AS6400" i="1"/>
  <c r="AS6399" i="1"/>
  <c r="AS6398" i="1"/>
  <c r="AS6397" i="1"/>
  <c r="AS6396" i="1"/>
  <c r="AS6395" i="1"/>
  <c r="AS6394" i="1"/>
  <c r="AS6393" i="1"/>
  <c r="AS6392" i="1"/>
  <c r="AS6391" i="1"/>
  <c r="AS6390" i="1"/>
  <c r="AS6389" i="1"/>
  <c r="AS6388" i="1"/>
  <c r="AS6387" i="1"/>
  <c r="AS6386" i="1"/>
  <c r="AS6385" i="1"/>
  <c r="AS6384" i="1"/>
  <c r="AS6383" i="1"/>
  <c r="AS6382" i="1"/>
  <c r="AS6381" i="1"/>
  <c r="AS6380" i="1"/>
  <c r="AS6379" i="1"/>
  <c r="AS6378" i="1"/>
  <c r="AS6377" i="1"/>
  <c r="AS6376" i="1"/>
  <c r="AS6375" i="1"/>
  <c r="AS6374" i="1"/>
  <c r="AS6373" i="1"/>
  <c r="AS6372" i="1"/>
  <c r="AS6371" i="1"/>
  <c r="AS6370" i="1"/>
  <c r="AS6369" i="1"/>
  <c r="AS6368" i="1"/>
  <c r="AS6367" i="1"/>
  <c r="AS6366" i="1"/>
  <c r="AS6365" i="1"/>
  <c r="AS6364" i="1"/>
  <c r="AS6363" i="1"/>
  <c r="AS6362" i="1"/>
  <c r="AS6361" i="1"/>
  <c r="AS6360" i="1"/>
  <c r="AS6359" i="1"/>
  <c r="AS6358" i="1"/>
  <c r="AS6357" i="1"/>
  <c r="AS6356" i="1"/>
  <c r="AS6355" i="1"/>
  <c r="AS6354" i="1"/>
  <c r="AS6353" i="1"/>
  <c r="AS6352" i="1"/>
  <c r="AS6351" i="1"/>
  <c r="AS6350" i="1"/>
  <c r="AS6349" i="1"/>
  <c r="AS6348" i="1"/>
  <c r="AS6347" i="1"/>
  <c r="AS6346" i="1"/>
  <c r="AS6345" i="1"/>
  <c r="AS6344" i="1"/>
  <c r="AS6343" i="1"/>
  <c r="AS6342" i="1"/>
  <c r="AS6341" i="1"/>
  <c r="AS6340" i="1"/>
  <c r="AS6339" i="1"/>
  <c r="AS6338" i="1"/>
  <c r="AS6337" i="1"/>
  <c r="AS6336" i="1"/>
  <c r="AS6335" i="1"/>
  <c r="AS6334" i="1"/>
  <c r="AS6333" i="1"/>
  <c r="AS6332" i="1"/>
  <c r="AS6331" i="1"/>
  <c r="AS6330" i="1"/>
  <c r="AS6329" i="1"/>
  <c r="AS6328" i="1"/>
  <c r="AS6327" i="1"/>
  <c r="AS6326" i="1"/>
  <c r="AS6325" i="1"/>
  <c r="AS6324" i="1"/>
  <c r="AS6323" i="1"/>
  <c r="AS6322" i="1"/>
  <c r="AS6321" i="1"/>
  <c r="AS6320" i="1"/>
  <c r="AS6319" i="1"/>
  <c r="AS6318" i="1"/>
  <c r="AS6317" i="1"/>
  <c r="AS6316" i="1"/>
  <c r="AS6315" i="1"/>
  <c r="AS6314" i="1"/>
  <c r="AS6313" i="1"/>
  <c r="AS6312" i="1"/>
  <c r="AS6311" i="1"/>
  <c r="AS6310" i="1"/>
  <c r="AS6309" i="1"/>
  <c r="AS6308" i="1"/>
  <c r="AS6307" i="1"/>
  <c r="AS6306" i="1"/>
  <c r="AS6305" i="1"/>
  <c r="AS6304" i="1"/>
  <c r="AS6303" i="1"/>
  <c r="AS6302" i="1"/>
  <c r="AS6301" i="1"/>
  <c r="AS6300" i="1"/>
  <c r="AS6299" i="1"/>
  <c r="AS6298" i="1"/>
  <c r="AS6297" i="1"/>
  <c r="AS6296" i="1"/>
  <c r="AS6295" i="1"/>
  <c r="AS6294" i="1"/>
  <c r="AS6293" i="1"/>
  <c r="AS6292" i="1"/>
  <c r="AS6291" i="1"/>
  <c r="AS6290" i="1"/>
  <c r="AS6289" i="1"/>
  <c r="AS6288" i="1"/>
  <c r="AS6287" i="1"/>
  <c r="AS6286" i="1"/>
  <c r="AS6285" i="1"/>
  <c r="AS6284" i="1"/>
  <c r="AS6283" i="1"/>
  <c r="AS6282" i="1"/>
  <c r="AS6281" i="1"/>
  <c r="AS6280" i="1"/>
  <c r="AS6279" i="1"/>
  <c r="AS6278" i="1"/>
  <c r="AS6277" i="1"/>
  <c r="AS6276" i="1"/>
  <c r="AS6275" i="1"/>
  <c r="AS6274" i="1"/>
  <c r="AS6273" i="1"/>
  <c r="AS6272" i="1"/>
  <c r="AS6271" i="1"/>
  <c r="AS6270" i="1"/>
  <c r="AS6269" i="1"/>
  <c r="AS6268" i="1"/>
  <c r="AS6267" i="1"/>
  <c r="AS6266" i="1"/>
  <c r="AS6265" i="1"/>
  <c r="AS6264" i="1"/>
  <c r="AS6263" i="1"/>
  <c r="AS6262" i="1"/>
  <c r="AS6261" i="1"/>
  <c r="AS6260" i="1"/>
  <c r="AS6259" i="1"/>
  <c r="AS6258" i="1"/>
  <c r="AS6257" i="1"/>
  <c r="AS6256" i="1"/>
  <c r="AS6255" i="1"/>
  <c r="AS6254" i="1"/>
  <c r="AS6253" i="1"/>
  <c r="AS6252" i="1"/>
  <c r="AS6251" i="1"/>
  <c r="AS6250" i="1"/>
  <c r="AS6249" i="1"/>
  <c r="AS6248" i="1"/>
  <c r="AS6247" i="1"/>
  <c r="AS6246" i="1"/>
  <c r="AS6245" i="1"/>
  <c r="AS6244" i="1"/>
  <c r="AS6243" i="1"/>
  <c r="AS6242" i="1"/>
  <c r="AS6241" i="1"/>
  <c r="AS6240" i="1"/>
  <c r="AS6239" i="1"/>
  <c r="AS6238" i="1"/>
  <c r="AS6237" i="1"/>
  <c r="AS6236" i="1"/>
  <c r="AS6235" i="1"/>
  <c r="AS6234" i="1"/>
  <c r="AS6233" i="1"/>
  <c r="AS6232" i="1"/>
  <c r="AS6231" i="1"/>
  <c r="AS6230" i="1"/>
  <c r="AS6229" i="1"/>
  <c r="AS6228" i="1"/>
  <c r="AS6227" i="1"/>
  <c r="AS6226" i="1"/>
  <c r="AS6225" i="1"/>
  <c r="AS6224" i="1"/>
  <c r="AS6223" i="1"/>
  <c r="AS6222" i="1"/>
  <c r="AS6221" i="1"/>
  <c r="AS6220" i="1"/>
  <c r="AS6219" i="1"/>
  <c r="AS6218" i="1"/>
  <c r="AS6217" i="1"/>
  <c r="AS6216" i="1"/>
  <c r="AS6215" i="1"/>
  <c r="AS6214" i="1"/>
  <c r="AS6213" i="1"/>
  <c r="AS6212" i="1"/>
  <c r="AS6211" i="1"/>
  <c r="AS6210" i="1"/>
  <c r="AS6209" i="1"/>
  <c r="AS6208" i="1"/>
  <c r="AS6207" i="1"/>
  <c r="AS6206" i="1"/>
  <c r="AS6205" i="1"/>
  <c r="AS6204" i="1"/>
  <c r="AS6203" i="1"/>
  <c r="AS6202" i="1"/>
  <c r="AS6201" i="1"/>
  <c r="AS6200" i="1"/>
  <c r="AS6199" i="1"/>
  <c r="AS6198" i="1"/>
  <c r="AS6197" i="1"/>
  <c r="AS6196" i="1"/>
  <c r="AS6195" i="1"/>
  <c r="AS6194" i="1"/>
  <c r="AS6193" i="1"/>
  <c r="AS6192" i="1"/>
  <c r="AS6191" i="1"/>
  <c r="AS6190" i="1"/>
  <c r="AS6189" i="1"/>
  <c r="AS6188" i="1"/>
  <c r="AS6187" i="1"/>
  <c r="AS6186" i="1"/>
  <c r="AS6185" i="1"/>
  <c r="AS6184" i="1"/>
  <c r="AS6183" i="1"/>
  <c r="AS6182" i="1"/>
  <c r="AS6181" i="1"/>
  <c r="AS6180" i="1"/>
  <c r="AS6179" i="1"/>
  <c r="AS6178" i="1"/>
  <c r="AS6177" i="1"/>
  <c r="AS6176" i="1"/>
  <c r="AS6175" i="1"/>
  <c r="AS6174" i="1"/>
  <c r="AS6173" i="1"/>
  <c r="AS6172" i="1"/>
  <c r="AS6171" i="1"/>
  <c r="AS6170" i="1"/>
  <c r="AS6169" i="1"/>
  <c r="AS6168" i="1"/>
  <c r="AS6167" i="1"/>
  <c r="AS6166" i="1"/>
  <c r="AS6165" i="1"/>
  <c r="AS6164" i="1"/>
  <c r="AS6163" i="1"/>
  <c r="AS6162" i="1"/>
  <c r="AS6161" i="1"/>
  <c r="AS6160" i="1"/>
  <c r="AS6159" i="1"/>
  <c r="AS6158" i="1"/>
  <c r="AS6157" i="1"/>
  <c r="AS6156" i="1"/>
  <c r="AS6155" i="1"/>
  <c r="AS6154" i="1"/>
  <c r="AS6153" i="1"/>
  <c r="AS6152" i="1"/>
  <c r="AS6151" i="1"/>
  <c r="AS6150" i="1"/>
  <c r="AS6149" i="1"/>
  <c r="AS6148" i="1"/>
  <c r="AS6147" i="1"/>
  <c r="AS6146" i="1"/>
  <c r="AS6145" i="1"/>
  <c r="AS6144" i="1"/>
  <c r="AS6143" i="1"/>
  <c r="AS6142" i="1"/>
  <c r="AS6141" i="1"/>
  <c r="AS6140" i="1"/>
  <c r="AS6139" i="1"/>
  <c r="AS6138" i="1"/>
  <c r="AS6137" i="1"/>
  <c r="AS6136" i="1"/>
  <c r="AS6135" i="1"/>
  <c r="AS6134" i="1"/>
  <c r="AS6133" i="1"/>
  <c r="AS6132" i="1"/>
  <c r="AS6131" i="1"/>
  <c r="AS6130" i="1"/>
  <c r="AS6129" i="1"/>
  <c r="AS6128" i="1"/>
  <c r="AS6127" i="1"/>
  <c r="AS6126" i="1"/>
  <c r="AS6125" i="1"/>
  <c r="AS6124" i="1"/>
  <c r="AS6123" i="1"/>
  <c r="AS6122" i="1"/>
  <c r="AS6121" i="1"/>
  <c r="AS6120" i="1"/>
  <c r="AS6119" i="1"/>
  <c r="AS6118" i="1"/>
  <c r="AS6117" i="1"/>
  <c r="AS6116" i="1"/>
  <c r="AS6115" i="1"/>
  <c r="AS6114" i="1"/>
  <c r="AS6113" i="1"/>
  <c r="AS6112" i="1"/>
  <c r="AS6111" i="1"/>
  <c r="AS6110" i="1"/>
  <c r="AS6109" i="1"/>
  <c r="AS6108" i="1"/>
  <c r="AS6107" i="1"/>
  <c r="AS6106" i="1"/>
  <c r="AS6105" i="1"/>
  <c r="AS6104" i="1"/>
  <c r="AS6103" i="1"/>
  <c r="AS6102" i="1"/>
  <c r="AS6101" i="1"/>
  <c r="AS6100" i="1"/>
  <c r="AS6099" i="1"/>
  <c r="AS6098" i="1"/>
  <c r="AS6097" i="1"/>
  <c r="AS6096" i="1"/>
  <c r="AS6095" i="1"/>
  <c r="AS6094" i="1"/>
  <c r="AS6093" i="1"/>
  <c r="AS6092" i="1"/>
  <c r="AS6091" i="1"/>
  <c r="AS6090" i="1"/>
  <c r="AS6089" i="1"/>
  <c r="AS6088" i="1"/>
  <c r="AS6087" i="1"/>
  <c r="AS6086" i="1"/>
  <c r="AS6085" i="1"/>
  <c r="AS6084" i="1"/>
  <c r="AS6083" i="1"/>
  <c r="AS6082" i="1"/>
  <c r="AS6081" i="1"/>
  <c r="AS6080" i="1"/>
  <c r="AS6079" i="1"/>
  <c r="AS6078" i="1"/>
  <c r="AS6077" i="1"/>
  <c r="AS6076" i="1"/>
  <c r="AS6075" i="1"/>
  <c r="AS6074" i="1"/>
  <c r="AS6073" i="1"/>
  <c r="AS6072" i="1"/>
  <c r="AS6071" i="1"/>
  <c r="AS6070" i="1"/>
  <c r="AS6069" i="1"/>
  <c r="AS6068" i="1"/>
  <c r="AS6067" i="1"/>
  <c r="AS6066" i="1"/>
  <c r="AS6065" i="1"/>
  <c r="AS6064" i="1"/>
  <c r="AS6063" i="1"/>
  <c r="AS6062" i="1"/>
  <c r="AS6061" i="1"/>
  <c r="AS6060" i="1"/>
  <c r="AS6059" i="1"/>
  <c r="AS6058" i="1"/>
  <c r="AS6057" i="1"/>
  <c r="AS6056" i="1"/>
  <c r="AS6055" i="1"/>
  <c r="AS6054" i="1"/>
  <c r="AS6053" i="1"/>
  <c r="AS6052" i="1"/>
  <c r="AS6051" i="1"/>
  <c r="AS6050" i="1"/>
  <c r="AS6049" i="1"/>
  <c r="AS6048" i="1"/>
  <c r="AS6047" i="1"/>
  <c r="AS6046" i="1"/>
  <c r="AS6045" i="1"/>
  <c r="AS6044" i="1"/>
  <c r="AS6043" i="1"/>
  <c r="AS6042" i="1"/>
  <c r="AS6041" i="1"/>
  <c r="AS6040" i="1"/>
  <c r="AS6039" i="1"/>
  <c r="AS6038" i="1"/>
  <c r="AS6037" i="1"/>
  <c r="AS6036" i="1"/>
  <c r="AS6035" i="1"/>
  <c r="AS6034" i="1"/>
  <c r="AS6033" i="1"/>
  <c r="AS6032" i="1"/>
  <c r="AS6031" i="1"/>
  <c r="AS6030" i="1"/>
  <c r="AS6029" i="1"/>
  <c r="AS6028" i="1"/>
  <c r="AS6027" i="1"/>
  <c r="AS6026" i="1"/>
  <c r="AS6025" i="1"/>
  <c r="AS6024" i="1"/>
  <c r="AS6023" i="1"/>
  <c r="AS6022" i="1"/>
  <c r="AS6021" i="1"/>
  <c r="AS6020" i="1"/>
  <c r="AS6019" i="1"/>
  <c r="AS6018" i="1"/>
  <c r="AS6017" i="1"/>
  <c r="AS6016" i="1"/>
  <c r="AS6015" i="1"/>
  <c r="AS6014" i="1"/>
  <c r="AS6013" i="1"/>
  <c r="AS6012" i="1"/>
  <c r="AS6011" i="1"/>
  <c r="AS6010" i="1"/>
  <c r="AS6009" i="1"/>
  <c r="AS6008" i="1"/>
  <c r="AS6007" i="1"/>
  <c r="AS6006" i="1"/>
  <c r="AS6005" i="1"/>
  <c r="AS6004" i="1"/>
  <c r="AS6003" i="1"/>
  <c r="AS6002" i="1"/>
  <c r="AS6001" i="1"/>
  <c r="AS6000" i="1"/>
  <c r="AS5999" i="1"/>
  <c r="AS5998" i="1"/>
  <c r="AS5997" i="1"/>
  <c r="AS5996" i="1"/>
  <c r="AS5995" i="1"/>
  <c r="AS5994" i="1"/>
  <c r="AS5993" i="1"/>
  <c r="AS5992" i="1"/>
  <c r="AS5991" i="1"/>
  <c r="AS5990" i="1"/>
  <c r="AS5989" i="1"/>
  <c r="AS5988" i="1"/>
  <c r="AS5987" i="1"/>
  <c r="AS5986" i="1"/>
  <c r="AS5985" i="1"/>
  <c r="AS5984" i="1"/>
  <c r="AS5983" i="1"/>
  <c r="AS5982" i="1"/>
  <c r="AS5981" i="1"/>
  <c r="AS5980" i="1"/>
  <c r="AS5979" i="1"/>
  <c r="AS5978" i="1"/>
  <c r="AS5977" i="1"/>
  <c r="AS5976" i="1"/>
  <c r="AS5975" i="1"/>
  <c r="AS5974" i="1"/>
  <c r="AS5973" i="1"/>
  <c r="AS5972" i="1"/>
  <c r="AS5971" i="1"/>
  <c r="AS5970" i="1"/>
  <c r="AS5969" i="1"/>
  <c r="AS5968" i="1"/>
  <c r="AS5967" i="1"/>
  <c r="AS5966" i="1"/>
  <c r="AS5965" i="1"/>
  <c r="AS5964" i="1"/>
  <c r="AS5963" i="1"/>
  <c r="AS5962" i="1"/>
  <c r="AS5961" i="1"/>
  <c r="AS5960" i="1"/>
  <c r="AS5959" i="1"/>
  <c r="AS5958" i="1"/>
  <c r="AS5957" i="1"/>
  <c r="AS5956" i="1"/>
  <c r="AS5955" i="1"/>
  <c r="AS5954" i="1"/>
  <c r="AS5953" i="1"/>
  <c r="AS5952" i="1"/>
  <c r="AS5951" i="1"/>
  <c r="AS5950" i="1"/>
  <c r="AS5949" i="1"/>
  <c r="AS5948" i="1"/>
  <c r="AS5947" i="1"/>
  <c r="AS5946" i="1"/>
  <c r="AS5945" i="1"/>
  <c r="AS5944" i="1"/>
  <c r="AS5943" i="1"/>
  <c r="AS5942" i="1"/>
  <c r="AS5941" i="1"/>
  <c r="AS5940" i="1"/>
  <c r="AS5939" i="1"/>
  <c r="AS5938" i="1"/>
  <c r="AS5937" i="1"/>
  <c r="AS5936" i="1"/>
  <c r="AS5935" i="1"/>
  <c r="AS5934" i="1"/>
  <c r="AS5933" i="1"/>
  <c r="AS5932" i="1"/>
  <c r="AS5931" i="1"/>
  <c r="AS5930" i="1"/>
  <c r="AS5929" i="1"/>
  <c r="AS5928" i="1"/>
  <c r="AS5927" i="1"/>
  <c r="AS5926" i="1"/>
  <c r="AS5925" i="1"/>
  <c r="AS5924" i="1"/>
  <c r="AS5923" i="1"/>
  <c r="AS5922" i="1"/>
  <c r="AS5921" i="1"/>
  <c r="AS5920" i="1"/>
  <c r="AS5919" i="1"/>
  <c r="AS5918" i="1"/>
  <c r="AS5917" i="1"/>
  <c r="AS5916" i="1"/>
  <c r="AS5915" i="1"/>
  <c r="AS5914" i="1"/>
  <c r="AS5913" i="1"/>
  <c r="AS5912" i="1"/>
  <c r="AS5911" i="1"/>
  <c r="AS5910" i="1"/>
  <c r="AS5909" i="1"/>
  <c r="AS5908" i="1"/>
  <c r="AS5907" i="1"/>
  <c r="AS5906" i="1"/>
  <c r="AS5905" i="1"/>
  <c r="AS5904" i="1"/>
  <c r="AS5903" i="1"/>
  <c r="AS5902" i="1"/>
  <c r="AS5901" i="1"/>
  <c r="AS5900" i="1"/>
  <c r="AS5899" i="1"/>
  <c r="AS5898" i="1"/>
  <c r="AS5897" i="1"/>
  <c r="AS5896" i="1"/>
  <c r="AS5895" i="1"/>
  <c r="AS5894" i="1"/>
  <c r="AS5893" i="1"/>
  <c r="AS5892" i="1"/>
  <c r="AS5891" i="1"/>
  <c r="AS5890" i="1"/>
  <c r="AS5889" i="1"/>
  <c r="AS5888" i="1"/>
  <c r="AS5887" i="1"/>
  <c r="AS5886" i="1"/>
  <c r="AS5885" i="1"/>
  <c r="AS5884" i="1"/>
  <c r="AS5883" i="1"/>
  <c r="AS5882" i="1"/>
  <c r="AS5881" i="1"/>
  <c r="AS5880" i="1"/>
  <c r="AS5879" i="1"/>
  <c r="AS5878" i="1"/>
  <c r="AS5877" i="1"/>
  <c r="AS5876" i="1"/>
  <c r="AS5875" i="1"/>
  <c r="AS5874" i="1"/>
  <c r="AS5873" i="1"/>
  <c r="AS5872" i="1"/>
  <c r="AS5871" i="1"/>
  <c r="AS5870" i="1"/>
  <c r="AS5869" i="1"/>
  <c r="AS5868" i="1"/>
  <c r="AS5867" i="1"/>
  <c r="AS5866" i="1"/>
  <c r="AS5865" i="1"/>
  <c r="AS5864" i="1"/>
  <c r="AS5863" i="1"/>
  <c r="AS5862" i="1"/>
  <c r="AS5861" i="1"/>
  <c r="AS5860" i="1"/>
  <c r="AS5859" i="1"/>
  <c r="AS5858" i="1"/>
  <c r="AS5857" i="1"/>
  <c r="AS5856" i="1"/>
  <c r="AS5855" i="1"/>
  <c r="AS5854" i="1"/>
  <c r="AS5853" i="1"/>
  <c r="AS5852" i="1"/>
  <c r="AS5851" i="1"/>
  <c r="AS5850" i="1"/>
  <c r="AS5849" i="1"/>
  <c r="AS5848" i="1"/>
  <c r="AS5847" i="1"/>
  <c r="AS5846" i="1"/>
  <c r="AS5845" i="1"/>
  <c r="AS5844" i="1"/>
  <c r="AS5843" i="1"/>
  <c r="AS5842" i="1"/>
  <c r="AS5841" i="1"/>
  <c r="AS5840" i="1"/>
  <c r="AS5839" i="1"/>
  <c r="AS5838" i="1"/>
  <c r="AS5837" i="1"/>
  <c r="AS5836" i="1"/>
  <c r="AS5835" i="1"/>
  <c r="AS5834" i="1"/>
  <c r="AS5833" i="1"/>
  <c r="AS5832" i="1"/>
  <c r="AS5831" i="1"/>
  <c r="AS5830" i="1"/>
  <c r="AS5829" i="1"/>
  <c r="AS5828" i="1"/>
  <c r="AS5827" i="1"/>
  <c r="AS5826" i="1"/>
  <c r="AS5825" i="1"/>
  <c r="AS5824" i="1"/>
  <c r="AS5823" i="1"/>
  <c r="AS5822" i="1"/>
  <c r="AS5821" i="1"/>
  <c r="AS5820" i="1"/>
  <c r="AS5819" i="1"/>
  <c r="AS5818" i="1"/>
  <c r="AS5817" i="1"/>
  <c r="AS5816" i="1"/>
  <c r="AS5815" i="1"/>
  <c r="AS5814" i="1"/>
  <c r="AS5813" i="1"/>
  <c r="AS5812" i="1"/>
  <c r="AS5811" i="1"/>
  <c r="AS5810" i="1"/>
  <c r="AS5809" i="1"/>
  <c r="AS5808" i="1"/>
  <c r="AS5807" i="1"/>
  <c r="AS5806" i="1"/>
  <c r="AS5805" i="1"/>
  <c r="AS5804" i="1"/>
  <c r="AS5803" i="1"/>
  <c r="AS5802" i="1"/>
  <c r="AS5801" i="1"/>
  <c r="AS5800" i="1"/>
  <c r="AS5799" i="1"/>
  <c r="AS5798" i="1"/>
  <c r="AS5797" i="1"/>
  <c r="AS5796" i="1"/>
  <c r="AS5795" i="1"/>
  <c r="AS5794" i="1"/>
  <c r="AS5793" i="1"/>
  <c r="AS5792" i="1"/>
  <c r="AS5791" i="1"/>
  <c r="AS5790" i="1"/>
  <c r="AS5789" i="1"/>
  <c r="AS5788" i="1"/>
  <c r="AS5787" i="1"/>
  <c r="AS5786" i="1"/>
  <c r="AS5785" i="1"/>
  <c r="AS5784" i="1"/>
  <c r="AS5783" i="1"/>
  <c r="AS5782" i="1"/>
  <c r="AS5781" i="1"/>
  <c r="AS5780" i="1"/>
  <c r="AS5779" i="1"/>
  <c r="AS5778" i="1"/>
  <c r="AS5777" i="1"/>
  <c r="AS5776" i="1"/>
  <c r="AS5775" i="1"/>
  <c r="AS5774" i="1"/>
  <c r="AS5773" i="1"/>
  <c r="AS5772" i="1"/>
  <c r="AS5771" i="1"/>
  <c r="AS5770" i="1"/>
  <c r="AS5769" i="1"/>
  <c r="AS5768" i="1"/>
  <c r="AS5767" i="1"/>
  <c r="AS5766" i="1"/>
  <c r="AS5765" i="1"/>
  <c r="AS5764" i="1"/>
  <c r="AS5763" i="1"/>
  <c r="AS5762" i="1"/>
  <c r="AS5761" i="1"/>
  <c r="AS5760" i="1"/>
  <c r="AS5759" i="1"/>
  <c r="AS5758" i="1"/>
  <c r="AS5757" i="1"/>
  <c r="AS5756" i="1"/>
  <c r="AS5755" i="1"/>
  <c r="AS5754" i="1"/>
  <c r="AS5753" i="1"/>
  <c r="AS5752" i="1"/>
  <c r="AS5751" i="1"/>
  <c r="AS5750" i="1"/>
  <c r="AS5749" i="1"/>
  <c r="AS5748" i="1"/>
  <c r="AS5747" i="1"/>
  <c r="AS5746" i="1"/>
  <c r="AS5745" i="1"/>
  <c r="AS5744" i="1"/>
  <c r="AS5743" i="1"/>
  <c r="AS5742" i="1"/>
  <c r="AS5741" i="1"/>
  <c r="AS5740" i="1"/>
  <c r="AS5739" i="1"/>
  <c r="AS5738" i="1"/>
  <c r="AS5737" i="1"/>
  <c r="AS5736" i="1"/>
  <c r="AS5735" i="1"/>
  <c r="AS5734" i="1"/>
  <c r="AS5733" i="1"/>
  <c r="AS5732" i="1"/>
  <c r="AS5731" i="1"/>
  <c r="AS5730" i="1"/>
  <c r="AS5729" i="1"/>
  <c r="AS5728" i="1"/>
  <c r="AS5727" i="1"/>
  <c r="AS5726" i="1"/>
  <c r="AS5725" i="1"/>
  <c r="AS5724" i="1"/>
  <c r="AS5723" i="1"/>
  <c r="AS5722" i="1"/>
  <c r="AS5721" i="1"/>
  <c r="AS5720" i="1"/>
  <c r="AS5719" i="1"/>
  <c r="AS5718" i="1"/>
  <c r="AS5717" i="1"/>
  <c r="AS5716" i="1"/>
  <c r="AS5715" i="1"/>
  <c r="AS5714" i="1"/>
  <c r="AS5713" i="1"/>
  <c r="AS5712" i="1"/>
  <c r="AS5711" i="1"/>
  <c r="AS5710" i="1"/>
  <c r="AS5709" i="1"/>
  <c r="AS5708" i="1"/>
  <c r="AS5707" i="1"/>
  <c r="AS5706" i="1"/>
  <c r="AS5705" i="1"/>
  <c r="AS5704" i="1"/>
  <c r="AS5703" i="1"/>
  <c r="AS5702" i="1"/>
  <c r="AS5701" i="1"/>
  <c r="AS5700" i="1"/>
  <c r="AS5699" i="1"/>
  <c r="AS5698" i="1"/>
  <c r="AS5697" i="1"/>
  <c r="AS5696" i="1"/>
  <c r="AS5695" i="1"/>
  <c r="AS5694" i="1"/>
  <c r="AS5693" i="1"/>
  <c r="AS5692" i="1"/>
  <c r="AS5691" i="1"/>
  <c r="AS5690" i="1"/>
  <c r="AS5689" i="1"/>
  <c r="AS5688" i="1"/>
  <c r="AS5687" i="1"/>
  <c r="AS5686" i="1"/>
  <c r="AS5685" i="1"/>
  <c r="AS5684" i="1"/>
  <c r="AS5683" i="1"/>
  <c r="AS5682" i="1"/>
  <c r="AS5681" i="1"/>
  <c r="AS5680" i="1"/>
  <c r="AS5679" i="1"/>
  <c r="AS5678" i="1"/>
  <c r="AS5677" i="1"/>
  <c r="AS5676" i="1"/>
  <c r="AS5675" i="1"/>
  <c r="AS5674" i="1"/>
  <c r="AS5673" i="1"/>
  <c r="AS5672" i="1"/>
  <c r="AS5671" i="1"/>
  <c r="AS5670" i="1"/>
  <c r="AS5669" i="1"/>
  <c r="AS5668" i="1"/>
  <c r="AS5667" i="1"/>
  <c r="AS5666" i="1"/>
  <c r="AS5665" i="1"/>
  <c r="AS5664" i="1"/>
  <c r="AS5663" i="1"/>
  <c r="AS5662" i="1"/>
  <c r="AS5661" i="1"/>
  <c r="AS5660" i="1"/>
  <c r="AS5659" i="1"/>
  <c r="AS5658" i="1"/>
  <c r="AS5657" i="1"/>
  <c r="AS5656" i="1"/>
  <c r="AS5655" i="1"/>
  <c r="AS5654" i="1"/>
  <c r="AS5653" i="1"/>
  <c r="AS5652" i="1"/>
  <c r="AS5651" i="1"/>
  <c r="AS5650" i="1"/>
  <c r="AS5649" i="1"/>
  <c r="AS5648" i="1"/>
  <c r="AS5647" i="1"/>
  <c r="AS5646" i="1"/>
  <c r="AS5645" i="1"/>
  <c r="AS5644" i="1"/>
  <c r="AS5643" i="1"/>
  <c r="AS5642" i="1"/>
  <c r="AS5641" i="1"/>
  <c r="AS5640" i="1"/>
  <c r="AS5639" i="1"/>
  <c r="AS5638" i="1"/>
  <c r="AS5637" i="1"/>
  <c r="AS5636" i="1"/>
  <c r="AS5635" i="1"/>
  <c r="AS5634" i="1"/>
  <c r="AS5633" i="1"/>
  <c r="AS5632" i="1"/>
  <c r="AS5631" i="1"/>
  <c r="AS5630" i="1"/>
  <c r="AS5629" i="1"/>
  <c r="AS5628" i="1"/>
  <c r="AS5627" i="1"/>
  <c r="AS5626" i="1"/>
  <c r="AS5625" i="1"/>
  <c r="AS5624" i="1"/>
  <c r="AS5623" i="1"/>
  <c r="AS5622" i="1"/>
  <c r="AS5621" i="1"/>
  <c r="AS5620" i="1"/>
  <c r="AS5619" i="1"/>
  <c r="AS5618" i="1"/>
  <c r="AS5617" i="1"/>
  <c r="AS5616" i="1"/>
  <c r="AS5615" i="1"/>
  <c r="AS5614" i="1"/>
  <c r="AS5613" i="1"/>
  <c r="AS5612" i="1"/>
  <c r="AS5611" i="1"/>
  <c r="AS5610" i="1"/>
  <c r="AS5609" i="1"/>
  <c r="AS5608" i="1"/>
  <c r="AS5607" i="1"/>
  <c r="AS5606" i="1"/>
  <c r="AS5605" i="1"/>
  <c r="AS5604" i="1"/>
  <c r="AS5603" i="1"/>
  <c r="AS5602" i="1"/>
  <c r="AS5601" i="1"/>
  <c r="AS5600" i="1"/>
  <c r="AS5599" i="1"/>
  <c r="AS5598" i="1"/>
  <c r="AS5597" i="1"/>
  <c r="AS5596" i="1"/>
  <c r="AS5595" i="1"/>
  <c r="AS5594" i="1"/>
  <c r="AS5593" i="1"/>
  <c r="AS5592" i="1"/>
  <c r="AS5591" i="1"/>
  <c r="AS5590" i="1"/>
  <c r="AS5589" i="1"/>
  <c r="AS5588" i="1"/>
  <c r="AS5587" i="1"/>
  <c r="AS5586" i="1"/>
  <c r="AS5585" i="1"/>
  <c r="AS5584" i="1"/>
  <c r="AS5583" i="1"/>
  <c r="AS5582" i="1"/>
  <c r="AS5581" i="1"/>
  <c r="AS5580" i="1"/>
  <c r="AS5579" i="1"/>
  <c r="AS5578" i="1"/>
  <c r="AS5577" i="1"/>
  <c r="AS5576" i="1"/>
  <c r="AS5575" i="1"/>
  <c r="AS5574" i="1"/>
  <c r="AS5573" i="1"/>
  <c r="AS5572" i="1"/>
  <c r="AS5571" i="1"/>
  <c r="AS5570" i="1"/>
  <c r="AS5569" i="1"/>
  <c r="AS5568" i="1"/>
  <c r="AS5567" i="1"/>
  <c r="AS5566" i="1"/>
  <c r="AS5565" i="1"/>
  <c r="AS5564" i="1"/>
  <c r="AS5563" i="1"/>
  <c r="AS5562" i="1"/>
  <c r="AS5561" i="1"/>
  <c r="AS5560" i="1"/>
  <c r="AS5559" i="1"/>
  <c r="AS5558" i="1"/>
  <c r="AS5557" i="1"/>
  <c r="AS5556" i="1"/>
  <c r="AS5555" i="1"/>
  <c r="AS5554" i="1"/>
  <c r="AS5553" i="1"/>
  <c r="AS5552" i="1"/>
  <c r="AS5551" i="1"/>
  <c r="AS5550" i="1"/>
  <c r="AS5549" i="1"/>
  <c r="AS5548" i="1"/>
  <c r="AS5547" i="1"/>
  <c r="AS5546" i="1"/>
  <c r="AS5545" i="1"/>
  <c r="AS5544" i="1"/>
  <c r="AS5543" i="1"/>
  <c r="AS5542" i="1"/>
  <c r="AS5541" i="1"/>
  <c r="AS5540" i="1"/>
  <c r="AS5539" i="1"/>
  <c r="AS5538" i="1"/>
  <c r="AS5537" i="1"/>
  <c r="AS5536" i="1"/>
  <c r="AS5535" i="1"/>
  <c r="AS5534" i="1"/>
  <c r="AS5533" i="1"/>
  <c r="AS5532" i="1"/>
  <c r="AS5531" i="1"/>
  <c r="AS5530" i="1"/>
  <c r="AS5529" i="1"/>
  <c r="AS5528" i="1"/>
  <c r="AS5527" i="1"/>
  <c r="AS5526" i="1"/>
  <c r="AS5525" i="1"/>
  <c r="AS5524" i="1"/>
  <c r="AS5523" i="1"/>
  <c r="AS5522" i="1"/>
  <c r="AS5521" i="1"/>
  <c r="AS5520" i="1"/>
  <c r="AS5519" i="1"/>
  <c r="AS5518" i="1"/>
  <c r="AS5517" i="1"/>
  <c r="AS5516" i="1"/>
  <c r="AS5515" i="1"/>
  <c r="AS5514" i="1"/>
  <c r="AS5513" i="1"/>
  <c r="AS5512" i="1"/>
  <c r="AS5511" i="1"/>
  <c r="AS5510" i="1"/>
  <c r="AS5509" i="1"/>
  <c r="AS5508" i="1"/>
  <c r="AS5507" i="1"/>
  <c r="AS5506" i="1"/>
  <c r="AS5505" i="1"/>
  <c r="AS5504" i="1"/>
  <c r="AS5503" i="1"/>
  <c r="AS5502" i="1"/>
  <c r="AS5501" i="1"/>
  <c r="AS5500" i="1"/>
  <c r="AS5499" i="1"/>
  <c r="AS5498" i="1"/>
  <c r="AS5497" i="1"/>
  <c r="AS5496" i="1"/>
  <c r="AS5495" i="1"/>
  <c r="AS5494" i="1"/>
  <c r="AS5493" i="1"/>
  <c r="AS5492" i="1"/>
  <c r="AS5491" i="1"/>
  <c r="AS5490" i="1"/>
  <c r="AS5489" i="1"/>
  <c r="AS5488" i="1"/>
  <c r="AS5487" i="1"/>
  <c r="AS5486" i="1"/>
  <c r="AS5485" i="1"/>
  <c r="AS5484" i="1"/>
  <c r="AS5483" i="1"/>
  <c r="AS5482" i="1"/>
  <c r="AS5481" i="1"/>
  <c r="AS5480" i="1"/>
  <c r="AS5479" i="1"/>
  <c r="AS5478" i="1"/>
  <c r="AS5477" i="1"/>
  <c r="AS5476" i="1"/>
  <c r="AS5475" i="1"/>
  <c r="AS5474" i="1"/>
  <c r="AS5473" i="1"/>
  <c r="AS5472" i="1"/>
  <c r="AS5471" i="1"/>
  <c r="AS5470" i="1"/>
  <c r="AS5469" i="1"/>
  <c r="AS5468" i="1"/>
  <c r="AS5467" i="1"/>
  <c r="AS5466" i="1"/>
  <c r="AS5465" i="1"/>
  <c r="AS5464" i="1"/>
  <c r="AS5463" i="1"/>
  <c r="AS5462" i="1"/>
  <c r="AS5461" i="1"/>
  <c r="AS5460" i="1"/>
  <c r="AS5459" i="1"/>
  <c r="AS5458" i="1"/>
  <c r="AS5457" i="1"/>
  <c r="AS5456" i="1"/>
  <c r="AS5455" i="1"/>
  <c r="AS5454" i="1"/>
  <c r="AS5453" i="1"/>
  <c r="AS5452" i="1"/>
  <c r="AS5451" i="1"/>
  <c r="AS5450" i="1"/>
  <c r="AS5449" i="1"/>
  <c r="AS5448" i="1"/>
  <c r="AS5447" i="1"/>
  <c r="AS5446" i="1"/>
  <c r="AS5445" i="1"/>
  <c r="AS5444" i="1"/>
  <c r="AS5443" i="1"/>
  <c r="AS5442" i="1"/>
  <c r="AS5441" i="1"/>
  <c r="AS5440" i="1"/>
  <c r="AS5439" i="1"/>
  <c r="AS5438" i="1"/>
  <c r="AS5437" i="1"/>
  <c r="AS5436" i="1"/>
  <c r="AS5435" i="1"/>
  <c r="AS5434" i="1"/>
  <c r="AS5433" i="1"/>
  <c r="AS5432" i="1"/>
  <c r="AS5431" i="1"/>
  <c r="AS5430" i="1"/>
  <c r="AS5429" i="1"/>
  <c r="AS5428" i="1"/>
  <c r="AS5427" i="1"/>
  <c r="AS5426" i="1"/>
  <c r="AS5425" i="1"/>
  <c r="AS5424" i="1"/>
  <c r="AS5423" i="1"/>
  <c r="AS5422" i="1"/>
  <c r="AS5421" i="1"/>
  <c r="AS5420" i="1"/>
  <c r="AS5419" i="1"/>
  <c r="AS5418" i="1"/>
  <c r="AS5417" i="1"/>
  <c r="AS5416" i="1"/>
  <c r="AS5415" i="1"/>
  <c r="AS5414" i="1"/>
  <c r="AS5413" i="1"/>
  <c r="AS5412" i="1"/>
  <c r="AS5411" i="1"/>
  <c r="AS5410" i="1"/>
  <c r="AS5409" i="1"/>
  <c r="AS5408" i="1"/>
  <c r="AS5407" i="1"/>
  <c r="AS5406" i="1"/>
  <c r="AS5405" i="1"/>
  <c r="AS5404" i="1"/>
  <c r="AS5403" i="1"/>
  <c r="AS5402" i="1"/>
  <c r="AS5401" i="1"/>
  <c r="AS5400" i="1"/>
  <c r="AS5399" i="1"/>
  <c r="AS5398" i="1"/>
  <c r="AS5397" i="1"/>
  <c r="AS5396" i="1"/>
  <c r="AS5395" i="1"/>
  <c r="AS5394" i="1"/>
  <c r="AS5393" i="1"/>
  <c r="AS5392" i="1"/>
  <c r="AS5391" i="1"/>
  <c r="AS5390" i="1"/>
  <c r="AS5389" i="1"/>
  <c r="AS5388" i="1"/>
  <c r="AS5387" i="1"/>
  <c r="AS5386" i="1"/>
  <c r="AS5385" i="1"/>
  <c r="AS5384" i="1"/>
  <c r="AS5383" i="1"/>
  <c r="AS5382" i="1"/>
  <c r="AS5381" i="1"/>
  <c r="AS5380" i="1"/>
  <c r="AS5379" i="1"/>
  <c r="AS5378" i="1"/>
  <c r="AS5377" i="1"/>
  <c r="AS5376" i="1"/>
  <c r="AS5375" i="1"/>
  <c r="AS5374" i="1"/>
  <c r="AS5373" i="1"/>
  <c r="AS5372" i="1"/>
  <c r="AS5371" i="1"/>
  <c r="AS5370" i="1"/>
  <c r="AS5369" i="1"/>
  <c r="AS5368" i="1"/>
  <c r="AS5367" i="1"/>
  <c r="AS5366" i="1"/>
  <c r="AS5365" i="1"/>
  <c r="AS5364" i="1"/>
  <c r="AS5363" i="1"/>
  <c r="AS5362" i="1"/>
  <c r="AS5361" i="1"/>
  <c r="AS5360" i="1"/>
  <c r="AS5359" i="1"/>
  <c r="AS5358" i="1"/>
  <c r="AS5357" i="1"/>
  <c r="AS5356" i="1"/>
  <c r="AS5355" i="1"/>
  <c r="AS5354" i="1"/>
  <c r="AS5353" i="1"/>
  <c r="AS5352" i="1"/>
  <c r="AS5351" i="1"/>
  <c r="AS5350" i="1"/>
  <c r="AS5349" i="1"/>
  <c r="AS5348" i="1"/>
  <c r="AS5347" i="1"/>
  <c r="AS5346" i="1"/>
  <c r="AS5345" i="1"/>
  <c r="AS5344" i="1"/>
  <c r="AS5343" i="1"/>
  <c r="AS5342" i="1"/>
  <c r="AS5341" i="1"/>
  <c r="AS5340" i="1"/>
  <c r="AS5339" i="1"/>
  <c r="AS5338" i="1"/>
  <c r="AS5337" i="1"/>
  <c r="AS5336" i="1"/>
  <c r="AS5335" i="1"/>
  <c r="AS5334" i="1"/>
  <c r="AS5333" i="1"/>
  <c r="AS5332" i="1"/>
  <c r="AS5331" i="1"/>
  <c r="AS5330" i="1"/>
  <c r="AS5329" i="1"/>
  <c r="AS5328" i="1"/>
  <c r="AS5327" i="1"/>
  <c r="AS5326" i="1"/>
  <c r="AS5325" i="1"/>
  <c r="AS5324" i="1"/>
  <c r="AS5323" i="1"/>
  <c r="AS5322" i="1"/>
  <c r="AS5321" i="1"/>
  <c r="AS5320" i="1"/>
  <c r="AS5319" i="1"/>
  <c r="AS5318" i="1"/>
  <c r="AS5317" i="1"/>
  <c r="AS5316" i="1"/>
  <c r="AS5315" i="1"/>
  <c r="AS5314" i="1"/>
  <c r="AS5313" i="1"/>
  <c r="AS5312" i="1"/>
  <c r="AS5311" i="1"/>
  <c r="AS5310" i="1"/>
  <c r="AS5309" i="1"/>
  <c r="AS5308" i="1"/>
  <c r="AS5307" i="1"/>
  <c r="AS5306" i="1"/>
  <c r="AS5305" i="1"/>
  <c r="AS5304" i="1"/>
  <c r="AS5303" i="1"/>
  <c r="AS5302" i="1"/>
  <c r="AS5301" i="1"/>
  <c r="AS5300" i="1"/>
  <c r="AS5299" i="1"/>
  <c r="AS5298" i="1"/>
  <c r="AS5297" i="1"/>
  <c r="AS5296" i="1"/>
  <c r="AS5295" i="1"/>
  <c r="AS5294" i="1"/>
  <c r="AS5293" i="1"/>
  <c r="AS5292" i="1"/>
  <c r="AS5291" i="1"/>
  <c r="AS5290" i="1"/>
  <c r="AS5289" i="1"/>
  <c r="AS5288" i="1"/>
  <c r="AS5287" i="1"/>
  <c r="AS5286" i="1"/>
  <c r="AS5285" i="1"/>
  <c r="AS5284" i="1"/>
  <c r="AS5283" i="1"/>
  <c r="AS5282" i="1"/>
  <c r="AS5281" i="1"/>
  <c r="AS5280" i="1"/>
  <c r="AS5279" i="1"/>
  <c r="AS5278" i="1"/>
  <c r="AS5277" i="1"/>
  <c r="AS5276" i="1"/>
  <c r="AS5275" i="1"/>
  <c r="AS5274" i="1"/>
  <c r="AS5273" i="1"/>
  <c r="AS5272" i="1"/>
  <c r="AS5271" i="1"/>
  <c r="AS5270" i="1"/>
  <c r="AS5269" i="1"/>
  <c r="AS5268" i="1"/>
  <c r="AS5267" i="1"/>
  <c r="AS5266" i="1"/>
  <c r="AS5265" i="1"/>
  <c r="AS5264" i="1"/>
  <c r="AS5263" i="1"/>
  <c r="AS5262" i="1"/>
  <c r="AS5261" i="1"/>
  <c r="AS5260" i="1"/>
  <c r="AS5259" i="1"/>
  <c r="AS5258" i="1"/>
  <c r="AS5257" i="1"/>
  <c r="AS5256" i="1"/>
  <c r="AS5255" i="1"/>
  <c r="AS5254" i="1"/>
  <c r="AS5253" i="1"/>
  <c r="AS5252" i="1"/>
  <c r="AS5251" i="1"/>
  <c r="AS5250" i="1"/>
  <c r="AS5249" i="1"/>
  <c r="AS5248" i="1"/>
  <c r="AS5247" i="1"/>
  <c r="AS5246" i="1"/>
  <c r="AS5245" i="1"/>
  <c r="AS5244" i="1"/>
  <c r="AS5243" i="1"/>
  <c r="AS5242" i="1"/>
  <c r="AS5241" i="1"/>
  <c r="AS5240" i="1"/>
  <c r="AS5239" i="1"/>
  <c r="AS5238" i="1"/>
  <c r="AS5237" i="1"/>
  <c r="AS5236" i="1"/>
  <c r="AS5235" i="1"/>
  <c r="AS5234" i="1"/>
  <c r="AS5233" i="1"/>
  <c r="AS5232" i="1"/>
  <c r="AS5231" i="1"/>
  <c r="AS5230" i="1"/>
  <c r="AS5229" i="1"/>
  <c r="AS5228" i="1"/>
  <c r="AS5227" i="1"/>
  <c r="AS5226" i="1"/>
  <c r="AS5225" i="1"/>
  <c r="AS5224" i="1"/>
  <c r="AS5223" i="1"/>
  <c r="AS5222" i="1"/>
  <c r="AS5221" i="1"/>
  <c r="AS5220" i="1"/>
  <c r="AS5219" i="1"/>
  <c r="AS5218" i="1"/>
  <c r="AS5217" i="1"/>
  <c r="AS5216" i="1"/>
  <c r="AS5215" i="1"/>
  <c r="AS5214" i="1"/>
  <c r="AS5213" i="1"/>
  <c r="AS5212" i="1"/>
  <c r="AS5211" i="1"/>
  <c r="AS5210" i="1"/>
  <c r="AS5209" i="1"/>
  <c r="AS5208" i="1"/>
  <c r="AS5207" i="1"/>
  <c r="AS5206" i="1"/>
  <c r="AS5205" i="1"/>
  <c r="AS5204" i="1"/>
  <c r="AS5203" i="1"/>
  <c r="AS5202" i="1"/>
  <c r="AS5201" i="1"/>
  <c r="AS5200" i="1"/>
  <c r="AS5199" i="1"/>
  <c r="AS5198" i="1"/>
  <c r="AS5197" i="1"/>
  <c r="AS5196" i="1"/>
  <c r="AS5195" i="1"/>
  <c r="AS5194" i="1"/>
  <c r="AS5193" i="1"/>
  <c r="AS5192" i="1"/>
  <c r="AS5191" i="1"/>
  <c r="AS5190" i="1"/>
  <c r="AS5189" i="1"/>
  <c r="AS5188" i="1"/>
  <c r="AS5187" i="1"/>
  <c r="AS5186" i="1"/>
  <c r="AS5185" i="1"/>
  <c r="AS5184" i="1"/>
  <c r="AS5183" i="1"/>
  <c r="AS5182" i="1"/>
  <c r="AS5181" i="1"/>
  <c r="AS5180" i="1"/>
  <c r="AS5179" i="1"/>
  <c r="AS5178" i="1"/>
  <c r="AS5177" i="1"/>
  <c r="AS5176" i="1"/>
  <c r="AS5175" i="1"/>
  <c r="AS5174" i="1"/>
  <c r="AS5173" i="1"/>
  <c r="AS5172" i="1"/>
  <c r="AS5171" i="1"/>
  <c r="AS5170" i="1"/>
  <c r="AS5169" i="1"/>
  <c r="AS5168" i="1"/>
  <c r="AS5167" i="1"/>
  <c r="AS5166" i="1"/>
  <c r="AS5165" i="1"/>
  <c r="AS5164" i="1"/>
  <c r="AS5163" i="1"/>
  <c r="AS5162" i="1"/>
  <c r="AS5161" i="1"/>
  <c r="AS5160" i="1"/>
  <c r="AS5159" i="1"/>
  <c r="AS5158" i="1"/>
  <c r="AS5157" i="1"/>
  <c r="AS5156" i="1"/>
  <c r="AS5155" i="1"/>
  <c r="AS5154" i="1"/>
  <c r="AS5153" i="1"/>
  <c r="AS5152" i="1"/>
  <c r="AS5151" i="1"/>
  <c r="AS5150" i="1"/>
  <c r="AS5149" i="1"/>
  <c r="AS5148" i="1"/>
  <c r="AS5147" i="1"/>
  <c r="AS5146" i="1"/>
  <c r="AS5145" i="1"/>
  <c r="AS5144" i="1"/>
  <c r="AS5143" i="1"/>
  <c r="AS5142" i="1"/>
  <c r="AS5141" i="1"/>
  <c r="AS5140" i="1"/>
  <c r="AS5139" i="1"/>
  <c r="AS5138" i="1"/>
  <c r="AS5137" i="1"/>
  <c r="AS5136" i="1"/>
  <c r="AS5135" i="1"/>
  <c r="AS5134" i="1"/>
  <c r="AS5133" i="1"/>
  <c r="AS5132" i="1"/>
  <c r="AS5131" i="1"/>
  <c r="AS5130" i="1"/>
  <c r="AS5129" i="1"/>
  <c r="AS5128" i="1"/>
  <c r="AS5127" i="1"/>
  <c r="AS5126" i="1"/>
  <c r="AS5125" i="1"/>
  <c r="AS5124" i="1"/>
  <c r="AS5123" i="1"/>
  <c r="AS5122" i="1"/>
  <c r="AS5121" i="1"/>
  <c r="AS5120" i="1"/>
  <c r="AS5119" i="1"/>
  <c r="AS5118" i="1"/>
  <c r="AS5117" i="1"/>
  <c r="AS5116" i="1"/>
  <c r="AS5115" i="1"/>
  <c r="AS5114" i="1"/>
  <c r="AS5113" i="1"/>
  <c r="AS5112" i="1"/>
  <c r="AS5111" i="1"/>
  <c r="AS5110" i="1"/>
  <c r="AS5109" i="1"/>
  <c r="AS5108" i="1"/>
  <c r="AS5107" i="1"/>
  <c r="AS5106" i="1"/>
  <c r="AS5105" i="1"/>
  <c r="AS5104" i="1"/>
  <c r="AS5103" i="1"/>
  <c r="AS5102" i="1"/>
  <c r="AS5101" i="1"/>
  <c r="AS5100" i="1"/>
  <c r="AS5099" i="1"/>
  <c r="AS5098" i="1"/>
  <c r="AS5097" i="1"/>
  <c r="AS5096" i="1"/>
  <c r="AS5095" i="1"/>
  <c r="AS5094" i="1"/>
  <c r="AS5093" i="1"/>
  <c r="AS5092" i="1"/>
  <c r="AS5091" i="1"/>
  <c r="AS5090" i="1"/>
  <c r="AS5089" i="1"/>
  <c r="AS5088" i="1"/>
  <c r="AS5087" i="1"/>
  <c r="AS5086" i="1"/>
  <c r="AS5085" i="1"/>
  <c r="AS5084" i="1"/>
  <c r="AS5083" i="1"/>
  <c r="AS5082" i="1"/>
  <c r="AS5081" i="1"/>
  <c r="AS5080" i="1"/>
  <c r="AS5079" i="1"/>
  <c r="AS5078" i="1"/>
  <c r="AS5077" i="1"/>
  <c r="AS5076" i="1"/>
  <c r="AS5075" i="1"/>
  <c r="AS5074" i="1"/>
  <c r="AS5073" i="1"/>
  <c r="AS5072" i="1"/>
  <c r="AS5071" i="1"/>
  <c r="AS5070" i="1"/>
  <c r="AS5069" i="1"/>
  <c r="AS5068" i="1"/>
  <c r="AS5067" i="1"/>
  <c r="AS5066" i="1"/>
  <c r="AS5065" i="1"/>
  <c r="AS5064" i="1"/>
  <c r="AS5063" i="1"/>
  <c r="AS5062" i="1"/>
  <c r="AS5061" i="1"/>
  <c r="AS5060" i="1"/>
  <c r="AS5059" i="1"/>
  <c r="AS5058" i="1"/>
  <c r="AS5057" i="1"/>
  <c r="AS5056" i="1"/>
  <c r="AS5055" i="1"/>
  <c r="AS5054" i="1"/>
  <c r="AS5053" i="1"/>
  <c r="AS5052" i="1"/>
  <c r="AS5051" i="1"/>
  <c r="AS5050" i="1"/>
  <c r="AS5049" i="1"/>
  <c r="AS5048" i="1"/>
  <c r="AS5047" i="1"/>
  <c r="AS5046" i="1"/>
  <c r="AS5045" i="1"/>
  <c r="AS5044" i="1"/>
  <c r="AS5043" i="1"/>
  <c r="AS5042" i="1"/>
  <c r="AS5041" i="1"/>
  <c r="AS5040" i="1"/>
  <c r="AS5039" i="1"/>
  <c r="AS5038" i="1"/>
  <c r="AS5037" i="1"/>
  <c r="AS5036" i="1"/>
  <c r="AS5035" i="1"/>
  <c r="AS5034" i="1"/>
  <c r="AS5033" i="1"/>
  <c r="AS5032" i="1"/>
  <c r="AS5031" i="1"/>
  <c r="AS5030" i="1"/>
  <c r="AS5029" i="1"/>
  <c r="AS5028" i="1"/>
  <c r="AS5027" i="1"/>
  <c r="AS5026" i="1"/>
  <c r="AS5025" i="1"/>
  <c r="AS5024" i="1"/>
  <c r="AS5023" i="1"/>
  <c r="AS5022" i="1"/>
  <c r="AS5021" i="1"/>
  <c r="AS5020" i="1"/>
  <c r="AS5019" i="1"/>
  <c r="AS5018" i="1"/>
  <c r="AS5017" i="1"/>
  <c r="AS5016" i="1"/>
  <c r="AS5015" i="1"/>
  <c r="AS5014" i="1"/>
  <c r="AS5013" i="1"/>
  <c r="AS5012" i="1"/>
  <c r="AS5011" i="1"/>
  <c r="AS5010" i="1"/>
  <c r="AS5009" i="1"/>
  <c r="AS5008" i="1"/>
  <c r="AS5007" i="1"/>
  <c r="AS5006" i="1"/>
  <c r="AS5005" i="1"/>
  <c r="AS5004" i="1"/>
  <c r="AS5003" i="1"/>
  <c r="AS5002" i="1"/>
  <c r="AS5001" i="1"/>
  <c r="AS5000" i="1"/>
  <c r="AS4999" i="1"/>
  <c r="AS4998" i="1"/>
  <c r="AS4997" i="1"/>
  <c r="AS4996" i="1"/>
  <c r="AS4995" i="1"/>
  <c r="AS4994" i="1"/>
  <c r="AS4993" i="1"/>
  <c r="AS4992" i="1"/>
  <c r="AS4991" i="1"/>
  <c r="AS4990" i="1"/>
  <c r="AS4989" i="1"/>
  <c r="AS4988" i="1"/>
  <c r="AS4987" i="1"/>
  <c r="AS4986" i="1"/>
  <c r="AS4985" i="1"/>
  <c r="AS4984" i="1"/>
  <c r="AS4983" i="1"/>
  <c r="AS4982" i="1"/>
  <c r="AS4981" i="1"/>
  <c r="AS4980" i="1"/>
  <c r="AS4979" i="1"/>
  <c r="AS4978" i="1"/>
  <c r="AS4977" i="1"/>
  <c r="AS4976" i="1"/>
  <c r="AS4975" i="1"/>
  <c r="AS4974" i="1"/>
  <c r="AS4973" i="1"/>
  <c r="AS4972" i="1"/>
  <c r="AS4971" i="1"/>
  <c r="AS4970" i="1"/>
  <c r="AS4969" i="1"/>
  <c r="AS4968" i="1"/>
  <c r="AS4967" i="1"/>
  <c r="AS4966" i="1"/>
  <c r="AS4965" i="1"/>
  <c r="AS4964" i="1"/>
  <c r="AS4963" i="1"/>
  <c r="AS4962" i="1"/>
  <c r="AS4961" i="1"/>
  <c r="AS4960" i="1"/>
  <c r="AS4959" i="1"/>
  <c r="AS4958" i="1"/>
  <c r="AS4957" i="1"/>
  <c r="AS4956" i="1"/>
  <c r="AS4955" i="1"/>
  <c r="AS4954" i="1"/>
  <c r="AS4953" i="1"/>
  <c r="AS4952" i="1"/>
  <c r="AS4951" i="1"/>
  <c r="AS4950" i="1"/>
  <c r="AS4949" i="1"/>
  <c r="AS4948" i="1"/>
  <c r="AS4947" i="1"/>
  <c r="AS4946" i="1"/>
  <c r="AS4945" i="1"/>
  <c r="AS4944" i="1"/>
  <c r="AS4943" i="1"/>
  <c r="AS4942" i="1"/>
  <c r="AS4941" i="1"/>
  <c r="AS4940" i="1"/>
  <c r="AS4939" i="1"/>
  <c r="AS4938" i="1"/>
  <c r="AS4937" i="1"/>
  <c r="AS4936" i="1"/>
  <c r="AS4935" i="1"/>
  <c r="AS4934" i="1"/>
  <c r="AS4933" i="1"/>
  <c r="AS4932" i="1"/>
  <c r="AS4931" i="1"/>
  <c r="AS4930" i="1"/>
  <c r="AS4929" i="1"/>
  <c r="AS4928" i="1"/>
  <c r="AS4927" i="1"/>
  <c r="AS4926" i="1"/>
  <c r="AS4925" i="1"/>
  <c r="AS4924" i="1"/>
  <c r="AS4923" i="1"/>
  <c r="AS4922" i="1"/>
  <c r="AS4921" i="1"/>
  <c r="AS4920" i="1"/>
  <c r="AS4919" i="1"/>
  <c r="AS4918" i="1"/>
  <c r="AS4917" i="1"/>
  <c r="AS4916" i="1"/>
  <c r="AS4915" i="1"/>
  <c r="AS4914" i="1"/>
  <c r="AS4913" i="1"/>
  <c r="AS4912" i="1"/>
  <c r="AS4911" i="1"/>
  <c r="AS4910" i="1"/>
  <c r="AS4909" i="1"/>
  <c r="AS4908" i="1"/>
  <c r="AS4907" i="1"/>
  <c r="AS4906" i="1"/>
  <c r="AS4905" i="1"/>
  <c r="AS4904" i="1"/>
  <c r="AS4903" i="1"/>
  <c r="AS4902" i="1"/>
  <c r="AS4901" i="1"/>
  <c r="AS4900" i="1"/>
  <c r="AS4899" i="1"/>
  <c r="AS4898" i="1"/>
  <c r="AS4897" i="1"/>
  <c r="AS4896" i="1"/>
  <c r="AS4895" i="1"/>
  <c r="AS4894" i="1"/>
  <c r="AS4893" i="1"/>
  <c r="AS4892" i="1"/>
  <c r="AS4891" i="1"/>
  <c r="AS4890" i="1"/>
  <c r="AS4889" i="1"/>
  <c r="AS4888" i="1"/>
  <c r="AS4887" i="1"/>
  <c r="AS4886" i="1"/>
  <c r="AS4885" i="1"/>
  <c r="AS4884" i="1"/>
  <c r="AS4883" i="1"/>
  <c r="AS4882" i="1"/>
  <c r="AS4881" i="1"/>
  <c r="AS4880" i="1"/>
  <c r="AS4879" i="1"/>
  <c r="AS4878" i="1"/>
  <c r="AS4877" i="1"/>
  <c r="AS4876" i="1"/>
  <c r="AS4875" i="1"/>
  <c r="AS4874" i="1"/>
  <c r="AS4873" i="1"/>
  <c r="AS4872" i="1"/>
  <c r="AS4871" i="1"/>
  <c r="AS4870" i="1"/>
  <c r="AS4869" i="1"/>
  <c r="AS4868" i="1"/>
  <c r="AS4867" i="1"/>
  <c r="AS4866" i="1"/>
  <c r="AS4865" i="1"/>
  <c r="AS4864" i="1"/>
  <c r="AS4863" i="1"/>
  <c r="AS4862" i="1"/>
  <c r="AS4861" i="1"/>
  <c r="AS4860" i="1"/>
  <c r="AS4859" i="1"/>
  <c r="AS4858" i="1"/>
  <c r="AS4857" i="1"/>
  <c r="AS4856" i="1"/>
  <c r="AS4855" i="1"/>
  <c r="AS4854" i="1"/>
  <c r="AS4853" i="1"/>
  <c r="AS4852" i="1"/>
  <c r="AS4851" i="1"/>
  <c r="AS4850" i="1"/>
  <c r="AS4849" i="1"/>
  <c r="AS4848" i="1"/>
  <c r="AS4847" i="1"/>
  <c r="AS4846" i="1"/>
  <c r="AS4845" i="1"/>
  <c r="AS4844" i="1"/>
  <c r="AS4843" i="1"/>
  <c r="AS4842" i="1"/>
  <c r="AS4841" i="1"/>
  <c r="AS4840" i="1"/>
  <c r="AS4839" i="1"/>
  <c r="AS4838" i="1"/>
  <c r="AS4837" i="1"/>
  <c r="AS4836" i="1"/>
  <c r="AS4835" i="1"/>
  <c r="AS4834" i="1"/>
  <c r="AS4833" i="1"/>
  <c r="AS4832" i="1"/>
  <c r="AS4831" i="1"/>
  <c r="AS4830" i="1"/>
  <c r="AS4829" i="1"/>
  <c r="AS4828" i="1"/>
  <c r="AS4827" i="1"/>
  <c r="AS4826" i="1"/>
  <c r="AS4825" i="1"/>
  <c r="AS4824" i="1"/>
  <c r="AS4823" i="1"/>
  <c r="AS4822" i="1"/>
  <c r="AS4821" i="1"/>
  <c r="AS4820" i="1"/>
  <c r="AS4819" i="1"/>
  <c r="AS4818" i="1"/>
  <c r="AS4817" i="1"/>
  <c r="AS4816" i="1"/>
  <c r="AS4815" i="1"/>
  <c r="AS4814" i="1"/>
  <c r="AS4813" i="1"/>
  <c r="AS4812" i="1"/>
  <c r="AS4811" i="1"/>
  <c r="AS4810" i="1"/>
  <c r="AS4809" i="1"/>
  <c r="AS4808" i="1"/>
  <c r="AS4807" i="1"/>
  <c r="AS4806" i="1"/>
  <c r="AS4805" i="1"/>
  <c r="AS4804" i="1"/>
  <c r="AS4803" i="1"/>
  <c r="AS4802" i="1"/>
  <c r="AS4801" i="1"/>
  <c r="AS4800" i="1"/>
  <c r="AS4799" i="1"/>
  <c r="AS4798" i="1"/>
  <c r="AS4797" i="1"/>
  <c r="AS4796" i="1"/>
  <c r="AS4795" i="1"/>
  <c r="AS4794" i="1"/>
  <c r="AS4793" i="1"/>
  <c r="AS4792" i="1"/>
  <c r="AS4791" i="1"/>
  <c r="AS4790" i="1"/>
  <c r="AS4789" i="1"/>
  <c r="AS4788" i="1"/>
  <c r="AS4787" i="1"/>
  <c r="AS4786" i="1"/>
  <c r="AS4785" i="1"/>
  <c r="AS4784" i="1"/>
  <c r="AS4783" i="1"/>
  <c r="AS4782" i="1"/>
  <c r="AS4781" i="1"/>
  <c r="AS4780" i="1"/>
  <c r="AS4779" i="1"/>
  <c r="AS4778" i="1"/>
  <c r="AS4777" i="1"/>
  <c r="AS4776" i="1"/>
  <c r="AS4775" i="1"/>
  <c r="AS4774" i="1"/>
  <c r="AS4773" i="1"/>
  <c r="AS4772" i="1"/>
  <c r="AS4771" i="1"/>
  <c r="AS4770" i="1"/>
  <c r="AS4769" i="1"/>
  <c r="AS4768" i="1"/>
  <c r="AS4767" i="1"/>
  <c r="AS4766" i="1"/>
  <c r="AS4765" i="1"/>
  <c r="AS4764" i="1"/>
  <c r="AS4763" i="1"/>
  <c r="AS4762" i="1"/>
  <c r="AS4761" i="1"/>
  <c r="AS4760" i="1"/>
  <c r="AS4759" i="1"/>
  <c r="AS4758" i="1"/>
  <c r="AS4757" i="1"/>
  <c r="AS4756" i="1"/>
  <c r="AS4755" i="1"/>
  <c r="AS4754" i="1"/>
  <c r="AS4753" i="1"/>
  <c r="AS4752" i="1"/>
  <c r="AS4751" i="1"/>
  <c r="AS4750" i="1"/>
  <c r="AS4749" i="1"/>
  <c r="AS4748" i="1"/>
  <c r="AS4747" i="1"/>
  <c r="AS4746" i="1"/>
  <c r="AS4745" i="1"/>
  <c r="AS4744" i="1"/>
  <c r="AS4743" i="1"/>
  <c r="AS4742" i="1"/>
  <c r="AS4741" i="1"/>
  <c r="AS4740" i="1"/>
  <c r="AS4739" i="1"/>
  <c r="AS4738" i="1"/>
  <c r="AS4737" i="1"/>
  <c r="AS4736" i="1"/>
  <c r="AS4735" i="1"/>
  <c r="AS4734" i="1"/>
  <c r="AS4733" i="1"/>
  <c r="AS4732" i="1"/>
  <c r="AS4731" i="1"/>
  <c r="AS4730" i="1"/>
  <c r="AS4729" i="1"/>
  <c r="AS4728" i="1"/>
  <c r="AS4727" i="1"/>
  <c r="AS4726" i="1"/>
  <c r="AS4725" i="1"/>
  <c r="AS4724" i="1"/>
  <c r="AS4723" i="1"/>
  <c r="AS4722" i="1"/>
  <c r="AS4721" i="1"/>
  <c r="AS4720" i="1"/>
  <c r="AS4719" i="1"/>
  <c r="AS4718" i="1"/>
  <c r="AS4717" i="1"/>
  <c r="AS4716" i="1"/>
  <c r="AS4715" i="1"/>
  <c r="AS4714" i="1"/>
  <c r="AS4713" i="1"/>
  <c r="AS4712" i="1"/>
  <c r="AS4711" i="1"/>
  <c r="AS4710" i="1"/>
  <c r="AS4709" i="1"/>
  <c r="AS4708" i="1"/>
  <c r="AS4707" i="1"/>
  <c r="AS4706" i="1"/>
  <c r="AS4705" i="1"/>
  <c r="AS4704" i="1"/>
  <c r="AS4703" i="1"/>
  <c r="AS4702" i="1"/>
  <c r="AS4701" i="1"/>
  <c r="AS4700" i="1"/>
  <c r="AS4699" i="1"/>
  <c r="AS4698" i="1"/>
  <c r="AS4697" i="1"/>
  <c r="AS4696" i="1"/>
  <c r="AS4695" i="1"/>
  <c r="AS4694" i="1"/>
  <c r="AS4693" i="1"/>
  <c r="AS4692" i="1"/>
  <c r="AS4691" i="1"/>
  <c r="AS4690" i="1"/>
  <c r="AS4689" i="1"/>
  <c r="AS4688" i="1"/>
  <c r="AS4687" i="1"/>
  <c r="AS4686" i="1"/>
  <c r="AS4685" i="1"/>
  <c r="AS4684" i="1"/>
  <c r="AS4683" i="1"/>
  <c r="AS4682" i="1"/>
  <c r="AS4681" i="1"/>
  <c r="AS4680" i="1"/>
  <c r="AS4679" i="1"/>
  <c r="AS4678" i="1"/>
  <c r="AS4677" i="1"/>
  <c r="AS4676" i="1"/>
  <c r="AS4675" i="1"/>
  <c r="AS4674" i="1"/>
  <c r="AS4673" i="1"/>
  <c r="AS4672" i="1"/>
  <c r="AS4671" i="1"/>
  <c r="AS4670" i="1"/>
  <c r="AS4669" i="1"/>
  <c r="AS4668" i="1"/>
  <c r="AS4667" i="1"/>
  <c r="AS4666" i="1"/>
  <c r="AS4665" i="1"/>
  <c r="AS4664" i="1"/>
  <c r="AS4663" i="1"/>
  <c r="AS4662" i="1"/>
  <c r="AS4661" i="1"/>
  <c r="AS4660" i="1"/>
  <c r="AS4659" i="1"/>
  <c r="AS4658" i="1"/>
  <c r="AS4657" i="1"/>
  <c r="AS4656" i="1"/>
  <c r="AS4655" i="1"/>
  <c r="AS4654" i="1"/>
  <c r="AS4653" i="1"/>
  <c r="AS4652" i="1"/>
  <c r="AS4651" i="1"/>
  <c r="AS4650" i="1"/>
  <c r="AS4649" i="1"/>
  <c r="AS4648" i="1"/>
  <c r="AS4647" i="1"/>
  <c r="AS4646" i="1"/>
  <c r="AS4645" i="1"/>
  <c r="AS4644" i="1"/>
  <c r="AS4643" i="1"/>
  <c r="AS4642" i="1"/>
  <c r="AS4641" i="1"/>
  <c r="AS4640" i="1"/>
  <c r="AS4639" i="1"/>
  <c r="AS4638" i="1"/>
  <c r="AS4637" i="1"/>
  <c r="AS4636" i="1"/>
  <c r="AS4635" i="1"/>
  <c r="AS4634" i="1"/>
  <c r="AS4633" i="1"/>
  <c r="AS4632" i="1"/>
  <c r="AS4631" i="1"/>
  <c r="AS4630" i="1"/>
  <c r="AS4629" i="1"/>
  <c r="AS4628" i="1"/>
  <c r="AS4627" i="1"/>
  <c r="AS4626" i="1"/>
  <c r="AS4625" i="1"/>
  <c r="AS4624" i="1"/>
  <c r="AS4623" i="1"/>
  <c r="AS4622" i="1"/>
  <c r="AS4621" i="1"/>
  <c r="AS4620" i="1"/>
  <c r="AS4619" i="1"/>
  <c r="AS4618" i="1"/>
  <c r="AS4617" i="1"/>
  <c r="AS4616" i="1"/>
  <c r="AS4615" i="1"/>
  <c r="AS4614" i="1"/>
  <c r="AS4613" i="1"/>
  <c r="AS4612" i="1"/>
  <c r="AS4611" i="1"/>
  <c r="AS4610" i="1"/>
  <c r="AS4609" i="1"/>
  <c r="AS4608" i="1"/>
  <c r="AS4607" i="1"/>
  <c r="AS4606" i="1"/>
  <c r="AS4605" i="1"/>
  <c r="AS4604" i="1"/>
  <c r="AS4603" i="1"/>
  <c r="AS4602" i="1"/>
  <c r="AS4601" i="1"/>
  <c r="AS4600" i="1"/>
  <c r="AS4599" i="1"/>
  <c r="AS4598" i="1"/>
  <c r="AS4597" i="1"/>
  <c r="AS4596" i="1"/>
  <c r="AS4595" i="1"/>
  <c r="AS4594" i="1"/>
  <c r="AS4593" i="1"/>
  <c r="AS4592" i="1"/>
  <c r="AS4591" i="1"/>
  <c r="AS4590" i="1"/>
  <c r="AS4589" i="1"/>
  <c r="AS4588" i="1"/>
  <c r="AS4587" i="1"/>
  <c r="AS4586" i="1"/>
  <c r="AS4585" i="1"/>
  <c r="AS4584" i="1"/>
  <c r="AS4583" i="1"/>
  <c r="AS4582" i="1"/>
  <c r="AS4581" i="1"/>
  <c r="AS4580" i="1"/>
  <c r="AS4579" i="1"/>
  <c r="AS4578" i="1"/>
  <c r="AS4577" i="1"/>
  <c r="AS4576" i="1"/>
  <c r="AS4575" i="1"/>
  <c r="AS4574" i="1"/>
  <c r="AS4573" i="1"/>
  <c r="AS4572" i="1"/>
  <c r="AS4571" i="1"/>
  <c r="AS4570" i="1"/>
  <c r="AS4569" i="1"/>
  <c r="AS4568" i="1"/>
  <c r="AS4567" i="1"/>
  <c r="AS4566" i="1"/>
  <c r="AS4565" i="1"/>
  <c r="AS4564" i="1"/>
  <c r="AS4563" i="1"/>
  <c r="AS4562" i="1"/>
  <c r="AS4561" i="1"/>
  <c r="AS4560" i="1"/>
  <c r="AS4559" i="1"/>
  <c r="AS4558" i="1"/>
  <c r="AS4557" i="1"/>
  <c r="AS4556" i="1"/>
  <c r="AS4555" i="1"/>
  <c r="AS4554" i="1"/>
  <c r="AS4553" i="1"/>
  <c r="AS4552" i="1"/>
  <c r="AS4551" i="1"/>
  <c r="AS4550" i="1"/>
  <c r="AS4549" i="1"/>
  <c r="AS4548" i="1"/>
  <c r="AS4547" i="1"/>
  <c r="AS4546" i="1"/>
  <c r="AS4545" i="1"/>
  <c r="AS4544" i="1"/>
  <c r="AS4543" i="1"/>
  <c r="AS4542" i="1"/>
  <c r="AS4541" i="1"/>
  <c r="AS4540" i="1"/>
  <c r="AS4539" i="1"/>
  <c r="AS4538" i="1"/>
  <c r="AS4537" i="1"/>
  <c r="AS4536" i="1"/>
  <c r="AS4535" i="1"/>
  <c r="AS4534" i="1"/>
  <c r="AS4533" i="1"/>
  <c r="AS4532" i="1"/>
  <c r="AS4531" i="1"/>
  <c r="AS4530" i="1"/>
  <c r="AS4529" i="1"/>
  <c r="AS4528" i="1"/>
  <c r="AS4527" i="1"/>
  <c r="AS4526" i="1"/>
  <c r="AS4525" i="1"/>
  <c r="AS4524" i="1"/>
  <c r="AS4523" i="1"/>
  <c r="AS4522" i="1"/>
  <c r="AS4521" i="1"/>
  <c r="AS4520" i="1"/>
  <c r="AS4519" i="1"/>
  <c r="AS4518" i="1"/>
  <c r="AS4517" i="1"/>
  <c r="AS4516" i="1"/>
  <c r="AS4515" i="1"/>
  <c r="AS4514" i="1"/>
  <c r="AS4513" i="1"/>
  <c r="AS4512" i="1"/>
  <c r="AS4511" i="1"/>
  <c r="AS4510" i="1"/>
  <c r="AS4509" i="1"/>
  <c r="AS4508" i="1"/>
  <c r="AS4507" i="1"/>
  <c r="AS4506" i="1"/>
  <c r="AS4505" i="1"/>
  <c r="AS4504" i="1"/>
  <c r="AS4503" i="1"/>
  <c r="AS4502" i="1"/>
  <c r="AS4501" i="1"/>
  <c r="AS4500" i="1"/>
  <c r="AS4499" i="1"/>
  <c r="AS4498" i="1"/>
  <c r="AS4497" i="1"/>
  <c r="AS4496" i="1"/>
  <c r="AS4495" i="1"/>
  <c r="AS4494" i="1"/>
  <c r="AS4493" i="1"/>
  <c r="AS4492" i="1"/>
  <c r="AS4491" i="1"/>
  <c r="AS4490" i="1"/>
  <c r="AS4489" i="1"/>
  <c r="AS4488" i="1"/>
  <c r="AS4487" i="1"/>
  <c r="AS4486" i="1"/>
  <c r="AS4485" i="1"/>
  <c r="AS4484" i="1"/>
  <c r="AS4483" i="1"/>
  <c r="AS4482" i="1"/>
  <c r="AS4481" i="1"/>
  <c r="AS4480" i="1"/>
  <c r="AS4479" i="1"/>
  <c r="AS4478" i="1"/>
  <c r="AS4477" i="1"/>
  <c r="AS4476" i="1"/>
  <c r="AS4475" i="1"/>
  <c r="AS4474" i="1"/>
  <c r="AS4473" i="1"/>
  <c r="AS4472" i="1"/>
  <c r="AS4471" i="1"/>
  <c r="AS4470" i="1"/>
  <c r="AS4469" i="1"/>
  <c r="AS4468" i="1"/>
  <c r="AS4467" i="1"/>
  <c r="AS4466" i="1"/>
  <c r="AS4465" i="1"/>
  <c r="AS4464" i="1"/>
  <c r="AS4463" i="1"/>
  <c r="AS4462" i="1"/>
  <c r="AS4461" i="1"/>
  <c r="AS4460" i="1"/>
  <c r="AS4459" i="1"/>
  <c r="AS4458" i="1"/>
  <c r="AS4457" i="1"/>
  <c r="AS4456" i="1"/>
  <c r="AS4455" i="1"/>
  <c r="AS4454" i="1"/>
  <c r="AS4453" i="1"/>
  <c r="AS4452" i="1"/>
  <c r="AS4451" i="1"/>
  <c r="AS4450" i="1"/>
  <c r="AS4449" i="1"/>
  <c r="AS4448" i="1"/>
  <c r="AS4447" i="1"/>
  <c r="AS4446" i="1"/>
  <c r="AS4445" i="1"/>
  <c r="AS4444" i="1"/>
  <c r="AS4443" i="1"/>
  <c r="AS4442" i="1"/>
  <c r="AS4441" i="1"/>
  <c r="AS4440" i="1"/>
  <c r="AS4439" i="1"/>
  <c r="AS4438" i="1"/>
  <c r="AS4437" i="1"/>
  <c r="AS4436" i="1"/>
  <c r="AS4435" i="1"/>
  <c r="AS4434" i="1"/>
  <c r="AS4433" i="1"/>
  <c r="AS4432" i="1"/>
  <c r="AS4431" i="1"/>
  <c r="AS4430" i="1"/>
  <c r="AS4429" i="1"/>
  <c r="AS4428" i="1"/>
  <c r="AS4427" i="1"/>
  <c r="AS4426" i="1"/>
  <c r="AS4425" i="1"/>
  <c r="AS4424" i="1"/>
  <c r="AS4423" i="1"/>
  <c r="AS4422" i="1"/>
  <c r="AS4421" i="1"/>
  <c r="AS4420" i="1"/>
  <c r="AS4419" i="1"/>
  <c r="AS4418" i="1"/>
  <c r="AS4417" i="1"/>
  <c r="AS4416" i="1"/>
  <c r="AS4415" i="1"/>
  <c r="AS4414" i="1"/>
  <c r="AS4413" i="1"/>
  <c r="AS4412" i="1"/>
  <c r="AS4411" i="1"/>
  <c r="AS4410" i="1"/>
  <c r="AS4409" i="1"/>
  <c r="AS4408" i="1"/>
  <c r="AS4407" i="1"/>
  <c r="AS4406" i="1"/>
  <c r="AS4405" i="1"/>
  <c r="AS4404" i="1"/>
  <c r="AS4403" i="1"/>
  <c r="AS4402" i="1"/>
  <c r="AS4401" i="1"/>
  <c r="AS4400" i="1"/>
  <c r="AS4399" i="1"/>
  <c r="AS4398" i="1"/>
  <c r="AS4397" i="1"/>
  <c r="AS4396" i="1"/>
  <c r="AS4395" i="1"/>
  <c r="AS4394" i="1"/>
  <c r="AS4393" i="1"/>
  <c r="AS4392" i="1"/>
  <c r="AS4391" i="1"/>
  <c r="AS4390" i="1"/>
  <c r="AS4389" i="1"/>
  <c r="AS4388" i="1"/>
  <c r="AS4387" i="1"/>
  <c r="AS4386" i="1"/>
  <c r="AS4385" i="1"/>
  <c r="AS4384" i="1"/>
  <c r="AS4383" i="1"/>
  <c r="AS4382" i="1"/>
  <c r="AS4381" i="1"/>
  <c r="AS4380" i="1"/>
  <c r="AS4379" i="1"/>
  <c r="AS4378" i="1"/>
  <c r="AS4377" i="1"/>
  <c r="AS4376" i="1"/>
  <c r="AS4375" i="1"/>
  <c r="AS4374" i="1"/>
  <c r="AS4373" i="1"/>
  <c r="AS4372" i="1"/>
  <c r="AS4371" i="1"/>
  <c r="AS4370" i="1"/>
  <c r="AS4369" i="1"/>
  <c r="AS4368" i="1"/>
  <c r="AS4367" i="1"/>
  <c r="AS4366" i="1"/>
  <c r="AS4365" i="1"/>
  <c r="AS4364" i="1"/>
  <c r="AS4363" i="1"/>
  <c r="AS4362" i="1"/>
  <c r="AS4361" i="1"/>
  <c r="AS4360" i="1"/>
  <c r="AS4359" i="1"/>
  <c r="AS4358" i="1"/>
  <c r="AS4357" i="1"/>
  <c r="AS4356" i="1"/>
  <c r="AS4355" i="1"/>
  <c r="AS4354" i="1"/>
  <c r="AS4353" i="1"/>
  <c r="AS4352" i="1"/>
  <c r="AS4351" i="1"/>
  <c r="AS4350" i="1"/>
  <c r="AS4349" i="1"/>
  <c r="AS4348" i="1"/>
  <c r="AS4347" i="1"/>
  <c r="AS4346" i="1"/>
  <c r="AS4345" i="1"/>
  <c r="AS4344" i="1"/>
  <c r="AS4343" i="1"/>
  <c r="AS4342" i="1"/>
  <c r="AS4341" i="1"/>
  <c r="AS4340" i="1"/>
  <c r="AS4339" i="1"/>
  <c r="AS4338" i="1"/>
  <c r="AS4337" i="1"/>
  <c r="AS4336" i="1"/>
  <c r="AS4335" i="1"/>
  <c r="AS4334" i="1"/>
  <c r="AS4333" i="1"/>
  <c r="AS4332" i="1"/>
  <c r="AS4331" i="1"/>
  <c r="AS4330" i="1"/>
  <c r="AS4329" i="1"/>
  <c r="AS4328" i="1"/>
  <c r="AS4327" i="1"/>
  <c r="AS4326" i="1"/>
  <c r="AS4325" i="1"/>
  <c r="AS4324" i="1"/>
  <c r="AS4323" i="1"/>
  <c r="AS4322" i="1"/>
  <c r="AS4321" i="1"/>
  <c r="AS4320" i="1"/>
  <c r="AS4319" i="1"/>
  <c r="AS4318" i="1"/>
  <c r="AS4317" i="1"/>
  <c r="AS4316" i="1"/>
  <c r="AS4315" i="1"/>
  <c r="AS4314" i="1"/>
  <c r="AS4313" i="1"/>
  <c r="AS4312" i="1"/>
  <c r="AS4311" i="1"/>
  <c r="AS4310" i="1"/>
  <c r="AS4309" i="1"/>
  <c r="AS4308" i="1"/>
  <c r="AS4307" i="1"/>
  <c r="AS4306" i="1"/>
  <c r="AS4305" i="1"/>
  <c r="AS4304" i="1"/>
  <c r="AS4303" i="1"/>
  <c r="AS4302" i="1"/>
  <c r="AS4301" i="1"/>
  <c r="AS4300" i="1"/>
  <c r="AS4299" i="1"/>
  <c r="AS4298" i="1"/>
  <c r="AS4297" i="1"/>
  <c r="AS4296" i="1"/>
  <c r="AS4295" i="1"/>
  <c r="AS4294" i="1"/>
  <c r="AS4293" i="1"/>
  <c r="AS4292" i="1"/>
  <c r="AS4291" i="1"/>
  <c r="AS4290" i="1"/>
  <c r="AS4289" i="1"/>
  <c r="AS4288" i="1"/>
  <c r="AS4287" i="1"/>
  <c r="AS4286" i="1"/>
  <c r="AS4285" i="1"/>
  <c r="AS4284" i="1"/>
  <c r="AS4283" i="1"/>
  <c r="AS4282" i="1"/>
  <c r="AS4281" i="1"/>
  <c r="AS4280" i="1"/>
  <c r="AS4279" i="1"/>
  <c r="AS4278" i="1"/>
  <c r="AS4277" i="1"/>
  <c r="AS4276" i="1"/>
  <c r="AS4275" i="1"/>
  <c r="AS4274" i="1"/>
  <c r="AS4273" i="1"/>
  <c r="AS4272" i="1"/>
  <c r="AS4271" i="1"/>
  <c r="AS4270" i="1"/>
  <c r="AS4269" i="1"/>
  <c r="AS4268" i="1"/>
  <c r="AS4267" i="1"/>
  <c r="AS4266" i="1"/>
  <c r="AS4265" i="1"/>
  <c r="AS4264" i="1"/>
  <c r="AS4263" i="1"/>
  <c r="AS4262" i="1"/>
  <c r="AS4261" i="1"/>
  <c r="AS4260" i="1"/>
  <c r="AS4259" i="1"/>
  <c r="AS4258" i="1"/>
  <c r="AS4257" i="1"/>
  <c r="AS4256" i="1"/>
  <c r="AS4255" i="1"/>
  <c r="AS4254" i="1"/>
  <c r="AS4253" i="1"/>
  <c r="AS4252" i="1"/>
  <c r="AS4251" i="1"/>
  <c r="AS4250" i="1"/>
  <c r="AS4249" i="1"/>
  <c r="AS4248" i="1"/>
  <c r="AS4247" i="1"/>
  <c r="AS4246" i="1"/>
  <c r="AS4245" i="1"/>
  <c r="AS4244" i="1"/>
  <c r="AS4243" i="1"/>
  <c r="AS4242" i="1"/>
  <c r="AS4241" i="1"/>
  <c r="AS4240" i="1"/>
  <c r="AS4239" i="1"/>
  <c r="AS4238" i="1"/>
  <c r="AS4237" i="1"/>
  <c r="AS4236" i="1"/>
  <c r="AS4235" i="1"/>
  <c r="AS4234" i="1"/>
  <c r="AS4233" i="1"/>
  <c r="AS4232" i="1"/>
  <c r="AS4231" i="1"/>
  <c r="AS4230" i="1"/>
  <c r="AS4229" i="1"/>
  <c r="AS4228" i="1"/>
  <c r="AS4227" i="1"/>
  <c r="AS4226" i="1"/>
  <c r="AS4225" i="1"/>
  <c r="AS4224" i="1"/>
  <c r="AS4223" i="1"/>
  <c r="AS4222" i="1"/>
  <c r="AS4221" i="1"/>
  <c r="AS4220" i="1"/>
  <c r="AS4219" i="1"/>
  <c r="AS4218" i="1"/>
  <c r="AS4217" i="1"/>
  <c r="AS4216" i="1"/>
  <c r="AS4215" i="1"/>
  <c r="AS4214" i="1"/>
  <c r="AS4213" i="1"/>
  <c r="AS4212" i="1"/>
  <c r="AS4211" i="1"/>
  <c r="AS4210" i="1"/>
  <c r="AS4209" i="1"/>
  <c r="AS4208" i="1"/>
  <c r="AS4207" i="1"/>
  <c r="AS4206" i="1"/>
  <c r="AS4205" i="1"/>
  <c r="AS4204" i="1"/>
  <c r="AS4203" i="1"/>
  <c r="AS4202" i="1"/>
  <c r="AS4201" i="1"/>
  <c r="AS4200" i="1"/>
  <c r="AS4199" i="1"/>
  <c r="AS4198" i="1"/>
  <c r="AS4197" i="1"/>
  <c r="AS4196" i="1"/>
  <c r="AS4195" i="1"/>
  <c r="AS4194" i="1"/>
  <c r="AS4193" i="1"/>
  <c r="AS4192" i="1"/>
  <c r="AS4191" i="1"/>
  <c r="AS4190" i="1"/>
  <c r="AS4189" i="1"/>
  <c r="AS4188" i="1"/>
  <c r="AS4187" i="1"/>
  <c r="AS4186" i="1"/>
  <c r="AS4185" i="1"/>
  <c r="AS4184" i="1"/>
  <c r="AS4183" i="1"/>
  <c r="AS4182" i="1"/>
  <c r="AS4181" i="1"/>
  <c r="AS4180" i="1"/>
  <c r="AS4179" i="1"/>
  <c r="AS4178" i="1"/>
  <c r="AS4177" i="1"/>
  <c r="AS4176" i="1"/>
  <c r="AS4175" i="1"/>
  <c r="AS4174" i="1"/>
  <c r="AS4173" i="1"/>
  <c r="AS4172" i="1"/>
  <c r="AS4171" i="1"/>
  <c r="AS4170" i="1"/>
  <c r="AS4169" i="1"/>
  <c r="AS4168" i="1"/>
  <c r="AS4167" i="1"/>
  <c r="AS4166" i="1"/>
  <c r="AS4165" i="1"/>
  <c r="AS4164" i="1"/>
  <c r="AS4163" i="1"/>
  <c r="AS4162" i="1"/>
  <c r="AS4161" i="1"/>
  <c r="AS4160" i="1"/>
  <c r="AS4159" i="1"/>
  <c r="AS4158" i="1"/>
  <c r="AS4157" i="1"/>
  <c r="AS4156" i="1"/>
  <c r="AS4155" i="1"/>
  <c r="AS4154" i="1"/>
  <c r="AS4153" i="1"/>
  <c r="AS4152" i="1"/>
  <c r="AS4151" i="1"/>
  <c r="AS4150" i="1"/>
  <c r="AS4149" i="1"/>
  <c r="AS4148" i="1"/>
  <c r="AS4147" i="1"/>
  <c r="AS4146" i="1"/>
  <c r="AS4145" i="1"/>
  <c r="AS4144" i="1"/>
  <c r="AS4143" i="1"/>
  <c r="AS4142" i="1"/>
  <c r="AS4141" i="1"/>
  <c r="AS4140" i="1"/>
  <c r="AS4139" i="1"/>
  <c r="AS4138" i="1"/>
  <c r="AS4137" i="1"/>
  <c r="AS4136" i="1"/>
  <c r="AS4135" i="1"/>
  <c r="AS4134" i="1"/>
  <c r="AS4133" i="1"/>
  <c r="AS4132" i="1"/>
  <c r="AS4131" i="1"/>
  <c r="AS4130" i="1"/>
  <c r="AS4129" i="1"/>
  <c r="AS4128" i="1"/>
  <c r="AS4127" i="1"/>
  <c r="AS4126" i="1"/>
  <c r="AS4125" i="1"/>
  <c r="AS4124" i="1"/>
  <c r="AS4123" i="1"/>
  <c r="AS4122" i="1"/>
  <c r="AS4121" i="1"/>
  <c r="AS4120" i="1"/>
  <c r="AS4119" i="1"/>
  <c r="AS4118" i="1"/>
  <c r="AS4117" i="1"/>
  <c r="AS4116" i="1"/>
  <c r="AS4115" i="1"/>
  <c r="AS4114" i="1"/>
  <c r="AS4113" i="1"/>
  <c r="AS4112" i="1"/>
  <c r="AS4111" i="1"/>
  <c r="AS4110" i="1"/>
  <c r="AS4109" i="1"/>
  <c r="AS4108" i="1"/>
  <c r="AS4107" i="1"/>
  <c r="AS4106" i="1"/>
  <c r="AS4105" i="1"/>
  <c r="AS4104" i="1"/>
  <c r="AS4103" i="1"/>
  <c r="AS4102" i="1"/>
  <c r="AS4101" i="1"/>
  <c r="AS4100" i="1"/>
  <c r="AS4099" i="1"/>
  <c r="AS4098" i="1"/>
  <c r="AS4097" i="1"/>
  <c r="AS4096" i="1"/>
  <c r="AS4095" i="1"/>
  <c r="AS4094" i="1"/>
  <c r="AS4093" i="1"/>
  <c r="AS4092" i="1"/>
  <c r="AS4091" i="1"/>
  <c r="AS4090" i="1"/>
  <c r="AS4089" i="1"/>
  <c r="AS4088" i="1"/>
  <c r="AS4087" i="1"/>
  <c r="AS4086" i="1"/>
  <c r="AS4085" i="1"/>
  <c r="AS4084" i="1"/>
  <c r="AS4083" i="1"/>
  <c r="AS4082" i="1"/>
  <c r="AS4081" i="1"/>
  <c r="AS4080" i="1"/>
  <c r="AS4079" i="1"/>
  <c r="AS4078" i="1"/>
  <c r="AS4077" i="1"/>
  <c r="AS4076" i="1"/>
  <c r="AS4075" i="1"/>
  <c r="AS4074" i="1"/>
  <c r="AS4073" i="1"/>
  <c r="AS4072" i="1"/>
  <c r="AS4071" i="1"/>
  <c r="AS4070" i="1"/>
  <c r="AS4069" i="1"/>
  <c r="AS4068" i="1"/>
  <c r="AS4067" i="1"/>
  <c r="AS4066" i="1"/>
  <c r="AS4065" i="1"/>
  <c r="AS4064" i="1"/>
  <c r="AS4063" i="1"/>
  <c r="AS4062" i="1"/>
  <c r="AS4061" i="1"/>
  <c r="AS4060" i="1"/>
  <c r="AS4059" i="1"/>
  <c r="AS4058" i="1"/>
  <c r="AS4057" i="1"/>
  <c r="AS4056" i="1"/>
  <c r="AS4055" i="1"/>
  <c r="AS4054" i="1"/>
  <c r="AS4053" i="1"/>
  <c r="AS4052" i="1"/>
  <c r="AS4051" i="1"/>
  <c r="AS4050" i="1"/>
  <c r="AS4049" i="1"/>
  <c r="AS4048" i="1"/>
  <c r="AS4047" i="1"/>
  <c r="AS4046" i="1"/>
  <c r="AS4045" i="1"/>
  <c r="AS4044" i="1"/>
  <c r="AS4043" i="1"/>
  <c r="AS4042" i="1"/>
  <c r="AS4041" i="1"/>
  <c r="AS4040" i="1"/>
  <c r="AS4039" i="1"/>
  <c r="AS4038" i="1"/>
  <c r="AS4037" i="1"/>
  <c r="AS4036" i="1"/>
  <c r="AS4035" i="1"/>
  <c r="AS4034" i="1"/>
  <c r="AS4033" i="1"/>
  <c r="AS4032" i="1"/>
  <c r="AS4031" i="1"/>
  <c r="AS4030" i="1"/>
  <c r="AS4029" i="1"/>
  <c r="AS4028" i="1"/>
  <c r="AS4027" i="1"/>
  <c r="AS4026" i="1"/>
  <c r="AS4025" i="1"/>
  <c r="AS4024" i="1"/>
  <c r="AS4023" i="1"/>
  <c r="AS4022" i="1"/>
  <c r="AS4021" i="1"/>
  <c r="AS4020" i="1"/>
  <c r="AS4019" i="1"/>
  <c r="AS4018" i="1"/>
  <c r="AS4017" i="1"/>
  <c r="AS4016" i="1"/>
  <c r="AS4015" i="1"/>
  <c r="AS4014" i="1"/>
  <c r="AS4013" i="1"/>
  <c r="AS4012" i="1"/>
  <c r="AS4011" i="1"/>
  <c r="AS4010" i="1"/>
  <c r="AS4009" i="1"/>
  <c r="AS4008" i="1"/>
  <c r="AS4007" i="1"/>
  <c r="AS4006" i="1"/>
  <c r="AS4005" i="1"/>
  <c r="AS4004" i="1"/>
  <c r="AS4003" i="1"/>
  <c r="AS4002" i="1"/>
  <c r="AS4001" i="1"/>
  <c r="AS4000" i="1"/>
  <c r="AS3999" i="1"/>
  <c r="AS3998" i="1"/>
  <c r="AS3997" i="1"/>
  <c r="AS3996" i="1"/>
  <c r="AS3995" i="1"/>
  <c r="AS3994" i="1"/>
  <c r="AS3993" i="1"/>
  <c r="AS3992" i="1"/>
  <c r="AS3991" i="1"/>
  <c r="AS3990" i="1"/>
  <c r="AS3989" i="1"/>
  <c r="AS3988" i="1"/>
  <c r="AS3987" i="1"/>
  <c r="AS3986" i="1"/>
  <c r="AS3985" i="1"/>
  <c r="AS3984" i="1"/>
  <c r="AS3983" i="1"/>
  <c r="AS3982" i="1"/>
  <c r="AS3981" i="1"/>
  <c r="AS3980" i="1"/>
  <c r="AS3979" i="1"/>
  <c r="AS3978" i="1"/>
  <c r="AS3977" i="1"/>
  <c r="AS3976" i="1"/>
  <c r="AS3975" i="1"/>
  <c r="AS3974" i="1"/>
  <c r="AS3973" i="1"/>
  <c r="AS3972" i="1"/>
  <c r="AS3971" i="1"/>
  <c r="AS3970" i="1"/>
  <c r="AS3969" i="1"/>
  <c r="AS3968" i="1"/>
  <c r="AS3967" i="1"/>
  <c r="AS3966" i="1"/>
  <c r="AS3965" i="1"/>
  <c r="AS3964" i="1"/>
  <c r="AS3963" i="1"/>
  <c r="AS3962" i="1"/>
  <c r="AS3961" i="1"/>
  <c r="AS3960" i="1"/>
  <c r="AS3959" i="1"/>
  <c r="AS3958" i="1"/>
  <c r="AS3957" i="1"/>
  <c r="AS3956" i="1"/>
  <c r="AS3955" i="1"/>
  <c r="AS3954" i="1"/>
  <c r="AS3953" i="1"/>
  <c r="AS3952" i="1"/>
  <c r="AS3951" i="1"/>
  <c r="AS3950" i="1"/>
  <c r="AS3949" i="1"/>
  <c r="AS3948" i="1"/>
  <c r="AS3947" i="1"/>
  <c r="AS3946" i="1"/>
  <c r="AS3945" i="1"/>
  <c r="AS3944" i="1"/>
  <c r="AS3943" i="1"/>
  <c r="AS3942" i="1"/>
  <c r="AS3941" i="1"/>
  <c r="AS3940" i="1"/>
  <c r="AS3939" i="1"/>
  <c r="AS3938" i="1"/>
  <c r="AS3937" i="1"/>
  <c r="AS3936" i="1"/>
  <c r="AS3935" i="1"/>
  <c r="AS3934" i="1"/>
  <c r="AS3933" i="1"/>
  <c r="AS3932" i="1"/>
  <c r="AS3931" i="1"/>
  <c r="AS3930" i="1"/>
  <c r="AS3929" i="1"/>
  <c r="AS3928" i="1"/>
  <c r="AS3927" i="1"/>
  <c r="AS3926" i="1"/>
  <c r="AS3925" i="1"/>
  <c r="AS3924" i="1"/>
  <c r="AS3923" i="1"/>
  <c r="AS3922" i="1"/>
  <c r="AS3921" i="1"/>
  <c r="AS3920" i="1"/>
  <c r="AS3919" i="1"/>
  <c r="AS3918" i="1"/>
  <c r="AS3917" i="1"/>
  <c r="AS3916" i="1"/>
  <c r="AS3915" i="1"/>
  <c r="AS3914" i="1"/>
  <c r="AS3913" i="1"/>
  <c r="AS3912" i="1"/>
  <c r="AS3911" i="1"/>
  <c r="AS3910" i="1"/>
  <c r="AS3909" i="1"/>
  <c r="AS3908" i="1"/>
  <c r="AS3907" i="1"/>
  <c r="AS3906" i="1"/>
  <c r="AS3905" i="1"/>
  <c r="AS3904" i="1"/>
  <c r="AS3903" i="1"/>
  <c r="AS3902" i="1"/>
  <c r="AS3901" i="1"/>
  <c r="AS3900" i="1"/>
  <c r="AS3899" i="1"/>
  <c r="AS3898" i="1"/>
  <c r="AS3897" i="1"/>
  <c r="AS3896" i="1"/>
  <c r="AS3895" i="1"/>
  <c r="AS3894" i="1"/>
  <c r="AS3893" i="1"/>
  <c r="AS3892" i="1"/>
  <c r="AS3891" i="1"/>
  <c r="AS3890" i="1"/>
  <c r="AS3889" i="1"/>
  <c r="AS3888" i="1"/>
  <c r="AS3887" i="1"/>
  <c r="AS3886" i="1"/>
  <c r="AS3885" i="1"/>
  <c r="AS3884" i="1"/>
  <c r="AS3883" i="1"/>
  <c r="AS3882" i="1"/>
  <c r="AS3881" i="1"/>
  <c r="AS3880" i="1"/>
  <c r="AS3879" i="1"/>
  <c r="AS3878" i="1"/>
  <c r="AS3877" i="1"/>
  <c r="AS3876" i="1"/>
  <c r="AS3875" i="1"/>
  <c r="AS3874" i="1"/>
  <c r="AS3873" i="1"/>
  <c r="AS3872" i="1"/>
  <c r="AS3871" i="1"/>
  <c r="AS3870" i="1"/>
  <c r="AS3869" i="1"/>
  <c r="AS3868" i="1"/>
  <c r="AS3867" i="1"/>
  <c r="AS3866" i="1"/>
  <c r="AS3865" i="1"/>
  <c r="AS3864" i="1"/>
  <c r="AS3863" i="1"/>
  <c r="AS3862" i="1"/>
  <c r="AS3861" i="1"/>
  <c r="AS3860" i="1"/>
  <c r="AS3859" i="1"/>
  <c r="AS3858" i="1"/>
  <c r="AS3857" i="1"/>
  <c r="AS3856" i="1"/>
  <c r="AS3855" i="1"/>
  <c r="AS3854" i="1"/>
  <c r="AS3853" i="1"/>
  <c r="AS3852" i="1"/>
  <c r="AS3851" i="1"/>
  <c r="AS3850" i="1"/>
  <c r="AS3849" i="1"/>
  <c r="AS3848" i="1"/>
  <c r="AS3847" i="1"/>
  <c r="AS3846" i="1"/>
  <c r="AS3845" i="1"/>
  <c r="AS3844" i="1"/>
  <c r="AS3843" i="1"/>
  <c r="AS3842" i="1"/>
  <c r="AS3841" i="1"/>
  <c r="AS3840" i="1"/>
  <c r="AS3839" i="1"/>
  <c r="AS3838" i="1"/>
  <c r="AS3837" i="1"/>
  <c r="AS3836" i="1"/>
  <c r="AS3835" i="1"/>
  <c r="AS3834" i="1"/>
  <c r="AS3833" i="1"/>
  <c r="AS3832" i="1"/>
  <c r="AS3831" i="1"/>
  <c r="AS3830" i="1"/>
  <c r="AS3829" i="1"/>
  <c r="AS3828" i="1"/>
  <c r="AS3827" i="1"/>
  <c r="AS3826" i="1"/>
  <c r="AS3825" i="1"/>
  <c r="AS3824" i="1"/>
  <c r="AS3823" i="1"/>
  <c r="AS3822" i="1"/>
  <c r="AS3821" i="1"/>
  <c r="AS3820" i="1"/>
  <c r="AS3819" i="1"/>
  <c r="AS3818" i="1"/>
  <c r="AS3817" i="1"/>
  <c r="AS3816" i="1"/>
  <c r="AS3815" i="1"/>
  <c r="AS3814" i="1"/>
  <c r="AS3813" i="1"/>
  <c r="AS3812" i="1"/>
  <c r="AS3811" i="1"/>
  <c r="AS3810" i="1"/>
  <c r="AS3809" i="1"/>
  <c r="AS3808" i="1"/>
  <c r="AS3807" i="1"/>
  <c r="AS3806" i="1"/>
  <c r="AS3805" i="1"/>
  <c r="AS3804" i="1"/>
  <c r="AS3803" i="1"/>
  <c r="AS3802" i="1"/>
  <c r="AS3801" i="1"/>
  <c r="AS3800" i="1"/>
  <c r="AS3799" i="1"/>
  <c r="AS3798" i="1"/>
  <c r="AS3797" i="1"/>
  <c r="AS3796" i="1"/>
  <c r="AS3795" i="1"/>
  <c r="AS3794" i="1"/>
  <c r="AS3793" i="1"/>
  <c r="AS3792" i="1"/>
  <c r="AS3791" i="1"/>
  <c r="AS3790" i="1"/>
  <c r="AS3789" i="1"/>
  <c r="AS3788" i="1"/>
  <c r="AS3787" i="1"/>
  <c r="AS3786" i="1"/>
  <c r="AS3785" i="1"/>
  <c r="AS3784" i="1"/>
  <c r="AS3783" i="1"/>
  <c r="AS3782" i="1"/>
  <c r="AS3781" i="1"/>
  <c r="AS3780" i="1"/>
  <c r="AS3779" i="1"/>
  <c r="AS3778" i="1"/>
  <c r="AS3777" i="1"/>
  <c r="AS3776" i="1"/>
  <c r="AS3775" i="1"/>
  <c r="AS3774" i="1"/>
  <c r="AS3773" i="1"/>
  <c r="AS3772" i="1"/>
  <c r="AS3771" i="1"/>
  <c r="AS3770" i="1"/>
  <c r="AS3769" i="1"/>
  <c r="AS3768" i="1"/>
  <c r="AS3767" i="1"/>
  <c r="AS3766" i="1"/>
  <c r="AS3765" i="1"/>
  <c r="AS3764" i="1"/>
  <c r="AS3763" i="1"/>
  <c r="AS3762" i="1"/>
  <c r="AS3761" i="1"/>
  <c r="AS3760" i="1"/>
  <c r="AS3759" i="1"/>
  <c r="AS3758" i="1"/>
  <c r="AS3757" i="1"/>
  <c r="AS3756" i="1"/>
  <c r="AS3755" i="1"/>
  <c r="AS3754" i="1"/>
  <c r="AS3753" i="1"/>
  <c r="AS3752" i="1"/>
  <c r="AS3751" i="1"/>
  <c r="AS3750" i="1"/>
  <c r="AS3749" i="1"/>
  <c r="AS3748" i="1"/>
  <c r="AS3747" i="1"/>
  <c r="AS3746" i="1"/>
  <c r="AS3745" i="1"/>
  <c r="AS3744" i="1"/>
  <c r="AS3743" i="1"/>
  <c r="AS3742" i="1"/>
  <c r="AS3741" i="1"/>
  <c r="AS3740" i="1"/>
  <c r="AS3739" i="1"/>
  <c r="AS3738" i="1"/>
  <c r="AS3737" i="1"/>
  <c r="AS3736" i="1"/>
  <c r="AS3735" i="1"/>
  <c r="AS3734" i="1"/>
  <c r="AS3733" i="1"/>
  <c r="AS3732" i="1"/>
  <c r="AS3731" i="1"/>
  <c r="AS3730" i="1"/>
  <c r="AS3729" i="1"/>
  <c r="AS3728" i="1"/>
  <c r="AS3727" i="1"/>
  <c r="AS3726" i="1"/>
  <c r="AS3725" i="1"/>
  <c r="AS3724" i="1"/>
  <c r="AS3723" i="1"/>
  <c r="AS3722" i="1"/>
  <c r="AS3721" i="1"/>
  <c r="AS3720" i="1"/>
  <c r="AS3719" i="1"/>
  <c r="AS3718" i="1"/>
  <c r="AS3717" i="1"/>
  <c r="AS3716" i="1"/>
  <c r="AS3715" i="1"/>
  <c r="AS3714" i="1"/>
  <c r="AS3713" i="1"/>
  <c r="AS3712" i="1"/>
  <c r="AS3711" i="1"/>
  <c r="AS3710" i="1"/>
  <c r="AS3709" i="1"/>
  <c r="AS3708" i="1"/>
  <c r="AS3707" i="1"/>
  <c r="AS3706" i="1"/>
  <c r="AS3705" i="1"/>
  <c r="AS3704" i="1"/>
  <c r="AS3703" i="1"/>
  <c r="AS3702" i="1"/>
  <c r="AS3701" i="1"/>
  <c r="AS3700" i="1"/>
  <c r="AS3699" i="1"/>
  <c r="AS3698" i="1"/>
  <c r="AS3697" i="1"/>
  <c r="AS3696" i="1"/>
  <c r="AS3695" i="1"/>
  <c r="AS3694" i="1"/>
  <c r="AS3693" i="1"/>
  <c r="AS3692" i="1"/>
  <c r="AS3691" i="1"/>
  <c r="AS3690" i="1"/>
  <c r="AS3689" i="1"/>
  <c r="AS3688" i="1"/>
  <c r="AS3687" i="1"/>
  <c r="AS3686" i="1"/>
  <c r="AS3685" i="1"/>
  <c r="AS3684" i="1"/>
  <c r="AS3683" i="1"/>
  <c r="AS3682" i="1"/>
  <c r="AS3681" i="1"/>
  <c r="AS3680" i="1"/>
  <c r="AS3679" i="1"/>
  <c r="AS3678" i="1"/>
  <c r="AS3677" i="1"/>
  <c r="AS3676" i="1"/>
  <c r="AS3675" i="1"/>
  <c r="AS3674" i="1"/>
  <c r="AS3673" i="1"/>
  <c r="AS3672" i="1"/>
  <c r="AS3671" i="1"/>
  <c r="AS3670" i="1"/>
  <c r="AS3669" i="1"/>
  <c r="AS3668" i="1"/>
  <c r="AS3667" i="1"/>
  <c r="AS3666" i="1"/>
  <c r="AS3665" i="1"/>
  <c r="AS3664" i="1"/>
  <c r="AS3663" i="1"/>
  <c r="AS3662" i="1"/>
  <c r="AS3661" i="1"/>
  <c r="AS3660" i="1"/>
  <c r="AS3659" i="1"/>
  <c r="AS3658" i="1"/>
  <c r="AS3657" i="1"/>
  <c r="AS3656" i="1"/>
  <c r="AS3655" i="1"/>
  <c r="AS3654" i="1"/>
  <c r="AS3653" i="1"/>
  <c r="AS3652" i="1"/>
  <c r="AS3651" i="1"/>
  <c r="AS3650" i="1"/>
  <c r="AS3649" i="1"/>
  <c r="AS3648" i="1"/>
  <c r="AS3647" i="1"/>
  <c r="AS3646" i="1"/>
  <c r="AS3645" i="1"/>
  <c r="AS3644" i="1"/>
  <c r="AS3643" i="1"/>
  <c r="AS3642" i="1"/>
  <c r="AS3641" i="1"/>
  <c r="AS3640" i="1"/>
  <c r="AS3639" i="1"/>
  <c r="AS3638" i="1"/>
  <c r="AS3637" i="1"/>
  <c r="AS3636" i="1"/>
  <c r="AS3635" i="1"/>
  <c r="AS3634" i="1"/>
  <c r="AS3633" i="1"/>
  <c r="AS3632" i="1"/>
  <c r="AS3631" i="1"/>
  <c r="AS3630" i="1"/>
  <c r="AS3629" i="1"/>
  <c r="AS3628" i="1"/>
  <c r="AS3627" i="1"/>
  <c r="AS3626" i="1"/>
  <c r="AS3625" i="1"/>
  <c r="AS3624" i="1"/>
  <c r="AS3623" i="1"/>
  <c r="AS3622" i="1"/>
  <c r="AS3621" i="1"/>
  <c r="AS3620" i="1"/>
  <c r="AS3619" i="1"/>
  <c r="AS3618" i="1"/>
  <c r="AS3617" i="1"/>
  <c r="AS3616" i="1"/>
  <c r="AS3615" i="1"/>
  <c r="AS3614" i="1"/>
  <c r="AS3613" i="1"/>
  <c r="AS3612" i="1"/>
  <c r="AS3611" i="1"/>
  <c r="AS3610" i="1"/>
  <c r="AS3609" i="1"/>
  <c r="AS3608" i="1"/>
  <c r="AS3607" i="1"/>
  <c r="AS3606" i="1"/>
  <c r="AS3605" i="1"/>
  <c r="AS3604" i="1"/>
  <c r="AS3603" i="1"/>
  <c r="AS3602" i="1"/>
  <c r="AS3601" i="1"/>
  <c r="AS3600" i="1"/>
  <c r="AS3599" i="1"/>
  <c r="AS3598" i="1"/>
  <c r="AS3597" i="1"/>
  <c r="AS3596" i="1"/>
  <c r="AS3595" i="1"/>
  <c r="AS3594" i="1"/>
  <c r="AS3593" i="1"/>
  <c r="AS3592" i="1"/>
  <c r="AS3591" i="1"/>
  <c r="AS3590" i="1"/>
  <c r="AS3589" i="1"/>
  <c r="AS3588" i="1"/>
  <c r="AS3587" i="1"/>
  <c r="AS3586" i="1"/>
  <c r="AS3585" i="1"/>
  <c r="AS3584" i="1"/>
  <c r="AS3583" i="1"/>
  <c r="AS3582" i="1"/>
  <c r="AS3581" i="1"/>
  <c r="AS3580" i="1"/>
  <c r="AS3579" i="1"/>
  <c r="AS3578" i="1"/>
  <c r="AS3577" i="1"/>
  <c r="AS3576" i="1"/>
  <c r="AS3575" i="1"/>
  <c r="AS3574" i="1"/>
  <c r="AS3573" i="1"/>
  <c r="AS3572" i="1"/>
  <c r="AS3571" i="1"/>
  <c r="AS3570" i="1"/>
  <c r="AS3569" i="1"/>
  <c r="AS3568" i="1"/>
  <c r="AS3567" i="1"/>
  <c r="AS3566" i="1"/>
  <c r="AS3565" i="1"/>
  <c r="AS3564" i="1"/>
  <c r="AS3563" i="1"/>
  <c r="AS3562" i="1"/>
  <c r="AS3561" i="1"/>
  <c r="AS3560" i="1"/>
  <c r="AS3559" i="1"/>
  <c r="AS3558" i="1"/>
  <c r="AS3557" i="1"/>
  <c r="AS3556" i="1"/>
  <c r="AS3555" i="1"/>
  <c r="AS3554" i="1"/>
  <c r="AS3553" i="1"/>
  <c r="AS3552" i="1"/>
  <c r="AS3551" i="1"/>
  <c r="AS3550" i="1"/>
  <c r="AS3549" i="1"/>
  <c r="AS3548" i="1"/>
  <c r="AS3547" i="1"/>
  <c r="AS3546" i="1"/>
  <c r="AS3545" i="1"/>
  <c r="AS3544" i="1"/>
  <c r="AS3543" i="1"/>
  <c r="AS3542" i="1"/>
  <c r="AS3541" i="1"/>
  <c r="AS3540" i="1"/>
  <c r="AS3539" i="1"/>
  <c r="AS3538" i="1"/>
  <c r="AS3537" i="1"/>
  <c r="AS3536" i="1"/>
  <c r="AS3535" i="1"/>
  <c r="AS3534" i="1"/>
  <c r="AS3533" i="1"/>
  <c r="AS3532" i="1"/>
  <c r="AS3531" i="1"/>
  <c r="AS3530" i="1"/>
  <c r="AS3529" i="1"/>
  <c r="AS3528" i="1"/>
  <c r="AS3527" i="1"/>
  <c r="AS3526" i="1"/>
  <c r="AS3525" i="1"/>
  <c r="AS3524" i="1"/>
  <c r="AS3523" i="1"/>
  <c r="AS3522" i="1"/>
  <c r="AS3521" i="1"/>
  <c r="AS3520" i="1"/>
  <c r="AS3519" i="1"/>
  <c r="AS3518" i="1"/>
  <c r="AS3517" i="1"/>
  <c r="AS3516" i="1"/>
  <c r="AS3515" i="1"/>
  <c r="AS3514" i="1"/>
  <c r="AS3513" i="1"/>
  <c r="AS3512" i="1"/>
  <c r="AS3511" i="1"/>
  <c r="AS3510" i="1"/>
  <c r="AS3509" i="1"/>
  <c r="AS3508" i="1"/>
  <c r="AS3507" i="1"/>
  <c r="AS3506" i="1"/>
  <c r="AS3505" i="1"/>
  <c r="AS3504" i="1"/>
  <c r="AS3503" i="1"/>
  <c r="AS3502" i="1"/>
  <c r="AS3501" i="1"/>
  <c r="AS3500" i="1"/>
  <c r="AS3499" i="1"/>
  <c r="AS3498" i="1"/>
  <c r="AS3497" i="1"/>
  <c r="AS3496" i="1"/>
  <c r="AS3495" i="1"/>
  <c r="AS3494" i="1"/>
  <c r="AS3493" i="1"/>
  <c r="AS3492" i="1"/>
  <c r="AS3491" i="1"/>
  <c r="AS3490" i="1"/>
  <c r="AS3489" i="1"/>
  <c r="AS3488" i="1"/>
  <c r="AS3487" i="1"/>
  <c r="AS3486" i="1"/>
  <c r="AS3485" i="1"/>
  <c r="AS3484" i="1"/>
  <c r="AS3483" i="1"/>
  <c r="AS3482" i="1"/>
  <c r="AS3481" i="1"/>
  <c r="AS3480" i="1"/>
  <c r="AS3479" i="1"/>
  <c r="AS3478" i="1"/>
  <c r="AS3477" i="1"/>
  <c r="AS3476" i="1"/>
  <c r="AS3475" i="1"/>
  <c r="AS3474" i="1"/>
  <c r="AS3473" i="1"/>
  <c r="AS3472" i="1"/>
  <c r="AS3471" i="1"/>
  <c r="AS3470" i="1"/>
  <c r="AS3469" i="1"/>
  <c r="AS3468" i="1"/>
  <c r="AS3467" i="1"/>
  <c r="AS3466" i="1"/>
  <c r="AS3465" i="1"/>
  <c r="AS3464" i="1"/>
  <c r="AS3463" i="1"/>
  <c r="AS3462" i="1"/>
  <c r="AS3461" i="1"/>
  <c r="AS3460" i="1"/>
  <c r="AS3459" i="1"/>
  <c r="AS3458" i="1"/>
  <c r="AS3457" i="1"/>
  <c r="AS3456" i="1"/>
  <c r="AS3455" i="1"/>
  <c r="AS3454" i="1"/>
  <c r="AS3453" i="1"/>
  <c r="AS3452" i="1"/>
  <c r="AS3451" i="1"/>
  <c r="AS3450" i="1"/>
  <c r="AS3449" i="1"/>
  <c r="AS3448" i="1"/>
  <c r="AS3447" i="1"/>
  <c r="AS3446" i="1"/>
  <c r="AS3445" i="1"/>
  <c r="AS3444" i="1"/>
  <c r="AS3443" i="1"/>
  <c r="AS3442" i="1"/>
  <c r="AS3441" i="1"/>
  <c r="AS3440" i="1"/>
  <c r="AS3439" i="1"/>
  <c r="AS3438" i="1"/>
  <c r="AS3437" i="1"/>
  <c r="AS3436" i="1"/>
  <c r="AS3435" i="1"/>
  <c r="AS3434" i="1"/>
  <c r="AS3433" i="1"/>
  <c r="AS3432" i="1"/>
  <c r="AS3431" i="1"/>
  <c r="AS3430" i="1"/>
  <c r="AS3429" i="1"/>
  <c r="AS3428" i="1"/>
  <c r="AS3427" i="1"/>
  <c r="AS3426" i="1"/>
  <c r="AS3425" i="1"/>
  <c r="AS3424" i="1"/>
  <c r="AS3423" i="1"/>
  <c r="AS3422" i="1"/>
  <c r="AS3421" i="1"/>
  <c r="AS3420" i="1"/>
  <c r="AS3419" i="1"/>
  <c r="AS3418" i="1"/>
  <c r="AS3417" i="1"/>
  <c r="AS3416" i="1"/>
  <c r="AS3415" i="1"/>
  <c r="AS3414" i="1"/>
  <c r="AS3413" i="1"/>
  <c r="AS3412" i="1"/>
  <c r="AS3411" i="1"/>
  <c r="AS3410" i="1"/>
  <c r="AS3409" i="1"/>
  <c r="AS3408" i="1"/>
  <c r="AS3407" i="1"/>
  <c r="AS3406" i="1"/>
  <c r="AS3405" i="1"/>
  <c r="AS3404" i="1"/>
  <c r="AS3403" i="1"/>
  <c r="AS3402" i="1"/>
  <c r="AS3401" i="1"/>
  <c r="AS3400" i="1"/>
  <c r="AS3399" i="1"/>
  <c r="AS3398" i="1"/>
  <c r="AS3397" i="1"/>
  <c r="AS3396" i="1"/>
  <c r="AS3395" i="1"/>
  <c r="AS3394" i="1"/>
  <c r="AS3393" i="1"/>
  <c r="AS3392" i="1"/>
  <c r="AS3391" i="1"/>
  <c r="AS3390" i="1"/>
  <c r="AS3389" i="1"/>
  <c r="AS3388" i="1"/>
  <c r="AS3387" i="1"/>
  <c r="AS3386" i="1"/>
  <c r="AS3385" i="1"/>
  <c r="AS3384" i="1"/>
  <c r="AS3383" i="1"/>
  <c r="AS3382" i="1"/>
  <c r="AS3381" i="1"/>
  <c r="AS3380" i="1"/>
  <c r="AS3379" i="1"/>
  <c r="AS3378" i="1"/>
  <c r="AS3377" i="1"/>
  <c r="AS3376" i="1"/>
  <c r="AS3375" i="1"/>
  <c r="AS3374" i="1"/>
  <c r="AS3373" i="1"/>
  <c r="AS3372" i="1"/>
  <c r="AS3371" i="1"/>
  <c r="AS3370" i="1"/>
  <c r="AS3369" i="1"/>
  <c r="AS3368" i="1"/>
  <c r="AS3367" i="1"/>
  <c r="AS3366" i="1"/>
  <c r="AS3365" i="1"/>
  <c r="AS3364" i="1"/>
  <c r="AS3363" i="1"/>
  <c r="AS3362" i="1"/>
  <c r="AS3361" i="1"/>
  <c r="AS3360" i="1"/>
  <c r="AS3359" i="1"/>
  <c r="AS3358" i="1"/>
  <c r="AS3357" i="1"/>
  <c r="AS3356" i="1"/>
  <c r="AS3355" i="1"/>
  <c r="AS3354" i="1"/>
  <c r="AS3353" i="1"/>
  <c r="AS3352" i="1"/>
  <c r="AS3351" i="1"/>
  <c r="AS3350" i="1"/>
  <c r="AS3349" i="1"/>
  <c r="AS3348" i="1"/>
  <c r="AS3347" i="1"/>
  <c r="AS3346" i="1"/>
  <c r="AS3345" i="1"/>
  <c r="AS3344" i="1"/>
  <c r="AS3343" i="1"/>
  <c r="AS3342" i="1"/>
  <c r="AS3341" i="1"/>
  <c r="AS3340" i="1"/>
  <c r="AS3339" i="1"/>
  <c r="AS3338" i="1"/>
  <c r="AS3337" i="1"/>
  <c r="AS3336" i="1"/>
  <c r="AS3335" i="1"/>
  <c r="AS3334" i="1"/>
  <c r="AS3333" i="1"/>
  <c r="AS3332" i="1"/>
  <c r="AS3331" i="1"/>
  <c r="AS3330" i="1"/>
  <c r="AS3329" i="1"/>
  <c r="AS3328" i="1"/>
  <c r="AS3327" i="1"/>
  <c r="AS3326" i="1"/>
  <c r="AS3325" i="1"/>
  <c r="AS3324" i="1"/>
  <c r="AS3323" i="1"/>
  <c r="AS3322" i="1"/>
  <c r="AS3321" i="1"/>
  <c r="AS3320" i="1"/>
  <c r="AS3319" i="1"/>
  <c r="AS3318" i="1"/>
  <c r="AS3317" i="1"/>
  <c r="AS3316" i="1"/>
  <c r="AS3315" i="1"/>
  <c r="AS3314" i="1"/>
  <c r="AS3313" i="1"/>
  <c r="AS3312" i="1"/>
  <c r="AS3311" i="1"/>
  <c r="AS3310" i="1"/>
  <c r="AS3309" i="1"/>
  <c r="AS3308" i="1"/>
  <c r="AS3307" i="1"/>
  <c r="AS3306" i="1"/>
  <c r="AS3305" i="1"/>
  <c r="AS3304" i="1"/>
  <c r="AS3303" i="1"/>
  <c r="AS3302" i="1"/>
  <c r="AS3301" i="1"/>
  <c r="AS3300" i="1"/>
  <c r="AS3299" i="1"/>
  <c r="AS3298" i="1"/>
  <c r="AS3297" i="1"/>
  <c r="AS3296" i="1"/>
  <c r="AS3295" i="1"/>
  <c r="AS3294" i="1"/>
  <c r="AS3293" i="1"/>
  <c r="AS3292" i="1"/>
  <c r="AS3291" i="1"/>
  <c r="AS3290" i="1"/>
  <c r="AS3289" i="1"/>
  <c r="AS3288" i="1"/>
  <c r="AS3287" i="1"/>
  <c r="AS3286" i="1"/>
  <c r="AS3285" i="1"/>
  <c r="AS3284" i="1"/>
  <c r="AS3283" i="1"/>
  <c r="AS3282" i="1"/>
  <c r="AS3281" i="1"/>
  <c r="AS3280" i="1"/>
  <c r="AS3279" i="1"/>
  <c r="AS3278" i="1"/>
  <c r="AS3277" i="1"/>
  <c r="AS3276" i="1"/>
  <c r="AS3275" i="1"/>
  <c r="AS3274" i="1"/>
  <c r="AS3273" i="1"/>
  <c r="AS3272" i="1"/>
  <c r="AS3271" i="1"/>
  <c r="AS3270" i="1"/>
  <c r="AS3269" i="1"/>
  <c r="AS3268" i="1"/>
  <c r="AS3267" i="1"/>
  <c r="AS3266" i="1"/>
  <c r="AS3265" i="1"/>
  <c r="AS3264" i="1"/>
  <c r="AS3263" i="1"/>
  <c r="AS3262" i="1"/>
  <c r="AS3261" i="1"/>
  <c r="AS3260" i="1"/>
  <c r="AS3259" i="1"/>
  <c r="AS3258" i="1"/>
  <c r="AS3257" i="1"/>
  <c r="AS3256" i="1"/>
  <c r="AS3255" i="1"/>
  <c r="AS3254" i="1"/>
  <c r="AS3253" i="1"/>
  <c r="AS3252" i="1"/>
  <c r="AS3251" i="1"/>
  <c r="AS3250" i="1"/>
  <c r="AS3249" i="1"/>
  <c r="AS3248" i="1"/>
  <c r="AS3247" i="1"/>
  <c r="AS3246" i="1"/>
  <c r="AS3245" i="1"/>
  <c r="AS3244" i="1"/>
  <c r="AS3243" i="1"/>
  <c r="AS3242" i="1"/>
  <c r="AS3241" i="1"/>
  <c r="AS3240" i="1"/>
  <c r="AS3239" i="1"/>
  <c r="AS3238" i="1"/>
  <c r="AS3237" i="1"/>
  <c r="AS3236" i="1"/>
  <c r="AS3235" i="1"/>
  <c r="AS3234" i="1"/>
  <c r="AS3233" i="1"/>
  <c r="AS3232" i="1"/>
  <c r="AS3231" i="1"/>
  <c r="AS3230" i="1"/>
  <c r="AS3229" i="1"/>
  <c r="AS3228" i="1"/>
  <c r="AS3227" i="1"/>
  <c r="AS3226" i="1"/>
  <c r="AS3225" i="1"/>
  <c r="AS3224" i="1"/>
  <c r="AS3223" i="1"/>
  <c r="AS3222" i="1"/>
  <c r="AS3221" i="1"/>
  <c r="AS3220" i="1"/>
  <c r="AS3219" i="1"/>
  <c r="AS3218" i="1"/>
  <c r="AS3217" i="1"/>
  <c r="AS3216" i="1"/>
  <c r="AS3215" i="1"/>
  <c r="AS3214" i="1"/>
  <c r="AS3213" i="1"/>
  <c r="AS3212" i="1"/>
  <c r="AS3211" i="1"/>
  <c r="AS3210" i="1"/>
  <c r="AS3209" i="1"/>
  <c r="AS3208" i="1"/>
  <c r="AS3207" i="1"/>
  <c r="AS3206" i="1"/>
  <c r="AS3205" i="1"/>
  <c r="AS3204" i="1"/>
  <c r="AS3203" i="1"/>
  <c r="AS3202" i="1"/>
  <c r="AS3201" i="1"/>
  <c r="AS3200" i="1"/>
  <c r="AS3199" i="1"/>
  <c r="AS3198" i="1"/>
  <c r="AS3197" i="1"/>
  <c r="AS3196" i="1"/>
  <c r="AS3195" i="1"/>
  <c r="AS3194" i="1"/>
  <c r="AS3193" i="1"/>
  <c r="AS3192" i="1"/>
  <c r="AS3191" i="1"/>
  <c r="AS3190" i="1"/>
  <c r="AS3189" i="1"/>
  <c r="AS3188" i="1"/>
  <c r="AS3187" i="1"/>
  <c r="AS3186" i="1"/>
  <c r="AS3185" i="1"/>
  <c r="AS3184" i="1"/>
  <c r="AS3183" i="1"/>
  <c r="AS3182" i="1"/>
  <c r="AS3181" i="1"/>
  <c r="AS3180" i="1"/>
  <c r="AS3179" i="1"/>
  <c r="AS3178" i="1"/>
  <c r="AS3177" i="1"/>
  <c r="AS3176" i="1"/>
  <c r="AS3175" i="1"/>
  <c r="AS3174" i="1"/>
  <c r="AS3173" i="1"/>
  <c r="AS3172" i="1"/>
  <c r="AS3171" i="1"/>
  <c r="AS3170" i="1"/>
  <c r="AS3169" i="1"/>
  <c r="AS3168" i="1"/>
  <c r="AS3167" i="1"/>
  <c r="AS3166" i="1"/>
  <c r="AS3165" i="1"/>
  <c r="AS3164" i="1"/>
  <c r="AS3163" i="1"/>
  <c r="AS3162" i="1"/>
  <c r="AS3161" i="1"/>
  <c r="AS3160" i="1"/>
  <c r="AS3159" i="1"/>
  <c r="AS3158" i="1"/>
  <c r="AS3157" i="1"/>
  <c r="AS3156" i="1"/>
  <c r="AS3155" i="1"/>
  <c r="AS3154" i="1"/>
  <c r="AS3153" i="1"/>
  <c r="AS3152" i="1"/>
  <c r="AS3151" i="1"/>
  <c r="AS3150" i="1"/>
  <c r="AS3149" i="1"/>
  <c r="AS3148" i="1"/>
  <c r="AS3147" i="1"/>
  <c r="AS3146" i="1"/>
  <c r="AS3145" i="1"/>
  <c r="AS3144" i="1"/>
  <c r="AS3143" i="1"/>
  <c r="AS3142" i="1"/>
  <c r="AS3141" i="1"/>
  <c r="AS3140" i="1"/>
  <c r="AS3139" i="1"/>
  <c r="AS3138" i="1"/>
  <c r="AS3137" i="1"/>
  <c r="AS3136" i="1"/>
  <c r="AS3135" i="1"/>
  <c r="AS3134" i="1"/>
  <c r="AS3133" i="1"/>
  <c r="AS3132" i="1"/>
  <c r="AS3131" i="1"/>
  <c r="AS3130" i="1"/>
  <c r="AS3129" i="1"/>
  <c r="AS3128" i="1"/>
  <c r="AS3127" i="1"/>
  <c r="AS3126" i="1"/>
  <c r="AS3125" i="1"/>
  <c r="AS3124" i="1"/>
  <c r="AS3123" i="1"/>
  <c r="AS3122" i="1"/>
  <c r="AS3121" i="1"/>
  <c r="AS3120" i="1"/>
  <c r="AS3119" i="1"/>
  <c r="AS3118" i="1"/>
  <c r="AS3117" i="1"/>
  <c r="AS3116" i="1"/>
  <c r="AS3115" i="1"/>
  <c r="AS3114" i="1"/>
  <c r="AS3113" i="1"/>
  <c r="AS3112" i="1"/>
  <c r="AS3111" i="1"/>
  <c r="AS3110" i="1"/>
  <c r="AS3109" i="1"/>
  <c r="AS3108" i="1"/>
  <c r="AS3107" i="1"/>
  <c r="AS3106" i="1"/>
  <c r="AS3105" i="1"/>
  <c r="AS3104" i="1"/>
  <c r="AS3103" i="1"/>
  <c r="AS3102" i="1"/>
  <c r="AS3101" i="1"/>
  <c r="AS3100" i="1"/>
  <c r="AS3099" i="1"/>
  <c r="AS3098" i="1"/>
  <c r="AS3097" i="1"/>
  <c r="AS3096" i="1"/>
  <c r="AS3095" i="1"/>
  <c r="AS3094" i="1"/>
  <c r="AS3093" i="1"/>
  <c r="AS3092" i="1"/>
  <c r="AS3091" i="1"/>
  <c r="AS3090" i="1"/>
  <c r="AS3089" i="1"/>
  <c r="AS3088" i="1"/>
  <c r="AS3087" i="1"/>
  <c r="AS3086" i="1"/>
  <c r="AS3085" i="1"/>
  <c r="AS3084" i="1"/>
  <c r="AS3083" i="1"/>
  <c r="AS3082" i="1"/>
  <c r="AS3081" i="1"/>
  <c r="AS3080" i="1"/>
  <c r="AS3079" i="1"/>
  <c r="AS3078" i="1"/>
  <c r="AS3077" i="1"/>
  <c r="AS3076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AS3040" i="1"/>
  <c r="AS3039" i="1"/>
  <c r="AS3038" i="1"/>
  <c r="AS3037" i="1"/>
  <c r="AS3036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AS3020" i="1"/>
  <c r="AS3019" i="1"/>
  <c r="AS3018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AS2983" i="1"/>
  <c r="AS2982" i="1"/>
  <c r="AS2981" i="1"/>
  <c r="AS2980" i="1"/>
  <c r="AS2979" i="1"/>
  <c r="AS2978" i="1"/>
  <c r="AS2977" i="1"/>
  <c r="AS2976" i="1"/>
  <c r="AS2975" i="1"/>
  <c r="AS2974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S2959" i="1"/>
  <c r="AS2958" i="1"/>
  <c r="AS2957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21" i="1"/>
  <c r="AS2920" i="1"/>
  <c r="AS2919" i="1"/>
  <c r="AS2918" i="1"/>
  <c r="AS2917" i="1"/>
  <c r="AS2916" i="1"/>
  <c r="AS2915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AS2835" i="1"/>
  <c r="AS2834" i="1"/>
  <c r="AS2833" i="1"/>
  <c r="AS2832" i="1"/>
  <c r="AS2831" i="1"/>
  <c r="AS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AS2807" i="1"/>
  <c r="AS2806" i="1"/>
  <c r="AS2805" i="1"/>
  <c r="AS2804" i="1"/>
  <c r="AS2803" i="1"/>
  <c r="AS2802" i="1"/>
  <c r="AS2801" i="1"/>
  <c r="AS2800" i="1"/>
  <c r="AS2799" i="1"/>
  <c r="AS2798" i="1"/>
  <c r="AS2797" i="1"/>
  <c r="AS2796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2" i="1"/>
  <c r="AS2761" i="1"/>
  <c r="AS2760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92" i="1"/>
  <c r="AS2691" i="1"/>
  <c r="AS2690" i="1"/>
  <c r="AS2689" i="1"/>
  <c r="AS2688" i="1"/>
  <c r="AS2687" i="1"/>
  <c r="AS2686" i="1"/>
  <c r="AS2685" i="1"/>
  <c r="AS2684" i="1"/>
  <c r="AS2683" i="1"/>
  <c r="AS2682" i="1"/>
  <c r="AS2681" i="1"/>
  <c r="AS2680" i="1"/>
  <c r="AS2679" i="1"/>
  <c r="AS2678" i="1"/>
  <c r="AS2677" i="1"/>
  <c r="AS2676" i="1"/>
  <c r="AS2675" i="1"/>
  <c r="AS2674" i="1"/>
  <c r="AS2673" i="1"/>
  <c r="AS2672" i="1"/>
  <c r="AS2671" i="1"/>
  <c r="AS2670" i="1"/>
  <c r="AS2669" i="1"/>
  <c r="AS2668" i="1"/>
  <c r="AS2667" i="1"/>
  <c r="AS2666" i="1"/>
  <c r="AS2665" i="1"/>
  <c r="AS2664" i="1"/>
  <c r="AS2663" i="1"/>
  <c r="AS2662" i="1"/>
  <c r="AS2661" i="1"/>
  <c r="AS2660" i="1"/>
  <c r="AS2659" i="1"/>
  <c r="AS2658" i="1"/>
  <c r="AS2657" i="1"/>
  <c r="AS2656" i="1"/>
  <c r="AS2655" i="1"/>
  <c r="AS2654" i="1"/>
  <c r="AS2653" i="1"/>
  <c r="AS2652" i="1"/>
  <c r="AS2651" i="1"/>
  <c r="AS2650" i="1"/>
  <c r="AS2649" i="1"/>
  <c r="AS2648" i="1"/>
  <c r="AS2647" i="1"/>
  <c r="AS2646" i="1"/>
  <c r="AS2645" i="1"/>
  <c r="AS2644" i="1"/>
  <c r="AS2643" i="1"/>
  <c r="AS2642" i="1"/>
  <c r="AS2641" i="1"/>
  <c r="AS2640" i="1"/>
  <c r="AS2639" i="1"/>
  <c r="AS2638" i="1"/>
  <c r="AS2637" i="1"/>
  <c r="AS2636" i="1"/>
  <c r="AS2635" i="1"/>
  <c r="AS2634" i="1"/>
  <c r="AS2633" i="1"/>
  <c r="AS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7" i="1"/>
  <c r="AS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S2593" i="1"/>
  <c r="AS2592" i="1"/>
  <c r="AS2591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50" i="1"/>
  <c r="AS2549" i="1"/>
  <c r="AS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2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71" i="1"/>
  <c r="AS2470" i="1"/>
  <c r="AS2469" i="1"/>
  <c r="AS2468" i="1"/>
  <c r="AS2467" i="1"/>
  <c r="AS2466" i="1"/>
  <c r="AS2465" i="1"/>
  <c r="AS2464" i="1"/>
  <c r="AS2463" i="1"/>
  <c r="AS2462" i="1"/>
  <c r="AS2461" i="1"/>
  <c r="AS2460" i="1"/>
  <c r="AS2459" i="1"/>
  <c r="AS2458" i="1"/>
  <c r="AS2457" i="1"/>
  <c r="AS2456" i="1"/>
  <c r="AS2455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5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9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35" i="1"/>
  <c r="AS2034" i="1"/>
  <c r="AS2033" i="1"/>
  <c r="AS2032" i="1"/>
  <c r="AS2031" i="1"/>
  <c r="AS2030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S2" i="1"/>
  <c r="AR8524" i="1"/>
  <c r="AR8523" i="1"/>
  <c r="AR8522" i="1"/>
  <c r="AR8521" i="1"/>
  <c r="AR8520" i="1"/>
  <c r="AR8519" i="1"/>
  <c r="AR8518" i="1"/>
  <c r="AR8517" i="1"/>
  <c r="AR8516" i="1"/>
  <c r="AR8515" i="1"/>
  <c r="AR8514" i="1"/>
  <c r="AR8513" i="1"/>
  <c r="AR8512" i="1"/>
  <c r="AR8511" i="1"/>
  <c r="AR8510" i="1"/>
  <c r="AR8509" i="1"/>
  <c r="AR8508" i="1"/>
  <c r="AR8507" i="1"/>
  <c r="AR8506" i="1"/>
  <c r="AR8505" i="1"/>
  <c r="AR8504" i="1"/>
  <c r="AR8503" i="1"/>
  <c r="AR8502" i="1"/>
  <c r="AR8501" i="1"/>
  <c r="AR8500" i="1"/>
  <c r="AR8499" i="1"/>
  <c r="AR8498" i="1"/>
  <c r="AR8497" i="1"/>
  <c r="AR8496" i="1"/>
  <c r="AR8495" i="1"/>
  <c r="AR8494" i="1"/>
  <c r="AR8493" i="1"/>
  <c r="AR8492" i="1"/>
  <c r="AR8491" i="1"/>
  <c r="AR8490" i="1"/>
  <c r="AR8489" i="1"/>
  <c r="AR8488" i="1"/>
  <c r="AR8487" i="1"/>
  <c r="AR8486" i="1"/>
  <c r="AR8485" i="1"/>
  <c r="AR8484" i="1"/>
  <c r="AR8483" i="1"/>
  <c r="AR8482" i="1"/>
  <c r="AR8481" i="1"/>
  <c r="AR8480" i="1"/>
  <c r="AR8479" i="1"/>
  <c r="AR8478" i="1"/>
  <c r="AR8477" i="1"/>
  <c r="AR8476" i="1"/>
  <c r="AR8475" i="1"/>
  <c r="AR8474" i="1"/>
  <c r="AR8473" i="1"/>
  <c r="AR8472" i="1"/>
  <c r="AR8471" i="1"/>
  <c r="AR8470" i="1"/>
  <c r="AR8469" i="1"/>
  <c r="AR8468" i="1"/>
  <c r="AR8467" i="1"/>
  <c r="AR8466" i="1"/>
  <c r="AR8465" i="1"/>
  <c r="AR8464" i="1"/>
  <c r="AR8463" i="1"/>
  <c r="AR8462" i="1"/>
  <c r="AR8461" i="1"/>
  <c r="AR8460" i="1"/>
  <c r="AR8459" i="1"/>
  <c r="AR8458" i="1"/>
  <c r="AR8457" i="1"/>
  <c r="AR8456" i="1"/>
  <c r="AR8455" i="1"/>
  <c r="AR8454" i="1"/>
  <c r="AR8453" i="1"/>
  <c r="AR8452" i="1"/>
  <c r="AR8451" i="1"/>
  <c r="AR8450" i="1"/>
  <c r="AR8449" i="1"/>
  <c r="AR8448" i="1"/>
  <c r="AR8447" i="1"/>
  <c r="AR8446" i="1"/>
  <c r="AR8445" i="1"/>
  <c r="AR8444" i="1"/>
  <c r="AR8443" i="1"/>
  <c r="AR8442" i="1"/>
  <c r="AR8441" i="1"/>
  <c r="AR8440" i="1"/>
  <c r="AR8439" i="1"/>
  <c r="AR8438" i="1"/>
  <c r="AR8437" i="1"/>
  <c r="AR8436" i="1"/>
  <c r="AR8435" i="1"/>
  <c r="AR8434" i="1"/>
  <c r="AR8433" i="1"/>
  <c r="AR8432" i="1"/>
  <c r="AR8431" i="1"/>
  <c r="AR8430" i="1"/>
  <c r="AR8429" i="1"/>
  <c r="AR8428" i="1"/>
  <c r="AR8427" i="1"/>
  <c r="AR8426" i="1"/>
  <c r="AR8425" i="1"/>
  <c r="AR8424" i="1"/>
  <c r="AR8423" i="1"/>
  <c r="AR8422" i="1"/>
  <c r="AR8421" i="1"/>
  <c r="AR8420" i="1"/>
  <c r="AR8419" i="1"/>
  <c r="AR8418" i="1"/>
  <c r="AR8417" i="1"/>
  <c r="AR8416" i="1"/>
  <c r="AR8415" i="1"/>
  <c r="AR8414" i="1"/>
  <c r="AR8413" i="1"/>
  <c r="AR8412" i="1"/>
  <c r="AR8411" i="1"/>
  <c r="AR8410" i="1"/>
  <c r="AR8409" i="1"/>
  <c r="AR8408" i="1"/>
  <c r="AR8407" i="1"/>
  <c r="AR8406" i="1"/>
  <c r="AR8405" i="1"/>
  <c r="AR8404" i="1"/>
  <c r="AR8403" i="1"/>
  <c r="AR8402" i="1"/>
  <c r="AR8401" i="1"/>
  <c r="AR8400" i="1"/>
  <c r="AR8399" i="1"/>
  <c r="AR8398" i="1"/>
  <c r="AR8397" i="1"/>
  <c r="AR8396" i="1"/>
  <c r="AR8395" i="1"/>
  <c r="AR8394" i="1"/>
  <c r="AR8393" i="1"/>
  <c r="AR8392" i="1"/>
  <c r="AR8391" i="1"/>
  <c r="AR8390" i="1"/>
  <c r="AR8389" i="1"/>
  <c r="AR8388" i="1"/>
  <c r="AR8387" i="1"/>
  <c r="AR8386" i="1"/>
  <c r="AR8385" i="1"/>
  <c r="AR8384" i="1"/>
  <c r="AR8383" i="1"/>
  <c r="AR8382" i="1"/>
  <c r="AR8381" i="1"/>
  <c r="AR8380" i="1"/>
  <c r="AR8379" i="1"/>
  <c r="AR8378" i="1"/>
  <c r="AR8377" i="1"/>
  <c r="AR8376" i="1"/>
  <c r="AR8375" i="1"/>
  <c r="AR8374" i="1"/>
  <c r="AR8373" i="1"/>
  <c r="AR8372" i="1"/>
  <c r="AR8371" i="1"/>
  <c r="AR8370" i="1"/>
  <c r="AR8369" i="1"/>
  <c r="AR8368" i="1"/>
  <c r="AR8367" i="1"/>
  <c r="AR8366" i="1"/>
  <c r="AR8365" i="1"/>
  <c r="AR8364" i="1"/>
  <c r="AR8363" i="1"/>
  <c r="AR8362" i="1"/>
  <c r="AR8361" i="1"/>
  <c r="AR8360" i="1"/>
  <c r="AR8359" i="1"/>
  <c r="AR8358" i="1"/>
  <c r="AR8357" i="1"/>
  <c r="AR8356" i="1"/>
  <c r="AR8355" i="1"/>
  <c r="AR8354" i="1"/>
  <c r="AR8353" i="1"/>
  <c r="AR8352" i="1"/>
  <c r="AR8351" i="1"/>
  <c r="AR8350" i="1"/>
  <c r="AR8349" i="1"/>
  <c r="AR8348" i="1"/>
  <c r="AR8347" i="1"/>
  <c r="AR8346" i="1"/>
  <c r="AR8345" i="1"/>
  <c r="AR8344" i="1"/>
  <c r="AR8343" i="1"/>
  <c r="AR8342" i="1"/>
  <c r="AR8341" i="1"/>
  <c r="AR8340" i="1"/>
  <c r="AR8339" i="1"/>
  <c r="AR8338" i="1"/>
  <c r="AR8337" i="1"/>
  <c r="AR8336" i="1"/>
  <c r="AR8335" i="1"/>
  <c r="AR8334" i="1"/>
  <c r="AR8333" i="1"/>
  <c r="AR8332" i="1"/>
  <c r="AR8331" i="1"/>
  <c r="AR8330" i="1"/>
  <c r="AR8329" i="1"/>
  <c r="AR8328" i="1"/>
  <c r="AR8327" i="1"/>
  <c r="AR8326" i="1"/>
  <c r="AR8325" i="1"/>
  <c r="AR8324" i="1"/>
  <c r="AR8323" i="1"/>
  <c r="AR8322" i="1"/>
  <c r="AR8321" i="1"/>
  <c r="AR8320" i="1"/>
  <c r="AR8319" i="1"/>
  <c r="AR8318" i="1"/>
  <c r="AR8317" i="1"/>
  <c r="AR8316" i="1"/>
  <c r="AR8315" i="1"/>
  <c r="AR8314" i="1"/>
  <c r="AR8313" i="1"/>
  <c r="AR8312" i="1"/>
  <c r="AR8311" i="1"/>
  <c r="AR8310" i="1"/>
  <c r="AR8309" i="1"/>
  <c r="AR8308" i="1"/>
  <c r="AR8307" i="1"/>
  <c r="AR8306" i="1"/>
  <c r="AR8305" i="1"/>
  <c r="AR8304" i="1"/>
  <c r="AR8303" i="1"/>
  <c r="AR8302" i="1"/>
  <c r="AR8301" i="1"/>
  <c r="AR8300" i="1"/>
  <c r="AR8299" i="1"/>
  <c r="AR8298" i="1"/>
  <c r="AR8297" i="1"/>
  <c r="AR8296" i="1"/>
  <c r="AR8295" i="1"/>
  <c r="AR8294" i="1"/>
  <c r="AR8293" i="1"/>
  <c r="AR8292" i="1"/>
  <c r="AR8291" i="1"/>
  <c r="AR8290" i="1"/>
  <c r="AR8289" i="1"/>
  <c r="AR8288" i="1"/>
  <c r="AR8287" i="1"/>
  <c r="AR8286" i="1"/>
  <c r="AR8285" i="1"/>
  <c r="AR8284" i="1"/>
  <c r="AR8283" i="1"/>
  <c r="AR8282" i="1"/>
  <c r="AR8281" i="1"/>
  <c r="AR8280" i="1"/>
  <c r="AR8279" i="1"/>
  <c r="AR8278" i="1"/>
  <c r="AR8277" i="1"/>
  <c r="AR8276" i="1"/>
  <c r="AR8275" i="1"/>
  <c r="AR8274" i="1"/>
  <c r="AR8273" i="1"/>
  <c r="AR8272" i="1"/>
  <c r="AR8271" i="1"/>
  <c r="AR8270" i="1"/>
  <c r="AR8269" i="1"/>
  <c r="AR8268" i="1"/>
  <c r="AR8267" i="1"/>
  <c r="AR8266" i="1"/>
  <c r="AR8265" i="1"/>
  <c r="AR8264" i="1"/>
  <c r="AR8263" i="1"/>
  <c r="AR8262" i="1"/>
  <c r="AR8261" i="1"/>
  <c r="AR8260" i="1"/>
  <c r="AR8259" i="1"/>
  <c r="AR8258" i="1"/>
  <c r="AR8257" i="1"/>
  <c r="AR8256" i="1"/>
  <c r="AR8255" i="1"/>
  <c r="AR8254" i="1"/>
  <c r="AR8253" i="1"/>
  <c r="AR8252" i="1"/>
  <c r="AR8251" i="1"/>
  <c r="AR8250" i="1"/>
  <c r="AR8249" i="1"/>
  <c r="AR8248" i="1"/>
  <c r="AR8247" i="1"/>
  <c r="AR8246" i="1"/>
  <c r="AR8245" i="1"/>
  <c r="AR8244" i="1"/>
  <c r="AR8243" i="1"/>
  <c r="AR8242" i="1"/>
  <c r="AR8241" i="1"/>
  <c r="AR8240" i="1"/>
  <c r="AR8239" i="1"/>
  <c r="AR8238" i="1"/>
  <c r="AR8237" i="1"/>
  <c r="AR8236" i="1"/>
  <c r="AR8235" i="1"/>
  <c r="AR8234" i="1"/>
  <c r="AR8233" i="1"/>
  <c r="AR8232" i="1"/>
  <c r="AR8231" i="1"/>
  <c r="AR8230" i="1"/>
  <c r="AR8229" i="1"/>
  <c r="AR8228" i="1"/>
  <c r="AR8227" i="1"/>
  <c r="AR8226" i="1"/>
  <c r="AR8225" i="1"/>
  <c r="AR8224" i="1"/>
  <c r="AR8223" i="1"/>
  <c r="AR8222" i="1"/>
  <c r="AR8221" i="1"/>
  <c r="AR8220" i="1"/>
  <c r="AR8219" i="1"/>
  <c r="AR8218" i="1"/>
  <c r="AR8217" i="1"/>
  <c r="AR8216" i="1"/>
  <c r="AR8215" i="1"/>
  <c r="AR8214" i="1"/>
  <c r="AR8213" i="1"/>
  <c r="AR8212" i="1"/>
  <c r="AR8211" i="1"/>
  <c r="AR8210" i="1"/>
  <c r="AR8209" i="1"/>
  <c r="AR8208" i="1"/>
  <c r="AR8207" i="1"/>
  <c r="AR8206" i="1"/>
  <c r="AR8205" i="1"/>
  <c r="AR8204" i="1"/>
  <c r="AR8203" i="1"/>
  <c r="AR8202" i="1"/>
  <c r="AR8201" i="1"/>
  <c r="AR8200" i="1"/>
  <c r="AR8199" i="1"/>
  <c r="AR8198" i="1"/>
  <c r="AR8197" i="1"/>
  <c r="AR8196" i="1"/>
  <c r="AR8195" i="1"/>
  <c r="AR8194" i="1"/>
  <c r="AR8193" i="1"/>
  <c r="AR8192" i="1"/>
  <c r="AR8191" i="1"/>
  <c r="AR8190" i="1"/>
  <c r="AR8189" i="1"/>
  <c r="AR8188" i="1"/>
  <c r="AR8187" i="1"/>
  <c r="AR8186" i="1"/>
  <c r="AR8185" i="1"/>
  <c r="AR8184" i="1"/>
  <c r="AR8183" i="1"/>
  <c r="AR8182" i="1"/>
  <c r="AR8181" i="1"/>
  <c r="AR8180" i="1"/>
  <c r="AR8179" i="1"/>
  <c r="AR8178" i="1"/>
  <c r="AR8177" i="1"/>
  <c r="AR8176" i="1"/>
  <c r="AR8175" i="1"/>
  <c r="AR8174" i="1"/>
  <c r="AR8173" i="1"/>
  <c r="AR8172" i="1"/>
  <c r="AR8171" i="1"/>
  <c r="AR8170" i="1"/>
  <c r="AR8169" i="1"/>
  <c r="AR8168" i="1"/>
  <c r="AR8167" i="1"/>
  <c r="AR8166" i="1"/>
  <c r="AR8165" i="1"/>
  <c r="AR8164" i="1"/>
  <c r="AR8163" i="1"/>
  <c r="AR8162" i="1"/>
  <c r="AR8161" i="1"/>
  <c r="AR8160" i="1"/>
  <c r="AR8159" i="1"/>
  <c r="AR8158" i="1"/>
  <c r="AR8157" i="1"/>
  <c r="AR8156" i="1"/>
  <c r="AR8155" i="1"/>
  <c r="AR8154" i="1"/>
  <c r="AR8153" i="1"/>
  <c r="AR8152" i="1"/>
  <c r="AR8151" i="1"/>
  <c r="AR8150" i="1"/>
  <c r="AR8149" i="1"/>
  <c r="AR8148" i="1"/>
  <c r="AR8147" i="1"/>
  <c r="AR8146" i="1"/>
  <c r="AR8145" i="1"/>
  <c r="AR8144" i="1"/>
  <c r="AR8143" i="1"/>
  <c r="AR8142" i="1"/>
  <c r="AR8141" i="1"/>
  <c r="AR8140" i="1"/>
  <c r="AR8139" i="1"/>
  <c r="AR8138" i="1"/>
  <c r="AR8137" i="1"/>
  <c r="AR8136" i="1"/>
  <c r="AR8135" i="1"/>
  <c r="AR8134" i="1"/>
  <c r="AR8133" i="1"/>
  <c r="AR8132" i="1"/>
  <c r="AR8131" i="1"/>
  <c r="AR8130" i="1"/>
  <c r="AR8129" i="1"/>
  <c r="AR8128" i="1"/>
  <c r="AR8127" i="1"/>
  <c r="AR8126" i="1"/>
  <c r="AR8125" i="1"/>
  <c r="AR8124" i="1"/>
  <c r="AR8123" i="1"/>
  <c r="AR8122" i="1"/>
  <c r="AR8121" i="1"/>
  <c r="AR8120" i="1"/>
  <c r="AR8119" i="1"/>
  <c r="AR8118" i="1"/>
  <c r="AR8117" i="1"/>
  <c r="AR8116" i="1"/>
  <c r="AR8115" i="1"/>
  <c r="AR8114" i="1"/>
  <c r="AR8113" i="1"/>
  <c r="AR8112" i="1"/>
  <c r="AR8111" i="1"/>
  <c r="AR8110" i="1"/>
  <c r="AR8109" i="1"/>
  <c r="AR8108" i="1"/>
  <c r="AR8107" i="1"/>
  <c r="AR8106" i="1"/>
  <c r="AR8105" i="1"/>
  <c r="AR8104" i="1"/>
  <c r="AR8103" i="1"/>
  <c r="AR8102" i="1"/>
  <c r="AR8101" i="1"/>
  <c r="AR8100" i="1"/>
  <c r="AR8099" i="1"/>
  <c r="AR8098" i="1"/>
  <c r="AR8097" i="1"/>
  <c r="AR8096" i="1"/>
  <c r="AR8095" i="1"/>
  <c r="AR8094" i="1"/>
  <c r="AR8093" i="1"/>
  <c r="AR8092" i="1"/>
  <c r="AR8091" i="1"/>
  <c r="AR8090" i="1"/>
  <c r="AR8089" i="1"/>
  <c r="AR8088" i="1"/>
  <c r="AR8087" i="1"/>
  <c r="AR8086" i="1"/>
  <c r="AR8085" i="1"/>
  <c r="AR8084" i="1"/>
  <c r="AR8083" i="1"/>
  <c r="AR8082" i="1"/>
  <c r="AR8081" i="1"/>
  <c r="AR8080" i="1"/>
  <c r="AR8079" i="1"/>
  <c r="AR8078" i="1"/>
  <c r="AR8077" i="1"/>
  <c r="AR8076" i="1"/>
  <c r="AR8075" i="1"/>
  <c r="AR8074" i="1"/>
  <c r="AR8073" i="1"/>
  <c r="AR8072" i="1"/>
  <c r="AR8071" i="1"/>
  <c r="AR8070" i="1"/>
  <c r="AR8069" i="1"/>
  <c r="AR8068" i="1"/>
  <c r="AR8067" i="1"/>
  <c r="AR8066" i="1"/>
  <c r="AR8065" i="1"/>
  <c r="AR8064" i="1"/>
  <c r="AR8063" i="1"/>
  <c r="AR8062" i="1"/>
  <c r="AR8061" i="1"/>
  <c r="AR8060" i="1"/>
  <c r="AR8059" i="1"/>
  <c r="AR8058" i="1"/>
  <c r="AR8057" i="1"/>
  <c r="AR8056" i="1"/>
  <c r="AR8055" i="1"/>
  <c r="AR8054" i="1"/>
  <c r="AR8053" i="1"/>
  <c r="AR8052" i="1"/>
  <c r="AR8051" i="1"/>
  <c r="AR8050" i="1"/>
  <c r="AR8049" i="1"/>
  <c r="AR8048" i="1"/>
  <c r="AR8047" i="1"/>
  <c r="AR8046" i="1"/>
  <c r="AR8045" i="1"/>
  <c r="AR8044" i="1"/>
  <c r="AR8043" i="1"/>
  <c r="AR8042" i="1"/>
  <c r="AR8041" i="1"/>
  <c r="AR8040" i="1"/>
  <c r="AR8039" i="1"/>
  <c r="AR8038" i="1"/>
  <c r="AR8037" i="1"/>
  <c r="AR8036" i="1"/>
  <c r="AR8035" i="1"/>
  <c r="AR8034" i="1"/>
  <c r="AR8033" i="1"/>
  <c r="AR8032" i="1"/>
  <c r="AR8031" i="1"/>
  <c r="AR8030" i="1"/>
  <c r="AR8029" i="1"/>
  <c r="AR8028" i="1"/>
  <c r="AR8027" i="1"/>
  <c r="AR8026" i="1"/>
  <c r="AR8025" i="1"/>
  <c r="AR8024" i="1"/>
  <c r="AR8023" i="1"/>
  <c r="AR8022" i="1"/>
  <c r="AR8021" i="1"/>
  <c r="AR8020" i="1"/>
  <c r="AR8019" i="1"/>
  <c r="AR8018" i="1"/>
  <c r="AR8017" i="1"/>
  <c r="AR8016" i="1"/>
  <c r="AR8015" i="1"/>
  <c r="AR8014" i="1"/>
  <c r="AR8013" i="1"/>
  <c r="AR8012" i="1"/>
  <c r="AR8011" i="1"/>
  <c r="AR8010" i="1"/>
  <c r="AR8009" i="1"/>
  <c r="AR8008" i="1"/>
  <c r="AR8007" i="1"/>
  <c r="AR8006" i="1"/>
  <c r="AR8005" i="1"/>
  <c r="AR8004" i="1"/>
  <c r="AR8003" i="1"/>
  <c r="AR8002" i="1"/>
  <c r="AR8001" i="1"/>
  <c r="AR8000" i="1"/>
  <c r="AR7999" i="1"/>
  <c r="AR7998" i="1"/>
  <c r="AR7997" i="1"/>
  <c r="AR7996" i="1"/>
  <c r="AR7995" i="1"/>
  <c r="AR7994" i="1"/>
  <c r="AR7993" i="1"/>
  <c r="AR7992" i="1"/>
  <c r="AR7991" i="1"/>
  <c r="AR7990" i="1"/>
  <c r="AR7989" i="1"/>
  <c r="AR7988" i="1"/>
  <c r="AR7987" i="1"/>
  <c r="AR7986" i="1"/>
  <c r="AR7985" i="1"/>
  <c r="AR7984" i="1"/>
  <c r="AR7983" i="1"/>
  <c r="AR7982" i="1"/>
  <c r="AR7981" i="1"/>
  <c r="AR7980" i="1"/>
  <c r="AR7979" i="1"/>
  <c r="AR7978" i="1"/>
  <c r="AR7977" i="1"/>
  <c r="AR7976" i="1"/>
  <c r="AR7975" i="1"/>
  <c r="AR7974" i="1"/>
  <c r="AR7973" i="1"/>
  <c r="AR7972" i="1"/>
  <c r="AR7971" i="1"/>
  <c r="AR7970" i="1"/>
  <c r="AR7969" i="1"/>
  <c r="AR7968" i="1"/>
  <c r="AR7967" i="1"/>
  <c r="AR7966" i="1"/>
  <c r="AR7965" i="1"/>
  <c r="AR7964" i="1"/>
  <c r="AR7963" i="1"/>
  <c r="AR7962" i="1"/>
  <c r="AR7961" i="1"/>
  <c r="AR7960" i="1"/>
  <c r="AR7959" i="1"/>
  <c r="AR7958" i="1"/>
  <c r="AR7957" i="1"/>
  <c r="AR7956" i="1"/>
  <c r="AR7955" i="1"/>
  <c r="AR7954" i="1"/>
  <c r="AR7953" i="1"/>
  <c r="AR7952" i="1"/>
  <c r="AR7951" i="1"/>
  <c r="AR7950" i="1"/>
  <c r="AR7949" i="1"/>
  <c r="AR7948" i="1"/>
  <c r="AR7947" i="1"/>
  <c r="AR7946" i="1"/>
  <c r="AR7945" i="1"/>
  <c r="AR7944" i="1"/>
  <c r="AR7943" i="1"/>
  <c r="AR7942" i="1"/>
  <c r="AR7941" i="1"/>
  <c r="AR7940" i="1"/>
  <c r="AR7939" i="1"/>
  <c r="AR7938" i="1"/>
  <c r="AR7937" i="1"/>
  <c r="AR7936" i="1"/>
  <c r="AR7935" i="1"/>
  <c r="AR7934" i="1"/>
  <c r="AR7933" i="1"/>
  <c r="AR7932" i="1"/>
  <c r="AR7931" i="1"/>
  <c r="AR7930" i="1"/>
  <c r="AR7929" i="1"/>
  <c r="AR7928" i="1"/>
  <c r="AR7927" i="1"/>
  <c r="AR7926" i="1"/>
  <c r="AR7925" i="1"/>
  <c r="AR7924" i="1"/>
  <c r="AR7923" i="1"/>
  <c r="AR7922" i="1"/>
  <c r="AR7921" i="1"/>
  <c r="AR7920" i="1"/>
  <c r="AR7919" i="1"/>
  <c r="AR7918" i="1"/>
  <c r="AR7917" i="1"/>
  <c r="AR7916" i="1"/>
  <c r="AR7915" i="1"/>
  <c r="AR7914" i="1"/>
  <c r="AR7913" i="1"/>
  <c r="AR7912" i="1"/>
  <c r="AR7911" i="1"/>
  <c r="AR7910" i="1"/>
  <c r="AR7909" i="1"/>
  <c r="AR7908" i="1"/>
  <c r="AR7907" i="1"/>
  <c r="AR7906" i="1"/>
  <c r="AR7905" i="1"/>
  <c r="AR7904" i="1"/>
  <c r="AR7903" i="1"/>
  <c r="AR7902" i="1"/>
  <c r="AR7901" i="1"/>
  <c r="AR7900" i="1"/>
  <c r="AR7899" i="1"/>
  <c r="AR7898" i="1"/>
  <c r="AR7897" i="1"/>
  <c r="AR7896" i="1"/>
  <c r="AR7895" i="1"/>
  <c r="AR7894" i="1"/>
  <c r="AR7893" i="1"/>
  <c r="AR7892" i="1"/>
  <c r="AR7891" i="1"/>
  <c r="AR7890" i="1"/>
  <c r="AR7889" i="1"/>
  <c r="AR7888" i="1"/>
  <c r="AR7887" i="1"/>
  <c r="AR7886" i="1"/>
  <c r="AR7885" i="1"/>
  <c r="AR7884" i="1"/>
  <c r="AR7883" i="1"/>
  <c r="AR7882" i="1"/>
  <c r="AR7881" i="1"/>
  <c r="AR7880" i="1"/>
  <c r="AR7879" i="1"/>
  <c r="AR7878" i="1"/>
  <c r="AR7877" i="1"/>
  <c r="AR7876" i="1"/>
  <c r="AR7875" i="1"/>
  <c r="AR7874" i="1"/>
  <c r="AR7873" i="1"/>
  <c r="AR7872" i="1"/>
  <c r="AR7871" i="1"/>
  <c r="AR7870" i="1"/>
  <c r="AR7869" i="1"/>
  <c r="AR7868" i="1"/>
  <c r="AR7867" i="1"/>
  <c r="AR7866" i="1"/>
  <c r="AR7865" i="1"/>
  <c r="AR7864" i="1"/>
  <c r="AR7863" i="1"/>
  <c r="AR7862" i="1"/>
  <c r="AR7861" i="1"/>
  <c r="AR7860" i="1"/>
  <c r="AR7859" i="1"/>
  <c r="AR7858" i="1"/>
  <c r="AR7857" i="1"/>
  <c r="AR7856" i="1"/>
  <c r="AR7855" i="1"/>
  <c r="AR7854" i="1"/>
  <c r="AR7853" i="1"/>
  <c r="AR7852" i="1"/>
  <c r="AR7851" i="1"/>
  <c r="AR7850" i="1"/>
  <c r="AR7849" i="1"/>
  <c r="AR7848" i="1"/>
  <c r="AR7847" i="1"/>
  <c r="AR7846" i="1"/>
  <c r="AR7845" i="1"/>
  <c r="AR7844" i="1"/>
  <c r="AR7843" i="1"/>
  <c r="AR7842" i="1"/>
  <c r="AR7841" i="1"/>
  <c r="AR7840" i="1"/>
  <c r="AR7839" i="1"/>
  <c r="AR7838" i="1"/>
  <c r="AR7837" i="1"/>
  <c r="AR7836" i="1"/>
  <c r="AR7835" i="1"/>
  <c r="AR7834" i="1"/>
  <c r="AR7833" i="1"/>
  <c r="AR7832" i="1"/>
  <c r="AR7831" i="1"/>
  <c r="AR7830" i="1"/>
  <c r="AR7829" i="1"/>
  <c r="AR7828" i="1"/>
  <c r="AR7827" i="1"/>
  <c r="AR7826" i="1"/>
  <c r="AR7825" i="1"/>
  <c r="AR7824" i="1"/>
  <c r="AR7823" i="1"/>
  <c r="AR7822" i="1"/>
  <c r="AR7821" i="1"/>
  <c r="AR7820" i="1"/>
  <c r="AR7819" i="1"/>
  <c r="AR7818" i="1"/>
  <c r="AR7817" i="1"/>
  <c r="AR7816" i="1"/>
  <c r="AR7815" i="1"/>
  <c r="AR7814" i="1"/>
  <c r="AR7813" i="1"/>
  <c r="AR7812" i="1"/>
  <c r="AR7811" i="1"/>
  <c r="AR7810" i="1"/>
  <c r="AR7809" i="1"/>
  <c r="AR7808" i="1"/>
  <c r="AR7807" i="1"/>
  <c r="AR7806" i="1"/>
  <c r="AR7805" i="1"/>
  <c r="AR7804" i="1"/>
  <c r="AR7803" i="1"/>
  <c r="AR7802" i="1"/>
  <c r="AR7801" i="1"/>
  <c r="AR7800" i="1"/>
  <c r="AR7799" i="1"/>
  <c r="AR7798" i="1"/>
  <c r="AR7797" i="1"/>
  <c r="AR7796" i="1"/>
  <c r="AR7795" i="1"/>
  <c r="AR7794" i="1"/>
  <c r="AR7793" i="1"/>
  <c r="AR7792" i="1"/>
  <c r="AR7791" i="1"/>
  <c r="AR7790" i="1"/>
  <c r="AR7789" i="1"/>
  <c r="AR7788" i="1"/>
  <c r="AR7787" i="1"/>
  <c r="AR7786" i="1"/>
  <c r="AR7785" i="1"/>
  <c r="AR7784" i="1"/>
  <c r="AR7783" i="1"/>
  <c r="AR7782" i="1"/>
  <c r="AR7781" i="1"/>
  <c r="AR7780" i="1"/>
  <c r="AR7779" i="1"/>
  <c r="AR7778" i="1"/>
  <c r="AR7777" i="1"/>
  <c r="AR7776" i="1"/>
  <c r="AR7775" i="1"/>
  <c r="AR7774" i="1"/>
  <c r="AR7773" i="1"/>
  <c r="AR7772" i="1"/>
  <c r="AR7771" i="1"/>
  <c r="AR7770" i="1"/>
  <c r="AR7769" i="1"/>
  <c r="AR7768" i="1"/>
  <c r="AR7767" i="1"/>
  <c r="AR7766" i="1"/>
  <c r="AR7765" i="1"/>
  <c r="AR7764" i="1"/>
  <c r="AR7763" i="1"/>
  <c r="AR7762" i="1"/>
  <c r="AR7761" i="1"/>
  <c r="AR7760" i="1"/>
  <c r="AR7759" i="1"/>
  <c r="AR7758" i="1"/>
  <c r="AR7757" i="1"/>
  <c r="AR7756" i="1"/>
  <c r="AR7755" i="1"/>
  <c r="AR7754" i="1"/>
  <c r="AR7753" i="1"/>
  <c r="AR7752" i="1"/>
  <c r="AR7751" i="1"/>
  <c r="AR7750" i="1"/>
  <c r="AR7749" i="1"/>
  <c r="AR7748" i="1"/>
  <c r="AR7747" i="1"/>
  <c r="AR7746" i="1"/>
  <c r="AR7745" i="1"/>
  <c r="AR7744" i="1"/>
  <c r="AR7743" i="1"/>
  <c r="AR7742" i="1"/>
  <c r="AR7741" i="1"/>
  <c r="AR7740" i="1"/>
  <c r="AR7739" i="1"/>
  <c r="AR7738" i="1"/>
  <c r="AR7737" i="1"/>
  <c r="AR7736" i="1"/>
  <c r="AR7735" i="1"/>
  <c r="AR7734" i="1"/>
  <c r="AR7733" i="1"/>
  <c r="AR7732" i="1"/>
  <c r="AR7731" i="1"/>
  <c r="AR7730" i="1"/>
  <c r="AR7729" i="1"/>
  <c r="AR7728" i="1"/>
  <c r="AR7727" i="1"/>
  <c r="AR7726" i="1"/>
  <c r="AR7725" i="1"/>
  <c r="AR7724" i="1"/>
  <c r="AR7723" i="1"/>
  <c r="AR7722" i="1"/>
  <c r="AR7721" i="1"/>
  <c r="AR7720" i="1"/>
  <c r="AR7719" i="1"/>
  <c r="AR7718" i="1"/>
  <c r="AR7717" i="1"/>
  <c r="AR7716" i="1"/>
  <c r="AR7715" i="1"/>
  <c r="AR7714" i="1"/>
  <c r="AR7713" i="1"/>
  <c r="AR7712" i="1"/>
  <c r="AR7711" i="1"/>
  <c r="AR7710" i="1"/>
  <c r="AR7709" i="1"/>
  <c r="AR7708" i="1"/>
  <c r="AR7707" i="1"/>
  <c r="AR7706" i="1"/>
  <c r="AR7705" i="1"/>
  <c r="AR7704" i="1"/>
  <c r="AR7703" i="1"/>
  <c r="AR7702" i="1"/>
  <c r="AR7701" i="1"/>
  <c r="AR7700" i="1"/>
  <c r="AR7699" i="1"/>
  <c r="AR7698" i="1"/>
  <c r="AR7697" i="1"/>
  <c r="AR7696" i="1"/>
  <c r="AR7695" i="1"/>
  <c r="AR7694" i="1"/>
  <c r="AR7693" i="1"/>
  <c r="AR7692" i="1"/>
  <c r="AR7691" i="1"/>
  <c r="AR7690" i="1"/>
  <c r="AR7689" i="1"/>
  <c r="AR7688" i="1"/>
  <c r="AR7687" i="1"/>
  <c r="AR7686" i="1"/>
  <c r="AR7685" i="1"/>
  <c r="AR7684" i="1"/>
  <c r="AR7683" i="1"/>
  <c r="AR7682" i="1"/>
  <c r="AR7681" i="1"/>
  <c r="AR7680" i="1"/>
  <c r="AR7679" i="1"/>
  <c r="AR7678" i="1"/>
  <c r="AR7677" i="1"/>
  <c r="AR7676" i="1"/>
  <c r="AR7675" i="1"/>
  <c r="AR7674" i="1"/>
  <c r="AR7673" i="1"/>
  <c r="AR7672" i="1"/>
  <c r="AR7671" i="1"/>
  <c r="AR7670" i="1"/>
  <c r="AR7669" i="1"/>
  <c r="AR7668" i="1"/>
  <c r="AR7667" i="1"/>
  <c r="AR7666" i="1"/>
  <c r="AR7665" i="1"/>
  <c r="AR7664" i="1"/>
  <c r="AR7663" i="1"/>
  <c r="AR7662" i="1"/>
  <c r="AR7661" i="1"/>
  <c r="AR7660" i="1"/>
  <c r="AR7659" i="1"/>
  <c r="AR7658" i="1"/>
  <c r="AR7657" i="1"/>
  <c r="AR7656" i="1"/>
  <c r="AR7655" i="1"/>
  <c r="AR7654" i="1"/>
  <c r="AR7653" i="1"/>
  <c r="AR7652" i="1"/>
  <c r="AR7651" i="1"/>
  <c r="AR7650" i="1"/>
  <c r="AR7649" i="1"/>
  <c r="AR7648" i="1"/>
  <c r="AR7647" i="1"/>
  <c r="AR7646" i="1"/>
  <c r="AR7645" i="1"/>
  <c r="AR7644" i="1"/>
  <c r="AR7643" i="1"/>
  <c r="AR7642" i="1"/>
  <c r="AR7641" i="1"/>
  <c r="AR7640" i="1"/>
  <c r="AR7639" i="1"/>
  <c r="AR7638" i="1"/>
  <c r="AR7637" i="1"/>
  <c r="AR7636" i="1"/>
  <c r="AR7635" i="1"/>
  <c r="AR7634" i="1"/>
  <c r="AR7633" i="1"/>
  <c r="AR7632" i="1"/>
  <c r="AR7631" i="1"/>
  <c r="AR7630" i="1"/>
  <c r="AR7629" i="1"/>
  <c r="AR7628" i="1"/>
  <c r="AR7627" i="1"/>
  <c r="AR7626" i="1"/>
  <c r="AR7625" i="1"/>
  <c r="AR7624" i="1"/>
  <c r="AR7623" i="1"/>
  <c r="AR7622" i="1"/>
  <c r="AR7621" i="1"/>
  <c r="AR7620" i="1"/>
  <c r="AR7619" i="1"/>
  <c r="AR7618" i="1"/>
  <c r="AR7617" i="1"/>
  <c r="AR7616" i="1"/>
  <c r="AR7615" i="1"/>
  <c r="AR7614" i="1"/>
  <c r="AR7613" i="1"/>
  <c r="AR7612" i="1"/>
  <c r="AR7611" i="1"/>
  <c r="AR7610" i="1"/>
  <c r="AR7609" i="1"/>
  <c r="AR7608" i="1"/>
  <c r="AR7607" i="1"/>
  <c r="AR7606" i="1"/>
  <c r="AR7605" i="1"/>
  <c r="AR7604" i="1"/>
  <c r="AR7603" i="1"/>
  <c r="AR7602" i="1"/>
  <c r="AR7601" i="1"/>
  <c r="AR7600" i="1"/>
  <c r="AR7599" i="1"/>
  <c r="AR7598" i="1"/>
  <c r="AR7597" i="1"/>
  <c r="AR7596" i="1"/>
  <c r="AR7595" i="1"/>
  <c r="AR7594" i="1"/>
  <c r="AR7593" i="1"/>
  <c r="AR7592" i="1"/>
  <c r="AR7591" i="1"/>
  <c r="AR7590" i="1"/>
  <c r="AR7589" i="1"/>
  <c r="AR7588" i="1"/>
  <c r="AR7587" i="1"/>
  <c r="AR7586" i="1"/>
  <c r="AR7585" i="1"/>
  <c r="AR7584" i="1"/>
  <c r="AR7583" i="1"/>
  <c r="AR7582" i="1"/>
  <c r="AR7581" i="1"/>
  <c r="AR7580" i="1"/>
  <c r="AR7579" i="1"/>
  <c r="AR7578" i="1"/>
  <c r="AR7577" i="1"/>
  <c r="AR7576" i="1"/>
  <c r="AR7575" i="1"/>
  <c r="AR7574" i="1"/>
  <c r="AR7573" i="1"/>
  <c r="AR7572" i="1"/>
  <c r="AR7571" i="1"/>
  <c r="AR7570" i="1"/>
  <c r="AR7569" i="1"/>
  <c r="AR7568" i="1"/>
  <c r="AR7567" i="1"/>
  <c r="AR7566" i="1"/>
  <c r="AR7565" i="1"/>
  <c r="AR7564" i="1"/>
  <c r="AR7563" i="1"/>
  <c r="AR7562" i="1"/>
  <c r="AR7561" i="1"/>
  <c r="AR7560" i="1"/>
  <c r="AR7559" i="1"/>
  <c r="AR7558" i="1"/>
  <c r="AR7557" i="1"/>
  <c r="AR7556" i="1"/>
  <c r="AR7555" i="1"/>
  <c r="AR7554" i="1"/>
  <c r="AR7553" i="1"/>
  <c r="AR7552" i="1"/>
  <c r="AR7551" i="1"/>
  <c r="AR7550" i="1"/>
  <c r="AR7549" i="1"/>
  <c r="AR7548" i="1"/>
  <c r="AR7547" i="1"/>
  <c r="AR7546" i="1"/>
  <c r="AR7545" i="1"/>
  <c r="AR7544" i="1"/>
  <c r="AR7543" i="1"/>
  <c r="AR7542" i="1"/>
  <c r="AR7541" i="1"/>
  <c r="AR7540" i="1"/>
  <c r="AR7539" i="1"/>
  <c r="AR7538" i="1"/>
  <c r="AR7537" i="1"/>
  <c r="AR7536" i="1"/>
  <c r="AR7535" i="1"/>
  <c r="AR7534" i="1"/>
  <c r="AR7533" i="1"/>
  <c r="AR7532" i="1"/>
  <c r="AR7531" i="1"/>
  <c r="AR7530" i="1"/>
  <c r="AR7529" i="1"/>
  <c r="AR7528" i="1"/>
  <c r="AR7527" i="1"/>
  <c r="AR7526" i="1"/>
  <c r="AR7525" i="1"/>
  <c r="AR7524" i="1"/>
  <c r="AR7523" i="1"/>
  <c r="AR7522" i="1"/>
  <c r="AR7521" i="1"/>
  <c r="AR7520" i="1"/>
  <c r="AR7519" i="1"/>
  <c r="AR7518" i="1"/>
  <c r="AR7517" i="1"/>
  <c r="AR7516" i="1"/>
  <c r="AR7515" i="1"/>
  <c r="AR7514" i="1"/>
  <c r="AR7513" i="1"/>
  <c r="AR7512" i="1"/>
  <c r="AR7511" i="1"/>
  <c r="AR7510" i="1"/>
  <c r="AR7509" i="1"/>
  <c r="AR7508" i="1"/>
  <c r="AR7507" i="1"/>
  <c r="AR7506" i="1"/>
  <c r="AR7505" i="1"/>
  <c r="AR7504" i="1"/>
  <c r="AR7503" i="1"/>
  <c r="AR7502" i="1"/>
  <c r="AR7501" i="1"/>
  <c r="AR7500" i="1"/>
  <c r="AR7499" i="1"/>
  <c r="AR7498" i="1"/>
  <c r="AR7497" i="1"/>
  <c r="AR7496" i="1"/>
  <c r="AR7495" i="1"/>
  <c r="AR7494" i="1"/>
  <c r="AR7493" i="1"/>
  <c r="AR7492" i="1"/>
  <c r="AR7491" i="1"/>
  <c r="AR7490" i="1"/>
  <c r="AR7489" i="1"/>
  <c r="AR7488" i="1"/>
  <c r="AR7487" i="1"/>
  <c r="AR7486" i="1"/>
  <c r="AR7485" i="1"/>
  <c r="AR7484" i="1"/>
  <c r="AR7483" i="1"/>
  <c r="AR7482" i="1"/>
  <c r="AR7481" i="1"/>
  <c r="AR7480" i="1"/>
  <c r="AR7479" i="1"/>
  <c r="AR7478" i="1"/>
  <c r="AR7477" i="1"/>
  <c r="AR7476" i="1"/>
  <c r="AR7475" i="1"/>
  <c r="AR7474" i="1"/>
  <c r="AR7473" i="1"/>
  <c r="AR7472" i="1"/>
  <c r="AR7471" i="1"/>
  <c r="AR7470" i="1"/>
  <c r="AR7469" i="1"/>
  <c r="AR7468" i="1"/>
  <c r="AR7467" i="1"/>
  <c r="AR7466" i="1"/>
  <c r="AR7465" i="1"/>
  <c r="AR7464" i="1"/>
  <c r="AR7463" i="1"/>
  <c r="AR7462" i="1"/>
  <c r="AR7461" i="1"/>
  <c r="AR7460" i="1"/>
  <c r="AR7459" i="1"/>
  <c r="AR7458" i="1"/>
  <c r="AR7457" i="1"/>
  <c r="AR7456" i="1"/>
  <c r="AR7455" i="1"/>
  <c r="AR7454" i="1"/>
  <c r="AR7453" i="1"/>
  <c r="AR7452" i="1"/>
  <c r="AR7451" i="1"/>
  <c r="AR7450" i="1"/>
  <c r="AR7449" i="1"/>
  <c r="AR7448" i="1"/>
  <c r="AR7447" i="1"/>
  <c r="AR7446" i="1"/>
  <c r="AR7445" i="1"/>
  <c r="AR7444" i="1"/>
  <c r="AR7443" i="1"/>
  <c r="AR7442" i="1"/>
  <c r="AR7441" i="1"/>
  <c r="AR7440" i="1"/>
  <c r="AR7439" i="1"/>
  <c r="AR7438" i="1"/>
  <c r="AR7437" i="1"/>
  <c r="AR7436" i="1"/>
  <c r="AR7435" i="1"/>
  <c r="AR7434" i="1"/>
  <c r="AR7433" i="1"/>
  <c r="AR7432" i="1"/>
  <c r="AR7431" i="1"/>
  <c r="AR7430" i="1"/>
  <c r="AR7429" i="1"/>
  <c r="AR7428" i="1"/>
  <c r="AR7427" i="1"/>
  <c r="AR7426" i="1"/>
  <c r="AR7425" i="1"/>
  <c r="AR7424" i="1"/>
  <c r="AR7423" i="1"/>
  <c r="AR7422" i="1"/>
  <c r="AR7421" i="1"/>
  <c r="AR7420" i="1"/>
  <c r="AR7419" i="1"/>
  <c r="AR7418" i="1"/>
  <c r="AR7417" i="1"/>
  <c r="AR7416" i="1"/>
  <c r="AR7415" i="1"/>
  <c r="AR7414" i="1"/>
  <c r="AR7413" i="1"/>
  <c r="AR7412" i="1"/>
  <c r="AR7411" i="1"/>
  <c r="AR7410" i="1"/>
  <c r="AR7409" i="1"/>
  <c r="AR7408" i="1"/>
  <c r="AR7407" i="1"/>
  <c r="AR7406" i="1"/>
  <c r="AR7405" i="1"/>
  <c r="AR7404" i="1"/>
  <c r="AR7403" i="1"/>
  <c r="AR7402" i="1"/>
  <c r="AR7401" i="1"/>
  <c r="AR7400" i="1"/>
  <c r="AR7399" i="1"/>
  <c r="AR7398" i="1"/>
  <c r="AR7397" i="1"/>
  <c r="AR7396" i="1"/>
  <c r="AR7395" i="1"/>
  <c r="AR7394" i="1"/>
  <c r="AR7393" i="1"/>
  <c r="AR7392" i="1"/>
  <c r="AR7391" i="1"/>
  <c r="AR7390" i="1"/>
  <c r="AR7389" i="1"/>
  <c r="AR7388" i="1"/>
  <c r="AR7387" i="1"/>
  <c r="AR7386" i="1"/>
  <c r="AR7385" i="1"/>
  <c r="AR7384" i="1"/>
  <c r="AR7383" i="1"/>
  <c r="AR7382" i="1"/>
  <c r="AR7381" i="1"/>
  <c r="AR7380" i="1"/>
  <c r="AR7379" i="1"/>
  <c r="AR7378" i="1"/>
  <c r="AR7377" i="1"/>
  <c r="AR7376" i="1"/>
  <c r="AR7375" i="1"/>
  <c r="AR7374" i="1"/>
  <c r="AR7373" i="1"/>
  <c r="AR7372" i="1"/>
  <c r="AR7371" i="1"/>
  <c r="AR7370" i="1"/>
  <c r="AR7369" i="1"/>
  <c r="AR7368" i="1"/>
  <c r="AR7367" i="1"/>
  <c r="AR7366" i="1"/>
  <c r="AR7365" i="1"/>
  <c r="AR7364" i="1"/>
  <c r="AR7363" i="1"/>
  <c r="AR7362" i="1"/>
  <c r="AR7361" i="1"/>
  <c r="AR7360" i="1"/>
  <c r="AR7359" i="1"/>
  <c r="AR7358" i="1"/>
  <c r="AR7357" i="1"/>
  <c r="AR7356" i="1"/>
  <c r="AR7355" i="1"/>
  <c r="AR7354" i="1"/>
  <c r="AR7353" i="1"/>
  <c r="AR7352" i="1"/>
  <c r="AR7351" i="1"/>
  <c r="AR7350" i="1"/>
  <c r="AR7349" i="1"/>
  <c r="AR7348" i="1"/>
  <c r="AR7347" i="1"/>
  <c r="AR7346" i="1"/>
  <c r="AR7345" i="1"/>
  <c r="AR7344" i="1"/>
  <c r="AR7343" i="1"/>
  <c r="AR7342" i="1"/>
  <c r="AR7341" i="1"/>
  <c r="AR7340" i="1"/>
  <c r="AR7339" i="1"/>
  <c r="AR7338" i="1"/>
  <c r="AR7337" i="1"/>
  <c r="AR7336" i="1"/>
  <c r="AR7335" i="1"/>
  <c r="AR7334" i="1"/>
  <c r="AR7333" i="1"/>
  <c r="AR7332" i="1"/>
  <c r="AR7331" i="1"/>
  <c r="AR7330" i="1"/>
  <c r="AR7329" i="1"/>
  <c r="AR7328" i="1"/>
  <c r="AR7327" i="1"/>
  <c r="AR7326" i="1"/>
  <c r="AR7325" i="1"/>
  <c r="AR7324" i="1"/>
  <c r="AR7323" i="1"/>
  <c r="AR7322" i="1"/>
  <c r="AR7321" i="1"/>
  <c r="AR7320" i="1"/>
  <c r="AR7319" i="1"/>
  <c r="AR7318" i="1"/>
  <c r="AR7317" i="1"/>
  <c r="AR7316" i="1"/>
  <c r="AR7315" i="1"/>
  <c r="AR7314" i="1"/>
  <c r="AR7313" i="1"/>
  <c r="AR7312" i="1"/>
  <c r="AR7311" i="1"/>
  <c r="AR7310" i="1"/>
  <c r="AR7309" i="1"/>
  <c r="AR7308" i="1"/>
  <c r="AR7307" i="1"/>
  <c r="AR7306" i="1"/>
  <c r="AR7305" i="1"/>
  <c r="AR7304" i="1"/>
  <c r="AR7303" i="1"/>
  <c r="AR7302" i="1"/>
  <c r="AR7301" i="1"/>
  <c r="AR7300" i="1"/>
  <c r="AR7299" i="1"/>
  <c r="AR7298" i="1"/>
  <c r="AR7297" i="1"/>
  <c r="AR7296" i="1"/>
  <c r="AR7295" i="1"/>
  <c r="AR7294" i="1"/>
  <c r="AR7293" i="1"/>
  <c r="AR7292" i="1"/>
  <c r="AR7291" i="1"/>
  <c r="AR7290" i="1"/>
  <c r="AR7289" i="1"/>
  <c r="AR7288" i="1"/>
  <c r="AR7287" i="1"/>
  <c r="AR7286" i="1"/>
  <c r="AR7285" i="1"/>
  <c r="AR7284" i="1"/>
  <c r="AR7283" i="1"/>
  <c r="AR7282" i="1"/>
  <c r="AR7281" i="1"/>
  <c r="AR7280" i="1"/>
  <c r="AR7279" i="1"/>
  <c r="AR7278" i="1"/>
  <c r="AR7277" i="1"/>
  <c r="AR7276" i="1"/>
  <c r="AR7275" i="1"/>
  <c r="AR7274" i="1"/>
  <c r="AR7273" i="1"/>
  <c r="AR7272" i="1"/>
  <c r="AR7271" i="1"/>
  <c r="AR7270" i="1"/>
  <c r="AR7269" i="1"/>
  <c r="AR7268" i="1"/>
  <c r="AR7267" i="1"/>
  <c r="AR7266" i="1"/>
  <c r="AR7265" i="1"/>
  <c r="AR7264" i="1"/>
  <c r="AR7263" i="1"/>
  <c r="AR7262" i="1"/>
  <c r="AR7261" i="1"/>
  <c r="AR7260" i="1"/>
  <c r="AR7259" i="1"/>
  <c r="AR7258" i="1"/>
  <c r="AR7257" i="1"/>
  <c r="AR7256" i="1"/>
  <c r="AR7255" i="1"/>
  <c r="AR7254" i="1"/>
  <c r="AR7253" i="1"/>
  <c r="AR7252" i="1"/>
  <c r="AR7251" i="1"/>
  <c r="AR7250" i="1"/>
  <c r="AR7249" i="1"/>
  <c r="AR7248" i="1"/>
  <c r="AR7247" i="1"/>
  <c r="AR7246" i="1"/>
  <c r="AR7245" i="1"/>
  <c r="AR7244" i="1"/>
  <c r="AR7243" i="1"/>
  <c r="AR7242" i="1"/>
  <c r="AR7241" i="1"/>
  <c r="AR7240" i="1"/>
  <c r="AR7239" i="1"/>
  <c r="AR7238" i="1"/>
  <c r="AR7237" i="1"/>
  <c r="AR7236" i="1"/>
  <c r="AR7235" i="1"/>
  <c r="AR7234" i="1"/>
  <c r="AR7233" i="1"/>
  <c r="AR7232" i="1"/>
  <c r="AR7231" i="1"/>
  <c r="AR7230" i="1"/>
  <c r="AR7229" i="1"/>
  <c r="AR7228" i="1"/>
  <c r="AR7227" i="1"/>
  <c r="AR7226" i="1"/>
  <c r="AR7225" i="1"/>
  <c r="AR7224" i="1"/>
  <c r="AR7223" i="1"/>
  <c r="AR7222" i="1"/>
  <c r="AR7221" i="1"/>
  <c r="AR7220" i="1"/>
  <c r="AR7219" i="1"/>
  <c r="AR7218" i="1"/>
  <c r="AR7217" i="1"/>
  <c r="AR7216" i="1"/>
  <c r="AR7215" i="1"/>
  <c r="AR7214" i="1"/>
  <c r="AR7213" i="1"/>
  <c r="AR7212" i="1"/>
  <c r="AR7211" i="1"/>
  <c r="AR7210" i="1"/>
  <c r="AR7209" i="1"/>
  <c r="AR7208" i="1"/>
  <c r="AR7207" i="1"/>
  <c r="AR7206" i="1"/>
  <c r="AR7205" i="1"/>
  <c r="AR7204" i="1"/>
  <c r="AR7203" i="1"/>
  <c r="AR7202" i="1"/>
  <c r="AR7201" i="1"/>
  <c r="AR7200" i="1"/>
  <c r="AR7199" i="1"/>
  <c r="AR7198" i="1"/>
  <c r="AR7197" i="1"/>
  <c r="AR7196" i="1"/>
  <c r="AR7195" i="1"/>
  <c r="AR7194" i="1"/>
  <c r="AR7193" i="1"/>
  <c r="AR7192" i="1"/>
  <c r="AR7191" i="1"/>
  <c r="AR7190" i="1"/>
  <c r="AR7189" i="1"/>
  <c r="AR7188" i="1"/>
  <c r="AR7187" i="1"/>
  <c r="AR7186" i="1"/>
  <c r="AR7185" i="1"/>
  <c r="AR7184" i="1"/>
  <c r="AR7183" i="1"/>
  <c r="AR7182" i="1"/>
  <c r="AR7181" i="1"/>
  <c r="AR7180" i="1"/>
  <c r="AR7179" i="1"/>
  <c r="AR7178" i="1"/>
  <c r="AR7177" i="1"/>
  <c r="AR7176" i="1"/>
  <c r="AR7175" i="1"/>
  <c r="AR7174" i="1"/>
  <c r="AR7173" i="1"/>
  <c r="AR7172" i="1"/>
  <c r="AR7171" i="1"/>
  <c r="AR7170" i="1"/>
  <c r="AR7169" i="1"/>
  <c r="AR7168" i="1"/>
  <c r="AR7167" i="1"/>
  <c r="AR7166" i="1"/>
  <c r="AR7165" i="1"/>
  <c r="AR7164" i="1"/>
  <c r="AR7163" i="1"/>
  <c r="AR7162" i="1"/>
  <c r="AR7161" i="1"/>
  <c r="AR7160" i="1"/>
  <c r="AR7159" i="1"/>
  <c r="AR7158" i="1"/>
  <c r="AR7157" i="1"/>
  <c r="AR7156" i="1"/>
  <c r="AR7155" i="1"/>
  <c r="AR7154" i="1"/>
  <c r="AR7153" i="1"/>
  <c r="AR7152" i="1"/>
  <c r="AR7151" i="1"/>
  <c r="AR7150" i="1"/>
  <c r="AR7149" i="1"/>
  <c r="AR7148" i="1"/>
  <c r="AR7147" i="1"/>
  <c r="AR7146" i="1"/>
  <c r="AR7145" i="1"/>
  <c r="AR7144" i="1"/>
  <c r="AR7143" i="1"/>
  <c r="AR7142" i="1"/>
  <c r="AR7141" i="1"/>
  <c r="AR7140" i="1"/>
  <c r="AR7139" i="1"/>
  <c r="AR7138" i="1"/>
  <c r="AR7137" i="1"/>
  <c r="AR7136" i="1"/>
  <c r="AR7135" i="1"/>
  <c r="AR7134" i="1"/>
  <c r="AR7133" i="1"/>
  <c r="AR7132" i="1"/>
  <c r="AR7131" i="1"/>
  <c r="AR7130" i="1"/>
  <c r="AR7129" i="1"/>
  <c r="AR7128" i="1"/>
  <c r="AR7127" i="1"/>
  <c r="AR7126" i="1"/>
  <c r="AR7125" i="1"/>
  <c r="AR7124" i="1"/>
  <c r="AR7123" i="1"/>
  <c r="AR7122" i="1"/>
  <c r="AR7121" i="1"/>
  <c r="AR7120" i="1"/>
  <c r="AR7119" i="1"/>
  <c r="AR7118" i="1"/>
  <c r="AR7117" i="1"/>
  <c r="AR7116" i="1"/>
  <c r="AR7115" i="1"/>
  <c r="AR7114" i="1"/>
  <c r="AR7113" i="1"/>
  <c r="AR7112" i="1"/>
  <c r="AR7111" i="1"/>
  <c r="AR7110" i="1"/>
  <c r="AR7109" i="1"/>
  <c r="AR7108" i="1"/>
  <c r="AR7107" i="1"/>
  <c r="AR7106" i="1"/>
  <c r="AR7105" i="1"/>
  <c r="AR7104" i="1"/>
  <c r="AR7103" i="1"/>
  <c r="AR7102" i="1"/>
  <c r="AR7101" i="1"/>
  <c r="AR7100" i="1"/>
  <c r="AR7099" i="1"/>
  <c r="AR7098" i="1"/>
  <c r="AR7097" i="1"/>
  <c r="AR7096" i="1"/>
  <c r="AR7095" i="1"/>
  <c r="AR7094" i="1"/>
  <c r="AR7093" i="1"/>
  <c r="AR7092" i="1"/>
  <c r="AR7091" i="1"/>
  <c r="AR7090" i="1"/>
  <c r="AR7089" i="1"/>
  <c r="AR7088" i="1"/>
  <c r="AR7087" i="1"/>
  <c r="AR7086" i="1"/>
  <c r="AR7085" i="1"/>
  <c r="AR7084" i="1"/>
  <c r="AR7083" i="1"/>
  <c r="AR7082" i="1"/>
  <c r="AR7081" i="1"/>
  <c r="AR7080" i="1"/>
  <c r="AR7079" i="1"/>
  <c r="AR7078" i="1"/>
  <c r="AR7077" i="1"/>
  <c r="AR7076" i="1"/>
  <c r="AR7075" i="1"/>
  <c r="AR7074" i="1"/>
  <c r="AR7073" i="1"/>
  <c r="AR7072" i="1"/>
  <c r="AR7071" i="1"/>
  <c r="AR7070" i="1"/>
  <c r="AR7069" i="1"/>
  <c r="AR7068" i="1"/>
  <c r="AR7067" i="1"/>
  <c r="AR7066" i="1"/>
  <c r="AR7065" i="1"/>
  <c r="AR7064" i="1"/>
  <c r="AR7063" i="1"/>
  <c r="AR7062" i="1"/>
  <c r="AR7061" i="1"/>
  <c r="AR7060" i="1"/>
  <c r="AR7059" i="1"/>
  <c r="AR7058" i="1"/>
  <c r="AR7057" i="1"/>
  <c r="AR7056" i="1"/>
  <c r="AR7055" i="1"/>
  <c r="AR7054" i="1"/>
  <c r="AR7053" i="1"/>
  <c r="AR7052" i="1"/>
  <c r="AR7051" i="1"/>
  <c r="AR7050" i="1"/>
  <c r="AR7049" i="1"/>
  <c r="AR7048" i="1"/>
  <c r="AR7047" i="1"/>
  <c r="AR7046" i="1"/>
  <c r="AR7045" i="1"/>
  <c r="AR7044" i="1"/>
  <c r="AR7043" i="1"/>
  <c r="AR7042" i="1"/>
  <c r="AR7041" i="1"/>
  <c r="AR7040" i="1"/>
  <c r="AR7039" i="1"/>
  <c r="AR7038" i="1"/>
  <c r="AR7037" i="1"/>
  <c r="AR7036" i="1"/>
  <c r="AR7035" i="1"/>
  <c r="AR7034" i="1"/>
  <c r="AR7033" i="1"/>
  <c r="AR7032" i="1"/>
  <c r="AR7031" i="1"/>
  <c r="AR7030" i="1"/>
  <c r="AR7029" i="1"/>
  <c r="AR7028" i="1"/>
  <c r="AR7027" i="1"/>
  <c r="AR7026" i="1"/>
  <c r="AR7025" i="1"/>
  <c r="AR7024" i="1"/>
  <c r="AR7023" i="1"/>
  <c r="AR7022" i="1"/>
  <c r="AR7021" i="1"/>
  <c r="AR7020" i="1"/>
  <c r="AR7019" i="1"/>
  <c r="AR7018" i="1"/>
  <c r="AR7017" i="1"/>
  <c r="AR7016" i="1"/>
  <c r="AR7015" i="1"/>
  <c r="AR7014" i="1"/>
  <c r="AR7013" i="1"/>
  <c r="AR7012" i="1"/>
  <c r="AR7011" i="1"/>
  <c r="AR7010" i="1"/>
  <c r="AR7009" i="1"/>
  <c r="AR7008" i="1"/>
  <c r="AR7007" i="1"/>
  <c r="AR7006" i="1"/>
  <c r="AR7005" i="1"/>
  <c r="AR7004" i="1"/>
  <c r="AR7003" i="1"/>
  <c r="AR7002" i="1"/>
  <c r="AR7001" i="1"/>
  <c r="AR7000" i="1"/>
  <c r="AR6999" i="1"/>
  <c r="AR6998" i="1"/>
  <c r="AR6997" i="1"/>
  <c r="AR6996" i="1"/>
  <c r="AR6995" i="1"/>
  <c r="AR6994" i="1"/>
  <c r="AR6993" i="1"/>
  <c r="AR6992" i="1"/>
  <c r="AR6991" i="1"/>
  <c r="AR6990" i="1"/>
  <c r="AR6989" i="1"/>
  <c r="AR6988" i="1"/>
  <c r="AR6987" i="1"/>
  <c r="AR6986" i="1"/>
  <c r="AR6985" i="1"/>
  <c r="AR6984" i="1"/>
  <c r="AR6983" i="1"/>
  <c r="AR6982" i="1"/>
  <c r="AR6981" i="1"/>
  <c r="AR6980" i="1"/>
  <c r="AR6979" i="1"/>
  <c r="AR6978" i="1"/>
  <c r="AR6977" i="1"/>
  <c r="AR6976" i="1"/>
  <c r="AR6975" i="1"/>
  <c r="AR6974" i="1"/>
  <c r="AR6973" i="1"/>
  <c r="AR6972" i="1"/>
  <c r="AR6971" i="1"/>
  <c r="AR6970" i="1"/>
  <c r="AR6969" i="1"/>
  <c r="AR6968" i="1"/>
  <c r="AR6967" i="1"/>
  <c r="AR6966" i="1"/>
  <c r="AR6965" i="1"/>
  <c r="AR6964" i="1"/>
  <c r="AR6963" i="1"/>
  <c r="AR6962" i="1"/>
  <c r="AR6961" i="1"/>
  <c r="AR6960" i="1"/>
  <c r="AR6959" i="1"/>
  <c r="AR6958" i="1"/>
  <c r="AR6957" i="1"/>
  <c r="AR6956" i="1"/>
  <c r="AR6955" i="1"/>
  <c r="AR6954" i="1"/>
  <c r="AR6953" i="1"/>
  <c r="AR6952" i="1"/>
  <c r="AR6951" i="1"/>
  <c r="AR6950" i="1"/>
  <c r="AR6949" i="1"/>
  <c r="AR6948" i="1"/>
  <c r="AR6947" i="1"/>
  <c r="AR6946" i="1"/>
  <c r="AR6945" i="1"/>
  <c r="AR6944" i="1"/>
  <c r="AR6943" i="1"/>
  <c r="AR6942" i="1"/>
  <c r="AR6941" i="1"/>
  <c r="AR6940" i="1"/>
  <c r="AR6939" i="1"/>
  <c r="AR6938" i="1"/>
  <c r="AR6937" i="1"/>
  <c r="AR6936" i="1"/>
  <c r="AR6935" i="1"/>
  <c r="AR6934" i="1"/>
  <c r="AR6933" i="1"/>
  <c r="AR6932" i="1"/>
  <c r="AR6931" i="1"/>
  <c r="AR6930" i="1"/>
  <c r="AR6929" i="1"/>
  <c r="AR6928" i="1"/>
  <c r="AR6927" i="1"/>
  <c r="AR6926" i="1"/>
  <c r="AR6925" i="1"/>
  <c r="AR6924" i="1"/>
  <c r="AR6923" i="1"/>
  <c r="AR6922" i="1"/>
  <c r="AR6921" i="1"/>
  <c r="AR6920" i="1"/>
  <c r="AR6919" i="1"/>
  <c r="AR6918" i="1"/>
  <c r="AR6917" i="1"/>
  <c r="AR6916" i="1"/>
  <c r="AR6915" i="1"/>
  <c r="AR6914" i="1"/>
  <c r="AR6913" i="1"/>
  <c r="AR6912" i="1"/>
  <c r="AR6911" i="1"/>
  <c r="AR6910" i="1"/>
  <c r="AR6909" i="1"/>
  <c r="AR6908" i="1"/>
  <c r="AR6907" i="1"/>
  <c r="AR6906" i="1"/>
  <c r="AR6905" i="1"/>
  <c r="AR6904" i="1"/>
  <c r="AR6903" i="1"/>
  <c r="AR6902" i="1"/>
  <c r="AR6901" i="1"/>
  <c r="AR6900" i="1"/>
  <c r="AR6899" i="1"/>
  <c r="AR6898" i="1"/>
  <c r="AR6897" i="1"/>
  <c r="AR6896" i="1"/>
  <c r="AR6895" i="1"/>
  <c r="AR6894" i="1"/>
  <c r="AR6893" i="1"/>
  <c r="AR6892" i="1"/>
  <c r="AR6891" i="1"/>
  <c r="AR6890" i="1"/>
  <c r="AR6889" i="1"/>
  <c r="AR6888" i="1"/>
  <c r="AR6887" i="1"/>
  <c r="AR6886" i="1"/>
  <c r="AR6885" i="1"/>
  <c r="AR6884" i="1"/>
  <c r="AR6883" i="1"/>
  <c r="AR6882" i="1"/>
  <c r="AR6881" i="1"/>
  <c r="AR6880" i="1"/>
  <c r="AR6879" i="1"/>
  <c r="AR6878" i="1"/>
  <c r="AR6877" i="1"/>
  <c r="AR6876" i="1"/>
  <c r="AR6875" i="1"/>
  <c r="AR6874" i="1"/>
  <c r="AR6873" i="1"/>
  <c r="AR6872" i="1"/>
  <c r="AR6871" i="1"/>
  <c r="AR6870" i="1"/>
  <c r="AR6869" i="1"/>
  <c r="AR6868" i="1"/>
  <c r="AR6867" i="1"/>
  <c r="AR6866" i="1"/>
  <c r="AR6865" i="1"/>
  <c r="AR6864" i="1"/>
  <c r="AR6863" i="1"/>
  <c r="AR6862" i="1"/>
  <c r="AR6861" i="1"/>
  <c r="AR6860" i="1"/>
  <c r="AR6859" i="1"/>
  <c r="AR6858" i="1"/>
  <c r="AR6857" i="1"/>
  <c r="AR6856" i="1"/>
  <c r="AR6855" i="1"/>
  <c r="AR6854" i="1"/>
  <c r="AR6853" i="1"/>
  <c r="AR6852" i="1"/>
  <c r="AR6851" i="1"/>
  <c r="AR6850" i="1"/>
  <c r="AR6849" i="1"/>
  <c r="AR6848" i="1"/>
  <c r="AR6847" i="1"/>
  <c r="AR6846" i="1"/>
  <c r="AR6845" i="1"/>
  <c r="AR6844" i="1"/>
  <c r="AR6843" i="1"/>
  <c r="AR6842" i="1"/>
  <c r="AR6841" i="1"/>
  <c r="AR6840" i="1"/>
  <c r="AR6839" i="1"/>
  <c r="AR6838" i="1"/>
  <c r="AR6837" i="1"/>
  <c r="AR6836" i="1"/>
  <c r="AR6835" i="1"/>
  <c r="AR6834" i="1"/>
  <c r="AR6833" i="1"/>
  <c r="AR6832" i="1"/>
  <c r="AR6831" i="1"/>
  <c r="AR6830" i="1"/>
  <c r="AR6829" i="1"/>
  <c r="AR6828" i="1"/>
  <c r="AR6827" i="1"/>
  <c r="AR6826" i="1"/>
  <c r="AR6825" i="1"/>
  <c r="AR6824" i="1"/>
  <c r="AR6823" i="1"/>
  <c r="AR6822" i="1"/>
  <c r="AR6821" i="1"/>
  <c r="AR6820" i="1"/>
  <c r="AR6819" i="1"/>
  <c r="AR6818" i="1"/>
  <c r="AR6817" i="1"/>
  <c r="AR6816" i="1"/>
  <c r="AR6815" i="1"/>
  <c r="AR6814" i="1"/>
  <c r="AR6813" i="1"/>
  <c r="AR6812" i="1"/>
  <c r="AR6811" i="1"/>
  <c r="AR6810" i="1"/>
  <c r="AR6809" i="1"/>
  <c r="AR6808" i="1"/>
  <c r="AR6807" i="1"/>
  <c r="AR6806" i="1"/>
  <c r="AR6805" i="1"/>
  <c r="AR6804" i="1"/>
  <c r="AR6803" i="1"/>
  <c r="AR6802" i="1"/>
  <c r="AR6801" i="1"/>
  <c r="AR6800" i="1"/>
  <c r="AR6799" i="1"/>
  <c r="AR6798" i="1"/>
  <c r="AR6797" i="1"/>
  <c r="AR6796" i="1"/>
  <c r="AR6795" i="1"/>
  <c r="AR6794" i="1"/>
  <c r="AR6793" i="1"/>
  <c r="AR6792" i="1"/>
  <c r="AR6791" i="1"/>
  <c r="AR6790" i="1"/>
  <c r="AR6789" i="1"/>
  <c r="AR6788" i="1"/>
  <c r="AR6787" i="1"/>
  <c r="AR6786" i="1"/>
  <c r="AR6785" i="1"/>
  <c r="AR6784" i="1"/>
  <c r="AR6783" i="1"/>
  <c r="AR6782" i="1"/>
  <c r="AR6781" i="1"/>
  <c r="AR6780" i="1"/>
  <c r="AR6779" i="1"/>
  <c r="AR6778" i="1"/>
  <c r="AR6777" i="1"/>
  <c r="AR6776" i="1"/>
  <c r="AR6775" i="1"/>
  <c r="AR6774" i="1"/>
  <c r="AR6773" i="1"/>
  <c r="AR6772" i="1"/>
  <c r="AR6771" i="1"/>
  <c r="AR6770" i="1"/>
  <c r="AR6769" i="1"/>
  <c r="AR6768" i="1"/>
  <c r="AR6767" i="1"/>
  <c r="AR6766" i="1"/>
  <c r="AR6765" i="1"/>
  <c r="AR6764" i="1"/>
  <c r="AR6763" i="1"/>
  <c r="AR6762" i="1"/>
  <c r="AR6761" i="1"/>
  <c r="AR6760" i="1"/>
  <c r="AR6759" i="1"/>
  <c r="AR6758" i="1"/>
  <c r="AR6757" i="1"/>
  <c r="AR6756" i="1"/>
  <c r="AR6755" i="1"/>
  <c r="AR6754" i="1"/>
  <c r="AR6753" i="1"/>
  <c r="AR6752" i="1"/>
  <c r="AR6751" i="1"/>
  <c r="AR6750" i="1"/>
  <c r="AR6749" i="1"/>
  <c r="AR6748" i="1"/>
  <c r="AR6747" i="1"/>
  <c r="AR6746" i="1"/>
  <c r="AR6745" i="1"/>
  <c r="AR6744" i="1"/>
  <c r="AR6743" i="1"/>
  <c r="AR6742" i="1"/>
  <c r="AR6741" i="1"/>
  <c r="AR6740" i="1"/>
  <c r="AR6739" i="1"/>
  <c r="AR6738" i="1"/>
  <c r="AR6737" i="1"/>
  <c r="AR6736" i="1"/>
  <c r="AR6735" i="1"/>
  <c r="AR6734" i="1"/>
  <c r="AR6733" i="1"/>
  <c r="AR6732" i="1"/>
  <c r="AR6731" i="1"/>
  <c r="AR6730" i="1"/>
  <c r="AR6729" i="1"/>
  <c r="AR6728" i="1"/>
  <c r="AR6727" i="1"/>
  <c r="AR6726" i="1"/>
  <c r="AR6725" i="1"/>
  <c r="AR6724" i="1"/>
  <c r="AR6723" i="1"/>
  <c r="AR6722" i="1"/>
  <c r="AR6721" i="1"/>
  <c r="AR6720" i="1"/>
  <c r="AR6719" i="1"/>
  <c r="AR6718" i="1"/>
  <c r="AR6717" i="1"/>
  <c r="AR6716" i="1"/>
  <c r="AR6715" i="1"/>
  <c r="AR6714" i="1"/>
  <c r="AR6713" i="1"/>
  <c r="AR6712" i="1"/>
  <c r="AR6711" i="1"/>
  <c r="AR6710" i="1"/>
  <c r="AR6709" i="1"/>
  <c r="AR6708" i="1"/>
  <c r="AR6707" i="1"/>
  <c r="AR6706" i="1"/>
  <c r="AR6705" i="1"/>
  <c r="AR6704" i="1"/>
  <c r="AR6703" i="1"/>
  <c r="AR6702" i="1"/>
  <c r="AR6701" i="1"/>
  <c r="AR6700" i="1"/>
  <c r="AR6699" i="1"/>
  <c r="AR6698" i="1"/>
  <c r="AR6697" i="1"/>
  <c r="AR6696" i="1"/>
  <c r="AR6695" i="1"/>
  <c r="AR6694" i="1"/>
  <c r="AR6693" i="1"/>
  <c r="AR6692" i="1"/>
  <c r="AR6691" i="1"/>
  <c r="AR6690" i="1"/>
  <c r="AR6689" i="1"/>
  <c r="AR6688" i="1"/>
  <c r="AR6687" i="1"/>
  <c r="AR6686" i="1"/>
  <c r="AR6685" i="1"/>
  <c r="AR6684" i="1"/>
  <c r="AR6683" i="1"/>
  <c r="AR6682" i="1"/>
  <c r="AR6681" i="1"/>
  <c r="AR6680" i="1"/>
  <c r="AR6679" i="1"/>
  <c r="AR6678" i="1"/>
  <c r="AR6677" i="1"/>
  <c r="AR6676" i="1"/>
  <c r="AR6675" i="1"/>
  <c r="AR6674" i="1"/>
  <c r="AR6673" i="1"/>
  <c r="AR6672" i="1"/>
  <c r="AR6671" i="1"/>
  <c r="AR6670" i="1"/>
  <c r="AR6669" i="1"/>
  <c r="AR6668" i="1"/>
  <c r="AR6667" i="1"/>
  <c r="AR6666" i="1"/>
  <c r="AR6665" i="1"/>
  <c r="AR6664" i="1"/>
  <c r="AR6663" i="1"/>
  <c r="AR6662" i="1"/>
  <c r="AR6661" i="1"/>
  <c r="AR6660" i="1"/>
  <c r="AR6659" i="1"/>
  <c r="AR6658" i="1"/>
  <c r="AR6657" i="1"/>
  <c r="AR6656" i="1"/>
  <c r="AR6655" i="1"/>
  <c r="AR6654" i="1"/>
  <c r="AR6653" i="1"/>
  <c r="AR6652" i="1"/>
  <c r="AR6651" i="1"/>
  <c r="AR6650" i="1"/>
  <c r="AR6649" i="1"/>
  <c r="AR6648" i="1"/>
  <c r="AR6647" i="1"/>
  <c r="AR6646" i="1"/>
  <c r="AR6645" i="1"/>
  <c r="AR6644" i="1"/>
  <c r="AR6643" i="1"/>
  <c r="AR6642" i="1"/>
  <c r="AR6641" i="1"/>
  <c r="AR6640" i="1"/>
  <c r="AR6639" i="1"/>
  <c r="AR6638" i="1"/>
  <c r="AR6637" i="1"/>
  <c r="AR6636" i="1"/>
  <c r="AR6635" i="1"/>
  <c r="AR6634" i="1"/>
  <c r="AR6633" i="1"/>
  <c r="AR6632" i="1"/>
  <c r="AR6631" i="1"/>
  <c r="AR6630" i="1"/>
  <c r="AR6629" i="1"/>
  <c r="AR6628" i="1"/>
  <c r="AR6627" i="1"/>
  <c r="AR6626" i="1"/>
  <c r="AR6625" i="1"/>
  <c r="AR6624" i="1"/>
  <c r="AR6623" i="1"/>
  <c r="AR6622" i="1"/>
  <c r="AR6621" i="1"/>
  <c r="AR6620" i="1"/>
  <c r="AR6619" i="1"/>
  <c r="AR6618" i="1"/>
  <c r="AR6617" i="1"/>
  <c r="AR6616" i="1"/>
  <c r="AR6615" i="1"/>
  <c r="AR6614" i="1"/>
  <c r="AR6613" i="1"/>
  <c r="AR6612" i="1"/>
  <c r="AR6611" i="1"/>
  <c r="AR6610" i="1"/>
  <c r="AR6609" i="1"/>
  <c r="AR6608" i="1"/>
  <c r="AR6607" i="1"/>
  <c r="AR6606" i="1"/>
  <c r="AR6605" i="1"/>
  <c r="AR6604" i="1"/>
  <c r="AR6603" i="1"/>
  <c r="AR6602" i="1"/>
  <c r="AR6601" i="1"/>
  <c r="AR6600" i="1"/>
  <c r="AR6599" i="1"/>
  <c r="AR6598" i="1"/>
  <c r="AR6597" i="1"/>
  <c r="AR6596" i="1"/>
  <c r="AR6595" i="1"/>
  <c r="AR6594" i="1"/>
  <c r="AR6593" i="1"/>
  <c r="AR6592" i="1"/>
  <c r="AR6591" i="1"/>
  <c r="AR6590" i="1"/>
  <c r="AR6589" i="1"/>
  <c r="AR6588" i="1"/>
  <c r="AR6587" i="1"/>
  <c r="AR6586" i="1"/>
  <c r="AR6585" i="1"/>
  <c r="AR6584" i="1"/>
  <c r="AR6583" i="1"/>
  <c r="AR6582" i="1"/>
  <c r="AR6581" i="1"/>
  <c r="AR6580" i="1"/>
  <c r="AR6579" i="1"/>
  <c r="AR6578" i="1"/>
  <c r="AR6577" i="1"/>
  <c r="AR6576" i="1"/>
  <c r="AR6575" i="1"/>
  <c r="AR6574" i="1"/>
  <c r="AR6573" i="1"/>
  <c r="AR6572" i="1"/>
  <c r="AR6571" i="1"/>
  <c r="AR6570" i="1"/>
  <c r="AR6569" i="1"/>
  <c r="AR6568" i="1"/>
  <c r="AR6567" i="1"/>
  <c r="AR6566" i="1"/>
  <c r="AR6565" i="1"/>
  <c r="AR6564" i="1"/>
  <c r="AR6563" i="1"/>
  <c r="AR6562" i="1"/>
  <c r="AR6561" i="1"/>
  <c r="AR6560" i="1"/>
  <c r="AR6559" i="1"/>
  <c r="AR6558" i="1"/>
  <c r="AR6557" i="1"/>
  <c r="AR6556" i="1"/>
  <c r="AR6555" i="1"/>
  <c r="AR6554" i="1"/>
  <c r="AR6553" i="1"/>
  <c r="AR6552" i="1"/>
  <c r="AR6551" i="1"/>
  <c r="AR6550" i="1"/>
  <c r="AR6549" i="1"/>
  <c r="AR6548" i="1"/>
  <c r="AR6547" i="1"/>
  <c r="AR6546" i="1"/>
  <c r="AR6545" i="1"/>
  <c r="AR6544" i="1"/>
  <c r="AR6543" i="1"/>
  <c r="AR6542" i="1"/>
  <c r="AR6541" i="1"/>
  <c r="AR6540" i="1"/>
  <c r="AR6539" i="1"/>
  <c r="AR6538" i="1"/>
  <c r="AR6537" i="1"/>
  <c r="AR6536" i="1"/>
  <c r="AR6535" i="1"/>
  <c r="AR6534" i="1"/>
  <c r="AR6533" i="1"/>
  <c r="AR6532" i="1"/>
  <c r="AR6531" i="1"/>
  <c r="AR6530" i="1"/>
  <c r="AR6529" i="1"/>
  <c r="AR6528" i="1"/>
  <c r="AR6527" i="1"/>
  <c r="AR6526" i="1"/>
  <c r="AR6525" i="1"/>
  <c r="AR6524" i="1"/>
  <c r="AR6523" i="1"/>
  <c r="AR6522" i="1"/>
  <c r="AR6521" i="1"/>
  <c r="AR6520" i="1"/>
  <c r="AR6519" i="1"/>
  <c r="AR6518" i="1"/>
  <c r="AR6517" i="1"/>
  <c r="AR6516" i="1"/>
  <c r="AR6515" i="1"/>
  <c r="AR6514" i="1"/>
  <c r="AR6513" i="1"/>
  <c r="AR6512" i="1"/>
  <c r="AR6511" i="1"/>
  <c r="AR6510" i="1"/>
  <c r="AR6509" i="1"/>
  <c r="AR6508" i="1"/>
  <c r="AR6507" i="1"/>
  <c r="AR6506" i="1"/>
  <c r="AR6505" i="1"/>
  <c r="AR6504" i="1"/>
  <c r="AR6503" i="1"/>
  <c r="AR6502" i="1"/>
  <c r="AR6501" i="1"/>
  <c r="AR6500" i="1"/>
  <c r="AR6499" i="1"/>
  <c r="AR6498" i="1"/>
  <c r="AR6497" i="1"/>
  <c r="AR6496" i="1"/>
  <c r="AR6495" i="1"/>
  <c r="AR6494" i="1"/>
  <c r="AR6493" i="1"/>
  <c r="AR6492" i="1"/>
  <c r="AR6491" i="1"/>
  <c r="AR6490" i="1"/>
  <c r="AR6489" i="1"/>
  <c r="AR6488" i="1"/>
  <c r="AR6487" i="1"/>
  <c r="AR6486" i="1"/>
  <c r="AR6485" i="1"/>
  <c r="AR6484" i="1"/>
  <c r="AR6483" i="1"/>
  <c r="AR6482" i="1"/>
  <c r="AR6481" i="1"/>
  <c r="AR6480" i="1"/>
  <c r="AR6479" i="1"/>
  <c r="AR6478" i="1"/>
  <c r="AR6477" i="1"/>
  <c r="AR6476" i="1"/>
  <c r="AR6475" i="1"/>
  <c r="AR6474" i="1"/>
  <c r="AR6473" i="1"/>
  <c r="AR6472" i="1"/>
  <c r="AR6471" i="1"/>
  <c r="AR6470" i="1"/>
  <c r="AR6469" i="1"/>
  <c r="AR6468" i="1"/>
  <c r="AR6467" i="1"/>
  <c r="AR6466" i="1"/>
  <c r="AR6465" i="1"/>
  <c r="AR6464" i="1"/>
  <c r="AR6463" i="1"/>
  <c r="AR6462" i="1"/>
  <c r="AR6461" i="1"/>
  <c r="AR6460" i="1"/>
  <c r="AR6459" i="1"/>
  <c r="AR6458" i="1"/>
  <c r="AR6457" i="1"/>
  <c r="AR6456" i="1"/>
  <c r="AR6455" i="1"/>
  <c r="AR6454" i="1"/>
  <c r="AR6453" i="1"/>
  <c r="AR6452" i="1"/>
  <c r="AR6451" i="1"/>
  <c r="AR6450" i="1"/>
  <c r="AR6449" i="1"/>
  <c r="AR6448" i="1"/>
  <c r="AR6447" i="1"/>
  <c r="AR6446" i="1"/>
  <c r="AR6445" i="1"/>
  <c r="AR6444" i="1"/>
  <c r="AR6443" i="1"/>
  <c r="AR6442" i="1"/>
  <c r="AR6441" i="1"/>
  <c r="AR6440" i="1"/>
  <c r="AR6439" i="1"/>
  <c r="AR6438" i="1"/>
  <c r="AR6437" i="1"/>
  <c r="AR6436" i="1"/>
  <c r="AR6435" i="1"/>
  <c r="AR6434" i="1"/>
  <c r="AR6433" i="1"/>
  <c r="AR6432" i="1"/>
  <c r="AR6431" i="1"/>
  <c r="AR6430" i="1"/>
  <c r="AR6429" i="1"/>
  <c r="AR6428" i="1"/>
  <c r="AR6427" i="1"/>
  <c r="AR6426" i="1"/>
  <c r="AR6425" i="1"/>
  <c r="AR6424" i="1"/>
  <c r="AR6423" i="1"/>
  <c r="AR6422" i="1"/>
  <c r="AR6421" i="1"/>
  <c r="AR6420" i="1"/>
  <c r="AR6419" i="1"/>
  <c r="AR6418" i="1"/>
  <c r="AR6417" i="1"/>
  <c r="AR6416" i="1"/>
  <c r="AR6415" i="1"/>
  <c r="AR6414" i="1"/>
  <c r="AR6413" i="1"/>
  <c r="AR6412" i="1"/>
  <c r="AR6411" i="1"/>
  <c r="AR6410" i="1"/>
  <c r="AR6409" i="1"/>
  <c r="AR6408" i="1"/>
  <c r="AR6407" i="1"/>
  <c r="AR6406" i="1"/>
  <c r="AR6405" i="1"/>
  <c r="AR6404" i="1"/>
  <c r="AR6403" i="1"/>
  <c r="AR6402" i="1"/>
  <c r="AR6401" i="1"/>
  <c r="AR6400" i="1"/>
  <c r="AR6399" i="1"/>
  <c r="AR6398" i="1"/>
  <c r="AR6397" i="1"/>
  <c r="AR6396" i="1"/>
  <c r="AR6395" i="1"/>
  <c r="AR6394" i="1"/>
  <c r="AR6393" i="1"/>
  <c r="AR6392" i="1"/>
  <c r="AR6391" i="1"/>
  <c r="AR6390" i="1"/>
  <c r="AR6389" i="1"/>
  <c r="AR6388" i="1"/>
  <c r="AR6387" i="1"/>
  <c r="AR6386" i="1"/>
  <c r="AR6385" i="1"/>
  <c r="AR6384" i="1"/>
  <c r="AR6383" i="1"/>
  <c r="AR6382" i="1"/>
  <c r="AR6381" i="1"/>
  <c r="AR6380" i="1"/>
  <c r="AR6379" i="1"/>
  <c r="AR6378" i="1"/>
  <c r="AR6377" i="1"/>
  <c r="AR6376" i="1"/>
  <c r="AR6375" i="1"/>
  <c r="AR6374" i="1"/>
  <c r="AR6373" i="1"/>
  <c r="AR6372" i="1"/>
  <c r="AR6371" i="1"/>
  <c r="AR6370" i="1"/>
  <c r="AR6369" i="1"/>
  <c r="AR6368" i="1"/>
  <c r="AR6367" i="1"/>
  <c r="AR6366" i="1"/>
  <c r="AR6365" i="1"/>
  <c r="AR6364" i="1"/>
  <c r="AR6363" i="1"/>
  <c r="AR6362" i="1"/>
  <c r="AR6361" i="1"/>
  <c r="AR6360" i="1"/>
  <c r="AR6359" i="1"/>
  <c r="AR6358" i="1"/>
  <c r="AR6357" i="1"/>
  <c r="AR6356" i="1"/>
  <c r="AR6355" i="1"/>
  <c r="AR6354" i="1"/>
  <c r="AR6353" i="1"/>
  <c r="AR6352" i="1"/>
  <c r="AR6351" i="1"/>
  <c r="AR6350" i="1"/>
  <c r="AR6349" i="1"/>
  <c r="AR6348" i="1"/>
  <c r="AR6347" i="1"/>
  <c r="AR6346" i="1"/>
  <c r="AR6345" i="1"/>
  <c r="AR6344" i="1"/>
  <c r="AR6343" i="1"/>
  <c r="AR6342" i="1"/>
  <c r="AR6341" i="1"/>
  <c r="AR6340" i="1"/>
  <c r="AR6339" i="1"/>
  <c r="AR6338" i="1"/>
  <c r="AR6337" i="1"/>
  <c r="AR6336" i="1"/>
  <c r="AR6335" i="1"/>
  <c r="AR6334" i="1"/>
  <c r="AR6333" i="1"/>
  <c r="AR6332" i="1"/>
  <c r="AR6331" i="1"/>
  <c r="AR6330" i="1"/>
  <c r="AR6329" i="1"/>
  <c r="AR6328" i="1"/>
  <c r="AR6327" i="1"/>
  <c r="AR6326" i="1"/>
  <c r="AR6325" i="1"/>
  <c r="AR6324" i="1"/>
  <c r="AR6323" i="1"/>
  <c r="AR6322" i="1"/>
  <c r="AR6321" i="1"/>
  <c r="AR6320" i="1"/>
  <c r="AR6319" i="1"/>
  <c r="AR6318" i="1"/>
  <c r="AR6317" i="1"/>
  <c r="AR6316" i="1"/>
  <c r="AR6315" i="1"/>
  <c r="AR6314" i="1"/>
  <c r="AR6313" i="1"/>
  <c r="AR6312" i="1"/>
  <c r="AR6311" i="1"/>
  <c r="AR6310" i="1"/>
  <c r="AR6309" i="1"/>
  <c r="AR6308" i="1"/>
  <c r="AR6307" i="1"/>
  <c r="AR6306" i="1"/>
  <c r="AR6305" i="1"/>
  <c r="AR6304" i="1"/>
  <c r="AR6303" i="1"/>
  <c r="AR6302" i="1"/>
  <c r="AR6301" i="1"/>
  <c r="AR6300" i="1"/>
  <c r="AR6299" i="1"/>
  <c r="AR6298" i="1"/>
  <c r="AR6297" i="1"/>
  <c r="AR6296" i="1"/>
  <c r="AR6295" i="1"/>
  <c r="AR6294" i="1"/>
  <c r="AR6293" i="1"/>
  <c r="AR6292" i="1"/>
  <c r="AR6291" i="1"/>
  <c r="AR6290" i="1"/>
  <c r="AR6289" i="1"/>
  <c r="AR6288" i="1"/>
  <c r="AR6287" i="1"/>
  <c r="AR6286" i="1"/>
  <c r="AR6285" i="1"/>
  <c r="AR6284" i="1"/>
  <c r="AR6283" i="1"/>
  <c r="AR6282" i="1"/>
  <c r="AR6281" i="1"/>
  <c r="AR6280" i="1"/>
  <c r="AR6279" i="1"/>
  <c r="AR6278" i="1"/>
  <c r="AR6277" i="1"/>
  <c r="AR6276" i="1"/>
  <c r="AR6275" i="1"/>
  <c r="AR6274" i="1"/>
  <c r="AR6273" i="1"/>
  <c r="AR6272" i="1"/>
  <c r="AR6271" i="1"/>
  <c r="AR6270" i="1"/>
  <c r="AR6269" i="1"/>
  <c r="AR6268" i="1"/>
  <c r="AR6267" i="1"/>
  <c r="AR6266" i="1"/>
  <c r="AR6265" i="1"/>
  <c r="AR6264" i="1"/>
  <c r="AR6263" i="1"/>
  <c r="AR6262" i="1"/>
  <c r="AR6261" i="1"/>
  <c r="AR6260" i="1"/>
  <c r="AR6259" i="1"/>
  <c r="AR6258" i="1"/>
  <c r="AR6257" i="1"/>
  <c r="AR6256" i="1"/>
  <c r="AR6255" i="1"/>
  <c r="AR6254" i="1"/>
  <c r="AR6253" i="1"/>
  <c r="AR6252" i="1"/>
  <c r="AR6251" i="1"/>
  <c r="AR6250" i="1"/>
  <c r="AR6249" i="1"/>
  <c r="AR6248" i="1"/>
  <c r="AR6247" i="1"/>
  <c r="AR6246" i="1"/>
  <c r="AR6245" i="1"/>
  <c r="AR6244" i="1"/>
  <c r="AR6243" i="1"/>
  <c r="AR6242" i="1"/>
  <c r="AR6241" i="1"/>
  <c r="AR6240" i="1"/>
  <c r="AR6239" i="1"/>
  <c r="AR6238" i="1"/>
  <c r="AR6237" i="1"/>
  <c r="AR6236" i="1"/>
  <c r="AR6235" i="1"/>
  <c r="AR6234" i="1"/>
  <c r="AR6233" i="1"/>
  <c r="AR6232" i="1"/>
  <c r="AR6231" i="1"/>
  <c r="AR6230" i="1"/>
  <c r="AR6229" i="1"/>
  <c r="AR6228" i="1"/>
  <c r="AR6227" i="1"/>
  <c r="AR6226" i="1"/>
  <c r="AR6225" i="1"/>
  <c r="AR6224" i="1"/>
  <c r="AR6223" i="1"/>
  <c r="AR6222" i="1"/>
  <c r="AR6221" i="1"/>
  <c r="AR6220" i="1"/>
  <c r="AR6219" i="1"/>
  <c r="AR6218" i="1"/>
  <c r="AR6217" i="1"/>
  <c r="AR6216" i="1"/>
  <c r="AR6215" i="1"/>
  <c r="AR6214" i="1"/>
  <c r="AR6213" i="1"/>
  <c r="AR6212" i="1"/>
  <c r="AR6211" i="1"/>
  <c r="AR6210" i="1"/>
  <c r="AR6209" i="1"/>
  <c r="AR6208" i="1"/>
  <c r="AR6207" i="1"/>
  <c r="AR6206" i="1"/>
  <c r="AR6205" i="1"/>
  <c r="AR6204" i="1"/>
  <c r="AR6203" i="1"/>
  <c r="AR6202" i="1"/>
  <c r="AR6201" i="1"/>
  <c r="AR6200" i="1"/>
  <c r="AR6199" i="1"/>
  <c r="AR6198" i="1"/>
  <c r="AR6197" i="1"/>
  <c r="AR6196" i="1"/>
  <c r="AR6195" i="1"/>
  <c r="AR6194" i="1"/>
  <c r="AR6193" i="1"/>
  <c r="AR6192" i="1"/>
  <c r="AR6191" i="1"/>
  <c r="AR6190" i="1"/>
  <c r="AR6189" i="1"/>
  <c r="AR6188" i="1"/>
  <c r="AR6187" i="1"/>
  <c r="AR6186" i="1"/>
  <c r="AR6185" i="1"/>
  <c r="AR6184" i="1"/>
  <c r="AR6183" i="1"/>
  <c r="AR6182" i="1"/>
  <c r="AR6181" i="1"/>
  <c r="AR6180" i="1"/>
  <c r="AR6179" i="1"/>
  <c r="AR6178" i="1"/>
  <c r="AR6177" i="1"/>
  <c r="AR6176" i="1"/>
  <c r="AR6175" i="1"/>
  <c r="AR6174" i="1"/>
  <c r="AR6173" i="1"/>
  <c r="AR6172" i="1"/>
  <c r="AR6171" i="1"/>
  <c r="AR6170" i="1"/>
  <c r="AR6169" i="1"/>
  <c r="AR6168" i="1"/>
  <c r="AR6167" i="1"/>
  <c r="AR6166" i="1"/>
  <c r="AR6165" i="1"/>
  <c r="AR6164" i="1"/>
  <c r="AR6163" i="1"/>
  <c r="AR6162" i="1"/>
  <c r="AR6161" i="1"/>
  <c r="AR6160" i="1"/>
  <c r="AR6159" i="1"/>
  <c r="AR6158" i="1"/>
  <c r="AR6157" i="1"/>
  <c r="AR6156" i="1"/>
  <c r="AR6155" i="1"/>
  <c r="AR6154" i="1"/>
  <c r="AR6153" i="1"/>
  <c r="AR6152" i="1"/>
  <c r="AR6151" i="1"/>
  <c r="AR6150" i="1"/>
  <c r="AR6149" i="1"/>
  <c r="AR6148" i="1"/>
  <c r="AR6147" i="1"/>
  <c r="AR6146" i="1"/>
  <c r="AR6145" i="1"/>
  <c r="AR6144" i="1"/>
  <c r="AR6143" i="1"/>
  <c r="AR6142" i="1"/>
  <c r="AR6141" i="1"/>
  <c r="AR6140" i="1"/>
  <c r="AR6139" i="1"/>
  <c r="AR6138" i="1"/>
  <c r="AR6137" i="1"/>
  <c r="AR6136" i="1"/>
  <c r="AR6135" i="1"/>
  <c r="AR6134" i="1"/>
  <c r="AR6133" i="1"/>
  <c r="AR6132" i="1"/>
  <c r="AR6131" i="1"/>
  <c r="AR6130" i="1"/>
  <c r="AR6129" i="1"/>
  <c r="AR6128" i="1"/>
  <c r="AR6127" i="1"/>
  <c r="AR6126" i="1"/>
  <c r="AR6125" i="1"/>
  <c r="AR6124" i="1"/>
  <c r="AR6123" i="1"/>
  <c r="AR6122" i="1"/>
  <c r="AR6121" i="1"/>
  <c r="AR6120" i="1"/>
  <c r="AR6119" i="1"/>
  <c r="AR6118" i="1"/>
  <c r="AR6117" i="1"/>
  <c r="AR6116" i="1"/>
  <c r="AR6115" i="1"/>
  <c r="AR6114" i="1"/>
  <c r="AR6113" i="1"/>
  <c r="AR6112" i="1"/>
  <c r="AR6111" i="1"/>
  <c r="AR6110" i="1"/>
  <c r="AR6109" i="1"/>
  <c r="AR6108" i="1"/>
  <c r="AR6107" i="1"/>
  <c r="AR6106" i="1"/>
  <c r="AR6105" i="1"/>
  <c r="AR6104" i="1"/>
  <c r="AR6103" i="1"/>
  <c r="AR6102" i="1"/>
  <c r="AR6101" i="1"/>
  <c r="AR6100" i="1"/>
  <c r="AR6099" i="1"/>
  <c r="AR6098" i="1"/>
  <c r="AR6097" i="1"/>
  <c r="AR6096" i="1"/>
  <c r="AR6095" i="1"/>
  <c r="AR6094" i="1"/>
  <c r="AR6093" i="1"/>
  <c r="AR6092" i="1"/>
  <c r="AR6091" i="1"/>
  <c r="AR6090" i="1"/>
  <c r="AR6089" i="1"/>
  <c r="AR6088" i="1"/>
  <c r="AR6087" i="1"/>
  <c r="AR6086" i="1"/>
  <c r="AR6085" i="1"/>
  <c r="AR6084" i="1"/>
  <c r="AR6083" i="1"/>
  <c r="AR6082" i="1"/>
  <c r="AR6081" i="1"/>
  <c r="AR6080" i="1"/>
  <c r="AR6079" i="1"/>
  <c r="AR6078" i="1"/>
  <c r="AR6077" i="1"/>
  <c r="AR6076" i="1"/>
  <c r="AR6075" i="1"/>
  <c r="AR6074" i="1"/>
  <c r="AR6073" i="1"/>
  <c r="AR6072" i="1"/>
  <c r="AR6071" i="1"/>
  <c r="AR6070" i="1"/>
  <c r="AR6069" i="1"/>
  <c r="AR6068" i="1"/>
  <c r="AR6067" i="1"/>
  <c r="AR6066" i="1"/>
  <c r="AR6065" i="1"/>
  <c r="AR6064" i="1"/>
  <c r="AR6063" i="1"/>
  <c r="AR6062" i="1"/>
  <c r="AR6061" i="1"/>
  <c r="AR6060" i="1"/>
  <c r="AR6059" i="1"/>
  <c r="AR6058" i="1"/>
  <c r="AR6057" i="1"/>
  <c r="AR6056" i="1"/>
  <c r="AR6055" i="1"/>
  <c r="AR6054" i="1"/>
  <c r="AR6053" i="1"/>
  <c r="AR6052" i="1"/>
  <c r="AR6051" i="1"/>
  <c r="AR6050" i="1"/>
  <c r="AR6049" i="1"/>
  <c r="AR6048" i="1"/>
  <c r="AR6047" i="1"/>
  <c r="AR6046" i="1"/>
  <c r="AR6045" i="1"/>
  <c r="AR6044" i="1"/>
  <c r="AR6043" i="1"/>
  <c r="AR6042" i="1"/>
  <c r="AR6041" i="1"/>
  <c r="AR6040" i="1"/>
  <c r="AR6039" i="1"/>
  <c r="AR6038" i="1"/>
  <c r="AR6037" i="1"/>
  <c r="AR6036" i="1"/>
  <c r="AR6035" i="1"/>
  <c r="AR6034" i="1"/>
  <c r="AR6033" i="1"/>
  <c r="AR6032" i="1"/>
  <c r="AR6031" i="1"/>
  <c r="AR6030" i="1"/>
  <c r="AR6029" i="1"/>
  <c r="AR6028" i="1"/>
  <c r="AR6027" i="1"/>
  <c r="AR6026" i="1"/>
  <c r="AR6025" i="1"/>
  <c r="AR6024" i="1"/>
  <c r="AR6023" i="1"/>
  <c r="AR6022" i="1"/>
  <c r="AR6021" i="1"/>
  <c r="AR6020" i="1"/>
  <c r="AR6019" i="1"/>
  <c r="AR6018" i="1"/>
  <c r="AR6017" i="1"/>
  <c r="AR6016" i="1"/>
  <c r="AR6015" i="1"/>
  <c r="AR6014" i="1"/>
  <c r="AR6013" i="1"/>
  <c r="AR6012" i="1"/>
  <c r="AR6011" i="1"/>
  <c r="AR6010" i="1"/>
  <c r="AR6009" i="1"/>
  <c r="AR6008" i="1"/>
  <c r="AR6007" i="1"/>
  <c r="AR6006" i="1"/>
  <c r="AR6005" i="1"/>
  <c r="AR6004" i="1"/>
  <c r="AR6003" i="1"/>
  <c r="AR6002" i="1"/>
  <c r="AR6001" i="1"/>
  <c r="AR6000" i="1"/>
  <c r="AR5999" i="1"/>
  <c r="AR5998" i="1"/>
  <c r="AR5997" i="1"/>
  <c r="AR5996" i="1"/>
  <c r="AR5995" i="1"/>
  <c r="AR5994" i="1"/>
  <c r="AR5993" i="1"/>
  <c r="AR5992" i="1"/>
  <c r="AR5991" i="1"/>
  <c r="AR5990" i="1"/>
  <c r="AR5989" i="1"/>
  <c r="AR5988" i="1"/>
  <c r="AR5987" i="1"/>
  <c r="AR5986" i="1"/>
  <c r="AR5985" i="1"/>
  <c r="AR5984" i="1"/>
  <c r="AR5983" i="1"/>
  <c r="AR5982" i="1"/>
  <c r="AR5981" i="1"/>
  <c r="AR5980" i="1"/>
  <c r="AR5979" i="1"/>
  <c r="AR5978" i="1"/>
  <c r="AR5977" i="1"/>
  <c r="AR5976" i="1"/>
  <c r="AR5975" i="1"/>
  <c r="AR5974" i="1"/>
  <c r="AR5973" i="1"/>
  <c r="AR5972" i="1"/>
  <c r="AR5971" i="1"/>
  <c r="AR5970" i="1"/>
  <c r="AR5969" i="1"/>
  <c r="AR5968" i="1"/>
  <c r="AR5967" i="1"/>
  <c r="AR5966" i="1"/>
  <c r="AR5965" i="1"/>
  <c r="AR5964" i="1"/>
  <c r="AR5963" i="1"/>
  <c r="AR5962" i="1"/>
  <c r="AR5961" i="1"/>
  <c r="AR5960" i="1"/>
  <c r="AR5959" i="1"/>
  <c r="AR5958" i="1"/>
  <c r="AR5957" i="1"/>
  <c r="AR5956" i="1"/>
  <c r="AR5955" i="1"/>
  <c r="AR5954" i="1"/>
  <c r="AR5953" i="1"/>
  <c r="AR5952" i="1"/>
  <c r="AR5951" i="1"/>
  <c r="AR5950" i="1"/>
  <c r="AR5949" i="1"/>
  <c r="AR5948" i="1"/>
  <c r="AR5947" i="1"/>
  <c r="AR5946" i="1"/>
  <c r="AR5945" i="1"/>
  <c r="AR5944" i="1"/>
  <c r="AR5943" i="1"/>
  <c r="AR5942" i="1"/>
  <c r="AR5941" i="1"/>
  <c r="AR5940" i="1"/>
  <c r="AR5939" i="1"/>
  <c r="AR5938" i="1"/>
  <c r="AR5937" i="1"/>
  <c r="AR5936" i="1"/>
  <c r="AR5935" i="1"/>
  <c r="AR5934" i="1"/>
  <c r="AR5933" i="1"/>
  <c r="AR5932" i="1"/>
  <c r="AR5931" i="1"/>
  <c r="AR5930" i="1"/>
  <c r="AR5929" i="1"/>
  <c r="AR5928" i="1"/>
  <c r="AR5927" i="1"/>
  <c r="AR5926" i="1"/>
  <c r="AR5925" i="1"/>
  <c r="AR5924" i="1"/>
  <c r="AR5923" i="1"/>
  <c r="AR5922" i="1"/>
  <c r="AR5921" i="1"/>
  <c r="AR5920" i="1"/>
  <c r="AR5919" i="1"/>
  <c r="AR5918" i="1"/>
  <c r="AR5917" i="1"/>
  <c r="AR5916" i="1"/>
  <c r="AR5915" i="1"/>
  <c r="AR5914" i="1"/>
  <c r="AR5913" i="1"/>
  <c r="AR5912" i="1"/>
  <c r="AR5911" i="1"/>
  <c r="AR5910" i="1"/>
  <c r="AR5909" i="1"/>
  <c r="AR5908" i="1"/>
  <c r="AR5907" i="1"/>
  <c r="AR5906" i="1"/>
  <c r="AR5905" i="1"/>
  <c r="AR5904" i="1"/>
  <c r="AR5903" i="1"/>
  <c r="AR5902" i="1"/>
  <c r="AR5901" i="1"/>
  <c r="AR5900" i="1"/>
  <c r="AR5899" i="1"/>
  <c r="AR5898" i="1"/>
  <c r="AR5897" i="1"/>
  <c r="AR5896" i="1"/>
  <c r="AR5895" i="1"/>
  <c r="AR5894" i="1"/>
  <c r="AR5893" i="1"/>
  <c r="AR5892" i="1"/>
  <c r="AR5891" i="1"/>
  <c r="AR5890" i="1"/>
  <c r="AR5889" i="1"/>
  <c r="AR5888" i="1"/>
  <c r="AR5887" i="1"/>
  <c r="AR5886" i="1"/>
  <c r="AR5885" i="1"/>
  <c r="AR5884" i="1"/>
  <c r="AR5883" i="1"/>
  <c r="AR5882" i="1"/>
  <c r="AR5881" i="1"/>
  <c r="AR5880" i="1"/>
  <c r="AR5879" i="1"/>
  <c r="AR5878" i="1"/>
  <c r="AR5877" i="1"/>
  <c r="AR5876" i="1"/>
  <c r="AR5875" i="1"/>
  <c r="AR5874" i="1"/>
  <c r="AR5873" i="1"/>
  <c r="AR5872" i="1"/>
  <c r="AR5871" i="1"/>
  <c r="AR5870" i="1"/>
  <c r="AR5869" i="1"/>
  <c r="AR5868" i="1"/>
  <c r="AR5867" i="1"/>
  <c r="AR5866" i="1"/>
  <c r="AR5865" i="1"/>
  <c r="AR5864" i="1"/>
  <c r="AR5863" i="1"/>
  <c r="AR5862" i="1"/>
  <c r="AR5861" i="1"/>
  <c r="AR5860" i="1"/>
  <c r="AR5859" i="1"/>
  <c r="AR5858" i="1"/>
  <c r="AR5857" i="1"/>
  <c r="AR5856" i="1"/>
  <c r="AR5855" i="1"/>
  <c r="AR5854" i="1"/>
  <c r="AR5853" i="1"/>
  <c r="AR5852" i="1"/>
  <c r="AR5851" i="1"/>
  <c r="AR5850" i="1"/>
  <c r="AR5849" i="1"/>
  <c r="AR5848" i="1"/>
  <c r="AR5847" i="1"/>
  <c r="AR5846" i="1"/>
  <c r="AR5845" i="1"/>
  <c r="AR5844" i="1"/>
  <c r="AR5843" i="1"/>
  <c r="AR5842" i="1"/>
  <c r="AR5841" i="1"/>
  <c r="AR5840" i="1"/>
  <c r="AR5839" i="1"/>
  <c r="AR5838" i="1"/>
  <c r="AR5837" i="1"/>
  <c r="AR5836" i="1"/>
  <c r="AR5835" i="1"/>
  <c r="AR5834" i="1"/>
  <c r="AR5833" i="1"/>
  <c r="AR5832" i="1"/>
  <c r="AR5831" i="1"/>
  <c r="AR5830" i="1"/>
  <c r="AR5829" i="1"/>
  <c r="AR5828" i="1"/>
  <c r="AR5827" i="1"/>
  <c r="AR5826" i="1"/>
  <c r="AR5825" i="1"/>
  <c r="AR5824" i="1"/>
  <c r="AR5823" i="1"/>
  <c r="AR5822" i="1"/>
  <c r="AR5821" i="1"/>
  <c r="AR5820" i="1"/>
  <c r="AR5819" i="1"/>
  <c r="AR5818" i="1"/>
  <c r="AR5817" i="1"/>
  <c r="AR5816" i="1"/>
  <c r="AR5815" i="1"/>
  <c r="AR5814" i="1"/>
  <c r="AR5813" i="1"/>
  <c r="AR5812" i="1"/>
  <c r="AR5811" i="1"/>
  <c r="AR5810" i="1"/>
  <c r="AR5809" i="1"/>
  <c r="AR5808" i="1"/>
  <c r="AR5807" i="1"/>
  <c r="AR5806" i="1"/>
  <c r="AR5805" i="1"/>
  <c r="AR5804" i="1"/>
  <c r="AR5803" i="1"/>
  <c r="AR5802" i="1"/>
  <c r="AR5801" i="1"/>
  <c r="AR5800" i="1"/>
  <c r="AR5799" i="1"/>
  <c r="AR5798" i="1"/>
  <c r="AR5797" i="1"/>
  <c r="AR5796" i="1"/>
  <c r="AR5795" i="1"/>
  <c r="AR5794" i="1"/>
  <c r="AR5793" i="1"/>
  <c r="AR5792" i="1"/>
  <c r="AR5791" i="1"/>
  <c r="AR5790" i="1"/>
  <c r="AR5789" i="1"/>
  <c r="AR5788" i="1"/>
  <c r="AR5787" i="1"/>
  <c r="AR5786" i="1"/>
  <c r="AR5785" i="1"/>
  <c r="AR5784" i="1"/>
  <c r="AR5783" i="1"/>
  <c r="AR5782" i="1"/>
  <c r="AR5781" i="1"/>
  <c r="AR5780" i="1"/>
  <c r="AR5779" i="1"/>
  <c r="AR5778" i="1"/>
  <c r="AR5777" i="1"/>
  <c r="AR5776" i="1"/>
  <c r="AR5775" i="1"/>
  <c r="AR5774" i="1"/>
  <c r="AR5773" i="1"/>
  <c r="AR5772" i="1"/>
  <c r="AR5771" i="1"/>
  <c r="AR5770" i="1"/>
  <c r="AR5769" i="1"/>
  <c r="AR5768" i="1"/>
  <c r="AR5767" i="1"/>
  <c r="AR5766" i="1"/>
  <c r="AR5765" i="1"/>
  <c r="AR5764" i="1"/>
  <c r="AR5763" i="1"/>
  <c r="AR5762" i="1"/>
  <c r="AR5761" i="1"/>
  <c r="AR5760" i="1"/>
  <c r="AR5759" i="1"/>
  <c r="AR5758" i="1"/>
  <c r="AR5757" i="1"/>
  <c r="AR5756" i="1"/>
  <c r="AR5755" i="1"/>
  <c r="AR5754" i="1"/>
  <c r="AR5753" i="1"/>
  <c r="AR5752" i="1"/>
  <c r="AR5751" i="1"/>
  <c r="AR5750" i="1"/>
  <c r="AR5749" i="1"/>
  <c r="AR5748" i="1"/>
  <c r="AR5747" i="1"/>
  <c r="AR5746" i="1"/>
  <c r="AR5745" i="1"/>
  <c r="AR5744" i="1"/>
  <c r="AR5743" i="1"/>
  <c r="AR5742" i="1"/>
  <c r="AR5741" i="1"/>
  <c r="AR5740" i="1"/>
  <c r="AR5739" i="1"/>
  <c r="AR5738" i="1"/>
  <c r="AR5737" i="1"/>
  <c r="AR5736" i="1"/>
  <c r="AR5735" i="1"/>
  <c r="AR5734" i="1"/>
  <c r="AR5733" i="1"/>
  <c r="AR5732" i="1"/>
  <c r="AR5731" i="1"/>
  <c r="AR5730" i="1"/>
  <c r="AR5729" i="1"/>
  <c r="AR5728" i="1"/>
  <c r="AR5727" i="1"/>
  <c r="AR5726" i="1"/>
  <c r="AR5725" i="1"/>
  <c r="AR5724" i="1"/>
  <c r="AR5723" i="1"/>
  <c r="AR5722" i="1"/>
  <c r="AR5721" i="1"/>
  <c r="AR5720" i="1"/>
  <c r="AR5719" i="1"/>
  <c r="AR5718" i="1"/>
  <c r="AR5717" i="1"/>
  <c r="AR5716" i="1"/>
  <c r="AR5715" i="1"/>
  <c r="AR5714" i="1"/>
  <c r="AR5713" i="1"/>
  <c r="AR5712" i="1"/>
  <c r="AR5711" i="1"/>
  <c r="AR5710" i="1"/>
  <c r="AR5709" i="1"/>
  <c r="AR5708" i="1"/>
  <c r="AR5707" i="1"/>
  <c r="AR5706" i="1"/>
  <c r="AR5705" i="1"/>
  <c r="AR5704" i="1"/>
  <c r="AR5703" i="1"/>
  <c r="AR5702" i="1"/>
  <c r="AR5701" i="1"/>
  <c r="AR5700" i="1"/>
  <c r="AR5699" i="1"/>
  <c r="AR5698" i="1"/>
  <c r="AR5697" i="1"/>
  <c r="AR5696" i="1"/>
  <c r="AR5695" i="1"/>
  <c r="AR5694" i="1"/>
  <c r="AR5693" i="1"/>
  <c r="AR5692" i="1"/>
  <c r="AR5691" i="1"/>
  <c r="AR5690" i="1"/>
  <c r="AR5689" i="1"/>
  <c r="AR5688" i="1"/>
  <c r="AR5687" i="1"/>
  <c r="AR5686" i="1"/>
  <c r="AR5685" i="1"/>
  <c r="AR5684" i="1"/>
  <c r="AR5683" i="1"/>
  <c r="AR5682" i="1"/>
  <c r="AR5681" i="1"/>
  <c r="AR5680" i="1"/>
  <c r="AR5679" i="1"/>
  <c r="AR5678" i="1"/>
  <c r="AR5677" i="1"/>
  <c r="AR5676" i="1"/>
  <c r="AR5675" i="1"/>
  <c r="AR5674" i="1"/>
  <c r="AR5673" i="1"/>
  <c r="AR5672" i="1"/>
  <c r="AR5671" i="1"/>
  <c r="AR5670" i="1"/>
  <c r="AR5669" i="1"/>
  <c r="AR5668" i="1"/>
  <c r="AR5667" i="1"/>
  <c r="AR5666" i="1"/>
  <c r="AR5665" i="1"/>
  <c r="AR5664" i="1"/>
  <c r="AR5663" i="1"/>
  <c r="AR5662" i="1"/>
  <c r="AR5661" i="1"/>
  <c r="AR5660" i="1"/>
  <c r="AR5659" i="1"/>
  <c r="AR5658" i="1"/>
  <c r="AR5657" i="1"/>
  <c r="AR5656" i="1"/>
  <c r="AR5655" i="1"/>
  <c r="AR5654" i="1"/>
  <c r="AR5653" i="1"/>
  <c r="AR5652" i="1"/>
  <c r="AR5651" i="1"/>
  <c r="AR5650" i="1"/>
  <c r="AR5649" i="1"/>
  <c r="AR5648" i="1"/>
  <c r="AR5647" i="1"/>
  <c r="AR5646" i="1"/>
  <c r="AR5645" i="1"/>
  <c r="AR5644" i="1"/>
  <c r="AR5643" i="1"/>
  <c r="AR5642" i="1"/>
  <c r="AR5641" i="1"/>
  <c r="AR5640" i="1"/>
  <c r="AR5639" i="1"/>
  <c r="AR5638" i="1"/>
  <c r="AR5637" i="1"/>
  <c r="AR5636" i="1"/>
  <c r="AR5635" i="1"/>
  <c r="AR5634" i="1"/>
  <c r="AR5633" i="1"/>
  <c r="AR5632" i="1"/>
  <c r="AR5631" i="1"/>
  <c r="AR5630" i="1"/>
  <c r="AR5629" i="1"/>
  <c r="AR5628" i="1"/>
  <c r="AR5627" i="1"/>
  <c r="AR5626" i="1"/>
  <c r="AR5625" i="1"/>
  <c r="AR5624" i="1"/>
  <c r="AR5623" i="1"/>
  <c r="AR5622" i="1"/>
  <c r="AR5621" i="1"/>
  <c r="AR5620" i="1"/>
  <c r="AR5619" i="1"/>
  <c r="AR5618" i="1"/>
  <c r="AR5617" i="1"/>
  <c r="AR5616" i="1"/>
  <c r="AR5615" i="1"/>
  <c r="AR5614" i="1"/>
  <c r="AR5613" i="1"/>
  <c r="AR5612" i="1"/>
  <c r="AR5611" i="1"/>
  <c r="AR5610" i="1"/>
  <c r="AR5609" i="1"/>
  <c r="AR5608" i="1"/>
  <c r="AR5607" i="1"/>
  <c r="AR5606" i="1"/>
  <c r="AR5605" i="1"/>
  <c r="AR5604" i="1"/>
  <c r="AR5603" i="1"/>
  <c r="AR5602" i="1"/>
  <c r="AR5601" i="1"/>
  <c r="AR5600" i="1"/>
  <c r="AR5599" i="1"/>
  <c r="AR5598" i="1"/>
  <c r="AR5597" i="1"/>
  <c r="AR5596" i="1"/>
  <c r="AR5595" i="1"/>
  <c r="AR5594" i="1"/>
  <c r="AR5593" i="1"/>
  <c r="AR5592" i="1"/>
  <c r="AR5591" i="1"/>
  <c r="AR5590" i="1"/>
  <c r="AR5589" i="1"/>
  <c r="AR5588" i="1"/>
  <c r="AR5587" i="1"/>
  <c r="AR5586" i="1"/>
  <c r="AR5585" i="1"/>
  <c r="AR5584" i="1"/>
  <c r="AR5583" i="1"/>
  <c r="AR5582" i="1"/>
  <c r="AR5581" i="1"/>
  <c r="AR5580" i="1"/>
  <c r="AR5579" i="1"/>
  <c r="AR5578" i="1"/>
  <c r="AR5577" i="1"/>
  <c r="AR5576" i="1"/>
  <c r="AR5575" i="1"/>
  <c r="AR5574" i="1"/>
  <c r="AR5573" i="1"/>
  <c r="AR5572" i="1"/>
  <c r="AR5571" i="1"/>
  <c r="AR5570" i="1"/>
  <c r="AR5569" i="1"/>
  <c r="AR5568" i="1"/>
  <c r="AR5567" i="1"/>
  <c r="AR5566" i="1"/>
  <c r="AR5565" i="1"/>
  <c r="AR5564" i="1"/>
  <c r="AR5563" i="1"/>
  <c r="AR5562" i="1"/>
  <c r="AR5561" i="1"/>
  <c r="AR5560" i="1"/>
  <c r="AR5559" i="1"/>
  <c r="AR5558" i="1"/>
  <c r="AR5557" i="1"/>
  <c r="AR5556" i="1"/>
  <c r="AR5555" i="1"/>
  <c r="AR5554" i="1"/>
  <c r="AR5553" i="1"/>
  <c r="AR5552" i="1"/>
  <c r="AR5551" i="1"/>
  <c r="AR5550" i="1"/>
  <c r="AR5549" i="1"/>
  <c r="AR5548" i="1"/>
  <c r="AR5547" i="1"/>
  <c r="AR5546" i="1"/>
  <c r="AR5545" i="1"/>
  <c r="AR5544" i="1"/>
  <c r="AR5543" i="1"/>
  <c r="AR5542" i="1"/>
  <c r="AR5541" i="1"/>
  <c r="AR5540" i="1"/>
  <c r="AR5539" i="1"/>
  <c r="AR5538" i="1"/>
  <c r="AR5537" i="1"/>
  <c r="AR5536" i="1"/>
  <c r="AR5535" i="1"/>
  <c r="AR5534" i="1"/>
  <c r="AR5533" i="1"/>
  <c r="AR5532" i="1"/>
  <c r="AR5531" i="1"/>
  <c r="AR5530" i="1"/>
  <c r="AR5529" i="1"/>
  <c r="AR5528" i="1"/>
  <c r="AR5527" i="1"/>
  <c r="AR5526" i="1"/>
  <c r="AR5525" i="1"/>
  <c r="AR5524" i="1"/>
  <c r="AR5523" i="1"/>
  <c r="AR5522" i="1"/>
  <c r="AR5521" i="1"/>
  <c r="AR5520" i="1"/>
  <c r="AR5519" i="1"/>
  <c r="AR5518" i="1"/>
  <c r="AR5517" i="1"/>
  <c r="AR5516" i="1"/>
  <c r="AR5515" i="1"/>
  <c r="AR5514" i="1"/>
  <c r="AR5513" i="1"/>
  <c r="AR5512" i="1"/>
  <c r="AR5511" i="1"/>
  <c r="AR5510" i="1"/>
  <c r="AR5509" i="1"/>
  <c r="AR5508" i="1"/>
  <c r="AR5507" i="1"/>
  <c r="AR5506" i="1"/>
  <c r="AR5505" i="1"/>
  <c r="AR5504" i="1"/>
  <c r="AR5503" i="1"/>
  <c r="AR5502" i="1"/>
  <c r="AR5501" i="1"/>
  <c r="AR5500" i="1"/>
  <c r="AR5499" i="1"/>
  <c r="AR5498" i="1"/>
  <c r="AR5497" i="1"/>
  <c r="AR5496" i="1"/>
  <c r="AR5495" i="1"/>
  <c r="AR5494" i="1"/>
  <c r="AR5493" i="1"/>
  <c r="AR5492" i="1"/>
  <c r="AR5491" i="1"/>
  <c r="AR5490" i="1"/>
  <c r="AR5489" i="1"/>
  <c r="AR5488" i="1"/>
  <c r="AR5487" i="1"/>
  <c r="AR5486" i="1"/>
  <c r="AR5485" i="1"/>
  <c r="AR5484" i="1"/>
  <c r="AR5483" i="1"/>
  <c r="AR5482" i="1"/>
  <c r="AR5481" i="1"/>
  <c r="AR5480" i="1"/>
  <c r="AR5479" i="1"/>
  <c r="AR5478" i="1"/>
  <c r="AR5477" i="1"/>
  <c r="AR5476" i="1"/>
  <c r="AR5475" i="1"/>
  <c r="AR5474" i="1"/>
  <c r="AR5473" i="1"/>
  <c r="AR5472" i="1"/>
  <c r="AR5471" i="1"/>
  <c r="AR5470" i="1"/>
  <c r="AR5469" i="1"/>
  <c r="AR5468" i="1"/>
  <c r="AR5467" i="1"/>
  <c r="AR5466" i="1"/>
  <c r="AR5465" i="1"/>
  <c r="AR5464" i="1"/>
  <c r="AR5463" i="1"/>
  <c r="AR5462" i="1"/>
  <c r="AR5461" i="1"/>
  <c r="AR5460" i="1"/>
  <c r="AR5459" i="1"/>
  <c r="AR5458" i="1"/>
  <c r="AR5457" i="1"/>
  <c r="AR5456" i="1"/>
  <c r="AR5455" i="1"/>
  <c r="AR5454" i="1"/>
  <c r="AR5453" i="1"/>
  <c r="AR5452" i="1"/>
  <c r="AR5451" i="1"/>
  <c r="AR5450" i="1"/>
  <c r="AR5449" i="1"/>
  <c r="AR5448" i="1"/>
  <c r="AR5447" i="1"/>
  <c r="AR5446" i="1"/>
  <c r="AR5445" i="1"/>
  <c r="AR5444" i="1"/>
  <c r="AR5443" i="1"/>
  <c r="AR5442" i="1"/>
  <c r="AR5441" i="1"/>
  <c r="AR5440" i="1"/>
  <c r="AR5439" i="1"/>
  <c r="AR5438" i="1"/>
  <c r="AR5437" i="1"/>
  <c r="AR5436" i="1"/>
  <c r="AR5435" i="1"/>
  <c r="AR5434" i="1"/>
  <c r="AR5433" i="1"/>
  <c r="AR5432" i="1"/>
  <c r="AR5431" i="1"/>
  <c r="AR5430" i="1"/>
  <c r="AR5429" i="1"/>
  <c r="AR5428" i="1"/>
  <c r="AR5427" i="1"/>
  <c r="AR5426" i="1"/>
  <c r="AR5425" i="1"/>
  <c r="AR5424" i="1"/>
  <c r="AR5423" i="1"/>
  <c r="AR5422" i="1"/>
  <c r="AR5421" i="1"/>
  <c r="AR5420" i="1"/>
  <c r="AR5419" i="1"/>
  <c r="AR5418" i="1"/>
  <c r="AR5417" i="1"/>
  <c r="AR5416" i="1"/>
  <c r="AR5415" i="1"/>
  <c r="AR5414" i="1"/>
  <c r="AR5413" i="1"/>
  <c r="AR5412" i="1"/>
  <c r="AR5411" i="1"/>
  <c r="AR5410" i="1"/>
  <c r="AR5409" i="1"/>
  <c r="AR5408" i="1"/>
  <c r="AR5407" i="1"/>
  <c r="AR5406" i="1"/>
  <c r="AR5405" i="1"/>
  <c r="AR5404" i="1"/>
  <c r="AR5403" i="1"/>
  <c r="AR5402" i="1"/>
  <c r="AR5401" i="1"/>
  <c r="AR5400" i="1"/>
  <c r="AR5399" i="1"/>
  <c r="AR5398" i="1"/>
  <c r="AR5397" i="1"/>
  <c r="AR5396" i="1"/>
  <c r="AR5395" i="1"/>
  <c r="AR5394" i="1"/>
  <c r="AR5393" i="1"/>
  <c r="AR5392" i="1"/>
  <c r="AR5391" i="1"/>
  <c r="AR5390" i="1"/>
  <c r="AR5389" i="1"/>
  <c r="AR5388" i="1"/>
  <c r="AR5387" i="1"/>
  <c r="AR5386" i="1"/>
  <c r="AR5385" i="1"/>
  <c r="AR5384" i="1"/>
  <c r="AR5383" i="1"/>
  <c r="AR5382" i="1"/>
  <c r="AR5381" i="1"/>
  <c r="AR5380" i="1"/>
  <c r="AR5379" i="1"/>
  <c r="AR5378" i="1"/>
  <c r="AR5377" i="1"/>
  <c r="AR5376" i="1"/>
  <c r="AR5375" i="1"/>
  <c r="AR5374" i="1"/>
  <c r="AR5373" i="1"/>
  <c r="AR5372" i="1"/>
  <c r="AR5371" i="1"/>
  <c r="AR5370" i="1"/>
  <c r="AR5369" i="1"/>
  <c r="AR5368" i="1"/>
  <c r="AR5367" i="1"/>
  <c r="AR5366" i="1"/>
  <c r="AR5365" i="1"/>
  <c r="AR5364" i="1"/>
  <c r="AR5363" i="1"/>
  <c r="AR5362" i="1"/>
  <c r="AR5361" i="1"/>
  <c r="AR5360" i="1"/>
  <c r="AR5359" i="1"/>
  <c r="AR5358" i="1"/>
  <c r="AR5357" i="1"/>
  <c r="AR5356" i="1"/>
  <c r="AR5355" i="1"/>
  <c r="AR5354" i="1"/>
  <c r="AR5353" i="1"/>
  <c r="AR5352" i="1"/>
  <c r="AR5351" i="1"/>
  <c r="AR5350" i="1"/>
  <c r="AR5349" i="1"/>
  <c r="AR5348" i="1"/>
  <c r="AR5347" i="1"/>
  <c r="AR5346" i="1"/>
  <c r="AR5345" i="1"/>
  <c r="AR5344" i="1"/>
  <c r="AR5343" i="1"/>
  <c r="AR5342" i="1"/>
  <c r="AR5341" i="1"/>
  <c r="AR5340" i="1"/>
  <c r="AR5339" i="1"/>
  <c r="AR5338" i="1"/>
  <c r="AR5337" i="1"/>
  <c r="AR5336" i="1"/>
  <c r="AR5335" i="1"/>
  <c r="AR5334" i="1"/>
  <c r="AR5333" i="1"/>
  <c r="AR5332" i="1"/>
  <c r="AR5331" i="1"/>
  <c r="AR5330" i="1"/>
  <c r="AR5329" i="1"/>
  <c r="AR5328" i="1"/>
  <c r="AR5327" i="1"/>
  <c r="AR5326" i="1"/>
  <c r="AR5325" i="1"/>
  <c r="AR5324" i="1"/>
  <c r="AR5323" i="1"/>
  <c r="AR5322" i="1"/>
  <c r="AR5321" i="1"/>
  <c r="AR5320" i="1"/>
  <c r="AR5319" i="1"/>
  <c r="AR5318" i="1"/>
  <c r="AR5317" i="1"/>
  <c r="AR5316" i="1"/>
  <c r="AR5315" i="1"/>
  <c r="AR5314" i="1"/>
  <c r="AR5313" i="1"/>
  <c r="AR5312" i="1"/>
  <c r="AR5311" i="1"/>
  <c r="AR5310" i="1"/>
  <c r="AR5309" i="1"/>
  <c r="AR5308" i="1"/>
  <c r="AR5307" i="1"/>
  <c r="AR5306" i="1"/>
  <c r="AR5305" i="1"/>
  <c r="AR5304" i="1"/>
  <c r="AR5303" i="1"/>
  <c r="AR5302" i="1"/>
  <c r="AR5301" i="1"/>
  <c r="AR5300" i="1"/>
  <c r="AR5299" i="1"/>
  <c r="AR5298" i="1"/>
  <c r="AR5297" i="1"/>
  <c r="AR5296" i="1"/>
  <c r="AR5295" i="1"/>
  <c r="AR5294" i="1"/>
  <c r="AR5293" i="1"/>
  <c r="AR5292" i="1"/>
  <c r="AR5291" i="1"/>
  <c r="AR5290" i="1"/>
  <c r="AR5289" i="1"/>
  <c r="AR5288" i="1"/>
  <c r="AR5287" i="1"/>
  <c r="AR5286" i="1"/>
  <c r="AR5285" i="1"/>
  <c r="AR5284" i="1"/>
  <c r="AR5283" i="1"/>
  <c r="AR5282" i="1"/>
  <c r="AR5281" i="1"/>
  <c r="AR5280" i="1"/>
  <c r="AR5279" i="1"/>
  <c r="AR5278" i="1"/>
  <c r="AR5277" i="1"/>
  <c r="AR5276" i="1"/>
  <c r="AR5275" i="1"/>
  <c r="AR5274" i="1"/>
  <c r="AR5273" i="1"/>
  <c r="AR5272" i="1"/>
  <c r="AR5271" i="1"/>
  <c r="AR5270" i="1"/>
  <c r="AR5269" i="1"/>
  <c r="AR5268" i="1"/>
  <c r="AR5267" i="1"/>
  <c r="AR5266" i="1"/>
  <c r="AR5265" i="1"/>
  <c r="AR5264" i="1"/>
  <c r="AR5263" i="1"/>
  <c r="AR5262" i="1"/>
  <c r="AR5261" i="1"/>
  <c r="AR5260" i="1"/>
  <c r="AR5259" i="1"/>
  <c r="AR5258" i="1"/>
  <c r="AR5257" i="1"/>
  <c r="AR5256" i="1"/>
  <c r="AR5255" i="1"/>
  <c r="AR5254" i="1"/>
  <c r="AR5253" i="1"/>
  <c r="AR5252" i="1"/>
  <c r="AR5251" i="1"/>
  <c r="AR5250" i="1"/>
  <c r="AR5249" i="1"/>
  <c r="AR5248" i="1"/>
  <c r="AR5247" i="1"/>
  <c r="AR5246" i="1"/>
  <c r="AR5245" i="1"/>
  <c r="AR5244" i="1"/>
  <c r="AR5243" i="1"/>
  <c r="AR5242" i="1"/>
  <c r="AR5241" i="1"/>
  <c r="AR5240" i="1"/>
  <c r="AR5239" i="1"/>
  <c r="AR5238" i="1"/>
  <c r="AR5237" i="1"/>
  <c r="AR5236" i="1"/>
  <c r="AR5235" i="1"/>
  <c r="AR5234" i="1"/>
  <c r="AR5233" i="1"/>
  <c r="AR5232" i="1"/>
  <c r="AR5231" i="1"/>
  <c r="AR5230" i="1"/>
  <c r="AR5229" i="1"/>
  <c r="AR5228" i="1"/>
  <c r="AR5227" i="1"/>
  <c r="AR5226" i="1"/>
  <c r="AR5225" i="1"/>
  <c r="AR5224" i="1"/>
  <c r="AR5223" i="1"/>
  <c r="AR5222" i="1"/>
  <c r="AR5221" i="1"/>
  <c r="AR5220" i="1"/>
  <c r="AR5219" i="1"/>
  <c r="AR5218" i="1"/>
  <c r="AR5217" i="1"/>
  <c r="AR5216" i="1"/>
  <c r="AR5215" i="1"/>
  <c r="AR5214" i="1"/>
  <c r="AR5213" i="1"/>
  <c r="AR5212" i="1"/>
  <c r="AR5211" i="1"/>
  <c r="AR5210" i="1"/>
  <c r="AR5209" i="1"/>
  <c r="AR5208" i="1"/>
  <c r="AR5207" i="1"/>
  <c r="AR5206" i="1"/>
  <c r="AR5205" i="1"/>
  <c r="AR5204" i="1"/>
  <c r="AR5203" i="1"/>
  <c r="AR5202" i="1"/>
  <c r="AR5201" i="1"/>
  <c r="AR5200" i="1"/>
  <c r="AR5199" i="1"/>
  <c r="AR5198" i="1"/>
  <c r="AR5197" i="1"/>
  <c r="AR5196" i="1"/>
  <c r="AR5195" i="1"/>
  <c r="AR5194" i="1"/>
  <c r="AR5193" i="1"/>
  <c r="AR5192" i="1"/>
  <c r="AR5191" i="1"/>
  <c r="AR5190" i="1"/>
  <c r="AR5189" i="1"/>
  <c r="AR5188" i="1"/>
  <c r="AR5187" i="1"/>
  <c r="AR5186" i="1"/>
  <c r="AR5185" i="1"/>
  <c r="AR5184" i="1"/>
  <c r="AR5183" i="1"/>
  <c r="AR5182" i="1"/>
  <c r="AR5181" i="1"/>
  <c r="AR5180" i="1"/>
  <c r="AR5179" i="1"/>
  <c r="AR5178" i="1"/>
  <c r="AR5177" i="1"/>
  <c r="AR5176" i="1"/>
  <c r="AR5175" i="1"/>
  <c r="AR5174" i="1"/>
  <c r="AR5173" i="1"/>
  <c r="AR5172" i="1"/>
  <c r="AR5171" i="1"/>
  <c r="AR5170" i="1"/>
  <c r="AR5169" i="1"/>
  <c r="AR5168" i="1"/>
  <c r="AR5167" i="1"/>
  <c r="AR5166" i="1"/>
  <c r="AR5165" i="1"/>
  <c r="AR5164" i="1"/>
  <c r="AR5163" i="1"/>
  <c r="AR5162" i="1"/>
  <c r="AR5161" i="1"/>
  <c r="AR5160" i="1"/>
  <c r="AR5159" i="1"/>
  <c r="AR5158" i="1"/>
  <c r="AR5157" i="1"/>
  <c r="AR5156" i="1"/>
  <c r="AR5155" i="1"/>
  <c r="AR5154" i="1"/>
  <c r="AR5153" i="1"/>
  <c r="AR5152" i="1"/>
  <c r="AR5151" i="1"/>
  <c r="AR5150" i="1"/>
  <c r="AR5149" i="1"/>
  <c r="AR5148" i="1"/>
  <c r="AR5147" i="1"/>
  <c r="AR5146" i="1"/>
  <c r="AR5145" i="1"/>
  <c r="AR5144" i="1"/>
  <c r="AR5143" i="1"/>
  <c r="AR5142" i="1"/>
  <c r="AR5141" i="1"/>
  <c r="AR5140" i="1"/>
  <c r="AR5139" i="1"/>
  <c r="AR5138" i="1"/>
  <c r="AR5137" i="1"/>
  <c r="AR5136" i="1"/>
  <c r="AR5135" i="1"/>
  <c r="AR5134" i="1"/>
  <c r="AR5133" i="1"/>
  <c r="AR5132" i="1"/>
  <c r="AR5131" i="1"/>
  <c r="AR5130" i="1"/>
  <c r="AR5129" i="1"/>
  <c r="AR5128" i="1"/>
  <c r="AR5127" i="1"/>
  <c r="AR5126" i="1"/>
  <c r="AR5125" i="1"/>
  <c r="AR5124" i="1"/>
  <c r="AR5123" i="1"/>
  <c r="AR5122" i="1"/>
  <c r="AR5121" i="1"/>
  <c r="AR5120" i="1"/>
  <c r="AR5119" i="1"/>
  <c r="AR5118" i="1"/>
  <c r="AR5117" i="1"/>
  <c r="AR5116" i="1"/>
  <c r="AR5115" i="1"/>
  <c r="AR5114" i="1"/>
  <c r="AR5113" i="1"/>
  <c r="AR5112" i="1"/>
  <c r="AR5111" i="1"/>
  <c r="AR5110" i="1"/>
  <c r="AR5109" i="1"/>
  <c r="AR5108" i="1"/>
  <c r="AR5107" i="1"/>
  <c r="AR5106" i="1"/>
  <c r="AR5105" i="1"/>
  <c r="AR5104" i="1"/>
  <c r="AR5103" i="1"/>
  <c r="AR5102" i="1"/>
  <c r="AR5101" i="1"/>
  <c r="AR5100" i="1"/>
  <c r="AR5099" i="1"/>
  <c r="AR5098" i="1"/>
  <c r="AR5097" i="1"/>
  <c r="AR5096" i="1"/>
  <c r="AR5095" i="1"/>
  <c r="AR5094" i="1"/>
  <c r="AR5093" i="1"/>
  <c r="AR5092" i="1"/>
  <c r="AR5091" i="1"/>
  <c r="AR5090" i="1"/>
  <c r="AR5089" i="1"/>
  <c r="AR5088" i="1"/>
  <c r="AR5087" i="1"/>
  <c r="AR5086" i="1"/>
  <c r="AR5085" i="1"/>
  <c r="AR5084" i="1"/>
  <c r="AR5083" i="1"/>
  <c r="AR5082" i="1"/>
  <c r="AR5081" i="1"/>
  <c r="AR5080" i="1"/>
  <c r="AR5079" i="1"/>
  <c r="AR5078" i="1"/>
  <c r="AR5077" i="1"/>
  <c r="AR5076" i="1"/>
  <c r="AR5075" i="1"/>
  <c r="AR5074" i="1"/>
  <c r="AR5073" i="1"/>
  <c r="AR5072" i="1"/>
  <c r="AR5071" i="1"/>
  <c r="AR5070" i="1"/>
  <c r="AR5069" i="1"/>
  <c r="AR5068" i="1"/>
  <c r="AR5067" i="1"/>
  <c r="AR5066" i="1"/>
  <c r="AR5065" i="1"/>
  <c r="AR5064" i="1"/>
  <c r="AR5063" i="1"/>
  <c r="AR5062" i="1"/>
  <c r="AR5061" i="1"/>
  <c r="AR5060" i="1"/>
  <c r="AR5059" i="1"/>
  <c r="AR5058" i="1"/>
  <c r="AR5057" i="1"/>
  <c r="AR5056" i="1"/>
  <c r="AR5055" i="1"/>
  <c r="AR5054" i="1"/>
  <c r="AR5053" i="1"/>
  <c r="AR5052" i="1"/>
  <c r="AR5051" i="1"/>
  <c r="AR5050" i="1"/>
  <c r="AR5049" i="1"/>
  <c r="AR5048" i="1"/>
  <c r="AR5047" i="1"/>
  <c r="AR5046" i="1"/>
  <c r="AR5045" i="1"/>
  <c r="AR5044" i="1"/>
  <c r="AR5043" i="1"/>
  <c r="AR5042" i="1"/>
  <c r="AR5041" i="1"/>
  <c r="AR5040" i="1"/>
  <c r="AR5039" i="1"/>
  <c r="AR5038" i="1"/>
  <c r="AR5037" i="1"/>
  <c r="AR5036" i="1"/>
  <c r="AR5035" i="1"/>
  <c r="AR5034" i="1"/>
  <c r="AR5033" i="1"/>
  <c r="AR5032" i="1"/>
  <c r="AR5031" i="1"/>
  <c r="AR5030" i="1"/>
  <c r="AR5029" i="1"/>
  <c r="AR5028" i="1"/>
  <c r="AR5027" i="1"/>
  <c r="AR5026" i="1"/>
  <c r="AR5025" i="1"/>
  <c r="AR5024" i="1"/>
  <c r="AR5023" i="1"/>
  <c r="AR5022" i="1"/>
  <c r="AR5021" i="1"/>
  <c r="AR5020" i="1"/>
  <c r="AR5019" i="1"/>
  <c r="AR5018" i="1"/>
  <c r="AR5017" i="1"/>
  <c r="AR5016" i="1"/>
  <c r="AR5015" i="1"/>
  <c r="AR5014" i="1"/>
  <c r="AR5013" i="1"/>
  <c r="AR5012" i="1"/>
  <c r="AR5011" i="1"/>
  <c r="AR5010" i="1"/>
  <c r="AR5009" i="1"/>
  <c r="AR5008" i="1"/>
  <c r="AR5007" i="1"/>
  <c r="AR5006" i="1"/>
  <c r="AR5005" i="1"/>
  <c r="AR5004" i="1"/>
  <c r="AR5003" i="1"/>
  <c r="AR5002" i="1"/>
  <c r="AR5001" i="1"/>
  <c r="AR5000" i="1"/>
  <c r="AR4999" i="1"/>
  <c r="AR4998" i="1"/>
  <c r="AR4997" i="1"/>
  <c r="AR4996" i="1"/>
  <c r="AR4995" i="1"/>
  <c r="AR4994" i="1"/>
  <c r="AR4993" i="1"/>
  <c r="AR4992" i="1"/>
  <c r="AR4991" i="1"/>
  <c r="AR4990" i="1"/>
  <c r="AR4989" i="1"/>
  <c r="AR4988" i="1"/>
  <c r="AR4987" i="1"/>
  <c r="AR4986" i="1"/>
  <c r="AR4985" i="1"/>
  <c r="AR4984" i="1"/>
  <c r="AR4983" i="1"/>
  <c r="AR4982" i="1"/>
  <c r="AR4981" i="1"/>
  <c r="AR4980" i="1"/>
  <c r="AR4979" i="1"/>
  <c r="AR4978" i="1"/>
  <c r="AR4977" i="1"/>
  <c r="AR4976" i="1"/>
  <c r="AR4975" i="1"/>
  <c r="AR4974" i="1"/>
  <c r="AR4973" i="1"/>
  <c r="AR4972" i="1"/>
  <c r="AR4971" i="1"/>
  <c r="AR4970" i="1"/>
  <c r="AR4969" i="1"/>
  <c r="AR4968" i="1"/>
  <c r="AR4967" i="1"/>
  <c r="AR4966" i="1"/>
  <c r="AR4965" i="1"/>
  <c r="AR4964" i="1"/>
  <c r="AR4963" i="1"/>
  <c r="AR4962" i="1"/>
  <c r="AR4961" i="1"/>
  <c r="AR4960" i="1"/>
  <c r="AR4959" i="1"/>
  <c r="AR4958" i="1"/>
  <c r="AR4957" i="1"/>
  <c r="AR4956" i="1"/>
  <c r="AR4955" i="1"/>
  <c r="AR4954" i="1"/>
  <c r="AR4953" i="1"/>
  <c r="AR4952" i="1"/>
  <c r="AR4951" i="1"/>
  <c r="AR4950" i="1"/>
  <c r="AR4949" i="1"/>
  <c r="AR4948" i="1"/>
  <c r="AR4947" i="1"/>
  <c r="AR4946" i="1"/>
  <c r="AR4945" i="1"/>
  <c r="AR4944" i="1"/>
  <c r="AR4943" i="1"/>
  <c r="AR4942" i="1"/>
  <c r="AR4941" i="1"/>
  <c r="AR4940" i="1"/>
  <c r="AR4939" i="1"/>
  <c r="AR4938" i="1"/>
  <c r="AR4937" i="1"/>
  <c r="AR4936" i="1"/>
  <c r="AR4935" i="1"/>
  <c r="AR4934" i="1"/>
  <c r="AR4933" i="1"/>
  <c r="AR4932" i="1"/>
  <c r="AR4931" i="1"/>
  <c r="AR4930" i="1"/>
  <c r="AR4929" i="1"/>
  <c r="AR4928" i="1"/>
  <c r="AR4927" i="1"/>
  <c r="AR4926" i="1"/>
  <c r="AR4925" i="1"/>
  <c r="AR4924" i="1"/>
  <c r="AR4923" i="1"/>
  <c r="AR4922" i="1"/>
  <c r="AR4921" i="1"/>
  <c r="AR4920" i="1"/>
  <c r="AR4919" i="1"/>
  <c r="AR4918" i="1"/>
  <c r="AR4917" i="1"/>
  <c r="AR4916" i="1"/>
  <c r="AR4915" i="1"/>
  <c r="AR4914" i="1"/>
  <c r="AR4913" i="1"/>
  <c r="AR4912" i="1"/>
  <c r="AR4911" i="1"/>
  <c r="AR4910" i="1"/>
  <c r="AR4909" i="1"/>
  <c r="AR4908" i="1"/>
  <c r="AR4907" i="1"/>
  <c r="AR4906" i="1"/>
  <c r="AR4905" i="1"/>
  <c r="AR4904" i="1"/>
  <c r="AR4903" i="1"/>
  <c r="AR4902" i="1"/>
  <c r="AR4901" i="1"/>
  <c r="AR4900" i="1"/>
  <c r="AR4899" i="1"/>
  <c r="AR4898" i="1"/>
  <c r="AR4897" i="1"/>
  <c r="AR4896" i="1"/>
  <c r="AR4895" i="1"/>
  <c r="AR4894" i="1"/>
  <c r="AR4893" i="1"/>
  <c r="AR4892" i="1"/>
  <c r="AR4891" i="1"/>
  <c r="AR4890" i="1"/>
  <c r="AR4889" i="1"/>
  <c r="AR4888" i="1"/>
  <c r="AR4887" i="1"/>
  <c r="AR4886" i="1"/>
  <c r="AR4885" i="1"/>
  <c r="AR4884" i="1"/>
  <c r="AR4883" i="1"/>
  <c r="AR4882" i="1"/>
  <c r="AR4881" i="1"/>
  <c r="AR4880" i="1"/>
  <c r="AR4879" i="1"/>
  <c r="AR4878" i="1"/>
  <c r="AR4877" i="1"/>
  <c r="AR4876" i="1"/>
  <c r="AR4875" i="1"/>
  <c r="AR4874" i="1"/>
  <c r="AR4873" i="1"/>
  <c r="AR4872" i="1"/>
  <c r="AR4871" i="1"/>
  <c r="AR4870" i="1"/>
  <c r="AR4869" i="1"/>
  <c r="AR4868" i="1"/>
  <c r="AR4867" i="1"/>
  <c r="AR4866" i="1"/>
  <c r="AR4865" i="1"/>
  <c r="AR4864" i="1"/>
  <c r="AR4863" i="1"/>
  <c r="AR4862" i="1"/>
  <c r="AR4861" i="1"/>
  <c r="AR4860" i="1"/>
  <c r="AR4859" i="1"/>
  <c r="AR4858" i="1"/>
  <c r="AR4857" i="1"/>
  <c r="AR4856" i="1"/>
  <c r="AR4855" i="1"/>
  <c r="AR4854" i="1"/>
  <c r="AR4853" i="1"/>
  <c r="AR4852" i="1"/>
  <c r="AR4851" i="1"/>
  <c r="AR4850" i="1"/>
  <c r="AR4849" i="1"/>
  <c r="AR4848" i="1"/>
  <c r="AR4847" i="1"/>
  <c r="AR4846" i="1"/>
  <c r="AR4845" i="1"/>
  <c r="AR4844" i="1"/>
  <c r="AR4843" i="1"/>
  <c r="AR4842" i="1"/>
  <c r="AR4841" i="1"/>
  <c r="AR4840" i="1"/>
  <c r="AR4839" i="1"/>
  <c r="AR4838" i="1"/>
  <c r="AR4837" i="1"/>
  <c r="AR4836" i="1"/>
  <c r="AR4835" i="1"/>
  <c r="AR4834" i="1"/>
  <c r="AR4833" i="1"/>
  <c r="AR4832" i="1"/>
  <c r="AR4831" i="1"/>
  <c r="AR4830" i="1"/>
  <c r="AR4829" i="1"/>
  <c r="AR4828" i="1"/>
  <c r="AR4827" i="1"/>
  <c r="AR4826" i="1"/>
  <c r="AR4825" i="1"/>
  <c r="AR4824" i="1"/>
  <c r="AR4823" i="1"/>
  <c r="AR4822" i="1"/>
  <c r="AR4821" i="1"/>
  <c r="AR4820" i="1"/>
  <c r="AR4819" i="1"/>
  <c r="AR4818" i="1"/>
  <c r="AR4817" i="1"/>
  <c r="AR4816" i="1"/>
  <c r="AR4815" i="1"/>
  <c r="AR4814" i="1"/>
  <c r="AR4813" i="1"/>
  <c r="AR4812" i="1"/>
  <c r="AR4811" i="1"/>
  <c r="AR4810" i="1"/>
  <c r="AR4809" i="1"/>
  <c r="AR4808" i="1"/>
  <c r="AR4807" i="1"/>
  <c r="AR4806" i="1"/>
  <c r="AR4805" i="1"/>
  <c r="AR4804" i="1"/>
  <c r="AR4803" i="1"/>
  <c r="AR4802" i="1"/>
  <c r="AR4801" i="1"/>
  <c r="AR4800" i="1"/>
  <c r="AR4799" i="1"/>
  <c r="AR4798" i="1"/>
  <c r="AR4797" i="1"/>
  <c r="AR4796" i="1"/>
  <c r="AR4795" i="1"/>
  <c r="AR4794" i="1"/>
  <c r="AR4793" i="1"/>
  <c r="AR4792" i="1"/>
  <c r="AR4791" i="1"/>
  <c r="AR4790" i="1"/>
  <c r="AR4789" i="1"/>
  <c r="AR4788" i="1"/>
  <c r="AR4787" i="1"/>
  <c r="AR4786" i="1"/>
  <c r="AR4785" i="1"/>
  <c r="AR4784" i="1"/>
  <c r="AR4783" i="1"/>
  <c r="AR4782" i="1"/>
  <c r="AR4781" i="1"/>
  <c r="AR4780" i="1"/>
  <c r="AR4779" i="1"/>
  <c r="AR4778" i="1"/>
  <c r="AR4777" i="1"/>
  <c r="AR4776" i="1"/>
  <c r="AR4775" i="1"/>
  <c r="AR4774" i="1"/>
  <c r="AR4773" i="1"/>
  <c r="AR4772" i="1"/>
  <c r="AR4771" i="1"/>
  <c r="AR4770" i="1"/>
  <c r="AR4769" i="1"/>
  <c r="AR4768" i="1"/>
  <c r="AR4767" i="1"/>
  <c r="AR4766" i="1"/>
  <c r="AR4765" i="1"/>
  <c r="AR4764" i="1"/>
  <c r="AR4763" i="1"/>
  <c r="AR4762" i="1"/>
  <c r="AR4761" i="1"/>
  <c r="AR4760" i="1"/>
  <c r="AR4759" i="1"/>
  <c r="AR4758" i="1"/>
  <c r="AR4757" i="1"/>
  <c r="AR4756" i="1"/>
  <c r="AR4755" i="1"/>
  <c r="AR4754" i="1"/>
  <c r="AR4753" i="1"/>
  <c r="AR4752" i="1"/>
  <c r="AR4751" i="1"/>
  <c r="AR4750" i="1"/>
  <c r="AR4749" i="1"/>
  <c r="AR4748" i="1"/>
  <c r="AR4747" i="1"/>
  <c r="AR4746" i="1"/>
  <c r="AR4745" i="1"/>
  <c r="AR4744" i="1"/>
  <c r="AR4743" i="1"/>
  <c r="AR4742" i="1"/>
  <c r="AR4741" i="1"/>
  <c r="AR4740" i="1"/>
  <c r="AR4739" i="1"/>
  <c r="AR4738" i="1"/>
  <c r="AR4737" i="1"/>
  <c r="AR4736" i="1"/>
  <c r="AR4735" i="1"/>
  <c r="AR4734" i="1"/>
  <c r="AR4733" i="1"/>
  <c r="AR4732" i="1"/>
  <c r="AR4731" i="1"/>
  <c r="AR4730" i="1"/>
  <c r="AR4729" i="1"/>
  <c r="AR4728" i="1"/>
  <c r="AR4727" i="1"/>
  <c r="AR4726" i="1"/>
  <c r="AR4725" i="1"/>
  <c r="AR4724" i="1"/>
  <c r="AR4723" i="1"/>
  <c r="AR4722" i="1"/>
  <c r="AR4721" i="1"/>
  <c r="AR4720" i="1"/>
  <c r="AR4719" i="1"/>
  <c r="AR4718" i="1"/>
  <c r="AR4717" i="1"/>
  <c r="AR4716" i="1"/>
  <c r="AR4715" i="1"/>
  <c r="AR4714" i="1"/>
  <c r="AR4713" i="1"/>
  <c r="AR4712" i="1"/>
  <c r="AR4711" i="1"/>
  <c r="AR4710" i="1"/>
  <c r="AR4709" i="1"/>
  <c r="AR4708" i="1"/>
  <c r="AR4707" i="1"/>
  <c r="AR4706" i="1"/>
  <c r="AR4705" i="1"/>
  <c r="AR4704" i="1"/>
  <c r="AR4703" i="1"/>
  <c r="AR4702" i="1"/>
  <c r="AR4701" i="1"/>
  <c r="AR4700" i="1"/>
  <c r="AR4699" i="1"/>
  <c r="AR4698" i="1"/>
  <c r="AR4697" i="1"/>
  <c r="AR4696" i="1"/>
  <c r="AR4695" i="1"/>
  <c r="AR4694" i="1"/>
  <c r="AR4693" i="1"/>
  <c r="AR4692" i="1"/>
  <c r="AR4691" i="1"/>
  <c r="AR4690" i="1"/>
  <c r="AR4689" i="1"/>
  <c r="AR4688" i="1"/>
  <c r="AR4687" i="1"/>
  <c r="AR4686" i="1"/>
  <c r="AR4685" i="1"/>
  <c r="AR4684" i="1"/>
  <c r="AR4683" i="1"/>
  <c r="AR4682" i="1"/>
  <c r="AR4681" i="1"/>
  <c r="AR4680" i="1"/>
  <c r="AR4679" i="1"/>
  <c r="AR4678" i="1"/>
  <c r="AR4677" i="1"/>
  <c r="AR4676" i="1"/>
  <c r="AR4675" i="1"/>
  <c r="AR4674" i="1"/>
  <c r="AR4673" i="1"/>
  <c r="AR4672" i="1"/>
  <c r="AR4671" i="1"/>
  <c r="AR4670" i="1"/>
  <c r="AR4669" i="1"/>
  <c r="AR4668" i="1"/>
  <c r="AR4667" i="1"/>
  <c r="AR4666" i="1"/>
  <c r="AR4665" i="1"/>
  <c r="AR4664" i="1"/>
  <c r="AR4663" i="1"/>
  <c r="AR4662" i="1"/>
  <c r="AR4661" i="1"/>
  <c r="AR4660" i="1"/>
  <c r="AR4659" i="1"/>
  <c r="AR4658" i="1"/>
  <c r="AR4657" i="1"/>
  <c r="AR4656" i="1"/>
  <c r="AR4655" i="1"/>
  <c r="AR4654" i="1"/>
  <c r="AR4653" i="1"/>
  <c r="AR4652" i="1"/>
  <c r="AR4651" i="1"/>
  <c r="AR4650" i="1"/>
  <c r="AR4649" i="1"/>
  <c r="AR4648" i="1"/>
  <c r="AR4647" i="1"/>
  <c r="AR4646" i="1"/>
  <c r="AR4645" i="1"/>
  <c r="AR4644" i="1"/>
  <c r="AR4643" i="1"/>
  <c r="AR4642" i="1"/>
  <c r="AR4641" i="1"/>
  <c r="AR4640" i="1"/>
  <c r="AR4639" i="1"/>
  <c r="AR4638" i="1"/>
  <c r="AR4637" i="1"/>
  <c r="AR4636" i="1"/>
  <c r="AR4635" i="1"/>
  <c r="AR4634" i="1"/>
  <c r="AR4633" i="1"/>
  <c r="AR4632" i="1"/>
  <c r="AR4631" i="1"/>
  <c r="AR4630" i="1"/>
  <c r="AR4629" i="1"/>
  <c r="AR4628" i="1"/>
  <c r="AR4627" i="1"/>
  <c r="AR4626" i="1"/>
  <c r="AR4625" i="1"/>
  <c r="AR4624" i="1"/>
  <c r="AR4623" i="1"/>
  <c r="AR4622" i="1"/>
  <c r="AR4621" i="1"/>
  <c r="AR4620" i="1"/>
  <c r="AR4619" i="1"/>
  <c r="AR4618" i="1"/>
  <c r="AR4617" i="1"/>
  <c r="AR4616" i="1"/>
  <c r="AR4615" i="1"/>
  <c r="AR4614" i="1"/>
  <c r="AR4613" i="1"/>
  <c r="AR4612" i="1"/>
  <c r="AR4611" i="1"/>
  <c r="AR4610" i="1"/>
  <c r="AR4609" i="1"/>
  <c r="AR4608" i="1"/>
  <c r="AR4607" i="1"/>
  <c r="AR4606" i="1"/>
  <c r="AR4605" i="1"/>
  <c r="AR4604" i="1"/>
  <c r="AR4603" i="1"/>
  <c r="AR4602" i="1"/>
  <c r="AR4601" i="1"/>
  <c r="AR4600" i="1"/>
  <c r="AR4599" i="1"/>
  <c r="AR4598" i="1"/>
  <c r="AR4597" i="1"/>
  <c r="AR4596" i="1"/>
  <c r="AR4595" i="1"/>
  <c r="AR4594" i="1"/>
  <c r="AR4593" i="1"/>
  <c r="AR4592" i="1"/>
  <c r="AR4591" i="1"/>
  <c r="AR4590" i="1"/>
  <c r="AR4589" i="1"/>
  <c r="AR4588" i="1"/>
  <c r="AR4587" i="1"/>
  <c r="AR4586" i="1"/>
  <c r="AR4585" i="1"/>
  <c r="AR4584" i="1"/>
  <c r="AR4583" i="1"/>
  <c r="AR4582" i="1"/>
  <c r="AR4581" i="1"/>
  <c r="AR4580" i="1"/>
  <c r="AR4579" i="1"/>
  <c r="AR4578" i="1"/>
  <c r="AR4577" i="1"/>
  <c r="AR4576" i="1"/>
  <c r="AR4575" i="1"/>
  <c r="AR4574" i="1"/>
  <c r="AR4573" i="1"/>
  <c r="AR4572" i="1"/>
  <c r="AR4571" i="1"/>
  <c r="AR4570" i="1"/>
  <c r="AR4569" i="1"/>
  <c r="AR4568" i="1"/>
  <c r="AR4567" i="1"/>
  <c r="AR4566" i="1"/>
  <c r="AR4565" i="1"/>
  <c r="AR4564" i="1"/>
  <c r="AR4563" i="1"/>
  <c r="AR4562" i="1"/>
  <c r="AR4561" i="1"/>
  <c r="AR4560" i="1"/>
  <c r="AR4559" i="1"/>
  <c r="AR4558" i="1"/>
  <c r="AR4557" i="1"/>
  <c r="AR4556" i="1"/>
  <c r="AR4555" i="1"/>
  <c r="AR4554" i="1"/>
  <c r="AR4553" i="1"/>
  <c r="AR4552" i="1"/>
  <c r="AR4551" i="1"/>
  <c r="AR4550" i="1"/>
  <c r="AR4549" i="1"/>
  <c r="AR4548" i="1"/>
  <c r="AR4547" i="1"/>
  <c r="AR4546" i="1"/>
  <c r="AR4545" i="1"/>
  <c r="AR4544" i="1"/>
  <c r="AR4543" i="1"/>
  <c r="AR4542" i="1"/>
  <c r="AR4541" i="1"/>
  <c r="AR4540" i="1"/>
  <c r="AR4539" i="1"/>
  <c r="AR4538" i="1"/>
  <c r="AR4537" i="1"/>
  <c r="AR4536" i="1"/>
  <c r="AR4535" i="1"/>
  <c r="AR4534" i="1"/>
  <c r="AR4533" i="1"/>
  <c r="AR4532" i="1"/>
  <c r="AR4531" i="1"/>
  <c r="AR4530" i="1"/>
  <c r="AR4529" i="1"/>
  <c r="AR4528" i="1"/>
  <c r="AR4527" i="1"/>
  <c r="AR4526" i="1"/>
  <c r="AR4525" i="1"/>
  <c r="AR4524" i="1"/>
  <c r="AR4523" i="1"/>
  <c r="AR4522" i="1"/>
  <c r="AR4521" i="1"/>
  <c r="AR4520" i="1"/>
  <c r="AR4519" i="1"/>
  <c r="AR4518" i="1"/>
  <c r="AR4517" i="1"/>
  <c r="AR4516" i="1"/>
  <c r="AR4515" i="1"/>
  <c r="AR4514" i="1"/>
  <c r="AR4513" i="1"/>
  <c r="AR4512" i="1"/>
  <c r="AR4511" i="1"/>
  <c r="AR4510" i="1"/>
  <c r="AR4509" i="1"/>
  <c r="AR4508" i="1"/>
  <c r="AR4507" i="1"/>
  <c r="AR4506" i="1"/>
  <c r="AR4505" i="1"/>
  <c r="AR4504" i="1"/>
  <c r="AR4503" i="1"/>
  <c r="AR4502" i="1"/>
  <c r="AR4501" i="1"/>
  <c r="AR4500" i="1"/>
  <c r="AR4499" i="1"/>
  <c r="AR4498" i="1"/>
  <c r="AR4497" i="1"/>
  <c r="AR4496" i="1"/>
  <c r="AR4495" i="1"/>
  <c r="AR4494" i="1"/>
  <c r="AR4493" i="1"/>
  <c r="AR4492" i="1"/>
  <c r="AR4491" i="1"/>
  <c r="AR4490" i="1"/>
  <c r="AR4489" i="1"/>
  <c r="AR4488" i="1"/>
  <c r="AR4487" i="1"/>
  <c r="AR4486" i="1"/>
  <c r="AR4485" i="1"/>
  <c r="AR4484" i="1"/>
  <c r="AR4483" i="1"/>
  <c r="AR4482" i="1"/>
  <c r="AR4481" i="1"/>
  <c r="AR4480" i="1"/>
  <c r="AR4479" i="1"/>
  <c r="AR4478" i="1"/>
  <c r="AR4477" i="1"/>
  <c r="AR4476" i="1"/>
  <c r="AR4475" i="1"/>
  <c r="AR4474" i="1"/>
  <c r="AR4473" i="1"/>
  <c r="AR4472" i="1"/>
  <c r="AR4471" i="1"/>
  <c r="AR4470" i="1"/>
  <c r="AR4469" i="1"/>
  <c r="AR4468" i="1"/>
  <c r="AR4467" i="1"/>
  <c r="AR4466" i="1"/>
  <c r="AR4465" i="1"/>
  <c r="AR4464" i="1"/>
  <c r="AR4463" i="1"/>
  <c r="AR4462" i="1"/>
  <c r="AR4461" i="1"/>
  <c r="AR4460" i="1"/>
  <c r="AR4459" i="1"/>
  <c r="AR4458" i="1"/>
  <c r="AR4457" i="1"/>
  <c r="AR4456" i="1"/>
  <c r="AR4455" i="1"/>
  <c r="AR4454" i="1"/>
  <c r="AR4453" i="1"/>
  <c r="AR4452" i="1"/>
  <c r="AR4451" i="1"/>
  <c r="AR4450" i="1"/>
  <c r="AR4449" i="1"/>
  <c r="AR4448" i="1"/>
  <c r="AR4447" i="1"/>
  <c r="AR4446" i="1"/>
  <c r="AR4445" i="1"/>
  <c r="AR4444" i="1"/>
  <c r="AR4443" i="1"/>
  <c r="AR4442" i="1"/>
  <c r="AR4441" i="1"/>
  <c r="AR4440" i="1"/>
  <c r="AR4439" i="1"/>
  <c r="AR4438" i="1"/>
  <c r="AR4437" i="1"/>
  <c r="AR4436" i="1"/>
  <c r="AR4435" i="1"/>
  <c r="AR4434" i="1"/>
  <c r="AR4433" i="1"/>
  <c r="AR4432" i="1"/>
  <c r="AR4431" i="1"/>
  <c r="AR4430" i="1"/>
  <c r="AR4429" i="1"/>
  <c r="AR4428" i="1"/>
  <c r="AR4427" i="1"/>
  <c r="AR4426" i="1"/>
  <c r="AR4425" i="1"/>
  <c r="AR4424" i="1"/>
  <c r="AR4423" i="1"/>
  <c r="AR4422" i="1"/>
  <c r="AR4421" i="1"/>
  <c r="AR4420" i="1"/>
  <c r="AR4419" i="1"/>
  <c r="AR4418" i="1"/>
  <c r="AR4417" i="1"/>
  <c r="AR4416" i="1"/>
  <c r="AR4415" i="1"/>
  <c r="AR4414" i="1"/>
  <c r="AR4413" i="1"/>
  <c r="AR4412" i="1"/>
  <c r="AR4411" i="1"/>
  <c r="AR4410" i="1"/>
  <c r="AR4409" i="1"/>
  <c r="AR4408" i="1"/>
  <c r="AR4407" i="1"/>
  <c r="AR4406" i="1"/>
  <c r="AR4405" i="1"/>
  <c r="AR4404" i="1"/>
  <c r="AR4403" i="1"/>
  <c r="AR4402" i="1"/>
  <c r="AR4401" i="1"/>
  <c r="AR4400" i="1"/>
  <c r="AR4399" i="1"/>
  <c r="AR4398" i="1"/>
  <c r="AR4397" i="1"/>
  <c r="AR4396" i="1"/>
  <c r="AR4395" i="1"/>
  <c r="AR4394" i="1"/>
  <c r="AR4393" i="1"/>
  <c r="AR4392" i="1"/>
  <c r="AR4391" i="1"/>
  <c r="AR4390" i="1"/>
  <c r="AR4389" i="1"/>
  <c r="AR4388" i="1"/>
  <c r="AR4387" i="1"/>
  <c r="AR4386" i="1"/>
  <c r="AR4385" i="1"/>
  <c r="AR4384" i="1"/>
  <c r="AR4383" i="1"/>
  <c r="AR4382" i="1"/>
  <c r="AR4381" i="1"/>
  <c r="AR4380" i="1"/>
  <c r="AR4379" i="1"/>
  <c r="AR4378" i="1"/>
  <c r="AR4377" i="1"/>
  <c r="AR4376" i="1"/>
  <c r="AR4375" i="1"/>
  <c r="AR4374" i="1"/>
  <c r="AR4373" i="1"/>
  <c r="AR4372" i="1"/>
  <c r="AR4371" i="1"/>
  <c r="AR4370" i="1"/>
  <c r="AR4369" i="1"/>
  <c r="AR4368" i="1"/>
  <c r="AR4367" i="1"/>
  <c r="AR4366" i="1"/>
  <c r="AR4365" i="1"/>
  <c r="AR4364" i="1"/>
  <c r="AR4363" i="1"/>
  <c r="AR4362" i="1"/>
  <c r="AR4361" i="1"/>
  <c r="AR4360" i="1"/>
  <c r="AR4359" i="1"/>
  <c r="AR4358" i="1"/>
  <c r="AR4357" i="1"/>
  <c r="AR4356" i="1"/>
  <c r="AR4355" i="1"/>
  <c r="AR4354" i="1"/>
  <c r="AR4353" i="1"/>
  <c r="AR4352" i="1"/>
  <c r="AR4351" i="1"/>
  <c r="AR4350" i="1"/>
  <c r="AR4349" i="1"/>
  <c r="AR4348" i="1"/>
  <c r="AR4347" i="1"/>
  <c r="AR4346" i="1"/>
  <c r="AR4345" i="1"/>
  <c r="AR4344" i="1"/>
  <c r="AR4343" i="1"/>
  <c r="AR4342" i="1"/>
  <c r="AR4341" i="1"/>
  <c r="AR4340" i="1"/>
  <c r="AR4339" i="1"/>
  <c r="AR4338" i="1"/>
  <c r="AR4337" i="1"/>
  <c r="AR4336" i="1"/>
  <c r="AR4335" i="1"/>
  <c r="AR4334" i="1"/>
  <c r="AR4333" i="1"/>
  <c r="AR4332" i="1"/>
  <c r="AR4331" i="1"/>
  <c r="AR4330" i="1"/>
  <c r="AR4329" i="1"/>
  <c r="AR4328" i="1"/>
  <c r="AR4327" i="1"/>
  <c r="AR4326" i="1"/>
  <c r="AR4325" i="1"/>
  <c r="AR4324" i="1"/>
  <c r="AR4323" i="1"/>
  <c r="AR4322" i="1"/>
  <c r="AR4321" i="1"/>
  <c r="AR4320" i="1"/>
  <c r="AR4319" i="1"/>
  <c r="AR4318" i="1"/>
  <c r="AR4317" i="1"/>
  <c r="AR4316" i="1"/>
  <c r="AR4315" i="1"/>
  <c r="AR4314" i="1"/>
  <c r="AR4313" i="1"/>
  <c r="AR4312" i="1"/>
  <c r="AR4311" i="1"/>
  <c r="AR4310" i="1"/>
  <c r="AR4309" i="1"/>
  <c r="AR4308" i="1"/>
  <c r="AR4307" i="1"/>
  <c r="AR4306" i="1"/>
  <c r="AR4305" i="1"/>
  <c r="AR4304" i="1"/>
  <c r="AR4303" i="1"/>
  <c r="AR4302" i="1"/>
  <c r="AR4301" i="1"/>
  <c r="AR4300" i="1"/>
  <c r="AR4299" i="1"/>
  <c r="AR4298" i="1"/>
  <c r="AR4297" i="1"/>
  <c r="AR4296" i="1"/>
  <c r="AR4295" i="1"/>
  <c r="AR4294" i="1"/>
  <c r="AR4293" i="1"/>
  <c r="AR4292" i="1"/>
  <c r="AR4291" i="1"/>
  <c r="AR4290" i="1"/>
  <c r="AR4289" i="1"/>
  <c r="AR4288" i="1"/>
  <c r="AR4287" i="1"/>
  <c r="AR4286" i="1"/>
  <c r="AR4285" i="1"/>
  <c r="AR4284" i="1"/>
  <c r="AR4283" i="1"/>
  <c r="AR4282" i="1"/>
  <c r="AR4281" i="1"/>
  <c r="AR4280" i="1"/>
  <c r="AR4279" i="1"/>
  <c r="AR4278" i="1"/>
  <c r="AR4277" i="1"/>
  <c r="AR4276" i="1"/>
  <c r="AR4275" i="1"/>
  <c r="AR4274" i="1"/>
  <c r="AR4273" i="1"/>
  <c r="AR4272" i="1"/>
  <c r="AR4271" i="1"/>
  <c r="AR4270" i="1"/>
  <c r="AR4269" i="1"/>
  <c r="AR4268" i="1"/>
  <c r="AR4267" i="1"/>
  <c r="AR4266" i="1"/>
  <c r="AR4265" i="1"/>
  <c r="AR4264" i="1"/>
  <c r="AR4263" i="1"/>
  <c r="AR4262" i="1"/>
  <c r="AR4261" i="1"/>
  <c r="AR4260" i="1"/>
  <c r="AR4259" i="1"/>
  <c r="AR4258" i="1"/>
  <c r="AR4257" i="1"/>
  <c r="AR4256" i="1"/>
  <c r="AR4255" i="1"/>
  <c r="AR4254" i="1"/>
  <c r="AR4253" i="1"/>
  <c r="AR4252" i="1"/>
  <c r="AR4251" i="1"/>
  <c r="AR4250" i="1"/>
  <c r="AR4249" i="1"/>
  <c r="AR4248" i="1"/>
  <c r="AR4247" i="1"/>
  <c r="AR4246" i="1"/>
  <c r="AR4245" i="1"/>
  <c r="AR4244" i="1"/>
  <c r="AR4243" i="1"/>
  <c r="AR4242" i="1"/>
  <c r="AR4241" i="1"/>
  <c r="AR4240" i="1"/>
  <c r="AR4239" i="1"/>
  <c r="AR4238" i="1"/>
  <c r="AR4237" i="1"/>
  <c r="AR4236" i="1"/>
  <c r="AR4235" i="1"/>
  <c r="AR4234" i="1"/>
  <c r="AR4233" i="1"/>
  <c r="AR4232" i="1"/>
  <c r="AR4231" i="1"/>
  <c r="AR4230" i="1"/>
  <c r="AR4229" i="1"/>
  <c r="AR4228" i="1"/>
  <c r="AR4227" i="1"/>
  <c r="AR4226" i="1"/>
  <c r="AR4225" i="1"/>
  <c r="AR4224" i="1"/>
  <c r="AR4223" i="1"/>
  <c r="AR4222" i="1"/>
  <c r="AR4221" i="1"/>
  <c r="AR4220" i="1"/>
  <c r="AR4219" i="1"/>
  <c r="AR4218" i="1"/>
  <c r="AR4217" i="1"/>
  <c r="AR4216" i="1"/>
  <c r="AR4215" i="1"/>
  <c r="AR4214" i="1"/>
  <c r="AR4213" i="1"/>
  <c r="AR4212" i="1"/>
  <c r="AR4211" i="1"/>
  <c r="AR4210" i="1"/>
  <c r="AR4209" i="1"/>
  <c r="AR4208" i="1"/>
  <c r="AR4207" i="1"/>
  <c r="AR4206" i="1"/>
  <c r="AR4205" i="1"/>
  <c r="AR4204" i="1"/>
  <c r="AR4203" i="1"/>
  <c r="AR4202" i="1"/>
  <c r="AR4201" i="1"/>
  <c r="AR4200" i="1"/>
  <c r="AR4199" i="1"/>
  <c r="AR4198" i="1"/>
  <c r="AR4197" i="1"/>
  <c r="AR4196" i="1"/>
  <c r="AR4195" i="1"/>
  <c r="AR4194" i="1"/>
  <c r="AR4193" i="1"/>
  <c r="AR4192" i="1"/>
  <c r="AR4191" i="1"/>
  <c r="AR4190" i="1"/>
  <c r="AR4189" i="1"/>
  <c r="AR4188" i="1"/>
  <c r="AR4187" i="1"/>
  <c r="AR4186" i="1"/>
  <c r="AR4185" i="1"/>
  <c r="AR4184" i="1"/>
  <c r="AR4183" i="1"/>
  <c r="AR4182" i="1"/>
  <c r="AR4181" i="1"/>
  <c r="AR4180" i="1"/>
  <c r="AR4179" i="1"/>
  <c r="AR4178" i="1"/>
  <c r="AR4177" i="1"/>
  <c r="AR4176" i="1"/>
  <c r="AR4175" i="1"/>
  <c r="AR4174" i="1"/>
  <c r="AR4173" i="1"/>
  <c r="AR4172" i="1"/>
  <c r="AR4171" i="1"/>
  <c r="AR4170" i="1"/>
  <c r="AR4169" i="1"/>
  <c r="AR4168" i="1"/>
  <c r="AR4167" i="1"/>
  <c r="AR4166" i="1"/>
  <c r="AR4165" i="1"/>
  <c r="AR4164" i="1"/>
  <c r="AR4163" i="1"/>
  <c r="AR4162" i="1"/>
  <c r="AR4161" i="1"/>
  <c r="AR4160" i="1"/>
  <c r="AR4159" i="1"/>
  <c r="AR4158" i="1"/>
  <c r="AR4157" i="1"/>
  <c r="AR4156" i="1"/>
  <c r="AR4155" i="1"/>
  <c r="AR4154" i="1"/>
  <c r="AR4153" i="1"/>
  <c r="AR4152" i="1"/>
  <c r="AR4151" i="1"/>
  <c r="AR4150" i="1"/>
  <c r="AR4149" i="1"/>
  <c r="AR4148" i="1"/>
  <c r="AR4147" i="1"/>
  <c r="AR4146" i="1"/>
  <c r="AR4145" i="1"/>
  <c r="AR4144" i="1"/>
  <c r="AR4143" i="1"/>
  <c r="AR4142" i="1"/>
  <c r="AR4141" i="1"/>
  <c r="AR4140" i="1"/>
  <c r="AR4139" i="1"/>
  <c r="AR4138" i="1"/>
  <c r="AR4137" i="1"/>
  <c r="AR4136" i="1"/>
  <c r="AR4135" i="1"/>
  <c r="AR4134" i="1"/>
  <c r="AR4133" i="1"/>
  <c r="AR4132" i="1"/>
  <c r="AR4131" i="1"/>
  <c r="AR4130" i="1"/>
  <c r="AR4129" i="1"/>
  <c r="AR4128" i="1"/>
  <c r="AR4127" i="1"/>
  <c r="AR4126" i="1"/>
  <c r="AR4125" i="1"/>
  <c r="AR4124" i="1"/>
  <c r="AR4123" i="1"/>
  <c r="AR4122" i="1"/>
  <c r="AR4121" i="1"/>
  <c r="AR4120" i="1"/>
  <c r="AR4119" i="1"/>
  <c r="AR4118" i="1"/>
  <c r="AR4117" i="1"/>
  <c r="AR4116" i="1"/>
  <c r="AR4115" i="1"/>
  <c r="AR4114" i="1"/>
  <c r="AR4113" i="1"/>
  <c r="AR4112" i="1"/>
  <c r="AR4111" i="1"/>
  <c r="AR4110" i="1"/>
  <c r="AR4109" i="1"/>
  <c r="AR4108" i="1"/>
  <c r="AR4107" i="1"/>
  <c r="AR4106" i="1"/>
  <c r="AR4105" i="1"/>
  <c r="AR4104" i="1"/>
  <c r="AR4103" i="1"/>
  <c r="AR4102" i="1"/>
  <c r="AR4101" i="1"/>
  <c r="AR4100" i="1"/>
  <c r="AR4099" i="1"/>
  <c r="AR4098" i="1"/>
  <c r="AR4097" i="1"/>
  <c r="AR4096" i="1"/>
  <c r="AR4095" i="1"/>
  <c r="AR4094" i="1"/>
  <c r="AR4093" i="1"/>
  <c r="AR4092" i="1"/>
  <c r="AR4091" i="1"/>
  <c r="AR4090" i="1"/>
  <c r="AR4089" i="1"/>
  <c r="AR4088" i="1"/>
  <c r="AR4087" i="1"/>
  <c r="AR4086" i="1"/>
  <c r="AR4085" i="1"/>
  <c r="AR4084" i="1"/>
  <c r="AR4083" i="1"/>
  <c r="AR4082" i="1"/>
  <c r="AR4081" i="1"/>
  <c r="AR4080" i="1"/>
  <c r="AR4079" i="1"/>
  <c r="AR4078" i="1"/>
  <c r="AR4077" i="1"/>
  <c r="AR4076" i="1"/>
  <c r="AR4075" i="1"/>
  <c r="AR4074" i="1"/>
  <c r="AR4073" i="1"/>
  <c r="AR4072" i="1"/>
  <c r="AR4071" i="1"/>
  <c r="AR4070" i="1"/>
  <c r="AR4069" i="1"/>
  <c r="AR4068" i="1"/>
  <c r="AR4067" i="1"/>
  <c r="AR4066" i="1"/>
  <c r="AR4065" i="1"/>
  <c r="AR4064" i="1"/>
  <c r="AR4063" i="1"/>
  <c r="AR4062" i="1"/>
  <c r="AR4061" i="1"/>
  <c r="AR4060" i="1"/>
  <c r="AR4059" i="1"/>
  <c r="AR4058" i="1"/>
  <c r="AR4057" i="1"/>
  <c r="AR4056" i="1"/>
  <c r="AR4055" i="1"/>
  <c r="AR4054" i="1"/>
  <c r="AR4053" i="1"/>
  <c r="AR4052" i="1"/>
  <c r="AR4051" i="1"/>
  <c r="AR4050" i="1"/>
  <c r="AR4049" i="1"/>
  <c r="AR4048" i="1"/>
  <c r="AR4047" i="1"/>
  <c r="AR4046" i="1"/>
  <c r="AR4045" i="1"/>
  <c r="AR4044" i="1"/>
  <c r="AR4043" i="1"/>
  <c r="AR4042" i="1"/>
  <c r="AR4041" i="1"/>
  <c r="AR4040" i="1"/>
  <c r="AR4039" i="1"/>
  <c r="AR4038" i="1"/>
  <c r="AR4037" i="1"/>
  <c r="AR4036" i="1"/>
  <c r="AR4035" i="1"/>
  <c r="AR4034" i="1"/>
  <c r="AR4033" i="1"/>
  <c r="AR4032" i="1"/>
  <c r="AR4031" i="1"/>
  <c r="AR4030" i="1"/>
  <c r="AR4029" i="1"/>
  <c r="AR4028" i="1"/>
  <c r="AR4027" i="1"/>
  <c r="AR4026" i="1"/>
  <c r="AR4025" i="1"/>
  <c r="AR4024" i="1"/>
  <c r="AR4023" i="1"/>
  <c r="AR4022" i="1"/>
  <c r="AR4021" i="1"/>
  <c r="AR4020" i="1"/>
  <c r="AR4019" i="1"/>
  <c r="AR4018" i="1"/>
  <c r="AR4017" i="1"/>
  <c r="AR4016" i="1"/>
  <c r="AR4015" i="1"/>
  <c r="AR4014" i="1"/>
  <c r="AR4013" i="1"/>
  <c r="AR4012" i="1"/>
  <c r="AR4011" i="1"/>
  <c r="AR4010" i="1"/>
  <c r="AR4009" i="1"/>
  <c r="AR4008" i="1"/>
  <c r="AR4007" i="1"/>
  <c r="AR4006" i="1"/>
  <c r="AR4005" i="1"/>
  <c r="AR4004" i="1"/>
  <c r="AR4003" i="1"/>
  <c r="AR4002" i="1"/>
  <c r="AR4001" i="1"/>
  <c r="AR4000" i="1"/>
  <c r="AR3999" i="1"/>
  <c r="AR3998" i="1"/>
  <c r="AR3997" i="1"/>
  <c r="AR3996" i="1"/>
  <c r="AR3995" i="1"/>
  <c r="AR3994" i="1"/>
  <c r="AR3993" i="1"/>
  <c r="AR3992" i="1"/>
  <c r="AR3991" i="1"/>
  <c r="AR3990" i="1"/>
  <c r="AR3989" i="1"/>
  <c r="AR3988" i="1"/>
  <c r="AR3987" i="1"/>
  <c r="AR3986" i="1"/>
  <c r="AR3985" i="1"/>
  <c r="AR3984" i="1"/>
  <c r="AR3983" i="1"/>
  <c r="AR3982" i="1"/>
  <c r="AR3981" i="1"/>
  <c r="AR3980" i="1"/>
  <c r="AR3979" i="1"/>
  <c r="AR3978" i="1"/>
  <c r="AR3977" i="1"/>
  <c r="AR3976" i="1"/>
  <c r="AR3975" i="1"/>
  <c r="AR3974" i="1"/>
  <c r="AR3973" i="1"/>
  <c r="AR3972" i="1"/>
  <c r="AR3971" i="1"/>
  <c r="AR3970" i="1"/>
  <c r="AR3969" i="1"/>
  <c r="AR3968" i="1"/>
  <c r="AR3967" i="1"/>
  <c r="AR3966" i="1"/>
  <c r="AR3965" i="1"/>
  <c r="AR3964" i="1"/>
  <c r="AR3963" i="1"/>
  <c r="AR3962" i="1"/>
  <c r="AR3961" i="1"/>
  <c r="AR3960" i="1"/>
  <c r="AR3959" i="1"/>
  <c r="AR3958" i="1"/>
  <c r="AR3957" i="1"/>
  <c r="AR3956" i="1"/>
  <c r="AR3955" i="1"/>
  <c r="AR3954" i="1"/>
  <c r="AR3953" i="1"/>
  <c r="AR3952" i="1"/>
  <c r="AR3951" i="1"/>
  <c r="AR3950" i="1"/>
  <c r="AR3949" i="1"/>
  <c r="AR3948" i="1"/>
  <c r="AR3947" i="1"/>
  <c r="AR3946" i="1"/>
  <c r="AR3945" i="1"/>
  <c r="AR3944" i="1"/>
  <c r="AR3943" i="1"/>
  <c r="AR3942" i="1"/>
  <c r="AR3941" i="1"/>
  <c r="AR3940" i="1"/>
  <c r="AR3939" i="1"/>
  <c r="AR3938" i="1"/>
  <c r="AR3937" i="1"/>
  <c r="AR3936" i="1"/>
  <c r="AR3935" i="1"/>
  <c r="AR3934" i="1"/>
  <c r="AR3933" i="1"/>
  <c r="AR3932" i="1"/>
  <c r="AR3931" i="1"/>
  <c r="AR3930" i="1"/>
  <c r="AR3929" i="1"/>
  <c r="AR3928" i="1"/>
  <c r="AR3927" i="1"/>
  <c r="AR3926" i="1"/>
  <c r="AR3925" i="1"/>
  <c r="AR3924" i="1"/>
  <c r="AR3923" i="1"/>
  <c r="AR3922" i="1"/>
  <c r="AR3921" i="1"/>
  <c r="AR3920" i="1"/>
  <c r="AR3919" i="1"/>
  <c r="AR3918" i="1"/>
  <c r="AR3917" i="1"/>
  <c r="AR3916" i="1"/>
  <c r="AR3915" i="1"/>
  <c r="AR3914" i="1"/>
  <c r="AR3913" i="1"/>
  <c r="AR3912" i="1"/>
  <c r="AR3911" i="1"/>
  <c r="AR3910" i="1"/>
  <c r="AR3909" i="1"/>
  <c r="AR3908" i="1"/>
  <c r="AR3907" i="1"/>
  <c r="AR3906" i="1"/>
  <c r="AR3905" i="1"/>
  <c r="AR3904" i="1"/>
  <c r="AR3903" i="1"/>
  <c r="AR3902" i="1"/>
  <c r="AR3901" i="1"/>
  <c r="AR3900" i="1"/>
  <c r="AR3899" i="1"/>
  <c r="AR3898" i="1"/>
  <c r="AR3897" i="1"/>
  <c r="AR3896" i="1"/>
  <c r="AR3895" i="1"/>
  <c r="AR3894" i="1"/>
  <c r="AR3893" i="1"/>
  <c r="AR3892" i="1"/>
  <c r="AR3891" i="1"/>
  <c r="AR3890" i="1"/>
  <c r="AR3889" i="1"/>
  <c r="AR3888" i="1"/>
  <c r="AR3887" i="1"/>
  <c r="AR3886" i="1"/>
  <c r="AR3885" i="1"/>
  <c r="AR3884" i="1"/>
  <c r="AR3883" i="1"/>
  <c r="AR3882" i="1"/>
  <c r="AR3881" i="1"/>
  <c r="AR3880" i="1"/>
  <c r="AR3879" i="1"/>
  <c r="AR3878" i="1"/>
  <c r="AR3877" i="1"/>
  <c r="AR3876" i="1"/>
  <c r="AR3875" i="1"/>
  <c r="AR3874" i="1"/>
  <c r="AR3873" i="1"/>
  <c r="AR3872" i="1"/>
  <c r="AR3871" i="1"/>
  <c r="AR3870" i="1"/>
  <c r="AR3869" i="1"/>
  <c r="AR3868" i="1"/>
  <c r="AR3867" i="1"/>
  <c r="AR3866" i="1"/>
  <c r="AR3865" i="1"/>
  <c r="AR3864" i="1"/>
  <c r="AR3863" i="1"/>
  <c r="AR3862" i="1"/>
  <c r="AR3861" i="1"/>
  <c r="AR3860" i="1"/>
  <c r="AR3859" i="1"/>
  <c r="AR3858" i="1"/>
  <c r="AR3857" i="1"/>
  <c r="AR3856" i="1"/>
  <c r="AR3855" i="1"/>
  <c r="AR3854" i="1"/>
  <c r="AR3853" i="1"/>
  <c r="AR3852" i="1"/>
  <c r="AR3851" i="1"/>
  <c r="AR3850" i="1"/>
  <c r="AR3849" i="1"/>
  <c r="AR3848" i="1"/>
  <c r="AR3847" i="1"/>
  <c r="AR3846" i="1"/>
  <c r="AR3845" i="1"/>
  <c r="AR3844" i="1"/>
  <c r="AR3843" i="1"/>
  <c r="AR3842" i="1"/>
  <c r="AR3841" i="1"/>
  <c r="AR3840" i="1"/>
  <c r="AR3839" i="1"/>
  <c r="AR3838" i="1"/>
  <c r="AR3837" i="1"/>
  <c r="AR3836" i="1"/>
  <c r="AR3835" i="1"/>
  <c r="AR3834" i="1"/>
  <c r="AR3833" i="1"/>
  <c r="AR3832" i="1"/>
  <c r="AR3831" i="1"/>
  <c r="AR3830" i="1"/>
  <c r="AR3829" i="1"/>
  <c r="AR3828" i="1"/>
  <c r="AR3827" i="1"/>
  <c r="AR3826" i="1"/>
  <c r="AR3825" i="1"/>
  <c r="AR3824" i="1"/>
  <c r="AR3823" i="1"/>
  <c r="AR3822" i="1"/>
  <c r="AR3821" i="1"/>
  <c r="AR3820" i="1"/>
  <c r="AR3819" i="1"/>
  <c r="AR3818" i="1"/>
  <c r="AR3817" i="1"/>
  <c r="AR3816" i="1"/>
  <c r="AR3815" i="1"/>
  <c r="AR3814" i="1"/>
  <c r="AR3813" i="1"/>
  <c r="AR3812" i="1"/>
  <c r="AR3811" i="1"/>
  <c r="AR3810" i="1"/>
  <c r="AR3809" i="1"/>
  <c r="AR3808" i="1"/>
  <c r="AR3807" i="1"/>
  <c r="AR3806" i="1"/>
  <c r="AR3805" i="1"/>
  <c r="AR3804" i="1"/>
  <c r="AR3803" i="1"/>
  <c r="AR3802" i="1"/>
  <c r="AR3801" i="1"/>
  <c r="AR3800" i="1"/>
  <c r="AR3799" i="1"/>
  <c r="AR3798" i="1"/>
  <c r="AR3797" i="1"/>
  <c r="AR3796" i="1"/>
  <c r="AR3795" i="1"/>
  <c r="AR3794" i="1"/>
  <c r="AR3793" i="1"/>
  <c r="AR3792" i="1"/>
  <c r="AR3791" i="1"/>
  <c r="AR3790" i="1"/>
  <c r="AR3789" i="1"/>
  <c r="AR3788" i="1"/>
  <c r="AR3787" i="1"/>
  <c r="AR3786" i="1"/>
  <c r="AR3785" i="1"/>
  <c r="AR3784" i="1"/>
  <c r="AR3783" i="1"/>
  <c r="AR3782" i="1"/>
  <c r="AR3781" i="1"/>
  <c r="AR3780" i="1"/>
  <c r="AR3779" i="1"/>
  <c r="AR3778" i="1"/>
  <c r="AR3777" i="1"/>
  <c r="AR3776" i="1"/>
  <c r="AR3775" i="1"/>
  <c r="AR3774" i="1"/>
  <c r="AR3773" i="1"/>
  <c r="AR3772" i="1"/>
  <c r="AR3771" i="1"/>
  <c r="AR3770" i="1"/>
  <c r="AR3769" i="1"/>
  <c r="AR3768" i="1"/>
  <c r="AR3767" i="1"/>
  <c r="AR3766" i="1"/>
  <c r="AR3765" i="1"/>
  <c r="AR3764" i="1"/>
  <c r="AR3763" i="1"/>
  <c r="AR3762" i="1"/>
  <c r="AR3761" i="1"/>
  <c r="AR3760" i="1"/>
  <c r="AR3759" i="1"/>
  <c r="AR3758" i="1"/>
  <c r="AR3757" i="1"/>
  <c r="AR3756" i="1"/>
  <c r="AR3755" i="1"/>
  <c r="AR3754" i="1"/>
  <c r="AR3753" i="1"/>
  <c r="AR3752" i="1"/>
  <c r="AR3751" i="1"/>
  <c r="AR3750" i="1"/>
  <c r="AR3749" i="1"/>
  <c r="AR3748" i="1"/>
  <c r="AR3747" i="1"/>
  <c r="AR3746" i="1"/>
  <c r="AR3745" i="1"/>
  <c r="AR3744" i="1"/>
  <c r="AR3743" i="1"/>
  <c r="AR3742" i="1"/>
  <c r="AR3741" i="1"/>
  <c r="AR3740" i="1"/>
  <c r="AR3739" i="1"/>
  <c r="AR3738" i="1"/>
  <c r="AR3737" i="1"/>
  <c r="AR3736" i="1"/>
  <c r="AR3735" i="1"/>
  <c r="AR3734" i="1"/>
  <c r="AR3733" i="1"/>
  <c r="AR3732" i="1"/>
  <c r="AR3731" i="1"/>
  <c r="AR3730" i="1"/>
  <c r="AR3729" i="1"/>
  <c r="AR3728" i="1"/>
  <c r="AR3727" i="1"/>
  <c r="AR3726" i="1"/>
  <c r="AR3725" i="1"/>
  <c r="AR3724" i="1"/>
  <c r="AR3723" i="1"/>
  <c r="AR3722" i="1"/>
  <c r="AR3721" i="1"/>
  <c r="AR3720" i="1"/>
  <c r="AR3719" i="1"/>
  <c r="AR3718" i="1"/>
  <c r="AR3717" i="1"/>
  <c r="AR3716" i="1"/>
  <c r="AR3715" i="1"/>
  <c r="AR3714" i="1"/>
  <c r="AR3713" i="1"/>
  <c r="AR3712" i="1"/>
  <c r="AR3711" i="1"/>
  <c r="AR3710" i="1"/>
  <c r="AR3709" i="1"/>
  <c r="AR3708" i="1"/>
  <c r="AR3707" i="1"/>
  <c r="AR3706" i="1"/>
  <c r="AR3705" i="1"/>
  <c r="AR3704" i="1"/>
  <c r="AR3703" i="1"/>
  <c r="AR3702" i="1"/>
  <c r="AR3701" i="1"/>
  <c r="AR3700" i="1"/>
  <c r="AR3699" i="1"/>
  <c r="AR3698" i="1"/>
  <c r="AR3697" i="1"/>
  <c r="AR3696" i="1"/>
  <c r="AR3695" i="1"/>
  <c r="AR3694" i="1"/>
  <c r="AR3693" i="1"/>
  <c r="AR3692" i="1"/>
  <c r="AR3691" i="1"/>
  <c r="AR3690" i="1"/>
  <c r="AR3689" i="1"/>
  <c r="AR3688" i="1"/>
  <c r="AR3687" i="1"/>
  <c r="AR3686" i="1"/>
  <c r="AR3685" i="1"/>
  <c r="AR3684" i="1"/>
  <c r="AR3683" i="1"/>
  <c r="AR3682" i="1"/>
  <c r="AR3681" i="1"/>
  <c r="AR3680" i="1"/>
  <c r="AR3679" i="1"/>
  <c r="AR3678" i="1"/>
  <c r="AR3677" i="1"/>
  <c r="AR3676" i="1"/>
  <c r="AR3675" i="1"/>
  <c r="AR3674" i="1"/>
  <c r="AR3673" i="1"/>
  <c r="AR3672" i="1"/>
  <c r="AR3671" i="1"/>
  <c r="AR3670" i="1"/>
  <c r="AR3669" i="1"/>
  <c r="AR3668" i="1"/>
  <c r="AR3667" i="1"/>
  <c r="AR3666" i="1"/>
  <c r="AR3665" i="1"/>
  <c r="AR3664" i="1"/>
  <c r="AR3663" i="1"/>
  <c r="AR3662" i="1"/>
  <c r="AR3661" i="1"/>
  <c r="AR3660" i="1"/>
  <c r="AR3659" i="1"/>
  <c r="AR3658" i="1"/>
  <c r="AR3657" i="1"/>
  <c r="AR3656" i="1"/>
  <c r="AR3655" i="1"/>
  <c r="AR3654" i="1"/>
  <c r="AR3653" i="1"/>
  <c r="AR3652" i="1"/>
  <c r="AR3651" i="1"/>
  <c r="AR3650" i="1"/>
  <c r="AR3649" i="1"/>
  <c r="AR3648" i="1"/>
  <c r="AR3647" i="1"/>
  <c r="AR3646" i="1"/>
  <c r="AR3645" i="1"/>
  <c r="AR3644" i="1"/>
  <c r="AR3643" i="1"/>
  <c r="AR3642" i="1"/>
  <c r="AR3641" i="1"/>
  <c r="AR3640" i="1"/>
  <c r="AR3639" i="1"/>
  <c r="AR3638" i="1"/>
  <c r="AR3637" i="1"/>
  <c r="AR3636" i="1"/>
  <c r="AR3635" i="1"/>
  <c r="AR3634" i="1"/>
  <c r="AR3633" i="1"/>
  <c r="AR3632" i="1"/>
  <c r="AR3631" i="1"/>
  <c r="AR3630" i="1"/>
  <c r="AR3629" i="1"/>
  <c r="AR3628" i="1"/>
  <c r="AR3627" i="1"/>
  <c r="AR3626" i="1"/>
  <c r="AR3625" i="1"/>
  <c r="AR3624" i="1"/>
  <c r="AR3623" i="1"/>
  <c r="AR3622" i="1"/>
  <c r="AR3621" i="1"/>
  <c r="AR3620" i="1"/>
  <c r="AR3619" i="1"/>
  <c r="AR3618" i="1"/>
  <c r="AR3617" i="1"/>
  <c r="AR3616" i="1"/>
  <c r="AR3615" i="1"/>
  <c r="AR3614" i="1"/>
  <c r="AR3613" i="1"/>
  <c r="AR3612" i="1"/>
  <c r="AR3611" i="1"/>
  <c r="AR3610" i="1"/>
  <c r="AR3609" i="1"/>
  <c r="AR3608" i="1"/>
  <c r="AR3607" i="1"/>
  <c r="AR3606" i="1"/>
  <c r="AR3605" i="1"/>
  <c r="AR3604" i="1"/>
  <c r="AR3603" i="1"/>
  <c r="AR3602" i="1"/>
  <c r="AR3601" i="1"/>
  <c r="AR3600" i="1"/>
  <c r="AR3599" i="1"/>
  <c r="AR3598" i="1"/>
  <c r="AR3597" i="1"/>
  <c r="AR3596" i="1"/>
  <c r="AR3595" i="1"/>
  <c r="AR3594" i="1"/>
  <c r="AR3593" i="1"/>
  <c r="AR3592" i="1"/>
  <c r="AR3591" i="1"/>
  <c r="AR3590" i="1"/>
  <c r="AR3589" i="1"/>
  <c r="AR3588" i="1"/>
  <c r="AR3587" i="1"/>
  <c r="AR3586" i="1"/>
  <c r="AR3585" i="1"/>
  <c r="AR3584" i="1"/>
  <c r="AR3583" i="1"/>
  <c r="AR3582" i="1"/>
  <c r="AR3581" i="1"/>
  <c r="AR3580" i="1"/>
  <c r="AR3579" i="1"/>
  <c r="AR3578" i="1"/>
  <c r="AR3577" i="1"/>
  <c r="AR3576" i="1"/>
  <c r="AR3575" i="1"/>
  <c r="AR3574" i="1"/>
  <c r="AR3573" i="1"/>
  <c r="AR3572" i="1"/>
  <c r="AR3571" i="1"/>
  <c r="AR3570" i="1"/>
  <c r="AR3569" i="1"/>
  <c r="AR3568" i="1"/>
  <c r="AR3567" i="1"/>
  <c r="AR3566" i="1"/>
  <c r="AR3565" i="1"/>
  <c r="AR3564" i="1"/>
  <c r="AR3563" i="1"/>
  <c r="AR3562" i="1"/>
  <c r="AR3561" i="1"/>
  <c r="AR3560" i="1"/>
  <c r="AR3559" i="1"/>
  <c r="AR3558" i="1"/>
  <c r="AR3557" i="1"/>
  <c r="AR3556" i="1"/>
  <c r="AR3555" i="1"/>
  <c r="AR3554" i="1"/>
  <c r="AR3553" i="1"/>
  <c r="AR3552" i="1"/>
  <c r="AR3551" i="1"/>
  <c r="AR3550" i="1"/>
  <c r="AR3549" i="1"/>
  <c r="AR3548" i="1"/>
  <c r="AR3547" i="1"/>
  <c r="AR3546" i="1"/>
  <c r="AR3545" i="1"/>
  <c r="AR3544" i="1"/>
  <c r="AR3543" i="1"/>
  <c r="AR3542" i="1"/>
  <c r="AR3541" i="1"/>
  <c r="AR3540" i="1"/>
  <c r="AR3539" i="1"/>
  <c r="AR3538" i="1"/>
  <c r="AR3537" i="1"/>
  <c r="AR3536" i="1"/>
  <c r="AR3535" i="1"/>
  <c r="AR3534" i="1"/>
  <c r="AR3533" i="1"/>
  <c r="AR3532" i="1"/>
  <c r="AR3531" i="1"/>
  <c r="AR3530" i="1"/>
  <c r="AR3529" i="1"/>
  <c r="AR3528" i="1"/>
  <c r="AR3527" i="1"/>
  <c r="AR3526" i="1"/>
  <c r="AR3525" i="1"/>
  <c r="AR3524" i="1"/>
  <c r="AR3523" i="1"/>
  <c r="AR3522" i="1"/>
  <c r="AR3521" i="1"/>
  <c r="AR3520" i="1"/>
  <c r="AR3519" i="1"/>
  <c r="AR3518" i="1"/>
  <c r="AR3517" i="1"/>
  <c r="AR3516" i="1"/>
  <c r="AR3515" i="1"/>
  <c r="AR3514" i="1"/>
  <c r="AR3513" i="1"/>
  <c r="AR3512" i="1"/>
  <c r="AR3511" i="1"/>
  <c r="AR3510" i="1"/>
  <c r="AR3509" i="1"/>
  <c r="AR3508" i="1"/>
  <c r="AR3507" i="1"/>
  <c r="AR3506" i="1"/>
  <c r="AR3505" i="1"/>
  <c r="AR3504" i="1"/>
  <c r="AR3503" i="1"/>
  <c r="AR3502" i="1"/>
  <c r="AR3501" i="1"/>
  <c r="AR3500" i="1"/>
  <c r="AR3499" i="1"/>
  <c r="AR3498" i="1"/>
  <c r="AR3497" i="1"/>
  <c r="AR3496" i="1"/>
  <c r="AR3495" i="1"/>
  <c r="AR3494" i="1"/>
  <c r="AR3493" i="1"/>
  <c r="AR3492" i="1"/>
  <c r="AR3491" i="1"/>
  <c r="AR3490" i="1"/>
  <c r="AR3489" i="1"/>
  <c r="AR3488" i="1"/>
  <c r="AR3487" i="1"/>
  <c r="AR3486" i="1"/>
  <c r="AR3485" i="1"/>
  <c r="AR3484" i="1"/>
  <c r="AR3483" i="1"/>
  <c r="AR3482" i="1"/>
  <c r="AR3481" i="1"/>
  <c r="AR3480" i="1"/>
  <c r="AR3479" i="1"/>
  <c r="AR3478" i="1"/>
  <c r="AR3477" i="1"/>
  <c r="AR3476" i="1"/>
  <c r="AR3475" i="1"/>
  <c r="AR3474" i="1"/>
  <c r="AR3473" i="1"/>
  <c r="AR3472" i="1"/>
  <c r="AR3471" i="1"/>
  <c r="AR3470" i="1"/>
  <c r="AR3469" i="1"/>
  <c r="AR3468" i="1"/>
  <c r="AR3467" i="1"/>
  <c r="AR3466" i="1"/>
  <c r="AR3465" i="1"/>
  <c r="AR3464" i="1"/>
  <c r="AR3463" i="1"/>
  <c r="AR3462" i="1"/>
  <c r="AR3461" i="1"/>
  <c r="AR3460" i="1"/>
  <c r="AR3459" i="1"/>
  <c r="AR3458" i="1"/>
  <c r="AR3457" i="1"/>
  <c r="AR3456" i="1"/>
  <c r="AR3455" i="1"/>
  <c r="AR3454" i="1"/>
  <c r="AR3453" i="1"/>
  <c r="AR3452" i="1"/>
  <c r="AR3451" i="1"/>
  <c r="AR3450" i="1"/>
  <c r="AR3449" i="1"/>
  <c r="AR3448" i="1"/>
  <c r="AR3447" i="1"/>
  <c r="AR3446" i="1"/>
  <c r="AR3445" i="1"/>
  <c r="AR3444" i="1"/>
  <c r="AR3443" i="1"/>
  <c r="AR3442" i="1"/>
  <c r="AR3441" i="1"/>
  <c r="AR3440" i="1"/>
  <c r="AR3439" i="1"/>
  <c r="AR3438" i="1"/>
  <c r="AR3437" i="1"/>
  <c r="AR3436" i="1"/>
  <c r="AR3435" i="1"/>
  <c r="AR3434" i="1"/>
  <c r="AR3433" i="1"/>
  <c r="AR3432" i="1"/>
  <c r="AR3431" i="1"/>
  <c r="AR3430" i="1"/>
  <c r="AR3429" i="1"/>
  <c r="AR3428" i="1"/>
  <c r="AR3427" i="1"/>
  <c r="AR3426" i="1"/>
  <c r="AR3425" i="1"/>
  <c r="AR3424" i="1"/>
  <c r="AR3423" i="1"/>
  <c r="AR3422" i="1"/>
  <c r="AR3421" i="1"/>
  <c r="AR3420" i="1"/>
  <c r="AR3419" i="1"/>
  <c r="AR3418" i="1"/>
  <c r="AR3417" i="1"/>
  <c r="AR3416" i="1"/>
  <c r="AR3415" i="1"/>
  <c r="AR3414" i="1"/>
  <c r="AR3413" i="1"/>
  <c r="AR3412" i="1"/>
  <c r="AR3411" i="1"/>
  <c r="AR3410" i="1"/>
  <c r="AR3409" i="1"/>
  <c r="AR3408" i="1"/>
  <c r="AR3407" i="1"/>
  <c r="AR3406" i="1"/>
  <c r="AR3405" i="1"/>
  <c r="AR3404" i="1"/>
  <c r="AR3403" i="1"/>
  <c r="AR3402" i="1"/>
  <c r="AR3401" i="1"/>
  <c r="AR3400" i="1"/>
  <c r="AR3399" i="1"/>
  <c r="AR3398" i="1"/>
  <c r="AR3397" i="1"/>
  <c r="AR3396" i="1"/>
  <c r="AR3395" i="1"/>
  <c r="AR3394" i="1"/>
  <c r="AR3393" i="1"/>
  <c r="AR3392" i="1"/>
  <c r="AR3391" i="1"/>
  <c r="AR3390" i="1"/>
  <c r="AR3389" i="1"/>
  <c r="AR3388" i="1"/>
  <c r="AR3387" i="1"/>
  <c r="AR3386" i="1"/>
  <c r="AR3385" i="1"/>
  <c r="AR3384" i="1"/>
  <c r="AR3383" i="1"/>
  <c r="AR3382" i="1"/>
  <c r="AR3381" i="1"/>
  <c r="AR3380" i="1"/>
  <c r="AR3379" i="1"/>
  <c r="AR3378" i="1"/>
  <c r="AR3377" i="1"/>
  <c r="AR3376" i="1"/>
  <c r="AR3375" i="1"/>
  <c r="AR3374" i="1"/>
  <c r="AR3373" i="1"/>
  <c r="AR3372" i="1"/>
  <c r="AR3371" i="1"/>
  <c r="AR3370" i="1"/>
  <c r="AR3369" i="1"/>
  <c r="AR3368" i="1"/>
  <c r="AR3367" i="1"/>
  <c r="AR3366" i="1"/>
  <c r="AR3365" i="1"/>
  <c r="AR3364" i="1"/>
  <c r="AR3363" i="1"/>
  <c r="AR3362" i="1"/>
  <c r="AR3361" i="1"/>
  <c r="AR3360" i="1"/>
  <c r="AR3359" i="1"/>
  <c r="AR3358" i="1"/>
  <c r="AR3357" i="1"/>
  <c r="AR3356" i="1"/>
  <c r="AR3355" i="1"/>
  <c r="AR3354" i="1"/>
  <c r="AR3353" i="1"/>
  <c r="AR3352" i="1"/>
  <c r="AR3351" i="1"/>
  <c r="AR3350" i="1"/>
  <c r="AR3349" i="1"/>
  <c r="AR3348" i="1"/>
  <c r="AR3347" i="1"/>
  <c r="AR3346" i="1"/>
  <c r="AR3345" i="1"/>
  <c r="AR3344" i="1"/>
  <c r="AR3343" i="1"/>
  <c r="AR3342" i="1"/>
  <c r="AR3341" i="1"/>
  <c r="AR3340" i="1"/>
  <c r="AR3339" i="1"/>
  <c r="AR3338" i="1"/>
  <c r="AR3337" i="1"/>
  <c r="AR3336" i="1"/>
  <c r="AR3335" i="1"/>
  <c r="AR3334" i="1"/>
  <c r="AR3333" i="1"/>
  <c r="AR3332" i="1"/>
  <c r="AR3331" i="1"/>
  <c r="AR3330" i="1"/>
  <c r="AR3329" i="1"/>
  <c r="AR3328" i="1"/>
  <c r="AR3327" i="1"/>
  <c r="AR3326" i="1"/>
  <c r="AR3325" i="1"/>
  <c r="AR3324" i="1"/>
  <c r="AR3323" i="1"/>
  <c r="AR3322" i="1"/>
  <c r="AR3321" i="1"/>
  <c r="AR3320" i="1"/>
  <c r="AR3319" i="1"/>
  <c r="AR3318" i="1"/>
  <c r="AR3317" i="1"/>
  <c r="AR3316" i="1"/>
  <c r="AR3315" i="1"/>
  <c r="AR3314" i="1"/>
  <c r="AR3313" i="1"/>
  <c r="AR3312" i="1"/>
  <c r="AR3311" i="1"/>
  <c r="AR3310" i="1"/>
  <c r="AR3309" i="1"/>
  <c r="AR3308" i="1"/>
  <c r="AR3307" i="1"/>
  <c r="AR3306" i="1"/>
  <c r="AR3305" i="1"/>
  <c r="AR3304" i="1"/>
  <c r="AR3303" i="1"/>
  <c r="AR3302" i="1"/>
  <c r="AR3301" i="1"/>
  <c r="AR3300" i="1"/>
  <c r="AR3299" i="1"/>
  <c r="AR3298" i="1"/>
  <c r="AR3297" i="1"/>
  <c r="AR3296" i="1"/>
  <c r="AR3295" i="1"/>
  <c r="AR3294" i="1"/>
  <c r="AR3293" i="1"/>
  <c r="AR3292" i="1"/>
  <c r="AR3291" i="1"/>
  <c r="AR3290" i="1"/>
  <c r="AR3289" i="1"/>
  <c r="AR3288" i="1"/>
  <c r="AR3287" i="1"/>
  <c r="AR3286" i="1"/>
  <c r="AR3285" i="1"/>
  <c r="AR3284" i="1"/>
  <c r="AR3283" i="1"/>
  <c r="AR3282" i="1"/>
  <c r="AR3281" i="1"/>
  <c r="AR3280" i="1"/>
  <c r="AR3279" i="1"/>
  <c r="AR3278" i="1"/>
  <c r="AR3277" i="1"/>
  <c r="AR3276" i="1"/>
  <c r="AR3275" i="1"/>
  <c r="AR3274" i="1"/>
  <c r="AR3273" i="1"/>
  <c r="AR3272" i="1"/>
  <c r="AR3271" i="1"/>
  <c r="AR3270" i="1"/>
  <c r="AR3269" i="1"/>
  <c r="AR3268" i="1"/>
  <c r="AR3267" i="1"/>
  <c r="AR3266" i="1"/>
  <c r="AR3265" i="1"/>
  <c r="AR3264" i="1"/>
  <c r="AR3263" i="1"/>
  <c r="AR3262" i="1"/>
  <c r="AR3261" i="1"/>
  <c r="AR3260" i="1"/>
  <c r="AR3259" i="1"/>
  <c r="AR3258" i="1"/>
  <c r="AR3257" i="1"/>
  <c r="AR3256" i="1"/>
  <c r="AR3255" i="1"/>
  <c r="AR3254" i="1"/>
  <c r="AR3253" i="1"/>
  <c r="AR3252" i="1"/>
  <c r="AR3251" i="1"/>
  <c r="AR3250" i="1"/>
  <c r="AR3249" i="1"/>
  <c r="AR3248" i="1"/>
  <c r="AR3247" i="1"/>
  <c r="AR3246" i="1"/>
  <c r="AR3245" i="1"/>
  <c r="AR3244" i="1"/>
  <c r="AR3243" i="1"/>
  <c r="AR3242" i="1"/>
  <c r="AR3241" i="1"/>
  <c r="AR3240" i="1"/>
  <c r="AR3239" i="1"/>
  <c r="AR3238" i="1"/>
  <c r="AR3237" i="1"/>
  <c r="AR3236" i="1"/>
  <c r="AR3235" i="1"/>
  <c r="AR3234" i="1"/>
  <c r="AR3233" i="1"/>
  <c r="AR3232" i="1"/>
  <c r="AR3231" i="1"/>
  <c r="AR3230" i="1"/>
  <c r="AR3229" i="1"/>
  <c r="AR3228" i="1"/>
  <c r="AR3227" i="1"/>
  <c r="AR3226" i="1"/>
  <c r="AR3225" i="1"/>
  <c r="AR3224" i="1"/>
  <c r="AR3223" i="1"/>
  <c r="AR3222" i="1"/>
  <c r="AR3221" i="1"/>
  <c r="AR3220" i="1"/>
  <c r="AR3219" i="1"/>
  <c r="AR3218" i="1"/>
  <c r="AR3217" i="1"/>
  <c r="AR3216" i="1"/>
  <c r="AR3215" i="1"/>
  <c r="AR3214" i="1"/>
  <c r="AR3213" i="1"/>
  <c r="AR3212" i="1"/>
  <c r="AR3211" i="1"/>
  <c r="AR3210" i="1"/>
  <c r="AR3209" i="1"/>
  <c r="AR3208" i="1"/>
  <c r="AR3207" i="1"/>
  <c r="AR3206" i="1"/>
  <c r="AR3205" i="1"/>
  <c r="AR3204" i="1"/>
  <c r="AR3203" i="1"/>
  <c r="AR3202" i="1"/>
  <c r="AR3201" i="1"/>
  <c r="AR3200" i="1"/>
  <c r="AR3199" i="1"/>
  <c r="AR3198" i="1"/>
  <c r="AR3197" i="1"/>
  <c r="AR3196" i="1"/>
  <c r="AR3195" i="1"/>
  <c r="AR3194" i="1"/>
  <c r="AR3193" i="1"/>
  <c r="AR3192" i="1"/>
  <c r="AR3191" i="1"/>
  <c r="AR3190" i="1"/>
  <c r="AR3189" i="1"/>
  <c r="AR3188" i="1"/>
  <c r="AR3187" i="1"/>
  <c r="AR3186" i="1"/>
  <c r="AR3185" i="1"/>
  <c r="AR3184" i="1"/>
  <c r="AR3183" i="1"/>
  <c r="AR3182" i="1"/>
  <c r="AR3181" i="1"/>
  <c r="AR3180" i="1"/>
  <c r="AR3179" i="1"/>
  <c r="AR3178" i="1"/>
  <c r="AR3177" i="1"/>
  <c r="AR3176" i="1"/>
  <c r="AR3175" i="1"/>
  <c r="AR3174" i="1"/>
  <c r="AR3173" i="1"/>
  <c r="AR3172" i="1"/>
  <c r="AR3171" i="1"/>
  <c r="AR3170" i="1"/>
  <c r="AR3169" i="1"/>
  <c r="AR3168" i="1"/>
  <c r="AR3167" i="1"/>
  <c r="AR3166" i="1"/>
  <c r="AR3165" i="1"/>
  <c r="AR3164" i="1"/>
  <c r="AR3163" i="1"/>
  <c r="AR3162" i="1"/>
  <c r="AR3161" i="1"/>
  <c r="AR3160" i="1"/>
  <c r="AR3159" i="1"/>
  <c r="AR3158" i="1"/>
  <c r="AR3157" i="1"/>
  <c r="AR3156" i="1"/>
  <c r="AR3155" i="1"/>
  <c r="AR3154" i="1"/>
  <c r="AR3153" i="1"/>
  <c r="AR3152" i="1"/>
  <c r="AR3151" i="1"/>
  <c r="AR3150" i="1"/>
  <c r="AR3149" i="1"/>
  <c r="AR3148" i="1"/>
  <c r="AR3147" i="1"/>
  <c r="AR3146" i="1"/>
  <c r="AR3145" i="1"/>
  <c r="AR3144" i="1"/>
  <c r="AR3143" i="1"/>
  <c r="AR3142" i="1"/>
  <c r="AR3141" i="1"/>
  <c r="AR3140" i="1"/>
  <c r="AR3139" i="1"/>
  <c r="AR3138" i="1"/>
  <c r="AR3137" i="1"/>
  <c r="AR3136" i="1"/>
  <c r="AR3135" i="1"/>
  <c r="AR3134" i="1"/>
  <c r="AR3133" i="1"/>
  <c r="AR3132" i="1"/>
  <c r="AR3131" i="1"/>
  <c r="AR3130" i="1"/>
  <c r="AR3129" i="1"/>
  <c r="AR3128" i="1"/>
  <c r="AR3127" i="1"/>
  <c r="AR3126" i="1"/>
  <c r="AR3125" i="1"/>
  <c r="AR3124" i="1"/>
  <c r="AR3123" i="1"/>
  <c r="AR3122" i="1"/>
  <c r="AR3121" i="1"/>
  <c r="AR3120" i="1"/>
  <c r="AR3119" i="1"/>
  <c r="AR3118" i="1"/>
  <c r="AR3117" i="1"/>
  <c r="AR3116" i="1"/>
  <c r="AR3115" i="1"/>
  <c r="AR3114" i="1"/>
  <c r="AR3113" i="1"/>
  <c r="AR3112" i="1"/>
  <c r="AR3111" i="1"/>
  <c r="AR3110" i="1"/>
  <c r="AR3109" i="1"/>
  <c r="AR3108" i="1"/>
  <c r="AR3107" i="1"/>
  <c r="AR3106" i="1"/>
  <c r="AR3105" i="1"/>
  <c r="AR3104" i="1"/>
  <c r="AR3103" i="1"/>
  <c r="AR3102" i="1"/>
  <c r="AR3101" i="1"/>
  <c r="AR3100" i="1"/>
  <c r="AR3099" i="1"/>
  <c r="AR3098" i="1"/>
  <c r="AR3097" i="1"/>
  <c r="AR3096" i="1"/>
  <c r="AR3095" i="1"/>
  <c r="AR3094" i="1"/>
  <c r="AR3093" i="1"/>
  <c r="AR3092" i="1"/>
  <c r="AR3091" i="1"/>
  <c r="AR3090" i="1"/>
  <c r="AR3089" i="1"/>
  <c r="AR3088" i="1"/>
  <c r="AR3087" i="1"/>
  <c r="AR3086" i="1"/>
  <c r="AR3085" i="1"/>
  <c r="AR3084" i="1"/>
  <c r="AR3083" i="1"/>
  <c r="AR3082" i="1"/>
  <c r="AR3081" i="1"/>
  <c r="AR3080" i="1"/>
  <c r="AR3079" i="1"/>
  <c r="AR3078" i="1"/>
  <c r="AR3077" i="1"/>
  <c r="AR3076" i="1"/>
  <c r="AR3075" i="1"/>
  <c r="AR3074" i="1"/>
  <c r="AR3073" i="1"/>
  <c r="AR3072" i="1"/>
  <c r="AR3071" i="1"/>
  <c r="AR3070" i="1"/>
  <c r="AR3069" i="1"/>
  <c r="AR3068" i="1"/>
  <c r="AR3067" i="1"/>
  <c r="AR3066" i="1"/>
  <c r="AR3065" i="1"/>
  <c r="AR3064" i="1"/>
  <c r="AR3063" i="1"/>
  <c r="AR3062" i="1"/>
  <c r="AR3061" i="1"/>
  <c r="AR3060" i="1"/>
  <c r="AR3059" i="1"/>
  <c r="AR3058" i="1"/>
  <c r="AR3057" i="1"/>
  <c r="AR3056" i="1"/>
  <c r="AR3055" i="1"/>
  <c r="AR3054" i="1"/>
  <c r="AR3053" i="1"/>
  <c r="AR3052" i="1"/>
  <c r="AR3051" i="1"/>
  <c r="AR3050" i="1"/>
  <c r="AR3049" i="1"/>
  <c r="AR3048" i="1"/>
  <c r="AR3047" i="1"/>
  <c r="AR3046" i="1"/>
  <c r="AR3045" i="1"/>
  <c r="AR3044" i="1"/>
  <c r="AR3043" i="1"/>
  <c r="AR3042" i="1"/>
  <c r="AR3041" i="1"/>
  <c r="AR3040" i="1"/>
  <c r="AR3039" i="1"/>
  <c r="AR3038" i="1"/>
  <c r="AR3037" i="1"/>
  <c r="AR3036" i="1"/>
  <c r="AR3035" i="1"/>
  <c r="AR3034" i="1"/>
  <c r="AR3033" i="1"/>
  <c r="AR3032" i="1"/>
  <c r="AR3031" i="1"/>
  <c r="AR3030" i="1"/>
  <c r="AR3029" i="1"/>
  <c r="AR3028" i="1"/>
  <c r="AR3027" i="1"/>
  <c r="AR3026" i="1"/>
  <c r="AR3025" i="1"/>
  <c r="AR3024" i="1"/>
  <c r="AR3023" i="1"/>
  <c r="AR3022" i="1"/>
  <c r="AR3021" i="1"/>
  <c r="AR3020" i="1"/>
  <c r="AR3019" i="1"/>
  <c r="AR3018" i="1"/>
  <c r="AR3017" i="1"/>
  <c r="AR3016" i="1"/>
  <c r="AR3015" i="1"/>
  <c r="AR3014" i="1"/>
  <c r="AR3013" i="1"/>
  <c r="AR3012" i="1"/>
  <c r="AR3011" i="1"/>
  <c r="AR3010" i="1"/>
  <c r="AR3009" i="1"/>
  <c r="AR3008" i="1"/>
  <c r="AR3007" i="1"/>
  <c r="AR3006" i="1"/>
  <c r="AR3005" i="1"/>
  <c r="AR3004" i="1"/>
  <c r="AR3003" i="1"/>
  <c r="AR3002" i="1"/>
  <c r="AR3001" i="1"/>
  <c r="AR3000" i="1"/>
  <c r="AR2999" i="1"/>
  <c r="AR2998" i="1"/>
  <c r="AR2997" i="1"/>
  <c r="AR2996" i="1"/>
  <c r="AR2995" i="1"/>
  <c r="AR2994" i="1"/>
  <c r="AR2993" i="1"/>
  <c r="AR2992" i="1"/>
  <c r="AR2991" i="1"/>
  <c r="AR2990" i="1"/>
  <c r="AR2989" i="1"/>
  <c r="AR2988" i="1"/>
  <c r="AR2987" i="1"/>
  <c r="AR2986" i="1"/>
  <c r="AR2985" i="1"/>
  <c r="AR2984" i="1"/>
  <c r="AR2983" i="1"/>
  <c r="AR2982" i="1"/>
  <c r="AR2981" i="1"/>
  <c r="AR2980" i="1"/>
  <c r="AR2979" i="1"/>
  <c r="AR2978" i="1"/>
  <c r="AR2977" i="1"/>
  <c r="AR2976" i="1"/>
  <c r="AR2975" i="1"/>
  <c r="AR2974" i="1"/>
  <c r="AR2973" i="1"/>
  <c r="AR2972" i="1"/>
  <c r="AR2971" i="1"/>
  <c r="AR2970" i="1"/>
  <c r="AR2969" i="1"/>
  <c r="AR2968" i="1"/>
  <c r="AR2967" i="1"/>
  <c r="AR2966" i="1"/>
  <c r="AR2965" i="1"/>
  <c r="AR2964" i="1"/>
  <c r="AR2963" i="1"/>
  <c r="AR2962" i="1"/>
  <c r="AR2961" i="1"/>
  <c r="AR2960" i="1"/>
  <c r="AR2959" i="1"/>
  <c r="AR2958" i="1"/>
  <c r="AR2957" i="1"/>
  <c r="AR2956" i="1"/>
  <c r="AR2955" i="1"/>
  <c r="AR2954" i="1"/>
  <c r="AR2953" i="1"/>
  <c r="AR2952" i="1"/>
  <c r="AR2951" i="1"/>
  <c r="AR2950" i="1"/>
  <c r="AR2949" i="1"/>
  <c r="AR2948" i="1"/>
  <c r="AR2947" i="1"/>
  <c r="AR2946" i="1"/>
  <c r="AR2945" i="1"/>
  <c r="AR2944" i="1"/>
  <c r="AR2943" i="1"/>
  <c r="AR2942" i="1"/>
  <c r="AR2941" i="1"/>
  <c r="AR2940" i="1"/>
  <c r="AR2939" i="1"/>
  <c r="AR2938" i="1"/>
  <c r="AR2937" i="1"/>
  <c r="AR2936" i="1"/>
  <c r="AR2935" i="1"/>
  <c r="AR2934" i="1"/>
  <c r="AR2933" i="1"/>
  <c r="AR2932" i="1"/>
  <c r="AR2931" i="1"/>
  <c r="AR2930" i="1"/>
  <c r="AR2929" i="1"/>
  <c r="AR2928" i="1"/>
  <c r="AR2927" i="1"/>
  <c r="AR2926" i="1"/>
  <c r="AR2925" i="1"/>
  <c r="AR2924" i="1"/>
  <c r="AR2923" i="1"/>
  <c r="AR2922" i="1"/>
  <c r="AR2921" i="1"/>
  <c r="AR2920" i="1"/>
  <c r="AR2919" i="1"/>
  <c r="AR2918" i="1"/>
  <c r="AR2917" i="1"/>
  <c r="AR2916" i="1"/>
  <c r="AR2915" i="1"/>
  <c r="AR2914" i="1"/>
  <c r="AR2913" i="1"/>
  <c r="AR2912" i="1"/>
  <c r="AR2911" i="1"/>
  <c r="AR2910" i="1"/>
  <c r="AR2909" i="1"/>
  <c r="AR2908" i="1"/>
  <c r="AR2907" i="1"/>
  <c r="AR2906" i="1"/>
  <c r="AR2905" i="1"/>
  <c r="AR2904" i="1"/>
  <c r="AR2903" i="1"/>
  <c r="AR2902" i="1"/>
  <c r="AR2901" i="1"/>
  <c r="AR2900" i="1"/>
  <c r="AR2899" i="1"/>
  <c r="AR2898" i="1"/>
  <c r="AR2897" i="1"/>
  <c r="AR2896" i="1"/>
  <c r="AR2895" i="1"/>
  <c r="AR2894" i="1"/>
  <c r="AR2893" i="1"/>
  <c r="AR2892" i="1"/>
  <c r="AR2891" i="1"/>
  <c r="AR2890" i="1"/>
  <c r="AR2889" i="1"/>
  <c r="AR2888" i="1"/>
  <c r="AR2887" i="1"/>
  <c r="AR2886" i="1"/>
  <c r="AR2885" i="1"/>
  <c r="AR2884" i="1"/>
  <c r="AR2883" i="1"/>
  <c r="AR2882" i="1"/>
  <c r="AR2881" i="1"/>
  <c r="AR2880" i="1"/>
  <c r="AR2879" i="1"/>
  <c r="AR2878" i="1"/>
  <c r="AR2877" i="1"/>
  <c r="AR2876" i="1"/>
  <c r="AR2875" i="1"/>
  <c r="AR2874" i="1"/>
  <c r="AR2873" i="1"/>
  <c r="AR2872" i="1"/>
  <c r="AR2871" i="1"/>
  <c r="AR2870" i="1"/>
  <c r="AR2869" i="1"/>
  <c r="AR2868" i="1"/>
  <c r="AR2867" i="1"/>
  <c r="AR2866" i="1"/>
  <c r="AR2865" i="1"/>
  <c r="AR2864" i="1"/>
  <c r="AR2863" i="1"/>
  <c r="AR2862" i="1"/>
  <c r="AR2861" i="1"/>
  <c r="AR2860" i="1"/>
  <c r="AR2859" i="1"/>
  <c r="AR2858" i="1"/>
  <c r="AR2857" i="1"/>
  <c r="AR2856" i="1"/>
  <c r="AR2855" i="1"/>
  <c r="AR2854" i="1"/>
  <c r="AR2853" i="1"/>
  <c r="AR2852" i="1"/>
  <c r="AR2851" i="1"/>
  <c r="AR2850" i="1"/>
  <c r="AR2849" i="1"/>
  <c r="AR2848" i="1"/>
  <c r="AR2847" i="1"/>
  <c r="AR2846" i="1"/>
  <c r="AR2845" i="1"/>
  <c r="AR2844" i="1"/>
  <c r="AR2843" i="1"/>
  <c r="AR2842" i="1"/>
  <c r="AR2841" i="1"/>
  <c r="AR2840" i="1"/>
  <c r="AR2839" i="1"/>
  <c r="AR2838" i="1"/>
  <c r="AR2837" i="1"/>
  <c r="AR2836" i="1"/>
  <c r="AR2835" i="1"/>
  <c r="AR2834" i="1"/>
  <c r="AR2833" i="1"/>
  <c r="AR2832" i="1"/>
  <c r="AR2831" i="1"/>
  <c r="AR2830" i="1"/>
  <c r="AR2829" i="1"/>
  <c r="AR2828" i="1"/>
  <c r="AR2827" i="1"/>
  <c r="AR2826" i="1"/>
  <c r="AR2825" i="1"/>
  <c r="AR2824" i="1"/>
  <c r="AR2823" i="1"/>
  <c r="AR2822" i="1"/>
  <c r="AR2821" i="1"/>
  <c r="AR2820" i="1"/>
  <c r="AR2819" i="1"/>
  <c r="AR2818" i="1"/>
  <c r="AR2817" i="1"/>
  <c r="AR2816" i="1"/>
  <c r="AR2815" i="1"/>
  <c r="AR2814" i="1"/>
  <c r="AR2813" i="1"/>
  <c r="AR2812" i="1"/>
  <c r="AR2811" i="1"/>
  <c r="AR2810" i="1"/>
  <c r="AR2809" i="1"/>
  <c r="AR2808" i="1"/>
  <c r="AR2807" i="1"/>
  <c r="AR2806" i="1"/>
  <c r="AR2805" i="1"/>
  <c r="AR2804" i="1"/>
  <c r="AR2803" i="1"/>
  <c r="AR2802" i="1"/>
  <c r="AR2801" i="1"/>
  <c r="AR2800" i="1"/>
  <c r="AR2799" i="1"/>
  <c r="AR2798" i="1"/>
  <c r="AR2797" i="1"/>
  <c r="AR2796" i="1"/>
  <c r="AR2795" i="1"/>
  <c r="AR2794" i="1"/>
  <c r="AR2793" i="1"/>
  <c r="AR2792" i="1"/>
  <c r="AR2791" i="1"/>
  <c r="AR2790" i="1"/>
  <c r="AR2789" i="1"/>
  <c r="AR2788" i="1"/>
  <c r="AR2787" i="1"/>
  <c r="AR2786" i="1"/>
  <c r="AR2785" i="1"/>
  <c r="AR2784" i="1"/>
  <c r="AR2783" i="1"/>
  <c r="AR2782" i="1"/>
  <c r="AR2781" i="1"/>
  <c r="AR2780" i="1"/>
  <c r="AR2779" i="1"/>
  <c r="AR2778" i="1"/>
  <c r="AR2777" i="1"/>
  <c r="AR2776" i="1"/>
  <c r="AR2775" i="1"/>
  <c r="AR2774" i="1"/>
  <c r="AR2773" i="1"/>
  <c r="AR2772" i="1"/>
  <c r="AR2771" i="1"/>
  <c r="AR2770" i="1"/>
  <c r="AR2769" i="1"/>
  <c r="AR2768" i="1"/>
  <c r="AR2767" i="1"/>
  <c r="AR2766" i="1"/>
  <c r="AR2765" i="1"/>
  <c r="AR2764" i="1"/>
  <c r="AR2763" i="1"/>
  <c r="AR2762" i="1"/>
  <c r="AR2761" i="1"/>
  <c r="AR2760" i="1"/>
  <c r="AR2759" i="1"/>
  <c r="AR2758" i="1"/>
  <c r="AR2757" i="1"/>
  <c r="AR2756" i="1"/>
  <c r="AR2755" i="1"/>
  <c r="AR2754" i="1"/>
  <c r="AR2753" i="1"/>
  <c r="AR2752" i="1"/>
  <c r="AR2751" i="1"/>
  <c r="AR2750" i="1"/>
  <c r="AR2749" i="1"/>
  <c r="AR2748" i="1"/>
  <c r="AR2747" i="1"/>
  <c r="AR2746" i="1"/>
  <c r="AR2745" i="1"/>
  <c r="AR2744" i="1"/>
  <c r="AR2743" i="1"/>
  <c r="AR2742" i="1"/>
  <c r="AR2741" i="1"/>
  <c r="AR2740" i="1"/>
  <c r="AR2739" i="1"/>
  <c r="AR2738" i="1"/>
  <c r="AR2737" i="1"/>
  <c r="AR2736" i="1"/>
  <c r="AR2735" i="1"/>
  <c r="AR2734" i="1"/>
  <c r="AR2733" i="1"/>
  <c r="AR2732" i="1"/>
  <c r="AR2731" i="1"/>
  <c r="AR2730" i="1"/>
  <c r="AR2729" i="1"/>
  <c r="AR2728" i="1"/>
  <c r="AR2727" i="1"/>
  <c r="AR2726" i="1"/>
  <c r="AR2725" i="1"/>
  <c r="AR2724" i="1"/>
  <c r="AR2723" i="1"/>
  <c r="AR2722" i="1"/>
  <c r="AR2721" i="1"/>
  <c r="AR2720" i="1"/>
  <c r="AR2719" i="1"/>
  <c r="AR2718" i="1"/>
  <c r="AR2717" i="1"/>
  <c r="AR2716" i="1"/>
  <c r="AR2715" i="1"/>
  <c r="AR2714" i="1"/>
  <c r="AR2713" i="1"/>
  <c r="AR2712" i="1"/>
  <c r="AR2711" i="1"/>
  <c r="AR2710" i="1"/>
  <c r="AR2709" i="1"/>
  <c r="AR2708" i="1"/>
  <c r="AR2707" i="1"/>
  <c r="AR2706" i="1"/>
  <c r="AR2705" i="1"/>
  <c r="AR2704" i="1"/>
  <c r="AR2703" i="1"/>
  <c r="AR2702" i="1"/>
  <c r="AR2701" i="1"/>
  <c r="AR2700" i="1"/>
  <c r="AR2699" i="1"/>
  <c r="AR2698" i="1"/>
  <c r="AR2697" i="1"/>
  <c r="AR2696" i="1"/>
  <c r="AR2695" i="1"/>
  <c r="AR2694" i="1"/>
  <c r="AR2693" i="1"/>
  <c r="AR2692" i="1"/>
  <c r="AR2691" i="1"/>
  <c r="AR2690" i="1"/>
  <c r="AR2689" i="1"/>
  <c r="AR2688" i="1"/>
  <c r="AR2687" i="1"/>
  <c r="AR2686" i="1"/>
  <c r="AR2685" i="1"/>
  <c r="AR2684" i="1"/>
  <c r="AR2683" i="1"/>
  <c r="AR2682" i="1"/>
  <c r="AR2681" i="1"/>
  <c r="AR2680" i="1"/>
  <c r="AR2679" i="1"/>
  <c r="AR2678" i="1"/>
  <c r="AR2677" i="1"/>
  <c r="AR2676" i="1"/>
  <c r="AR2675" i="1"/>
  <c r="AR2674" i="1"/>
  <c r="AR2673" i="1"/>
  <c r="AR2672" i="1"/>
  <c r="AR2671" i="1"/>
  <c r="AR2670" i="1"/>
  <c r="AR2669" i="1"/>
  <c r="AR2668" i="1"/>
  <c r="AR2667" i="1"/>
  <c r="AR2666" i="1"/>
  <c r="AR2665" i="1"/>
  <c r="AR2664" i="1"/>
  <c r="AR2663" i="1"/>
  <c r="AR2662" i="1"/>
  <c r="AR2661" i="1"/>
  <c r="AR2660" i="1"/>
  <c r="AR2659" i="1"/>
  <c r="AR2658" i="1"/>
  <c r="AR2657" i="1"/>
  <c r="AR2656" i="1"/>
  <c r="AR2655" i="1"/>
  <c r="AR2654" i="1"/>
  <c r="AR2653" i="1"/>
  <c r="AR2652" i="1"/>
  <c r="AR2651" i="1"/>
  <c r="AR2650" i="1"/>
  <c r="AR2649" i="1"/>
  <c r="AR2648" i="1"/>
  <c r="AR2647" i="1"/>
  <c r="AR2646" i="1"/>
  <c r="AR2645" i="1"/>
  <c r="AR2644" i="1"/>
  <c r="AR2643" i="1"/>
  <c r="AR2642" i="1"/>
  <c r="AR2641" i="1"/>
  <c r="AR2640" i="1"/>
  <c r="AR2639" i="1"/>
  <c r="AR2638" i="1"/>
  <c r="AR2637" i="1"/>
  <c r="AR2636" i="1"/>
  <c r="AR2635" i="1"/>
  <c r="AR2634" i="1"/>
  <c r="AR2633" i="1"/>
  <c r="AR2632" i="1"/>
  <c r="AR2631" i="1"/>
  <c r="AR2630" i="1"/>
  <c r="AR2629" i="1"/>
  <c r="AR2628" i="1"/>
  <c r="AR2627" i="1"/>
  <c r="AR2626" i="1"/>
  <c r="AR2625" i="1"/>
  <c r="AR2624" i="1"/>
  <c r="AR2623" i="1"/>
  <c r="AR2622" i="1"/>
  <c r="AR2621" i="1"/>
  <c r="AR2620" i="1"/>
  <c r="AR2619" i="1"/>
  <c r="AR2618" i="1"/>
  <c r="AR2617" i="1"/>
  <c r="AR2616" i="1"/>
  <c r="AR2615" i="1"/>
  <c r="AR2614" i="1"/>
  <c r="AR2613" i="1"/>
  <c r="AR2612" i="1"/>
  <c r="AR2611" i="1"/>
  <c r="AR2610" i="1"/>
  <c r="AR2609" i="1"/>
  <c r="AR2608" i="1"/>
  <c r="AR2607" i="1"/>
  <c r="AR2606" i="1"/>
  <c r="AR2605" i="1"/>
  <c r="AR2604" i="1"/>
  <c r="AR2603" i="1"/>
  <c r="AR2602" i="1"/>
  <c r="AR2601" i="1"/>
  <c r="AR2600" i="1"/>
  <c r="AR2599" i="1"/>
  <c r="AR2598" i="1"/>
  <c r="AR2597" i="1"/>
  <c r="AR2596" i="1"/>
  <c r="AR2595" i="1"/>
  <c r="AR2594" i="1"/>
  <c r="AR2593" i="1"/>
  <c r="AR2592" i="1"/>
  <c r="AR2591" i="1"/>
  <c r="AR2590" i="1"/>
  <c r="AR2589" i="1"/>
  <c r="AR2588" i="1"/>
  <c r="AR2587" i="1"/>
  <c r="AR2586" i="1"/>
  <c r="AR2585" i="1"/>
  <c r="AR2584" i="1"/>
  <c r="AR2583" i="1"/>
  <c r="AR2582" i="1"/>
  <c r="AR2581" i="1"/>
  <c r="AR2580" i="1"/>
  <c r="AR2579" i="1"/>
  <c r="AR2578" i="1"/>
  <c r="AR2577" i="1"/>
  <c r="AR2576" i="1"/>
  <c r="AR2575" i="1"/>
  <c r="AR2574" i="1"/>
  <c r="AR2573" i="1"/>
  <c r="AR2572" i="1"/>
  <c r="AR2571" i="1"/>
  <c r="AR2570" i="1"/>
  <c r="AR2569" i="1"/>
  <c r="AR2568" i="1"/>
  <c r="AR2567" i="1"/>
  <c r="AR2566" i="1"/>
  <c r="AR2565" i="1"/>
  <c r="AR2564" i="1"/>
  <c r="AR2563" i="1"/>
  <c r="AR2562" i="1"/>
  <c r="AR2561" i="1"/>
  <c r="AR2560" i="1"/>
  <c r="AR2559" i="1"/>
  <c r="AR2558" i="1"/>
  <c r="AR2557" i="1"/>
  <c r="AR2556" i="1"/>
  <c r="AR2555" i="1"/>
  <c r="AR2554" i="1"/>
  <c r="AR2553" i="1"/>
  <c r="AR2552" i="1"/>
  <c r="AR2551" i="1"/>
  <c r="AR2550" i="1"/>
  <c r="AR2549" i="1"/>
  <c r="AR2548" i="1"/>
  <c r="AR2547" i="1"/>
  <c r="AR2546" i="1"/>
  <c r="AR2545" i="1"/>
  <c r="AR2544" i="1"/>
  <c r="AR2543" i="1"/>
  <c r="AR2542" i="1"/>
  <c r="AR2541" i="1"/>
  <c r="AR2540" i="1"/>
  <c r="AR2539" i="1"/>
  <c r="AR2538" i="1"/>
  <c r="AR2537" i="1"/>
  <c r="AR2536" i="1"/>
  <c r="AR2535" i="1"/>
  <c r="AR2534" i="1"/>
  <c r="AR2533" i="1"/>
  <c r="AR2532" i="1"/>
  <c r="AR2531" i="1"/>
  <c r="AR2530" i="1"/>
  <c r="AR2529" i="1"/>
  <c r="AR2528" i="1"/>
  <c r="AR2527" i="1"/>
  <c r="AR2526" i="1"/>
  <c r="AR2525" i="1"/>
  <c r="AR2524" i="1"/>
  <c r="AR2523" i="1"/>
  <c r="AR2522" i="1"/>
  <c r="AR2521" i="1"/>
  <c r="AR2520" i="1"/>
  <c r="AR2519" i="1"/>
  <c r="AR2518" i="1"/>
  <c r="AR2517" i="1"/>
  <c r="AR2516" i="1"/>
  <c r="AR2515" i="1"/>
  <c r="AR2514" i="1"/>
  <c r="AR2513" i="1"/>
  <c r="AR2512" i="1"/>
  <c r="AR2511" i="1"/>
  <c r="AR2510" i="1"/>
  <c r="AR2509" i="1"/>
  <c r="AR2508" i="1"/>
  <c r="AR2507" i="1"/>
  <c r="AR2506" i="1"/>
  <c r="AR2505" i="1"/>
  <c r="AR2504" i="1"/>
  <c r="AR2503" i="1"/>
  <c r="AR2502" i="1"/>
  <c r="AR2501" i="1"/>
  <c r="AR2500" i="1"/>
  <c r="AR2499" i="1"/>
  <c r="AR2498" i="1"/>
  <c r="AR2497" i="1"/>
  <c r="AR2496" i="1"/>
  <c r="AR2495" i="1"/>
  <c r="AR2494" i="1"/>
  <c r="AR2493" i="1"/>
  <c r="AR2492" i="1"/>
  <c r="AR2491" i="1"/>
  <c r="AR2490" i="1"/>
  <c r="AR2489" i="1"/>
  <c r="AR2488" i="1"/>
  <c r="AR2487" i="1"/>
  <c r="AR2486" i="1"/>
  <c r="AR2485" i="1"/>
  <c r="AR2484" i="1"/>
  <c r="AR2483" i="1"/>
  <c r="AR2482" i="1"/>
  <c r="AR2481" i="1"/>
  <c r="AR2480" i="1"/>
  <c r="AR2479" i="1"/>
  <c r="AR2478" i="1"/>
  <c r="AR2477" i="1"/>
  <c r="AR2476" i="1"/>
  <c r="AR2475" i="1"/>
  <c r="AR2474" i="1"/>
  <c r="AR2473" i="1"/>
  <c r="AR2472" i="1"/>
  <c r="AR2471" i="1"/>
  <c r="AR2470" i="1"/>
  <c r="AR2469" i="1"/>
  <c r="AR2468" i="1"/>
  <c r="AR2467" i="1"/>
  <c r="AR2466" i="1"/>
  <c r="AR2465" i="1"/>
  <c r="AR2464" i="1"/>
  <c r="AR2463" i="1"/>
  <c r="AR2462" i="1"/>
  <c r="AR2461" i="1"/>
  <c r="AR2460" i="1"/>
  <c r="AR2459" i="1"/>
  <c r="AR2458" i="1"/>
  <c r="AR2457" i="1"/>
  <c r="AR2456" i="1"/>
  <c r="AR2455" i="1"/>
  <c r="AR2454" i="1"/>
  <c r="AR2453" i="1"/>
  <c r="AR2452" i="1"/>
  <c r="AR2451" i="1"/>
  <c r="AR2450" i="1"/>
  <c r="AR2449" i="1"/>
  <c r="AR2448" i="1"/>
  <c r="AR2447" i="1"/>
  <c r="AR2446" i="1"/>
  <c r="AR2445" i="1"/>
  <c r="AR2444" i="1"/>
  <c r="AR2443" i="1"/>
  <c r="AR2442" i="1"/>
  <c r="AR2441" i="1"/>
  <c r="AR2440" i="1"/>
  <c r="AR2439" i="1"/>
  <c r="AR2438" i="1"/>
  <c r="AR2437" i="1"/>
  <c r="AR2436" i="1"/>
  <c r="AR2435" i="1"/>
  <c r="AR2434" i="1"/>
  <c r="AR2433" i="1"/>
  <c r="AR2432" i="1"/>
  <c r="AR2431" i="1"/>
  <c r="AR2430" i="1"/>
  <c r="AR2429" i="1"/>
  <c r="AR2428" i="1"/>
  <c r="AR2427" i="1"/>
  <c r="AR2426" i="1"/>
  <c r="AR2425" i="1"/>
  <c r="AR2424" i="1"/>
  <c r="AR2423" i="1"/>
  <c r="AR2422" i="1"/>
  <c r="AR2421" i="1"/>
  <c r="AR2420" i="1"/>
  <c r="AR2419" i="1"/>
  <c r="AR2418" i="1"/>
  <c r="AR2417" i="1"/>
  <c r="AR2416" i="1"/>
  <c r="AR2415" i="1"/>
  <c r="AR2414" i="1"/>
  <c r="AR2413" i="1"/>
  <c r="AR2412" i="1"/>
  <c r="AR2411" i="1"/>
  <c r="AR2410" i="1"/>
  <c r="AR2409" i="1"/>
  <c r="AR2408" i="1"/>
  <c r="AR2407" i="1"/>
  <c r="AR2406" i="1"/>
  <c r="AR2405" i="1"/>
  <c r="AR2404" i="1"/>
  <c r="AR2403" i="1"/>
  <c r="AR2402" i="1"/>
  <c r="AR2401" i="1"/>
  <c r="AR2400" i="1"/>
  <c r="AR2399" i="1"/>
  <c r="AR2398" i="1"/>
  <c r="AR2397" i="1"/>
  <c r="AR2396" i="1"/>
  <c r="AR2395" i="1"/>
  <c r="AR2394" i="1"/>
  <c r="AR2393" i="1"/>
  <c r="AR2392" i="1"/>
  <c r="AR2391" i="1"/>
  <c r="AR2390" i="1"/>
  <c r="AR2389" i="1"/>
  <c r="AR2388" i="1"/>
  <c r="AR2387" i="1"/>
  <c r="AR2386" i="1"/>
  <c r="AR2385" i="1"/>
  <c r="AR2384" i="1"/>
  <c r="AR2383" i="1"/>
  <c r="AR2382" i="1"/>
  <c r="AR2381" i="1"/>
  <c r="AR2380" i="1"/>
  <c r="AR2379" i="1"/>
  <c r="AR2378" i="1"/>
  <c r="AR2377" i="1"/>
  <c r="AR2376" i="1"/>
  <c r="AR2375" i="1"/>
  <c r="AR2374" i="1"/>
  <c r="AR2373" i="1"/>
  <c r="AR2372" i="1"/>
  <c r="AR2371" i="1"/>
  <c r="AR2370" i="1"/>
  <c r="AR2369" i="1"/>
  <c r="AR2368" i="1"/>
  <c r="AR2367" i="1"/>
  <c r="AR2366" i="1"/>
  <c r="AR2365" i="1"/>
  <c r="AR2364" i="1"/>
  <c r="AR2363" i="1"/>
  <c r="AR2362" i="1"/>
  <c r="AR2361" i="1"/>
  <c r="AR2360" i="1"/>
  <c r="AR2359" i="1"/>
  <c r="AR2358" i="1"/>
  <c r="AR2357" i="1"/>
  <c r="AR2356" i="1"/>
  <c r="AR2355" i="1"/>
  <c r="AR2354" i="1"/>
  <c r="AR2353" i="1"/>
  <c r="AR2352" i="1"/>
  <c r="AR2351" i="1"/>
  <c r="AR2350" i="1"/>
  <c r="AR2349" i="1"/>
  <c r="AR2348" i="1"/>
  <c r="AR2347" i="1"/>
  <c r="AR2346" i="1"/>
  <c r="AR2345" i="1"/>
  <c r="AR2344" i="1"/>
  <c r="AR2343" i="1"/>
  <c r="AR2342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5" i="1"/>
  <c r="AR2304" i="1"/>
  <c r="AR2303" i="1"/>
  <c r="AR2302" i="1"/>
  <c r="AR2301" i="1"/>
  <c r="AR2300" i="1"/>
  <c r="AR2299" i="1"/>
  <c r="AR2298" i="1"/>
  <c r="AR2297" i="1"/>
  <c r="AR2296" i="1"/>
  <c r="AR2295" i="1"/>
  <c r="AR2294" i="1"/>
  <c r="AR2293" i="1"/>
  <c r="AR2292" i="1"/>
  <c r="AR2291" i="1"/>
  <c r="AR2290" i="1"/>
  <c r="AR2289" i="1"/>
  <c r="AR2288" i="1"/>
  <c r="AR2287" i="1"/>
  <c r="AR2286" i="1"/>
  <c r="AR2285" i="1"/>
  <c r="AR2284" i="1"/>
  <c r="AR2283" i="1"/>
  <c r="AR2282" i="1"/>
  <c r="AR2281" i="1"/>
  <c r="AR2280" i="1"/>
  <c r="AR2279" i="1"/>
  <c r="AR2278" i="1"/>
  <c r="AR2277" i="1"/>
  <c r="AR2276" i="1"/>
  <c r="AR2275" i="1"/>
  <c r="AR2274" i="1"/>
  <c r="AR2273" i="1"/>
  <c r="AR2272" i="1"/>
  <c r="AR2271" i="1"/>
  <c r="AR2270" i="1"/>
  <c r="AR2269" i="1"/>
  <c r="AR2268" i="1"/>
  <c r="AR2267" i="1"/>
  <c r="AR2266" i="1"/>
  <c r="AR2265" i="1"/>
  <c r="AR2264" i="1"/>
  <c r="AR2263" i="1"/>
  <c r="AR2262" i="1"/>
  <c r="AR2261" i="1"/>
  <c r="AR2260" i="1"/>
  <c r="AR2259" i="1"/>
  <c r="AR2258" i="1"/>
  <c r="AR2257" i="1"/>
  <c r="AR2256" i="1"/>
  <c r="AR2255" i="1"/>
  <c r="AR2254" i="1"/>
  <c r="AR2253" i="1"/>
  <c r="AR2252" i="1"/>
  <c r="AR2251" i="1"/>
  <c r="AR2250" i="1"/>
  <c r="AR2249" i="1"/>
  <c r="AR2248" i="1"/>
  <c r="AR2247" i="1"/>
  <c r="AR2246" i="1"/>
  <c r="AR2245" i="1"/>
  <c r="AR2244" i="1"/>
  <c r="AR2243" i="1"/>
  <c r="AR2242" i="1"/>
  <c r="AR2241" i="1"/>
  <c r="AR2240" i="1"/>
  <c r="AR2239" i="1"/>
  <c r="AR2238" i="1"/>
  <c r="AR2237" i="1"/>
  <c r="AR2236" i="1"/>
  <c r="AR2235" i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R2220" i="1"/>
  <c r="AR2219" i="1"/>
  <c r="AR2218" i="1"/>
  <c r="AR2217" i="1"/>
  <c r="AR2216" i="1"/>
  <c r="AR2215" i="1"/>
  <c r="AR2214" i="1"/>
  <c r="AR2213" i="1"/>
  <c r="AR2212" i="1"/>
  <c r="AR2211" i="1"/>
  <c r="AR2210" i="1"/>
  <c r="AR2209" i="1"/>
  <c r="AR2208" i="1"/>
  <c r="AR2207" i="1"/>
  <c r="AR2206" i="1"/>
  <c r="AR2205" i="1"/>
  <c r="AR2204" i="1"/>
  <c r="AR2203" i="1"/>
  <c r="AR2202" i="1"/>
  <c r="AR2201" i="1"/>
  <c r="AR2200" i="1"/>
  <c r="AR2199" i="1"/>
  <c r="AR2198" i="1"/>
  <c r="AR2197" i="1"/>
  <c r="AR2196" i="1"/>
  <c r="AR2195" i="1"/>
  <c r="AR2194" i="1"/>
  <c r="AR2193" i="1"/>
  <c r="AR2192" i="1"/>
  <c r="AR2191" i="1"/>
  <c r="AR2190" i="1"/>
  <c r="AR2189" i="1"/>
  <c r="AR2188" i="1"/>
  <c r="AR2187" i="1"/>
  <c r="AR2186" i="1"/>
  <c r="AR2185" i="1"/>
  <c r="AR2184" i="1"/>
  <c r="AR2183" i="1"/>
  <c r="AR2182" i="1"/>
  <c r="AR2181" i="1"/>
  <c r="AR2180" i="1"/>
  <c r="AR2179" i="1"/>
  <c r="AR2178" i="1"/>
  <c r="AR2177" i="1"/>
  <c r="AR2176" i="1"/>
  <c r="AR2175" i="1"/>
  <c r="AR2174" i="1"/>
  <c r="AR2173" i="1"/>
  <c r="AR2172" i="1"/>
  <c r="AR2171" i="1"/>
  <c r="AR2170" i="1"/>
  <c r="AR2169" i="1"/>
  <c r="AR2168" i="1"/>
  <c r="AR2167" i="1"/>
  <c r="AR2166" i="1"/>
  <c r="AR2165" i="1"/>
  <c r="AR2164" i="1"/>
  <c r="AR2163" i="1"/>
  <c r="AR2162" i="1"/>
  <c r="AR2161" i="1"/>
  <c r="AR2160" i="1"/>
  <c r="AR2159" i="1"/>
  <c r="AR2158" i="1"/>
  <c r="AR2157" i="1"/>
  <c r="AR2156" i="1"/>
  <c r="AR2155" i="1"/>
  <c r="AR2154" i="1"/>
  <c r="AR2153" i="1"/>
  <c r="AR2152" i="1"/>
  <c r="AR2151" i="1"/>
  <c r="AR2150" i="1"/>
  <c r="AR2149" i="1"/>
  <c r="AR2148" i="1"/>
  <c r="AR2147" i="1"/>
  <c r="AR2146" i="1"/>
  <c r="AR2145" i="1"/>
  <c r="AR2144" i="1"/>
  <c r="AR2143" i="1"/>
  <c r="AR2142" i="1"/>
  <c r="AR2141" i="1"/>
  <c r="AR2140" i="1"/>
  <c r="AR2139" i="1"/>
  <c r="AR2138" i="1"/>
  <c r="AR2137" i="1"/>
  <c r="AR2136" i="1"/>
  <c r="AR2135" i="1"/>
  <c r="AR2134" i="1"/>
  <c r="AR2133" i="1"/>
  <c r="AR2132" i="1"/>
  <c r="AR2131" i="1"/>
  <c r="AR2130" i="1"/>
  <c r="AR2129" i="1"/>
  <c r="AR2128" i="1"/>
  <c r="AR2127" i="1"/>
  <c r="AR2126" i="1"/>
  <c r="AR2125" i="1"/>
  <c r="AR2124" i="1"/>
  <c r="AR2123" i="1"/>
  <c r="AR2122" i="1"/>
  <c r="AR2121" i="1"/>
  <c r="AR2120" i="1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1" i="1"/>
  <c r="AR2040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R2" i="1"/>
  <c r="AP8524" i="1"/>
  <c r="AP8523" i="1"/>
  <c r="AP8522" i="1"/>
  <c r="AP8521" i="1"/>
  <c r="AP8520" i="1"/>
  <c r="AP8519" i="1"/>
  <c r="AP8518" i="1"/>
  <c r="AP8517" i="1"/>
  <c r="AP8516" i="1"/>
  <c r="AP8515" i="1"/>
  <c r="AP8514" i="1"/>
  <c r="AP8513" i="1"/>
  <c r="AP8512" i="1"/>
  <c r="AP8511" i="1"/>
  <c r="AP8510" i="1"/>
  <c r="AP8509" i="1"/>
  <c r="AP8508" i="1"/>
  <c r="AP8507" i="1"/>
  <c r="AP8506" i="1"/>
  <c r="AP8505" i="1"/>
  <c r="AP8504" i="1"/>
  <c r="AP8503" i="1"/>
  <c r="AP8502" i="1"/>
  <c r="AP8501" i="1"/>
  <c r="AP8500" i="1"/>
  <c r="AP8499" i="1"/>
  <c r="AP8498" i="1"/>
  <c r="AP8497" i="1"/>
  <c r="AP8496" i="1"/>
  <c r="AP8495" i="1"/>
  <c r="AP8494" i="1"/>
  <c r="AP8493" i="1"/>
  <c r="AP8492" i="1"/>
  <c r="AP8491" i="1"/>
  <c r="AP8490" i="1"/>
  <c r="AP8489" i="1"/>
  <c r="AP8488" i="1"/>
  <c r="AP8487" i="1"/>
  <c r="AP8486" i="1"/>
  <c r="AP8485" i="1"/>
  <c r="AP8484" i="1"/>
  <c r="AP8483" i="1"/>
  <c r="AP8482" i="1"/>
  <c r="AP8481" i="1"/>
  <c r="AP8480" i="1"/>
  <c r="AP8479" i="1"/>
  <c r="AP8478" i="1"/>
  <c r="AP8477" i="1"/>
  <c r="AP8476" i="1"/>
  <c r="AP8475" i="1"/>
  <c r="AP8474" i="1"/>
  <c r="AP8473" i="1"/>
  <c r="AP8472" i="1"/>
  <c r="AP8471" i="1"/>
  <c r="AP8470" i="1"/>
  <c r="AP8469" i="1"/>
  <c r="AP8468" i="1"/>
  <c r="AP8467" i="1"/>
  <c r="AP8466" i="1"/>
  <c r="AP8465" i="1"/>
  <c r="AP8464" i="1"/>
  <c r="AP8463" i="1"/>
  <c r="AP8462" i="1"/>
  <c r="AP8461" i="1"/>
  <c r="AP8460" i="1"/>
  <c r="AP8459" i="1"/>
  <c r="AP8458" i="1"/>
  <c r="AP8457" i="1"/>
  <c r="AP8456" i="1"/>
  <c r="AP8455" i="1"/>
  <c r="AP8454" i="1"/>
  <c r="AP8453" i="1"/>
  <c r="AP8452" i="1"/>
  <c r="AP8451" i="1"/>
  <c r="AP8450" i="1"/>
  <c r="AP8449" i="1"/>
  <c r="AP8448" i="1"/>
  <c r="AP8447" i="1"/>
  <c r="AP8446" i="1"/>
  <c r="AP8445" i="1"/>
  <c r="AP8444" i="1"/>
  <c r="AP8443" i="1"/>
  <c r="AP8442" i="1"/>
  <c r="AP8441" i="1"/>
  <c r="AP8440" i="1"/>
  <c r="AP8439" i="1"/>
  <c r="AP8438" i="1"/>
  <c r="AP8437" i="1"/>
  <c r="AP8436" i="1"/>
  <c r="AP8435" i="1"/>
  <c r="AP8434" i="1"/>
  <c r="AP8433" i="1"/>
  <c r="AP8432" i="1"/>
  <c r="AP8431" i="1"/>
  <c r="AP8430" i="1"/>
  <c r="AP8429" i="1"/>
  <c r="AP8428" i="1"/>
  <c r="AP8427" i="1"/>
  <c r="AP8426" i="1"/>
  <c r="AP8425" i="1"/>
  <c r="AP8424" i="1"/>
  <c r="AP8423" i="1"/>
  <c r="AP8422" i="1"/>
  <c r="AP8421" i="1"/>
  <c r="AP8420" i="1"/>
  <c r="AP8419" i="1"/>
  <c r="AP8418" i="1"/>
  <c r="AP8417" i="1"/>
  <c r="AP8416" i="1"/>
  <c r="AP8415" i="1"/>
  <c r="AP8414" i="1"/>
  <c r="AP8413" i="1"/>
  <c r="AP8412" i="1"/>
  <c r="AP8411" i="1"/>
  <c r="AP8410" i="1"/>
  <c r="AP8409" i="1"/>
  <c r="AP8408" i="1"/>
  <c r="AP8407" i="1"/>
  <c r="AP8406" i="1"/>
  <c r="AP8405" i="1"/>
  <c r="AP8404" i="1"/>
  <c r="AP8403" i="1"/>
  <c r="AP8402" i="1"/>
  <c r="AP8401" i="1"/>
  <c r="AP8400" i="1"/>
  <c r="AP8399" i="1"/>
  <c r="AP8398" i="1"/>
  <c r="AP8397" i="1"/>
  <c r="AP8396" i="1"/>
  <c r="AP8395" i="1"/>
  <c r="AP8394" i="1"/>
  <c r="AP8393" i="1"/>
  <c r="AP8392" i="1"/>
  <c r="AP8391" i="1"/>
  <c r="AP8390" i="1"/>
  <c r="AP8389" i="1"/>
  <c r="AP8388" i="1"/>
  <c r="AP8387" i="1"/>
  <c r="AP8386" i="1"/>
  <c r="AP8385" i="1"/>
  <c r="AP8384" i="1"/>
  <c r="AP8383" i="1"/>
  <c r="AP8382" i="1"/>
  <c r="AP8381" i="1"/>
  <c r="AP8380" i="1"/>
  <c r="AP8379" i="1"/>
  <c r="AP8378" i="1"/>
  <c r="AP8377" i="1"/>
  <c r="AP8376" i="1"/>
  <c r="AP8375" i="1"/>
  <c r="AP8374" i="1"/>
  <c r="AP8373" i="1"/>
  <c r="AP8372" i="1"/>
  <c r="AP8371" i="1"/>
  <c r="AP8370" i="1"/>
  <c r="AP8369" i="1"/>
  <c r="AP8368" i="1"/>
  <c r="AP8367" i="1"/>
  <c r="AP8366" i="1"/>
  <c r="AP8365" i="1"/>
  <c r="AP8364" i="1"/>
  <c r="AP8363" i="1"/>
  <c r="AP8362" i="1"/>
  <c r="AP8361" i="1"/>
  <c r="AP8360" i="1"/>
  <c r="AP8359" i="1"/>
  <c r="AP8358" i="1"/>
  <c r="AP8357" i="1"/>
  <c r="AP8356" i="1"/>
  <c r="AP8355" i="1"/>
  <c r="AP8354" i="1"/>
  <c r="AP8353" i="1"/>
  <c r="AP8352" i="1"/>
  <c r="AP8351" i="1"/>
  <c r="AP8350" i="1"/>
  <c r="AP8349" i="1"/>
  <c r="AP8348" i="1"/>
  <c r="AP8347" i="1"/>
  <c r="AP8346" i="1"/>
  <c r="AP8345" i="1"/>
  <c r="AP8344" i="1"/>
  <c r="AP8343" i="1"/>
  <c r="AP8342" i="1"/>
  <c r="AP8341" i="1"/>
  <c r="AP8340" i="1"/>
  <c r="AP8339" i="1"/>
  <c r="AP8338" i="1"/>
  <c r="AP8337" i="1"/>
  <c r="AP8336" i="1"/>
  <c r="AP8335" i="1"/>
  <c r="AP8334" i="1"/>
  <c r="AP8333" i="1"/>
  <c r="AP8332" i="1"/>
  <c r="AP8331" i="1"/>
  <c r="AP8330" i="1"/>
  <c r="AP8329" i="1"/>
  <c r="AP8328" i="1"/>
  <c r="AP8327" i="1"/>
  <c r="AP8326" i="1"/>
  <c r="AP8325" i="1"/>
  <c r="AP8324" i="1"/>
  <c r="AP8323" i="1"/>
  <c r="AP8322" i="1"/>
  <c r="AP8321" i="1"/>
  <c r="AP8320" i="1"/>
  <c r="AP8319" i="1"/>
  <c r="AP8318" i="1"/>
  <c r="AP8317" i="1"/>
  <c r="AP8316" i="1"/>
  <c r="AP8315" i="1"/>
  <c r="AP8314" i="1"/>
  <c r="AP8313" i="1"/>
  <c r="AP8312" i="1"/>
  <c r="AP8311" i="1"/>
  <c r="AP8310" i="1"/>
  <c r="AP8309" i="1"/>
  <c r="AP8308" i="1"/>
  <c r="AP8307" i="1"/>
  <c r="AP8306" i="1"/>
  <c r="AP8305" i="1"/>
  <c r="AP8304" i="1"/>
  <c r="AP8303" i="1"/>
  <c r="AP8302" i="1"/>
  <c r="AP8301" i="1"/>
  <c r="AP8300" i="1"/>
  <c r="AP8299" i="1"/>
  <c r="AP8298" i="1"/>
  <c r="AP8297" i="1"/>
  <c r="AP8296" i="1"/>
  <c r="AP8295" i="1"/>
  <c r="AP8294" i="1"/>
  <c r="AP8293" i="1"/>
  <c r="AP8292" i="1"/>
  <c r="AP8291" i="1"/>
  <c r="AP8290" i="1"/>
  <c r="AP8289" i="1"/>
  <c r="AP8288" i="1"/>
  <c r="AP8287" i="1"/>
  <c r="AP8286" i="1"/>
  <c r="AP8285" i="1"/>
  <c r="AP8284" i="1"/>
  <c r="AP8283" i="1"/>
  <c r="AP8282" i="1"/>
  <c r="AP8281" i="1"/>
  <c r="AP8280" i="1"/>
  <c r="AP8279" i="1"/>
  <c r="AP8278" i="1"/>
  <c r="AP8277" i="1"/>
  <c r="AP8276" i="1"/>
  <c r="AP8275" i="1"/>
  <c r="AP8274" i="1"/>
  <c r="AP8273" i="1"/>
  <c r="AP8272" i="1"/>
  <c r="AP8271" i="1"/>
  <c r="AP8270" i="1"/>
  <c r="AP8269" i="1"/>
  <c r="AP8268" i="1"/>
  <c r="AP8267" i="1"/>
  <c r="AP8266" i="1"/>
  <c r="AP8265" i="1"/>
  <c r="AP8264" i="1"/>
  <c r="AP8263" i="1"/>
  <c r="AP8262" i="1"/>
  <c r="AP8261" i="1"/>
  <c r="AP8260" i="1"/>
  <c r="AP8259" i="1"/>
  <c r="AP8258" i="1"/>
  <c r="AP8257" i="1"/>
  <c r="AP8256" i="1"/>
  <c r="AP8255" i="1"/>
  <c r="AP8254" i="1"/>
  <c r="AP8253" i="1"/>
  <c r="AP8252" i="1"/>
  <c r="AP8251" i="1"/>
  <c r="AP8250" i="1"/>
  <c r="AP8249" i="1"/>
  <c r="AP8248" i="1"/>
  <c r="AP8247" i="1"/>
  <c r="AP8246" i="1"/>
  <c r="AP8245" i="1"/>
  <c r="AP8244" i="1"/>
  <c r="AP8243" i="1"/>
  <c r="AP8242" i="1"/>
  <c r="AP8241" i="1"/>
  <c r="AP8240" i="1"/>
  <c r="AP8239" i="1"/>
  <c r="AP8238" i="1"/>
  <c r="AP8237" i="1"/>
  <c r="AP8236" i="1"/>
  <c r="AP8235" i="1"/>
  <c r="AP8234" i="1"/>
  <c r="AP8233" i="1"/>
  <c r="AP8232" i="1"/>
  <c r="AP8231" i="1"/>
  <c r="AP8230" i="1"/>
  <c r="AP8229" i="1"/>
  <c r="AP8228" i="1"/>
  <c r="AP8227" i="1"/>
  <c r="AP8226" i="1"/>
  <c r="AP8225" i="1"/>
  <c r="AP8224" i="1"/>
  <c r="AP8223" i="1"/>
  <c r="AP8222" i="1"/>
  <c r="AP8221" i="1"/>
  <c r="AP8220" i="1"/>
  <c r="AP8219" i="1"/>
  <c r="AP8218" i="1"/>
  <c r="AP8217" i="1"/>
  <c r="AP8216" i="1"/>
  <c r="AP8215" i="1"/>
  <c r="AP8214" i="1"/>
  <c r="AP8213" i="1"/>
  <c r="AP8212" i="1"/>
  <c r="AP8211" i="1"/>
  <c r="AP8210" i="1"/>
  <c r="AP8209" i="1"/>
  <c r="AP8208" i="1"/>
  <c r="AP8207" i="1"/>
  <c r="AP8206" i="1"/>
  <c r="AP8205" i="1"/>
  <c r="AP8204" i="1"/>
  <c r="AP8203" i="1"/>
  <c r="AP8202" i="1"/>
  <c r="AP8201" i="1"/>
  <c r="AP8200" i="1"/>
  <c r="AP8199" i="1"/>
  <c r="AP8198" i="1"/>
  <c r="AP8197" i="1"/>
  <c r="AP8196" i="1"/>
  <c r="AP8195" i="1"/>
  <c r="AP8194" i="1"/>
  <c r="AP8193" i="1"/>
  <c r="AP8192" i="1"/>
  <c r="AP8191" i="1"/>
  <c r="AP8190" i="1"/>
  <c r="AP8189" i="1"/>
  <c r="AP8188" i="1"/>
  <c r="AP8187" i="1"/>
  <c r="AP8186" i="1"/>
  <c r="AP8185" i="1"/>
  <c r="AP8184" i="1"/>
  <c r="AP8183" i="1"/>
  <c r="AP8182" i="1"/>
  <c r="AP8181" i="1"/>
  <c r="AP8180" i="1"/>
  <c r="AP8179" i="1"/>
  <c r="AP8178" i="1"/>
  <c r="AP8177" i="1"/>
  <c r="AP8176" i="1"/>
  <c r="AP8175" i="1"/>
  <c r="AP8174" i="1"/>
  <c r="AP8173" i="1"/>
  <c r="AP8172" i="1"/>
  <c r="AP8171" i="1"/>
  <c r="AP8170" i="1"/>
  <c r="AP8169" i="1"/>
  <c r="AP8168" i="1"/>
  <c r="AP8167" i="1"/>
  <c r="AP8166" i="1"/>
  <c r="AP8165" i="1"/>
  <c r="AP8164" i="1"/>
  <c r="AP8163" i="1"/>
  <c r="AP8162" i="1"/>
  <c r="AP8161" i="1"/>
  <c r="AP8160" i="1"/>
  <c r="AP8159" i="1"/>
  <c r="AP8158" i="1"/>
  <c r="AP8157" i="1"/>
  <c r="AP8156" i="1"/>
  <c r="AP8155" i="1"/>
  <c r="AP8154" i="1"/>
  <c r="AP8153" i="1"/>
  <c r="AP8152" i="1"/>
  <c r="AP8151" i="1"/>
  <c r="AP8150" i="1"/>
  <c r="AP8149" i="1"/>
  <c r="AP8148" i="1"/>
  <c r="AP8147" i="1"/>
  <c r="AP8146" i="1"/>
  <c r="AP8145" i="1"/>
  <c r="AP8144" i="1"/>
  <c r="AP8143" i="1"/>
  <c r="AP8142" i="1"/>
  <c r="AP8141" i="1"/>
  <c r="AP8140" i="1"/>
  <c r="AP8139" i="1"/>
  <c r="AP8138" i="1"/>
  <c r="AP8137" i="1"/>
  <c r="AP8136" i="1"/>
  <c r="AP8135" i="1"/>
  <c r="AP8134" i="1"/>
  <c r="AP8133" i="1"/>
  <c r="AP8132" i="1"/>
  <c r="AP8131" i="1"/>
  <c r="AP8130" i="1"/>
  <c r="AP8129" i="1"/>
  <c r="AP8128" i="1"/>
  <c r="AP8127" i="1"/>
  <c r="AP8126" i="1"/>
  <c r="AP8125" i="1"/>
  <c r="AP8124" i="1"/>
  <c r="AP8123" i="1"/>
  <c r="AP8122" i="1"/>
  <c r="AP8121" i="1"/>
  <c r="AP8120" i="1"/>
  <c r="AP8119" i="1"/>
  <c r="AP8118" i="1"/>
  <c r="AP8117" i="1"/>
  <c r="AP8116" i="1"/>
  <c r="AP8115" i="1"/>
  <c r="AP8114" i="1"/>
  <c r="AP8113" i="1"/>
  <c r="AP8112" i="1"/>
  <c r="AP8111" i="1"/>
  <c r="AP8110" i="1"/>
  <c r="AP8109" i="1"/>
  <c r="AP8108" i="1"/>
  <c r="AP8107" i="1"/>
  <c r="AP8106" i="1"/>
  <c r="AP8105" i="1"/>
  <c r="AP8104" i="1"/>
  <c r="AP8103" i="1"/>
  <c r="AP8102" i="1"/>
  <c r="AP8101" i="1"/>
  <c r="AP8100" i="1"/>
  <c r="AP8099" i="1"/>
  <c r="AP8098" i="1"/>
  <c r="AP8097" i="1"/>
  <c r="AP8096" i="1"/>
  <c r="AP8095" i="1"/>
  <c r="AP8094" i="1"/>
  <c r="AP8093" i="1"/>
  <c r="AP8092" i="1"/>
  <c r="AP8091" i="1"/>
  <c r="AP8090" i="1"/>
  <c r="AP8089" i="1"/>
  <c r="AP8088" i="1"/>
  <c r="AP8087" i="1"/>
  <c r="AP8086" i="1"/>
  <c r="AP8085" i="1"/>
  <c r="AP8084" i="1"/>
  <c r="AP8083" i="1"/>
  <c r="AP8082" i="1"/>
  <c r="AP8081" i="1"/>
  <c r="AP8080" i="1"/>
  <c r="AP8079" i="1"/>
  <c r="AP8078" i="1"/>
  <c r="AP8077" i="1"/>
  <c r="AP8076" i="1"/>
  <c r="AP8075" i="1"/>
  <c r="AP8074" i="1"/>
  <c r="AP8073" i="1"/>
  <c r="AP8072" i="1"/>
  <c r="AP8071" i="1"/>
  <c r="AP8070" i="1"/>
  <c r="AP8069" i="1"/>
  <c r="AP8068" i="1"/>
  <c r="AP8067" i="1"/>
  <c r="AP8066" i="1"/>
  <c r="AP8065" i="1"/>
  <c r="AP8064" i="1"/>
  <c r="AP8063" i="1"/>
  <c r="AP8062" i="1"/>
  <c r="AP8061" i="1"/>
  <c r="AP8060" i="1"/>
  <c r="AP8059" i="1"/>
  <c r="AP8058" i="1"/>
  <c r="AP8057" i="1"/>
  <c r="AP8056" i="1"/>
  <c r="AP8055" i="1"/>
  <c r="AP8054" i="1"/>
  <c r="AP8053" i="1"/>
  <c r="AP8052" i="1"/>
  <c r="AP8051" i="1"/>
  <c r="AP8050" i="1"/>
  <c r="AP8049" i="1"/>
  <c r="AP8048" i="1"/>
  <c r="AP8047" i="1"/>
  <c r="AP8046" i="1"/>
  <c r="AP8045" i="1"/>
  <c r="AP8044" i="1"/>
  <c r="AP8043" i="1"/>
  <c r="AP8042" i="1"/>
  <c r="AP8041" i="1"/>
  <c r="AP8040" i="1"/>
  <c r="AP8039" i="1"/>
  <c r="AP8038" i="1"/>
  <c r="AP8037" i="1"/>
  <c r="AP8036" i="1"/>
  <c r="AP8035" i="1"/>
  <c r="AP8034" i="1"/>
  <c r="AP8033" i="1"/>
  <c r="AP8032" i="1"/>
  <c r="AP8031" i="1"/>
  <c r="AP8030" i="1"/>
  <c r="AP8029" i="1"/>
  <c r="AP8028" i="1"/>
  <c r="AP8027" i="1"/>
  <c r="AP8026" i="1"/>
  <c r="AP8025" i="1"/>
  <c r="AP8024" i="1"/>
  <c r="AP8023" i="1"/>
  <c r="AP8022" i="1"/>
  <c r="AP8021" i="1"/>
  <c r="AP8020" i="1"/>
  <c r="AP8019" i="1"/>
  <c r="AP8018" i="1"/>
  <c r="AP8017" i="1"/>
  <c r="AP8016" i="1"/>
  <c r="AP8015" i="1"/>
  <c r="AP8014" i="1"/>
  <c r="AP8013" i="1"/>
  <c r="AP8012" i="1"/>
  <c r="AP8011" i="1"/>
  <c r="AP8010" i="1"/>
  <c r="AP8009" i="1"/>
  <c r="AP8008" i="1"/>
  <c r="AP8007" i="1"/>
  <c r="AP8006" i="1"/>
  <c r="AP8005" i="1"/>
  <c r="AP8004" i="1"/>
  <c r="AP8003" i="1"/>
  <c r="AP8002" i="1"/>
  <c r="AP8001" i="1"/>
  <c r="AP8000" i="1"/>
  <c r="AP7999" i="1"/>
  <c r="AP7998" i="1"/>
  <c r="AP7997" i="1"/>
  <c r="AP7996" i="1"/>
  <c r="AP7995" i="1"/>
  <c r="AP7994" i="1"/>
  <c r="AP7993" i="1"/>
  <c r="AP7992" i="1"/>
  <c r="AP7991" i="1"/>
  <c r="AP7990" i="1"/>
  <c r="AP7989" i="1"/>
  <c r="AP7988" i="1"/>
  <c r="AP7987" i="1"/>
  <c r="AP7986" i="1"/>
  <c r="AP7985" i="1"/>
  <c r="AP7984" i="1"/>
  <c r="AP7983" i="1"/>
  <c r="AP7982" i="1"/>
  <c r="AP7981" i="1"/>
  <c r="AP7980" i="1"/>
  <c r="AP7979" i="1"/>
  <c r="AP7978" i="1"/>
  <c r="AP7977" i="1"/>
  <c r="AP7976" i="1"/>
  <c r="AP7975" i="1"/>
  <c r="AP7974" i="1"/>
  <c r="AP7973" i="1"/>
  <c r="AP7972" i="1"/>
  <c r="AP7971" i="1"/>
  <c r="AP7970" i="1"/>
  <c r="AP7969" i="1"/>
  <c r="AP7968" i="1"/>
  <c r="AP7967" i="1"/>
  <c r="AP7966" i="1"/>
  <c r="AP7965" i="1"/>
  <c r="AP7964" i="1"/>
  <c r="AP7963" i="1"/>
  <c r="AP7962" i="1"/>
  <c r="AP7961" i="1"/>
  <c r="AP7960" i="1"/>
  <c r="AP7959" i="1"/>
  <c r="AP7958" i="1"/>
  <c r="AP7957" i="1"/>
  <c r="AP7956" i="1"/>
  <c r="AP7955" i="1"/>
  <c r="AP7954" i="1"/>
  <c r="AP7953" i="1"/>
  <c r="AP7952" i="1"/>
  <c r="AP7951" i="1"/>
  <c r="AP7950" i="1"/>
  <c r="AP7949" i="1"/>
  <c r="AP7948" i="1"/>
  <c r="AP7947" i="1"/>
  <c r="AP7946" i="1"/>
  <c r="AP7945" i="1"/>
  <c r="AP7944" i="1"/>
  <c r="AP7943" i="1"/>
  <c r="AP7942" i="1"/>
  <c r="AP7941" i="1"/>
  <c r="AP7940" i="1"/>
  <c r="AP7939" i="1"/>
  <c r="AP7938" i="1"/>
  <c r="AP7937" i="1"/>
  <c r="AP7936" i="1"/>
  <c r="AP7935" i="1"/>
  <c r="AP7934" i="1"/>
  <c r="AP7933" i="1"/>
  <c r="AP7932" i="1"/>
  <c r="AP7931" i="1"/>
  <c r="AP7930" i="1"/>
  <c r="AP7929" i="1"/>
  <c r="AP7928" i="1"/>
  <c r="AP7927" i="1"/>
  <c r="AP7926" i="1"/>
  <c r="AP7925" i="1"/>
  <c r="AP7924" i="1"/>
  <c r="AP7923" i="1"/>
  <c r="AP7922" i="1"/>
  <c r="AP7921" i="1"/>
  <c r="AP7920" i="1"/>
  <c r="AP7919" i="1"/>
  <c r="AP7918" i="1"/>
  <c r="AP7917" i="1"/>
  <c r="AP7916" i="1"/>
  <c r="AP7915" i="1"/>
  <c r="AP7914" i="1"/>
  <c r="AP7913" i="1"/>
  <c r="AP7912" i="1"/>
  <c r="AP7911" i="1"/>
  <c r="AP7910" i="1"/>
  <c r="AP7909" i="1"/>
  <c r="AP7908" i="1"/>
  <c r="AP7907" i="1"/>
  <c r="AP7906" i="1"/>
  <c r="AP7905" i="1"/>
  <c r="AP7904" i="1"/>
  <c r="AP7903" i="1"/>
  <c r="AP7902" i="1"/>
  <c r="AP7901" i="1"/>
  <c r="AP7900" i="1"/>
  <c r="AP7899" i="1"/>
  <c r="AP7898" i="1"/>
  <c r="AP7897" i="1"/>
  <c r="AP7896" i="1"/>
  <c r="AP7895" i="1"/>
  <c r="AP7894" i="1"/>
  <c r="AP7893" i="1"/>
  <c r="AP7892" i="1"/>
  <c r="AP7891" i="1"/>
  <c r="AP7890" i="1"/>
  <c r="AP7889" i="1"/>
  <c r="AP7888" i="1"/>
  <c r="AP7887" i="1"/>
  <c r="AP7886" i="1"/>
  <c r="AP7885" i="1"/>
  <c r="AP7884" i="1"/>
  <c r="AP7883" i="1"/>
  <c r="AP7882" i="1"/>
  <c r="AP7881" i="1"/>
  <c r="AP7880" i="1"/>
  <c r="AP7879" i="1"/>
  <c r="AP7878" i="1"/>
  <c r="AP7877" i="1"/>
  <c r="AP7876" i="1"/>
  <c r="AP7875" i="1"/>
  <c r="AP7874" i="1"/>
  <c r="AP7873" i="1"/>
  <c r="AP7872" i="1"/>
  <c r="AP7871" i="1"/>
  <c r="AP7870" i="1"/>
  <c r="AP7869" i="1"/>
  <c r="AP7868" i="1"/>
  <c r="AP7867" i="1"/>
  <c r="AP7866" i="1"/>
  <c r="AP7865" i="1"/>
  <c r="AP7864" i="1"/>
  <c r="AP7863" i="1"/>
  <c r="AP7862" i="1"/>
  <c r="AP7861" i="1"/>
  <c r="AP7860" i="1"/>
  <c r="AP7859" i="1"/>
  <c r="AP7858" i="1"/>
  <c r="AP7857" i="1"/>
  <c r="AP7856" i="1"/>
  <c r="AP7855" i="1"/>
  <c r="AP7854" i="1"/>
  <c r="AP7853" i="1"/>
  <c r="AP7852" i="1"/>
  <c r="AP7851" i="1"/>
  <c r="AP7850" i="1"/>
  <c r="AP7849" i="1"/>
  <c r="AP7848" i="1"/>
  <c r="AP7847" i="1"/>
  <c r="AP7846" i="1"/>
  <c r="AP7845" i="1"/>
  <c r="AP7844" i="1"/>
  <c r="AP7843" i="1"/>
  <c r="AP7842" i="1"/>
  <c r="AP7841" i="1"/>
  <c r="AP7840" i="1"/>
  <c r="AP7839" i="1"/>
  <c r="AP7838" i="1"/>
  <c r="AP7837" i="1"/>
  <c r="AP7836" i="1"/>
  <c r="AP7835" i="1"/>
  <c r="AP7834" i="1"/>
  <c r="AP7833" i="1"/>
  <c r="AP7832" i="1"/>
  <c r="AP7831" i="1"/>
  <c r="AP7830" i="1"/>
  <c r="AP7829" i="1"/>
  <c r="AP7828" i="1"/>
  <c r="AP7827" i="1"/>
  <c r="AP7826" i="1"/>
  <c r="AP7825" i="1"/>
  <c r="AP7824" i="1"/>
  <c r="AP7823" i="1"/>
  <c r="AP7822" i="1"/>
  <c r="AP7821" i="1"/>
  <c r="AP7820" i="1"/>
  <c r="AP7819" i="1"/>
  <c r="AP7818" i="1"/>
  <c r="AP7817" i="1"/>
  <c r="AP7816" i="1"/>
  <c r="AP7815" i="1"/>
  <c r="AP7814" i="1"/>
  <c r="AP7813" i="1"/>
  <c r="AP7812" i="1"/>
  <c r="AP7811" i="1"/>
  <c r="AP7810" i="1"/>
  <c r="AP7809" i="1"/>
  <c r="AP7808" i="1"/>
  <c r="AP7807" i="1"/>
  <c r="AP7806" i="1"/>
  <c r="AP7805" i="1"/>
  <c r="AP7804" i="1"/>
  <c r="AP7803" i="1"/>
  <c r="AP7802" i="1"/>
  <c r="AP7801" i="1"/>
  <c r="AP7800" i="1"/>
  <c r="AP7799" i="1"/>
  <c r="AP7798" i="1"/>
  <c r="AP7797" i="1"/>
  <c r="AP7796" i="1"/>
  <c r="AP7795" i="1"/>
  <c r="AP7794" i="1"/>
  <c r="AP7793" i="1"/>
  <c r="AP7792" i="1"/>
  <c r="AP7791" i="1"/>
  <c r="AP7790" i="1"/>
  <c r="AP7789" i="1"/>
  <c r="AP7788" i="1"/>
  <c r="AP7787" i="1"/>
  <c r="AP7786" i="1"/>
  <c r="AP7785" i="1"/>
  <c r="AP7784" i="1"/>
  <c r="AP7783" i="1"/>
  <c r="AP7782" i="1"/>
  <c r="AP7781" i="1"/>
  <c r="AP7780" i="1"/>
  <c r="AP7779" i="1"/>
  <c r="AP7778" i="1"/>
  <c r="AP7777" i="1"/>
  <c r="AP7776" i="1"/>
  <c r="AP7775" i="1"/>
  <c r="AP7774" i="1"/>
  <c r="AP7773" i="1"/>
  <c r="AP7772" i="1"/>
  <c r="AP7771" i="1"/>
  <c r="AP7770" i="1"/>
  <c r="AP7769" i="1"/>
  <c r="AP7768" i="1"/>
  <c r="AP7767" i="1"/>
  <c r="AP7766" i="1"/>
  <c r="AP7765" i="1"/>
  <c r="AP7764" i="1"/>
  <c r="AP7763" i="1"/>
  <c r="AP7762" i="1"/>
  <c r="AP7761" i="1"/>
  <c r="AP7760" i="1"/>
  <c r="AP7759" i="1"/>
  <c r="AP7758" i="1"/>
  <c r="AP7757" i="1"/>
  <c r="AP7756" i="1"/>
  <c r="AP7755" i="1"/>
  <c r="AP7754" i="1"/>
  <c r="AP7753" i="1"/>
  <c r="AP7752" i="1"/>
  <c r="AP7751" i="1"/>
  <c r="AP7750" i="1"/>
  <c r="AP7749" i="1"/>
  <c r="AP7748" i="1"/>
  <c r="AP7747" i="1"/>
  <c r="AP7746" i="1"/>
  <c r="AP7745" i="1"/>
  <c r="AP7744" i="1"/>
  <c r="AP7743" i="1"/>
  <c r="AP7742" i="1"/>
  <c r="AP7741" i="1"/>
  <c r="AP7740" i="1"/>
  <c r="AP7739" i="1"/>
  <c r="AP7738" i="1"/>
  <c r="AP7737" i="1"/>
  <c r="AP7736" i="1"/>
  <c r="AP7735" i="1"/>
  <c r="AP7734" i="1"/>
  <c r="AP7733" i="1"/>
  <c r="AP7732" i="1"/>
  <c r="AP7731" i="1"/>
  <c r="AP7730" i="1"/>
  <c r="AP7729" i="1"/>
  <c r="AP7728" i="1"/>
  <c r="AP7727" i="1"/>
  <c r="AP7726" i="1"/>
  <c r="AP7725" i="1"/>
  <c r="AP7724" i="1"/>
  <c r="AP7723" i="1"/>
  <c r="AP7722" i="1"/>
  <c r="AP7721" i="1"/>
  <c r="AP7720" i="1"/>
  <c r="AP7719" i="1"/>
  <c r="AP7718" i="1"/>
  <c r="AP7717" i="1"/>
  <c r="AP7716" i="1"/>
  <c r="AP7715" i="1"/>
  <c r="AP7714" i="1"/>
  <c r="AP7713" i="1"/>
  <c r="AP7712" i="1"/>
  <c r="AP7711" i="1"/>
  <c r="AP7710" i="1"/>
  <c r="AP7709" i="1"/>
  <c r="AP7708" i="1"/>
  <c r="AP7707" i="1"/>
  <c r="AP7706" i="1"/>
  <c r="AP7705" i="1"/>
  <c r="AP7704" i="1"/>
  <c r="AP7703" i="1"/>
  <c r="AP7702" i="1"/>
  <c r="AP7701" i="1"/>
  <c r="AP7700" i="1"/>
  <c r="AP7699" i="1"/>
  <c r="AP7698" i="1"/>
  <c r="AP7697" i="1"/>
  <c r="AP7696" i="1"/>
  <c r="AP7695" i="1"/>
  <c r="AP7694" i="1"/>
  <c r="AP7693" i="1"/>
  <c r="AP7692" i="1"/>
  <c r="AP7691" i="1"/>
  <c r="AP7690" i="1"/>
  <c r="AP7689" i="1"/>
  <c r="AP7688" i="1"/>
  <c r="AP7687" i="1"/>
  <c r="AP7686" i="1"/>
  <c r="AP7685" i="1"/>
  <c r="AP7684" i="1"/>
  <c r="AP7683" i="1"/>
  <c r="AP7682" i="1"/>
  <c r="AP7681" i="1"/>
  <c r="AP7680" i="1"/>
  <c r="AP7679" i="1"/>
  <c r="AP7678" i="1"/>
  <c r="AP7677" i="1"/>
  <c r="AP7676" i="1"/>
  <c r="AP7675" i="1"/>
  <c r="AP7674" i="1"/>
  <c r="AP7673" i="1"/>
  <c r="AP7672" i="1"/>
  <c r="AP7671" i="1"/>
  <c r="AP7670" i="1"/>
  <c r="AP7669" i="1"/>
  <c r="AP7668" i="1"/>
  <c r="AP7667" i="1"/>
  <c r="AP7666" i="1"/>
  <c r="AP7665" i="1"/>
  <c r="AP7664" i="1"/>
  <c r="AP7663" i="1"/>
  <c r="AP7662" i="1"/>
  <c r="AP7661" i="1"/>
  <c r="AP7660" i="1"/>
  <c r="AP7659" i="1"/>
  <c r="AP7658" i="1"/>
  <c r="AP7657" i="1"/>
  <c r="AP7656" i="1"/>
  <c r="AP7655" i="1"/>
  <c r="AP7654" i="1"/>
  <c r="AP7653" i="1"/>
  <c r="AP7652" i="1"/>
  <c r="AP7651" i="1"/>
  <c r="AP7650" i="1"/>
  <c r="AP7649" i="1"/>
  <c r="AP7648" i="1"/>
  <c r="AP7647" i="1"/>
  <c r="AP7646" i="1"/>
  <c r="AP7645" i="1"/>
  <c r="AP7644" i="1"/>
  <c r="AP7643" i="1"/>
  <c r="AP7642" i="1"/>
  <c r="AP7641" i="1"/>
  <c r="AP7640" i="1"/>
  <c r="AP7639" i="1"/>
  <c r="AP7638" i="1"/>
  <c r="AP7637" i="1"/>
  <c r="AP7636" i="1"/>
  <c r="AP7635" i="1"/>
  <c r="AP7634" i="1"/>
  <c r="AP7633" i="1"/>
  <c r="AP7632" i="1"/>
  <c r="AP7631" i="1"/>
  <c r="AP7630" i="1"/>
  <c r="AP7629" i="1"/>
  <c r="AP7628" i="1"/>
  <c r="AP7627" i="1"/>
  <c r="AP7626" i="1"/>
  <c r="AP7625" i="1"/>
  <c r="AP7624" i="1"/>
  <c r="AP7623" i="1"/>
  <c r="AP7622" i="1"/>
  <c r="AP7621" i="1"/>
  <c r="AP7620" i="1"/>
  <c r="AP7619" i="1"/>
  <c r="AP7618" i="1"/>
  <c r="AP7617" i="1"/>
  <c r="AP7616" i="1"/>
  <c r="AP7615" i="1"/>
  <c r="AP7614" i="1"/>
  <c r="AP7613" i="1"/>
  <c r="AP7612" i="1"/>
  <c r="AP7611" i="1"/>
  <c r="AP7610" i="1"/>
  <c r="AP7609" i="1"/>
  <c r="AP7608" i="1"/>
  <c r="AP7607" i="1"/>
  <c r="AP7606" i="1"/>
  <c r="AP7605" i="1"/>
  <c r="AP7604" i="1"/>
  <c r="AP7603" i="1"/>
  <c r="AP7602" i="1"/>
  <c r="AP7601" i="1"/>
  <c r="AP7600" i="1"/>
  <c r="AP7599" i="1"/>
  <c r="AP7598" i="1"/>
  <c r="AP7597" i="1"/>
  <c r="AP7596" i="1"/>
  <c r="AP7595" i="1"/>
  <c r="AP7594" i="1"/>
  <c r="AP7593" i="1"/>
  <c r="AP7592" i="1"/>
  <c r="AP7591" i="1"/>
  <c r="AP7590" i="1"/>
  <c r="AP7589" i="1"/>
  <c r="AP7588" i="1"/>
  <c r="AP7587" i="1"/>
  <c r="AP7586" i="1"/>
  <c r="AP7585" i="1"/>
  <c r="AP7584" i="1"/>
  <c r="AP7583" i="1"/>
  <c r="AP7582" i="1"/>
  <c r="AP7581" i="1"/>
  <c r="AP7580" i="1"/>
  <c r="AP7579" i="1"/>
  <c r="AP7578" i="1"/>
  <c r="AP7577" i="1"/>
  <c r="AP7576" i="1"/>
  <c r="AP7575" i="1"/>
  <c r="AP7574" i="1"/>
  <c r="AP7573" i="1"/>
  <c r="AP7572" i="1"/>
  <c r="AP7571" i="1"/>
  <c r="AP7570" i="1"/>
  <c r="AP7569" i="1"/>
  <c r="AP7568" i="1"/>
  <c r="AP7567" i="1"/>
  <c r="AP7566" i="1"/>
  <c r="AP7565" i="1"/>
  <c r="AP7564" i="1"/>
  <c r="AP7563" i="1"/>
  <c r="AP7562" i="1"/>
  <c r="AP7561" i="1"/>
  <c r="AP7560" i="1"/>
  <c r="AP7559" i="1"/>
  <c r="AP7558" i="1"/>
  <c r="AP7557" i="1"/>
  <c r="AP7556" i="1"/>
  <c r="AP7555" i="1"/>
  <c r="AP7554" i="1"/>
  <c r="AP7553" i="1"/>
  <c r="AP7552" i="1"/>
  <c r="AP7551" i="1"/>
  <c r="AP7550" i="1"/>
  <c r="AP7549" i="1"/>
  <c r="AP7548" i="1"/>
  <c r="AP7547" i="1"/>
  <c r="AP7546" i="1"/>
  <c r="AP7545" i="1"/>
  <c r="AP7544" i="1"/>
  <c r="AP7543" i="1"/>
  <c r="AP7542" i="1"/>
  <c r="AP7541" i="1"/>
  <c r="AP7540" i="1"/>
  <c r="AP7539" i="1"/>
  <c r="AP7538" i="1"/>
  <c r="AP7537" i="1"/>
  <c r="AP7536" i="1"/>
  <c r="AP7535" i="1"/>
  <c r="AP7534" i="1"/>
  <c r="AP7533" i="1"/>
  <c r="AP7532" i="1"/>
  <c r="AP7531" i="1"/>
  <c r="AP7530" i="1"/>
  <c r="AP7529" i="1"/>
  <c r="AP7528" i="1"/>
  <c r="AP7527" i="1"/>
  <c r="AP7526" i="1"/>
  <c r="AP7525" i="1"/>
  <c r="AP7524" i="1"/>
  <c r="AP7523" i="1"/>
  <c r="AP7522" i="1"/>
  <c r="AP7521" i="1"/>
  <c r="AP7520" i="1"/>
  <c r="AP7519" i="1"/>
  <c r="AP7518" i="1"/>
  <c r="AP7517" i="1"/>
  <c r="AP7516" i="1"/>
  <c r="AP7515" i="1"/>
  <c r="AP7514" i="1"/>
  <c r="AP7513" i="1"/>
  <c r="AP7512" i="1"/>
  <c r="AP7511" i="1"/>
  <c r="AP7510" i="1"/>
  <c r="AP7509" i="1"/>
  <c r="AP7508" i="1"/>
  <c r="AP7507" i="1"/>
  <c r="AP7506" i="1"/>
  <c r="AP7505" i="1"/>
  <c r="AP7504" i="1"/>
  <c r="AP7503" i="1"/>
  <c r="AP7502" i="1"/>
  <c r="AP7501" i="1"/>
  <c r="AP7500" i="1"/>
  <c r="AP7499" i="1"/>
  <c r="AP7498" i="1"/>
  <c r="AP7497" i="1"/>
  <c r="AP7496" i="1"/>
  <c r="AP7495" i="1"/>
  <c r="AP7494" i="1"/>
  <c r="AP7493" i="1"/>
  <c r="AP7492" i="1"/>
  <c r="AP7491" i="1"/>
  <c r="AP7490" i="1"/>
  <c r="AP7489" i="1"/>
  <c r="AP7488" i="1"/>
  <c r="AP7487" i="1"/>
  <c r="AP7486" i="1"/>
  <c r="AP7485" i="1"/>
  <c r="AP7484" i="1"/>
  <c r="AP7483" i="1"/>
  <c r="AP7482" i="1"/>
  <c r="AP7481" i="1"/>
  <c r="AP7480" i="1"/>
  <c r="AP7479" i="1"/>
  <c r="AP7478" i="1"/>
  <c r="AP7477" i="1"/>
  <c r="AP7476" i="1"/>
  <c r="AP7475" i="1"/>
  <c r="AP7474" i="1"/>
  <c r="AP7473" i="1"/>
  <c r="AP7472" i="1"/>
  <c r="AP7471" i="1"/>
  <c r="AP7470" i="1"/>
  <c r="AP7469" i="1"/>
  <c r="AP7468" i="1"/>
  <c r="AP7467" i="1"/>
  <c r="AP7466" i="1"/>
  <c r="AP7465" i="1"/>
  <c r="AP7464" i="1"/>
  <c r="AP7463" i="1"/>
  <c r="AP7462" i="1"/>
  <c r="AP7461" i="1"/>
  <c r="AP7460" i="1"/>
  <c r="AP7459" i="1"/>
  <c r="AP7458" i="1"/>
  <c r="AP7457" i="1"/>
  <c r="AP7456" i="1"/>
  <c r="AP7455" i="1"/>
  <c r="AP7454" i="1"/>
  <c r="AP7453" i="1"/>
  <c r="AP7452" i="1"/>
  <c r="AP7451" i="1"/>
  <c r="AP7450" i="1"/>
  <c r="AP7449" i="1"/>
  <c r="AP7448" i="1"/>
  <c r="AP7447" i="1"/>
  <c r="AP7446" i="1"/>
  <c r="AP7445" i="1"/>
  <c r="AP7444" i="1"/>
  <c r="AP7443" i="1"/>
  <c r="AP7442" i="1"/>
  <c r="AP7441" i="1"/>
  <c r="AP7440" i="1"/>
  <c r="AP7439" i="1"/>
  <c r="AP7438" i="1"/>
  <c r="AP7437" i="1"/>
  <c r="AP7436" i="1"/>
  <c r="AP7435" i="1"/>
  <c r="AP7434" i="1"/>
  <c r="AP7433" i="1"/>
  <c r="AP7432" i="1"/>
  <c r="AP7431" i="1"/>
  <c r="AP7430" i="1"/>
  <c r="AP7429" i="1"/>
  <c r="AP7428" i="1"/>
  <c r="AP7427" i="1"/>
  <c r="AP7426" i="1"/>
  <c r="AP7425" i="1"/>
  <c r="AP7424" i="1"/>
  <c r="AP7423" i="1"/>
  <c r="AP7422" i="1"/>
  <c r="AP7421" i="1"/>
  <c r="AP7420" i="1"/>
  <c r="AP7419" i="1"/>
  <c r="AP7418" i="1"/>
  <c r="AP7417" i="1"/>
  <c r="AP7416" i="1"/>
  <c r="AP7415" i="1"/>
  <c r="AP7414" i="1"/>
  <c r="AP7413" i="1"/>
  <c r="AP7412" i="1"/>
  <c r="AP7411" i="1"/>
  <c r="AP7410" i="1"/>
  <c r="AP7409" i="1"/>
  <c r="AP7408" i="1"/>
  <c r="AP7407" i="1"/>
  <c r="AP7406" i="1"/>
  <c r="AP7405" i="1"/>
  <c r="AP7404" i="1"/>
  <c r="AP7403" i="1"/>
  <c r="AP7402" i="1"/>
  <c r="AP7401" i="1"/>
  <c r="AP7400" i="1"/>
  <c r="AP7399" i="1"/>
  <c r="AP7398" i="1"/>
  <c r="AP7397" i="1"/>
  <c r="AP7396" i="1"/>
  <c r="AP7395" i="1"/>
  <c r="AP7394" i="1"/>
  <c r="AP7393" i="1"/>
  <c r="AP7392" i="1"/>
  <c r="AP7391" i="1"/>
  <c r="AP7390" i="1"/>
  <c r="AP7389" i="1"/>
  <c r="AP7388" i="1"/>
  <c r="AP7387" i="1"/>
  <c r="AP7386" i="1"/>
  <c r="AP7385" i="1"/>
  <c r="AP7384" i="1"/>
  <c r="AP7383" i="1"/>
  <c r="AP7382" i="1"/>
  <c r="AP7381" i="1"/>
  <c r="AP7380" i="1"/>
  <c r="AP7379" i="1"/>
  <c r="AP7378" i="1"/>
  <c r="AP7377" i="1"/>
  <c r="AP7376" i="1"/>
  <c r="AP7375" i="1"/>
  <c r="AP7374" i="1"/>
  <c r="AP7373" i="1"/>
  <c r="AP7372" i="1"/>
  <c r="AP7371" i="1"/>
  <c r="AP7370" i="1"/>
  <c r="AP7369" i="1"/>
  <c r="AP7368" i="1"/>
  <c r="AP7367" i="1"/>
  <c r="AP7366" i="1"/>
  <c r="AP7365" i="1"/>
  <c r="AP7364" i="1"/>
  <c r="AP7363" i="1"/>
  <c r="AP7362" i="1"/>
  <c r="AP7361" i="1"/>
  <c r="AP7360" i="1"/>
  <c r="AP7359" i="1"/>
  <c r="AP7358" i="1"/>
  <c r="AP7357" i="1"/>
  <c r="AP7356" i="1"/>
  <c r="AP7355" i="1"/>
  <c r="AP7354" i="1"/>
  <c r="AP7353" i="1"/>
  <c r="AP7352" i="1"/>
  <c r="AP7351" i="1"/>
  <c r="AP7350" i="1"/>
  <c r="AP7349" i="1"/>
  <c r="AP7348" i="1"/>
  <c r="AP7347" i="1"/>
  <c r="AP7346" i="1"/>
  <c r="AP7345" i="1"/>
  <c r="AP7344" i="1"/>
  <c r="AP7343" i="1"/>
  <c r="AP7342" i="1"/>
  <c r="AP7341" i="1"/>
  <c r="AP7340" i="1"/>
  <c r="AP7339" i="1"/>
  <c r="AP7338" i="1"/>
  <c r="AP7337" i="1"/>
  <c r="AP7336" i="1"/>
  <c r="AP7335" i="1"/>
  <c r="AP7334" i="1"/>
  <c r="AP7333" i="1"/>
  <c r="AP7332" i="1"/>
  <c r="AP7331" i="1"/>
  <c r="AP7330" i="1"/>
  <c r="AP7329" i="1"/>
  <c r="AP7328" i="1"/>
  <c r="AP7327" i="1"/>
  <c r="AP7326" i="1"/>
  <c r="AP7325" i="1"/>
  <c r="AP7324" i="1"/>
  <c r="AP7323" i="1"/>
  <c r="AP7322" i="1"/>
  <c r="AP7321" i="1"/>
  <c r="AP7320" i="1"/>
  <c r="AP7319" i="1"/>
  <c r="AP7318" i="1"/>
  <c r="AP7317" i="1"/>
  <c r="AP7316" i="1"/>
  <c r="AP7315" i="1"/>
  <c r="AP7314" i="1"/>
  <c r="AP7313" i="1"/>
  <c r="AP7312" i="1"/>
  <c r="AP7311" i="1"/>
  <c r="AP7310" i="1"/>
  <c r="AP7309" i="1"/>
  <c r="AP7308" i="1"/>
  <c r="AP7307" i="1"/>
  <c r="AP7306" i="1"/>
  <c r="AP7305" i="1"/>
  <c r="AP7304" i="1"/>
  <c r="AP7303" i="1"/>
  <c r="AP7302" i="1"/>
  <c r="AP7301" i="1"/>
  <c r="AP7300" i="1"/>
  <c r="AP7299" i="1"/>
  <c r="AP7298" i="1"/>
  <c r="AP7297" i="1"/>
  <c r="AP7296" i="1"/>
  <c r="AP7295" i="1"/>
  <c r="AP7294" i="1"/>
  <c r="AP7293" i="1"/>
  <c r="AP7292" i="1"/>
  <c r="AP7291" i="1"/>
  <c r="AP7290" i="1"/>
  <c r="AP7289" i="1"/>
  <c r="AP7288" i="1"/>
  <c r="AP7287" i="1"/>
  <c r="AP7286" i="1"/>
  <c r="AP7285" i="1"/>
  <c r="AP7284" i="1"/>
  <c r="AP7283" i="1"/>
  <c r="AP7282" i="1"/>
  <c r="AP7281" i="1"/>
  <c r="AP7280" i="1"/>
  <c r="AP7279" i="1"/>
  <c r="AP7278" i="1"/>
  <c r="AP7277" i="1"/>
  <c r="AP7276" i="1"/>
  <c r="AP7275" i="1"/>
  <c r="AP7274" i="1"/>
  <c r="AP7273" i="1"/>
  <c r="AP7272" i="1"/>
  <c r="AP7271" i="1"/>
  <c r="AP7270" i="1"/>
  <c r="AP7269" i="1"/>
  <c r="AP7268" i="1"/>
  <c r="AP7267" i="1"/>
  <c r="AP7266" i="1"/>
  <c r="AP7265" i="1"/>
  <c r="AP7264" i="1"/>
  <c r="AP7263" i="1"/>
  <c r="AP7262" i="1"/>
  <c r="AP7261" i="1"/>
  <c r="AP7260" i="1"/>
  <c r="AP7259" i="1"/>
  <c r="AP7258" i="1"/>
  <c r="AP7257" i="1"/>
  <c r="AP7256" i="1"/>
  <c r="AP7255" i="1"/>
  <c r="AP7254" i="1"/>
  <c r="AP7253" i="1"/>
  <c r="AP7252" i="1"/>
  <c r="AP7251" i="1"/>
  <c r="AP7250" i="1"/>
  <c r="AP7249" i="1"/>
  <c r="AP7248" i="1"/>
  <c r="AP7247" i="1"/>
  <c r="AP7246" i="1"/>
  <c r="AP7245" i="1"/>
  <c r="AP7244" i="1"/>
  <c r="AP7243" i="1"/>
  <c r="AP7242" i="1"/>
  <c r="AP7241" i="1"/>
  <c r="AP7240" i="1"/>
  <c r="AP7239" i="1"/>
  <c r="AP7238" i="1"/>
  <c r="AP7237" i="1"/>
  <c r="AP7236" i="1"/>
  <c r="AP7235" i="1"/>
  <c r="AP7234" i="1"/>
  <c r="AP7233" i="1"/>
  <c r="AP7232" i="1"/>
  <c r="AP7231" i="1"/>
  <c r="AP7230" i="1"/>
  <c r="AP7229" i="1"/>
  <c r="AP7228" i="1"/>
  <c r="AP7227" i="1"/>
  <c r="AP7226" i="1"/>
  <c r="AP7225" i="1"/>
  <c r="AP7224" i="1"/>
  <c r="AP7223" i="1"/>
  <c r="AP7222" i="1"/>
  <c r="AP7221" i="1"/>
  <c r="AP7220" i="1"/>
  <c r="AP7219" i="1"/>
  <c r="AP7218" i="1"/>
  <c r="AP7217" i="1"/>
  <c r="AP7216" i="1"/>
  <c r="AP7215" i="1"/>
  <c r="AP7214" i="1"/>
  <c r="AP7213" i="1"/>
  <c r="AP7212" i="1"/>
  <c r="AP7211" i="1"/>
  <c r="AP7210" i="1"/>
  <c r="AP7209" i="1"/>
  <c r="AP7208" i="1"/>
  <c r="AP7207" i="1"/>
  <c r="AP7206" i="1"/>
  <c r="AP7205" i="1"/>
  <c r="AP7204" i="1"/>
  <c r="AP7203" i="1"/>
  <c r="AP7202" i="1"/>
  <c r="AP7201" i="1"/>
  <c r="AP7200" i="1"/>
  <c r="AP7199" i="1"/>
  <c r="AP7198" i="1"/>
  <c r="AP7197" i="1"/>
  <c r="AP7196" i="1"/>
  <c r="AP7195" i="1"/>
  <c r="AP7194" i="1"/>
  <c r="AP7193" i="1"/>
  <c r="AP7192" i="1"/>
  <c r="AP7191" i="1"/>
  <c r="AP7190" i="1"/>
  <c r="AP7189" i="1"/>
  <c r="AP7188" i="1"/>
  <c r="AP7187" i="1"/>
  <c r="AP7186" i="1"/>
  <c r="AP7185" i="1"/>
  <c r="AP7184" i="1"/>
  <c r="AP7183" i="1"/>
  <c r="AP7182" i="1"/>
  <c r="AP7181" i="1"/>
  <c r="AP7180" i="1"/>
  <c r="AP7179" i="1"/>
  <c r="AP7178" i="1"/>
  <c r="AP7177" i="1"/>
  <c r="AP7176" i="1"/>
  <c r="AP7175" i="1"/>
  <c r="AP7174" i="1"/>
  <c r="AP7173" i="1"/>
  <c r="AP7172" i="1"/>
  <c r="AP7171" i="1"/>
  <c r="AP7170" i="1"/>
  <c r="AP7169" i="1"/>
  <c r="AP7168" i="1"/>
  <c r="AP7167" i="1"/>
  <c r="AP7166" i="1"/>
  <c r="AP7165" i="1"/>
  <c r="AP7164" i="1"/>
  <c r="AP7163" i="1"/>
  <c r="AP7162" i="1"/>
  <c r="AP7161" i="1"/>
  <c r="AP7160" i="1"/>
  <c r="AP7159" i="1"/>
  <c r="AP7158" i="1"/>
  <c r="AP7157" i="1"/>
  <c r="AP7156" i="1"/>
  <c r="AP7155" i="1"/>
  <c r="AP7154" i="1"/>
  <c r="AP7153" i="1"/>
  <c r="AP7152" i="1"/>
  <c r="AP7151" i="1"/>
  <c r="AP7150" i="1"/>
  <c r="AP7149" i="1"/>
  <c r="AP7148" i="1"/>
  <c r="AP7147" i="1"/>
  <c r="AP7146" i="1"/>
  <c r="AP7145" i="1"/>
  <c r="AP7144" i="1"/>
  <c r="AP7143" i="1"/>
  <c r="AP7142" i="1"/>
  <c r="AP7141" i="1"/>
  <c r="AP7140" i="1"/>
  <c r="AP7139" i="1"/>
  <c r="AP7138" i="1"/>
  <c r="AP7137" i="1"/>
  <c r="AP7136" i="1"/>
  <c r="AP7135" i="1"/>
  <c r="AP7134" i="1"/>
  <c r="AP7133" i="1"/>
  <c r="AP7132" i="1"/>
  <c r="AP7131" i="1"/>
  <c r="AP7130" i="1"/>
  <c r="AP7129" i="1"/>
  <c r="AP7128" i="1"/>
  <c r="AP7127" i="1"/>
  <c r="AP7126" i="1"/>
  <c r="AP7125" i="1"/>
  <c r="AP7124" i="1"/>
  <c r="AP7123" i="1"/>
  <c r="AP7122" i="1"/>
  <c r="AP7121" i="1"/>
  <c r="AP7120" i="1"/>
  <c r="AP7119" i="1"/>
  <c r="AP7118" i="1"/>
  <c r="AP7117" i="1"/>
  <c r="AP7116" i="1"/>
  <c r="AP7115" i="1"/>
  <c r="AP7114" i="1"/>
  <c r="AP7113" i="1"/>
  <c r="AP7112" i="1"/>
  <c r="AP7111" i="1"/>
  <c r="AP7110" i="1"/>
  <c r="AP7109" i="1"/>
  <c r="AP7108" i="1"/>
  <c r="AP7107" i="1"/>
  <c r="AP7106" i="1"/>
  <c r="AP7105" i="1"/>
  <c r="AP7104" i="1"/>
  <c r="AP7103" i="1"/>
  <c r="AP7102" i="1"/>
  <c r="AP7101" i="1"/>
  <c r="AP7100" i="1"/>
  <c r="AP7099" i="1"/>
  <c r="AP7098" i="1"/>
  <c r="AP7097" i="1"/>
  <c r="AP7096" i="1"/>
  <c r="AP7095" i="1"/>
  <c r="AP7094" i="1"/>
  <c r="AP7093" i="1"/>
  <c r="AP7092" i="1"/>
  <c r="AP7091" i="1"/>
  <c r="AP7090" i="1"/>
  <c r="AP7089" i="1"/>
  <c r="AP7088" i="1"/>
  <c r="AP7087" i="1"/>
  <c r="AP7086" i="1"/>
  <c r="AP7085" i="1"/>
  <c r="AP7084" i="1"/>
  <c r="AP7083" i="1"/>
  <c r="AP7082" i="1"/>
  <c r="AP7081" i="1"/>
  <c r="AP7080" i="1"/>
  <c r="AP7079" i="1"/>
  <c r="AP7078" i="1"/>
  <c r="AP7077" i="1"/>
  <c r="AP7076" i="1"/>
  <c r="AP7075" i="1"/>
  <c r="AP7074" i="1"/>
  <c r="AP7073" i="1"/>
  <c r="AP7072" i="1"/>
  <c r="AP7071" i="1"/>
  <c r="AP7070" i="1"/>
  <c r="AP7069" i="1"/>
  <c r="AP7068" i="1"/>
  <c r="AP7067" i="1"/>
  <c r="AP7066" i="1"/>
  <c r="AP7065" i="1"/>
  <c r="AP7064" i="1"/>
  <c r="AP7063" i="1"/>
  <c r="AP7062" i="1"/>
  <c r="AP7061" i="1"/>
  <c r="AP7060" i="1"/>
  <c r="AP7059" i="1"/>
  <c r="AP7058" i="1"/>
  <c r="AP7057" i="1"/>
  <c r="AP7056" i="1"/>
  <c r="AP7055" i="1"/>
  <c r="AP7054" i="1"/>
  <c r="AP7053" i="1"/>
  <c r="AP7052" i="1"/>
  <c r="AP7051" i="1"/>
  <c r="AP7050" i="1"/>
  <c r="AP7049" i="1"/>
  <c r="AP7048" i="1"/>
  <c r="AP7047" i="1"/>
  <c r="AP7046" i="1"/>
  <c r="AP7045" i="1"/>
  <c r="AP7044" i="1"/>
  <c r="AP7043" i="1"/>
  <c r="AP7042" i="1"/>
  <c r="AP7041" i="1"/>
  <c r="AP7040" i="1"/>
  <c r="AP7039" i="1"/>
  <c r="AP7038" i="1"/>
  <c r="AP7037" i="1"/>
  <c r="AP7036" i="1"/>
  <c r="AP7035" i="1"/>
  <c r="AP7034" i="1"/>
  <c r="AP7033" i="1"/>
  <c r="AP7032" i="1"/>
  <c r="AP7031" i="1"/>
  <c r="AP7030" i="1"/>
  <c r="AP7029" i="1"/>
  <c r="AP7028" i="1"/>
  <c r="AP7027" i="1"/>
  <c r="AP7026" i="1"/>
  <c r="AP7025" i="1"/>
  <c r="AP7024" i="1"/>
  <c r="AP7023" i="1"/>
  <c r="AP7022" i="1"/>
  <c r="AP7021" i="1"/>
  <c r="AP7020" i="1"/>
  <c r="AP7019" i="1"/>
  <c r="AP7018" i="1"/>
  <c r="AP7017" i="1"/>
  <c r="AP7016" i="1"/>
  <c r="AP7015" i="1"/>
  <c r="AP7014" i="1"/>
  <c r="AP7013" i="1"/>
  <c r="AP7012" i="1"/>
  <c r="AP7011" i="1"/>
  <c r="AP7010" i="1"/>
  <c r="AP7009" i="1"/>
  <c r="AP7008" i="1"/>
  <c r="AP7007" i="1"/>
  <c r="AP7006" i="1"/>
  <c r="AP7005" i="1"/>
  <c r="AP7004" i="1"/>
  <c r="AP7003" i="1"/>
  <c r="AP7002" i="1"/>
  <c r="AP7001" i="1"/>
  <c r="AP7000" i="1"/>
  <c r="AP6999" i="1"/>
  <c r="AP6998" i="1"/>
  <c r="AP6997" i="1"/>
  <c r="AP6996" i="1"/>
  <c r="AP6995" i="1"/>
  <c r="AP6994" i="1"/>
  <c r="AP6993" i="1"/>
  <c r="AP6992" i="1"/>
  <c r="AP6991" i="1"/>
  <c r="AP6990" i="1"/>
  <c r="AP6989" i="1"/>
  <c r="AP6988" i="1"/>
  <c r="AP6987" i="1"/>
  <c r="AP6986" i="1"/>
  <c r="AP6985" i="1"/>
  <c r="AP6984" i="1"/>
  <c r="AP6983" i="1"/>
  <c r="AP6982" i="1"/>
  <c r="AP6981" i="1"/>
  <c r="AP6980" i="1"/>
  <c r="AP6979" i="1"/>
  <c r="AP6978" i="1"/>
  <c r="AP6977" i="1"/>
  <c r="AP6976" i="1"/>
  <c r="AP6975" i="1"/>
  <c r="AP6974" i="1"/>
  <c r="AP6973" i="1"/>
  <c r="AP6972" i="1"/>
  <c r="AP6971" i="1"/>
  <c r="AP6970" i="1"/>
  <c r="AP6969" i="1"/>
  <c r="AP6968" i="1"/>
  <c r="AP6967" i="1"/>
  <c r="AP6966" i="1"/>
  <c r="AP6965" i="1"/>
  <c r="AP6964" i="1"/>
  <c r="AP6963" i="1"/>
  <c r="AP6962" i="1"/>
  <c r="AP6961" i="1"/>
  <c r="AP6960" i="1"/>
  <c r="AP6959" i="1"/>
  <c r="AP6958" i="1"/>
  <c r="AP6957" i="1"/>
  <c r="AP6956" i="1"/>
  <c r="AP6955" i="1"/>
  <c r="AP6954" i="1"/>
  <c r="AP6953" i="1"/>
  <c r="AP6952" i="1"/>
  <c r="AP6951" i="1"/>
  <c r="AP6950" i="1"/>
  <c r="AP6949" i="1"/>
  <c r="AP6948" i="1"/>
  <c r="AP6947" i="1"/>
  <c r="AP6946" i="1"/>
  <c r="AP6945" i="1"/>
  <c r="AP6944" i="1"/>
  <c r="AP6943" i="1"/>
  <c r="AP6942" i="1"/>
  <c r="AP6941" i="1"/>
  <c r="AP6940" i="1"/>
  <c r="AP6939" i="1"/>
  <c r="AP6938" i="1"/>
  <c r="AP6937" i="1"/>
  <c r="AP6936" i="1"/>
  <c r="AP6935" i="1"/>
  <c r="AP6934" i="1"/>
  <c r="AP6933" i="1"/>
  <c r="AP6932" i="1"/>
  <c r="AP6931" i="1"/>
  <c r="AP6930" i="1"/>
  <c r="AP6929" i="1"/>
  <c r="AP6928" i="1"/>
  <c r="AP6927" i="1"/>
  <c r="AP6926" i="1"/>
  <c r="AP6925" i="1"/>
  <c r="AP6924" i="1"/>
  <c r="AP6923" i="1"/>
  <c r="AP6922" i="1"/>
  <c r="AP6921" i="1"/>
  <c r="AP6920" i="1"/>
  <c r="AP6919" i="1"/>
  <c r="AP6918" i="1"/>
  <c r="AP6917" i="1"/>
  <c r="AP6916" i="1"/>
  <c r="AP6915" i="1"/>
  <c r="AP6914" i="1"/>
  <c r="AP6913" i="1"/>
  <c r="AP6912" i="1"/>
  <c r="AP6911" i="1"/>
  <c r="AP6910" i="1"/>
  <c r="AP6909" i="1"/>
  <c r="AP6908" i="1"/>
  <c r="AP6907" i="1"/>
  <c r="AP6906" i="1"/>
  <c r="AP6905" i="1"/>
  <c r="AP6904" i="1"/>
  <c r="AP6903" i="1"/>
  <c r="AP6902" i="1"/>
  <c r="AP6901" i="1"/>
  <c r="AP6900" i="1"/>
  <c r="AP6899" i="1"/>
  <c r="AP6898" i="1"/>
  <c r="AP6897" i="1"/>
  <c r="AP6896" i="1"/>
  <c r="AP6895" i="1"/>
  <c r="AP6894" i="1"/>
  <c r="AP6893" i="1"/>
  <c r="AP6892" i="1"/>
  <c r="AP6891" i="1"/>
  <c r="AP6890" i="1"/>
  <c r="AP6889" i="1"/>
  <c r="AP6888" i="1"/>
  <c r="AP6887" i="1"/>
  <c r="AP6886" i="1"/>
  <c r="AP6885" i="1"/>
  <c r="AP6884" i="1"/>
  <c r="AP6883" i="1"/>
  <c r="AP6882" i="1"/>
  <c r="AP6881" i="1"/>
  <c r="AP6880" i="1"/>
  <c r="AP6879" i="1"/>
  <c r="AP6878" i="1"/>
  <c r="AP6877" i="1"/>
  <c r="AP6876" i="1"/>
  <c r="AP6875" i="1"/>
  <c r="AP6874" i="1"/>
  <c r="AP6873" i="1"/>
  <c r="AP6872" i="1"/>
  <c r="AP6871" i="1"/>
  <c r="AP6870" i="1"/>
  <c r="AP6869" i="1"/>
  <c r="AP6868" i="1"/>
  <c r="AP6867" i="1"/>
  <c r="AP6866" i="1"/>
  <c r="AP6865" i="1"/>
  <c r="AP6864" i="1"/>
  <c r="AP6863" i="1"/>
  <c r="AP6862" i="1"/>
  <c r="AP6861" i="1"/>
  <c r="AP6860" i="1"/>
  <c r="AP6859" i="1"/>
  <c r="AP6858" i="1"/>
  <c r="AP6857" i="1"/>
  <c r="AP6856" i="1"/>
  <c r="AP6855" i="1"/>
  <c r="AP6854" i="1"/>
  <c r="AP6853" i="1"/>
  <c r="AP6852" i="1"/>
  <c r="AP6851" i="1"/>
  <c r="AP6850" i="1"/>
  <c r="AP6849" i="1"/>
  <c r="AP6848" i="1"/>
  <c r="AP6847" i="1"/>
  <c r="AP6846" i="1"/>
  <c r="AP6845" i="1"/>
  <c r="AP6844" i="1"/>
  <c r="AP6843" i="1"/>
  <c r="AP6842" i="1"/>
  <c r="AP6841" i="1"/>
  <c r="AP6840" i="1"/>
  <c r="AP6839" i="1"/>
  <c r="AP6838" i="1"/>
  <c r="AP6837" i="1"/>
  <c r="AP6836" i="1"/>
  <c r="AP6835" i="1"/>
  <c r="AP6834" i="1"/>
  <c r="AP6833" i="1"/>
  <c r="AP6832" i="1"/>
  <c r="AP6831" i="1"/>
  <c r="AP6830" i="1"/>
  <c r="AP6829" i="1"/>
  <c r="AP6828" i="1"/>
  <c r="AP6827" i="1"/>
  <c r="AP6826" i="1"/>
  <c r="AP6825" i="1"/>
  <c r="AP6824" i="1"/>
  <c r="AP6823" i="1"/>
  <c r="AP6822" i="1"/>
  <c r="AP6821" i="1"/>
  <c r="AP6820" i="1"/>
  <c r="AP6819" i="1"/>
  <c r="AP6818" i="1"/>
  <c r="AP6817" i="1"/>
  <c r="AP6816" i="1"/>
  <c r="AP6815" i="1"/>
  <c r="AP6814" i="1"/>
  <c r="AP6813" i="1"/>
  <c r="AP6812" i="1"/>
  <c r="AP6811" i="1"/>
  <c r="AP6810" i="1"/>
  <c r="AP6809" i="1"/>
  <c r="AP6808" i="1"/>
  <c r="AP6807" i="1"/>
  <c r="AP6806" i="1"/>
  <c r="AP6805" i="1"/>
  <c r="AP6804" i="1"/>
  <c r="AP6803" i="1"/>
  <c r="AP6802" i="1"/>
  <c r="AP6801" i="1"/>
  <c r="AP6800" i="1"/>
  <c r="AP6799" i="1"/>
  <c r="AP6798" i="1"/>
  <c r="AP6797" i="1"/>
  <c r="AP6796" i="1"/>
  <c r="AP6795" i="1"/>
  <c r="AP6794" i="1"/>
  <c r="AP6793" i="1"/>
  <c r="AP6792" i="1"/>
  <c r="AP6791" i="1"/>
  <c r="AP6790" i="1"/>
  <c r="AP6789" i="1"/>
  <c r="AP6788" i="1"/>
  <c r="AP6787" i="1"/>
  <c r="AP6786" i="1"/>
  <c r="AP6785" i="1"/>
  <c r="AP6784" i="1"/>
  <c r="AP6783" i="1"/>
  <c r="AP6782" i="1"/>
  <c r="AP6781" i="1"/>
  <c r="AP6780" i="1"/>
  <c r="AP6779" i="1"/>
  <c r="AP6778" i="1"/>
  <c r="AP6777" i="1"/>
  <c r="AP6776" i="1"/>
  <c r="AP6775" i="1"/>
  <c r="AP6774" i="1"/>
  <c r="AP6773" i="1"/>
  <c r="AP6772" i="1"/>
  <c r="AP6771" i="1"/>
  <c r="AP6770" i="1"/>
  <c r="AP6769" i="1"/>
  <c r="AP6768" i="1"/>
  <c r="AP6767" i="1"/>
  <c r="AP6766" i="1"/>
  <c r="AP6765" i="1"/>
  <c r="AP6764" i="1"/>
  <c r="AP6763" i="1"/>
  <c r="AP6762" i="1"/>
  <c r="AP6761" i="1"/>
  <c r="AP6760" i="1"/>
  <c r="AP6759" i="1"/>
  <c r="AP6758" i="1"/>
  <c r="AP6757" i="1"/>
  <c r="AP6756" i="1"/>
  <c r="AP6755" i="1"/>
  <c r="AP6754" i="1"/>
  <c r="AP6753" i="1"/>
  <c r="AP6752" i="1"/>
  <c r="AP6751" i="1"/>
  <c r="AP6750" i="1"/>
  <c r="AP6749" i="1"/>
  <c r="AP6748" i="1"/>
  <c r="AP6747" i="1"/>
  <c r="AP6746" i="1"/>
  <c r="AP6745" i="1"/>
  <c r="AP6744" i="1"/>
  <c r="AP6743" i="1"/>
  <c r="AP6742" i="1"/>
  <c r="AP6741" i="1"/>
  <c r="AP6740" i="1"/>
  <c r="AP6739" i="1"/>
  <c r="AP6738" i="1"/>
  <c r="AP6737" i="1"/>
  <c r="AP6736" i="1"/>
  <c r="AP6735" i="1"/>
  <c r="AP6734" i="1"/>
  <c r="AP6733" i="1"/>
  <c r="AP6732" i="1"/>
  <c r="AP6731" i="1"/>
  <c r="AP6730" i="1"/>
  <c r="AP6729" i="1"/>
  <c r="AP6728" i="1"/>
  <c r="AP6727" i="1"/>
  <c r="AP6726" i="1"/>
  <c r="AP6725" i="1"/>
  <c r="AP6724" i="1"/>
  <c r="AP6723" i="1"/>
  <c r="AP6722" i="1"/>
  <c r="AP6721" i="1"/>
  <c r="AP6720" i="1"/>
  <c r="AP6719" i="1"/>
  <c r="AP6718" i="1"/>
  <c r="AP6717" i="1"/>
  <c r="AP6716" i="1"/>
  <c r="AP6715" i="1"/>
  <c r="AP6714" i="1"/>
  <c r="AP6713" i="1"/>
  <c r="AP6712" i="1"/>
  <c r="AP6711" i="1"/>
  <c r="AP6710" i="1"/>
  <c r="AP6709" i="1"/>
  <c r="AP6708" i="1"/>
  <c r="AP6707" i="1"/>
  <c r="AP6706" i="1"/>
  <c r="AP6705" i="1"/>
  <c r="AP6704" i="1"/>
  <c r="AP6703" i="1"/>
  <c r="AP6702" i="1"/>
  <c r="AP6701" i="1"/>
  <c r="AP6700" i="1"/>
  <c r="AP6699" i="1"/>
  <c r="AP6698" i="1"/>
  <c r="AP6697" i="1"/>
  <c r="AP6696" i="1"/>
  <c r="AP6695" i="1"/>
  <c r="AP6694" i="1"/>
  <c r="AP6693" i="1"/>
  <c r="AP6692" i="1"/>
  <c r="AP6691" i="1"/>
  <c r="AP6690" i="1"/>
  <c r="AP6689" i="1"/>
  <c r="AP6688" i="1"/>
  <c r="AP6687" i="1"/>
  <c r="AP6686" i="1"/>
  <c r="AP6685" i="1"/>
  <c r="AP6684" i="1"/>
  <c r="AP6683" i="1"/>
  <c r="AP6682" i="1"/>
  <c r="AP6681" i="1"/>
  <c r="AP6680" i="1"/>
  <c r="AP6679" i="1"/>
  <c r="AP6678" i="1"/>
  <c r="AP6677" i="1"/>
  <c r="AP6676" i="1"/>
  <c r="AP6675" i="1"/>
  <c r="AP6674" i="1"/>
  <c r="AP6673" i="1"/>
  <c r="AP6672" i="1"/>
  <c r="AP6671" i="1"/>
  <c r="AP6670" i="1"/>
  <c r="AP6669" i="1"/>
  <c r="AP6668" i="1"/>
  <c r="AP6667" i="1"/>
  <c r="AP6666" i="1"/>
  <c r="AP6665" i="1"/>
  <c r="AP6664" i="1"/>
  <c r="AP6663" i="1"/>
  <c r="AP6662" i="1"/>
  <c r="AP6661" i="1"/>
  <c r="AP6660" i="1"/>
  <c r="AP6659" i="1"/>
  <c r="AP6658" i="1"/>
  <c r="AP6657" i="1"/>
  <c r="AP6656" i="1"/>
  <c r="AP6655" i="1"/>
  <c r="AP6654" i="1"/>
  <c r="AP6653" i="1"/>
  <c r="AP6652" i="1"/>
  <c r="AP6651" i="1"/>
  <c r="AP6650" i="1"/>
  <c r="AP6649" i="1"/>
  <c r="AP6648" i="1"/>
  <c r="AP6647" i="1"/>
  <c r="AP6646" i="1"/>
  <c r="AP6645" i="1"/>
  <c r="AP6644" i="1"/>
  <c r="AP6643" i="1"/>
  <c r="AP6642" i="1"/>
  <c r="AP6641" i="1"/>
  <c r="AP6640" i="1"/>
  <c r="AP6639" i="1"/>
  <c r="AP6638" i="1"/>
  <c r="AP6637" i="1"/>
  <c r="AP6636" i="1"/>
  <c r="AP6635" i="1"/>
  <c r="AP6634" i="1"/>
  <c r="AP6633" i="1"/>
  <c r="AP6632" i="1"/>
  <c r="AP6631" i="1"/>
  <c r="AP6630" i="1"/>
  <c r="AP6629" i="1"/>
  <c r="AP6628" i="1"/>
  <c r="AP6627" i="1"/>
  <c r="AP6626" i="1"/>
  <c r="AP6625" i="1"/>
  <c r="AP6624" i="1"/>
  <c r="AP6623" i="1"/>
  <c r="AP6622" i="1"/>
  <c r="AP6621" i="1"/>
  <c r="AP6620" i="1"/>
  <c r="AP6619" i="1"/>
  <c r="AP6618" i="1"/>
  <c r="AP6617" i="1"/>
  <c r="AP6616" i="1"/>
  <c r="AP6615" i="1"/>
  <c r="AP6614" i="1"/>
  <c r="AP6613" i="1"/>
  <c r="AP6612" i="1"/>
  <c r="AP6611" i="1"/>
  <c r="AP6610" i="1"/>
  <c r="AP6609" i="1"/>
  <c r="AP6608" i="1"/>
  <c r="AP6607" i="1"/>
  <c r="AP6606" i="1"/>
  <c r="AP6605" i="1"/>
  <c r="AP6604" i="1"/>
  <c r="AP6603" i="1"/>
  <c r="AP6602" i="1"/>
  <c r="AP6601" i="1"/>
  <c r="AP6600" i="1"/>
  <c r="AP6599" i="1"/>
  <c r="AP6598" i="1"/>
  <c r="AP6597" i="1"/>
  <c r="AP6596" i="1"/>
  <c r="AP6595" i="1"/>
  <c r="AP6594" i="1"/>
  <c r="AP6593" i="1"/>
  <c r="AP6592" i="1"/>
  <c r="AP6591" i="1"/>
  <c r="AP6590" i="1"/>
  <c r="AP6589" i="1"/>
  <c r="AP6588" i="1"/>
  <c r="AP6587" i="1"/>
  <c r="AP6586" i="1"/>
  <c r="AP6585" i="1"/>
  <c r="AP6584" i="1"/>
  <c r="AP6583" i="1"/>
  <c r="AP6582" i="1"/>
  <c r="AP6581" i="1"/>
  <c r="AP6580" i="1"/>
  <c r="AP6579" i="1"/>
  <c r="AP6578" i="1"/>
  <c r="AP6577" i="1"/>
  <c r="AP6576" i="1"/>
  <c r="AP6575" i="1"/>
  <c r="AP6574" i="1"/>
  <c r="AP6573" i="1"/>
  <c r="AP6572" i="1"/>
  <c r="AP6571" i="1"/>
  <c r="AP6570" i="1"/>
  <c r="AP6569" i="1"/>
  <c r="AP6568" i="1"/>
  <c r="AP6567" i="1"/>
  <c r="AP6566" i="1"/>
  <c r="AP6565" i="1"/>
  <c r="AP6564" i="1"/>
  <c r="AP6563" i="1"/>
  <c r="AP6562" i="1"/>
  <c r="AP6561" i="1"/>
  <c r="AP6560" i="1"/>
  <c r="AP6559" i="1"/>
  <c r="AP6558" i="1"/>
  <c r="AP6557" i="1"/>
  <c r="AP6556" i="1"/>
  <c r="AP6555" i="1"/>
  <c r="AP6554" i="1"/>
  <c r="AP6553" i="1"/>
  <c r="AP6552" i="1"/>
  <c r="AP6551" i="1"/>
  <c r="AP6550" i="1"/>
  <c r="AP6549" i="1"/>
  <c r="AP6548" i="1"/>
  <c r="AP6547" i="1"/>
  <c r="AP6546" i="1"/>
  <c r="AP6545" i="1"/>
  <c r="AP6544" i="1"/>
  <c r="AP6543" i="1"/>
  <c r="AP6542" i="1"/>
  <c r="AP6541" i="1"/>
  <c r="AP6540" i="1"/>
  <c r="AP6539" i="1"/>
  <c r="AP6538" i="1"/>
  <c r="AP6537" i="1"/>
  <c r="AP6536" i="1"/>
  <c r="AP6535" i="1"/>
  <c r="AP6534" i="1"/>
  <c r="AP6533" i="1"/>
  <c r="AP6532" i="1"/>
  <c r="AP6531" i="1"/>
  <c r="AP6530" i="1"/>
  <c r="AP6529" i="1"/>
  <c r="AP6528" i="1"/>
  <c r="AP6527" i="1"/>
  <c r="AP6526" i="1"/>
  <c r="AP6525" i="1"/>
  <c r="AP6524" i="1"/>
  <c r="AP6523" i="1"/>
  <c r="AP6522" i="1"/>
  <c r="AP6521" i="1"/>
  <c r="AP6520" i="1"/>
  <c r="AP6519" i="1"/>
  <c r="AP6518" i="1"/>
  <c r="AP6517" i="1"/>
  <c r="AP6516" i="1"/>
  <c r="AP6515" i="1"/>
  <c r="AP6514" i="1"/>
  <c r="AP6513" i="1"/>
  <c r="AP6512" i="1"/>
  <c r="AP6511" i="1"/>
  <c r="AP6510" i="1"/>
  <c r="AP6509" i="1"/>
  <c r="AP6508" i="1"/>
  <c r="AP6507" i="1"/>
  <c r="AP6506" i="1"/>
  <c r="AP6505" i="1"/>
  <c r="AP6504" i="1"/>
  <c r="AP6503" i="1"/>
  <c r="AP6502" i="1"/>
  <c r="AP6501" i="1"/>
  <c r="AP6500" i="1"/>
  <c r="AP6499" i="1"/>
  <c r="AP6498" i="1"/>
  <c r="AP6497" i="1"/>
  <c r="AP6496" i="1"/>
  <c r="AP6495" i="1"/>
  <c r="AP6494" i="1"/>
  <c r="AP6493" i="1"/>
  <c r="AP6492" i="1"/>
  <c r="AP6491" i="1"/>
  <c r="AP6490" i="1"/>
  <c r="AP6489" i="1"/>
  <c r="AP6488" i="1"/>
  <c r="AP6487" i="1"/>
  <c r="AP6486" i="1"/>
  <c r="AP6485" i="1"/>
  <c r="AP6484" i="1"/>
  <c r="AP6483" i="1"/>
  <c r="AP6482" i="1"/>
  <c r="AP6481" i="1"/>
  <c r="AP6480" i="1"/>
  <c r="AP6479" i="1"/>
  <c r="AP6478" i="1"/>
  <c r="AP6477" i="1"/>
  <c r="AP6476" i="1"/>
  <c r="AP6475" i="1"/>
  <c r="AP6474" i="1"/>
  <c r="AP6473" i="1"/>
  <c r="AP6472" i="1"/>
  <c r="AP6471" i="1"/>
  <c r="AP6470" i="1"/>
  <c r="AP6469" i="1"/>
  <c r="AP6468" i="1"/>
  <c r="AP6467" i="1"/>
  <c r="AP6466" i="1"/>
  <c r="AP6465" i="1"/>
  <c r="AP6464" i="1"/>
  <c r="AP6463" i="1"/>
  <c r="AP6462" i="1"/>
  <c r="AP6461" i="1"/>
  <c r="AP6460" i="1"/>
  <c r="AP6459" i="1"/>
  <c r="AP6458" i="1"/>
  <c r="AP6457" i="1"/>
  <c r="AP6456" i="1"/>
  <c r="AP6455" i="1"/>
  <c r="AP6454" i="1"/>
  <c r="AP6453" i="1"/>
  <c r="AP6452" i="1"/>
  <c r="AP6451" i="1"/>
  <c r="AP6450" i="1"/>
  <c r="AP6449" i="1"/>
  <c r="AP6448" i="1"/>
  <c r="AP6447" i="1"/>
  <c r="AP6446" i="1"/>
  <c r="AP6445" i="1"/>
  <c r="AP6444" i="1"/>
  <c r="AP6443" i="1"/>
  <c r="AP6442" i="1"/>
  <c r="AP6441" i="1"/>
  <c r="AP6440" i="1"/>
  <c r="AP6439" i="1"/>
  <c r="AP6438" i="1"/>
  <c r="AP6437" i="1"/>
  <c r="AP6436" i="1"/>
  <c r="AP6435" i="1"/>
  <c r="AP6434" i="1"/>
  <c r="AP6433" i="1"/>
  <c r="AP6432" i="1"/>
  <c r="AP6431" i="1"/>
  <c r="AP6430" i="1"/>
  <c r="AP6429" i="1"/>
  <c r="AP6428" i="1"/>
  <c r="AP6427" i="1"/>
  <c r="AP6426" i="1"/>
  <c r="AP6425" i="1"/>
  <c r="AP6424" i="1"/>
  <c r="AP6423" i="1"/>
  <c r="AP6422" i="1"/>
  <c r="AP6421" i="1"/>
  <c r="AP6420" i="1"/>
  <c r="AP6419" i="1"/>
  <c r="AP6418" i="1"/>
  <c r="AP6417" i="1"/>
  <c r="AP6416" i="1"/>
  <c r="AP6415" i="1"/>
  <c r="AP6414" i="1"/>
  <c r="AP6413" i="1"/>
  <c r="AP6412" i="1"/>
  <c r="AP6411" i="1"/>
  <c r="AP6410" i="1"/>
  <c r="AP6409" i="1"/>
  <c r="AP6408" i="1"/>
  <c r="AP6407" i="1"/>
  <c r="AP6406" i="1"/>
  <c r="AP6405" i="1"/>
  <c r="AP6404" i="1"/>
  <c r="AP6403" i="1"/>
  <c r="AP6402" i="1"/>
  <c r="AP6401" i="1"/>
  <c r="AP6400" i="1"/>
  <c r="AP6399" i="1"/>
  <c r="AP6398" i="1"/>
  <c r="AP6397" i="1"/>
  <c r="AP6396" i="1"/>
  <c r="AP6395" i="1"/>
  <c r="AP6394" i="1"/>
  <c r="AP6393" i="1"/>
  <c r="AP6392" i="1"/>
  <c r="AP6391" i="1"/>
  <c r="AP6390" i="1"/>
  <c r="AP6389" i="1"/>
  <c r="AP6388" i="1"/>
  <c r="AP6387" i="1"/>
  <c r="AP6386" i="1"/>
  <c r="AP6385" i="1"/>
  <c r="AP6384" i="1"/>
  <c r="AP6383" i="1"/>
  <c r="AP6382" i="1"/>
  <c r="AP6381" i="1"/>
  <c r="AP6380" i="1"/>
  <c r="AP6379" i="1"/>
  <c r="AP6378" i="1"/>
  <c r="AP6377" i="1"/>
  <c r="AP6376" i="1"/>
  <c r="AP6375" i="1"/>
  <c r="AP6374" i="1"/>
  <c r="AP6373" i="1"/>
  <c r="AP6372" i="1"/>
  <c r="AP6371" i="1"/>
  <c r="AP6370" i="1"/>
  <c r="AP6369" i="1"/>
  <c r="AP6368" i="1"/>
  <c r="AP6367" i="1"/>
  <c r="AP6366" i="1"/>
  <c r="AP6365" i="1"/>
  <c r="AP6364" i="1"/>
  <c r="AP6363" i="1"/>
  <c r="AP6362" i="1"/>
  <c r="AP6361" i="1"/>
  <c r="AP6360" i="1"/>
  <c r="AP6359" i="1"/>
  <c r="AP6358" i="1"/>
  <c r="AP6357" i="1"/>
  <c r="AP6356" i="1"/>
  <c r="AP6355" i="1"/>
  <c r="AP6354" i="1"/>
  <c r="AP6353" i="1"/>
  <c r="AP6352" i="1"/>
  <c r="AP6351" i="1"/>
  <c r="AP6350" i="1"/>
  <c r="AP6349" i="1"/>
  <c r="AP6348" i="1"/>
  <c r="AP6347" i="1"/>
  <c r="AP6346" i="1"/>
  <c r="AP6345" i="1"/>
  <c r="AP6344" i="1"/>
  <c r="AP6343" i="1"/>
  <c r="AP6342" i="1"/>
  <c r="AP6341" i="1"/>
  <c r="AP6340" i="1"/>
  <c r="AP6339" i="1"/>
  <c r="AP6338" i="1"/>
  <c r="AP6337" i="1"/>
  <c r="AP6336" i="1"/>
  <c r="AP6335" i="1"/>
  <c r="AP6334" i="1"/>
  <c r="AP6333" i="1"/>
  <c r="AP6332" i="1"/>
  <c r="AP6331" i="1"/>
  <c r="AP6330" i="1"/>
  <c r="AP6329" i="1"/>
  <c r="AP6328" i="1"/>
  <c r="AP6327" i="1"/>
  <c r="AP6326" i="1"/>
  <c r="AP6325" i="1"/>
  <c r="AP6324" i="1"/>
  <c r="AP6323" i="1"/>
  <c r="AP6322" i="1"/>
  <c r="AP6321" i="1"/>
  <c r="AP6320" i="1"/>
  <c r="AP6319" i="1"/>
  <c r="AP6318" i="1"/>
  <c r="AP6317" i="1"/>
  <c r="AP6316" i="1"/>
  <c r="AP6315" i="1"/>
  <c r="AP6314" i="1"/>
  <c r="AP6313" i="1"/>
  <c r="AP6312" i="1"/>
  <c r="AP6311" i="1"/>
  <c r="AP6310" i="1"/>
  <c r="AP6309" i="1"/>
  <c r="AP6308" i="1"/>
  <c r="AP6307" i="1"/>
  <c r="AP6306" i="1"/>
  <c r="AP6305" i="1"/>
  <c r="AP6304" i="1"/>
  <c r="AP6303" i="1"/>
  <c r="AP6302" i="1"/>
  <c r="AP6301" i="1"/>
  <c r="AP6300" i="1"/>
  <c r="AP6299" i="1"/>
  <c r="AP6298" i="1"/>
  <c r="AP6297" i="1"/>
  <c r="AP6296" i="1"/>
  <c r="AP6295" i="1"/>
  <c r="AP6294" i="1"/>
  <c r="AP6293" i="1"/>
  <c r="AP6292" i="1"/>
  <c r="AP6291" i="1"/>
  <c r="AP6290" i="1"/>
  <c r="AP6289" i="1"/>
  <c r="AP6288" i="1"/>
  <c r="AP6287" i="1"/>
  <c r="AP6286" i="1"/>
  <c r="AP6285" i="1"/>
  <c r="AP6284" i="1"/>
  <c r="AP6283" i="1"/>
  <c r="AP6282" i="1"/>
  <c r="AP6281" i="1"/>
  <c r="AP6280" i="1"/>
  <c r="AP6279" i="1"/>
  <c r="AP6278" i="1"/>
  <c r="AP6277" i="1"/>
  <c r="AP6276" i="1"/>
  <c r="AP6275" i="1"/>
  <c r="AP6274" i="1"/>
  <c r="AP6273" i="1"/>
  <c r="AP6272" i="1"/>
  <c r="AP6271" i="1"/>
  <c r="AP6270" i="1"/>
  <c r="AP6269" i="1"/>
  <c r="AP6268" i="1"/>
  <c r="AP6267" i="1"/>
  <c r="AP6266" i="1"/>
  <c r="AP6265" i="1"/>
  <c r="AP6264" i="1"/>
  <c r="AP6263" i="1"/>
  <c r="AP6262" i="1"/>
  <c r="AP6261" i="1"/>
  <c r="AP6260" i="1"/>
  <c r="AP6259" i="1"/>
  <c r="AP6258" i="1"/>
  <c r="AP6257" i="1"/>
  <c r="AP6256" i="1"/>
  <c r="AP6255" i="1"/>
  <c r="AP6254" i="1"/>
  <c r="AP6253" i="1"/>
  <c r="AP6252" i="1"/>
  <c r="AP6251" i="1"/>
  <c r="AP6250" i="1"/>
  <c r="AP6249" i="1"/>
  <c r="AP6248" i="1"/>
  <c r="AP6247" i="1"/>
  <c r="AP6246" i="1"/>
  <c r="AP6245" i="1"/>
  <c r="AP6244" i="1"/>
  <c r="AP6243" i="1"/>
  <c r="AP6242" i="1"/>
  <c r="AP6241" i="1"/>
  <c r="AP6240" i="1"/>
  <c r="AP6239" i="1"/>
  <c r="AP6238" i="1"/>
  <c r="AP6237" i="1"/>
  <c r="AP6236" i="1"/>
  <c r="AP6235" i="1"/>
  <c r="AP6234" i="1"/>
  <c r="AP6233" i="1"/>
  <c r="AP6232" i="1"/>
  <c r="AP6231" i="1"/>
  <c r="AP6230" i="1"/>
  <c r="AP6229" i="1"/>
  <c r="AP6228" i="1"/>
  <c r="AP6227" i="1"/>
  <c r="AP6226" i="1"/>
  <c r="AP6225" i="1"/>
  <c r="AP6224" i="1"/>
  <c r="AP6223" i="1"/>
  <c r="AP6222" i="1"/>
  <c r="AP6221" i="1"/>
  <c r="AP6220" i="1"/>
  <c r="AP6219" i="1"/>
  <c r="AP6218" i="1"/>
  <c r="AP6217" i="1"/>
  <c r="AP6216" i="1"/>
  <c r="AP6215" i="1"/>
  <c r="AP6214" i="1"/>
  <c r="AP6213" i="1"/>
  <c r="AP6212" i="1"/>
  <c r="AP6211" i="1"/>
  <c r="AP6210" i="1"/>
  <c r="AP6209" i="1"/>
  <c r="AP6208" i="1"/>
  <c r="AP6207" i="1"/>
  <c r="AP6206" i="1"/>
  <c r="AP6205" i="1"/>
  <c r="AP6204" i="1"/>
  <c r="AP6203" i="1"/>
  <c r="AP6202" i="1"/>
  <c r="AP6201" i="1"/>
  <c r="AP6200" i="1"/>
  <c r="AP6199" i="1"/>
  <c r="AP6198" i="1"/>
  <c r="AP6197" i="1"/>
  <c r="AP6196" i="1"/>
  <c r="AP6195" i="1"/>
  <c r="AP6194" i="1"/>
  <c r="AP6193" i="1"/>
  <c r="AP6192" i="1"/>
  <c r="AP6191" i="1"/>
  <c r="AP6190" i="1"/>
  <c r="AP6189" i="1"/>
  <c r="AP6188" i="1"/>
  <c r="AP6187" i="1"/>
  <c r="AP6186" i="1"/>
  <c r="AP6185" i="1"/>
  <c r="AP6184" i="1"/>
  <c r="AP6183" i="1"/>
  <c r="AP6182" i="1"/>
  <c r="AP6181" i="1"/>
  <c r="AP6180" i="1"/>
  <c r="AP6179" i="1"/>
  <c r="AP6178" i="1"/>
  <c r="AP6177" i="1"/>
  <c r="AP6176" i="1"/>
  <c r="AP6175" i="1"/>
  <c r="AP6174" i="1"/>
  <c r="AP6173" i="1"/>
  <c r="AP6172" i="1"/>
  <c r="AP6171" i="1"/>
  <c r="AP6170" i="1"/>
  <c r="AP6169" i="1"/>
  <c r="AP6168" i="1"/>
  <c r="AP6167" i="1"/>
  <c r="AP6166" i="1"/>
  <c r="AP6165" i="1"/>
  <c r="AP6164" i="1"/>
  <c r="AP6163" i="1"/>
  <c r="AP6162" i="1"/>
  <c r="AP6161" i="1"/>
  <c r="AP6160" i="1"/>
  <c r="AP6159" i="1"/>
  <c r="AP6158" i="1"/>
  <c r="AP6157" i="1"/>
  <c r="AP6156" i="1"/>
  <c r="AP6155" i="1"/>
  <c r="AP6154" i="1"/>
  <c r="AP6153" i="1"/>
  <c r="AP6152" i="1"/>
  <c r="AP6151" i="1"/>
  <c r="AP6150" i="1"/>
  <c r="AP6149" i="1"/>
  <c r="AP6148" i="1"/>
  <c r="AP6147" i="1"/>
  <c r="AP6146" i="1"/>
  <c r="AP6145" i="1"/>
  <c r="AP6144" i="1"/>
  <c r="AP6143" i="1"/>
  <c r="AP6142" i="1"/>
  <c r="AP6141" i="1"/>
  <c r="AP6140" i="1"/>
  <c r="AP6139" i="1"/>
  <c r="AP6138" i="1"/>
  <c r="AP6137" i="1"/>
  <c r="AP6136" i="1"/>
  <c r="AP6135" i="1"/>
  <c r="AP6134" i="1"/>
  <c r="AP6133" i="1"/>
  <c r="AP6132" i="1"/>
  <c r="AP6131" i="1"/>
  <c r="AP6130" i="1"/>
  <c r="AP6129" i="1"/>
  <c r="AP6128" i="1"/>
  <c r="AP6127" i="1"/>
  <c r="AP6126" i="1"/>
  <c r="AP6125" i="1"/>
  <c r="AP6124" i="1"/>
  <c r="AP6123" i="1"/>
  <c r="AP6122" i="1"/>
  <c r="AP6121" i="1"/>
  <c r="AP6120" i="1"/>
  <c r="AP6119" i="1"/>
  <c r="AP6118" i="1"/>
  <c r="AP6117" i="1"/>
  <c r="AP6116" i="1"/>
  <c r="AP6115" i="1"/>
  <c r="AP6114" i="1"/>
  <c r="AP6113" i="1"/>
  <c r="AP6112" i="1"/>
  <c r="AP6111" i="1"/>
  <c r="AP6110" i="1"/>
  <c r="AP6109" i="1"/>
  <c r="AP6108" i="1"/>
  <c r="AP6107" i="1"/>
  <c r="AP6106" i="1"/>
  <c r="AP6105" i="1"/>
  <c r="AP6104" i="1"/>
  <c r="AP6103" i="1"/>
  <c r="AP6102" i="1"/>
  <c r="AP6101" i="1"/>
  <c r="AP6100" i="1"/>
  <c r="AP6099" i="1"/>
  <c r="AP6098" i="1"/>
  <c r="AP6097" i="1"/>
  <c r="AP6096" i="1"/>
  <c r="AP6095" i="1"/>
  <c r="AP6094" i="1"/>
  <c r="AP6093" i="1"/>
  <c r="AP6092" i="1"/>
  <c r="AP6091" i="1"/>
  <c r="AP6090" i="1"/>
  <c r="AP6089" i="1"/>
  <c r="AP6088" i="1"/>
  <c r="AP6087" i="1"/>
  <c r="AP6086" i="1"/>
  <c r="AP6085" i="1"/>
  <c r="AP6084" i="1"/>
  <c r="AP6083" i="1"/>
  <c r="AP6082" i="1"/>
  <c r="AP6081" i="1"/>
  <c r="AP6080" i="1"/>
  <c r="AP6079" i="1"/>
  <c r="AP6078" i="1"/>
  <c r="AP6077" i="1"/>
  <c r="AP6076" i="1"/>
  <c r="AP6075" i="1"/>
  <c r="AP6074" i="1"/>
  <c r="AP6073" i="1"/>
  <c r="AP6072" i="1"/>
  <c r="AP6071" i="1"/>
  <c r="AP6070" i="1"/>
  <c r="AP6069" i="1"/>
  <c r="AP6068" i="1"/>
  <c r="AP6067" i="1"/>
  <c r="AP6066" i="1"/>
  <c r="AP6065" i="1"/>
  <c r="AP6064" i="1"/>
  <c r="AP6063" i="1"/>
  <c r="AP6062" i="1"/>
  <c r="AP6061" i="1"/>
  <c r="AP6060" i="1"/>
  <c r="AP6059" i="1"/>
  <c r="AP6058" i="1"/>
  <c r="AP6057" i="1"/>
  <c r="AP6056" i="1"/>
  <c r="AP6055" i="1"/>
  <c r="AP6054" i="1"/>
  <c r="AP6053" i="1"/>
  <c r="AP6052" i="1"/>
  <c r="AP6051" i="1"/>
  <c r="AP6050" i="1"/>
  <c r="AP6049" i="1"/>
  <c r="AP6048" i="1"/>
  <c r="AP6047" i="1"/>
  <c r="AP6046" i="1"/>
  <c r="AP6045" i="1"/>
  <c r="AP6044" i="1"/>
  <c r="AP6043" i="1"/>
  <c r="AP6042" i="1"/>
  <c r="AP6041" i="1"/>
  <c r="AP6040" i="1"/>
  <c r="AP6039" i="1"/>
  <c r="AP6038" i="1"/>
  <c r="AP6037" i="1"/>
  <c r="AP6036" i="1"/>
  <c r="AP6035" i="1"/>
  <c r="AP6034" i="1"/>
  <c r="AP6033" i="1"/>
  <c r="AP6032" i="1"/>
  <c r="AP6031" i="1"/>
  <c r="AP6030" i="1"/>
  <c r="AP6029" i="1"/>
  <c r="AP6028" i="1"/>
  <c r="AP6027" i="1"/>
  <c r="AP6026" i="1"/>
  <c r="AP6025" i="1"/>
  <c r="AP6024" i="1"/>
  <c r="AP6023" i="1"/>
  <c r="AP6022" i="1"/>
  <c r="AP6021" i="1"/>
  <c r="AP6020" i="1"/>
  <c r="AP6019" i="1"/>
  <c r="AP6018" i="1"/>
  <c r="AP6017" i="1"/>
  <c r="AP6016" i="1"/>
  <c r="AP6015" i="1"/>
  <c r="AP6014" i="1"/>
  <c r="AP6013" i="1"/>
  <c r="AP6012" i="1"/>
  <c r="AP6011" i="1"/>
  <c r="AP6010" i="1"/>
  <c r="AP6009" i="1"/>
  <c r="AP6008" i="1"/>
  <c r="AP6007" i="1"/>
  <c r="AP6006" i="1"/>
  <c r="AP6005" i="1"/>
  <c r="AP6004" i="1"/>
  <c r="AP6003" i="1"/>
  <c r="AP6002" i="1"/>
  <c r="AP6001" i="1"/>
  <c r="AP6000" i="1"/>
  <c r="AP5999" i="1"/>
  <c r="AP5998" i="1"/>
  <c r="AP5997" i="1"/>
  <c r="AP5996" i="1"/>
  <c r="AP5995" i="1"/>
  <c r="AP5994" i="1"/>
  <c r="AP5993" i="1"/>
  <c r="AP5992" i="1"/>
  <c r="AP5991" i="1"/>
  <c r="AP5990" i="1"/>
  <c r="AP5989" i="1"/>
  <c r="AP5988" i="1"/>
  <c r="AP5987" i="1"/>
  <c r="AP5986" i="1"/>
  <c r="AP5985" i="1"/>
  <c r="AP5984" i="1"/>
  <c r="AP5983" i="1"/>
  <c r="AP5982" i="1"/>
  <c r="AP5981" i="1"/>
  <c r="AP5980" i="1"/>
  <c r="AP5979" i="1"/>
  <c r="AP5978" i="1"/>
  <c r="AP5977" i="1"/>
  <c r="AP5976" i="1"/>
  <c r="AP5975" i="1"/>
  <c r="AP5974" i="1"/>
  <c r="AP5973" i="1"/>
  <c r="AP5972" i="1"/>
  <c r="AP5971" i="1"/>
  <c r="AP5970" i="1"/>
  <c r="AP5969" i="1"/>
  <c r="AP5968" i="1"/>
  <c r="AP5967" i="1"/>
  <c r="AP5966" i="1"/>
  <c r="AP5965" i="1"/>
  <c r="AP5964" i="1"/>
  <c r="AP5963" i="1"/>
  <c r="AP5962" i="1"/>
  <c r="AP5961" i="1"/>
  <c r="AP5960" i="1"/>
  <c r="AP5959" i="1"/>
  <c r="AP5958" i="1"/>
  <c r="AP5957" i="1"/>
  <c r="AP5956" i="1"/>
  <c r="AP5955" i="1"/>
  <c r="AP5954" i="1"/>
  <c r="AP5953" i="1"/>
  <c r="AP5952" i="1"/>
  <c r="AP5951" i="1"/>
  <c r="AP5950" i="1"/>
  <c r="AP5949" i="1"/>
  <c r="AP5948" i="1"/>
  <c r="AP5947" i="1"/>
  <c r="AP5946" i="1"/>
  <c r="AP5945" i="1"/>
  <c r="AP5944" i="1"/>
  <c r="AP5943" i="1"/>
  <c r="AP5942" i="1"/>
  <c r="AP5941" i="1"/>
  <c r="AP5940" i="1"/>
  <c r="AP5939" i="1"/>
  <c r="AP5938" i="1"/>
  <c r="AP5937" i="1"/>
  <c r="AP5936" i="1"/>
  <c r="AP5935" i="1"/>
  <c r="AP5934" i="1"/>
  <c r="AP5933" i="1"/>
  <c r="AP5932" i="1"/>
  <c r="AP5931" i="1"/>
  <c r="AP5930" i="1"/>
  <c r="AP5929" i="1"/>
  <c r="AP5928" i="1"/>
  <c r="AP5927" i="1"/>
  <c r="AP5926" i="1"/>
  <c r="AP5925" i="1"/>
  <c r="AP5924" i="1"/>
  <c r="AP5923" i="1"/>
  <c r="AP5922" i="1"/>
  <c r="AP5921" i="1"/>
  <c r="AP5920" i="1"/>
  <c r="AP5919" i="1"/>
  <c r="AP5918" i="1"/>
  <c r="AP5917" i="1"/>
  <c r="AP5916" i="1"/>
  <c r="AP5915" i="1"/>
  <c r="AP5914" i="1"/>
  <c r="AP5913" i="1"/>
  <c r="AP5912" i="1"/>
  <c r="AP5911" i="1"/>
  <c r="AP5910" i="1"/>
  <c r="AP5909" i="1"/>
  <c r="AP5908" i="1"/>
  <c r="AP5907" i="1"/>
  <c r="AP5906" i="1"/>
  <c r="AP5905" i="1"/>
  <c r="AP5904" i="1"/>
  <c r="AP5903" i="1"/>
  <c r="AP5902" i="1"/>
  <c r="AP5901" i="1"/>
  <c r="AP5900" i="1"/>
  <c r="AP5899" i="1"/>
  <c r="AP5898" i="1"/>
  <c r="AP5897" i="1"/>
  <c r="AP5896" i="1"/>
  <c r="AP5895" i="1"/>
  <c r="AP5894" i="1"/>
  <c r="AP5893" i="1"/>
  <c r="AP5892" i="1"/>
  <c r="AP5891" i="1"/>
  <c r="AP5890" i="1"/>
  <c r="AP5889" i="1"/>
  <c r="AP5888" i="1"/>
  <c r="AP5887" i="1"/>
  <c r="AP5886" i="1"/>
  <c r="AP5885" i="1"/>
  <c r="AP5884" i="1"/>
  <c r="AP5883" i="1"/>
  <c r="AP5882" i="1"/>
  <c r="AP5881" i="1"/>
  <c r="AP5880" i="1"/>
  <c r="AP5879" i="1"/>
  <c r="AP5878" i="1"/>
  <c r="AP5877" i="1"/>
  <c r="AP5876" i="1"/>
  <c r="AP5875" i="1"/>
  <c r="AP5874" i="1"/>
  <c r="AP5873" i="1"/>
  <c r="AP5872" i="1"/>
  <c r="AP5871" i="1"/>
  <c r="AP5870" i="1"/>
  <c r="AP5869" i="1"/>
  <c r="AP5868" i="1"/>
  <c r="AP5867" i="1"/>
  <c r="AP5866" i="1"/>
  <c r="AP5865" i="1"/>
  <c r="AP5864" i="1"/>
  <c r="AP5863" i="1"/>
  <c r="AP5862" i="1"/>
  <c r="AP5861" i="1"/>
  <c r="AP5860" i="1"/>
  <c r="AP5859" i="1"/>
  <c r="AP5858" i="1"/>
  <c r="AP5857" i="1"/>
  <c r="AP5856" i="1"/>
  <c r="AP5855" i="1"/>
  <c r="AP5854" i="1"/>
  <c r="AP5853" i="1"/>
  <c r="AP5852" i="1"/>
  <c r="AP5851" i="1"/>
  <c r="AP5850" i="1"/>
  <c r="AP5849" i="1"/>
  <c r="AP5848" i="1"/>
  <c r="AP5847" i="1"/>
  <c r="AP5846" i="1"/>
  <c r="AP5845" i="1"/>
  <c r="AP5844" i="1"/>
  <c r="AP5843" i="1"/>
  <c r="AP5842" i="1"/>
  <c r="AP5841" i="1"/>
  <c r="AP5840" i="1"/>
  <c r="AP5839" i="1"/>
  <c r="AP5838" i="1"/>
  <c r="AP5837" i="1"/>
  <c r="AP5836" i="1"/>
  <c r="AP5835" i="1"/>
  <c r="AP5834" i="1"/>
  <c r="AP5833" i="1"/>
  <c r="AP5832" i="1"/>
  <c r="AP5831" i="1"/>
  <c r="AP5830" i="1"/>
  <c r="AP5829" i="1"/>
  <c r="AP5828" i="1"/>
  <c r="AP5827" i="1"/>
  <c r="AP5826" i="1"/>
  <c r="AP5825" i="1"/>
  <c r="AP5824" i="1"/>
  <c r="AP5823" i="1"/>
  <c r="AP5822" i="1"/>
  <c r="AP5821" i="1"/>
  <c r="AP5820" i="1"/>
  <c r="AP5819" i="1"/>
  <c r="AP5818" i="1"/>
  <c r="AP5817" i="1"/>
  <c r="AP5816" i="1"/>
  <c r="AP5815" i="1"/>
  <c r="AP5814" i="1"/>
  <c r="AP5813" i="1"/>
  <c r="AP5812" i="1"/>
  <c r="AP5811" i="1"/>
  <c r="AP5810" i="1"/>
  <c r="AP5809" i="1"/>
  <c r="AP5808" i="1"/>
  <c r="AP5807" i="1"/>
  <c r="AP5806" i="1"/>
  <c r="AP5805" i="1"/>
  <c r="AP5804" i="1"/>
  <c r="AP5803" i="1"/>
  <c r="AP5802" i="1"/>
  <c r="AP5801" i="1"/>
  <c r="AP5800" i="1"/>
  <c r="AP5799" i="1"/>
  <c r="AP5798" i="1"/>
  <c r="AP5797" i="1"/>
  <c r="AP5796" i="1"/>
  <c r="AP5795" i="1"/>
  <c r="AP5794" i="1"/>
  <c r="AP5793" i="1"/>
  <c r="AP5792" i="1"/>
  <c r="AP5791" i="1"/>
  <c r="AP5790" i="1"/>
  <c r="AP5789" i="1"/>
  <c r="AP5788" i="1"/>
  <c r="AP5787" i="1"/>
  <c r="AP5786" i="1"/>
  <c r="AP5785" i="1"/>
  <c r="AP5784" i="1"/>
  <c r="AP5783" i="1"/>
  <c r="AP5782" i="1"/>
  <c r="AP5781" i="1"/>
  <c r="AP5780" i="1"/>
  <c r="AP5779" i="1"/>
  <c r="AP5778" i="1"/>
  <c r="AP5777" i="1"/>
  <c r="AP5776" i="1"/>
  <c r="AP5775" i="1"/>
  <c r="AP5774" i="1"/>
  <c r="AP5773" i="1"/>
  <c r="AP5772" i="1"/>
  <c r="AP5771" i="1"/>
  <c r="AP5770" i="1"/>
  <c r="AP5769" i="1"/>
  <c r="AP5768" i="1"/>
  <c r="AP5767" i="1"/>
  <c r="AP5766" i="1"/>
  <c r="AP5765" i="1"/>
  <c r="AP5764" i="1"/>
  <c r="AP5763" i="1"/>
  <c r="AP5762" i="1"/>
  <c r="AP5761" i="1"/>
  <c r="AP5760" i="1"/>
  <c r="AP5759" i="1"/>
  <c r="AP5758" i="1"/>
  <c r="AP5757" i="1"/>
  <c r="AP5756" i="1"/>
  <c r="AP5755" i="1"/>
  <c r="AP5754" i="1"/>
  <c r="AP5753" i="1"/>
  <c r="AP5752" i="1"/>
  <c r="AP5751" i="1"/>
  <c r="AP5750" i="1"/>
  <c r="AP5749" i="1"/>
  <c r="AP5748" i="1"/>
  <c r="AP5747" i="1"/>
  <c r="AP5746" i="1"/>
  <c r="AP5745" i="1"/>
  <c r="AP5744" i="1"/>
  <c r="AP5743" i="1"/>
  <c r="AP5742" i="1"/>
  <c r="AP5741" i="1"/>
  <c r="AP5740" i="1"/>
  <c r="AP5739" i="1"/>
  <c r="AP5738" i="1"/>
  <c r="AP5737" i="1"/>
  <c r="AP5736" i="1"/>
  <c r="AP5735" i="1"/>
  <c r="AP5734" i="1"/>
  <c r="AP5733" i="1"/>
  <c r="AP5732" i="1"/>
  <c r="AP5731" i="1"/>
  <c r="AP5730" i="1"/>
  <c r="AP5729" i="1"/>
  <c r="AP5728" i="1"/>
  <c r="AP5727" i="1"/>
  <c r="AP5726" i="1"/>
  <c r="AP5725" i="1"/>
  <c r="AP5724" i="1"/>
  <c r="AP5723" i="1"/>
  <c r="AP5722" i="1"/>
  <c r="AP5721" i="1"/>
  <c r="AP5720" i="1"/>
  <c r="AP5719" i="1"/>
  <c r="AP5718" i="1"/>
  <c r="AP5717" i="1"/>
  <c r="AP5716" i="1"/>
  <c r="AP5715" i="1"/>
  <c r="AP5714" i="1"/>
  <c r="AP5713" i="1"/>
  <c r="AP5712" i="1"/>
  <c r="AP5711" i="1"/>
  <c r="AP5710" i="1"/>
  <c r="AP5709" i="1"/>
  <c r="AP5708" i="1"/>
  <c r="AP5707" i="1"/>
  <c r="AP5706" i="1"/>
  <c r="AP5705" i="1"/>
  <c r="AP5704" i="1"/>
  <c r="AP5703" i="1"/>
  <c r="AP5702" i="1"/>
  <c r="AP5701" i="1"/>
  <c r="AP5700" i="1"/>
  <c r="AP5699" i="1"/>
  <c r="AP5698" i="1"/>
  <c r="AP5697" i="1"/>
  <c r="AP5696" i="1"/>
  <c r="AP5695" i="1"/>
  <c r="AP5694" i="1"/>
  <c r="AP5693" i="1"/>
  <c r="AP5692" i="1"/>
  <c r="AP5691" i="1"/>
  <c r="AP5690" i="1"/>
  <c r="AP5689" i="1"/>
  <c r="AP5688" i="1"/>
  <c r="AP5687" i="1"/>
  <c r="AP5686" i="1"/>
  <c r="AP5685" i="1"/>
  <c r="AP5684" i="1"/>
  <c r="AP5683" i="1"/>
  <c r="AP5682" i="1"/>
  <c r="AP5681" i="1"/>
  <c r="AP5680" i="1"/>
  <c r="AP5679" i="1"/>
  <c r="AP5678" i="1"/>
  <c r="AP5677" i="1"/>
  <c r="AP5676" i="1"/>
  <c r="AP5675" i="1"/>
  <c r="AP5674" i="1"/>
  <c r="AP5673" i="1"/>
  <c r="AP5672" i="1"/>
  <c r="AP5671" i="1"/>
  <c r="AP5670" i="1"/>
  <c r="AP5669" i="1"/>
  <c r="AP5668" i="1"/>
  <c r="AP5667" i="1"/>
  <c r="AP5666" i="1"/>
  <c r="AP5665" i="1"/>
  <c r="AP5664" i="1"/>
  <c r="AP5663" i="1"/>
  <c r="AP5662" i="1"/>
  <c r="AP5661" i="1"/>
  <c r="AP5660" i="1"/>
  <c r="AP5659" i="1"/>
  <c r="AP5658" i="1"/>
  <c r="AP5657" i="1"/>
  <c r="AP5656" i="1"/>
  <c r="AP5655" i="1"/>
  <c r="AP5654" i="1"/>
  <c r="AP5653" i="1"/>
  <c r="AP5652" i="1"/>
  <c r="AP5651" i="1"/>
  <c r="AP5650" i="1"/>
  <c r="AP5649" i="1"/>
  <c r="AP5648" i="1"/>
  <c r="AP5647" i="1"/>
  <c r="AP5646" i="1"/>
  <c r="AP5645" i="1"/>
  <c r="AP5644" i="1"/>
  <c r="AP5643" i="1"/>
  <c r="AP5642" i="1"/>
  <c r="AP5641" i="1"/>
  <c r="AP5640" i="1"/>
  <c r="AP5639" i="1"/>
  <c r="AP5638" i="1"/>
  <c r="AP5637" i="1"/>
  <c r="AP5636" i="1"/>
  <c r="AP5635" i="1"/>
  <c r="AP5634" i="1"/>
  <c r="AP5633" i="1"/>
  <c r="AP5632" i="1"/>
  <c r="AP5631" i="1"/>
  <c r="AP5630" i="1"/>
  <c r="AP5629" i="1"/>
  <c r="AP5628" i="1"/>
  <c r="AP5627" i="1"/>
  <c r="AP5626" i="1"/>
  <c r="AP5625" i="1"/>
  <c r="AP5624" i="1"/>
  <c r="AP5623" i="1"/>
  <c r="AP5622" i="1"/>
  <c r="AP5621" i="1"/>
  <c r="AP5620" i="1"/>
  <c r="AP5619" i="1"/>
  <c r="AP5618" i="1"/>
  <c r="AP5617" i="1"/>
  <c r="AP5616" i="1"/>
  <c r="AP5615" i="1"/>
  <c r="AP5614" i="1"/>
  <c r="AP5613" i="1"/>
  <c r="AP5612" i="1"/>
  <c r="AP5611" i="1"/>
  <c r="AP5610" i="1"/>
  <c r="AP5609" i="1"/>
  <c r="AP5608" i="1"/>
  <c r="AP5607" i="1"/>
  <c r="AP5606" i="1"/>
  <c r="AP5605" i="1"/>
  <c r="AP5604" i="1"/>
  <c r="AP5603" i="1"/>
  <c r="AP5602" i="1"/>
  <c r="AP5601" i="1"/>
  <c r="AP5600" i="1"/>
  <c r="AP5599" i="1"/>
  <c r="AP5598" i="1"/>
  <c r="AP5597" i="1"/>
  <c r="AP5596" i="1"/>
  <c r="AP5595" i="1"/>
  <c r="AP5594" i="1"/>
  <c r="AP5593" i="1"/>
  <c r="AP5592" i="1"/>
  <c r="AP5591" i="1"/>
  <c r="AP5590" i="1"/>
  <c r="AP5589" i="1"/>
  <c r="AP5588" i="1"/>
  <c r="AP5587" i="1"/>
  <c r="AP5586" i="1"/>
  <c r="AP5585" i="1"/>
  <c r="AP5584" i="1"/>
  <c r="AP5583" i="1"/>
  <c r="AP5582" i="1"/>
  <c r="AP5581" i="1"/>
  <c r="AP5580" i="1"/>
  <c r="AP5579" i="1"/>
  <c r="AP5578" i="1"/>
  <c r="AP5577" i="1"/>
  <c r="AP5576" i="1"/>
  <c r="AP5575" i="1"/>
  <c r="AP5574" i="1"/>
  <c r="AP5573" i="1"/>
  <c r="AP5572" i="1"/>
  <c r="AP5571" i="1"/>
  <c r="AP5570" i="1"/>
  <c r="AP5569" i="1"/>
  <c r="AP5568" i="1"/>
  <c r="AP5567" i="1"/>
  <c r="AP5566" i="1"/>
  <c r="AP5565" i="1"/>
  <c r="AP5564" i="1"/>
  <c r="AP5563" i="1"/>
  <c r="AP5562" i="1"/>
  <c r="AP5561" i="1"/>
  <c r="AP5560" i="1"/>
  <c r="AP5559" i="1"/>
  <c r="AP5558" i="1"/>
  <c r="AP5557" i="1"/>
  <c r="AP5556" i="1"/>
  <c r="AP5555" i="1"/>
  <c r="AP5554" i="1"/>
  <c r="AP5553" i="1"/>
  <c r="AP5552" i="1"/>
  <c r="AP5551" i="1"/>
  <c r="AP5550" i="1"/>
  <c r="AP5549" i="1"/>
  <c r="AP5548" i="1"/>
  <c r="AP5547" i="1"/>
  <c r="AP5546" i="1"/>
  <c r="AP5545" i="1"/>
  <c r="AP5544" i="1"/>
  <c r="AP5543" i="1"/>
  <c r="AP5542" i="1"/>
  <c r="AP5541" i="1"/>
  <c r="AP5540" i="1"/>
  <c r="AP5539" i="1"/>
  <c r="AP5538" i="1"/>
  <c r="AP5537" i="1"/>
  <c r="AP5536" i="1"/>
  <c r="AP5535" i="1"/>
  <c r="AP5534" i="1"/>
  <c r="AP5533" i="1"/>
  <c r="AP5532" i="1"/>
  <c r="AP5531" i="1"/>
  <c r="AP5530" i="1"/>
  <c r="AP5529" i="1"/>
  <c r="AP5528" i="1"/>
  <c r="AP5527" i="1"/>
  <c r="AP5526" i="1"/>
  <c r="AP5525" i="1"/>
  <c r="AP5524" i="1"/>
  <c r="AP5523" i="1"/>
  <c r="AP5522" i="1"/>
  <c r="AP5521" i="1"/>
  <c r="AP5520" i="1"/>
  <c r="AP5519" i="1"/>
  <c r="AP5518" i="1"/>
  <c r="AP5517" i="1"/>
  <c r="AP5516" i="1"/>
  <c r="AP5515" i="1"/>
  <c r="AP5514" i="1"/>
  <c r="AP5513" i="1"/>
  <c r="AP5512" i="1"/>
  <c r="AP5511" i="1"/>
  <c r="AP5510" i="1"/>
  <c r="AP5509" i="1"/>
  <c r="AP5508" i="1"/>
  <c r="AP5507" i="1"/>
  <c r="AP5506" i="1"/>
  <c r="AP5505" i="1"/>
  <c r="AP5504" i="1"/>
  <c r="AP5503" i="1"/>
  <c r="AP5502" i="1"/>
  <c r="AP5501" i="1"/>
  <c r="AP5500" i="1"/>
  <c r="AP5499" i="1"/>
  <c r="AP5498" i="1"/>
  <c r="AP5497" i="1"/>
  <c r="AP5496" i="1"/>
  <c r="AP5495" i="1"/>
  <c r="AP5494" i="1"/>
  <c r="AP5493" i="1"/>
  <c r="AP5492" i="1"/>
  <c r="AP5491" i="1"/>
  <c r="AP5490" i="1"/>
  <c r="AP5489" i="1"/>
  <c r="AP5488" i="1"/>
  <c r="AP5487" i="1"/>
  <c r="AP5486" i="1"/>
  <c r="AP5485" i="1"/>
  <c r="AP5484" i="1"/>
  <c r="AP5483" i="1"/>
  <c r="AP5482" i="1"/>
  <c r="AP5481" i="1"/>
  <c r="AP5480" i="1"/>
  <c r="AP5479" i="1"/>
  <c r="AP5478" i="1"/>
  <c r="AP5477" i="1"/>
  <c r="AP5476" i="1"/>
  <c r="AP5475" i="1"/>
  <c r="AP5474" i="1"/>
  <c r="AP5473" i="1"/>
  <c r="AP5472" i="1"/>
  <c r="AP5471" i="1"/>
  <c r="AP5470" i="1"/>
  <c r="AP5469" i="1"/>
  <c r="AP5468" i="1"/>
  <c r="AP5467" i="1"/>
  <c r="AP5466" i="1"/>
  <c r="AP5465" i="1"/>
  <c r="AP5464" i="1"/>
  <c r="AP5463" i="1"/>
  <c r="AP5462" i="1"/>
  <c r="AP5461" i="1"/>
  <c r="AP5460" i="1"/>
  <c r="AP5459" i="1"/>
  <c r="AP5458" i="1"/>
  <c r="AP5457" i="1"/>
  <c r="AP5456" i="1"/>
  <c r="AP5455" i="1"/>
  <c r="AP5454" i="1"/>
  <c r="AP5453" i="1"/>
  <c r="AP5452" i="1"/>
  <c r="AP5451" i="1"/>
  <c r="AP5450" i="1"/>
  <c r="AP5449" i="1"/>
  <c r="AP5448" i="1"/>
  <c r="AP5447" i="1"/>
  <c r="AP5446" i="1"/>
  <c r="AP5445" i="1"/>
  <c r="AP5444" i="1"/>
  <c r="AP5443" i="1"/>
  <c r="AP5442" i="1"/>
  <c r="AP5441" i="1"/>
  <c r="AP5440" i="1"/>
  <c r="AP5439" i="1"/>
  <c r="AP5438" i="1"/>
  <c r="AP5437" i="1"/>
  <c r="AP5436" i="1"/>
  <c r="AP5435" i="1"/>
  <c r="AP5434" i="1"/>
  <c r="AP5433" i="1"/>
  <c r="AP5432" i="1"/>
  <c r="AP5431" i="1"/>
  <c r="AP5430" i="1"/>
  <c r="AP5429" i="1"/>
  <c r="AP5428" i="1"/>
  <c r="AP5427" i="1"/>
  <c r="AP5426" i="1"/>
  <c r="AP5425" i="1"/>
  <c r="AP5424" i="1"/>
  <c r="AP5423" i="1"/>
  <c r="AP5422" i="1"/>
  <c r="AP5421" i="1"/>
  <c r="AP5420" i="1"/>
  <c r="AP5419" i="1"/>
  <c r="AP5418" i="1"/>
  <c r="AP5417" i="1"/>
  <c r="AP5416" i="1"/>
  <c r="AP5415" i="1"/>
  <c r="AP5414" i="1"/>
  <c r="AP5413" i="1"/>
  <c r="AP5412" i="1"/>
  <c r="AP5411" i="1"/>
  <c r="AP5410" i="1"/>
  <c r="AP5409" i="1"/>
  <c r="AP5408" i="1"/>
  <c r="AP5407" i="1"/>
  <c r="AP5406" i="1"/>
  <c r="AP5405" i="1"/>
  <c r="AP5404" i="1"/>
  <c r="AP5403" i="1"/>
  <c r="AP5402" i="1"/>
  <c r="AP5401" i="1"/>
  <c r="AP5400" i="1"/>
  <c r="AP5399" i="1"/>
  <c r="AP5398" i="1"/>
  <c r="AP5397" i="1"/>
  <c r="AP5396" i="1"/>
  <c r="AP5395" i="1"/>
  <c r="AP5394" i="1"/>
  <c r="AP5393" i="1"/>
  <c r="AP5392" i="1"/>
  <c r="AP5391" i="1"/>
  <c r="AP5390" i="1"/>
  <c r="AP5389" i="1"/>
  <c r="AP5388" i="1"/>
  <c r="AP5387" i="1"/>
  <c r="AP5386" i="1"/>
  <c r="AP5385" i="1"/>
  <c r="AP5384" i="1"/>
  <c r="AP5383" i="1"/>
  <c r="AP5382" i="1"/>
  <c r="AP5381" i="1"/>
  <c r="AP5380" i="1"/>
  <c r="AP5379" i="1"/>
  <c r="AP5378" i="1"/>
  <c r="AP5377" i="1"/>
  <c r="AP5376" i="1"/>
  <c r="AP5375" i="1"/>
  <c r="AP5374" i="1"/>
  <c r="AP5373" i="1"/>
  <c r="AP5372" i="1"/>
  <c r="AP5371" i="1"/>
  <c r="AP5370" i="1"/>
  <c r="AP5369" i="1"/>
  <c r="AP5368" i="1"/>
  <c r="AP5367" i="1"/>
  <c r="AP5366" i="1"/>
  <c r="AP5365" i="1"/>
  <c r="AP5364" i="1"/>
  <c r="AP5363" i="1"/>
  <c r="AP5362" i="1"/>
  <c r="AP5361" i="1"/>
  <c r="AP5360" i="1"/>
  <c r="AP5359" i="1"/>
  <c r="AP5358" i="1"/>
  <c r="AP5357" i="1"/>
  <c r="AP5356" i="1"/>
  <c r="AP5355" i="1"/>
  <c r="AP5354" i="1"/>
  <c r="AP5353" i="1"/>
  <c r="AP5352" i="1"/>
  <c r="AP5351" i="1"/>
  <c r="AP5350" i="1"/>
  <c r="AP5349" i="1"/>
  <c r="AP5348" i="1"/>
  <c r="AP5347" i="1"/>
  <c r="AP5346" i="1"/>
  <c r="AP5345" i="1"/>
  <c r="AP5344" i="1"/>
  <c r="AP5343" i="1"/>
  <c r="AP5342" i="1"/>
  <c r="AP5341" i="1"/>
  <c r="AP5340" i="1"/>
  <c r="AP5339" i="1"/>
  <c r="AP5338" i="1"/>
  <c r="AP5337" i="1"/>
  <c r="AP5336" i="1"/>
  <c r="AP5335" i="1"/>
  <c r="AP5334" i="1"/>
  <c r="AP5333" i="1"/>
  <c r="AP5332" i="1"/>
  <c r="AP5331" i="1"/>
  <c r="AP5330" i="1"/>
  <c r="AP5329" i="1"/>
  <c r="AP5328" i="1"/>
  <c r="AP5327" i="1"/>
  <c r="AP5326" i="1"/>
  <c r="AP5325" i="1"/>
  <c r="AP5324" i="1"/>
  <c r="AP5323" i="1"/>
  <c r="AP5322" i="1"/>
  <c r="AP5321" i="1"/>
  <c r="AP5320" i="1"/>
  <c r="AP5319" i="1"/>
  <c r="AP5318" i="1"/>
  <c r="AP5317" i="1"/>
  <c r="AP5316" i="1"/>
  <c r="AP5315" i="1"/>
  <c r="AP5314" i="1"/>
  <c r="AP5313" i="1"/>
  <c r="AP5312" i="1"/>
  <c r="AP5311" i="1"/>
  <c r="AP5310" i="1"/>
  <c r="AP5309" i="1"/>
  <c r="AP5308" i="1"/>
  <c r="AP5307" i="1"/>
  <c r="AP5306" i="1"/>
  <c r="AP5305" i="1"/>
  <c r="AP5304" i="1"/>
  <c r="AP5303" i="1"/>
  <c r="AP5302" i="1"/>
  <c r="AP5301" i="1"/>
  <c r="AP5300" i="1"/>
  <c r="AP5299" i="1"/>
  <c r="AP5298" i="1"/>
  <c r="AP5297" i="1"/>
  <c r="AP5296" i="1"/>
  <c r="AP5295" i="1"/>
  <c r="AP5294" i="1"/>
  <c r="AP5293" i="1"/>
  <c r="AP5292" i="1"/>
  <c r="AP5291" i="1"/>
  <c r="AP5290" i="1"/>
  <c r="AP5289" i="1"/>
  <c r="AP5288" i="1"/>
  <c r="AP5287" i="1"/>
  <c r="AP5286" i="1"/>
  <c r="AP5285" i="1"/>
  <c r="AP5284" i="1"/>
  <c r="AP5283" i="1"/>
  <c r="AP5282" i="1"/>
  <c r="AP5281" i="1"/>
  <c r="AP5280" i="1"/>
  <c r="AP5279" i="1"/>
  <c r="AP5278" i="1"/>
  <c r="AP5277" i="1"/>
  <c r="AP5276" i="1"/>
  <c r="AP5275" i="1"/>
  <c r="AP5274" i="1"/>
  <c r="AP5273" i="1"/>
  <c r="AP5272" i="1"/>
  <c r="AP5271" i="1"/>
  <c r="AP5270" i="1"/>
  <c r="AP5269" i="1"/>
  <c r="AP5268" i="1"/>
  <c r="AP5267" i="1"/>
  <c r="AP5266" i="1"/>
  <c r="AP5265" i="1"/>
  <c r="AP5264" i="1"/>
  <c r="AP5263" i="1"/>
  <c r="AP5262" i="1"/>
  <c r="AP5261" i="1"/>
  <c r="AP5260" i="1"/>
  <c r="AP5259" i="1"/>
  <c r="AP5258" i="1"/>
  <c r="AP5257" i="1"/>
  <c r="AP5256" i="1"/>
  <c r="AP5255" i="1"/>
  <c r="AP5254" i="1"/>
  <c r="AP5253" i="1"/>
  <c r="AP5252" i="1"/>
  <c r="AP5251" i="1"/>
  <c r="AP5250" i="1"/>
  <c r="AP5249" i="1"/>
  <c r="AP5248" i="1"/>
  <c r="AP5247" i="1"/>
  <c r="AP5246" i="1"/>
  <c r="AP5245" i="1"/>
  <c r="AP5244" i="1"/>
  <c r="AP5243" i="1"/>
  <c r="AP5242" i="1"/>
  <c r="AP5241" i="1"/>
  <c r="AP5240" i="1"/>
  <c r="AP5239" i="1"/>
  <c r="AP5238" i="1"/>
  <c r="AP5237" i="1"/>
  <c r="AP5236" i="1"/>
  <c r="AP5235" i="1"/>
  <c r="AP5234" i="1"/>
  <c r="AP5233" i="1"/>
  <c r="AP5232" i="1"/>
  <c r="AP5231" i="1"/>
  <c r="AP5230" i="1"/>
  <c r="AP5229" i="1"/>
  <c r="AP5228" i="1"/>
  <c r="AP5227" i="1"/>
  <c r="AP5226" i="1"/>
  <c r="AP5225" i="1"/>
  <c r="AP5224" i="1"/>
  <c r="AP5223" i="1"/>
  <c r="AP5222" i="1"/>
  <c r="AP5221" i="1"/>
  <c r="AP5220" i="1"/>
  <c r="AP5219" i="1"/>
  <c r="AP5218" i="1"/>
  <c r="AP5217" i="1"/>
  <c r="AP5216" i="1"/>
  <c r="AP5215" i="1"/>
  <c r="AP5214" i="1"/>
  <c r="AP5213" i="1"/>
  <c r="AP5212" i="1"/>
  <c r="AP5211" i="1"/>
  <c r="AP5210" i="1"/>
  <c r="AP5209" i="1"/>
  <c r="AP5208" i="1"/>
  <c r="AP5207" i="1"/>
  <c r="AP5206" i="1"/>
  <c r="AP5205" i="1"/>
  <c r="AP5204" i="1"/>
  <c r="AP5203" i="1"/>
  <c r="AP5202" i="1"/>
  <c r="AP5201" i="1"/>
  <c r="AP5200" i="1"/>
  <c r="AP5199" i="1"/>
  <c r="AP5198" i="1"/>
  <c r="AP5197" i="1"/>
  <c r="AP5196" i="1"/>
  <c r="AP5195" i="1"/>
  <c r="AP5194" i="1"/>
  <c r="AP5193" i="1"/>
  <c r="AP5192" i="1"/>
  <c r="AP5191" i="1"/>
  <c r="AP5190" i="1"/>
  <c r="AP5189" i="1"/>
  <c r="AP5188" i="1"/>
  <c r="AP5187" i="1"/>
  <c r="AP5186" i="1"/>
  <c r="AP5185" i="1"/>
  <c r="AP5184" i="1"/>
  <c r="AP5183" i="1"/>
  <c r="AP5182" i="1"/>
  <c r="AP5181" i="1"/>
  <c r="AP5180" i="1"/>
  <c r="AP5179" i="1"/>
  <c r="AP5178" i="1"/>
  <c r="AP5177" i="1"/>
  <c r="AP5176" i="1"/>
  <c r="AP5175" i="1"/>
  <c r="AP5174" i="1"/>
  <c r="AP5173" i="1"/>
  <c r="AP5172" i="1"/>
  <c r="AP5171" i="1"/>
  <c r="AP5170" i="1"/>
  <c r="AP5169" i="1"/>
  <c r="AP5168" i="1"/>
  <c r="AP5167" i="1"/>
  <c r="AP5166" i="1"/>
  <c r="AP5165" i="1"/>
  <c r="AP5164" i="1"/>
  <c r="AP5163" i="1"/>
  <c r="AP5162" i="1"/>
  <c r="AP5161" i="1"/>
  <c r="AP5160" i="1"/>
  <c r="AP5159" i="1"/>
  <c r="AP5158" i="1"/>
  <c r="AP5157" i="1"/>
  <c r="AP5156" i="1"/>
  <c r="AP5155" i="1"/>
  <c r="AP5154" i="1"/>
  <c r="AP5153" i="1"/>
  <c r="AP5152" i="1"/>
  <c r="AP5151" i="1"/>
  <c r="AP5150" i="1"/>
  <c r="AP5149" i="1"/>
  <c r="AP5148" i="1"/>
  <c r="AP5147" i="1"/>
  <c r="AP5146" i="1"/>
  <c r="AP5145" i="1"/>
  <c r="AP5144" i="1"/>
  <c r="AP5143" i="1"/>
  <c r="AP5142" i="1"/>
  <c r="AP5141" i="1"/>
  <c r="AP5140" i="1"/>
  <c r="AP5139" i="1"/>
  <c r="AP5138" i="1"/>
  <c r="AP5137" i="1"/>
  <c r="AP5136" i="1"/>
  <c r="AP5135" i="1"/>
  <c r="AP5134" i="1"/>
  <c r="AP5133" i="1"/>
  <c r="AP5132" i="1"/>
  <c r="AP5131" i="1"/>
  <c r="AP5130" i="1"/>
  <c r="AP5129" i="1"/>
  <c r="AP5128" i="1"/>
  <c r="AP5127" i="1"/>
  <c r="AP5126" i="1"/>
  <c r="AP5125" i="1"/>
  <c r="AP5124" i="1"/>
  <c r="AP5123" i="1"/>
  <c r="AP5122" i="1"/>
  <c r="AP5121" i="1"/>
  <c r="AP5120" i="1"/>
  <c r="AP5119" i="1"/>
  <c r="AP5118" i="1"/>
  <c r="AP5117" i="1"/>
  <c r="AP5116" i="1"/>
  <c r="AP5115" i="1"/>
  <c r="AP5114" i="1"/>
  <c r="AP5113" i="1"/>
  <c r="AP5112" i="1"/>
  <c r="AP5111" i="1"/>
  <c r="AP5110" i="1"/>
  <c r="AP5109" i="1"/>
  <c r="AP5108" i="1"/>
  <c r="AP5107" i="1"/>
  <c r="AP5106" i="1"/>
  <c r="AP5105" i="1"/>
  <c r="AP5104" i="1"/>
  <c r="AP5103" i="1"/>
  <c r="AP5102" i="1"/>
  <c r="AP5101" i="1"/>
  <c r="AP5100" i="1"/>
  <c r="AP5099" i="1"/>
  <c r="AP5098" i="1"/>
  <c r="AP5097" i="1"/>
  <c r="AP5096" i="1"/>
  <c r="AP5095" i="1"/>
  <c r="AP5094" i="1"/>
  <c r="AP5093" i="1"/>
  <c r="AP5092" i="1"/>
  <c r="AP5091" i="1"/>
  <c r="AP5090" i="1"/>
  <c r="AP5089" i="1"/>
  <c r="AP5088" i="1"/>
  <c r="AP5087" i="1"/>
  <c r="AP5086" i="1"/>
  <c r="AP5085" i="1"/>
  <c r="AP5084" i="1"/>
  <c r="AP5083" i="1"/>
  <c r="AP5082" i="1"/>
  <c r="AP5081" i="1"/>
  <c r="AP5080" i="1"/>
  <c r="AP5079" i="1"/>
  <c r="AP5078" i="1"/>
  <c r="AP5077" i="1"/>
  <c r="AP5076" i="1"/>
  <c r="AP5075" i="1"/>
  <c r="AP5074" i="1"/>
  <c r="AP5073" i="1"/>
  <c r="AP5072" i="1"/>
  <c r="AP5071" i="1"/>
  <c r="AP5070" i="1"/>
  <c r="AP5069" i="1"/>
  <c r="AP5068" i="1"/>
  <c r="AP5067" i="1"/>
  <c r="AP5066" i="1"/>
  <c r="AP5065" i="1"/>
  <c r="AP5064" i="1"/>
  <c r="AP5063" i="1"/>
  <c r="AP5062" i="1"/>
  <c r="AP5061" i="1"/>
  <c r="AP5060" i="1"/>
  <c r="AP5059" i="1"/>
  <c r="AP5058" i="1"/>
  <c r="AP5057" i="1"/>
  <c r="AP5056" i="1"/>
  <c r="AP5055" i="1"/>
  <c r="AP5054" i="1"/>
  <c r="AP5053" i="1"/>
  <c r="AP5052" i="1"/>
  <c r="AP5051" i="1"/>
  <c r="AP5050" i="1"/>
  <c r="AP5049" i="1"/>
  <c r="AP5048" i="1"/>
  <c r="AP5047" i="1"/>
  <c r="AP5046" i="1"/>
  <c r="AP5045" i="1"/>
  <c r="AP5044" i="1"/>
  <c r="AP5043" i="1"/>
  <c r="AP5042" i="1"/>
  <c r="AP5041" i="1"/>
  <c r="AP5040" i="1"/>
  <c r="AP5039" i="1"/>
  <c r="AP5038" i="1"/>
  <c r="AP5037" i="1"/>
  <c r="AP5036" i="1"/>
  <c r="AP5035" i="1"/>
  <c r="AP5034" i="1"/>
  <c r="AP5033" i="1"/>
  <c r="AP5032" i="1"/>
  <c r="AP5031" i="1"/>
  <c r="AP5030" i="1"/>
  <c r="AP5029" i="1"/>
  <c r="AP5028" i="1"/>
  <c r="AP5027" i="1"/>
  <c r="AP5026" i="1"/>
  <c r="AP5025" i="1"/>
  <c r="AP5024" i="1"/>
  <c r="AP5023" i="1"/>
  <c r="AP5022" i="1"/>
  <c r="AP5021" i="1"/>
  <c r="AP5020" i="1"/>
  <c r="AP5019" i="1"/>
  <c r="AP5018" i="1"/>
  <c r="AP5017" i="1"/>
  <c r="AP5016" i="1"/>
  <c r="AP5015" i="1"/>
  <c r="AP5014" i="1"/>
  <c r="AP5013" i="1"/>
  <c r="AP5012" i="1"/>
  <c r="AP5011" i="1"/>
  <c r="AP5010" i="1"/>
  <c r="AP5009" i="1"/>
  <c r="AP5008" i="1"/>
  <c r="AP5007" i="1"/>
  <c r="AP5006" i="1"/>
  <c r="AP5005" i="1"/>
  <c r="AP5004" i="1"/>
  <c r="AP5003" i="1"/>
  <c r="AP5002" i="1"/>
  <c r="AP5001" i="1"/>
  <c r="AP5000" i="1"/>
  <c r="AP4999" i="1"/>
  <c r="AP4998" i="1"/>
  <c r="AP4997" i="1"/>
  <c r="AP4996" i="1"/>
  <c r="AP4995" i="1"/>
  <c r="AP4994" i="1"/>
  <c r="AP4993" i="1"/>
  <c r="AP4992" i="1"/>
  <c r="AP4991" i="1"/>
  <c r="AP4990" i="1"/>
  <c r="AP4989" i="1"/>
  <c r="AP4988" i="1"/>
  <c r="AP4987" i="1"/>
  <c r="AP4986" i="1"/>
  <c r="AP4985" i="1"/>
  <c r="AP4984" i="1"/>
  <c r="AP4983" i="1"/>
  <c r="AP4982" i="1"/>
  <c r="AP4981" i="1"/>
  <c r="AP4980" i="1"/>
  <c r="AP4979" i="1"/>
  <c r="AP4978" i="1"/>
  <c r="AP4977" i="1"/>
  <c r="AP4976" i="1"/>
  <c r="AP4975" i="1"/>
  <c r="AP4974" i="1"/>
  <c r="AP4973" i="1"/>
  <c r="AP4972" i="1"/>
  <c r="AP4971" i="1"/>
  <c r="AP4970" i="1"/>
  <c r="AP4969" i="1"/>
  <c r="AP4968" i="1"/>
  <c r="AP4967" i="1"/>
  <c r="AP4966" i="1"/>
  <c r="AP4965" i="1"/>
  <c r="AP4964" i="1"/>
  <c r="AP4963" i="1"/>
  <c r="AP4962" i="1"/>
  <c r="AP4961" i="1"/>
  <c r="AP4960" i="1"/>
  <c r="AP4959" i="1"/>
  <c r="AP4958" i="1"/>
  <c r="AP4957" i="1"/>
  <c r="AP4956" i="1"/>
  <c r="AP4955" i="1"/>
  <c r="AP4954" i="1"/>
  <c r="AP4953" i="1"/>
  <c r="AP4952" i="1"/>
  <c r="AP4951" i="1"/>
  <c r="AP4950" i="1"/>
  <c r="AP4949" i="1"/>
  <c r="AP4948" i="1"/>
  <c r="AP4947" i="1"/>
  <c r="AP4946" i="1"/>
  <c r="AP4945" i="1"/>
  <c r="AP4944" i="1"/>
  <c r="AP4943" i="1"/>
  <c r="AP4942" i="1"/>
  <c r="AP4941" i="1"/>
  <c r="AP4940" i="1"/>
  <c r="AP4939" i="1"/>
  <c r="AP4938" i="1"/>
  <c r="AP4937" i="1"/>
  <c r="AP4936" i="1"/>
  <c r="AP4935" i="1"/>
  <c r="AP4934" i="1"/>
  <c r="AP4933" i="1"/>
  <c r="AP4932" i="1"/>
  <c r="AP4931" i="1"/>
  <c r="AP4930" i="1"/>
  <c r="AP4929" i="1"/>
  <c r="AP4928" i="1"/>
  <c r="AP4927" i="1"/>
  <c r="AP4926" i="1"/>
  <c r="AP4925" i="1"/>
  <c r="AP4924" i="1"/>
  <c r="AP4923" i="1"/>
  <c r="AP4922" i="1"/>
  <c r="AP4921" i="1"/>
  <c r="AP4920" i="1"/>
  <c r="AP4919" i="1"/>
  <c r="AP4918" i="1"/>
  <c r="AP4917" i="1"/>
  <c r="AP4916" i="1"/>
  <c r="AP4915" i="1"/>
  <c r="AP4914" i="1"/>
  <c r="AP4913" i="1"/>
  <c r="AP4912" i="1"/>
  <c r="AP4911" i="1"/>
  <c r="AP4910" i="1"/>
  <c r="AP4909" i="1"/>
  <c r="AP4908" i="1"/>
  <c r="AP4907" i="1"/>
  <c r="AP4906" i="1"/>
  <c r="AP4905" i="1"/>
  <c r="AP4904" i="1"/>
  <c r="AP4903" i="1"/>
  <c r="AP4902" i="1"/>
  <c r="AP4901" i="1"/>
  <c r="AP4900" i="1"/>
  <c r="AP4899" i="1"/>
  <c r="AP4898" i="1"/>
  <c r="AP4897" i="1"/>
  <c r="AP4896" i="1"/>
  <c r="AP4895" i="1"/>
  <c r="AP4894" i="1"/>
  <c r="AP4893" i="1"/>
  <c r="AP4892" i="1"/>
  <c r="AP4891" i="1"/>
  <c r="AP4890" i="1"/>
  <c r="AP4889" i="1"/>
  <c r="AP4888" i="1"/>
  <c r="AP4887" i="1"/>
  <c r="AP4886" i="1"/>
  <c r="AP4885" i="1"/>
  <c r="AP4884" i="1"/>
  <c r="AP4883" i="1"/>
  <c r="AP4882" i="1"/>
  <c r="AP4881" i="1"/>
  <c r="AP4880" i="1"/>
  <c r="AP4879" i="1"/>
  <c r="AP4878" i="1"/>
  <c r="AP4877" i="1"/>
  <c r="AP4876" i="1"/>
  <c r="AP4875" i="1"/>
  <c r="AP4874" i="1"/>
  <c r="AP4873" i="1"/>
  <c r="AP4872" i="1"/>
  <c r="AP4871" i="1"/>
  <c r="AP4870" i="1"/>
  <c r="AP4869" i="1"/>
  <c r="AP4868" i="1"/>
  <c r="AP4867" i="1"/>
  <c r="AP4866" i="1"/>
  <c r="AP4865" i="1"/>
  <c r="AP4864" i="1"/>
  <c r="AP4863" i="1"/>
  <c r="AP4862" i="1"/>
  <c r="AP4861" i="1"/>
  <c r="AP4860" i="1"/>
  <c r="AP4859" i="1"/>
  <c r="AP4858" i="1"/>
  <c r="AP4857" i="1"/>
  <c r="AP4856" i="1"/>
  <c r="AP4855" i="1"/>
  <c r="AP4854" i="1"/>
  <c r="AP4853" i="1"/>
  <c r="AP4852" i="1"/>
  <c r="AP4851" i="1"/>
  <c r="AP4850" i="1"/>
  <c r="AP4849" i="1"/>
  <c r="AP4848" i="1"/>
  <c r="AP4847" i="1"/>
  <c r="AP4846" i="1"/>
  <c r="AP4845" i="1"/>
  <c r="AP4844" i="1"/>
  <c r="AP4843" i="1"/>
  <c r="AP4842" i="1"/>
  <c r="AP4841" i="1"/>
  <c r="AP4840" i="1"/>
  <c r="AP4839" i="1"/>
  <c r="AP4838" i="1"/>
  <c r="AP4837" i="1"/>
  <c r="AP4836" i="1"/>
  <c r="AP4835" i="1"/>
  <c r="AP4834" i="1"/>
  <c r="AP4833" i="1"/>
  <c r="AP4832" i="1"/>
  <c r="AP4831" i="1"/>
  <c r="AP4830" i="1"/>
  <c r="AP4829" i="1"/>
  <c r="AP4828" i="1"/>
  <c r="AP4827" i="1"/>
  <c r="AP4826" i="1"/>
  <c r="AP4825" i="1"/>
  <c r="AP4824" i="1"/>
  <c r="AP4823" i="1"/>
  <c r="AP4822" i="1"/>
  <c r="AP4821" i="1"/>
  <c r="AP4820" i="1"/>
  <c r="AP4819" i="1"/>
  <c r="AP4818" i="1"/>
  <c r="AP4817" i="1"/>
  <c r="AP4816" i="1"/>
  <c r="AP4815" i="1"/>
  <c r="AP4814" i="1"/>
  <c r="AP4813" i="1"/>
  <c r="AP4812" i="1"/>
  <c r="AP4811" i="1"/>
  <c r="AP4810" i="1"/>
  <c r="AP4809" i="1"/>
  <c r="AP4808" i="1"/>
  <c r="AP4807" i="1"/>
  <c r="AP4806" i="1"/>
  <c r="AP4805" i="1"/>
  <c r="AP4804" i="1"/>
  <c r="AP4803" i="1"/>
  <c r="AP4802" i="1"/>
  <c r="AP4801" i="1"/>
  <c r="AP4800" i="1"/>
  <c r="AP4799" i="1"/>
  <c r="AP4798" i="1"/>
  <c r="AP4797" i="1"/>
  <c r="AP4796" i="1"/>
  <c r="AP4795" i="1"/>
  <c r="AP4794" i="1"/>
  <c r="AP4793" i="1"/>
  <c r="AP4792" i="1"/>
  <c r="AP4791" i="1"/>
  <c r="AP4790" i="1"/>
  <c r="AP4789" i="1"/>
  <c r="AP4788" i="1"/>
  <c r="AP4787" i="1"/>
  <c r="AP4786" i="1"/>
  <c r="AP4785" i="1"/>
  <c r="AP4784" i="1"/>
  <c r="AP4783" i="1"/>
  <c r="AP4782" i="1"/>
  <c r="AP4781" i="1"/>
  <c r="AP4780" i="1"/>
  <c r="AP4779" i="1"/>
  <c r="AP4778" i="1"/>
  <c r="AP4777" i="1"/>
  <c r="AP4776" i="1"/>
  <c r="AP4775" i="1"/>
  <c r="AP4774" i="1"/>
  <c r="AP4773" i="1"/>
  <c r="AP4772" i="1"/>
  <c r="AP4771" i="1"/>
  <c r="AP4770" i="1"/>
  <c r="AP4769" i="1"/>
  <c r="AP4768" i="1"/>
  <c r="AP4767" i="1"/>
  <c r="AP4766" i="1"/>
  <c r="AP4765" i="1"/>
  <c r="AP4764" i="1"/>
  <c r="AP4763" i="1"/>
  <c r="AP4762" i="1"/>
  <c r="AP4761" i="1"/>
  <c r="AP4760" i="1"/>
  <c r="AP4759" i="1"/>
  <c r="AP4758" i="1"/>
  <c r="AP4757" i="1"/>
  <c r="AP4756" i="1"/>
  <c r="AP4755" i="1"/>
  <c r="AP4754" i="1"/>
  <c r="AP4753" i="1"/>
  <c r="AP4752" i="1"/>
  <c r="AP4751" i="1"/>
  <c r="AP4750" i="1"/>
  <c r="AP4749" i="1"/>
  <c r="AP4748" i="1"/>
  <c r="AP4747" i="1"/>
  <c r="AP4746" i="1"/>
  <c r="AP4745" i="1"/>
  <c r="AP4744" i="1"/>
  <c r="AP4743" i="1"/>
  <c r="AP4742" i="1"/>
  <c r="AP4741" i="1"/>
  <c r="AP4740" i="1"/>
  <c r="AP4739" i="1"/>
  <c r="AP4738" i="1"/>
  <c r="AP4737" i="1"/>
  <c r="AP4736" i="1"/>
  <c r="AP4735" i="1"/>
  <c r="AP4734" i="1"/>
  <c r="AP4733" i="1"/>
  <c r="AP4732" i="1"/>
  <c r="AP4731" i="1"/>
  <c r="AP4730" i="1"/>
  <c r="AP4729" i="1"/>
  <c r="AP4728" i="1"/>
  <c r="AP4727" i="1"/>
  <c r="AP4726" i="1"/>
  <c r="AP4725" i="1"/>
  <c r="AP4724" i="1"/>
  <c r="AP4723" i="1"/>
  <c r="AP4722" i="1"/>
  <c r="AP4721" i="1"/>
  <c r="AP4720" i="1"/>
  <c r="AP4719" i="1"/>
  <c r="AP4718" i="1"/>
  <c r="AP4717" i="1"/>
  <c r="AP4716" i="1"/>
  <c r="AP4715" i="1"/>
  <c r="AP4714" i="1"/>
  <c r="AP4713" i="1"/>
  <c r="AP4712" i="1"/>
  <c r="AP4711" i="1"/>
  <c r="AP4710" i="1"/>
  <c r="AP4709" i="1"/>
  <c r="AP4708" i="1"/>
  <c r="AP4707" i="1"/>
  <c r="AP4706" i="1"/>
  <c r="AP4705" i="1"/>
  <c r="AP4704" i="1"/>
  <c r="AP4703" i="1"/>
  <c r="AP4702" i="1"/>
  <c r="AP4701" i="1"/>
  <c r="AP4700" i="1"/>
  <c r="AP4699" i="1"/>
  <c r="AP4698" i="1"/>
  <c r="AP4697" i="1"/>
  <c r="AP4696" i="1"/>
  <c r="AP4695" i="1"/>
  <c r="AP4694" i="1"/>
  <c r="AP4693" i="1"/>
  <c r="AP4692" i="1"/>
  <c r="AP4691" i="1"/>
  <c r="AP4690" i="1"/>
  <c r="AP4689" i="1"/>
  <c r="AP4688" i="1"/>
  <c r="AP4687" i="1"/>
  <c r="AP4686" i="1"/>
  <c r="AP4685" i="1"/>
  <c r="AP4684" i="1"/>
  <c r="AP4683" i="1"/>
  <c r="AP4682" i="1"/>
  <c r="AP4681" i="1"/>
  <c r="AP4680" i="1"/>
  <c r="AP4679" i="1"/>
  <c r="AP4678" i="1"/>
  <c r="AP4677" i="1"/>
  <c r="AP4676" i="1"/>
  <c r="AP4675" i="1"/>
  <c r="AP4674" i="1"/>
  <c r="AP4673" i="1"/>
  <c r="AP4672" i="1"/>
  <c r="AP4671" i="1"/>
  <c r="AP4670" i="1"/>
  <c r="AP4669" i="1"/>
  <c r="AP4668" i="1"/>
  <c r="AP4667" i="1"/>
  <c r="AP4666" i="1"/>
  <c r="AP4665" i="1"/>
  <c r="AP4664" i="1"/>
  <c r="AP4663" i="1"/>
  <c r="AP4662" i="1"/>
  <c r="AP4661" i="1"/>
  <c r="AP4660" i="1"/>
  <c r="AP4659" i="1"/>
  <c r="AP4658" i="1"/>
  <c r="AP4657" i="1"/>
  <c r="AP4656" i="1"/>
  <c r="AP4655" i="1"/>
  <c r="AP4654" i="1"/>
  <c r="AP4653" i="1"/>
  <c r="AP4652" i="1"/>
  <c r="AP4651" i="1"/>
  <c r="AP4650" i="1"/>
  <c r="AP4649" i="1"/>
  <c r="AP4648" i="1"/>
  <c r="AP4647" i="1"/>
  <c r="AP4646" i="1"/>
  <c r="AP4645" i="1"/>
  <c r="AP4644" i="1"/>
  <c r="AP4643" i="1"/>
  <c r="AP4642" i="1"/>
  <c r="AP4641" i="1"/>
  <c r="AP4640" i="1"/>
  <c r="AP4639" i="1"/>
  <c r="AP4638" i="1"/>
  <c r="AP4637" i="1"/>
  <c r="AP4636" i="1"/>
  <c r="AP4635" i="1"/>
  <c r="AP4634" i="1"/>
  <c r="AP4633" i="1"/>
  <c r="AP4632" i="1"/>
  <c r="AP4631" i="1"/>
  <c r="AP4630" i="1"/>
  <c r="AP4629" i="1"/>
  <c r="AP4628" i="1"/>
  <c r="AP4627" i="1"/>
  <c r="AP4626" i="1"/>
  <c r="AP4625" i="1"/>
  <c r="AP4624" i="1"/>
  <c r="AP4623" i="1"/>
  <c r="AP4622" i="1"/>
  <c r="AP4621" i="1"/>
  <c r="AP4620" i="1"/>
  <c r="AP4619" i="1"/>
  <c r="AP4618" i="1"/>
  <c r="AP4617" i="1"/>
  <c r="AP4616" i="1"/>
  <c r="AP4615" i="1"/>
  <c r="AP4614" i="1"/>
  <c r="AP4613" i="1"/>
  <c r="AP4612" i="1"/>
  <c r="AP4611" i="1"/>
  <c r="AP4610" i="1"/>
  <c r="AP4609" i="1"/>
  <c r="AP4608" i="1"/>
  <c r="AP4607" i="1"/>
  <c r="AP4606" i="1"/>
  <c r="AP4605" i="1"/>
  <c r="AP4604" i="1"/>
  <c r="AP4603" i="1"/>
  <c r="AP4602" i="1"/>
  <c r="AP4601" i="1"/>
  <c r="AP4600" i="1"/>
  <c r="AP4599" i="1"/>
  <c r="AP4598" i="1"/>
  <c r="AP4597" i="1"/>
  <c r="AP4596" i="1"/>
  <c r="AP4595" i="1"/>
  <c r="AP4594" i="1"/>
  <c r="AP4593" i="1"/>
  <c r="AP4592" i="1"/>
  <c r="AP4591" i="1"/>
  <c r="AP4590" i="1"/>
  <c r="AP4589" i="1"/>
  <c r="AP4588" i="1"/>
  <c r="AP4587" i="1"/>
  <c r="AP4586" i="1"/>
  <c r="AP4585" i="1"/>
  <c r="AP4584" i="1"/>
  <c r="AP4583" i="1"/>
  <c r="AP4582" i="1"/>
  <c r="AP4581" i="1"/>
  <c r="AP4580" i="1"/>
  <c r="AP4579" i="1"/>
  <c r="AP4578" i="1"/>
  <c r="AP4577" i="1"/>
  <c r="AP4576" i="1"/>
  <c r="AP4575" i="1"/>
  <c r="AP4574" i="1"/>
  <c r="AP4573" i="1"/>
  <c r="AP4572" i="1"/>
  <c r="AP4571" i="1"/>
  <c r="AP4570" i="1"/>
  <c r="AP4569" i="1"/>
  <c r="AP4568" i="1"/>
  <c r="AP4567" i="1"/>
  <c r="AP4566" i="1"/>
  <c r="AP4565" i="1"/>
  <c r="AP4564" i="1"/>
  <c r="AP4563" i="1"/>
  <c r="AP4562" i="1"/>
  <c r="AP4561" i="1"/>
  <c r="AP4560" i="1"/>
  <c r="AP4559" i="1"/>
  <c r="AP4558" i="1"/>
  <c r="AP4557" i="1"/>
  <c r="AP4556" i="1"/>
  <c r="AP4555" i="1"/>
  <c r="AP4554" i="1"/>
  <c r="AP4553" i="1"/>
  <c r="AP4552" i="1"/>
  <c r="AP4551" i="1"/>
  <c r="AP4550" i="1"/>
  <c r="AP4549" i="1"/>
  <c r="AP4548" i="1"/>
  <c r="AP4547" i="1"/>
  <c r="AP4546" i="1"/>
  <c r="AP4545" i="1"/>
  <c r="AP4544" i="1"/>
  <c r="AP4543" i="1"/>
  <c r="AP4542" i="1"/>
  <c r="AP4541" i="1"/>
  <c r="AP4540" i="1"/>
  <c r="AP4539" i="1"/>
  <c r="AP4538" i="1"/>
  <c r="AP4537" i="1"/>
  <c r="AP4536" i="1"/>
  <c r="AP4535" i="1"/>
  <c r="AP4534" i="1"/>
  <c r="AP4533" i="1"/>
  <c r="AP4532" i="1"/>
  <c r="AP4531" i="1"/>
  <c r="AP4530" i="1"/>
  <c r="AP4529" i="1"/>
  <c r="AP4528" i="1"/>
  <c r="AP4527" i="1"/>
  <c r="AP4526" i="1"/>
  <c r="AP4525" i="1"/>
  <c r="AP4524" i="1"/>
  <c r="AP4523" i="1"/>
  <c r="AP4522" i="1"/>
  <c r="AP4521" i="1"/>
  <c r="AP4520" i="1"/>
  <c r="AP4519" i="1"/>
  <c r="AP4518" i="1"/>
  <c r="AP4517" i="1"/>
  <c r="AP4516" i="1"/>
  <c r="AP4515" i="1"/>
  <c r="AP4514" i="1"/>
  <c r="AP4513" i="1"/>
  <c r="AP4512" i="1"/>
  <c r="AP4511" i="1"/>
  <c r="AP4510" i="1"/>
  <c r="AP4509" i="1"/>
  <c r="AP4508" i="1"/>
  <c r="AP4507" i="1"/>
  <c r="AP4506" i="1"/>
  <c r="AP4505" i="1"/>
  <c r="AP4504" i="1"/>
  <c r="AP4503" i="1"/>
  <c r="AP4502" i="1"/>
  <c r="AP4501" i="1"/>
  <c r="AP4500" i="1"/>
  <c r="AP4499" i="1"/>
  <c r="AP4498" i="1"/>
  <c r="AP4497" i="1"/>
  <c r="AP4496" i="1"/>
  <c r="AP4495" i="1"/>
  <c r="AP4494" i="1"/>
  <c r="AP4493" i="1"/>
  <c r="AP4492" i="1"/>
  <c r="AP4491" i="1"/>
  <c r="AP4490" i="1"/>
  <c r="AP4489" i="1"/>
  <c r="AP4488" i="1"/>
  <c r="AP4487" i="1"/>
  <c r="AP4486" i="1"/>
  <c r="AP4485" i="1"/>
  <c r="AP4484" i="1"/>
  <c r="AP4483" i="1"/>
  <c r="AP4482" i="1"/>
  <c r="AP4481" i="1"/>
  <c r="AP4480" i="1"/>
  <c r="AP4479" i="1"/>
  <c r="AP4478" i="1"/>
  <c r="AP4477" i="1"/>
  <c r="AP4476" i="1"/>
  <c r="AP4475" i="1"/>
  <c r="AP4474" i="1"/>
  <c r="AP4473" i="1"/>
  <c r="AP4472" i="1"/>
  <c r="AP4471" i="1"/>
  <c r="AP4470" i="1"/>
  <c r="AP4469" i="1"/>
  <c r="AP4468" i="1"/>
  <c r="AP4467" i="1"/>
  <c r="AP4466" i="1"/>
  <c r="AP4465" i="1"/>
  <c r="AP4464" i="1"/>
  <c r="AP4463" i="1"/>
  <c r="AP4462" i="1"/>
  <c r="AP4461" i="1"/>
  <c r="AP4460" i="1"/>
  <c r="AP4459" i="1"/>
  <c r="AP4458" i="1"/>
  <c r="AP4457" i="1"/>
  <c r="AP4456" i="1"/>
  <c r="AP4455" i="1"/>
  <c r="AP4454" i="1"/>
  <c r="AP4453" i="1"/>
  <c r="AP4452" i="1"/>
  <c r="AP4451" i="1"/>
  <c r="AP4450" i="1"/>
  <c r="AP4449" i="1"/>
  <c r="AP4448" i="1"/>
  <c r="AP4447" i="1"/>
  <c r="AP4446" i="1"/>
  <c r="AP4445" i="1"/>
  <c r="AP4444" i="1"/>
  <c r="AP4443" i="1"/>
  <c r="AP4442" i="1"/>
  <c r="AP4441" i="1"/>
  <c r="AP4440" i="1"/>
  <c r="AP4439" i="1"/>
  <c r="AP4438" i="1"/>
  <c r="AP4437" i="1"/>
  <c r="AP4436" i="1"/>
  <c r="AP4435" i="1"/>
  <c r="AP4434" i="1"/>
  <c r="AP4433" i="1"/>
  <c r="AP4432" i="1"/>
  <c r="AP4431" i="1"/>
  <c r="AP4430" i="1"/>
  <c r="AP4429" i="1"/>
  <c r="AP4428" i="1"/>
  <c r="AP4427" i="1"/>
  <c r="AP4426" i="1"/>
  <c r="AP4425" i="1"/>
  <c r="AP4424" i="1"/>
  <c r="AP4423" i="1"/>
  <c r="AP4422" i="1"/>
  <c r="AP4421" i="1"/>
  <c r="AP4420" i="1"/>
  <c r="AP4419" i="1"/>
  <c r="AP4418" i="1"/>
  <c r="AP4417" i="1"/>
  <c r="AP4416" i="1"/>
  <c r="AP4415" i="1"/>
  <c r="AP4414" i="1"/>
  <c r="AP4413" i="1"/>
  <c r="AP4412" i="1"/>
  <c r="AP4411" i="1"/>
  <c r="AP4410" i="1"/>
  <c r="AP4409" i="1"/>
  <c r="AP4408" i="1"/>
  <c r="AP4407" i="1"/>
  <c r="AP4406" i="1"/>
  <c r="AP4405" i="1"/>
  <c r="AP4404" i="1"/>
  <c r="AP4403" i="1"/>
  <c r="AP4402" i="1"/>
  <c r="AP4401" i="1"/>
  <c r="AP4400" i="1"/>
  <c r="AP4399" i="1"/>
  <c r="AP4398" i="1"/>
  <c r="AP4397" i="1"/>
  <c r="AP4396" i="1"/>
  <c r="AP4395" i="1"/>
  <c r="AP4394" i="1"/>
  <c r="AP4393" i="1"/>
  <c r="AP4392" i="1"/>
  <c r="AP4391" i="1"/>
  <c r="AP4390" i="1"/>
  <c r="AP4389" i="1"/>
  <c r="AP4388" i="1"/>
  <c r="AP4387" i="1"/>
  <c r="AP4386" i="1"/>
  <c r="AP4385" i="1"/>
  <c r="AP4384" i="1"/>
  <c r="AP4383" i="1"/>
  <c r="AP4382" i="1"/>
  <c r="AP4381" i="1"/>
  <c r="AP4380" i="1"/>
  <c r="AP4379" i="1"/>
  <c r="AP4378" i="1"/>
  <c r="AP4377" i="1"/>
  <c r="AP4376" i="1"/>
  <c r="AP4375" i="1"/>
  <c r="AP4374" i="1"/>
  <c r="AP4373" i="1"/>
  <c r="AP4372" i="1"/>
  <c r="AP4371" i="1"/>
  <c r="AP4370" i="1"/>
  <c r="AP4369" i="1"/>
  <c r="AP4368" i="1"/>
  <c r="AP4367" i="1"/>
  <c r="AP4366" i="1"/>
  <c r="AP4365" i="1"/>
  <c r="AP4364" i="1"/>
  <c r="AP4363" i="1"/>
  <c r="AP4362" i="1"/>
  <c r="AP4361" i="1"/>
  <c r="AP4360" i="1"/>
  <c r="AP4359" i="1"/>
  <c r="AP4358" i="1"/>
  <c r="AP4357" i="1"/>
  <c r="AP4356" i="1"/>
  <c r="AP4355" i="1"/>
  <c r="AP4354" i="1"/>
  <c r="AP4353" i="1"/>
  <c r="AP4352" i="1"/>
  <c r="AP4351" i="1"/>
  <c r="AP4350" i="1"/>
  <c r="AP4349" i="1"/>
  <c r="AP4348" i="1"/>
  <c r="AP4347" i="1"/>
  <c r="AP4346" i="1"/>
  <c r="AP4345" i="1"/>
  <c r="AP4344" i="1"/>
  <c r="AP4343" i="1"/>
  <c r="AP4342" i="1"/>
  <c r="AP4341" i="1"/>
  <c r="AP4340" i="1"/>
  <c r="AP4339" i="1"/>
  <c r="AP4338" i="1"/>
  <c r="AP4337" i="1"/>
  <c r="AP4336" i="1"/>
  <c r="AP4335" i="1"/>
  <c r="AP4334" i="1"/>
  <c r="AP4333" i="1"/>
  <c r="AP4332" i="1"/>
  <c r="AP4331" i="1"/>
  <c r="AP4330" i="1"/>
  <c r="AP4329" i="1"/>
  <c r="AP4328" i="1"/>
  <c r="AP4327" i="1"/>
  <c r="AP4326" i="1"/>
  <c r="AP4325" i="1"/>
  <c r="AP4324" i="1"/>
  <c r="AP4323" i="1"/>
  <c r="AP4322" i="1"/>
  <c r="AP4321" i="1"/>
  <c r="AP4320" i="1"/>
  <c r="AP4319" i="1"/>
  <c r="AP4318" i="1"/>
  <c r="AP4317" i="1"/>
  <c r="AP4316" i="1"/>
  <c r="AP4315" i="1"/>
  <c r="AP4314" i="1"/>
  <c r="AP4313" i="1"/>
  <c r="AP4312" i="1"/>
  <c r="AP4311" i="1"/>
  <c r="AP4310" i="1"/>
  <c r="AP4309" i="1"/>
  <c r="AP4308" i="1"/>
  <c r="AP4307" i="1"/>
  <c r="AP4306" i="1"/>
  <c r="AP4305" i="1"/>
  <c r="AP4304" i="1"/>
  <c r="AP4303" i="1"/>
  <c r="AP4302" i="1"/>
  <c r="AP4301" i="1"/>
  <c r="AP4300" i="1"/>
  <c r="AP4299" i="1"/>
  <c r="AP4298" i="1"/>
  <c r="AP4297" i="1"/>
  <c r="AP4296" i="1"/>
  <c r="AP4295" i="1"/>
  <c r="AP4294" i="1"/>
  <c r="AP4293" i="1"/>
  <c r="AP4292" i="1"/>
  <c r="AP4291" i="1"/>
  <c r="AP4290" i="1"/>
  <c r="AP4289" i="1"/>
  <c r="AP4288" i="1"/>
  <c r="AP4287" i="1"/>
  <c r="AP4286" i="1"/>
  <c r="AP4285" i="1"/>
  <c r="AP4284" i="1"/>
  <c r="AP4283" i="1"/>
  <c r="AP4282" i="1"/>
  <c r="AP4281" i="1"/>
  <c r="AP4280" i="1"/>
  <c r="AP4279" i="1"/>
  <c r="AP4278" i="1"/>
  <c r="AP4277" i="1"/>
  <c r="AP4276" i="1"/>
  <c r="AP4275" i="1"/>
  <c r="AP4274" i="1"/>
  <c r="AP4273" i="1"/>
  <c r="AP4272" i="1"/>
  <c r="AP4271" i="1"/>
  <c r="AP4270" i="1"/>
  <c r="AP4269" i="1"/>
  <c r="AP4268" i="1"/>
  <c r="AP4267" i="1"/>
  <c r="AP4266" i="1"/>
  <c r="AP4265" i="1"/>
  <c r="AP4264" i="1"/>
  <c r="AP4263" i="1"/>
  <c r="AP4262" i="1"/>
  <c r="AP4261" i="1"/>
  <c r="AP4260" i="1"/>
  <c r="AP4259" i="1"/>
  <c r="AP4258" i="1"/>
  <c r="AP4257" i="1"/>
  <c r="AP4256" i="1"/>
  <c r="AP4255" i="1"/>
  <c r="AP4254" i="1"/>
  <c r="AP4253" i="1"/>
  <c r="AP4252" i="1"/>
  <c r="AP4251" i="1"/>
  <c r="AP4250" i="1"/>
  <c r="AP4249" i="1"/>
  <c r="AP4248" i="1"/>
  <c r="AP4247" i="1"/>
  <c r="AP4246" i="1"/>
  <c r="AP4245" i="1"/>
  <c r="AP4244" i="1"/>
  <c r="AP4243" i="1"/>
  <c r="AP4242" i="1"/>
  <c r="AP4241" i="1"/>
  <c r="AP4240" i="1"/>
  <c r="AP4239" i="1"/>
  <c r="AP4238" i="1"/>
  <c r="AP4237" i="1"/>
  <c r="AP4236" i="1"/>
  <c r="AP4235" i="1"/>
  <c r="AP4234" i="1"/>
  <c r="AP4233" i="1"/>
  <c r="AP4232" i="1"/>
  <c r="AP4231" i="1"/>
  <c r="AP4230" i="1"/>
  <c r="AP4229" i="1"/>
  <c r="AP4228" i="1"/>
  <c r="AP4227" i="1"/>
  <c r="AP4226" i="1"/>
  <c r="AP4225" i="1"/>
  <c r="AP4224" i="1"/>
  <c r="AP4223" i="1"/>
  <c r="AP4222" i="1"/>
  <c r="AP4221" i="1"/>
  <c r="AP4220" i="1"/>
  <c r="AP4219" i="1"/>
  <c r="AP4218" i="1"/>
  <c r="AP4217" i="1"/>
  <c r="AP4216" i="1"/>
  <c r="AP4215" i="1"/>
  <c r="AP4214" i="1"/>
  <c r="AP4213" i="1"/>
  <c r="AP4212" i="1"/>
  <c r="AP4211" i="1"/>
  <c r="AP4210" i="1"/>
  <c r="AP4209" i="1"/>
  <c r="AP4208" i="1"/>
  <c r="AP4207" i="1"/>
  <c r="AP4206" i="1"/>
  <c r="AP4205" i="1"/>
  <c r="AP4204" i="1"/>
  <c r="AP4203" i="1"/>
  <c r="AP4202" i="1"/>
  <c r="AP4201" i="1"/>
  <c r="AP4200" i="1"/>
  <c r="AP4199" i="1"/>
  <c r="AP4198" i="1"/>
  <c r="AP4197" i="1"/>
  <c r="AP4196" i="1"/>
  <c r="AP4195" i="1"/>
  <c r="AP4194" i="1"/>
  <c r="AP4193" i="1"/>
  <c r="AP4192" i="1"/>
  <c r="AP4191" i="1"/>
  <c r="AP4190" i="1"/>
  <c r="AP4189" i="1"/>
  <c r="AP4188" i="1"/>
  <c r="AP4187" i="1"/>
  <c r="AP4186" i="1"/>
  <c r="AP4185" i="1"/>
  <c r="AP4184" i="1"/>
  <c r="AP4183" i="1"/>
  <c r="AP4182" i="1"/>
  <c r="AP4181" i="1"/>
  <c r="AP4180" i="1"/>
  <c r="AP4179" i="1"/>
  <c r="AP4178" i="1"/>
  <c r="AP4177" i="1"/>
  <c r="AP4176" i="1"/>
  <c r="AP4175" i="1"/>
  <c r="AP4174" i="1"/>
  <c r="AP4173" i="1"/>
  <c r="AP4172" i="1"/>
  <c r="AP4171" i="1"/>
  <c r="AP4170" i="1"/>
  <c r="AP4169" i="1"/>
  <c r="AP4168" i="1"/>
  <c r="AP4167" i="1"/>
  <c r="AP4166" i="1"/>
  <c r="AP4165" i="1"/>
  <c r="AP4164" i="1"/>
  <c r="AP4163" i="1"/>
  <c r="AP4162" i="1"/>
  <c r="AP4161" i="1"/>
  <c r="AP4160" i="1"/>
  <c r="AP4159" i="1"/>
  <c r="AP4158" i="1"/>
  <c r="AP4157" i="1"/>
  <c r="AP4156" i="1"/>
  <c r="AP4155" i="1"/>
  <c r="AP4154" i="1"/>
  <c r="AP4153" i="1"/>
  <c r="AP4152" i="1"/>
  <c r="AP4151" i="1"/>
  <c r="AP4150" i="1"/>
  <c r="AP4149" i="1"/>
  <c r="AP4148" i="1"/>
  <c r="AP4147" i="1"/>
  <c r="AP4146" i="1"/>
  <c r="AP4145" i="1"/>
  <c r="AP4144" i="1"/>
  <c r="AP4143" i="1"/>
  <c r="AP4142" i="1"/>
  <c r="AP4141" i="1"/>
  <c r="AP4140" i="1"/>
  <c r="AP4139" i="1"/>
  <c r="AP4138" i="1"/>
  <c r="AP4137" i="1"/>
  <c r="AP4136" i="1"/>
  <c r="AP4135" i="1"/>
  <c r="AP4134" i="1"/>
  <c r="AP4133" i="1"/>
  <c r="AP4132" i="1"/>
  <c r="AP4131" i="1"/>
  <c r="AP4130" i="1"/>
  <c r="AP4129" i="1"/>
  <c r="AP4128" i="1"/>
  <c r="AP4127" i="1"/>
  <c r="AP4126" i="1"/>
  <c r="AP4125" i="1"/>
  <c r="AP4124" i="1"/>
  <c r="AP4123" i="1"/>
  <c r="AP4122" i="1"/>
  <c r="AP4121" i="1"/>
  <c r="AP4120" i="1"/>
  <c r="AP4119" i="1"/>
  <c r="AP4118" i="1"/>
  <c r="AP4117" i="1"/>
  <c r="AP4116" i="1"/>
  <c r="AP4115" i="1"/>
  <c r="AP4114" i="1"/>
  <c r="AP4113" i="1"/>
  <c r="AP4112" i="1"/>
  <c r="AP4111" i="1"/>
  <c r="AP4110" i="1"/>
  <c r="AP4109" i="1"/>
  <c r="AP4108" i="1"/>
  <c r="AP4107" i="1"/>
  <c r="AP4106" i="1"/>
  <c r="AP4105" i="1"/>
  <c r="AP4104" i="1"/>
  <c r="AP4103" i="1"/>
  <c r="AP4102" i="1"/>
  <c r="AP4101" i="1"/>
  <c r="AP4100" i="1"/>
  <c r="AP4099" i="1"/>
  <c r="AP4098" i="1"/>
  <c r="AP4097" i="1"/>
  <c r="AP4096" i="1"/>
  <c r="AP4095" i="1"/>
  <c r="AP4094" i="1"/>
  <c r="AP4093" i="1"/>
  <c r="AP4092" i="1"/>
  <c r="AP4091" i="1"/>
  <c r="AP4090" i="1"/>
  <c r="AP4089" i="1"/>
  <c r="AP4088" i="1"/>
  <c r="AP4087" i="1"/>
  <c r="AP4086" i="1"/>
  <c r="AP4085" i="1"/>
  <c r="AP4084" i="1"/>
  <c r="AP4083" i="1"/>
  <c r="AP4082" i="1"/>
  <c r="AP4081" i="1"/>
  <c r="AP4080" i="1"/>
  <c r="AP4079" i="1"/>
  <c r="AP4078" i="1"/>
  <c r="AP4077" i="1"/>
  <c r="AP4076" i="1"/>
  <c r="AP4075" i="1"/>
  <c r="AP4074" i="1"/>
  <c r="AP4073" i="1"/>
  <c r="AP4072" i="1"/>
  <c r="AP4071" i="1"/>
  <c r="AP4070" i="1"/>
  <c r="AP4069" i="1"/>
  <c r="AP4068" i="1"/>
  <c r="AP4067" i="1"/>
  <c r="AP4066" i="1"/>
  <c r="AP4065" i="1"/>
  <c r="AP4064" i="1"/>
  <c r="AP4063" i="1"/>
  <c r="AP4062" i="1"/>
  <c r="AP4061" i="1"/>
  <c r="AP4060" i="1"/>
  <c r="AP4059" i="1"/>
  <c r="AP4058" i="1"/>
  <c r="AP4057" i="1"/>
  <c r="AP4056" i="1"/>
  <c r="AP4055" i="1"/>
  <c r="AP4054" i="1"/>
  <c r="AP4053" i="1"/>
  <c r="AP4052" i="1"/>
  <c r="AP4051" i="1"/>
  <c r="AP4050" i="1"/>
  <c r="AP4049" i="1"/>
  <c r="AP4048" i="1"/>
  <c r="AP4047" i="1"/>
  <c r="AP4046" i="1"/>
  <c r="AP4045" i="1"/>
  <c r="AP4044" i="1"/>
  <c r="AP4043" i="1"/>
  <c r="AP4042" i="1"/>
  <c r="AP4041" i="1"/>
  <c r="AP4040" i="1"/>
  <c r="AP4039" i="1"/>
  <c r="AP4038" i="1"/>
  <c r="AP4037" i="1"/>
  <c r="AP4036" i="1"/>
  <c r="AP4035" i="1"/>
  <c r="AP4034" i="1"/>
  <c r="AP4033" i="1"/>
  <c r="AP4032" i="1"/>
  <c r="AP4031" i="1"/>
  <c r="AP4030" i="1"/>
  <c r="AP4029" i="1"/>
  <c r="AP4028" i="1"/>
  <c r="AP4027" i="1"/>
  <c r="AP4026" i="1"/>
  <c r="AP4025" i="1"/>
  <c r="AP4024" i="1"/>
  <c r="AP4023" i="1"/>
  <c r="AP4022" i="1"/>
  <c r="AP4021" i="1"/>
  <c r="AP4020" i="1"/>
  <c r="AP4019" i="1"/>
  <c r="AP4018" i="1"/>
  <c r="AP4017" i="1"/>
  <c r="AP4016" i="1"/>
  <c r="AP4015" i="1"/>
  <c r="AP4014" i="1"/>
  <c r="AP4013" i="1"/>
  <c r="AP4012" i="1"/>
  <c r="AP4011" i="1"/>
  <c r="AP4010" i="1"/>
  <c r="AP4009" i="1"/>
  <c r="AP4008" i="1"/>
  <c r="AP4007" i="1"/>
  <c r="AP4006" i="1"/>
  <c r="AP4005" i="1"/>
  <c r="AP4004" i="1"/>
  <c r="AP4003" i="1"/>
  <c r="AP4002" i="1"/>
  <c r="AP4001" i="1"/>
  <c r="AP4000" i="1"/>
  <c r="AP3999" i="1"/>
  <c r="AP3998" i="1"/>
  <c r="AP3997" i="1"/>
  <c r="AP3996" i="1"/>
  <c r="AP3995" i="1"/>
  <c r="AP3994" i="1"/>
  <c r="AP3993" i="1"/>
  <c r="AP3992" i="1"/>
  <c r="AP3991" i="1"/>
  <c r="AP3990" i="1"/>
  <c r="AP3989" i="1"/>
  <c r="AP3988" i="1"/>
  <c r="AP3987" i="1"/>
  <c r="AP3986" i="1"/>
  <c r="AP3985" i="1"/>
  <c r="AP3984" i="1"/>
  <c r="AP3983" i="1"/>
  <c r="AP3982" i="1"/>
  <c r="AP3981" i="1"/>
  <c r="AP3980" i="1"/>
  <c r="AP3979" i="1"/>
  <c r="AP3978" i="1"/>
  <c r="AP3977" i="1"/>
  <c r="AP3976" i="1"/>
  <c r="AP3975" i="1"/>
  <c r="AP3974" i="1"/>
  <c r="AP3973" i="1"/>
  <c r="AP3972" i="1"/>
  <c r="AP3971" i="1"/>
  <c r="AP3970" i="1"/>
  <c r="AP3969" i="1"/>
  <c r="AP3968" i="1"/>
  <c r="AP3967" i="1"/>
  <c r="AP3966" i="1"/>
  <c r="AP3965" i="1"/>
  <c r="AP3964" i="1"/>
  <c r="AP3963" i="1"/>
  <c r="AP3962" i="1"/>
  <c r="AP3961" i="1"/>
  <c r="AP3960" i="1"/>
  <c r="AP3959" i="1"/>
  <c r="AP3958" i="1"/>
  <c r="AP3957" i="1"/>
  <c r="AP3956" i="1"/>
  <c r="AP3955" i="1"/>
  <c r="AP3954" i="1"/>
  <c r="AP3953" i="1"/>
  <c r="AP3952" i="1"/>
  <c r="AP3951" i="1"/>
  <c r="AP3950" i="1"/>
  <c r="AP3949" i="1"/>
  <c r="AP3948" i="1"/>
  <c r="AP3947" i="1"/>
  <c r="AP3946" i="1"/>
  <c r="AP3945" i="1"/>
  <c r="AP3944" i="1"/>
  <c r="AP3943" i="1"/>
  <c r="AP3942" i="1"/>
  <c r="AP3941" i="1"/>
  <c r="AP3940" i="1"/>
  <c r="AP3939" i="1"/>
  <c r="AP3938" i="1"/>
  <c r="AP3937" i="1"/>
  <c r="AP3936" i="1"/>
  <c r="AP3935" i="1"/>
  <c r="AP3934" i="1"/>
  <c r="AP3933" i="1"/>
  <c r="AP3932" i="1"/>
  <c r="AP3931" i="1"/>
  <c r="AP3930" i="1"/>
  <c r="AP3929" i="1"/>
  <c r="AP3928" i="1"/>
  <c r="AP3927" i="1"/>
  <c r="AP3926" i="1"/>
  <c r="AP3925" i="1"/>
  <c r="AP3924" i="1"/>
  <c r="AP3923" i="1"/>
  <c r="AP3922" i="1"/>
  <c r="AP3921" i="1"/>
  <c r="AP3920" i="1"/>
  <c r="AP3919" i="1"/>
  <c r="AP3918" i="1"/>
  <c r="AP3917" i="1"/>
  <c r="AP3916" i="1"/>
  <c r="AP3915" i="1"/>
  <c r="AP3914" i="1"/>
  <c r="AP3913" i="1"/>
  <c r="AP3912" i="1"/>
  <c r="AP3911" i="1"/>
  <c r="AP3910" i="1"/>
  <c r="AP3909" i="1"/>
  <c r="AP3908" i="1"/>
  <c r="AP3907" i="1"/>
  <c r="AP3906" i="1"/>
  <c r="AP3905" i="1"/>
  <c r="AP3904" i="1"/>
  <c r="AP3903" i="1"/>
  <c r="AP3902" i="1"/>
  <c r="AP3901" i="1"/>
  <c r="AP3900" i="1"/>
  <c r="AP3899" i="1"/>
  <c r="AP3898" i="1"/>
  <c r="AP3897" i="1"/>
  <c r="AP3896" i="1"/>
  <c r="AP3895" i="1"/>
  <c r="AP3894" i="1"/>
  <c r="AP3893" i="1"/>
  <c r="AP3892" i="1"/>
  <c r="AP3891" i="1"/>
  <c r="AP3890" i="1"/>
  <c r="AP3889" i="1"/>
  <c r="AP3888" i="1"/>
  <c r="AP3887" i="1"/>
  <c r="AP3886" i="1"/>
  <c r="AP3885" i="1"/>
  <c r="AP3884" i="1"/>
  <c r="AP3883" i="1"/>
  <c r="AP3882" i="1"/>
  <c r="AP3881" i="1"/>
  <c r="AP3880" i="1"/>
  <c r="AP3879" i="1"/>
  <c r="AP3878" i="1"/>
  <c r="AP3877" i="1"/>
  <c r="AP3876" i="1"/>
  <c r="AP3875" i="1"/>
  <c r="AP3874" i="1"/>
  <c r="AP3873" i="1"/>
  <c r="AP3872" i="1"/>
  <c r="AP3871" i="1"/>
  <c r="AP3870" i="1"/>
  <c r="AP3869" i="1"/>
  <c r="AP3868" i="1"/>
  <c r="AP3867" i="1"/>
  <c r="AP3866" i="1"/>
  <c r="AP3865" i="1"/>
  <c r="AP3864" i="1"/>
  <c r="AP3863" i="1"/>
  <c r="AP3862" i="1"/>
  <c r="AP3861" i="1"/>
  <c r="AP3860" i="1"/>
  <c r="AP3859" i="1"/>
  <c r="AP3858" i="1"/>
  <c r="AP3857" i="1"/>
  <c r="AP3856" i="1"/>
  <c r="AP3855" i="1"/>
  <c r="AP3854" i="1"/>
  <c r="AP3853" i="1"/>
  <c r="AP3852" i="1"/>
  <c r="AP3851" i="1"/>
  <c r="AP3850" i="1"/>
  <c r="AP3849" i="1"/>
  <c r="AP3848" i="1"/>
  <c r="AP3847" i="1"/>
  <c r="AP3846" i="1"/>
  <c r="AP3845" i="1"/>
  <c r="AP3844" i="1"/>
  <c r="AP3843" i="1"/>
  <c r="AP3842" i="1"/>
  <c r="AP3841" i="1"/>
  <c r="AP3840" i="1"/>
  <c r="AP3839" i="1"/>
  <c r="AP3838" i="1"/>
  <c r="AP3837" i="1"/>
  <c r="AP3836" i="1"/>
  <c r="AP3835" i="1"/>
  <c r="AP3834" i="1"/>
  <c r="AP3833" i="1"/>
  <c r="AP3832" i="1"/>
  <c r="AP3831" i="1"/>
  <c r="AP3830" i="1"/>
  <c r="AP3829" i="1"/>
  <c r="AP3828" i="1"/>
  <c r="AP3827" i="1"/>
  <c r="AP3826" i="1"/>
  <c r="AP3825" i="1"/>
  <c r="AP3824" i="1"/>
  <c r="AP3823" i="1"/>
  <c r="AP3822" i="1"/>
  <c r="AP3821" i="1"/>
  <c r="AP3820" i="1"/>
  <c r="AP3819" i="1"/>
  <c r="AP3818" i="1"/>
  <c r="AP3817" i="1"/>
  <c r="AP3816" i="1"/>
  <c r="AP3815" i="1"/>
  <c r="AP3814" i="1"/>
  <c r="AP3813" i="1"/>
  <c r="AP3812" i="1"/>
  <c r="AP3811" i="1"/>
  <c r="AP3810" i="1"/>
  <c r="AP3809" i="1"/>
  <c r="AP3808" i="1"/>
  <c r="AP3807" i="1"/>
  <c r="AP3806" i="1"/>
  <c r="AP3805" i="1"/>
  <c r="AP3804" i="1"/>
  <c r="AP3803" i="1"/>
  <c r="AP3802" i="1"/>
  <c r="AP3801" i="1"/>
  <c r="AP3800" i="1"/>
  <c r="AP3799" i="1"/>
  <c r="AP3798" i="1"/>
  <c r="AP3797" i="1"/>
  <c r="AP3796" i="1"/>
  <c r="AP3795" i="1"/>
  <c r="AP3794" i="1"/>
  <c r="AP3793" i="1"/>
  <c r="AP3792" i="1"/>
  <c r="AP3791" i="1"/>
  <c r="AP3790" i="1"/>
  <c r="AP3789" i="1"/>
  <c r="AP3788" i="1"/>
  <c r="AP3787" i="1"/>
  <c r="AP3786" i="1"/>
  <c r="AP3785" i="1"/>
  <c r="AP3784" i="1"/>
  <c r="AP3783" i="1"/>
  <c r="AP3782" i="1"/>
  <c r="AP3781" i="1"/>
  <c r="AP3780" i="1"/>
  <c r="AP3779" i="1"/>
  <c r="AP3778" i="1"/>
  <c r="AP3777" i="1"/>
  <c r="AP3776" i="1"/>
  <c r="AP3775" i="1"/>
  <c r="AP3774" i="1"/>
  <c r="AP3773" i="1"/>
  <c r="AP3772" i="1"/>
  <c r="AP3771" i="1"/>
  <c r="AP3770" i="1"/>
  <c r="AP3769" i="1"/>
  <c r="AP3768" i="1"/>
  <c r="AP3767" i="1"/>
  <c r="AP3766" i="1"/>
  <c r="AP3765" i="1"/>
  <c r="AP3764" i="1"/>
  <c r="AP3763" i="1"/>
  <c r="AP3762" i="1"/>
  <c r="AP3761" i="1"/>
  <c r="AP3760" i="1"/>
  <c r="AP3759" i="1"/>
  <c r="AP3758" i="1"/>
  <c r="AP3757" i="1"/>
  <c r="AP3756" i="1"/>
  <c r="AP3755" i="1"/>
  <c r="AP3754" i="1"/>
  <c r="AP3753" i="1"/>
  <c r="AP3752" i="1"/>
  <c r="AP3751" i="1"/>
  <c r="AP3750" i="1"/>
  <c r="AP3749" i="1"/>
  <c r="AP3748" i="1"/>
  <c r="AP3747" i="1"/>
  <c r="AP3746" i="1"/>
  <c r="AP3745" i="1"/>
  <c r="AP3744" i="1"/>
  <c r="AP3743" i="1"/>
  <c r="AP3742" i="1"/>
  <c r="AP3741" i="1"/>
  <c r="AP3740" i="1"/>
  <c r="AP3739" i="1"/>
  <c r="AP3738" i="1"/>
  <c r="AP3737" i="1"/>
  <c r="AP3736" i="1"/>
  <c r="AP3735" i="1"/>
  <c r="AP3734" i="1"/>
  <c r="AP3733" i="1"/>
  <c r="AP3732" i="1"/>
  <c r="AP3731" i="1"/>
  <c r="AP3730" i="1"/>
  <c r="AP3729" i="1"/>
  <c r="AP3728" i="1"/>
  <c r="AP3727" i="1"/>
  <c r="AP3726" i="1"/>
  <c r="AP3725" i="1"/>
  <c r="AP3724" i="1"/>
  <c r="AP3723" i="1"/>
  <c r="AP3722" i="1"/>
  <c r="AP3721" i="1"/>
  <c r="AP3720" i="1"/>
  <c r="AP3719" i="1"/>
  <c r="AP3718" i="1"/>
  <c r="AP3717" i="1"/>
  <c r="AP3716" i="1"/>
  <c r="AP3715" i="1"/>
  <c r="AP3714" i="1"/>
  <c r="AP3713" i="1"/>
  <c r="AP3712" i="1"/>
  <c r="AP3711" i="1"/>
  <c r="AP3710" i="1"/>
  <c r="AP3709" i="1"/>
  <c r="AP3708" i="1"/>
  <c r="AP3707" i="1"/>
  <c r="AP3706" i="1"/>
  <c r="AP3705" i="1"/>
  <c r="AP3704" i="1"/>
  <c r="AP3703" i="1"/>
  <c r="AP3702" i="1"/>
  <c r="AP3701" i="1"/>
  <c r="AP3700" i="1"/>
  <c r="AP3699" i="1"/>
  <c r="AP3698" i="1"/>
  <c r="AP3697" i="1"/>
  <c r="AP3696" i="1"/>
  <c r="AP3695" i="1"/>
  <c r="AP3694" i="1"/>
  <c r="AP3693" i="1"/>
  <c r="AP3692" i="1"/>
  <c r="AP3691" i="1"/>
  <c r="AP3690" i="1"/>
  <c r="AP3689" i="1"/>
  <c r="AP3688" i="1"/>
  <c r="AP3687" i="1"/>
  <c r="AP3686" i="1"/>
  <c r="AP3685" i="1"/>
  <c r="AP3684" i="1"/>
  <c r="AP3683" i="1"/>
  <c r="AP3682" i="1"/>
  <c r="AP3681" i="1"/>
  <c r="AP3680" i="1"/>
  <c r="AP3679" i="1"/>
  <c r="AP3678" i="1"/>
  <c r="AP3677" i="1"/>
  <c r="AP3676" i="1"/>
  <c r="AP3675" i="1"/>
  <c r="AP3674" i="1"/>
  <c r="AP3673" i="1"/>
  <c r="AP3672" i="1"/>
  <c r="AP3671" i="1"/>
  <c r="AP3670" i="1"/>
  <c r="AP3669" i="1"/>
  <c r="AP3668" i="1"/>
  <c r="AP3667" i="1"/>
  <c r="AP3666" i="1"/>
  <c r="AP3665" i="1"/>
  <c r="AP3664" i="1"/>
  <c r="AP3663" i="1"/>
  <c r="AP3662" i="1"/>
  <c r="AP3661" i="1"/>
  <c r="AP3660" i="1"/>
  <c r="AP3659" i="1"/>
  <c r="AP3658" i="1"/>
  <c r="AP3657" i="1"/>
  <c r="AP3656" i="1"/>
  <c r="AP3655" i="1"/>
  <c r="AP3654" i="1"/>
  <c r="AP3653" i="1"/>
  <c r="AP3652" i="1"/>
  <c r="AP3651" i="1"/>
  <c r="AP3650" i="1"/>
  <c r="AP3649" i="1"/>
  <c r="AP3648" i="1"/>
  <c r="AP3647" i="1"/>
  <c r="AP3646" i="1"/>
  <c r="AP3645" i="1"/>
  <c r="AP3644" i="1"/>
  <c r="AP3643" i="1"/>
  <c r="AP3642" i="1"/>
  <c r="AP3641" i="1"/>
  <c r="AP3640" i="1"/>
  <c r="AP3639" i="1"/>
  <c r="AP3638" i="1"/>
  <c r="AP3637" i="1"/>
  <c r="AP3636" i="1"/>
  <c r="AP3635" i="1"/>
  <c r="AP3634" i="1"/>
  <c r="AP3633" i="1"/>
  <c r="AP3632" i="1"/>
  <c r="AP3631" i="1"/>
  <c r="AP3630" i="1"/>
  <c r="AP3629" i="1"/>
  <c r="AP3628" i="1"/>
  <c r="AP3627" i="1"/>
  <c r="AP3626" i="1"/>
  <c r="AP3625" i="1"/>
  <c r="AP3624" i="1"/>
  <c r="AP3623" i="1"/>
  <c r="AP3622" i="1"/>
  <c r="AP3621" i="1"/>
  <c r="AP3620" i="1"/>
  <c r="AP3619" i="1"/>
  <c r="AP3618" i="1"/>
  <c r="AP3617" i="1"/>
  <c r="AP3616" i="1"/>
  <c r="AP3615" i="1"/>
  <c r="AP3614" i="1"/>
  <c r="AP3613" i="1"/>
  <c r="AP3612" i="1"/>
  <c r="AP3611" i="1"/>
  <c r="AP3610" i="1"/>
  <c r="AP3609" i="1"/>
  <c r="AP3608" i="1"/>
  <c r="AP3607" i="1"/>
  <c r="AP3606" i="1"/>
  <c r="AP3605" i="1"/>
  <c r="AP3604" i="1"/>
  <c r="AP3603" i="1"/>
  <c r="AP3602" i="1"/>
  <c r="AP3601" i="1"/>
  <c r="AP3600" i="1"/>
  <c r="AP3599" i="1"/>
  <c r="AP3598" i="1"/>
  <c r="AP3597" i="1"/>
  <c r="AP3596" i="1"/>
  <c r="AP3595" i="1"/>
  <c r="AP3594" i="1"/>
  <c r="AP3593" i="1"/>
  <c r="AP3592" i="1"/>
  <c r="AP3591" i="1"/>
  <c r="AP3590" i="1"/>
  <c r="AP3589" i="1"/>
  <c r="AP3588" i="1"/>
  <c r="AP3587" i="1"/>
  <c r="AP3586" i="1"/>
  <c r="AP3585" i="1"/>
  <c r="AP3584" i="1"/>
  <c r="AP3583" i="1"/>
  <c r="AP3582" i="1"/>
  <c r="AP3581" i="1"/>
  <c r="AP3580" i="1"/>
  <c r="AP3579" i="1"/>
  <c r="AP3578" i="1"/>
  <c r="AP3577" i="1"/>
  <c r="AP3576" i="1"/>
  <c r="AP3575" i="1"/>
  <c r="AP3574" i="1"/>
  <c r="AP3573" i="1"/>
  <c r="AP3572" i="1"/>
  <c r="AP3571" i="1"/>
  <c r="AP3570" i="1"/>
  <c r="AP3569" i="1"/>
  <c r="AP3568" i="1"/>
  <c r="AP3567" i="1"/>
  <c r="AP3566" i="1"/>
  <c r="AP3565" i="1"/>
  <c r="AP3564" i="1"/>
  <c r="AP3563" i="1"/>
  <c r="AP3562" i="1"/>
  <c r="AP3561" i="1"/>
  <c r="AP3560" i="1"/>
  <c r="AP3559" i="1"/>
  <c r="AP3558" i="1"/>
  <c r="AP3557" i="1"/>
  <c r="AP3556" i="1"/>
  <c r="AP3555" i="1"/>
  <c r="AP3554" i="1"/>
  <c r="AP3553" i="1"/>
  <c r="AP3552" i="1"/>
  <c r="AP3551" i="1"/>
  <c r="AP3550" i="1"/>
  <c r="AP3549" i="1"/>
  <c r="AP3548" i="1"/>
  <c r="AP3547" i="1"/>
  <c r="AP3546" i="1"/>
  <c r="AP3545" i="1"/>
  <c r="AP3544" i="1"/>
  <c r="AP3543" i="1"/>
  <c r="AP3542" i="1"/>
  <c r="AP3541" i="1"/>
  <c r="AP3540" i="1"/>
  <c r="AP3539" i="1"/>
  <c r="AP3538" i="1"/>
  <c r="AP3537" i="1"/>
  <c r="AP3536" i="1"/>
  <c r="AP3535" i="1"/>
  <c r="AP3534" i="1"/>
  <c r="AP3533" i="1"/>
  <c r="AP3532" i="1"/>
  <c r="AP3531" i="1"/>
  <c r="AP3530" i="1"/>
  <c r="AP3529" i="1"/>
  <c r="AP3528" i="1"/>
  <c r="AP3527" i="1"/>
  <c r="AP3526" i="1"/>
  <c r="AP3525" i="1"/>
  <c r="AP3524" i="1"/>
  <c r="AP3523" i="1"/>
  <c r="AP3522" i="1"/>
  <c r="AP3521" i="1"/>
  <c r="AP3520" i="1"/>
  <c r="AP3519" i="1"/>
  <c r="AP3518" i="1"/>
  <c r="AP3517" i="1"/>
  <c r="AP3516" i="1"/>
  <c r="AP3515" i="1"/>
  <c r="AP3514" i="1"/>
  <c r="AP3513" i="1"/>
  <c r="AP3512" i="1"/>
  <c r="AP3511" i="1"/>
  <c r="AP3510" i="1"/>
  <c r="AP3509" i="1"/>
  <c r="AP3508" i="1"/>
  <c r="AP3507" i="1"/>
  <c r="AP3506" i="1"/>
  <c r="AP3505" i="1"/>
  <c r="AP3504" i="1"/>
  <c r="AP3503" i="1"/>
  <c r="AP3502" i="1"/>
  <c r="AP3501" i="1"/>
  <c r="AP3500" i="1"/>
  <c r="AP3499" i="1"/>
  <c r="AP3498" i="1"/>
  <c r="AP3497" i="1"/>
  <c r="AP3496" i="1"/>
  <c r="AP3495" i="1"/>
  <c r="AP3494" i="1"/>
  <c r="AP3493" i="1"/>
  <c r="AP3492" i="1"/>
  <c r="AP3491" i="1"/>
  <c r="AP3490" i="1"/>
  <c r="AP3489" i="1"/>
  <c r="AP3488" i="1"/>
  <c r="AP3487" i="1"/>
  <c r="AP3486" i="1"/>
  <c r="AP3485" i="1"/>
  <c r="AP3484" i="1"/>
  <c r="AP3483" i="1"/>
  <c r="AP3482" i="1"/>
  <c r="AP3481" i="1"/>
  <c r="AP3480" i="1"/>
  <c r="AP3479" i="1"/>
  <c r="AP3478" i="1"/>
  <c r="AP3477" i="1"/>
  <c r="AP3476" i="1"/>
  <c r="AP3475" i="1"/>
  <c r="AP3474" i="1"/>
  <c r="AP3473" i="1"/>
  <c r="AP3472" i="1"/>
  <c r="AP3471" i="1"/>
  <c r="AP3470" i="1"/>
  <c r="AP3469" i="1"/>
  <c r="AP3468" i="1"/>
  <c r="AP3467" i="1"/>
  <c r="AP3466" i="1"/>
  <c r="AP3465" i="1"/>
  <c r="AP3464" i="1"/>
  <c r="AP3463" i="1"/>
  <c r="AP3462" i="1"/>
  <c r="AP3461" i="1"/>
  <c r="AP3460" i="1"/>
  <c r="AP3459" i="1"/>
  <c r="AP3458" i="1"/>
  <c r="AP3457" i="1"/>
  <c r="AP3456" i="1"/>
  <c r="AP3455" i="1"/>
  <c r="AP3454" i="1"/>
  <c r="AP3453" i="1"/>
  <c r="AP3452" i="1"/>
  <c r="AP3451" i="1"/>
  <c r="AP3450" i="1"/>
  <c r="AP3449" i="1"/>
  <c r="AP3448" i="1"/>
  <c r="AP3447" i="1"/>
  <c r="AP3446" i="1"/>
  <c r="AP3445" i="1"/>
  <c r="AP3444" i="1"/>
  <c r="AP3443" i="1"/>
  <c r="AP3442" i="1"/>
  <c r="AP3441" i="1"/>
  <c r="AP3440" i="1"/>
  <c r="AP3439" i="1"/>
  <c r="AP3438" i="1"/>
  <c r="AP3437" i="1"/>
  <c r="AP3436" i="1"/>
  <c r="AP3435" i="1"/>
  <c r="AP3434" i="1"/>
  <c r="AP3433" i="1"/>
  <c r="AP3432" i="1"/>
  <c r="AP3431" i="1"/>
  <c r="AP3430" i="1"/>
  <c r="AP3429" i="1"/>
  <c r="AP3428" i="1"/>
  <c r="AP3427" i="1"/>
  <c r="AP3426" i="1"/>
  <c r="AP3425" i="1"/>
  <c r="AP3424" i="1"/>
  <c r="AP3423" i="1"/>
  <c r="AP3422" i="1"/>
  <c r="AP3421" i="1"/>
  <c r="AP3420" i="1"/>
  <c r="AP3419" i="1"/>
  <c r="AP3418" i="1"/>
  <c r="AP3417" i="1"/>
  <c r="AP3416" i="1"/>
  <c r="AP3415" i="1"/>
  <c r="AP3414" i="1"/>
  <c r="AP3413" i="1"/>
  <c r="AP3412" i="1"/>
  <c r="AP3411" i="1"/>
  <c r="AP3410" i="1"/>
  <c r="AP3409" i="1"/>
  <c r="AP3408" i="1"/>
  <c r="AP3407" i="1"/>
  <c r="AP3406" i="1"/>
  <c r="AP3405" i="1"/>
  <c r="AP3404" i="1"/>
  <c r="AP3403" i="1"/>
  <c r="AP3402" i="1"/>
  <c r="AP3401" i="1"/>
  <c r="AP3400" i="1"/>
  <c r="AP3399" i="1"/>
  <c r="AP3398" i="1"/>
  <c r="AP3397" i="1"/>
  <c r="AP3396" i="1"/>
  <c r="AP3395" i="1"/>
  <c r="AP3394" i="1"/>
  <c r="AP3393" i="1"/>
  <c r="AP3392" i="1"/>
  <c r="AP3391" i="1"/>
  <c r="AP3390" i="1"/>
  <c r="AP3389" i="1"/>
  <c r="AP3388" i="1"/>
  <c r="AP3387" i="1"/>
  <c r="AP3386" i="1"/>
  <c r="AP3385" i="1"/>
  <c r="AP3384" i="1"/>
  <c r="AP3383" i="1"/>
  <c r="AP3382" i="1"/>
  <c r="AP3381" i="1"/>
  <c r="AP3380" i="1"/>
  <c r="AP3379" i="1"/>
  <c r="AP3378" i="1"/>
  <c r="AP3377" i="1"/>
  <c r="AP3376" i="1"/>
  <c r="AP3375" i="1"/>
  <c r="AP3374" i="1"/>
  <c r="AP3373" i="1"/>
  <c r="AP3372" i="1"/>
  <c r="AP3371" i="1"/>
  <c r="AP3370" i="1"/>
  <c r="AP3369" i="1"/>
  <c r="AP3368" i="1"/>
  <c r="AP3367" i="1"/>
  <c r="AP3366" i="1"/>
  <c r="AP3365" i="1"/>
  <c r="AP3364" i="1"/>
  <c r="AP3363" i="1"/>
  <c r="AP3362" i="1"/>
  <c r="AP3361" i="1"/>
  <c r="AP3360" i="1"/>
  <c r="AP3359" i="1"/>
  <c r="AP3358" i="1"/>
  <c r="AP3357" i="1"/>
  <c r="AP3356" i="1"/>
  <c r="AP3355" i="1"/>
  <c r="AP3354" i="1"/>
  <c r="AP3353" i="1"/>
  <c r="AP3352" i="1"/>
  <c r="AP3351" i="1"/>
  <c r="AP3350" i="1"/>
  <c r="AP3349" i="1"/>
  <c r="AP3348" i="1"/>
  <c r="AP3347" i="1"/>
  <c r="AP3346" i="1"/>
  <c r="AP3345" i="1"/>
  <c r="AP3344" i="1"/>
  <c r="AP3343" i="1"/>
  <c r="AP3342" i="1"/>
  <c r="AP3341" i="1"/>
  <c r="AP3340" i="1"/>
  <c r="AP3339" i="1"/>
  <c r="AP3338" i="1"/>
  <c r="AP3337" i="1"/>
  <c r="AP3336" i="1"/>
  <c r="AP3335" i="1"/>
  <c r="AP3334" i="1"/>
  <c r="AP3333" i="1"/>
  <c r="AP3332" i="1"/>
  <c r="AP3331" i="1"/>
  <c r="AP3330" i="1"/>
  <c r="AP3329" i="1"/>
  <c r="AP3328" i="1"/>
  <c r="AP3327" i="1"/>
  <c r="AP3326" i="1"/>
  <c r="AP3325" i="1"/>
  <c r="AP3324" i="1"/>
  <c r="AP3323" i="1"/>
  <c r="AP3322" i="1"/>
  <c r="AP3321" i="1"/>
  <c r="AP3320" i="1"/>
  <c r="AP3319" i="1"/>
  <c r="AP3318" i="1"/>
  <c r="AP3317" i="1"/>
  <c r="AP3316" i="1"/>
  <c r="AP3315" i="1"/>
  <c r="AP3314" i="1"/>
  <c r="AP3313" i="1"/>
  <c r="AP3312" i="1"/>
  <c r="AP3311" i="1"/>
  <c r="AP3310" i="1"/>
  <c r="AP3309" i="1"/>
  <c r="AP3308" i="1"/>
  <c r="AP3307" i="1"/>
  <c r="AP3306" i="1"/>
  <c r="AP3305" i="1"/>
  <c r="AP3304" i="1"/>
  <c r="AP3303" i="1"/>
  <c r="AP3302" i="1"/>
  <c r="AP3301" i="1"/>
  <c r="AP3300" i="1"/>
  <c r="AP3299" i="1"/>
  <c r="AP3298" i="1"/>
  <c r="AP3297" i="1"/>
  <c r="AP3296" i="1"/>
  <c r="AP3295" i="1"/>
  <c r="AP3294" i="1"/>
  <c r="AP3293" i="1"/>
  <c r="AP3292" i="1"/>
  <c r="AP3291" i="1"/>
  <c r="AP3290" i="1"/>
  <c r="AP3289" i="1"/>
  <c r="AP3288" i="1"/>
  <c r="AP3287" i="1"/>
  <c r="AP3286" i="1"/>
  <c r="AP3285" i="1"/>
  <c r="AP3284" i="1"/>
  <c r="AP3283" i="1"/>
  <c r="AP3282" i="1"/>
  <c r="AP3281" i="1"/>
  <c r="AP3280" i="1"/>
  <c r="AP3279" i="1"/>
  <c r="AP3278" i="1"/>
  <c r="AP3277" i="1"/>
  <c r="AP3276" i="1"/>
  <c r="AP3275" i="1"/>
  <c r="AP3274" i="1"/>
  <c r="AP3273" i="1"/>
  <c r="AP3272" i="1"/>
  <c r="AP3271" i="1"/>
  <c r="AP3270" i="1"/>
  <c r="AP3269" i="1"/>
  <c r="AP3268" i="1"/>
  <c r="AP3267" i="1"/>
  <c r="AP3266" i="1"/>
  <c r="AP3265" i="1"/>
  <c r="AP3264" i="1"/>
  <c r="AP3263" i="1"/>
  <c r="AP3262" i="1"/>
  <c r="AP3261" i="1"/>
  <c r="AP3260" i="1"/>
  <c r="AP3259" i="1"/>
  <c r="AP3258" i="1"/>
  <c r="AP3257" i="1"/>
  <c r="AP3256" i="1"/>
  <c r="AP3255" i="1"/>
  <c r="AP3254" i="1"/>
  <c r="AP3253" i="1"/>
  <c r="AP3252" i="1"/>
  <c r="AP3251" i="1"/>
  <c r="AP3250" i="1"/>
  <c r="AP3249" i="1"/>
  <c r="AP3248" i="1"/>
  <c r="AP3247" i="1"/>
  <c r="AP3246" i="1"/>
  <c r="AP3245" i="1"/>
  <c r="AP3244" i="1"/>
  <c r="AP3243" i="1"/>
  <c r="AP3242" i="1"/>
  <c r="AP3241" i="1"/>
  <c r="AP3240" i="1"/>
  <c r="AP3239" i="1"/>
  <c r="AP3238" i="1"/>
  <c r="AP3237" i="1"/>
  <c r="AP3236" i="1"/>
  <c r="AP3235" i="1"/>
  <c r="AP3234" i="1"/>
  <c r="AP3233" i="1"/>
  <c r="AP3232" i="1"/>
  <c r="AP3231" i="1"/>
  <c r="AP3230" i="1"/>
  <c r="AP3229" i="1"/>
  <c r="AP3228" i="1"/>
  <c r="AP3227" i="1"/>
  <c r="AP3226" i="1"/>
  <c r="AP3225" i="1"/>
  <c r="AP3224" i="1"/>
  <c r="AP3223" i="1"/>
  <c r="AP3222" i="1"/>
  <c r="AP3221" i="1"/>
  <c r="AP3220" i="1"/>
  <c r="AP3219" i="1"/>
  <c r="AP3218" i="1"/>
  <c r="AP3217" i="1"/>
  <c r="AP3216" i="1"/>
  <c r="AP3215" i="1"/>
  <c r="AP3214" i="1"/>
  <c r="AP3213" i="1"/>
  <c r="AP3212" i="1"/>
  <c r="AP3211" i="1"/>
  <c r="AP3210" i="1"/>
  <c r="AP3209" i="1"/>
  <c r="AP3208" i="1"/>
  <c r="AP3207" i="1"/>
  <c r="AP3206" i="1"/>
  <c r="AP3205" i="1"/>
  <c r="AP3204" i="1"/>
  <c r="AP3203" i="1"/>
  <c r="AP3202" i="1"/>
  <c r="AP3201" i="1"/>
  <c r="AP3200" i="1"/>
  <c r="AP3199" i="1"/>
  <c r="AP3198" i="1"/>
  <c r="AP3197" i="1"/>
  <c r="AP3196" i="1"/>
  <c r="AP3195" i="1"/>
  <c r="AP3194" i="1"/>
  <c r="AP3193" i="1"/>
  <c r="AP3192" i="1"/>
  <c r="AP3191" i="1"/>
  <c r="AP3190" i="1"/>
  <c r="AP3189" i="1"/>
  <c r="AP3188" i="1"/>
  <c r="AP3187" i="1"/>
  <c r="AP3186" i="1"/>
  <c r="AP3185" i="1"/>
  <c r="AP3184" i="1"/>
  <c r="AP3183" i="1"/>
  <c r="AP3182" i="1"/>
  <c r="AP3181" i="1"/>
  <c r="AP3180" i="1"/>
  <c r="AP3179" i="1"/>
  <c r="AP3178" i="1"/>
  <c r="AP3177" i="1"/>
  <c r="AP3176" i="1"/>
  <c r="AP3175" i="1"/>
  <c r="AP3174" i="1"/>
  <c r="AP3173" i="1"/>
  <c r="AP3172" i="1"/>
  <c r="AP3171" i="1"/>
  <c r="AP3170" i="1"/>
  <c r="AP3169" i="1"/>
  <c r="AP3168" i="1"/>
  <c r="AP3167" i="1"/>
  <c r="AP3166" i="1"/>
  <c r="AP3165" i="1"/>
  <c r="AP3164" i="1"/>
  <c r="AP3163" i="1"/>
  <c r="AP3162" i="1"/>
  <c r="AP3161" i="1"/>
  <c r="AP3160" i="1"/>
  <c r="AP3159" i="1"/>
  <c r="AP3158" i="1"/>
  <c r="AP3157" i="1"/>
  <c r="AP3156" i="1"/>
  <c r="AP3155" i="1"/>
  <c r="AP3154" i="1"/>
  <c r="AP3153" i="1"/>
  <c r="AP3152" i="1"/>
  <c r="AP3151" i="1"/>
  <c r="AP3150" i="1"/>
  <c r="AP3149" i="1"/>
  <c r="AP3148" i="1"/>
  <c r="AP3147" i="1"/>
  <c r="AP3146" i="1"/>
  <c r="AP3145" i="1"/>
  <c r="AP3144" i="1"/>
  <c r="AP3143" i="1"/>
  <c r="AP3142" i="1"/>
  <c r="AP3141" i="1"/>
  <c r="AP3140" i="1"/>
  <c r="AP3139" i="1"/>
  <c r="AP3138" i="1"/>
  <c r="AP3137" i="1"/>
  <c r="AP3136" i="1"/>
  <c r="AP3135" i="1"/>
  <c r="AP3134" i="1"/>
  <c r="AP3133" i="1"/>
  <c r="AP3132" i="1"/>
  <c r="AP3131" i="1"/>
  <c r="AP3130" i="1"/>
  <c r="AP3129" i="1"/>
  <c r="AP3128" i="1"/>
  <c r="AP3127" i="1"/>
  <c r="AP3126" i="1"/>
  <c r="AP3125" i="1"/>
  <c r="AP3124" i="1"/>
  <c r="AP3123" i="1"/>
  <c r="AP3122" i="1"/>
  <c r="AP3121" i="1"/>
  <c r="AP3120" i="1"/>
  <c r="AP3119" i="1"/>
  <c r="AP3118" i="1"/>
  <c r="AP3117" i="1"/>
  <c r="AP3116" i="1"/>
  <c r="AP3115" i="1"/>
  <c r="AP3114" i="1"/>
  <c r="AP3113" i="1"/>
  <c r="AP3112" i="1"/>
  <c r="AP3111" i="1"/>
  <c r="AP3110" i="1"/>
  <c r="AP3109" i="1"/>
  <c r="AP3108" i="1"/>
  <c r="AP3107" i="1"/>
  <c r="AP3106" i="1"/>
  <c r="AP3105" i="1"/>
  <c r="AP3104" i="1"/>
  <c r="AP3103" i="1"/>
  <c r="AP3102" i="1"/>
  <c r="AP3101" i="1"/>
  <c r="AP3100" i="1"/>
  <c r="AP3099" i="1"/>
  <c r="AP3098" i="1"/>
  <c r="AP3097" i="1"/>
  <c r="AP3096" i="1"/>
  <c r="AP3095" i="1"/>
  <c r="AP3094" i="1"/>
  <c r="AP3093" i="1"/>
  <c r="AP3092" i="1"/>
  <c r="AP3091" i="1"/>
  <c r="AP3090" i="1"/>
  <c r="AP3089" i="1"/>
  <c r="AP3088" i="1"/>
  <c r="AP3087" i="1"/>
  <c r="AP3086" i="1"/>
  <c r="AP3085" i="1"/>
  <c r="AP3084" i="1"/>
  <c r="AP3083" i="1"/>
  <c r="AP3082" i="1"/>
  <c r="AP3081" i="1"/>
  <c r="AP3080" i="1"/>
  <c r="AP3079" i="1"/>
  <c r="AP3078" i="1"/>
  <c r="AP3077" i="1"/>
  <c r="AP3076" i="1"/>
  <c r="AP3075" i="1"/>
  <c r="AP3074" i="1"/>
  <c r="AP3073" i="1"/>
  <c r="AP3072" i="1"/>
  <c r="AP3071" i="1"/>
  <c r="AP3070" i="1"/>
  <c r="AP3069" i="1"/>
  <c r="AP3068" i="1"/>
  <c r="AP3067" i="1"/>
  <c r="AP3066" i="1"/>
  <c r="AP3065" i="1"/>
  <c r="AP3064" i="1"/>
  <c r="AP3063" i="1"/>
  <c r="AP3062" i="1"/>
  <c r="AP3061" i="1"/>
  <c r="AP3060" i="1"/>
  <c r="AP3059" i="1"/>
  <c r="AP3058" i="1"/>
  <c r="AP3057" i="1"/>
  <c r="AP3056" i="1"/>
  <c r="AP3055" i="1"/>
  <c r="AP3054" i="1"/>
  <c r="AP3053" i="1"/>
  <c r="AP3052" i="1"/>
  <c r="AP3051" i="1"/>
  <c r="AP3050" i="1"/>
  <c r="AP3049" i="1"/>
  <c r="AP3048" i="1"/>
  <c r="AP3047" i="1"/>
  <c r="AP3046" i="1"/>
  <c r="AP3045" i="1"/>
  <c r="AP3044" i="1"/>
  <c r="AP3043" i="1"/>
  <c r="AP3042" i="1"/>
  <c r="AP3041" i="1"/>
  <c r="AP3040" i="1"/>
  <c r="AP3039" i="1"/>
  <c r="AP3038" i="1"/>
  <c r="AP3037" i="1"/>
  <c r="AP3036" i="1"/>
  <c r="AP3035" i="1"/>
  <c r="AP3034" i="1"/>
  <c r="AP3033" i="1"/>
  <c r="AP3032" i="1"/>
  <c r="AP3031" i="1"/>
  <c r="AP3030" i="1"/>
  <c r="AP3029" i="1"/>
  <c r="AP3028" i="1"/>
  <c r="AP3027" i="1"/>
  <c r="AP3026" i="1"/>
  <c r="AP3025" i="1"/>
  <c r="AP3024" i="1"/>
  <c r="AP3023" i="1"/>
  <c r="AP3022" i="1"/>
  <c r="AP3021" i="1"/>
  <c r="AP3020" i="1"/>
  <c r="AP3019" i="1"/>
  <c r="AP3018" i="1"/>
  <c r="AP3017" i="1"/>
  <c r="AP3016" i="1"/>
  <c r="AP3015" i="1"/>
  <c r="AP3014" i="1"/>
  <c r="AP3013" i="1"/>
  <c r="AP3012" i="1"/>
  <c r="AP3011" i="1"/>
  <c r="AP3010" i="1"/>
  <c r="AP3009" i="1"/>
  <c r="AP3008" i="1"/>
  <c r="AP3007" i="1"/>
  <c r="AP3006" i="1"/>
  <c r="AP3005" i="1"/>
  <c r="AP3004" i="1"/>
  <c r="AP3003" i="1"/>
  <c r="AP3002" i="1"/>
  <c r="AP3001" i="1"/>
  <c r="AP3000" i="1"/>
  <c r="AP2999" i="1"/>
  <c r="AP2998" i="1"/>
  <c r="AP2997" i="1"/>
  <c r="AP2996" i="1"/>
  <c r="AP2995" i="1"/>
  <c r="AP2994" i="1"/>
  <c r="AP2993" i="1"/>
  <c r="AP2992" i="1"/>
  <c r="AP2991" i="1"/>
  <c r="AP2990" i="1"/>
  <c r="AP2989" i="1"/>
  <c r="AP2988" i="1"/>
  <c r="AP2987" i="1"/>
  <c r="AP2986" i="1"/>
  <c r="AP2985" i="1"/>
  <c r="AP2984" i="1"/>
  <c r="AP2983" i="1"/>
  <c r="AP2982" i="1"/>
  <c r="AP2981" i="1"/>
  <c r="AP2980" i="1"/>
  <c r="AP2979" i="1"/>
  <c r="AP2978" i="1"/>
  <c r="AP2977" i="1"/>
  <c r="AP2976" i="1"/>
  <c r="AP2975" i="1"/>
  <c r="AP2974" i="1"/>
  <c r="AP2973" i="1"/>
  <c r="AP2972" i="1"/>
  <c r="AP2971" i="1"/>
  <c r="AP2970" i="1"/>
  <c r="AP2969" i="1"/>
  <c r="AP2968" i="1"/>
  <c r="AP2967" i="1"/>
  <c r="AP2966" i="1"/>
  <c r="AP2965" i="1"/>
  <c r="AP2964" i="1"/>
  <c r="AP2963" i="1"/>
  <c r="AP2962" i="1"/>
  <c r="AP2961" i="1"/>
  <c r="AP2960" i="1"/>
  <c r="AP2959" i="1"/>
  <c r="AP2958" i="1"/>
  <c r="AP2957" i="1"/>
  <c r="AP2956" i="1"/>
  <c r="AP2955" i="1"/>
  <c r="AP2954" i="1"/>
  <c r="AP2953" i="1"/>
  <c r="AP2952" i="1"/>
  <c r="AP2951" i="1"/>
  <c r="AP2950" i="1"/>
  <c r="AP2949" i="1"/>
  <c r="AP2948" i="1"/>
  <c r="AP2947" i="1"/>
  <c r="AP2946" i="1"/>
  <c r="AP2945" i="1"/>
  <c r="AP2944" i="1"/>
  <c r="AP2943" i="1"/>
  <c r="AP2942" i="1"/>
  <c r="AP2941" i="1"/>
  <c r="AP2940" i="1"/>
  <c r="AP2939" i="1"/>
  <c r="AP2938" i="1"/>
  <c r="AP2937" i="1"/>
  <c r="AP2936" i="1"/>
  <c r="AP2935" i="1"/>
  <c r="AP2934" i="1"/>
  <c r="AP2933" i="1"/>
  <c r="AP2932" i="1"/>
  <c r="AP2931" i="1"/>
  <c r="AP2930" i="1"/>
  <c r="AP2929" i="1"/>
  <c r="AP2928" i="1"/>
  <c r="AP2927" i="1"/>
  <c r="AP2926" i="1"/>
  <c r="AP2925" i="1"/>
  <c r="AP2924" i="1"/>
  <c r="AP2923" i="1"/>
  <c r="AP2922" i="1"/>
  <c r="AP2921" i="1"/>
  <c r="AP2920" i="1"/>
  <c r="AP2919" i="1"/>
  <c r="AP2918" i="1"/>
  <c r="AP2917" i="1"/>
  <c r="AP2916" i="1"/>
  <c r="AP2915" i="1"/>
  <c r="AP2914" i="1"/>
  <c r="AP2913" i="1"/>
  <c r="AP2912" i="1"/>
  <c r="AP2911" i="1"/>
  <c r="AP2910" i="1"/>
  <c r="AP2909" i="1"/>
  <c r="AP2908" i="1"/>
  <c r="AP2907" i="1"/>
  <c r="AP2906" i="1"/>
  <c r="AP2905" i="1"/>
  <c r="AP2904" i="1"/>
  <c r="AP2903" i="1"/>
  <c r="AP2902" i="1"/>
  <c r="AP2901" i="1"/>
  <c r="AP2900" i="1"/>
  <c r="AP2899" i="1"/>
  <c r="AP2898" i="1"/>
  <c r="AP2897" i="1"/>
  <c r="AP2896" i="1"/>
  <c r="AP2895" i="1"/>
  <c r="AP2894" i="1"/>
  <c r="AP2893" i="1"/>
  <c r="AP2892" i="1"/>
  <c r="AP2891" i="1"/>
  <c r="AP2890" i="1"/>
  <c r="AP2889" i="1"/>
  <c r="AP2888" i="1"/>
  <c r="AP2887" i="1"/>
  <c r="AP2886" i="1"/>
  <c r="AP2885" i="1"/>
  <c r="AP2884" i="1"/>
  <c r="AP2883" i="1"/>
  <c r="AP2882" i="1"/>
  <c r="AP2881" i="1"/>
  <c r="AP2880" i="1"/>
  <c r="AP2879" i="1"/>
  <c r="AP2878" i="1"/>
  <c r="AP2877" i="1"/>
  <c r="AP2876" i="1"/>
  <c r="AP2875" i="1"/>
  <c r="AP2874" i="1"/>
  <c r="AP2873" i="1"/>
  <c r="AP2872" i="1"/>
  <c r="AP2871" i="1"/>
  <c r="AP2870" i="1"/>
  <c r="AP2869" i="1"/>
  <c r="AP2868" i="1"/>
  <c r="AP2867" i="1"/>
  <c r="AP2866" i="1"/>
  <c r="AP2865" i="1"/>
  <c r="AP2864" i="1"/>
  <c r="AP2863" i="1"/>
  <c r="AP2862" i="1"/>
  <c r="AP2861" i="1"/>
  <c r="AP2860" i="1"/>
  <c r="AP2859" i="1"/>
  <c r="AP2858" i="1"/>
  <c r="AP2857" i="1"/>
  <c r="AP2856" i="1"/>
  <c r="AP2855" i="1"/>
  <c r="AP2854" i="1"/>
  <c r="AP2853" i="1"/>
  <c r="AP2852" i="1"/>
  <c r="AP2851" i="1"/>
  <c r="AP2850" i="1"/>
  <c r="AP2849" i="1"/>
  <c r="AP2848" i="1"/>
  <c r="AP2847" i="1"/>
  <c r="AP2846" i="1"/>
  <c r="AP2845" i="1"/>
  <c r="AP2844" i="1"/>
  <c r="AP2843" i="1"/>
  <c r="AP2842" i="1"/>
  <c r="AP2841" i="1"/>
  <c r="AP2840" i="1"/>
  <c r="AP2839" i="1"/>
  <c r="AP2838" i="1"/>
  <c r="AP2837" i="1"/>
  <c r="AP2836" i="1"/>
  <c r="AP2835" i="1"/>
  <c r="AP2834" i="1"/>
  <c r="AP2833" i="1"/>
  <c r="AP2832" i="1"/>
  <c r="AP2831" i="1"/>
  <c r="AP2830" i="1"/>
  <c r="AP2829" i="1"/>
  <c r="AP2828" i="1"/>
  <c r="AP2827" i="1"/>
  <c r="AP2826" i="1"/>
  <c r="AP2825" i="1"/>
  <c r="AP2824" i="1"/>
  <c r="AP2823" i="1"/>
  <c r="AP2822" i="1"/>
  <c r="AP2821" i="1"/>
  <c r="AP2820" i="1"/>
  <c r="AP2819" i="1"/>
  <c r="AP2818" i="1"/>
  <c r="AP2817" i="1"/>
  <c r="AP2816" i="1"/>
  <c r="AP2815" i="1"/>
  <c r="AP2814" i="1"/>
  <c r="AP2813" i="1"/>
  <c r="AP2812" i="1"/>
  <c r="AP2811" i="1"/>
  <c r="AP2810" i="1"/>
  <c r="AP2809" i="1"/>
  <c r="AP2808" i="1"/>
  <c r="AP2807" i="1"/>
  <c r="AP2806" i="1"/>
  <c r="AP2805" i="1"/>
  <c r="AP2804" i="1"/>
  <c r="AP2803" i="1"/>
  <c r="AP2802" i="1"/>
  <c r="AP2801" i="1"/>
  <c r="AP2800" i="1"/>
  <c r="AP2799" i="1"/>
  <c r="AP2798" i="1"/>
  <c r="AP2797" i="1"/>
  <c r="AP2796" i="1"/>
  <c r="AP2795" i="1"/>
  <c r="AP2794" i="1"/>
  <c r="AP2793" i="1"/>
  <c r="AP2792" i="1"/>
  <c r="AP2791" i="1"/>
  <c r="AP2790" i="1"/>
  <c r="AP2789" i="1"/>
  <c r="AP2788" i="1"/>
  <c r="AP2787" i="1"/>
  <c r="AP2786" i="1"/>
  <c r="AP2785" i="1"/>
  <c r="AP2784" i="1"/>
  <c r="AP2783" i="1"/>
  <c r="AP2782" i="1"/>
  <c r="AP2781" i="1"/>
  <c r="AP2780" i="1"/>
  <c r="AP2779" i="1"/>
  <c r="AP2778" i="1"/>
  <c r="AP2777" i="1"/>
  <c r="AP2776" i="1"/>
  <c r="AP2775" i="1"/>
  <c r="AP2774" i="1"/>
  <c r="AP2773" i="1"/>
  <c r="AP2772" i="1"/>
  <c r="AP2771" i="1"/>
  <c r="AP2770" i="1"/>
  <c r="AP2769" i="1"/>
  <c r="AP2768" i="1"/>
  <c r="AP2767" i="1"/>
  <c r="AP2766" i="1"/>
  <c r="AP2765" i="1"/>
  <c r="AP2764" i="1"/>
  <c r="AP2763" i="1"/>
  <c r="AP2762" i="1"/>
  <c r="AP2761" i="1"/>
  <c r="AP2760" i="1"/>
  <c r="AP2759" i="1"/>
  <c r="AP2758" i="1"/>
  <c r="AP2757" i="1"/>
  <c r="AP2756" i="1"/>
  <c r="AP2755" i="1"/>
  <c r="AP2754" i="1"/>
  <c r="AP2753" i="1"/>
  <c r="AP2752" i="1"/>
  <c r="AP2751" i="1"/>
  <c r="AP2750" i="1"/>
  <c r="AP2749" i="1"/>
  <c r="AP2748" i="1"/>
  <c r="AP2747" i="1"/>
  <c r="AP2746" i="1"/>
  <c r="AP2745" i="1"/>
  <c r="AP2744" i="1"/>
  <c r="AP2743" i="1"/>
  <c r="AP2742" i="1"/>
  <c r="AP2741" i="1"/>
  <c r="AP2740" i="1"/>
  <c r="AP2739" i="1"/>
  <c r="AP2738" i="1"/>
  <c r="AP2737" i="1"/>
  <c r="AP2736" i="1"/>
  <c r="AP2735" i="1"/>
  <c r="AP2734" i="1"/>
  <c r="AP2733" i="1"/>
  <c r="AP2732" i="1"/>
  <c r="AP2731" i="1"/>
  <c r="AP2730" i="1"/>
  <c r="AP2729" i="1"/>
  <c r="AP2728" i="1"/>
  <c r="AP2727" i="1"/>
  <c r="AP2726" i="1"/>
  <c r="AP2725" i="1"/>
  <c r="AP2724" i="1"/>
  <c r="AP2723" i="1"/>
  <c r="AP2722" i="1"/>
  <c r="AP2721" i="1"/>
  <c r="AP2720" i="1"/>
  <c r="AP2719" i="1"/>
  <c r="AP2718" i="1"/>
  <c r="AP2717" i="1"/>
  <c r="AP2716" i="1"/>
  <c r="AP2715" i="1"/>
  <c r="AP2714" i="1"/>
  <c r="AP2713" i="1"/>
  <c r="AP2712" i="1"/>
  <c r="AP2711" i="1"/>
  <c r="AP2710" i="1"/>
  <c r="AP2709" i="1"/>
  <c r="AP2708" i="1"/>
  <c r="AP2707" i="1"/>
  <c r="AP2706" i="1"/>
  <c r="AP2705" i="1"/>
  <c r="AP2704" i="1"/>
  <c r="AP2703" i="1"/>
  <c r="AP2702" i="1"/>
  <c r="AP2701" i="1"/>
  <c r="AP2700" i="1"/>
  <c r="AP2699" i="1"/>
  <c r="AP2698" i="1"/>
  <c r="AP2697" i="1"/>
  <c r="AP2696" i="1"/>
  <c r="AP2695" i="1"/>
  <c r="AP2694" i="1"/>
  <c r="AP2693" i="1"/>
  <c r="AP2692" i="1"/>
  <c r="AP2691" i="1"/>
  <c r="AP2690" i="1"/>
  <c r="AP2689" i="1"/>
  <c r="AP2688" i="1"/>
  <c r="AP2687" i="1"/>
  <c r="AP2686" i="1"/>
  <c r="AP2685" i="1"/>
  <c r="AP2684" i="1"/>
  <c r="AP2683" i="1"/>
  <c r="AP2682" i="1"/>
  <c r="AP2681" i="1"/>
  <c r="AP2680" i="1"/>
  <c r="AP2679" i="1"/>
  <c r="AP2678" i="1"/>
  <c r="AP2677" i="1"/>
  <c r="AP2676" i="1"/>
  <c r="AP2675" i="1"/>
  <c r="AP2674" i="1"/>
  <c r="AP2673" i="1"/>
  <c r="AP2672" i="1"/>
  <c r="AP2671" i="1"/>
  <c r="AP2670" i="1"/>
  <c r="AP2669" i="1"/>
  <c r="AP2668" i="1"/>
  <c r="AP2667" i="1"/>
  <c r="AP2666" i="1"/>
  <c r="AP2665" i="1"/>
  <c r="AP2664" i="1"/>
  <c r="AP2663" i="1"/>
  <c r="AP2662" i="1"/>
  <c r="AP2661" i="1"/>
  <c r="AP2660" i="1"/>
  <c r="AP2659" i="1"/>
  <c r="AP2658" i="1"/>
  <c r="AP2657" i="1"/>
  <c r="AP2656" i="1"/>
  <c r="AP2655" i="1"/>
  <c r="AP2654" i="1"/>
  <c r="AP2653" i="1"/>
  <c r="AP2652" i="1"/>
  <c r="AP2651" i="1"/>
  <c r="AP2650" i="1"/>
  <c r="AP2649" i="1"/>
  <c r="AP2648" i="1"/>
  <c r="AP2647" i="1"/>
  <c r="AP2646" i="1"/>
  <c r="AP2645" i="1"/>
  <c r="AP2644" i="1"/>
  <c r="AP2643" i="1"/>
  <c r="AP2642" i="1"/>
  <c r="AP2641" i="1"/>
  <c r="AP2640" i="1"/>
  <c r="AP2639" i="1"/>
  <c r="AP2638" i="1"/>
  <c r="AP2637" i="1"/>
  <c r="AP2636" i="1"/>
  <c r="AP2635" i="1"/>
  <c r="AP2634" i="1"/>
  <c r="AP2633" i="1"/>
  <c r="AP2632" i="1"/>
  <c r="AP2631" i="1"/>
  <c r="AP2630" i="1"/>
  <c r="AP2629" i="1"/>
  <c r="AP2628" i="1"/>
  <c r="AP2627" i="1"/>
  <c r="AP2626" i="1"/>
  <c r="AP2625" i="1"/>
  <c r="AP2624" i="1"/>
  <c r="AP2623" i="1"/>
  <c r="AP2622" i="1"/>
  <c r="AP2621" i="1"/>
  <c r="AP2620" i="1"/>
  <c r="AP2619" i="1"/>
  <c r="AP2618" i="1"/>
  <c r="AP2617" i="1"/>
  <c r="AP2616" i="1"/>
  <c r="AP2615" i="1"/>
  <c r="AP2614" i="1"/>
  <c r="AP2613" i="1"/>
  <c r="AP2612" i="1"/>
  <c r="AP2611" i="1"/>
  <c r="AP2610" i="1"/>
  <c r="AP2609" i="1"/>
  <c r="AP2608" i="1"/>
  <c r="AP2607" i="1"/>
  <c r="AP2606" i="1"/>
  <c r="AP2605" i="1"/>
  <c r="AP2604" i="1"/>
  <c r="AP2603" i="1"/>
  <c r="AP2602" i="1"/>
  <c r="AP2601" i="1"/>
  <c r="AP2600" i="1"/>
  <c r="AP2599" i="1"/>
  <c r="AP2598" i="1"/>
  <c r="AP2597" i="1"/>
  <c r="AP2596" i="1"/>
  <c r="AP2595" i="1"/>
  <c r="AP2594" i="1"/>
  <c r="AP2593" i="1"/>
  <c r="AP2592" i="1"/>
  <c r="AP2591" i="1"/>
  <c r="AP2590" i="1"/>
  <c r="AP2589" i="1"/>
  <c r="AP2588" i="1"/>
  <c r="AP2587" i="1"/>
  <c r="AP2586" i="1"/>
  <c r="AP2585" i="1"/>
  <c r="AP2584" i="1"/>
  <c r="AP2583" i="1"/>
  <c r="AP2582" i="1"/>
  <c r="AP2581" i="1"/>
  <c r="AP2580" i="1"/>
  <c r="AP2579" i="1"/>
  <c r="AP2578" i="1"/>
  <c r="AP2577" i="1"/>
  <c r="AP2576" i="1"/>
  <c r="AP2575" i="1"/>
  <c r="AP2574" i="1"/>
  <c r="AP2573" i="1"/>
  <c r="AP2572" i="1"/>
  <c r="AP2571" i="1"/>
  <c r="AP2570" i="1"/>
  <c r="AP2569" i="1"/>
  <c r="AP2568" i="1"/>
  <c r="AP2567" i="1"/>
  <c r="AP2566" i="1"/>
  <c r="AP2565" i="1"/>
  <c r="AP2564" i="1"/>
  <c r="AP2563" i="1"/>
  <c r="AP2562" i="1"/>
  <c r="AP2561" i="1"/>
  <c r="AP2560" i="1"/>
  <c r="AP2559" i="1"/>
  <c r="AP2558" i="1"/>
  <c r="AP2557" i="1"/>
  <c r="AP2556" i="1"/>
  <c r="AP2555" i="1"/>
  <c r="AP2554" i="1"/>
  <c r="AP2553" i="1"/>
  <c r="AP2552" i="1"/>
  <c r="AP2551" i="1"/>
  <c r="AP2550" i="1"/>
  <c r="AP2549" i="1"/>
  <c r="AP2548" i="1"/>
  <c r="AP2547" i="1"/>
  <c r="AP2546" i="1"/>
  <c r="AP2545" i="1"/>
  <c r="AP2544" i="1"/>
  <c r="AP2543" i="1"/>
  <c r="AP2542" i="1"/>
  <c r="AP2541" i="1"/>
  <c r="AP2540" i="1"/>
  <c r="AP2539" i="1"/>
  <c r="AP2538" i="1"/>
  <c r="AP2537" i="1"/>
  <c r="AP2536" i="1"/>
  <c r="AP2535" i="1"/>
  <c r="AP2534" i="1"/>
  <c r="AP2533" i="1"/>
  <c r="AP2532" i="1"/>
  <c r="AP2531" i="1"/>
  <c r="AP2530" i="1"/>
  <c r="AP2529" i="1"/>
  <c r="AP2528" i="1"/>
  <c r="AP2527" i="1"/>
  <c r="AP2526" i="1"/>
  <c r="AP2525" i="1"/>
  <c r="AP2524" i="1"/>
  <c r="AP2523" i="1"/>
  <c r="AP2522" i="1"/>
  <c r="AP2521" i="1"/>
  <c r="AP2520" i="1"/>
  <c r="AP2519" i="1"/>
  <c r="AP2518" i="1"/>
  <c r="AP2517" i="1"/>
  <c r="AP2516" i="1"/>
  <c r="AP2515" i="1"/>
  <c r="AP2514" i="1"/>
  <c r="AP2513" i="1"/>
  <c r="AP2512" i="1"/>
  <c r="AP2511" i="1"/>
  <c r="AP2510" i="1"/>
  <c r="AP2509" i="1"/>
  <c r="AP2508" i="1"/>
  <c r="AP2507" i="1"/>
  <c r="AP2506" i="1"/>
  <c r="AP2505" i="1"/>
  <c r="AP2504" i="1"/>
  <c r="AP2503" i="1"/>
  <c r="AP2502" i="1"/>
  <c r="AP2501" i="1"/>
  <c r="AP2500" i="1"/>
  <c r="AP2499" i="1"/>
  <c r="AP2498" i="1"/>
  <c r="AP2497" i="1"/>
  <c r="AP2496" i="1"/>
  <c r="AP2495" i="1"/>
  <c r="AP2494" i="1"/>
  <c r="AP2493" i="1"/>
  <c r="AP2492" i="1"/>
  <c r="AP2491" i="1"/>
  <c r="AP2490" i="1"/>
  <c r="AP2489" i="1"/>
  <c r="AP2488" i="1"/>
  <c r="AP2487" i="1"/>
  <c r="AP2486" i="1"/>
  <c r="AP2485" i="1"/>
  <c r="AP2484" i="1"/>
  <c r="AP2483" i="1"/>
  <c r="AP2482" i="1"/>
  <c r="AP2481" i="1"/>
  <c r="AP2480" i="1"/>
  <c r="AP2479" i="1"/>
  <c r="AP2478" i="1"/>
  <c r="AP2477" i="1"/>
  <c r="AP2476" i="1"/>
  <c r="AP2475" i="1"/>
  <c r="AP2474" i="1"/>
  <c r="AP2473" i="1"/>
  <c r="AP2472" i="1"/>
  <c r="AP2471" i="1"/>
  <c r="AP2470" i="1"/>
  <c r="AP2469" i="1"/>
  <c r="AP2468" i="1"/>
  <c r="AP2467" i="1"/>
  <c r="AP2466" i="1"/>
  <c r="AP2465" i="1"/>
  <c r="AP2464" i="1"/>
  <c r="AP2463" i="1"/>
  <c r="AP2462" i="1"/>
  <c r="AP2461" i="1"/>
  <c r="AP2460" i="1"/>
  <c r="AP2459" i="1"/>
  <c r="AP2458" i="1"/>
  <c r="AP2457" i="1"/>
  <c r="AP2456" i="1"/>
  <c r="AP2455" i="1"/>
  <c r="AP2454" i="1"/>
  <c r="AP2453" i="1"/>
  <c r="AP2452" i="1"/>
  <c r="AP2451" i="1"/>
  <c r="AP2450" i="1"/>
  <c r="AP2449" i="1"/>
  <c r="AP2448" i="1"/>
  <c r="AP2447" i="1"/>
  <c r="AP2446" i="1"/>
  <c r="AP2445" i="1"/>
  <c r="AP2444" i="1"/>
  <c r="AP2443" i="1"/>
  <c r="AP2442" i="1"/>
  <c r="AP2441" i="1"/>
  <c r="AP2440" i="1"/>
  <c r="AP2439" i="1"/>
  <c r="AP2438" i="1"/>
  <c r="AP2437" i="1"/>
  <c r="AP2436" i="1"/>
  <c r="AP2435" i="1"/>
  <c r="AP2434" i="1"/>
  <c r="AP2433" i="1"/>
  <c r="AP2432" i="1"/>
  <c r="AP2431" i="1"/>
  <c r="AP2430" i="1"/>
  <c r="AP2429" i="1"/>
  <c r="AP2428" i="1"/>
  <c r="AP2427" i="1"/>
  <c r="AP2426" i="1"/>
  <c r="AP2425" i="1"/>
  <c r="AP2424" i="1"/>
  <c r="AP2423" i="1"/>
  <c r="AP2422" i="1"/>
  <c r="AP2421" i="1"/>
  <c r="AP2420" i="1"/>
  <c r="AP2419" i="1"/>
  <c r="AP2418" i="1"/>
  <c r="AP2417" i="1"/>
  <c r="AP2416" i="1"/>
  <c r="AP2415" i="1"/>
  <c r="AP2414" i="1"/>
  <c r="AP2413" i="1"/>
  <c r="AP2412" i="1"/>
  <c r="AP2411" i="1"/>
  <c r="AP2410" i="1"/>
  <c r="AP2409" i="1"/>
  <c r="AP2408" i="1"/>
  <c r="AP2407" i="1"/>
  <c r="AP2406" i="1"/>
  <c r="AP2405" i="1"/>
  <c r="AP2404" i="1"/>
  <c r="AP2403" i="1"/>
  <c r="AP2402" i="1"/>
  <c r="AP2401" i="1"/>
  <c r="AP2400" i="1"/>
  <c r="AP2399" i="1"/>
  <c r="AP2398" i="1"/>
  <c r="AP2397" i="1"/>
  <c r="AP2396" i="1"/>
  <c r="AP2395" i="1"/>
  <c r="AP2394" i="1"/>
  <c r="AP2393" i="1"/>
  <c r="AP2392" i="1"/>
  <c r="AP2391" i="1"/>
  <c r="AP2390" i="1"/>
  <c r="AP2389" i="1"/>
  <c r="AP2388" i="1"/>
  <c r="AP2387" i="1"/>
  <c r="AP2386" i="1"/>
  <c r="AP2385" i="1"/>
  <c r="AP2384" i="1"/>
  <c r="AP2383" i="1"/>
  <c r="AP2382" i="1"/>
  <c r="AP2381" i="1"/>
  <c r="AP2380" i="1"/>
  <c r="AP2379" i="1"/>
  <c r="AP2378" i="1"/>
  <c r="AP2377" i="1"/>
  <c r="AP2376" i="1"/>
  <c r="AP2375" i="1"/>
  <c r="AP2374" i="1"/>
  <c r="AP2373" i="1"/>
  <c r="AP2372" i="1"/>
  <c r="AP2371" i="1"/>
  <c r="AP2370" i="1"/>
  <c r="AP2369" i="1"/>
  <c r="AP2368" i="1"/>
  <c r="AP2367" i="1"/>
  <c r="AP2366" i="1"/>
  <c r="AP2365" i="1"/>
  <c r="AP2364" i="1"/>
  <c r="AP2363" i="1"/>
  <c r="AP2362" i="1"/>
  <c r="AP2361" i="1"/>
  <c r="AP2360" i="1"/>
  <c r="AP2359" i="1"/>
  <c r="AP2358" i="1"/>
  <c r="AP2357" i="1"/>
  <c r="AP2356" i="1"/>
  <c r="AP2355" i="1"/>
  <c r="AP2354" i="1"/>
  <c r="AP2353" i="1"/>
  <c r="AP2352" i="1"/>
  <c r="AP2351" i="1"/>
  <c r="AP2350" i="1"/>
  <c r="AP2349" i="1"/>
  <c r="AP2348" i="1"/>
  <c r="AP2347" i="1"/>
  <c r="AP2346" i="1"/>
  <c r="AP2345" i="1"/>
  <c r="AP2344" i="1"/>
  <c r="AP2343" i="1"/>
  <c r="AP2342" i="1"/>
  <c r="AP2341" i="1"/>
  <c r="AP2340" i="1"/>
  <c r="AP2339" i="1"/>
  <c r="AP2338" i="1"/>
  <c r="AP2337" i="1"/>
  <c r="AP2336" i="1"/>
  <c r="AP2335" i="1"/>
  <c r="AP2334" i="1"/>
  <c r="AP2333" i="1"/>
  <c r="AP2332" i="1"/>
  <c r="AP2331" i="1"/>
  <c r="AP2330" i="1"/>
  <c r="AP2329" i="1"/>
  <c r="AP2328" i="1"/>
  <c r="AP2327" i="1"/>
  <c r="AP2326" i="1"/>
  <c r="AP2325" i="1"/>
  <c r="AP2324" i="1"/>
  <c r="AP2323" i="1"/>
  <c r="AP2322" i="1"/>
  <c r="AP2321" i="1"/>
  <c r="AP2320" i="1"/>
  <c r="AP2319" i="1"/>
  <c r="AP2318" i="1"/>
  <c r="AP2317" i="1"/>
  <c r="AP2316" i="1"/>
  <c r="AP2315" i="1"/>
  <c r="AP2314" i="1"/>
  <c r="AP2313" i="1"/>
  <c r="AP2312" i="1"/>
  <c r="AP2311" i="1"/>
  <c r="AP2310" i="1"/>
  <c r="AP2309" i="1"/>
  <c r="AP2308" i="1"/>
  <c r="AP2307" i="1"/>
  <c r="AP2306" i="1"/>
  <c r="AP2305" i="1"/>
  <c r="AP2304" i="1"/>
  <c r="AP2303" i="1"/>
  <c r="AP2302" i="1"/>
  <c r="AP2301" i="1"/>
  <c r="AP2300" i="1"/>
  <c r="AP2299" i="1"/>
  <c r="AP2298" i="1"/>
  <c r="AP2297" i="1"/>
  <c r="AP2296" i="1"/>
  <c r="AP2295" i="1"/>
  <c r="AP2294" i="1"/>
  <c r="AP2293" i="1"/>
  <c r="AP2292" i="1"/>
  <c r="AP2291" i="1"/>
  <c r="AP2290" i="1"/>
  <c r="AP2289" i="1"/>
  <c r="AP2288" i="1"/>
  <c r="AP2287" i="1"/>
  <c r="AP2286" i="1"/>
  <c r="AP2285" i="1"/>
  <c r="AP2284" i="1"/>
  <c r="AP2283" i="1"/>
  <c r="AP2282" i="1"/>
  <c r="AP2281" i="1"/>
  <c r="AP2280" i="1"/>
  <c r="AP2279" i="1"/>
  <c r="AP2278" i="1"/>
  <c r="AP2277" i="1"/>
  <c r="AP2276" i="1"/>
  <c r="AP2275" i="1"/>
  <c r="AP2274" i="1"/>
  <c r="AP2273" i="1"/>
  <c r="AP2272" i="1"/>
  <c r="AP2271" i="1"/>
  <c r="AP2270" i="1"/>
  <c r="AP2269" i="1"/>
  <c r="AP2268" i="1"/>
  <c r="AP2267" i="1"/>
  <c r="AP2266" i="1"/>
  <c r="AP2265" i="1"/>
  <c r="AP2264" i="1"/>
  <c r="AP2263" i="1"/>
  <c r="AP2262" i="1"/>
  <c r="AP2261" i="1"/>
  <c r="AP2260" i="1"/>
  <c r="AP2259" i="1"/>
  <c r="AP2258" i="1"/>
  <c r="AP2257" i="1"/>
  <c r="AP2256" i="1"/>
  <c r="AP2255" i="1"/>
  <c r="AP2254" i="1"/>
  <c r="AP2253" i="1"/>
  <c r="AP2252" i="1"/>
  <c r="AP2251" i="1"/>
  <c r="AP2250" i="1"/>
  <c r="AP2249" i="1"/>
  <c r="AP2248" i="1"/>
  <c r="AP2247" i="1"/>
  <c r="AP2246" i="1"/>
  <c r="AP2245" i="1"/>
  <c r="AP2244" i="1"/>
  <c r="AP2243" i="1"/>
  <c r="AP2242" i="1"/>
  <c r="AP2241" i="1"/>
  <c r="AP2240" i="1"/>
  <c r="AP2239" i="1"/>
  <c r="AP2238" i="1"/>
  <c r="AP2237" i="1"/>
  <c r="AP2236" i="1"/>
  <c r="AP2235" i="1"/>
  <c r="AP2234" i="1"/>
  <c r="AP2233" i="1"/>
  <c r="AP2232" i="1"/>
  <c r="AP2231" i="1"/>
  <c r="AP2230" i="1"/>
  <c r="AP2229" i="1"/>
  <c r="AP2228" i="1"/>
  <c r="AP2227" i="1"/>
  <c r="AP2226" i="1"/>
  <c r="AP2225" i="1"/>
  <c r="AP2224" i="1"/>
  <c r="AP2223" i="1"/>
  <c r="AP2222" i="1"/>
  <c r="AP2221" i="1"/>
  <c r="AP2220" i="1"/>
  <c r="AP2219" i="1"/>
  <c r="AP2218" i="1"/>
  <c r="AP2217" i="1"/>
  <c r="AP2216" i="1"/>
  <c r="AP2215" i="1"/>
  <c r="AP2214" i="1"/>
  <c r="AP2213" i="1"/>
  <c r="AP2212" i="1"/>
  <c r="AP2211" i="1"/>
  <c r="AP2210" i="1"/>
  <c r="AP2209" i="1"/>
  <c r="AP2208" i="1"/>
  <c r="AP2207" i="1"/>
  <c r="AP2206" i="1"/>
  <c r="AP2205" i="1"/>
  <c r="AP2204" i="1"/>
  <c r="AP2203" i="1"/>
  <c r="AP2202" i="1"/>
  <c r="AP2201" i="1"/>
  <c r="AP2200" i="1"/>
  <c r="AP2199" i="1"/>
  <c r="AP2198" i="1"/>
  <c r="AP2197" i="1"/>
  <c r="AP2196" i="1"/>
  <c r="AP2195" i="1"/>
  <c r="AP2194" i="1"/>
  <c r="AP2193" i="1"/>
  <c r="AP2192" i="1"/>
  <c r="AP2191" i="1"/>
  <c r="AP2190" i="1"/>
  <c r="AP2189" i="1"/>
  <c r="AP2188" i="1"/>
  <c r="AP2187" i="1"/>
  <c r="AP2186" i="1"/>
  <c r="AP2185" i="1"/>
  <c r="AP2184" i="1"/>
  <c r="AP2183" i="1"/>
  <c r="AP2182" i="1"/>
  <c r="AP2181" i="1"/>
  <c r="AP2180" i="1"/>
  <c r="AP2179" i="1"/>
  <c r="AP2178" i="1"/>
  <c r="AP2177" i="1"/>
  <c r="AP2176" i="1"/>
  <c r="AP2175" i="1"/>
  <c r="AP2174" i="1"/>
  <c r="AP2173" i="1"/>
  <c r="AP2172" i="1"/>
  <c r="AP2171" i="1"/>
  <c r="AP2170" i="1"/>
  <c r="AP2169" i="1"/>
  <c r="AP2168" i="1"/>
  <c r="AP2167" i="1"/>
  <c r="AP2166" i="1"/>
  <c r="AP2165" i="1"/>
  <c r="AP2164" i="1"/>
  <c r="AP2163" i="1"/>
  <c r="AP2162" i="1"/>
  <c r="AP2161" i="1"/>
  <c r="AP2160" i="1"/>
  <c r="AP2159" i="1"/>
  <c r="AP2158" i="1"/>
  <c r="AP2157" i="1"/>
  <c r="AP2156" i="1"/>
  <c r="AP2155" i="1"/>
  <c r="AP2154" i="1"/>
  <c r="AP2153" i="1"/>
  <c r="AP2152" i="1"/>
  <c r="AP2151" i="1"/>
  <c r="AP2150" i="1"/>
  <c r="AP2149" i="1"/>
  <c r="AP2148" i="1"/>
  <c r="AP2147" i="1"/>
  <c r="AP2146" i="1"/>
  <c r="AP2145" i="1"/>
  <c r="AP2144" i="1"/>
  <c r="AP2143" i="1"/>
  <c r="AP2142" i="1"/>
  <c r="AP2141" i="1"/>
  <c r="AP2140" i="1"/>
  <c r="AP2139" i="1"/>
  <c r="AP2138" i="1"/>
  <c r="AP2137" i="1"/>
  <c r="AP2136" i="1"/>
  <c r="AP2135" i="1"/>
  <c r="AP2134" i="1"/>
  <c r="AP2133" i="1"/>
  <c r="AP2132" i="1"/>
  <c r="AP2131" i="1"/>
  <c r="AP2130" i="1"/>
  <c r="AP2129" i="1"/>
  <c r="AP2128" i="1"/>
  <c r="AP2127" i="1"/>
  <c r="AP2126" i="1"/>
  <c r="AP2125" i="1"/>
  <c r="AP2124" i="1"/>
  <c r="AP2123" i="1"/>
  <c r="AP2122" i="1"/>
  <c r="AP2121" i="1"/>
  <c r="AP2120" i="1"/>
  <c r="AP2119" i="1"/>
  <c r="AP2118" i="1"/>
  <c r="AP2117" i="1"/>
  <c r="AP2116" i="1"/>
  <c r="AP2115" i="1"/>
  <c r="AP2114" i="1"/>
  <c r="AP2113" i="1"/>
  <c r="AP2112" i="1"/>
  <c r="AP2111" i="1"/>
  <c r="AP2110" i="1"/>
  <c r="AP2109" i="1"/>
  <c r="AP2108" i="1"/>
  <c r="AP2107" i="1"/>
  <c r="AP2106" i="1"/>
  <c r="AP2105" i="1"/>
  <c r="AP2104" i="1"/>
  <c r="AP2103" i="1"/>
  <c r="AP2102" i="1"/>
  <c r="AP2101" i="1"/>
  <c r="AP2100" i="1"/>
  <c r="AP2099" i="1"/>
  <c r="AP2098" i="1"/>
  <c r="AP2097" i="1"/>
  <c r="AP2096" i="1"/>
  <c r="AP2095" i="1"/>
  <c r="AP2094" i="1"/>
  <c r="AP2093" i="1"/>
  <c r="AP2092" i="1"/>
  <c r="AP2091" i="1"/>
  <c r="AP2090" i="1"/>
  <c r="AP2089" i="1"/>
  <c r="AP2088" i="1"/>
  <c r="AP2087" i="1"/>
  <c r="AP2086" i="1"/>
  <c r="AP2085" i="1"/>
  <c r="AP2084" i="1"/>
  <c r="AP2083" i="1"/>
  <c r="AP2082" i="1"/>
  <c r="AP2081" i="1"/>
  <c r="AP2080" i="1"/>
  <c r="AP2079" i="1"/>
  <c r="AP2078" i="1"/>
  <c r="AP2077" i="1"/>
  <c r="AP2076" i="1"/>
  <c r="AP2075" i="1"/>
  <c r="AP2074" i="1"/>
  <c r="AP2073" i="1"/>
  <c r="AP2072" i="1"/>
  <c r="AP2071" i="1"/>
  <c r="AP2070" i="1"/>
  <c r="AP2069" i="1"/>
  <c r="AP2068" i="1"/>
  <c r="AP2067" i="1"/>
  <c r="AP2066" i="1"/>
  <c r="AP2065" i="1"/>
  <c r="AP2064" i="1"/>
  <c r="AP2063" i="1"/>
  <c r="AP2062" i="1"/>
  <c r="AP2061" i="1"/>
  <c r="AP2060" i="1"/>
  <c r="AP2059" i="1"/>
  <c r="AP2058" i="1"/>
  <c r="AP2057" i="1"/>
  <c r="AP2056" i="1"/>
  <c r="AP2055" i="1"/>
  <c r="AP2054" i="1"/>
  <c r="AP2053" i="1"/>
  <c r="AP2052" i="1"/>
  <c r="AP2051" i="1"/>
  <c r="AP2050" i="1"/>
  <c r="AP2049" i="1"/>
  <c r="AP2048" i="1"/>
  <c r="AP2047" i="1"/>
  <c r="AP2046" i="1"/>
  <c r="AP2045" i="1"/>
  <c r="AP2044" i="1"/>
  <c r="AP2043" i="1"/>
  <c r="AP2042" i="1"/>
  <c r="AP2041" i="1"/>
  <c r="AP2040" i="1"/>
  <c r="AP2039" i="1"/>
  <c r="AP2038" i="1"/>
  <c r="AP2037" i="1"/>
  <c r="AP2036" i="1"/>
  <c r="AP2035" i="1"/>
  <c r="AP2034" i="1"/>
  <c r="AP2033" i="1"/>
  <c r="AP2032" i="1"/>
  <c r="AP2031" i="1"/>
  <c r="AP2030" i="1"/>
  <c r="AP2029" i="1"/>
  <c r="AP2028" i="1"/>
  <c r="AP2027" i="1"/>
  <c r="AP2026" i="1"/>
  <c r="AP2025" i="1"/>
  <c r="AP2024" i="1"/>
  <c r="AP2023" i="1"/>
  <c r="AP2022" i="1"/>
  <c r="AP2021" i="1"/>
  <c r="AP2020" i="1"/>
  <c r="AP2019" i="1"/>
  <c r="AP2018" i="1"/>
  <c r="AP2017" i="1"/>
  <c r="AP2016" i="1"/>
  <c r="AP2015" i="1"/>
  <c r="AP2014" i="1"/>
  <c r="AP2013" i="1"/>
  <c r="AP2012" i="1"/>
  <c r="AP2011" i="1"/>
  <c r="AP2010" i="1"/>
  <c r="AP2009" i="1"/>
  <c r="AP2008" i="1"/>
  <c r="AP2007" i="1"/>
  <c r="AP2006" i="1"/>
  <c r="AP2005" i="1"/>
  <c r="AP2004" i="1"/>
  <c r="AP2003" i="1"/>
  <c r="AP2002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P2" i="1"/>
  <c r="AO8524" i="1"/>
  <c r="AO8523" i="1"/>
  <c r="AO8522" i="1"/>
  <c r="AO8521" i="1"/>
  <c r="AO8520" i="1"/>
  <c r="AO8519" i="1"/>
  <c r="AO8518" i="1"/>
  <c r="AO8517" i="1"/>
  <c r="AO8516" i="1"/>
  <c r="AO8515" i="1"/>
  <c r="AO8514" i="1"/>
  <c r="AO8513" i="1"/>
  <c r="AO8512" i="1"/>
  <c r="AO8511" i="1"/>
  <c r="AO8510" i="1"/>
  <c r="AO8509" i="1"/>
  <c r="AO8508" i="1"/>
  <c r="AO8507" i="1"/>
  <c r="AO8506" i="1"/>
  <c r="AO8505" i="1"/>
  <c r="AO8504" i="1"/>
  <c r="AO8503" i="1"/>
  <c r="AO8502" i="1"/>
  <c r="AO8501" i="1"/>
  <c r="AO8500" i="1"/>
  <c r="AO8499" i="1"/>
  <c r="AO8498" i="1"/>
  <c r="AO8497" i="1"/>
  <c r="AO8496" i="1"/>
  <c r="AO8495" i="1"/>
  <c r="AO8494" i="1"/>
  <c r="AO8493" i="1"/>
  <c r="AO8492" i="1"/>
  <c r="AO8491" i="1"/>
  <c r="AO8490" i="1"/>
  <c r="AO8489" i="1"/>
  <c r="AO8488" i="1"/>
  <c r="AO8487" i="1"/>
  <c r="AO8486" i="1"/>
  <c r="AO8485" i="1"/>
  <c r="AO8484" i="1"/>
  <c r="AO8483" i="1"/>
  <c r="AO8482" i="1"/>
  <c r="AO8481" i="1"/>
  <c r="AO8480" i="1"/>
  <c r="AO8479" i="1"/>
  <c r="AO8478" i="1"/>
  <c r="AO8477" i="1"/>
  <c r="AO8476" i="1"/>
  <c r="AO8475" i="1"/>
  <c r="AO8474" i="1"/>
  <c r="AO8473" i="1"/>
  <c r="AO8472" i="1"/>
  <c r="AO8471" i="1"/>
  <c r="AO8470" i="1"/>
  <c r="AO8469" i="1"/>
  <c r="AO8468" i="1"/>
  <c r="AO8467" i="1"/>
  <c r="AO8466" i="1"/>
  <c r="AO8465" i="1"/>
  <c r="AO8464" i="1"/>
  <c r="AO8463" i="1"/>
  <c r="AO8462" i="1"/>
  <c r="AO8461" i="1"/>
  <c r="AO8460" i="1"/>
  <c r="AO8459" i="1"/>
  <c r="AO8458" i="1"/>
  <c r="AO8457" i="1"/>
  <c r="AO8456" i="1"/>
  <c r="AO8455" i="1"/>
  <c r="AO8454" i="1"/>
  <c r="AO8453" i="1"/>
  <c r="AO8452" i="1"/>
  <c r="AO8451" i="1"/>
  <c r="AO8450" i="1"/>
  <c r="AO8449" i="1"/>
  <c r="AO8448" i="1"/>
  <c r="AO8447" i="1"/>
  <c r="AO8446" i="1"/>
  <c r="AO8445" i="1"/>
  <c r="AO8444" i="1"/>
  <c r="AO8443" i="1"/>
  <c r="AO8442" i="1"/>
  <c r="AO8441" i="1"/>
  <c r="AO8440" i="1"/>
  <c r="AO8439" i="1"/>
  <c r="AO8438" i="1"/>
  <c r="AO8437" i="1"/>
  <c r="AO8436" i="1"/>
  <c r="AO8435" i="1"/>
  <c r="AO8434" i="1"/>
  <c r="AO8433" i="1"/>
  <c r="AO8432" i="1"/>
  <c r="AO8431" i="1"/>
  <c r="AO8430" i="1"/>
  <c r="AO8429" i="1"/>
  <c r="AO8428" i="1"/>
  <c r="AO8427" i="1"/>
  <c r="AO8426" i="1"/>
  <c r="AO8425" i="1"/>
  <c r="AO8424" i="1"/>
  <c r="AO8423" i="1"/>
  <c r="AO8422" i="1"/>
  <c r="AO8421" i="1"/>
  <c r="AO8420" i="1"/>
  <c r="AO8419" i="1"/>
  <c r="AO8418" i="1"/>
  <c r="AO8417" i="1"/>
  <c r="AO8416" i="1"/>
  <c r="AO8415" i="1"/>
  <c r="AO8414" i="1"/>
  <c r="AO8413" i="1"/>
  <c r="AO8412" i="1"/>
  <c r="AO8411" i="1"/>
  <c r="AO8410" i="1"/>
  <c r="AO8409" i="1"/>
  <c r="AO8408" i="1"/>
  <c r="AO8407" i="1"/>
  <c r="AO8406" i="1"/>
  <c r="AO8405" i="1"/>
  <c r="AO8404" i="1"/>
  <c r="AO8403" i="1"/>
  <c r="AO8402" i="1"/>
  <c r="AO8401" i="1"/>
  <c r="AO8400" i="1"/>
  <c r="AO8399" i="1"/>
  <c r="AO8398" i="1"/>
  <c r="AO8397" i="1"/>
  <c r="AO8396" i="1"/>
  <c r="AO8395" i="1"/>
  <c r="AO8394" i="1"/>
  <c r="AO8393" i="1"/>
  <c r="AO8392" i="1"/>
  <c r="AO8391" i="1"/>
  <c r="AO8390" i="1"/>
  <c r="AO8389" i="1"/>
  <c r="AO8388" i="1"/>
  <c r="AO8387" i="1"/>
  <c r="AO8386" i="1"/>
  <c r="AO8385" i="1"/>
  <c r="AO8384" i="1"/>
  <c r="AO8383" i="1"/>
  <c r="AO8382" i="1"/>
  <c r="AO8381" i="1"/>
  <c r="AO8380" i="1"/>
  <c r="AO8379" i="1"/>
  <c r="AO8378" i="1"/>
  <c r="AO8377" i="1"/>
  <c r="AO8376" i="1"/>
  <c r="AO8375" i="1"/>
  <c r="AO8374" i="1"/>
  <c r="AO8373" i="1"/>
  <c r="AO8372" i="1"/>
  <c r="AO8371" i="1"/>
  <c r="AO8370" i="1"/>
  <c r="AO8369" i="1"/>
  <c r="AO8368" i="1"/>
  <c r="AO8367" i="1"/>
  <c r="AO8366" i="1"/>
  <c r="AO8365" i="1"/>
  <c r="AO8364" i="1"/>
  <c r="AO8363" i="1"/>
  <c r="AO8362" i="1"/>
  <c r="AO8361" i="1"/>
  <c r="AO8360" i="1"/>
  <c r="AO8359" i="1"/>
  <c r="AO8358" i="1"/>
  <c r="AO8357" i="1"/>
  <c r="AO8356" i="1"/>
  <c r="AO8355" i="1"/>
  <c r="AO8354" i="1"/>
  <c r="AO8353" i="1"/>
  <c r="AO8352" i="1"/>
  <c r="AO8351" i="1"/>
  <c r="AO8350" i="1"/>
  <c r="AO8349" i="1"/>
  <c r="AO8348" i="1"/>
  <c r="AO8347" i="1"/>
  <c r="AO8346" i="1"/>
  <c r="AO8345" i="1"/>
  <c r="AO8344" i="1"/>
  <c r="AO8343" i="1"/>
  <c r="AO8342" i="1"/>
  <c r="AO8341" i="1"/>
  <c r="AO8340" i="1"/>
  <c r="AO8339" i="1"/>
  <c r="AO8338" i="1"/>
  <c r="AO8337" i="1"/>
  <c r="AO8336" i="1"/>
  <c r="AO8335" i="1"/>
  <c r="AO8334" i="1"/>
  <c r="AO8333" i="1"/>
  <c r="AO8332" i="1"/>
  <c r="AO8331" i="1"/>
  <c r="AO8330" i="1"/>
  <c r="AO8329" i="1"/>
  <c r="AO8328" i="1"/>
  <c r="AO8327" i="1"/>
  <c r="AO8326" i="1"/>
  <c r="AO8325" i="1"/>
  <c r="AO8324" i="1"/>
  <c r="AO8323" i="1"/>
  <c r="AO8322" i="1"/>
  <c r="AO8321" i="1"/>
  <c r="AO8320" i="1"/>
  <c r="AO8319" i="1"/>
  <c r="AO8318" i="1"/>
  <c r="AO8317" i="1"/>
  <c r="AO8316" i="1"/>
  <c r="AO8315" i="1"/>
  <c r="AO8314" i="1"/>
  <c r="AO8313" i="1"/>
  <c r="AO8312" i="1"/>
  <c r="AO8311" i="1"/>
  <c r="AO8310" i="1"/>
  <c r="AO8309" i="1"/>
  <c r="AO8308" i="1"/>
  <c r="AO8307" i="1"/>
  <c r="AO8306" i="1"/>
  <c r="AO8305" i="1"/>
  <c r="AO8304" i="1"/>
  <c r="AO8303" i="1"/>
  <c r="AO8302" i="1"/>
  <c r="AO8301" i="1"/>
  <c r="AO8300" i="1"/>
  <c r="AO8299" i="1"/>
  <c r="AO8298" i="1"/>
  <c r="AO8297" i="1"/>
  <c r="AO8296" i="1"/>
  <c r="AO8295" i="1"/>
  <c r="AO8294" i="1"/>
  <c r="AO8293" i="1"/>
  <c r="AO8292" i="1"/>
  <c r="AO8291" i="1"/>
  <c r="AO8290" i="1"/>
  <c r="AO8289" i="1"/>
  <c r="AO8288" i="1"/>
  <c r="AO8287" i="1"/>
  <c r="AO8286" i="1"/>
  <c r="AO8285" i="1"/>
  <c r="AO8284" i="1"/>
  <c r="AO8283" i="1"/>
  <c r="AO8282" i="1"/>
  <c r="AO8281" i="1"/>
  <c r="AO8280" i="1"/>
  <c r="AO8279" i="1"/>
  <c r="AO8278" i="1"/>
  <c r="AO8277" i="1"/>
  <c r="AO8276" i="1"/>
  <c r="AO8275" i="1"/>
  <c r="AO8274" i="1"/>
  <c r="AO8273" i="1"/>
  <c r="AO8272" i="1"/>
  <c r="AO8271" i="1"/>
  <c r="AO8270" i="1"/>
  <c r="AO8269" i="1"/>
  <c r="AO8268" i="1"/>
  <c r="AO8267" i="1"/>
  <c r="AO8266" i="1"/>
  <c r="AO8265" i="1"/>
  <c r="AO8264" i="1"/>
  <c r="AO8263" i="1"/>
  <c r="AO8262" i="1"/>
  <c r="AO8261" i="1"/>
  <c r="AO8260" i="1"/>
  <c r="AO8259" i="1"/>
  <c r="AO8258" i="1"/>
  <c r="AO8257" i="1"/>
  <c r="AO8256" i="1"/>
  <c r="AO8255" i="1"/>
  <c r="AO8254" i="1"/>
  <c r="AO8253" i="1"/>
  <c r="AO8252" i="1"/>
  <c r="AO8251" i="1"/>
  <c r="AO8250" i="1"/>
  <c r="AO8249" i="1"/>
  <c r="AO8248" i="1"/>
  <c r="AO8247" i="1"/>
  <c r="AO8246" i="1"/>
  <c r="AO8245" i="1"/>
  <c r="AO8244" i="1"/>
  <c r="AO8243" i="1"/>
  <c r="AO8242" i="1"/>
  <c r="AO8241" i="1"/>
  <c r="AO8240" i="1"/>
  <c r="AO8239" i="1"/>
  <c r="AO8238" i="1"/>
  <c r="AO8237" i="1"/>
  <c r="AO8236" i="1"/>
  <c r="AO8235" i="1"/>
  <c r="AO8234" i="1"/>
  <c r="AO8233" i="1"/>
  <c r="AO8232" i="1"/>
  <c r="AO8231" i="1"/>
  <c r="AO8230" i="1"/>
  <c r="AO8229" i="1"/>
  <c r="AO8228" i="1"/>
  <c r="AO8227" i="1"/>
  <c r="AO8226" i="1"/>
  <c r="AO8225" i="1"/>
  <c r="AO8224" i="1"/>
  <c r="AO8223" i="1"/>
  <c r="AO8222" i="1"/>
  <c r="AO8221" i="1"/>
  <c r="AO8220" i="1"/>
  <c r="AO8219" i="1"/>
  <c r="AO8218" i="1"/>
  <c r="AO8217" i="1"/>
  <c r="AO8216" i="1"/>
  <c r="AO8215" i="1"/>
  <c r="AO8214" i="1"/>
  <c r="AO8213" i="1"/>
  <c r="AO8212" i="1"/>
  <c r="AO8211" i="1"/>
  <c r="AO8210" i="1"/>
  <c r="AO8209" i="1"/>
  <c r="AO8208" i="1"/>
  <c r="AO8207" i="1"/>
  <c r="AO8206" i="1"/>
  <c r="AO8205" i="1"/>
  <c r="AO8204" i="1"/>
  <c r="AO8203" i="1"/>
  <c r="AO8202" i="1"/>
  <c r="AO8201" i="1"/>
  <c r="AO8200" i="1"/>
  <c r="AO8199" i="1"/>
  <c r="AO8198" i="1"/>
  <c r="AO8197" i="1"/>
  <c r="AO8196" i="1"/>
  <c r="AO8195" i="1"/>
  <c r="AO8194" i="1"/>
  <c r="AO8193" i="1"/>
  <c r="AO8192" i="1"/>
  <c r="AO8191" i="1"/>
  <c r="AO8190" i="1"/>
  <c r="AO8189" i="1"/>
  <c r="AO8188" i="1"/>
  <c r="AO8187" i="1"/>
  <c r="AO8186" i="1"/>
  <c r="AO8185" i="1"/>
  <c r="AO8184" i="1"/>
  <c r="AO8183" i="1"/>
  <c r="AO8182" i="1"/>
  <c r="AO8181" i="1"/>
  <c r="AO8180" i="1"/>
  <c r="AO8179" i="1"/>
  <c r="AO8178" i="1"/>
  <c r="AO8177" i="1"/>
  <c r="AO8176" i="1"/>
  <c r="AO8175" i="1"/>
  <c r="AO8174" i="1"/>
  <c r="AO8173" i="1"/>
  <c r="AO8172" i="1"/>
  <c r="AO8171" i="1"/>
  <c r="AO8170" i="1"/>
  <c r="AO8169" i="1"/>
  <c r="AO8168" i="1"/>
  <c r="AO8167" i="1"/>
  <c r="AO8166" i="1"/>
  <c r="AO8165" i="1"/>
  <c r="AO8164" i="1"/>
  <c r="AO8163" i="1"/>
  <c r="AO8162" i="1"/>
  <c r="AO8161" i="1"/>
  <c r="AO8160" i="1"/>
  <c r="AO8159" i="1"/>
  <c r="AO8158" i="1"/>
  <c r="AO8157" i="1"/>
  <c r="AO8156" i="1"/>
  <c r="AO8155" i="1"/>
  <c r="AO8154" i="1"/>
  <c r="AO8153" i="1"/>
  <c r="AO8152" i="1"/>
  <c r="AO8151" i="1"/>
  <c r="AO8150" i="1"/>
  <c r="AO8149" i="1"/>
  <c r="AO8148" i="1"/>
  <c r="AO8147" i="1"/>
  <c r="AO8146" i="1"/>
  <c r="AO8145" i="1"/>
  <c r="AO8144" i="1"/>
  <c r="AO8143" i="1"/>
  <c r="AO8142" i="1"/>
  <c r="AO8141" i="1"/>
  <c r="AO8140" i="1"/>
  <c r="AO8139" i="1"/>
  <c r="AO8138" i="1"/>
  <c r="AO8137" i="1"/>
  <c r="AO8136" i="1"/>
  <c r="AO8135" i="1"/>
  <c r="AO8134" i="1"/>
  <c r="AO8133" i="1"/>
  <c r="AO8132" i="1"/>
  <c r="AO8131" i="1"/>
  <c r="AO8130" i="1"/>
  <c r="AO8129" i="1"/>
  <c r="AO8128" i="1"/>
  <c r="AO8127" i="1"/>
  <c r="AO8126" i="1"/>
  <c r="AO8125" i="1"/>
  <c r="AO8124" i="1"/>
  <c r="AO8123" i="1"/>
  <c r="AO8122" i="1"/>
  <c r="AO8121" i="1"/>
  <c r="AO8120" i="1"/>
  <c r="AO8119" i="1"/>
  <c r="AO8118" i="1"/>
  <c r="AO8117" i="1"/>
  <c r="AO8116" i="1"/>
  <c r="AO8115" i="1"/>
  <c r="AO8114" i="1"/>
  <c r="AO8113" i="1"/>
  <c r="AO8112" i="1"/>
  <c r="AO8111" i="1"/>
  <c r="AO8110" i="1"/>
  <c r="AO8109" i="1"/>
  <c r="AO8108" i="1"/>
  <c r="AO8107" i="1"/>
  <c r="AO8106" i="1"/>
  <c r="AO8105" i="1"/>
  <c r="AO8104" i="1"/>
  <c r="AO8103" i="1"/>
  <c r="AO8102" i="1"/>
  <c r="AO8101" i="1"/>
  <c r="AO8100" i="1"/>
  <c r="AO8099" i="1"/>
  <c r="AO8098" i="1"/>
  <c r="AO8097" i="1"/>
  <c r="AO8096" i="1"/>
  <c r="AO8095" i="1"/>
  <c r="AO8094" i="1"/>
  <c r="AO8093" i="1"/>
  <c r="AO8092" i="1"/>
  <c r="AO8091" i="1"/>
  <c r="AO8090" i="1"/>
  <c r="AO8089" i="1"/>
  <c r="AO8088" i="1"/>
  <c r="AO8087" i="1"/>
  <c r="AO8086" i="1"/>
  <c r="AO8085" i="1"/>
  <c r="AO8084" i="1"/>
  <c r="AO8083" i="1"/>
  <c r="AO8082" i="1"/>
  <c r="AO8081" i="1"/>
  <c r="AO8080" i="1"/>
  <c r="AO8079" i="1"/>
  <c r="AO8078" i="1"/>
  <c r="AO8077" i="1"/>
  <c r="AO8076" i="1"/>
  <c r="AO8075" i="1"/>
  <c r="AO8074" i="1"/>
  <c r="AO8073" i="1"/>
  <c r="AO8072" i="1"/>
  <c r="AO8071" i="1"/>
  <c r="AO8070" i="1"/>
  <c r="AO8069" i="1"/>
  <c r="AO8068" i="1"/>
  <c r="AO8067" i="1"/>
  <c r="AO8066" i="1"/>
  <c r="AO8065" i="1"/>
  <c r="AO8064" i="1"/>
  <c r="AO8063" i="1"/>
  <c r="AO8062" i="1"/>
  <c r="AO8061" i="1"/>
  <c r="AO8060" i="1"/>
  <c r="AO8059" i="1"/>
  <c r="AO8058" i="1"/>
  <c r="AO8057" i="1"/>
  <c r="AO8056" i="1"/>
  <c r="AO8055" i="1"/>
  <c r="AO8054" i="1"/>
  <c r="AO8053" i="1"/>
  <c r="AO8052" i="1"/>
  <c r="AO8051" i="1"/>
  <c r="AO8050" i="1"/>
  <c r="AO8049" i="1"/>
  <c r="AO8048" i="1"/>
  <c r="AO8047" i="1"/>
  <c r="AO8046" i="1"/>
  <c r="AO8045" i="1"/>
  <c r="AO8044" i="1"/>
  <c r="AO8043" i="1"/>
  <c r="AO8042" i="1"/>
  <c r="AO8041" i="1"/>
  <c r="AO8040" i="1"/>
  <c r="AO8039" i="1"/>
  <c r="AO8038" i="1"/>
  <c r="AO8037" i="1"/>
  <c r="AO8036" i="1"/>
  <c r="AO8035" i="1"/>
  <c r="AO8034" i="1"/>
  <c r="AO8033" i="1"/>
  <c r="AO8032" i="1"/>
  <c r="AO8031" i="1"/>
  <c r="AO8030" i="1"/>
  <c r="AO8029" i="1"/>
  <c r="AO8028" i="1"/>
  <c r="AO8027" i="1"/>
  <c r="AO8026" i="1"/>
  <c r="AO8025" i="1"/>
  <c r="AO8024" i="1"/>
  <c r="AO8023" i="1"/>
  <c r="AO8022" i="1"/>
  <c r="AO8021" i="1"/>
  <c r="AO8020" i="1"/>
  <c r="AO8019" i="1"/>
  <c r="AO8018" i="1"/>
  <c r="AO8017" i="1"/>
  <c r="AO8016" i="1"/>
  <c r="AO8015" i="1"/>
  <c r="AO8014" i="1"/>
  <c r="AO8013" i="1"/>
  <c r="AO8012" i="1"/>
  <c r="AO8011" i="1"/>
  <c r="AO8010" i="1"/>
  <c r="AO8009" i="1"/>
  <c r="AO8008" i="1"/>
  <c r="AO8007" i="1"/>
  <c r="AO8006" i="1"/>
  <c r="AO8005" i="1"/>
  <c r="AO8004" i="1"/>
  <c r="AO8003" i="1"/>
  <c r="AO8002" i="1"/>
  <c r="AO8001" i="1"/>
  <c r="AO8000" i="1"/>
  <c r="AO7999" i="1"/>
  <c r="AO7998" i="1"/>
  <c r="AO7997" i="1"/>
  <c r="AO7996" i="1"/>
  <c r="AO7995" i="1"/>
  <c r="AO7994" i="1"/>
  <c r="AO7993" i="1"/>
  <c r="AO7992" i="1"/>
  <c r="AO7991" i="1"/>
  <c r="AO7990" i="1"/>
  <c r="AO7989" i="1"/>
  <c r="AO7988" i="1"/>
  <c r="AO7987" i="1"/>
  <c r="AO7986" i="1"/>
  <c r="AO7985" i="1"/>
  <c r="AO7984" i="1"/>
  <c r="AO7983" i="1"/>
  <c r="AO7982" i="1"/>
  <c r="AO7981" i="1"/>
  <c r="AO7980" i="1"/>
  <c r="AO7979" i="1"/>
  <c r="AO7978" i="1"/>
  <c r="AO7977" i="1"/>
  <c r="AO7976" i="1"/>
  <c r="AO7975" i="1"/>
  <c r="AO7974" i="1"/>
  <c r="AO7973" i="1"/>
  <c r="AO7972" i="1"/>
  <c r="AO7971" i="1"/>
  <c r="AO7970" i="1"/>
  <c r="AO7969" i="1"/>
  <c r="AO7968" i="1"/>
  <c r="AO7967" i="1"/>
  <c r="AO7966" i="1"/>
  <c r="AO7965" i="1"/>
  <c r="AO7964" i="1"/>
  <c r="AO7963" i="1"/>
  <c r="AO7962" i="1"/>
  <c r="AO7961" i="1"/>
  <c r="AO7960" i="1"/>
  <c r="AO7959" i="1"/>
  <c r="AO7958" i="1"/>
  <c r="AO7957" i="1"/>
  <c r="AO7956" i="1"/>
  <c r="AO7955" i="1"/>
  <c r="AO7954" i="1"/>
  <c r="AO7953" i="1"/>
  <c r="AO7952" i="1"/>
  <c r="AO7951" i="1"/>
  <c r="AO7950" i="1"/>
  <c r="AO7949" i="1"/>
  <c r="AO7948" i="1"/>
  <c r="AO7947" i="1"/>
  <c r="AO7946" i="1"/>
  <c r="AO7945" i="1"/>
  <c r="AO7944" i="1"/>
  <c r="AO7943" i="1"/>
  <c r="AO7942" i="1"/>
  <c r="AO7941" i="1"/>
  <c r="AO7940" i="1"/>
  <c r="AO7939" i="1"/>
  <c r="AO7938" i="1"/>
  <c r="AO7937" i="1"/>
  <c r="AO7936" i="1"/>
  <c r="AO7935" i="1"/>
  <c r="AO7934" i="1"/>
  <c r="AO7933" i="1"/>
  <c r="AO7932" i="1"/>
  <c r="AO7931" i="1"/>
  <c r="AO7930" i="1"/>
  <c r="AO7929" i="1"/>
  <c r="AO7928" i="1"/>
  <c r="AO7927" i="1"/>
  <c r="AO7926" i="1"/>
  <c r="AO7925" i="1"/>
  <c r="AO7924" i="1"/>
  <c r="AO7923" i="1"/>
  <c r="AO7922" i="1"/>
  <c r="AO7921" i="1"/>
  <c r="AO7920" i="1"/>
  <c r="AO7919" i="1"/>
  <c r="AO7918" i="1"/>
  <c r="AO7917" i="1"/>
  <c r="AO7916" i="1"/>
  <c r="AO7915" i="1"/>
  <c r="AO7914" i="1"/>
  <c r="AO7913" i="1"/>
  <c r="AO7912" i="1"/>
  <c r="AO7911" i="1"/>
  <c r="AO7910" i="1"/>
  <c r="AO7909" i="1"/>
  <c r="AO7908" i="1"/>
  <c r="AO7907" i="1"/>
  <c r="AO7906" i="1"/>
  <c r="AO7905" i="1"/>
  <c r="AO7904" i="1"/>
  <c r="AO7903" i="1"/>
  <c r="AO7902" i="1"/>
  <c r="AO7901" i="1"/>
  <c r="AO7900" i="1"/>
  <c r="AO7899" i="1"/>
  <c r="AO7898" i="1"/>
  <c r="AO7897" i="1"/>
  <c r="AO7896" i="1"/>
  <c r="AO7895" i="1"/>
  <c r="AO7894" i="1"/>
  <c r="AO7893" i="1"/>
  <c r="AO7892" i="1"/>
  <c r="AO7891" i="1"/>
  <c r="AO7890" i="1"/>
  <c r="AO7889" i="1"/>
  <c r="AO7888" i="1"/>
  <c r="AO7887" i="1"/>
  <c r="AO7886" i="1"/>
  <c r="AO7885" i="1"/>
  <c r="AO7884" i="1"/>
  <c r="AO7883" i="1"/>
  <c r="AO7882" i="1"/>
  <c r="AO7881" i="1"/>
  <c r="AO7880" i="1"/>
  <c r="AO7879" i="1"/>
  <c r="AO7878" i="1"/>
  <c r="AO7877" i="1"/>
  <c r="AO7876" i="1"/>
  <c r="AO7875" i="1"/>
  <c r="AO7874" i="1"/>
  <c r="AO7873" i="1"/>
  <c r="AO7872" i="1"/>
  <c r="AO7871" i="1"/>
  <c r="AO7870" i="1"/>
  <c r="AO7869" i="1"/>
  <c r="AO7868" i="1"/>
  <c r="AO7867" i="1"/>
  <c r="AO7866" i="1"/>
  <c r="AO7865" i="1"/>
  <c r="AO7864" i="1"/>
  <c r="AO7863" i="1"/>
  <c r="AO7862" i="1"/>
  <c r="AO7861" i="1"/>
  <c r="AO7860" i="1"/>
  <c r="AO7859" i="1"/>
  <c r="AO7858" i="1"/>
  <c r="AO7857" i="1"/>
  <c r="AO7856" i="1"/>
  <c r="AO7855" i="1"/>
  <c r="AO7854" i="1"/>
  <c r="AO7853" i="1"/>
  <c r="AO7852" i="1"/>
  <c r="AO7851" i="1"/>
  <c r="AO7850" i="1"/>
  <c r="AO7849" i="1"/>
  <c r="AO7848" i="1"/>
  <c r="AO7847" i="1"/>
  <c r="AO7846" i="1"/>
  <c r="AO7845" i="1"/>
  <c r="AO7844" i="1"/>
  <c r="AO7843" i="1"/>
  <c r="AO7842" i="1"/>
  <c r="AO7841" i="1"/>
  <c r="AO7840" i="1"/>
  <c r="AO7839" i="1"/>
  <c r="AO7838" i="1"/>
  <c r="AO7837" i="1"/>
  <c r="AO7836" i="1"/>
  <c r="AO7835" i="1"/>
  <c r="AO7834" i="1"/>
  <c r="AO7833" i="1"/>
  <c r="AO7832" i="1"/>
  <c r="AO7831" i="1"/>
  <c r="AO7830" i="1"/>
  <c r="AO7829" i="1"/>
  <c r="AO7828" i="1"/>
  <c r="AO7827" i="1"/>
  <c r="AO7826" i="1"/>
  <c r="AO7825" i="1"/>
  <c r="AO7824" i="1"/>
  <c r="AO7823" i="1"/>
  <c r="AO7822" i="1"/>
  <c r="AO7821" i="1"/>
  <c r="AO7820" i="1"/>
  <c r="AO7819" i="1"/>
  <c r="AO7818" i="1"/>
  <c r="AO7817" i="1"/>
  <c r="AO7816" i="1"/>
  <c r="AO7815" i="1"/>
  <c r="AO7814" i="1"/>
  <c r="AO7813" i="1"/>
  <c r="AO7812" i="1"/>
  <c r="AO7811" i="1"/>
  <c r="AO7810" i="1"/>
  <c r="AO7809" i="1"/>
  <c r="AO7808" i="1"/>
  <c r="AO7807" i="1"/>
  <c r="AO7806" i="1"/>
  <c r="AO7805" i="1"/>
  <c r="AO7804" i="1"/>
  <c r="AO7803" i="1"/>
  <c r="AO7802" i="1"/>
  <c r="AO7801" i="1"/>
  <c r="AO7800" i="1"/>
  <c r="AO7799" i="1"/>
  <c r="AO7798" i="1"/>
  <c r="AO7797" i="1"/>
  <c r="AO7796" i="1"/>
  <c r="AO7795" i="1"/>
  <c r="AO7794" i="1"/>
  <c r="AO7793" i="1"/>
  <c r="AO7792" i="1"/>
  <c r="AO7791" i="1"/>
  <c r="AO7790" i="1"/>
  <c r="AO7789" i="1"/>
  <c r="AO7788" i="1"/>
  <c r="AO7787" i="1"/>
  <c r="AO7786" i="1"/>
  <c r="AO7785" i="1"/>
  <c r="AO7784" i="1"/>
  <c r="AO7783" i="1"/>
  <c r="AO7782" i="1"/>
  <c r="AO7781" i="1"/>
  <c r="AO7780" i="1"/>
  <c r="AO7779" i="1"/>
  <c r="AO7778" i="1"/>
  <c r="AO7777" i="1"/>
  <c r="AO7776" i="1"/>
  <c r="AO7775" i="1"/>
  <c r="AO7774" i="1"/>
  <c r="AO7773" i="1"/>
  <c r="AO7772" i="1"/>
  <c r="AO7771" i="1"/>
  <c r="AO7770" i="1"/>
  <c r="AO7769" i="1"/>
  <c r="AO7768" i="1"/>
  <c r="AO7767" i="1"/>
  <c r="AO7766" i="1"/>
  <c r="AO7765" i="1"/>
  <c r="AO7764" i="1"/>
  <c r="AO7763" i="1"/>
  <c r="AO7762" i="1"/>
  <c r="AO7761" i="1"/>
  <c r="AO7760" i="1"/>
  <c r="AO7759" i="1"/>
  <c r="AO7758" i="1"/>
  <c r="AO7757" i="1"/>
  <c r="AO7756" i="1"/>
  <c r="AO7755" i="1"/>
  <c r="AO7754" i="1"/>
  <c r="AO7753" i="1"/>
  <c r="AO7752" i="1"/>
  <c r="AO7751" i="1"/>
  <c r="AO7750" i="1"/>
  <c r="AO7749" i="1"/>
  <c r="AO7748" i="1"/>
  <c r="AO7747" i="1"/>
  <c r="AO7746" i="1"/>
  <c r="AO7745" i="1"/>
  <c r="AO7744" i="1"/>
  <c r="AO7743" i="1"/>
  <c r="AO7742" i="1"/>
  <c r="AO7741" i="1"/>
  <c r="AO7740" i="1"/>
  <c r="AO7739" i="1"/>
  <c r="AO7738" i="1"/>
  <c r="AO7737" i="1"/>
  <c r="AO7736" i="1"/>
  <c r="AO7735" i="1"/>
  <c r="AO7734" i="1"/>
  <c r="AO7733" i="1"/>
  <c r="AO7732" i="1"/>
  <c r="AO7731" i="1"/>
  <c r="AO7730" i="1"/>
  <c r="AO7729" i="1"/>
  <c r="AO7728" i="1"/>
  <c r="AO7727" i="1"/>
  <c r="AO7726" i="1"/>
  <c r="AO7725" i="1"/>
  <c r="AO7724" i="1"/>
  <c r="AO7723" i="1"/>
  <c r="AO7722" i="1"/>
  <c r="AO7721" i="1"/>
  <c r="AO7720" i="1"/>
  <c r="AO7719" i="1"/>
  <c r="AO7718" i="1"/>
  <c r="AO7717" i="1"/>
  <c r="AO7716" i="1"/>
  <c r="AO7715" i="1"/>
  <c r="AO7714" i="1"/>
  <c r="AO7713" i="1"/>
  <c r="AO7712" i="1"/>
  <c r="AO7711" i="1"/>
  <c r="AO7710" i="1"/>
  <c r="AO7709" i="1"/>
  <c r="AO7708" i="1"/>
  <c r="AO7707" i="1"/>
  <c r="AO7706" i="1"/>
  <c r="AO7705" i="1"/>
  <c r="AO7704" i="1"/>
  <c r="AO7703" i="1"/>
  <c r="AO7702" i="1"/>
  <c r="AO7701" i="1"/>
  <c r="AO7700" i="1"/>
  <c r="AO7699" i="1"/>
  <c r="AO7698" i="1"/>
  <c r="AO7697" i="1"/>
  <c r="AO7696" i="1"/>
  <c r="AO7695" i="1"/>
  <c r="AO7694" i="1"/>
  <c r="AO7693" i="1"/>
  <c r="AO7692" i="1"/>
  <c r="AO7691" i="1"/>
  <c r="AO7690" i="1"/>
  <c r="AO7689" i="1"/>
  <c r="AO7688" i="1"/>
  <c r="AO7687" i="1"/>
  <c r="AO7686" i="1"/>
  <c r="AO7685" i="1"/>
  <c r="AO7684" i="1"/>
  <c r="AO7683" i="1"/>
  <c r="AO7682" i="1"/>
  <c r="AO7681" i="1"/>
  <c r="AO7680" i="1"/>
  <c r="AO7679" i="1"/>
  <c r="AO7678" i="1"/>
  <c r="AO7677" i="1"/>
  <c r="AO7676" i="1"/>
  <c r="AO7675" i="1"/>
  <c r="AO7674" i="1"/>
  <c r="AO7673" i="1"/>
  <c r="AO7672" i="1"/>
  <c r="AO7671" i="1"/>
  <c r="AO7670" i="1"/>
  <c r="AO7669" i="1"/>
  <c r="AO7668" i="1"/>
  <c r="AO7667" i="1"/>
  <c r="AO7666" i="1"/>
  <c r="AO7665" i="1"/>
  <c r="AO7664" i="1"/>
  <c r="AO7663" i="1"/>
  <c r="AO7662" i="1"/>
  <c r="AO7661" i="1"/>
  <c r="AO7660" i="1"/>
  <c r="AO7659" i="1"/>
  <c r="AO7658" i="1"/>
  <c r="AO7657" i="1"/>
  <c r="AO7656" i="1"/>
  <c r="AO7655" i="1"/>
  <c r="AO7654" i="1"/>
  <c r="AO7653" i="1"/>
  <c r="AO7652" i="1"/>
  <c r="AO7651" i="1"/>
  <c r="AO7650" i="1"/>
  <c r="AO7649" i="1"/>
  <c r="AO7648" i="1"/>
  <c r="AO7647" i="1"/>
  <c r="AO7646" i="1"/>
  <c r="AO7645" i="1"/>
  <c r="AO7644" i="1"/>
  <c r="AO7643" i="1"/>
  <c r="AO7642" i="1"/>
  <c r="AO7641" i="1"/>
  <c r="AO7640" i="1"/>
  <c r="AO7639" i="1"/>
  <c r="AO7638" i="1"/>
  <c r="AO7637" i="1"/>
  <c r="AO7636" i="1"/>
  <c r="AO7635" i="1"/>
  <c r="AO7634" i="1"/>
  <c r="AO7633" i="1"/>
  <c r="AO7632" i="1"/>
  <c r="AO7631" i="1"/>
  <c r="AO7630" i="1"/>
  <c r="AO7629" i="1"/>
  <c r="AO7628" i="1"/>
  <c r="AO7627" i="1"/>
  <c r="AO7626" i="1"/>
  <c r="AO7625" i="1"/>
  <c r="AO7624" i="1"/>
  <c r="AO7623" i="1"/>
  <c r="AO7622" i="1"/>
  <c r="AO7621" i="1"/>
  <c r="AO7620" i="1"/>
  <c r="AO7619" i="1"/>
  <c r="AO7618" i="1"/>
  <c r="AO7617" i="1"/>
  <c r="AO7616" i="1"/>
  <c r="AO7615" i="1"/>
  <c r="AO7614" i="1"/>
  <c r="AO7613" i="1"/>
  <c r="AO7612" i="1"/>
  <c r="AO7611" i="1"/>
  <c r="AO7610" i="1"/>
  <c r="AO7609" i="1"/>
  <c r="AO7608" i="1"/>
  <c r="AO7607" i="1"/>
  <c r="AO7606" i="1"/>
  <c r="AO7605" i="1"/>
  <c r="AO7604" i="1"/>
  <c r="AO7603" i="1"/>
  <c r="AO7602" i="1"/>
  <c r="AO7601" i="1"/>
  <c r="AO7600" i="1"/>
  <c r="AO7599" i="1"/>
  <c r="AO7598" i="1"/>
  <c r="AO7597" i="1"/>
  <c r="AO7596" i="1"/>
  <c r="AO7595" i="1"/>
  <c r="AO7594" i="1"/>
  <c r="AO7593" i="1"/>
  <c r="AO7592" i="1"/>
  <c r="AO7591" i="1"/>
  <c r="AO7590" i="1"/>
  <c r="AO7589" i="1"/>
  <c r="AO7588" i="1"/>
  <c r="AO7587" i="1"/>
  <c r="AO7586" i="1"/>
  <c r="AO7585" i="1"/>
  <c r="AO7584" i="1"/>
  <c r="AO7583" i="1"/>
  <c r="AO7582" i="1"/>
  <c r="AO7581" i="1"/>
  <c r="AO7580" i="1"/>
  <c r="AO7579" i="1"/>
  <c r="AO7578" i="1"/>
  <c r="AO7577" i="1"/>
  <c r="AO7576" i="1"/>
  <c r="AO7575" i="1"/>
  <c r="AO7574" i="1"/>
  <c r="AO7573" i="1"/>
  <c r="AO7572" i="1"/>
  <c r="AO7571" i="1"/>
  <c r="AO7570" i="1"/>
  <c r="AO7569" i="1"/>
  <c r="AO7568" i="1"/>
  <c r="AO7567" i="1"/>
  <c r="AO7566" i="1"/>
  <c r="AO7565" i="1"/>
  <c r="AO7564" i="1"/>
  <c r="AO7563" i="1"/>
  <c r="AO7562" i="1"/>
  <c r="AO7561" i="1"/>
  <c r="AO7560" i="1"/>
  <c r="AO7559" i="1"/>
  <c r="AO7558" i="1"/>
  <c r="AO7557" i="1"/>
  <c r="AO7556" i="1"/>
  <c r="AO7555" i="1"/>
  <c r="AO7554" i="1"/>
  <c r="AO7553" i="1"/>
  <c r="AO7552" i="1"/>
  <c r="AO7551" i="1"/>
  <c r="AO7550" i="1"/>
  <c r="AO7549" i="1"/>
  <c r="AO7548" i="1"/>
  <c r="AO7547" i="1"/>
  <c r="AO7546" i="1"/>
  <c r="AO7545" i="1"/>
  <c r="AO7544" i="1"/>
  <c r="AO7543" i="1"/>
  <c r="AO7542" i="1"/>
  <c r="AO7541" i="1"/>
  <c r="AO7540" i="1"/>
  <c r="AO7539" i="1"/>
  <c r="AO7538" i="1"/>
  <c r="AO7537" i="1"/>
  <c r="AO7536" i="1"/>
  <c r="AO7535" i="1"/>
  <c r="AO7534" i="1"/>
  <c r="AO7533" i="1"/>
  <c r="AO7532" i="1"/>
  <c r="AO7531" i="1"/>
  <c r="AO7530" i="1"/>
  <c r="AO7529" i="1"/>
  <c r="AO7528" i="1"/>
  <c r="AO7527" i="1"/>
  <c r="AO7526" i="1"/>
  <c r="AO7525" i="1"/>
  <c r="AO7524" i="1"/>
  <c r="AO7523" i="1"/>
  <c r="AO7522" i="1"/>
  <c r="AO7521" i="1"/>
  <c r="AO7520" i="1"/>
  <c r="AO7519" i="1"/>
  <c r="AO7518" i="1"/>
  <c r="AO7517" i="1"/>
  <c r="AO7516" i="1"/>
  <c r="AO7515" i="1"/>
  <c r="AO7514" i="1"/>
  <c r="AO7513" i="1"/>
  <c r="AO7512" i="1"/>
  <c r="AO7511" i="1"/>
  <c r="AO7510" i="1"/>
  <c r="AO7509" i="1"/>
  <c r="AO7508" i="1"/>
  <c r="AO7507" i="1"/>
  <c r="AO7506" i="1"/>
  <c r="AO7505" i="1"/>
  <c r="AO7504" i="1"/>
  <c r="AO7503" i="1"/>
  <c r="AO7502" i="1"/>
  <c r="AO7501" i="1"/>
  <c r="AO7500" i="1"/>
  <c r="AO7499" i="1"/>
  <c r="AO7498" i="1"/>
  <c r="AO7497" i="1"/>
  <c r="AO7496" i="1"/>
  <c r="AO7495" i="1"/>
  <c r="AO7494" i="1"/>
  <c r="AO7493" i="1"/>
  <c r="AO7492" i="1"/>
  <c r="AO7491" i="1"/>
  <c r="AO7490" i="1"/>
  <c r="AO7489" i="1"/>
  <c r="AO7488" i="1"/>
  <c r="AO7487" i="1"/>
  <c r="AO7486" i="1"/>
  <c r="AO7485" i="1"/>
  <c r="AO7484" i="1"/>
  <c r="AO7483" i="1"/>
  <c r="AO7482" i="1"/>
  <c r="AO7481" i="1"/>
  <c r="AO7480" i="1"/>
  <c r="AO7479" i="1"/>
  <c r="AO7478" i="1"/>
  <c r="AO7477" i="1"/>
  <c r="AO7476" i="1"/>
  <c r="AO7475" i="1"/>
  <c r="AO7474" i="1"/>
  <c r="AO7473" i="1"/>
  <c r="AO7472" i="1"/>
  <c r="AO7471" i="1"/>
  <c r="AO7470" i="1"/>
  <c r="AO7469" i="1"/>
  <c r="AO7468" i="1"/>
  <c r="AO7467" i="1"/>
  <c r="AO7466" i="1"/>
  <c r="AO7465" i="1"/>
  <c r="AO7464" i="1"/>
  <c r="AO7463" i="1"/>
  <c r="AO7462" i="1"/>
  <c r="AO7461" i="1"/>
  <c r="AO7460" i="1"/>
  <c r="AO7459" i="1"/>
  <c r="AO7458" i="1"/>
  <c r="AO7457" i="1"/>
  <c r="AO7456" i="1"/>
  <c r="AO7455" i="1"/>
  <c r="AO7454" i="1"/>
  <c r="AO7453" i="1"/>
  <c r="AO7452" i="1"/>
  <c r="AO7451" i="1"/>
  <c r="AO7450" i="1"/>
  <c r="AO7449" i="1"/>
  <c r="AO7448" i="1"/>
  <c r="AO7447" i="1"/>
  <c r="AO7446" i="1"/>
  <c r="AO7445" i="1"/>
  <c r="AO7444" i="1"/>
  <c r="AO7443" i="1"/>
  <c r="AO7442" i="1"/>
  <c r="AO7441" i="1"/>
  <c r="AO7440" i="1"/>
  <c r="AO7439" i="1"/>
  <c r="AO7438" i="1"/>
  <c r="AO7437" i="1"/>
  <c r="AO7436" i="1"/>
  <c r="AO7435" i="1"/>
  <c r="AO7434" i="1"/>
  <c r="AO7433" i="1"/>
  <c r="AO7432" i="1"/>
  <c r="AO7431" i="1"/>
  <c r="AO7430" i="1"/>
  <c r="AO7429" i="1"/>
  <c r="AO7428" i="1"/>
  <c r="AO7427" i="1"/>
  <c r="AO7426" i="1"/>
  <c r="AO7425" i="1"/>
  <c r="AO7424" i="1"/>
  <c r="AO7423" i="1"/>
  <c r="AO7422" i="1"/>
  <c r="AO7421" i="1"/>
  <c r="AO7420" i="1"/>
  <c r="AO7419" i="1"/>
  <c r="AO7418" i="1"/>
  <c r="AO7417" i="1"/>
  <c r="AO7416" i="1"/>
  <c r="AO7415" i="1"/>
  <c r="AO7414" i="1"/>
  <c r="AO7413" i="1"/>
  <c r="AO7412" i="1"/>
  <c r="AO7411" i="1"/>
  <c r="AO7410" i="1"/>
  <c r="AO7409" i="1"/>
  <c r="AO7408" i="1"/>
  <c r="AO7407" i="1"/>
  <c r="AO7406" i="1"/>
  <c r="AO7405" i="1"/>
  <c r="AO7404" i="1"/>
  <c r="AO7403" i="1"/>
  <c r="AO7402" i="1"/>
  <c r="AO7401" i="1"/>
  <c r="AO7400" i="1"/>
  <c r="AO7399" i="1"/>
  <c r="AO7398" i="1"/>
  <c r="AO7397" i="1"/>
  <c r="AO7396" i="1"/>
  <c r="AO7395" i="1"/>
  <c r="AO7394" i="1"/>
  <c r="AO7393" i="1"/>
  <c r="AO7392" i="1"/>
  <c r="AO7391" i="1"/>
  <c r="AO7390" i="1"/>
  <c r="AO7389" i="1"/>
  <c r="AO7388" i="1"/>
  <c r="AO7387" i="1"/>
  <c r="AO7386" i="1"/>
  <c r="AO7385" i="1"/>
  <c r="AO7384" i="1"/>
  <c r="AO7383" i="1"/>
  <c r="AO7382" i="1"/>
  <c r="AO7381" i="1"/>
  <c r="AO7380" i="1"/>
  <c r="AO7379" i="1"/>
  <c r="AO7378" i="1"/>
  <c r="AO7377" i="1"/>
  <c r="AO7376" i="1"/>
  <c r="AO7375" i="1"/>
  <c r="AO7374" i="1"/>
  <c r="AO7373" i="1"/>
  <c r="AO7372" i="1"/>
  <c r="AO7371" i="1"/>
  <c r="AO7370" i="1"/>
  <c r="AO7369" i="1"/>
  <c r="AO7368" i="1"/>
  <c r="AO7367" i="1"/>
  <c r="AO7366" i="1"/>
  <c r="AO7365" i="1"/>
  <c r="AO7364" i="1"/>
  <c r="AO7363" i="1"/>
  <c r="AO7362" i="1"/>
  <c r="AO7361" i="1"/>
  <c r="AO7360" i="1"/>
  <c r="AO7359" i="1"/>
  <c r="AO7358" i="1"/>
  <c r="AO7357" i="1"/>
  <c r="AO7356" i="1"/>
  <c r="AO7355" i="1"/>
  <c r="AO7354" i="1"/>
  <c r="AO7353" i="1"/>
  <c r="AO7352" i="1"/>
  <c r="AO7351" i="1"/>
  <c r="AO7350" i="1"/>
  <c r="AO7349" i="1"/>
  <c r="AO7348" i="1"/>
  <c r="AO7347" i="1"/>
  <c r="AO7346" i="1"/>
  <c r="AO7345" i="1"/>
  <c r="AO7344" i="1"/>
  <c r="AO7343" i="1"/>
  <c r="AO7342" i="1"/>
  <c r="AO7341" i="1"/>
  <c r="AO7340" i="1"/>
  <c r="AO7339" i="1"/>
  <c r="AO7338" i="1"/>
  <c r="AO7337" i="1"/>
  <c r="AO7336" i="1"/>
  <c r="AO7335" i="1"/>
  <c r="AO7334" i="1"/>
  <c r="AO7333" i="1"/>
  <c r="AO7332" i="1"/>
  <c r="AO7331" i="1"/>
  <c r="AO7330" i="1"/>
  <c r="AO7329" i="1"/>
  <c r="AO7328" i="1"/>
  <c r="AO7327" i="1"/>
  <c r="AO7326" i="1"/>
  <c r="AO7325" i="1"/>
  <c r="AO7324" i="1"/>
  <c r="AO7323" i="1"/>
  <c r="AO7322" i="1"/>
  <c r="AO7321" i="1"/>
  <c r="AO7320" i="1"/>
  <c r="AO7319" i="1"/>
  <c r="AO7318" i="1"/>
  <c r="AO7317" i="1"/>
  <c r="AO7316" i="1"/>
  <c r="AO7315" i="1"/>
  <c r="AO7314" i="1"/>
  <c r="AO7313" i="1"/>
  <c r="AO7312" i="1"/>
  <c r="AO7311" i="1"/>
  <c r="AO7310" i="1"/>
  <c r="AO7309" i="1"/>
  <c r="AO7308" i="1"/>
  <c r="AO7307" i="1"/>
  <c r="AO7306" i="1"/>
  <c r="AO7305" i="1"/>
  <c r="AO7304" i="1"/>
  <c r="AO7303" i="1"/>
  <c r="AO7302" i="1"/>
  <c r="AO7301" i="1"/>
  <c r="AO7300" i="1"/>
  <c r="AO7299" i="1"/>
  <c r="AO7298" i="1"/>
  <c r="AO7297" i="1"/>
  <c r="AO7296" i="1"/>
  <c r="AO7295" i="1"/>
  <c r="AO7294" i="1"/>
  <c r="AO7293" i="1"/>
  <c r="AO7292" i="1"/>
  <c r="AO7291" i="1"/>
  <c r="AO7290" i="1"/>
  <c r="AO7289" i="1"/>
  <c r="AO7288" i="1"/>
  <c r="AO7287" i="1"/>
  <c r="AO7286" i="1"/>
  <c r="AO7285" i="1"/>
  <c r="AO7284" i="1"/>
  <c r="AO7283" i="1"/>
  <c r="AO7282" i="1"/>
  <c r="AO7281" i="1"/>
  <c r="AO7280" i="1"/>
  <c r="AO7279" i="1"/>
  <c r="AO7278" i="1"/>
  <c r="AO7277" i="1"/>
  <c r="AO7276" i="1"/>
  <c r="AO7275" i="1"/>
  <c r="AO7274" i="1"/>
  <c r="AO7273" i="1"/>
  <c r="AO7272" i="1"/>
  <c r="AO7271" i="1"/>
  <c r="AO7270" i="1"/>
  <c r="AO7269" i="1"/>
  <c r="AO7268" i="1"/>
  <c r="AO7267" i="1"/>
  <c r="AO7266" i="1"/>
  <c r="AO7265" i="1"/>
  <c r="AO7264" i="1"/>
  <c r="AO7263" i="1"/>
  <c r="AO7262" i="1"/>
  <c r="AO7261" i="1"/>
  <c r="AO7260" i="1"/>
  <c r="AO7259" i="1"/>
  <c r="AO7258" i="1"/>
  <c r="AO7257" i="1"/>
  <c r="AO7256" i="1"/>
  <c r="AO7255" i="1"/>
  <c r="AO7254" i="1"/>
  <c r="AO7253" i="1"/>
  <c r="AO7252" i="1"/>
  <c r="AO7251" i="1"/>
  <c r="AO7250" i="1"/>
  <c r="AO7249" i="1"/>
  <c r="AO7248" i="1"/>
  <c r="AO7247" i="1"/>
  <c r="AO7246" i="1"/>
  <c r="AO7245" i="1"/>
  <c r="AO7244" i="1"/>
  <c r="AO7243" i="1"/>
  <c r="AO7242" i="1"/>
  <c r="AO7241" i="1"/>
  <c r="AO7240" i="1"/>
  <c r="AO7239" i="1"/>
  <c r="AO7238" i="1"/>
  <c r="AO7237" i="1"/>
  <c r="AO7236" i="1"/>
  <c r="AO7235" i="1"/>
  <c r="AO7234" i="1"/>
  <c r="AO7233" i="1"/>
  <c r="AO7232" i="1"/>
  <c r="AO7231" i="1"/>
  <c r="AO7230" i="1"/>
  <c r="AO7229" i="1"/>
  <c r="AO7228" i="1"/>
  <c r="AO7227" i="1"/>
  <c r="AO7226" i="1"/>
  <c r="AO7225" i="1"/>
  <c r="AO7224" i="1"/>
  <c r="AO7223" i="1"/>
  <c r="AO7222" i="1"/>
  <c r="AO7221" i="1"/>
  <c r="AO7220" i="1"/>
  <c r="AO7219" i="1"/>
  <c r="AO7218" i="1"/>
  <c r="AO7217" i="1"/>
  <c r="AO7216" i="1"/>
  <c r="AO7215" i="1"/>
  <c r="AO7214" i="1"/>
  <c r="AO7213" i="1"/>
  <c r="AO7212" i="1"/>
  <c r="AO7211" i="1"/>
  <c r="AO7210" i="1"/>
  <c r="AO7209" i="1"/>
  <c r="AO7208" i="1"/>
  <c r="AO7207" i="1"/>
  <c r="AO7206" i="1"/>
  <c r="AO7205" i="1"/>
  <c r="AO7204" i="1"/>
  <c r="AO7203" i="1"/>
  <c r="AO7202" i="1"/>
  <c r="AO7201" i="1"/>
  <c r="AO7200" i="1"/>
  <c r="AO7199" i="1"/>
  <c r="AO7198" i="1"/>
  <c r="AO7197" i="1"/>
  <c r="AO7196" i="1"/>
  <c r="AO7195" i="1"/>
  <c r="AO7194" i="1"/>
  <c r="AO7193" i="1"/>
  <c r="AO7192" i="1"/>
  <c r="AO7191" i="1"/>
  <c r="AO7190" i="1"/>
  <c r="AO7189" i="1"/>
  <c r="AO7188" i="1"/>
  <c r="AO7187" i="1"/>
  <c r="AO7186" i="1"/>
  <c r="AO7185" i="1"/>
  <c r="AO7184" i="1"/>
  <c r="AO7183" i="1"/>
  <c r="AO7182" i="1"/>
  <c r="AO7181" i="1"/>
  <c r="AO7180" i="1"/>
  <c r="AO7179" i="1"/>
  <c r="AO7178" i="1"/>
  <c r="AO7177" i="1"/>
  <c r="AO7176" i="1"/>
  <c r="AO7175" i="1"/>
  <c r="AO7174" i="1"/>
  <c r="AO7173" i="1"/>
  <c r="AO7172" i="1"/>
  <c r="AO7171" i="1"/>
  <c r="AO7170" i="1"/>
  <c r="AO7169" i="1"/>
  <c r="AO7168" i="1"/>
  <c r="AO7167" i="1"/>
  <c r="AO7166" i="1"/>
  <c r="AO7165" i="1"/>
  <c r="AO7164" i="1"/>
  <c r="AO7163" i="1"/>
  <c r="AO7162" i="1"/>
  <c r="AO7161" i="1"/>
  <c r="AO7160" i="1"/>
  <c r="AO7159" i="1"/>
  <c r="AO7158" i="1"/>
  <c r="AO7157" i="1"/>
  <c r="AO7156" i="1"/>
  <c r="AO7155" i="1"/>
  <c r="AO7154" i="1"/>
  <c r="AO7153" i="1"/>
  <c r="AO7152" i="1"/>
  <c r="AO7151" i="1"/>
  <c r="AO7150" i="1"/>
  <c r="AO7149" i="1"/>
  <c r="AO7148" i="1"/>
  <c r="AO7147" i="1"/>
  <c r="AO7146" i="1"/>
  <c r="AO7145" i="1"/>
  <c r="AO7144" i="1"/>
  <c r="AO7143" i="1"/>
  <c r="AO7142" i="1"/>
  <c r="AO7141" i="1"/>
  <c r="AO7140" i="1"/>
  <c r="AO7139" i="1"/>
  <c r="AO7138" i="1"/>
  <c r="AO7137" i="1"/>
  <c r="AO7136" i="1"/>
  <c r="AO7135" i="1"/>
  <c r="AO7134" i="1"/>
  <c r="AO7133" i="1"/>
  <c r="AO7132" i="1"/>
  <c r="AO7131" i="1"/>
  <c r="AO7130" i="1"/>
  <c r="AO7129" i="1"/>
  <c r="AO7128" i="1"/>
  <c r="AO7127" i="1"/>
  <c r="AO7126" i="1"/>
  <c r="AO7125" i="1"/>
  <c r="AO7124" i="1"/>
  <c r="AO7123" i="1"/>
  <c r="AO7122" i="1"/>
  <c r="AO7121" i="1"/>
  <c r="AO7120" i="1"/>
  <c r="AO7119" i="1"/>
  <c r="AO7118" i="1"/>
  <c r="AO7117" i="1"/>
  <c r="AO7116" i="1"/>
  <c r="AO7115" i="1"/>
  <c r="AO7114" i="1"/>
  <c r="AO7113" i="1"/>
  <c r="AO7112" i="1"/>
  <c r="AO7111" i="1"/>
  <c r="AO7110" i="1"/>
  <c r="AO7109" i="1"/>
  <c r="AO7108" i="1"/>
  <c r="AO7107" i="1"/>
  <c r="AO7106" i="1"/>
  <c r="AO7105" i="1"/>
  <c r="AO7104" i="1"/>
  <c r="AO7103" i="1"/>
  <c r="AO7102" i="1"/>
  <c r="AO7101" i="1"/>
  <c r="AO7100" i="1"/>
  <c r="AO7099" i="1"/>
  <c r="AO7098" i="1"/>
  <c r="AO7097" i="1"/>
  <c r="AO7096" i="1"/>
  <c r="AO7095" i="1"/>
  <c r="AO7094" i="1"/>
  <c r="AO7093" i="1"/>
  <c r="AO7092" i="1"/>
  <c r="AO7091" i="1"/>
  <c r="AO7090" i="1"/>
  <c r="AO7089" i="1"/>
  <c r="AO7088" i="1"/>
  <c r="AO7087" i="1"/>
  <c r="AO7086" i="1"/>
  <c r="AO7085" i="1"/>
  <c r="AO7084" i="1"/>
  <c r="AO7083" i="1"/>
  <c r="AO7082" i="1"/>
  <c r="AO7081" i="1"/>
  <c r="AO7080" i="1"/>
  <c r="AO7079" i="1"/>
  <c r="AO7078" i="1"/>
  <c r="AO7077" i="1"/>
  <c r="AO7076" i="1"/>
  <c r="AO7075" i="1"/>
  <c r="AO7074" i="1"/>
  <c r="AO7073" i="1"/>
  <c r="AO7072" i="1"/>
  <c r="AO7071" i="1"/>
  <c r="AO7070" i="1"/>
  <c r="AO7069" i="1"/>
  <c r="AO7068" i="1"/>
  <c r="AO7067" i="1"/>
  <c r="AO7066" i="1"/>
  <c r="AO7065" i="1"/>
  <c r="AO7064" i="1"/>
  <c r="AO7063" i="1"/>
  <c r="AO7062" i="1"/>
  <c r="AO7061" i="1"/>
  <c r="AO7060" i="1"/>
  <c r="AO7059" i="1"/>
  <c r="AO7058" i="1"/>
  <c r="AO7057" i="1"/>
  <c r="AO7056" i="1"/>
  <c r="AO7055" i="1"/>
  <c r="AO7054" i="1"/>
  <c r="AO7053" i="1"/>
  <c r="AO7052" i="1"/>
  <c r="AO7051" i="1"/>
  <c r="AO7050" i="1"/>
  <c r="AO7049" i="1"/>
  <c r="AO7048" i="1"/>
  <c r="AO7047" i="1"/>
  <c r="AO7046" i="1"/>
  <c r="AO7045" i="1"/>
  <c r="AO7044" i="1"/>
  <c r="AO7043" i="1"/>
  <c r="AO7042" i="1"/>
  <c r="AO7041" i="1"/>
  <c r="AO7040" i="1"/>
  <c r="AO7039" i="1"/>
  <c r="AO7038" i="1"/>
  <c r="AO7037" i="1"/>
  <c r="AO7036" i="1"/>
  <c r="AO7035" i="1"/>
  <c r="AO7034" i="1"/>
  <c r="AO7033" i="1"/>
  <c r="AO7032" i="1"/>
  <c r="AO7031" i="1"/>
  <c r="AO7030" i="1"/>
  <c r="AO7029" i="1"/>
  <c r="AO7028" i="1"/>
  <c r="AO7027" i="1"/>
  <c r="AO7026" i="1"/>
  <c r="AO7025" i="1"/>
  <c r="AO7024" i="1"/>
  <c r="AO7023" i="1"/>
  <c r="AO7022" i="1"/>
  <c r="AO7021" i="1"/>
  <c r="AO7020" i="1"/>
  <c r="AO7019" i="1"/>
  <c r="AO7018" i="1"/>
  <c r="AO7017" i="1"/>
  <c r="AO7016" i="1"/>
  <c r="AO7015" i="1"/>
  <c r="AO7014" i="1"/>
  <c r="AO7013" i="1"/>
  <c r="AO7012" i="1"/>
  <c r="AO7011" i="1"/>
  <c r="AO7010" i="1"/>
  <c r="AO7009" i="1"/>
  <c r="AO7008" i="1"/>
  <c r="AO7007" i="1"/>
  <c r="AO7006" i="1"/>
  <c r="AO7005" i="1"/>
  <c r="AO7004" i="1"/>
  <c r="AO7003" i="1"/>
  <c r="AO7002" i="1"/>
  <c r="AO7001" i="1"/>
  <c r="AO7000" i="1"/>
  <c r="AO6999" i="1"/>
  <c r="AO6998" i="1"/>
  <c r="AO6997" i="1"/>
  <c r="AO6996" i="1"/>
  <c r="AO6995" i="1"/>
  <c r="AO6994" i="1"/>
  <c r="AO6993" i="1"/>
  <c r="AO6992" i="1"/>
  <c r="AO6991" i="1"/>
  <c r="AO6990" i="1"/>
  <c r="AO6989" i="1"/>
  <c r="AO6988" i="1"/>
  <c r="AO6987" i="1"/>
  <c r="AO6986" i="1"/>
  <c r="AO6985" i="1"/>
  <c r="AO6984" i="1"/>
  <c r="AO6983" i="1"/>
  <c r="AO6982" i="1"/>
  <c r="AO6981" i="1"/>
  <c r="AO6980" i="1"/>
  <c r="AO6979" i="1"/>
  <c r="AO6978" i="1"/>
  <c r="AO6977" i="1"/>
  <c r="AO6976" i="1"/>
  <c r="AO6975" i="1"/>
  <c r="AO6974" i="1"/>
  <c r="AO6973" i="1"/>
  <c r="AO6972" i="1"/>
  <c r="AO6971" i="1"/>
  <c r="AO6970" i="1"/>
  <c r="AO6969" i="1"/>
  <c r="AO6968" i="1"/>
  <c r="AO6967" i="1"/>
  <c r="AO6966" i="1"/>
  <c r="AO6965" i="1"/>
  <c r="AO6964" i="1"/>
  <c r="AO6963" i="1"/>
  <c r="AO6962" i="1"/>
  <c r="AO6961" i="1"/>
  <c r="AO6960" i="1"/>
  <c r="AO6959" i="1"/>
  <c r="AO6958" i="1"/>
  <c r="AO6957" i="1"/>
  <c r="AO6956" i="1"/>
  <c r="AO6955" i="1"/>
  <c r="AO6954" i="1"/>
  <c r="AO6953" i="1"/>
  <c r="AO6952" i="1"/>
  <c r="AO6951" i="1"/>
  <c r="AO6950" i="1"/>
  <c r="AO6949" i="1"/>
  <c r="AO6948" i="1"/>
  <c r="AO6947" i="1"/>
  <c r="AO6946" i="1"/>
  <c r="AO6945" i="1"/>
  <c r="AO6944" i="1"/>
  <c r="AO6943" i="1"/>
  <c r="AO6942" i="1"/>
  <c r="AO6941" i="1"/>
  <c r="AO6940" i="1"/>
  <c r="AO6939" i="1"/>
  <c r="AO6938" i="1"/>
  <c r="AO6937" i="1"/>
  <c r="AO6936" i="1"/>
  <c r="AO6935" i="1"/>
  <c r="AO6934" i="1"/>
  <c r="AO6933" i="1"/>
  <c r="AO6932" i="1"/>
  <c r="AO6931" i="1"/>
  <c r="AO6930" i="1"/>
  <c r="AO6929" i="1"/>
  <c r="AO6928" i="1"/>
  <c r="AO6927" i="1"/>
  <c r="AO6926" i="1"/>
  <c r="AO6925" i="1"/>
  <c r="AO6924" i="1"/>
  <c r="AO6923" i="1"/>
  <c r="AO6922" i="1"/>
  <c r="AO6921" i="1"/>
  <c r="AO6920" i="1"/>
  <c r="AO6919" i="1"/>
  <c r="AO6918" i="1"/>
  <c r="AO6917" i="1"/>
  <c r="AO6916" i="1"/>
  <c r="AO6915" i="1"/>
  <c r="AO6914" i="1"/>
  <c r="AO6913" i="1"/>
  <c r="AO6912" i="1"/>
  <c r="AO6911" i="1"/>
  <c r="AO6910" i="1"/>
  <c r="AO6909" i="1"/>
  <c r="AO6908" i="1"/>
  <c r="AO6907" i="1"/>
  <c r="AO6906" i="1"/>
  <c r="AO6905" i="1"/>
  <c r="AO6904" i="1"/>
  <c r="AO6903" i="1"/>
  <c r="AO6902" i="1"/>
  <c r="AO6901" i="1"/>
  <c r="AO6900" i="1"/>
  <c r="AO6899" i="1"/>
  <c r="AO6898" i="1"/>
  <c r="AO6897" i="1"/>
  <c r="AO6896" i="1"/>
  <c r="AO6895" i="1"/>
  <c r="AO6894" i="1"/>
  <c r="AO6893" i="1"/>
  <c r="AO6892" i="1"/>
  <c r="AO6891" i="1"/>
  <c r="AO6890" i="1"/>
  <c r="AO6889" i="1"/>
  <c r="AO6888" i="1"/>
  <c r="AO6887" i="1"/>
  <c r="AO6886" i="1"/>
  <c r="AO6885" i="1"/>
  <c r="AO6884" i="1"/>
  <c r="AO6883" i="1"/>
  <c r="AO6882" i="1"/>
  <c r="AO6881" i="1"/>
  <c r="AO6880" i="1"/>
  <c r="AO6879" i="1"/>
  <c r="AO6878" i="1"/>
  <c r="AO6877" i="1"/>
  <c r="AO6876" i="1"/>
  <c r="AO6875" i="1"/>
  <c r="AO6874" i="1"/>
  <c r="AO6873" i="1"/>
  <c r="AO6872" i="1"/>
  <c r="AO6871" i="1"/>
  <c r="AO6870" i="1"/>
  <c r="AO6869" i="1"/>
  <c r="AO6868" i="1"/>
  <c r="AO6867" i="1"/>
  <c r="AO6866" i="1"/>
  <c r="AO6865" i="1"/>
  <c r="AO6864" i="1"/>
  <c r="AO6863" i="1"/>
  <c r="AO6862" i="1"/>
  <c r="AO6861" i="1"/>
  <c r="AO6860" i="1"/>
  <c r="AO6859" i="1"/>
  <c r="AO6858" i="1"/>
  <c r="AO6857" i="1"/>
  <c r="AO6856" i="1"/>
  <c r="AO6855" i="1"/>
  <c r="AO6854" i="1"/>
  <c r="AO6853" i="1"/>
  <c r="AO6852" i="1"/>
  <c r="AO6851" i="1"/>
  <c r="AO6850" i="1"/>
  <c r="AO6849" i="1"/>
  <c r="AO6848" i="1"/>
  <c r="AO6847" i="1"/>
  <c r="AO6846" i="1"/>
  <c r="AO6845" i="1"/>
  <c r="AO6844" i="1"/>
  <c r="AO6843" i="1"/>
  <c r="AO6842" i="1"/>
  <c r="AO6841" i="1"/>
  <c r="AO6840" i="1"/>
  <c r="AO6839" i="1"/>
  <c r="AO6838" i="1"/>
  <c r="AO6837" i="1"/>
  <c r="AO6836" i="1"/>
  <c r="AO6835" i="1"/>
  <c r="AO6834" i="1"/>
  <c r="AO6833" i="1"/>
  <c r="AO6832" i="1"/>
  <c r="AO6831" i="1"/>
  <c r="AO6830" i="1"/>
  <c r="AO6829" i="1"/>
  <c r="AO6828" i="1"/>
  <c r="AO6827" i="1"/>
  <c r="AO6826" i="1"/>
  <c r="AO6825" i="1"/>
  <c r="AO6824" i="1"/>
  <c r="AO6823" i="1"/>
  <c r="AO6822" i="1"/>
  <c r="AO6821" i="1"/>
  <c r="AO6820" i="1"/>
  <c r="AO6819" i="1"/>
  <c r="AO6818" i="1"/>
  <c r="AO6817" i="1"/>
  <c r="AO6816" i="1"/>
  <c r="AO6815" i="1"/>
  <c r="AO6814" i="1"/>
  <c r="AO6813" i="1"/>
  <c r="AO6812" i="1"/>
  <c r="AO6811" i="1"/>
  <c r="AO6810" i="1"/>
  <c r="AO6809" i="1"/>
  <c r="AO6808" i="1"/>
  <c r="AO6807" i="1"/>
  <c r="AO6806" i="1"/>
  <c r="AO6805" i="1"/>
  <c r="AO6804" i="1"/>
  <c r="AO6803" i="1"/>
  <c r="AO6802" i="1"/>
  <c r="AO6801" i="1"/>
  <c r="AO6800" i="1"/>
  <c r="AO6799" i="1"/>
  <c r="AO6798" i="1"/>
  <c r="AO6797" i="1"/>
  <c r="AO6796" i="1"/>
  <c r="AO6795" i="1"/>
  <c r="AO6794" i="1"/>
  <c r="AO6793" i="1"/>
  <c r="AO6792" i="1"/>
  <c r="AO6791" i="1"/>
  <c r="AO6790" i="1"/>
  <c r="AO6789" i="1"/>
  <c r="AO6788" i="1"/>
  <c r="AO6787" i="1"/>
  <c r="AO6786" i="1"/>
  <c r="AO6785" i="1"/>
  <c r="AO6784" i="1"/>
  <c r="AO6783" i="1"/>
  <c r="AO6782" i="1"/>
  <c r="AO6781" i="1"/>
  <c r="AO6780" i="1"/>
  <c r="AO6779" i="1"/>
  <c r="AO6778" i="1"/>
  <c r="AO6777" i="1"/>
  <c r="AO6776" i="1"/>
  <c r="AO6775" i="1"/>
  <c r="AO6774" i="1"/>
  <c r="AO6773" i="1"/>
  <c r="AO6772" i="1"/>
  <c r="AO6771" i="1"/>
  <c r="AO6770" i="1"/>
  <c r="AO6769" i="1"/>
  <c r="AO6768" i="1"/>
  <c r="AO6767" i="1"/>
  <c r="AO6766" i="1"/>
  <c r="AO6765" i="1"/>
  <c r="AO6764" i="1"/>
  <c r="AO6763" i="1"/>
  <c r="AO6762" i="1"/>
  <c r="AO6761" i="1"/>
  <c r="AO6760" i="1"/>
  <c r="AO6759" i="1"/>
  <c r="AO6758" i="1"/>
  <c r="AO6757" i="1"/>
  <c r="AO6756" i="1"/>
  <c r="AO6755" i="1"/>
  <c r="AO6754" i="1"/>
  <c r="AO6753" i="1"/>
  <c r="AO6752" i="1"/>
  <c r="AO6751" i="1"/>
  <c r="AO6750" i="1"/>
  <c r="AO6749" i="1"/>
  <c r="AO6748" i="1"/>
  <c r="AO6747" i="1"/>
  <c r="AO6746" i="1"/>
  <c r="AO6745" i="1"/>
  <c r="AO6744" i="1"/>
  <c r="AO6743" i="1"/>
  <c r="AO6742" i="1"/>
  <c r="AO6741" i="1"/>
  <c r="AO6740" i="1"/>
  <c r="AO6739" i="1"/>
  <c r="AO6738" i="1"/>
  <c r="AO6737" i="1"/>
  <c r="AO6736" i="1"/>
  <c r="AO6735" i="1"/>
  <c r="AO6734" i="1"/>
  <c r="AO6733" i="1"/>
  <c r="AO6732" i="1"/>
  <c r="AO6731" i="1"/>
  <c r="AO6730" i="1"/>
  <c r="AO6729" i="1"/>
  <c r="AO6728" i="1"/>
  <c r="AO6727" i="1"/>
  <c r="AO6726" i="1"/>
  <c r="AO6725" i="1"/>
  <c r="AO6724" i="1"/>
  <c r="AO6723" i="1"/>
  <c r="AO6722" i="1"/>
  <c r="AO6721" i="1"/>
  <c r="AO6720" i="1"/>
  <c r="AO6719" i="1"/>
  <c r="AO6718" i="1"/>
  <c r="AO6717" i="1"/>
  <c r="AO6716" i="1"/>
  <c r="AO6715" i="1"/>
  <c r="AO6714" i="1"/>
  <c r="AO6713" i="1"/>
  <c r="AO6712" i="1"/>
  <c r="AO6711" i="1"/>
  <c r="AO6710" i="1"/>
  <c r="AO6709" i="1"/>
  <c r="AO6708" i="1"/>
  <c r="AO6707" i="1"/>
  <c r="AO6706" i="1"/>
  <c r="AO6705" i="1"/>
  <c r="AO6704" i="1"/>
  <c r="AO6703" i="1"/>
  <c r="AO6702" i="1"/>
  <c r="AO6701" i="1"/>
  <c r="AO6700" i="1"/>
  <c r="AO6699" i="1"/>
  <c r="AO6698" i="1"/>
  <c r="AO6697" i="1"/>
  <c r="AO6696" i="1"/>
  <c r="AO6695" i="1"/>
  <c r="AO6694" i="1"/>
  <c r="AO6693" i="1"/>
  <c r="AO6692" i="1"/>
  <c r="AO6691" i="1"/>
  <c r="AO6690" i="1"/>
  <c r="AO6689" i="1"/>
  <c r="AO6688" i="1"/>
  <c r="AO6687" i="1"/>
  <c r="AO6686" i="1"/>
  <c r="AO6685" i="1"/>
  <c r="AO6684" i="1"/>
  <c r="AO6683" i="1"/>
  <c r="AO6682" i="1"/>
  <c r="AO6681" i="1"/>
  <c r="AO6680" i="1"/>
  <c r="AO6679" i="1"/>
  <c r="AO6678" i="1"/>
  <c r="AO6677" i="1"/>
  <c r="AO6676" i="1"/>
  <c r="AO6675" i="1"/>
  <c r="AO6674" i="1"/>
  <c r="AO6673" i="1"/>
  <c r="AO6672" i="1"/>
  <c r="AO6671" i="1"/>
  <c r="AO6670" i="1"/>
  <c r="AO6669" i="1"/>
  <c r="AO6668" i="1"/>
  <c r="AO6667" i="1"/>
  <c r="AO6666" i="1"/>
  <c r="AO6665" i="1"/>
  <c r="AO6664" i="1"/>
  <c r="AO6663" i="1"/>
  <c r="AO6662" i="1"/>
  <c r="AO6661" i="1"/>
  <c r="AO6660" i="1"/>
  <c r="AO6659" i="1"/>
  <c r="AO6658" i="1"/>
  <c r="AO6657" i="1"/>
  <c r="AO6656" i="1"/>
  <c r="AO6655" i="1"/>
  <c r="AO6654" i="1"/>
  <c r="AO6653" i="1"/>
  <c r="AO6652" i="1"/>
  <c r="AO6651" i="1"/>
  <c r="AO6650" i="1"/>
  <c r="AO6649" i="1"/>
  <c r="AO6648" i="1"/>
  <c r="AO6647" i="1"/>
  <c r="AO6646" i="1"/>
  <c r="AO6645" i="1"/>
  <c r="AO6644" i="1"/>
  <c r="AO6643" i="1"/>
  <c r="AO6642" i="1"/>
  <c r="AO6641" i="1"/>
  <c r="AO6640" i="1"/>
  <c r="AO6639" i="1"/>
  <c r="AO6638" i="1"/>
  <c r="AO6637" i="1"/>
  <c r="AO6636" i="1"/>
  <c r="AO6635" i="1"/>
  <c r="AO6634" i="1"/>
  <c r="AO6633" i="1"/>
  <c r="AO6632" i="1"/>
  <c r="AO6631" i="1"/>
  <c r="AO6630" i="1"/>
  <c r="AO6629" i="1"/>
  <c r="AO6628" i="1"/>
  <c r="AO6627" i="1"/>
  <c r="AO6626" i="1"/>
  <c r="AO6625" i="1"/>
  <c r="AO6624" i="1"/>
  <c r="AO6623" i="1"/>
  <c r="AO6622" i="1"/>
  <c r="AO6621" i="1"/>
  <c r="AO6620" i="1"/>
  <c r="AO6619" i="1"/>
  <c r="AO6618" i="1"/>
  <c r="AO6617" i="1"/>
  <c r="AO6616" i="1"/>
  <c r="AO6615" i="1"/>
  <c r="AO6614" i="1"/>
  <c r="AO6613" i="1"/>
  <c r="AO6612" i="1"/>
  <c r="AO6611" i="1"/>
  <c r="AO6610" i="1"/>
  <c r="AO6609" i="1"/>
  <c r="AO6608" i="1"/>
  <c r="AO6607" i="1"/>
  <c r="AO6606" i="1"/>
  <c r="AO6605" i="1"/>
  <c r="AO6604" i="1"/>
  <c r="AO6603" i="1"/>
  <c r="AO6602" i="1"/>
  <c r="AO6601" i="1"/>
  <c r="AO6600" i="1"/>
  <c r="AO6599" i="1"/>
  <c r="AO6598" i="1"/>
  <c r="AO6597" i="1"/>
  <c r="AO6596" i="1"/>
  <c r="AO6595" i="1"/>
  <c r="AO6594" i="1"/>
  <c r="AO6593" i="1"/>
  <c r="AO6592" i="1"/>
  <c r="AO6591" i="1"/>
  <c r="AO6590" i="1"/>
  <c r="AO6589" i="1"/>
  <c r="AO6588" i="1"/>
  <c r="AO6587" i="1"/>
  <c r="AO6586" i="1"/>
  <c r="AO6585" i="1"/>
  <c r="AO6584" i="1"/>
  <c r="AO6583" i="1"/>
  <c r="AO6582" i="1"/>
  <c r="AO6581" i="1"/>
  <c r="AO6580" i="1"/>
  <c r="AO6579" i="1"/>
  <c r="AO6578" i="1"/>
  <c r="AO6577" i="1"/>
  <c r="AO6576" i="1"/>
  <c r="AO6575" i="1"/>
  <c r="AO6574" i="1"/>
  <c r="AO6573" i="1"/>
  <c r="AO6572" i="1"/>
  <c r="AO6571" i="1"/>
  <c r="AO6570" i="1"/>
  <c r="AO6569" i="1"/>
  <c r="AO6568" i="1"/>
  <c r="AO6567" i="1"/>
  <c r="AO6566" i="1"/>
  <c r="AO6565" i="1"/>
  <c r="AO6564" i="1"/>
  <c r="AO6563" i="1"/>
  <c r="AO6562" i="1"/>
  <c r="AO6561" i="1"/>
  <c r="AO6560" i="1"/>
  <c r="AO6559" i="1"/>
  <c r="AO6558" i="1"/>
  <c r="AO6557" i="1"/>
  <c r="AO6556" i="1"/>
  <c r="AO6555" i="1"/>
  <c r="AO6554" i="1"/>
  <c r="AO6553" i="1"/>
  <c r="AO6552" i="1"/>
  <c r="AO6551" i="1"/>
  <c r="AO6550" i="1"/>
  <c r="AO6549" i="1"/>
  <c r="AO6548" i="1"/>
  <c r="AO6547" i="1"/>
  <c r="AO6546" i="1"/>
  <c r="AO6545" i="1"/>
  <c r="AO6544" i="1"/>
  <c r="AO6543" i="1"/>
  <c r="AO6542" i="1"/>
  <c r="AO6541" i="1"/>
  <c r="AO6540" i="1"/>
  <c r="AO6539" i="1"/>
  <c r="AO6538" i="1"/>
  <c r="AO6537" i="1"/>
  <c r="AO6536" i="1"/>
  <c r="AO6535" i="1"/>
  <c r="AO6534" i="1"/>
  <c r="AO6533" i="1"/>
  <c r="AO6532" i="1"/>
  <c r="AO6531" i="1"/>
  <c r="AO6530" i="1"/>
  <c r="AO6529" i="1"/>
  <c r="AO6528" i="1"/>
  <c r="AO6527" i="1"/>
  <c r="AO6526" i="1"/>
  <c r="AO6525" i="1"/>
  <c r="AO6524" i="1"/>
  <c r="AO6523" i="1"/>
  <c r="AO6522" i="1"/>
  <c r="AO6521" i="1"/>
  <c r="AO6520" i="1"/>
  <c r="AO6519" i="1"/>
  <c r="AO6518" i="1"/>
  <c r="AO6517" i="1"/>
  <c r="AO6516" i="1"/>
  <c r="AO6515" i="1"/>
  <c r="AO6514" i="1"/>
  <c r="AO6513" i="1"/>
  <c r="AO6512" i="1"/>
  <c r="AO6511" i="1"/>
  <c r="AO6510" i="1"/>
  <c r="AO6509" i="1"/>
  <c r="AO6508" i="1"/>
  <c r="AO6507" i="1"/>
  <c r="AO6506" i="1"/>
  <c r="AO6505" i="1"/>
  <c r="AO6504" i="1"/>
  <c r="AO6503" i="1"/>
  <c r="AO6502" i="1"/>
  <c r="AO6501" i="1"/>
  <c r="AO6500" i="1"/>
  <c r="AO6499" i="1"/>
  <c r="AO6498" i="1"/>
  <c r="AO6497" i="1"/>
  <c r="AO6496" i="1"/>
  <c r="AO6495" i="1"/>
  <c r="AO6494" i="1"/>
  <c r="AO6493" i="1"/>
  <c r="AO6492" i="1"/>
  <c r="AO6491" i="1"/>
  <c r="AO6490" i="1"/>
  <c r="AO6489" i="1"/>
  <c r="AO6488" i="1"/>
  <c r="AO6487" i="1"/>
  <c r="AO6486" i="1"/>
  <c r="AO6485" i="1"/>
  <c r="AO6484" i="1"/>
  <c r="AO6483" i="1"/>
  <c r="AO6482" i="1"/>
  <c r="AO6481" i="1"/>
  <c r="AO6480" i="1"/>
  <c r="AO6479" i="1"/>
  <c r="AO6478" i="1"/>
  <c r="AO6477" i="1"/>
  <c r="AO6476" i="1"/>
  <c r="AO6475" i="1"/>
  <c r="AO6474" i="1"/>
  <c r="AO6473" i="1"/>
  <c r="AO6472" i="1"/>
  <c r="AO6471" i="1"/>
  <c r="AO6470" i="1"/>
  <c r="AO6469" i="1"/>
  <c r="AO6468" i="1"/>
  <c r="AO6467" i="1"/>
  <c r="AO6466" i="1"/>
  <c r="AO6465" i="1"/>
  <c r="AO6464" i="1"/>
  <c r="AO6463" i="1"/>
  <c r="AO6462" i="1"/>
  <c r="AO6461" i="1"/>
  <c r="AO6460" i="1"/>
  <c r="AO6459" i="1"/>
  <c r="AO6458" i="1"/>
  <c r="AO6457" i="1"/>
  <c r="AO6456" i="1"/>
  <c r="AO6455" i="1"/>
  <c r="AO6454" i="1"/>
  <c r="AO6453" i="1"/>
  <c r="AO6452" i="1"/>
  <c r="AO6451" i="1"/>
  <c r="AO6450" i="1"/>
  <c r="AO6449" i="1"/>
  <c r="AO6448" i="1"/>
  <c r="AO6447" i="1"/>
  <c r="AO6446" i="1"/>
  <c r="AO6445" i="1"/>
  <c r="AO6444" i="1"/>
  <c r="AO6443" i="1"/>
  <c r="AO6442" i="1"/>
  <c r="AO6441" i="1"/>
  <c r="AO6440" i="1"/>
  <c r="AO6439" i="1"/>
  <c r="AO6438" i="1"/>
  <c r="AO6437" i="1"/>
  <c r="AO6436" i="1"/>
  <c r="AO6435" i="1"/>
  <c r="AO6434" i="1"/>
  <c r="AO6433" i="1"/>
  <c r="AO6432" i="1"/>
  <c r="AO6431" i="1"/>
  <c r="AO6430" i="1"/>
  <c r="AO6429" i="1"/>
  <c r="AO6428" i="1"/>
  <c r="AO6427" i="1"/>
  <c r="AO6426" i="1"/>
  <c r="AO6425" i="1"/>
  <c r="AO6424" i="1"/>
  <c r="AO6423" i="1"/>
  <c r="AO6422" i="1"/>
  <c r="AO6421" i="1"/>
  <c r="AO6420" i="1"/>
  <c r="AO6419" i="1"/>
  <c r="AO6418" i="1"/>
  <c r="AO6417" i="1"/>
  <c r="AO6416" i="1"/>
  <c r="AO6415" i="1"/>
  <c r="AO6414" i="1"/>
  <c r="AO6413" i="1"/>
  <c r="AO6412" i="1"/>
  <c r="AO6411" i="1"/>
  <c r="AO6410" i="1"/>
  <c r="AO6409" i="1"/>
  <c r="AO6408" i="1"/>
  <c r="AO6407" i="1"/>
  <c r="AO6406" i="1"/>
  <c r="AO6405" i="1"/>
  <c r="AO6404" i="1"/>
  <c r="AO6403" i="1"/>
  <c r="AO6402" i="1"/>
  <c r="AO6401" i="1"/>
  <c r="AO6400" i="1"/>
  <c r="AO6399" i="1"/>
  <c r="AO6398" i="1"/>
  <c r="AO6397" i="1"/>
  <c r="AO6396" i="1"/>
  <c r="AO6395" i="1"/>
  <c r="AO6394" i="1"/>
  <c r="AO6393" i="1"/>
  <c r="AO6392" i="1"/>
  <c r="AO6391" i="1"/>
  <c r="AO6390" i="1"/>
  <c r="AO6389" i="1"/>
  <c r="AO6388" i="1"/>
  <c r="AO6387" i="1"/>
  <c r="AO6386" i="1"/>
  <c r="AO6385" i="1"/>
  <c r="AO6384" i="1"/>
  <c r="AO6383" i="1"/>
  <c r="AO6382" i="1"/>
  <c r="AO6381" i="1"/>
  <c r="AO6380" i="1"/>
  <c r="AO6379" i="1"/>
  <c r="AO6378" i="1"/>
  <c r="AO6377" i="1"/>
  <c r="AO6376" i="1"/>
  <c r="AO6375" i="1"/>
  <c r="AO6374" i="1"/>
  <c r="AO6373" i="1"/>
  <c r="AO6372" i="1"/>
  <c r="AO6371" i="1"/>
  <c r="AO6370" i="1"/>
  <c r="AO6369" i="1"/>
  <c r="AO6368" i="1"/>
  <c r="AO6367" i="1"/>
  <c r="AO6366" i="1"/>
  <c r="AO6365" i="1"/>
  <c r="AO6364" i="1"/>
  <c r="AO6363" i="1"/>
  <c r="AO6362" i="1"/>
  <c r="AO6361" i="1"/>
  <c r="AO6360" i="1"/>
  <c r="AO6359" i="1"/>
  <c r="AO6358" i="1"/>
  <c r="AO6357" i="1"/>
  <c r="AO6356" i="1"/>
  <c r="AO6355" i="1"/>
  <c r="AO6354" i="1"/>
  <c r="AO6353" i="1"/>
  <c r="AO6352" i="1"/>
  <c r="AO6351" i="1"/>
  <c r="AO6350" i="1"/>
  <c r="AO6349" i="1"/>
  <c r="AO6348" i="1"/>
  <c r="AO6347" i="1"/>
  <c r="AO6346" i="1"/>
  <c r="AO6345" i="1"/>
  <c r="AO6344" i="1"/>
  <c r="AO6343" i="1"/>
  <c r="AO6342" i="1"/>
  <c r="AO6341" i="1"/>
  <c r="AO6340" i="1"/>
  <c r="AO6339" i="1"/>
  <c r="AO6338" i="1"/>
  <c r="AO6337" i="1"/>
  <c r="AO6336" i="1"/>
  <c r="AO6335" i="1"/>
  <c r="AO6334" i="1"/>
  <c r="AO6333" i="1"/>
  <c r="AO6332" i="1"/>
  <c r="AO6331" i="1"/>
  <c r="AO6330" i="1"/>
  <c r="AO6329" i="1"/>
  <c r="AO6328" i="1"/>
  <c r="AO6327" i="1"/>
  <c r="AO6326" i="1"/>
  <c r="AO6325" i="1"/>
  <c r="AO6324" i="1"/>
  <c r="AO6323" i="1"/>
  <c r="AO6322" i="1"/>
  <c r="AO6321" i="1"/>
  <c r="AO6320" i="1"/>
  <c r="AO6319" i="1"/>
  <c r="AO6318" i="1"/>
  <c r="AO6317" i="1"/>
  <c r="AO6316" i="1"/>
  <c r="AO6315" i="1"/>
  <c r="AO6314" i="1"/>
  <c r="AO6313" i="1"/>
  <c r="AO6312" i="1"/>
  <c r="AO6311" i="1"/>
  <c r="AO6310" i="1"/>
  <c r="AO6309" i="1"/>
  <c r="AO6308" i="1"/>
  <c r="AO6307" i="1"/>
  <c r="AO6306" i="1"/>
  <c r="AO6305" i="1"/>
  <c r="AO6304" i="1"/>
  <c r="AO6303" i="1"/>
  <c r="AO6302" i="1"/>
  <c r="AO6301" i="1"/>
  <c r="AO6300" i="1"/>
  <c r="AO6299" i="1"/>
  <c r="AO6298" i="1"/>
  <c r="AO6297" i="1"/>
  <c r="AO6296" i="1"/>
  <c r="AO6295" i="1"/>
  <c r="AO6294" i="1"/>
  <c r="AO6293" i="1"/>
  <c r="AO6292" i="1"/>
  <c r="AO6291" i="1"/>
  <c r="AO6290" i="1"/>
  <c r="AO6289" i="1"/>
  <c r="AO6288" i="1"/>
  <c r="AO6287" i="1"/>
  <c r="AO6286" i="1"/>
  <c r="AO6285" i="1"/>
  <c r="AO6284" i="1"/>
  <c r="AO6283" i="1"/>
  <c r="AO6282" i="1"/>
  <c r="AO6281" i="1"/>
  <c r="AO6280" i="1"/>
  <c r="AO6279" i="1"/>
  <c r="AO6278" i="1"/>
  <c r="AO6277" i="1"/>
  <c r="AO6276" i="1"/>
  <c r="AO6275" i="1"/>
  <c r="AO6274" i="1"/>
  <c r="AO6273" i="1"/>
  <c r="AO6272" i="1"/>
  <c r="AO6271" i="1"/>
  <c r="AO6270" i="1"/>
  <c r="AO6269" i="1"/>
  <c r="AO6268" i="1"/>
  <c r="AO6267" i="1"/>
  <c r="AO6266" i="1"/>
  <c r="AO6265" i="1"/>
  <c r="AO6264" i="1"/>
  <c r="AO6263" i="1"/>
  <c r="AO6262" i="1"/>
  <c r="AO6261" i="1"/>
  <c r="AO6260" i="1"/>
  <c r="AO6259" i="1"/>
  <c r="AO6258" i="1"/>
  <c r="AO6257" i="1"/>
  <c r="AO6256" i="1"/>
  <c r="AO6255" i="1"/>
  <c r="AO6254" i="1"/>
  <c r="AO6253" i="1"/>
  <c r="AO6252" i="1"/>
  <c r="AO6251" i="1"/>
  <c r="AO6250" i="1"/>
  <c r="AO6249" i="1"/>
  <c r="AO6248" i="1"/>
  <c r="AO6247" i="1"/>
  <c r="AO6246" i="1"/>
  <c r="AO6245" i="1"/>
  <c r="AO6244" i="1"/>
  <c r="AO6243" i="1"/>
  <c r="AO6242" i="1"/>
  <c r="AO6241" i="1"/>
  <c r="AO6240" i="1"/>
  <c r="AO6239" i="1"/>
  <c r="AO6238" i="1"/>
  <c r="AO6237" i="1"/>
  <c r="AO6236" i="1"/>
  <c r="AO6235" i="1"/>
  <c r="AO6234" i="1"/>
  <c r="AO6233" i="1"/>
  <c r="AO6232" i="1"/>
  <c r="AO6231" i="1"/>
  <c r="AO6230" i="1"/>
  <c r="AO6229" i="1"/>
  <c r="AO6228" i="1"/>
  <c r="AO6227" i="1"/>
  <c r="AO6226" i="1"/>
  <c r="AO6225" i="1"/>
  <c r="AO6224" i="1"/>
  <c r="AO6223" i="1"/>
  <c r="AO6222" i="1"/>
  <c r="AO6221" i="1"/>
  <c r="AO6220" i="1"/>
  <c r="AO6219" i="1"/>
  <c r="AO6218" i="1"/>
  <c r="AO6217" i="1"/>
  <c r="AO6216" i="1"/>
  <c r="AO6215" i="1"/>
  <c r="AO6214" i="1"/>
  <c r="AO6213" i="1"/>
  <c r="AO6212" i="1"/>
  <c r="AO6211" i="1"/>
  <c r="AO6210" i="1"/>
  <c r="AO6209" i="1"/>
  <c r="AO6208" i="1"/>
  <c r="AO6207" i="1"/>
  <c r="AO6206" i="1"/>
  <c r="AO6205" i="1"/>
  <c r="AO6204" i="1"/>
  <c r="AO6203" i="1"/>
  <c r="AO6202" i="1"/>
  <c r="AO6201" i="1"/>
  <c r="AO6200" i="1"/>
  <c r="AO6199" i="1"/>
  <c r="AO6198" i="1"/>
  <c r="AO6197" i="1"/>
  <c r="AO6196" i="1"/>
  <c r="AO6195" i="1"/>
  <c r="AO6194" i="1"/>
  <c r="AO6193" i="1"/>
  <c r="AO6192" i="1"/>
  <c r="AO6191" i="1"/>
  <c r="AO6190" i="1"/>
  <c r="AO6189" i="1"/>
  <c r="AO6188" i="1"/>
  <c r="AO6187" i="1"/>
  <c r="AO6186" i="1"/>
  <c r="AO6185" i="1"/>
  <c r="AO6184" i="1"/>
  <c r="AO6183" i="1"/>
  <c r="AO6182" i="1"/>
  <c r="AO6181" i="1"/>
  <c r="AO6180" i="1"/>
  <c r="AO6179" i="1"/>
  <c r="AO6178" i="1"/>
  <c r="AO6177" i="1"/>
  <c r="AO6176" i="1"/>
  <c r="AO6175" i="1"/>
  <c r="AO6174" i="1"/>
  <c r="AO6173" i="1"/>
  <c r="AO6172" i="1"/>
  <c r="AO6171" i="1"/>
  <c r="AO6170" i="1"/>
  <c r="AO6169" i="1"/>
  <c r="AO6168" i="1"/>
  <c r="AO6167" i="1"/>
  <c r="AO6166" i="1"/>
  <c r="AO6165" i="1"/>
  <c r="AO6164" i="1"/>
  <c r="AO6163" i="1"/>
  <c r="AO6162" i="1"/>
  <c r="AO6161" i="1"/>
  <c r="AO6160" i="1"/>
  <c r="AO6159" i="1"/>
  <c r="AO6158" i="1"/>
  <c r="AO6157" i="1"/>
  <c r="AO6156" i="1"/>
  <c r="AO6155" i="1"/>
  <c r="AO6154" i="1"/>
  <c r="AO6153" i="1"/>
  <c r="AO6152" i="1"/>
  <c r="AO6151" i="1"/>
  <c r="AO6150" i="1"/>
  <c r="AO6149" i="1"/>
  <c r="AO6148" i="1"/>
  <c r="AO6147" i="1"/>
  <c r="AO6146" i="1"/>
  <c r="AO6145" i="1"/>
  <c r="AO6144" i="1"/>
  <c r="AO6143" i="1"/>
  <c r="AO6142" i="1"/>
  <c r="AO6141" i="1"/>
  <c r="AO6140" i="1"/>
  <c r="AO6139" i="1"/>
  <c r="AO6138" i="1"/>
  <c r="AO6137" i="1"/>
  <c r="AO6136" i="1"/>
  <c r="AO6135" i="1"/>
  <c r="AO6134" i="1"/>
  <c r="AO6133" i="1"/>
  <c r="AO6132" i="1"/>
  <c r="AO6131" i="1"/>
  <c r="AO6130" i="1"/>
  <c r="AO6129" i="1"/>
  <c r="AO6128" i="1"/>
  <c r="AO6127" i="1"/>
  <c r="AO6126" i="1"/>
  <c r="AO6125" i="1"/>
  <c r="AO6124" i="1"/>
  <c r="AO6123" i="1"/>
  <c r="AO6122" i="1"/>
  <c r="AO6121" i="1"/>
  <c r="AO6120" i="1"/>
  <c r="AO6119" i="1"/>
  <c r="AO6118" i="1"/>
  <c r="AO6117" i="1"/>
  <c r="AO6116" i="1"/>
  <c r="AO6115" i="1"/>
  <c r="AO6114" i="1"/>
  <c r="AO6113" i="1"/>
  <c r="AO6112" i="1"/>
  <c r="AO6111" i="1"/>
  <c r="AO6110" i="1"/>
  <c r="AO6109" i="1"/>
  <c r="AO6108" i="1"/>
  <c r="AO6107" i="1"/>
  <c r="AO6106" i="1"/>
  <c r="AO6105" i="1"/>
  <c r="AO6104" i="1"/>
  <c r="AO6103" i="1"/>
  <c r="AO6102" i="1"/>
  <c r="AO6101" i="1"/>
  <c r="AO6100" i="1"/>
  <c r="AO6099" i="1"/>
  <c r="AO6098" i="1"/>
  <c r="AO6097" i="1"/>
  <c r="AO6096" i="1"/>
  <c r="AO6095" i="1"/>
  <c r="AO6094" i="1"/>
  <c r="AO6093" i="1"/>
  <c r="AO6092" i="1"/>
  <c r="AO6091" i="1"/>
  <c r="AO6090" i="1"/>
  <c r="AO6089" i="1"/>
  <c r="AO6088" i="1"/>
  <c r="AO6087" i="1"/>
  <c r="AO6086" i="1"/>
  <c r="AO6085" i="1"/>
  <c r="AO6084" i="1"/>
  <c r="AO6083" i="1"/>
  <c r="AO6082" i="1"/>
  <c r="AO6081" i="1"/>
  <c r="AO6080" i="1"/>
  <c r="AO6079" i="1"/>
  <c r="AO6078" i="1"/>
  <c r="AO6077" i="1"/>
  <c r="AO6076" i="1"/>
  <c r="AO6075" i="1"/>
  <c r="AO6074" i="1"/>
  <c r="AO6073" i="1"/>
  <c r="AO6072" i="1"/>
  <c r="AO6071" i="1"/>
  <c r="AO6070" i="1"/>
  <c r="AO6069" i="1"/>
  <c r="AO6068" i="1"/>
  <c r="AO6067" i="1"/>
  <c r="AO6066" i="1"/>
  <c r="AO6065" i="1"/>
  <c r="AO6064" i="1"/>
  <c r="AO6063" i="1"/>
  <c r="AO6062" i="1"/>
  <c r="AO6061" i="1"/>
  <c r="AO6060" i="1"/>
  <c r="AO6059" i="1"/>
  <c r="AO6058" i="1"/>
  <c r="AO6057" i="1"/>
  <c r="AO6056" i="1"/>
  <c r="AO6055" i="1"/>
  <c r="AO6054" i="1"/>
  <c r="AO6053" i="1"/>
  <c r="AO6052" i="1"/>
  <c r="AO6051" i="1"/>
  <c r="AO6050" i="1"/>
  <c r="AO6049" i="1"/>
  <c r="AO6048" i="1"/>
  <c r="AO6047" i="1"/>
  <c r="AO6046" i="1"/>
  <c r="AO6045" i="1"/>
  <c r="AO6044" i="1"/>
  <c r="AO6043" i="1"/>
  <c r="AO6042" i="1"/>
  <c r="AO6041" i="1"/>
  <c r="AO6040" i="1"/>
  <c r="AO6039" i="1"/>
  <c r="AO6038" i="1"/>
  <c r="AO6037" i="1"/>
  <c r="AO6036" i="1"/>
  <c r="AO6035" i="1"/>
  <c r="AO6034" i="1"/>
  <c r="AO6033" i="1"/>
  <c r="AO6032" i="1"/>
  <c r="AO6031" i="1"/>
  <c r="AO6030" i="1"/>
  <c r="AO6029" i="1"/>
  <c r="AO6028" i="1"/>
  <c r="AO6027" i="1"/>
  <c r="AO6026" i="1"/>
  <c r="AO6025" i="1"/>
  <c r="AO6024" i="1"/>
  <c r="AO6023" i="1"/>
  <c r="AO6022" i="1"/>
  <c r="AO6021" i="1"/>
  <c r="AO6020" i="1"/>
  <c r="AO6019" i="1"/>
  <c r="AO6018" i="1"/>
  <c r="AO6017" i="1"/>
  <c r="AO6016" i="1"/>
  <c r="AO6015" i="1"/>
  <c r="AO6014" i="1"/>
  <c r="AO6013" i="1"/>
  <c r="AO6012" i="1"/>
  <c r="AO6011" i="1"/>
  <c r="AO6010" i="1"/>
  <c r="AO6009" i="1"/>
  <c r="AO6008" i="1"/>
  <c r="AO6007" i="1"/>
  <c r="AO6006" i="1"/>
  <c r="AO6005" i="1"/>
  <c r="AO6004" i="1"/>
  <c r="AO6003" i="1"/>
  <c r="AO6002" i="1"/>
  <c r="AO6001" i="1"/>
  <c r="AO6000" i="1"/>
  <c r="AO5999" i="1"/>
  <c r="AO5998" i="1"/>
  <c r="AO5997" i="1"/>
  <c r="AO5996" i="1"/>
  <c r="AO5995" i="1"/>
  <c r="AO5994" i="1"/>
  <c r="AO5993" i="1"/>
  <c r="AO5992" i="1"/>
  <c r="AO5991" i="1"/>
  <c r="AO5990" i="1"/>
  <c r="AO5989" i="1"/>
  <c r="AO5988" i="1"/>
  <c r="AO5987" i="1"/>
  <c r="AO5986" i="1"/>
  <c r="AO5985" i="1"/>
  <c r="AO5984" i="1"/>
  <c r="AO5983" i="1"/>
  <c r="AO5982" i="1"/>
  <c r="AO5981" i="1"/>
  <c r="AO5980" i="1"/>
  <c r="AO5979" i="1"/>
  <c r="AO5978" i="1"/>
  <c r="AO5977" i="1"/>
  <c r="AO5976" i="1"/>
  <c r="AO5975" i="1"/>
  <c r="AO5974" i="1"/>
  <c r="AO5973" i="1"/>
  <c r="AO5972" i="1"/>
  <c r="AO5971" i="1"/>
  <c r="AO5970" i="1"/>
  <c r="AO5969" i="1"/>
  <c r="AO5968" i="1"/>
  <c r="AO5967" i="1"/>
  <c r="AO5966" i="1"/>
  <c r="AO5965" i="1"/>
  <c r="AO5964" i="1"/>
  <c r="AO5963" i="1"/>
  <c r="AO5962" i="1"/>
  <c r="AO5961" i="1"/>
  <c r="AO5960" i="1"/>
  <c r="AO5959" i="1"/>
  <c r="AO5958" i="1"/>
  <c r="AO5957" i="1"/>
  <c r="AO5956" i="1"/>
  <c r="AO5955" i="1"/>
  <c r="AO5954" i="1"/>
  <c r="AO5953" i="1"/>
  <c r="AO5952" i="1"/>
  <c r="AO5951" i="1"/>
  <c r="AO5950" i="1"/>
  <c r="AO5949" i="1"/>
  <c r="AO5948" i="1"/>
  <c r="AO5947" i="1"/>
  <c r="AO5946" i="1"/>
  <c r="AO5945" i="1"/>
  <c r="AO5944" i="1"/>
  <c r="AO5943" i="1"/>
  <c r="AO5942" i="1"/>
  <c r="AO5941" i="1"/>
  <c r="AO5940" i="1"/>
  <c r="AO5939" i="1"/>
  <c r="AO5938" i="1"/>
  <c r="AO5937" i="1"/>
  <c r="AO5936" i="1"/>
  <c r="AO5935" i="1"/>
  <c r="AO5934" i="1"/>
  <c r="AO5933" i="1"/>
  <c r="AO5932" i="1"/>
  <c r="AO5931" i="1"/>
  <c r="AO5930" i="1"/>
  <c r="AO5929" i="1"/>
  <c r="AO5928" i="1"/>
  <c r="AO5927" i="1"/>
  <c r="AO5926" i="1"/>
  <c r="AO5925" i="1"/>
  <c r="AO5924" i="1"/>
  <c r="AO5923" i="1"/>
  <c r="AO5922" i="1"/>
  <c r="AO5921" i="1"/>
  <c r="AO5920" i="1"/>
  <c r="AO5919" i="1"/>
  <c r="AO5918" i="1"/>
  <c r="AO5917" i="1"/>
  <c r="AO5916" i="1"/>
  <c r="AO5915" i="1"/>
  <c r="AO5914" i="1"/>
  <c r="AO5913" i="1"/>
  <c r="AO5912" i="1"/>
  <c r="AO5911" i="1"/>
  <c r="AO5910" i="1"/>
  <c r="AO5909" i="1"/>
  <c r="AO5908" i="1"/>
  <c r="AO5907" i="1"/>
  <c r="AO5906" i="1"/>
  <c r="AO5905" i="1"/>
  <c r="AO5904" i="1"/>
  <c r="AO5903" i="1"/>
  <c r="AO5902" i="1"/>
  <c r="AO5901" i="1"/>
  <c r="AO5900" i="1"/>
  <c r="AO5899" i="1"/>
  <c r="AO5898" i="1"/>
  <c r="AO5897" i="1"/>
  <c r="AO5896" i="1"/>
  <c r="AO5895" i="1"/>
  <c r="AO5894" i="1"/>
  <c r="AO5893" i="1"/>
  <c r="AO5892" i="1"/>
  <c r="AO5891" i="1"/>
  <c r="AO5890" i="1"/>
  <c r="AO5889" i="1"/>
  <c r="AO5888" i="1"/>
  <c r="AO5887" i="1"/>
  <c r="AO5886" i="1"/>
  <c r="AO5885" i="1"/>
  <c r="AO5884" i="1"/>
  <c r="AO5883" i="1"/>
  <c r="AO5882" i="1"/>
  <c r="AO5881" i="1"/>
  <c r="AO5880" i="1"/>
  <c r="AO5879" i="1"/>
  <c r="AO5878" i="1"/>
  <c r="AO5877" i="1"/>
  <c r="AO5876" i="1"/>
  <c r="AO5875" i="1"/>
  <c r="AO5874" i="1"/>
  <c r="AO5873" i="1"/>
  <c r="AO5872" i="1"/>
  <c r="AO5871" i="1"/>
  <c r="AO5870" i="1"/>
  <c r="AO5869" i="1"/>
  <c r="AO5868" i="1"/>
  <c r="AO5867" i="1"/>
  <c r="AO5866" i="1"/>
  <c r="AO5865" i="1"/>
  <c r="AO5864" i="1"/>
  <c r="AO5863" i="1"/>
  <c r="AO5862" i="1"/>
  <c r="AO5861" i="1"/>
  <c r="AO5860" i="1"/>
  <c r="AO5859" i="1"/>
  <c r="AO5858" i="1"/>
  <c r="AO5857" i="1"/>
  <c r="AO5856" i="1"/>
  <c r="AO5855" i="1"/>
  <c r="AO5854" i="1"/>
  <c r="AO5853" i="1"/>
  <c r="AO5852" i="1"/>
  <c r="AO5851" i="1"/>
  <c r="AO5850" i="1"/>
  <c r="AO5849" i="1"/>
  <c r="AO5848" i="1"/>
  <c r="AO5847" i="1"/>
  <c r="AO5846" i="1"/>
  <c r="AO5845" i="1"/>
  <c r="AO5844" i="1"/>
  <c r="AO5843" i="1"/>
  <c r="AO5842" i="1"/>
  <c r="AO5841" i="1"/>
  <c r="AO5840" i="1"/>
  <c r="AO5839" i="1"/>
  <c r="AO5838" i="1"/>
  <c r="AO5837" i="1"/>
  <c r="AO5836" i="1"/>
  <c r="AO5835" i="1"/>
  <c r="AO5834" i="1"/>
  <c r="AO5833" i="1"/>
  <c r="AO5832" i="1"/>
  <c r="AO5831" i="1"/>
  <c r="AO5830" i="1"/>
  <c r="AO5829" i="1"/>
  <c r="AO5828" i="1"/>
  <c r="AO5827" i="1"/>
  <c r="AO5826" i="1"/>
  <c r="AO5825" i="1"/>
  <c r="AO5824" i="1"/>
  <c r="AO5823" i="1"/>
  <c r="AO5822" i="1"/>
  <c r="AO5821" i="1"/>
  <c r="AO5820" i="1"/>
  <c r="AO5819" i="1"/>
  <c r="AO5818" i="1"/>
  <c r="AO5817" i="1"/>
  <c r="AO5816" i="1"/>
  <c r="AO5815" i="1"/>
  <c r="AO5814" i="1"/>
  <c r="AO5813" i="1"/>
  <c r="AO5812" i="1"/>
  <c r="AO5811" i="1"/>
  <c r="AO5810" i="1"/>
  <c r="AO5809" i="1"/>
  <c r="AO5808" i="1"/>
  <c r="AO5807" i="1"/>
  <c r="AO5806" i="1"/>
  <c r="AO5805" i="1"/>
  <c r="AO5804" i="1"/>
  <c r="AO5803" i="1"/>
  <c r="AO5802" i="1"/>
  <c r="AO5801" i="1"/>
  <c r="AO5800" i="1"/>
  <c r="AO5799" i="1"/>
  <c r="AO5798" i="1"/>
  <c r="AO5797" i="1"/>
  <c r="AO5796" i="1"/>
  <c r="AO5795" i="1"/>
  <c r="AO5794" i="1"/>
  <c r="AO5793" i="1"/>
  <c r="AO5792" i="1"/>
  <c r="AO5791" i="1"/>
  <c r="AO5790" i="1"/>
  <c r="AO5789" i="1"/>
  <c r="AO5788" i="1"/>
  <c r="AO5787" i="1"/>
  <c r="AO5786" i="1"/>
  <c r="AO5785" i="1"/>
  <c r="AO5784" i="1"/>
  <c r="AO5783" i="1"/>
  <c r="AO5782" i="1"/>
  <c r="AO5781" i="1"/>
  <c r="AO5780" i="1"/>
  <c r="AO5779" i="1"/>
  <c r="AO5778" i="1"/>
  <c r="AO5777" i="1"/>
  <c r="AO5776" i="1"/>
  <c r="AO5775" i="1"/>
  <c r="AO5774" i="1"/>
  <c r="AO5773" i="1"/>
  <c r="AO5772" i="1"/>
  <c r="AO5771" i="1"/>
  <c r="AO5770" i="1"/>
  <c r="AO5769" i="1"/>
  <c r="AO5768" i="1"/>
  <c r="AO5767" i="1"/>
  <c r="AO5766" i="1"/>
  <c r="AO5765" i="1"/>
  <c r="AO5764" i="1"/>
  <c r="AO5763" i="1"/>
  <c r="AO5762" i="1"/>
  <c r="AO5761" i="1"/>
  <c r="AO5760" i="1"/>
  <c r="AO5759" i="1"/>
  <c r="AO5758" i="1"/>
  <c r="AO5757" i="1"/>
  <c r="AO5756" i="1"/>
  <c r="AO5755" i="1"/>
  <c r="AO5754" i="1"/>
  <c r="AO5753" i="1"/>
  <c r="AO5752" i="1"/>
  <c r="AO5751" i="1"/>
  <c r="AO5750" i="1"/>
  <c r="AO5749" i="1"/>
  <c r="AO5748" i="1"/>
  <c r="AO5747" i="1"/>
  <c r="AO5746" i="1"/>
  <c r="AO5745" i="1"/>
  <c r="AO5744" i="1"/>
  <c r="AO5743" i="1"/>
  <c r="AO5742" i="1"/>
  <c r="AO5741" i="1"/>
  <c r="AO5740" i="1"/>
  <c r="AO5739" i="1"/>
  <c r="AO5738" i="1"/>
  <c r="AO5737" i="1"/>
  <c r="AO5736" i="1"/>
  <c r="AO5735" i="1"/>
  <c r="AO5734" i="1"/>
  <c r="AO5733" i="1"/>
  <c r="AO5732" i="1"/>
  <c r="AO5731" i="1"/>
  <c r="AO5730" i="1"/>
  <c r="AO5729" i="1"/>
  <c r="AO5728" i="1"/>
  <c r="AO5727" i="1"/>
  <c r="AO5726" i="1"/>
  <c r="AO5725" i="1"/>
  <c r="AO5724" i="1"/>
  <c r="AO5723" i="1"/>
  <c r="AO5722" i="1"/>
  <c r="AO5721" i="1"/>
  <c r="AO5720" i="1"/>
  <c r="AO5719" i="1"/>
  <c r="AO5718" i="1"/>
  <c r="AO5717" i="1"/>
  <c r="AO5716" i="1"/>
  <c r="AO5715" i="1"/>
  <c r="AO5714" i="1"/>
  <c r="AO5713" i="1"/>
  <c r="AO5712" i="1"/>
  <c r="AO5711" i="1"/>
  <c r="AO5710" i="1"/>
  <c r="AO5709" i="1"/>
  <c r="AO5708" i="1"/>
  <c r="AO5707" i="1"/>
  <c r="AO5706" i="1"/>
  <c r="AO5705" i="1"/>
  <c r="AO5704" i="1"/>
  <c r="AO5703" i="1"/>
  <c r="AO5702" i="1"/>
  <c r="AO5701" i="1"/>
  <c r="AO5700" i="1"/>
  <c r="AO5699" i="1"/>
  <c r="AO5698" i="1"/>
  <c r="AO5697" i="1"/>
  <c r="AO5696" i="1"/>
  <c r="AO5695" i="1"/>
  <c r="AO5694" i="1"/>
  <c r="AO5693" i="1"/>
  <c r="AO5692" i="1"/>
  <c r="AO5691" i="1"/>
  <c r="AO5690" i="1"/>
  <c r="AO5689" i="1"/>
  <c r="AO5688" i="1"/>
  <c r="AO5687" i="1"/>
  <c r="AO5686" i="1"/>
  <c r="AO5685" i="1"/>
  <c r="AO5684" i="1"/>
  <c r="AO5683" i="1"/>
  <c r="AO5682" i="1"/>
  <c r="AO5681" i="1"/>
  <c r="AO5680" i="1"/>
  <c r="AO5679" i="1"/>
  <c r="AO5678" i="1"/>
  <c r="AO5677" i="1"/>
  <c r="AO5676" i="1"/>
  <c r="AO5675" i="1"/>
  <c r="AO5674" i="1"/>
  <c r="AO5673" i="1"/>
  <c r="AO5672" i="1"/>
  <c r="AO5671" i="1"/>
  <c r="AO5670" i="1"/>
  <c r="AO5669" i="1"/>
  <c r="AO5668" i="1"/>
  <c r="AO5667" i="1"/>
  <c r="AO5666" i="1"/>
  <c r="AO5665" i="1"/>
  <c r="AO5664" i="1"/>
  <c r="AO5663" i="1"/>
  <c r="AO5662" i="1"/>
  <c r="AO5661" i="1"/>
  <c r="AO5660" i="1"/>
  <c r="AO5659" i="1"/>
  <c r="AO5658" i="1"/>
  <c r="AO5657" i="1"/>
  <c r="AO5656" i="1"/>
  <c r="AO5655" i="1"/>
  <c r="AO5654" i="1"/>
  <c r="AO5653" i="1"/>
  <c r="AO5652" i="1"/>
  <c r="AO5651" i="1"/>
  <c r="AO5650" i="1"/>
  <c r="AO5649" i="1"/>
  <c r="AO5648" i="1"/>
  <c r="AO5647" i="1"/>
  <c r="AO5646" i="1"/>
  <c r="AO5645" i="1"/>
  <c r="AO5644" i="1"/>
  <c r="AO5643" i="1"/>
  <c r="AO5642" i="1"/>
  <c r="AO5641" i="1"/>
  <c r="AO5640" i="1"/>
  <c r="AO5639" i="1"/>
  <c r="AO5638" i="1"/>
  <c r="AO5637" i="1"/>
  <c r="AO5636" i="1"/>
  <c r="AO5635" i="1"/>
  <c r="AO5634" i="1"/>
  <c r="AO5633" i="1"/>
  <c r="AO5632" i="1"/>
  <c r="AO5631" i="1"/>
  <c r="AO5630" i="1"/>
  <c r="AO5629" i="1"/>
  <c r="AO5628" i="1"/>
  <c r="AO5627" i="1"/>
  <c r="AO5626" i="1"/>
  <c r="AO5625" i="1"/>
  <c r="AO5624" i="1"/>
  <c r="AO5623" i="1"/>
  <c r="AO5622" i="1"/>
  <c r="AO5621" i="1"/>
  <c r="AO5620" i="1"/>
  <c r="AO5619" i="1"/>
  <c r="AO5618" i="1"/>
  <c r="AO5617" i="1"/>
  <c r="AO5616" i="1"/>
  <c r="AO5615" i="1"/>
  <c r="AO5614" i="1"/>
  <c r="AO5613" i="1"/>
  <c r="AO5612" i="1"/>
  <c r="AO5611" i="1"/>
  <c r="AO5610" i="1"/>
  <c r="AO5609" i="1"/>
  <c r="AO5608" i="1"/>
  <c r="AO5607" i="1"/>
  <c r="AO5606" i="1"/>
  <c r="AO5605" i="1"/>
  <c r="AO5604" i="1"/>
  <c r="AO5603" i="1"/>
  <c r="AO5602" i="1"/>
  <c r="AO5601" i="1"/>
  <c r="AO5600" i="1"/>
  <c r="AO5599" i="1"/>
  <c r="AO5598" i="1"/>
  <c r="AO5597" i="1"/>
  <c r="AO5596" i="1"/>
  <c r="AO5595" i="1"/>
  <c r="AO5594" i="1"/>
  <c r="AO5593" i="1"/>
  <c r="AO5592" i="1"/>
  <c r="AO5591" i="1"/>
  <c r="AO5590" i="1"/>
  <c r="AO5589" i="1"/>
  <c r="AO5588" i="1"/>
  <c r="AO5587" i="1"/>
  <c r="AO5586" i="1"/>
  <c r="AO5585" i="1"/>
  <c r="AO5584" i="1"/>
  <c r="AO5583" i="1"/>
  <c r="AO5582" i="1"/>
  <c r="AO5581" i="1"/>
  <c r="AO5580" i="1"/>
  <c r="AO5579" i="1"/>
  <c r="AO5578" i="1"/>
  <c r="AO5577" i="1"/>
  <c r="AO5576" i="1"/>
  <c r="AO5575" i="1"/>
  <c r="AO5574" i="1"/>
  <c r="AO5573" i="1"/>
  <c r="AO5572" i="1"/>
  <c r="AO5571" i="1"/>
  <c r="AO5570" i="1"/>
  <c r="AO5569" i="1"/>
  <c r="AO5568" i="1"/>
  <c r="AO5567" i="1"/>
  <c r="AO5566" i="1"/>
  <c r="AO5565" i="1"/>
  <c r="AO5564" i="1"/>
  <c r="AO5563" i="1"/>
  <c r="AO5562" i="1"/>
  <c r="AO5561" i="1"/>
  <c r="AO5560" i="1"/>
  <c r="AO5559" i="1"/>
  <c r="AO5558" i="1"/>
  <c r="AO5557" i="1"/>
  <c r="AO5556" i="1"/>
  <c r="AO5555" i="1"/>
  <c r="AO5554" i="1"/>
  <c r="AO5553" i="1"/>
  <c r="AO5552" i="1"/>
  <c r="AO5551" i="1"/>
  <c r="AO5550" i="1"/>
  <c r="AO5549" i="1"/>
  <c r="AO5548" i="1"/>
  <c r="AO5547" i="1"/>
  <c r="AO5546" i="1"/>
  <c r="AO5545" i="1"/>
  <c r="AO5544" i="1"/>
  <c r="AO5543" i="1"/>
  <c r="AO5542" i="1"/>
  <c r="AO5541" i="1"/>
  <c r="AO5540" i="1"/>
  <c r="AO5539" i="1"/>
  <c r="AO5538" i="1"/>
  <c r="AO5537" i="1"/>
  <c r="AO5536" i="1"/>
  <c r="AO5535" i="1"/>
  <c r="AO5534" i="1"/>
  <c r="AO5533" i="1"/>
  <c r="AO5532" i="1"/>
  <c r="AO5531" i="1"/>
  <c r="AO5530" i="1"/>
  <c r="AO5529" i="1"/>
  <c r="AO5528" i="1"/>
  <c r="AO5527" i="1"/>
  <c r="AO5526" i="1"/>
  <c r="AO5525" i="1"/>
  <c r="AO5524" i="1"/>
  <c r="AO5523" i="1"/>
  <c r="AO5522" i="1"/>
  <c r="AO5521" i="1"/>
  <c r="AO5520" i="1"/>
  <c r="AO5519" i="1"/>
  <c r="AO5518" i="1"/>
  <c r="AO5517" i="1"/>
  <c r="AO5516" i="1"/>
  <c r="AO5515" i="1"/>
  <c r="AO5514" i="1"/>
  <c r="AO5513" i="1"/>
  <c r="AO5512" i="1"/>
  <c r="AO5511" i="1"/>
  <c r="AO5510" i="1"/>
  <c r="AO5509" i="1"/>
  <c r="AO5508" i="1"/>
  <c r="AO5507" i="1"/>
  <c r="AO5506" i="1"/>
  <c r="AO5505" i="1"/>
  <c r="AO5504" i="1"/>
  <c r="AO5503" i="1"/>
  <c r="AO5502" i="1"/>
  <c r="AO5501" i="1"/>
  <c r="AO5500" i="1"/>
  <c r="AO5499" i="1"/>
  <c r="AO5498" i="1"/>
  <c r="AO5497" i="1"/>
  <c r="AO5496" i="1"/>
  <c r="AO5495" i="1"/>
  <c r="AO5494" i="1"/>
  <c r="AO5493" i="1"/>
  <c r="AO5492" i="1"/>
  <c r="AO5491" i="1"/>
  <c r="AO5490" i="1"/>
  <c r="AO5489" i="1"/>
  <c r="AO5488" i="1"/>
  <c r="AO5487" i="1"/>
  <c r="AO5486" i="1"/>
  <c r="AO5485" i="1"/>
  <c r="AO5484" i="1"/>
  <c r="AO5483" i="1"/>
  <c r="AO5482" i="1"/>
  <c r="AO5481" i="1"/>
  <c r="AO5480" i="1"/>
  <c r="AO5479" i="1"/>
  <c r="AO5478" i="1"/>
  <c r="AO5477" i="1"/>
  <c r="AO5476" i="1"/>
  <c r="AO5475" i="1"/>
  <c r="AO5474" i="1"/>
  <c r="AO5473" i="1"/>
  <c r="AO5472" i="1"/>
  <c r="AO5471" i="1"/>
  <c r="AO5470" i="1"/>
  <c r="AO5469" i="1"/>
  <c r="AO5468" i="1"/>
  <c r="AO5467" i="1"/>
  <c r="AO5466" i="1"/>
  <c r="AO5465" i="1"/>
  <c r="AO5464" i="1"/>
  <c r="AO5463" i="1"/>
  <c r="AO5462" i="1"/>
  <c r="AO5461" i="1"/>
  <c r="AO5460" i="1"/>
  <c r="AO5459" i="1"/>
  <c r="AO5458" i="1"/>
  <c r="AO5457" i="1"/>
  <c r="AO5456" i="1"/>
  <c r="AO5455" i="1"/>
  <c r="AO5454" i="1"/>
  <c r="AO5453" i="1"/>
  <c r="AO5452" i="1"/>
  <c r="AO5451" i="1"/>
  <c r="AO5450" i="1"/>
  <c r="AO5449" i="1"/>
  <c r="AO5448" i="1"/>
  <c r="AO5447" i="1"/>
  <c r="AO5446" i="1"/>
  <c r="AO5445" i="1"/>
  <c r="AO5444" i="1"/>
  <c r="AO5443" i="1"/>
  <c r="AO5442" i="1"/>
  <c r="AO5441" i="1"/>
  <c r="AO5440" i="1"/>
  <c r="AO5439" i="1"/>
  <c r="AO5438" i="1"/>
  <c r="AO5437" i="1"/>
  <c r="AO5436" i="1"/>
  <c r="AO5435" i="1"/>
  <c r="AO5434" i="1"/>
  <c r="AO5433" i="1"/>
  <c r="AO5432" i="1"/>
  <c r="AO5431" i="1"/>
  <c r="AO5430" i="1"/>
  <c r="AO5429" i="1"/>
  <c r="AO5428" i="1"/>
  <c r="AO5427" i="1"/>
  <c r="AO5426" i="1"/>
  <c r="AO5425" i="1"/>
  <c r="AO5424" i="1"/>
  <c r="AO5423" i="1"/>
  <c r="AO5422" i="1"/>
  <c r="AO5421" i="1"/>
  <c r="AO5420" i="1"/>
  <c r="AO5419" i="1"/>
  <c r="AO5418" i="1"/>
  <c r="AO5417" i="1"/>
  <c r="AO5416" i="1"/>
  <c r="AO5415" i="1"/>
  <c r="AO5414" i="1"/>
  <c r="AO5413" i="1"/>
  <c r="AO5412" i="1"/>
  <c r="AO5411" i="1"/>
  <c r="AO5410" i="1"/>
  <c r="AO5409" i="1"/>
  <c r="AO5408" i="1"/>
  <c r="AO5407" i="1"/>
  <c r="AO5406" i="1"/>
  <c r="AO5405" i="1"/>
  <c r="AO5404" i="1"/>
  <c r="AO5403" i="1"/>
  <c r="AO5402" i="1"/>
  <c r="AO5401" i="1"/>
  <c r="AO5400" i="1"/>
  <c r="AO5399" i="1"/>
  <c r="AO5398" i="1"/>
  <c r="AO5397" i="1"/>
  <c r="AO5396" i="1"/>
  <c r="AO5395" i="1"/>
  <c r="AO5394" i="1"/>
  <c r="AO5393" i="1"/>
  <c r="AO5392" i="1"/>
  <c r="AO5391" i="1"/>
  <c r="AO5390" i="1"/>
  <c r="AO5389" i="1"/>
  <c r="AO5388" i="1"/>
  <c r="AO5387" i="1"/>
  <c r="AO5386" i="1"/>
  <c r="AO5385" i="1"/>
  <c r="AO5384" i="1"/>
  <c r="AO5383" i="1"/>
  <c r="AO5382" i="1"/>
  <c r="AO5381" i="1"/>
  <c r="AO5380" i="1"/>
  <c r="AO5379" i="1"/>
  <c r="AO5378" i="1"/>
  <c r="AO5377" i="1"/>
  <c r="AO5376" i="1"/>
  <c r="AO5375" i="1"/>
  <c r="AO5374" i="1"/>
  <c r="AO5373" i="1"/>
  <c r="AO5372" i="1"/>
  <c r="AO5371" i="1"/>
  <c r="AO5370" i="1"/>
  <c r="AO5369" i="1"/>
  <c r="AO5368" i="1"/>
  <c r="AO5367" i="1"/>
  <c r="AO5366" i="1"/>
  <c r="AO5365" i="1"/>
  <c r="AO5364" i="1"/>
  <c r="AO5363" i="1"/>
  <c r="AO5362" i="1"/>
  <c r="AO5361" i="1"/>
  <c r="AO5360" i="1"/>
  <c r="AO5359" i="1"/>
  <c r="AO5358" i="1"/>
  <c r="AO5357" i="1"/>
  <c r="AO5356" i="1"/>
  <c r="AO5355" i="1"/>
  <c r="AO5354" i="1"/>
  <c r="AO5353" i="1"/>
  <c r="AO5352" i="1"/>
  <c r="AO5351" i="1"/>
  <c r="AO5350" i="1"/>
  <c r="AO5349" i="1"/>
  <c r="AO5348" i="1"/>
  <c r="AO5347" i="1"/>
  <c r="AO5346" i="1"/>
  <c r="AO5345" i="1"/>
  <c r="AO5344" i="1"/>
  <c r="AO5343" i="1"/>
  <c r="AO5342" i="1"/>
  <c r="AO5341" i="1"/>
  <c r="AO5340" i="1"/>
  <c r="AO5339" i="1"/>
  <c r="AO5338" i="1"/>
  <c r="AO5337" i="1"/>
  <c r="AO5336" i="1"/>
  <c r="AO5335" i="1"/>
  <c r="AO5334" i="1"/>
  <c r="AO5333" i="1"/>
  <c r="AO5332" i="1"/>
  <c r="AO5331" i="1"/>
  <c r="AO5330" i="1"/>
  <c r="AO5329" i="1"/>
  <c r="AO5328" i="1"/>
  <c r="AO5327" i="1"/>
  <c r="AO5326" i="1"/>
  <c r="AO5325" i="1"/>
  <c r="AO5324" i="1"/>
  <c r="AO5323" i="1"/>
  <c r="AO5322" i="1"/>
  <c r="AO5321" i="1"/>
  <c r="AO5320" i="1"/>
  <c r="AO5319" i="1"/>
  <c r="AO5318" i="1"/>
  <c r="AO5317" i="1"/>
  <c r="AO5316" i="1"/>
  <c r="AO5315" i="1"/>
  <c r="AO5314" i="1"/>
  <c r="AO5313" i="1"/>
  <c r="AO5312" i="1"/>
  <c r="AO5311" i="1"/>
  <c r="AO5310" i="1"/>
  <c r="AO5309" i="1"/>
  <c r="AO5308" i="1"/>
  <c r="AO5307" i="1"/>
  <c r="AO5306" i="1"/>
  <c r="AO5305" i="1"/>
  <c r="AO5304" i="1"/>
  <c r="AO5303" i="1"/>
  <c r="AO5302" i="1"/>
  <c r="AO5301" i="1"/>
  <c r="AO5300" i="1"/>
  <c r="AO5299" i="1"/>
  <c r="AO5298" i="1"/>
  <c r="AO5297" i="1"/>
  <c r="AO5296" i="1"/>
  <c r="AO5295" i="1"/>
  <c r="AO5294" i="1"/>
  <c r="AO5293" i="1"/>
  <c r="AO5292" i="1"/>
  <c r="AO5291" i="1"/>
  <c r="AO5290" i="1"/>
  <c r="AO5289" i="1"/>
  <c r="AO5288" i="1"/>
  <c r="AO5287" i="1"/>
  <c r="AO5286" i="1"/>
  <c r="AO5285" i="1"/>
  <c r="AO5284" i="1"/>
  <c r="AO5283" i="1"/>
  <c r="AO5282" i="1"/>
  <c r="AO5281" i="1"/>
  <c r="AO5280" i="1"/>
  <c r="AO5279" i="1"/>
  <c r="AO5278" i="1"/>
  <c r="AO5277" i="1"/>
  <c r="AO5276" i="1"/>
  <c r="AO5275" i="1"/>
  <c r="AO5274" i="1"/>
  <c r="AO5273" i="1"/>
  <c r="AO5272" i="1"/>
  <c r="AO5271" i="1"/>
  <c r="AO5270" i="1"/>
  <c r="AO5269" i="1"/>
  <c r="AO5268" i="1"/>
  <c r="AO5267" i="1"/>
  <c r="AO5266" i="1"/>
  <c r="AO5265" i="1"/>
  <c r="AO5264" i="1"/>
  <c r="AO5263" i="1"/>
  <c r="AO5262" i="1"/>
  <c r="AO5261" i="1"/>
  <c r="AO5260" i="1"/>
  <c r="AO5259" i="1"/>
  <c r="AO5258" i="1"/>
  <c r="AO5257" i="1"/>
  <c r="AO5256" i="1"/>
  <c r="AO5255" i="1"/>
  <c r="AO5254" i="1"/>
  <c r="AO5253" i="1"/>
  <c r="AO5252" i="1"/>
  <c r="AO5251" i="1"/>
  <c r="AO5250" i="1"/>
  <c r="AO5249" i="1"/>
  <c r="AO5248" i="1"/>
  <c r="AO5247" i="1"/>
  <c r="AO5246" i="1"/>
  <c r="AO5245" i="1"/>
  <c r="AO5244" i="1"/>
  <c r="AO5243" i="1"/>
  <c r="AO5242" i="1"/>
  <c r="AO5241" i="1"/>
  <c r="AO5240" i="1"/>
  <c r="AO5239" i="1"/>
  <c r="AO5238" i="1"/>
  <c r="AO5237" i="1"/>
  <c r="AO5236" i="1"/>
  <c r="AO5235" i="1"/>
  <c r="AO5234" i="1"/>
  <c r="AO5233" i="1"/>
  <c r="AO5232" i="1"/>
  <c r="AO5231" i="1"/>
  <c r="AO5230" i="1"/>
  <c r="AO5229" i="1"/>
  <c r="AO5228" i="1"/>
  <c r="AO5227" i="1"/>
  <c r="AO5226" i="1"/>
  <c r="AO5225" i="1"/>
  <c r="AO5224" i="1"/>
  <c r="AO5223" i="1"/>
  <c r="AO5222" i="1"/>
  <c r="AO5221" i="1"/>
  <c r="AO5220" i="1"/>
  <c r="AO5219" i="1"/>
  <c r="AO5218" i="1"/>
  <c r="AO5217" i="1"/>
  <c r="AO5216" i="1"/>
  <c r="AO5215" i="1"/>
  <c r="AO5214" i="1"/>
  <c r="AO5213" i="1"/>
  <c r="AO5212" i="1"/>
  <c r="AO5211" i="1"/>
  <c r="AO5210" i="1"/>
  <c r="AO5209" i="1"/>
  <c r="AO5208" i="1"/>
  <c r="AO5207" i="1"/>
  <c r="AO5206" i="1"/>
  <c r="AO5205" i="1"/>
  <c r="AO5204" i="1"/>
  <c r="AO5203" i="1"/>
  <c r="AO5202" i="1"/>
  <c r="AO5201" i="1"/>
  <c r="AO5200" i="1"/>
  <c r="AO5199" i="1"/>
  <c r="AO5198" i="1"/>
  <c r="AO5197" i="1"/>
  <c r="AO5196" i="1"/>
  <c r="AO5195" i="1"/>
  <c r="AO5194" i="1"/>
  <c r="AO5193" i="1"/>
  <c r="AO5192" i="1"/>
  <c r="AO5191" i="1"/>
  <c r="AO5190" i="1"/>
  <c r="AO5189" i="1"/>
  <c r="AO5188" i="1"/>
  <c r="AO5187" i="1"/>
  <c r="AO5186" i="1"/>
  <c r="AO5185" i="1"/>
  <c r="AO5184" i="1"/>
  <c r="AO5183" i="1"/>
  <c r="AO5182" i="1"/>
  <c r="AO5181" i="1"/>
  <c r="AO5180" i="1"/>
  <c r="AO5179" i="1"/>
  <c r="AO5178" i="1"/>
  <c r="AO5177" i="1"/>
  <c r="AO5176" i="1"/>
  <c r="AO5175" i="1"/>
  <c r="AO5174" i="1"/>
  <c r="AO5173" i="1"/>
  <c r="AO5172" i="1"/>
  <c r="AO5171" i="1"/>
  <c r="AO5170" i="1"/>
  <c r="AO5169" i="1"/>
  <c r="AO5168" i="1"/>
  <c r="AO5167" i="1"/>
  <c r="AO5166" i="1"/>
  <c r="AO5165" i="1"/>
  <c r="AO5164" i="1"/>
  <c r="AO5163" i="1"/>
  <c r="AO5162" i="1"/>
  <c r="AO5161" i="1"/>
  <c r="AO5160" i="1"/>
  <c r="AO5159" i="1"/>
  <c r="AO5158" i="1"/>
  <c r="AO5157" i="1"/>
  <c r="AO5156" i="1"/>
  <c r="AO5155" i="1"/>
  <c r="AO5154" i="1"/>
  <c r="AO5153" i="1"/>
  <c r="AO5152" i="1"/>
  <c r="AO5151" i="1"/>
  <c r="AO5150" i="1"/>
  <c r="AO5149" i="1"/>
  <c r="AO5148" i="1"/>
  <c r="AO5147" i="1"/>
  <c r="AO5146" i="1"/>
  <c r="AO5145" i="1"/>
  <c r="AO5144" i="1"/>
  <c r="AO5143" i="1"/>
  <c r="AO5142" i="1"/>
  <c r="AO5141" i="1"/>
  <c r="AO5140" i="1"/>
  <c r="AO5139" i="1"/>
  <c r="AO5138" i="1"/>
  <c r="AO5137" i="1"/>
  <c r="AO5136" i="1"/>
  <c r="AO5135" i="1"/>
  <c r="AO5134" i="1"/>
  <c r="AO5133" i="1"/>
  <c r="AO5132" i="1"/>
  <c r="AO5131" i="1"/>
  <c r="AO5130" i="1"/>
  <c r="AO5129" i="1"/>
  <c r="AO5128" i="1"/>
  <c r="AO5127" i="1"/>
  <c r="AO5126" i="1"/>
  <c r="AO5125" i="1"/>
  <c r="AO5124" i="1"/>
  <c r="AO5123" i="1"/>
  <c r="AO5122" i="1"/>
  <c r="AO5121" i="1"/>
  <c r="AO5120" i="1"/>
  <c r="AO5119" i="1"/>
  <c r="AO5118" i="1"/>
  <c r="AO5117" i="1"/>
  <c r="AO5116" i="1"/>
  <c r="AO5115" i="1"/>
  <c r="AO5114" i="1"/>
  <c r="AO5113" i="1"/>
  <c r="AO5112" i="1"/>
  <c r="AO5111" i="1"/>
  <c r="AO5110" i="1"/>
  <c r="AO5109" i="1"/>
  <c r="AO5108" i="1"/>
  <c r="AO5107" i="1"/>
  <c r="AO5106" i="1"/>
  <c r="AO5105" i="1"/>
  <c r="AO5104" i="1"/>
  <c r="AO5103" i="1"/>
  <c r="AO5102" i="1"/>
  <c r="AO5101" i="1"/>
  <c r="AO5100" i="1"/>
  <c r="AO5099" i="1"/>
  <c r="AO5098" i="1"/>
  <c r="AO5097" i="1"/>
  <c r="AO5096" i="1"/>
  <c r="AO5095" i="1"/>
  <c r="AO5094" i="1"/>
  <c r="AO5093" i="1"/>
  <c r="AO5092" i="1"/>
  <c r="AO5091" i="1"/>
  <c r="AO5090" i="1"/>
  <c r="AO5089" i="1"/>
  <c r="AO5088" i="1"/>
  <c r="AO5087" i="1"/>
  <c r="AO5086" i="1"/>
  <c r="AO5085" i="1"/>
  <c r="AO5084" i="1"/>
  <c r="AO5083" i="1"/>
  <c r="AO5082" i="1"/>
  <c r="AO5081" i="1"/>
  <c r="AO5080" i="1"/>
  <c r="AO5079" i="1"/>
  <c r="AO5078" i="1"/>
  <c r="AO5077" i="1"/>
  <c r="AO5076" i="1"/>
  <c r="AO5075" i="1"/>
  <c r="AO5074" i="1"/>
  <c r="AO5073" i="1"/>
  <c r="AO5072" i="1"/>
  <c r="AO5071" i="1"/>
  <c r="AO5070" i="1"/>
  <c r="AO5069" i="1"/>
  <c r="AO5068" i="1"/>
  <c r="AO5067" i="1"/>
  <c r="AO5066" i="1"/>
  <c r="AO5065" i="1"/>
  <c r="AO5064" i="1"/>
  <c r="AO5063" i="1"/>
  <c r="AO5062" i="1"/>
  <c r="AO5061" i="1"/>
  <c r="AO5060" i="1"/>
  <c r="AO5059" i="1"/>
  <c r="AO5058" i="1"/>
  <c r="AO5057" i="1"/>
  <c r="AO5056" i="1"/>
  <c r="AO5055" i="1"/>
  <c r="AO5054" i="1"/>
  <c r="AO5053" i="1"/>
  <c r="AO5052" i="1"/>
  <c r="AO5051" i="1"/>
  <c r="AO5050" i="1"/>
  <c r="AO5049" i="1"/>
  <c r="AO5048" i="1"/>
  <c r="AO5047" i="1"/>
  <c r="AO5046" i="1"/>
  <c r="AO5045" i="1"/>
  <c r="AO5044" i="1"/>
  <c r="AO5043" i="1"/>
  <c r="AO5042" i="1"/>
  <c r="AO5041" i="1"/>
  <c r="AO5040" i="1"/>
  <c r="AO5039" i="1"/>
  <c r="AO5038" i="1"/>
  <c r="AO5037" i="1"/>
  <c r="AO5036" i="1"/>
  <c r="AO5035" i="1"/>
  <c r="AO5034" i="1"/>
  <c r="AO5033" i="1"/>
  <c r="AO5032" i="1"/>
  <c r="AO5031" i="1"/>
  <c r="AO5030" i="1"/>
  <c r="AO5029" i="1"/>
  <c r="AO5028" i="1"/>
  <c r="AO5027" i="1"/>
  <c r="AO5026" i="1"/>
  <c r="AO5025" i="1"/>
  <c r="AO5024" i="1"/>
  <c r="AO5023" i="1"/>
  <c r="AO5022" i="1"/>
  <c r="AO5021" i="1"/>
  <c r="AO5020" i="1"/>
  <c r="AO5019" i="1"/>
  <c r="AO5018" i="1"/>
  <c r="AO5017" i="1"/>
  <c r="AO5016" i="1"/>
  <c r="AO5015" i="1"/>
  <c r="AO5014" i="1"/>
  <c r="AO5013" i="1"/>
  <c r="AO5012" i="1"/>
  <c r="AO5011" i="1"/>
  <c r="AO5010" i="1"/>
  <c r="AO5009" i="1"/>
  <c r="AO5008" i="1"/>
  <c r="AO5007" i="1"/>
  <c r="AO5006" i="1"/>
  <c r="AO5005" i="1"/>
  <c r="AO5004" i="1"/>
  <c r="AO5003" i="1"/>
  <c r="AO5002" i="1"/>
  <c r="AO5001" i="1"/>
  <c r="AO5000" i="1"/>
  <c r="AO4999" i="1"/>
  <c r="AO4998" i="1"/>
  <c r="AO4997" i="1"/>
  <c r="AO4996" i="1"/>
  <c r="AO4995" i="1"/>
  <c r="AO4994" i="1"/>
  <c r="AO4993" i="1"/>
  <c r="AO4992" i="1"/>
  <c r="AO4991" i="1"/>
  <c r="AO4990" i="1"/>
  <c r="AO4989" i="1"/>
  <c r="AO4988" i="1"/>
  <c r="AO4987" i="1"/>
  <c r="AO4986" i="1"/>
  <c r="AO4985" i="1"/>
  <c r="AO4984" i="1"/>
  <c r="AO4983" i="1"/>
  <c r="AO4982" i="1"/>
  <c r="AO4981" i="1"/>
  <c r="AO4980" i="1"/>
  <c r="AO4979" i="1"/>
  <c r="AO4978" i="1"/>
  <c r="AO4977" i="1"/>
  <c r="AO4976" i="1"/>
  <c r="AO4975" i="1"/>
  <c r="AO4974" i="1"/>
  <c r="AO4973" i="1"/>
  <c r="AO4972" i="1"/>
  <c r="AO4971" i="1"/>
  <c r="AO4970" i="1"/>
  <c r="AO4969" i="1"/>
  <c r="AO4968" i="1"/>
  <c r="AO4967" i="1"/>
  <c r="AO4966" i="1"/>
  <c r="AO4965" i="1"/>
  <c r="AO4964" i="1"/>
  <c r="AO4963" i="1"/>
  <c r="AO4962" i="1"/>
  <c r="AO4961" i="1"/>
  <c r="AO4960" i="1"/>
  <c r="AO4959" i="1"/>
  <c r="AO4958" i="1"/>
  <c r="AO4957" i="1"/>
  <c r="AO4956" i="1"/>
  <c r="AO4955" i="1"/>
  <c r="AO4954" i="1"/>
  <c r="AO4953" i="1"/>
  <c r="AO4952" i="1"/>
  <c r="AO4951" i="1"/>
  <c r="AO4950" i="1"/>
  <c r="AO4949" i="1"/>
  <c r="AO4948" i="1"/>
  <c r="AO4947" i="1"/>
  <c r="AO4946" i="1"/>
  <c r="AO4945" i="1"/>
  <c r="AO4944" i="1"/>
  <c r="AO4943" i="1"/>
  <c r="AO4942" i="1"/>
  <c r="AO4941" i="1"/>
  <c r="AO4940" i="1"/>
  <c r="AO4939" i="1"/>
  <c r="AO4938" i="1"/>
  <c r="AO4937" i="1"/>
  <c r="AO4936" i="1"/>
  <c r="AO4935" i="1"/>
  <c r="AO4934" i="1"/>
  <c r="AO4933" i="1"/>
  <c r="AO4932" i="1"/>
  <c r="AO4931" i="1"/>
  <c r="AO4930" i="1"/>
  <c r="AO4929" i="1"/>
  <c r="AO4928" i="1"/>
  <c r="AO4927" i="1"/>
  <c r="AO4926" i="1"/>
  <c r="AO4925" i="1"/>
  <c r="AO4924" i="1"/>
  <c r="AO4923" i="1"/>
  <c r="AO4922" i="1"/>
  <c r="AO4921" i="1"/>
  <c r="AO4920" i="1"/>
  <c r="AO4919" i="1"/>
  <c r="AO4918" i="1"/>
  <c r="AO4917" i="1"/>
  <c r="AO4916" i="1"/>
  <c r="AO4915" i="1"/>
  <c r="AO4914" i="1"/>
  <c r="AO4913" i="1"/>
  <c r="AO4912" i="1"/>
  <c r="AO4911" i="1"/>
  <c r="AO4910" i="1"/>
  <c r="AO4909" i="1"/>
  <c r="AO4908" i="1"/>
  <c r="AO4907" i="1"/>
  <c r="AO4906" i="1"/>
  <c r="AO4905" i="1"/>
  <c r="AO4904" i="1"/>
  <c r="AO4903" i="1"/>
  <c r="AO4902" i="1"/>
  <c r="AO4901" i="1"/>
  <c r="AO4900" i="1"/>
  <c r="AO4899" i="1"/>
  <c r="AO4898" i="1"/>
  <c r="AO4897" i="1"/>
  <c r="AO4896" i="1"/>
  <c r="AO4895" i="1"/>
  <c r="AO4894" i="1"/>
  <c r="AO4893" i="1"/>
  <c r="AO4892" i="1"/>
  <c r="AO4891" i="1"/>
  <c r="AO4890" i="1"/>
  <c r="AO4889" i="1"/>
  <c r="AO4888" i="1"/>
  <c r="AO4887" i="1"/>
  <c r="AO4886" i="1"/>
  <c r="AO4885" i="1"/>
  <c r="AO4884" i="1"/>
  <c r="AO4883" i="1"/>
  <c r="AO4882" i="1"/>
  <c r="AO4881" i="1"/>
  <c r="AO4880" i="1"/>
  <c r="AO4879" i="1"/>
  <c r="AO4878" i="1"/>
  <c r="AO4877" i="1"/>
  <c r="AO4876" i="1"/>
  <c r="AO4875" i="1"/>
  <c r="AO4874" i="1"/>
  <c r="AO4873" i="1"/>
  <c r="AO4872" i="1"/>
  <c r="AO4871" i="1"/>
  <c r="AO4870" i="1"/>
  <c r="AO4869" i="1"/>
  <c r="AO4868" i="1"/>
  <c r="AO4867" i="1"/>
  <c r="AO4866" i="1"/>
  <c r="AO4865" i="1"/>
  <c r="AO4864" i="1"/>
  <c r="AO4863" i="1"/>
  <c r="AO4862" i="1"/>
  <c r="AO4861" i="1"/>
  <c r="AO4860" i="1"/>
  <c r="AO4859" i="1"/>
  <c r="AO4858" i="1"/>
  <c r="AO4857" i="1"/>
  <c r="AO4856" i="1"/>
  <c r="AO4855" i="1"/>
  <c r="AO4854" i="1"/>
  <c r="AO4853" i="1"/>
  <c r="AO4852" i="1"/>
  <c r="AO4851" i="1"/>
  <c r="AO4850" i="1"/>
  <c r="AO4849" i="1"/>
  <c r="AO4848" i="1"/>
  <c r="AO4847" i="1"/>
  <c r="AO4846" i="1"/>
  <c r="AO4845" i="1"/>
  <c r="AO4844" i="1"/>
  <c r="AO4843" i="1"/>
  <c r="AO4842" i="1"/>
  <c r="AO4841" i="1"/>
  <c r="AO4840" i="1"/>
  <c r="AO4839" i="1"/>
  <c r="AO4838" i="1"/>
  <c r="AO4837" i="1"/>
  <c r="AO4836" i="1"/>
  <c r="AO4835" i="1"/>
  <c r="AO4834" i="1"/>
  <c r="AO4833" i="1"/>
  <c r="AO4832" i="1"/>
  <c r="AO4831" i="1"/>
  <c r="AO4830" i="1"/>
  <c r="AO4829" i="1"/>
  <c r="AO4828" i="1"/>
  <c r="AO4827" i="1"/>
  <c r="AO4826" i="1"/>
  <c r="AO4825" i="1"/>
  <c r="AO4824" i="1"/>
  <c r="AO4823" i="1"/>
  <c r="AO4822" i="1"/>
  <c r="AO4821" i="1"/>
  <c r="AO4820" i="1"/>
  <c r="AO4819" i="1"/>
  <c r="AO4818" i="1"/>
  <c r="AO4817" i="1"/>
  <c r="AO4816" i="1"/>
  <c r="AO4815" i="1"/>
  <c r="AO4814" i="1"/>
  <c r="AO4813" i="1"/>
  <c r="AO4812" i="1"/>
  <c r="AO4811" i="1"/>
  <c r="AO4810" i="1"/>
  <c r="AO4809" i="1"/>
  <c r="AO4808" i="1"/>
  <c r="AO4807" i="1"/>
  <c r="AO4806" i="1"/>
  <c r="AO4805" i="1"/>
  <c r="AO4804" i="1"/>
  <c r="AO4803" i="1"/>
  <c r="AO4802" i="1"/>
  <c r="AO4801" i="1"/>
  <c r="AO4800" i="1"/>
  <c r="AO4799" i="1"/>
  <c r="AO4798" i="1"/>
  <c r="AO4797" i="1"/>
  <c r="AO4796" i="1"/>
  <c r="AO4795" i="1"/>
  <c r="AO4794" i="1"/>
  <c r="AO4793" i="1"/>
  <c r="AO4792" i="1"/>
  <c r="AO4791" i="1"/>
  <c r="AO4790" i="1"/>
  <c r="AO4789" i="1"/>
  <c r="AO4788" i="1"/>
  <c r="AO4787" i="1"/>
  <c r="AO4786" i="1"/>
  <c r="AO4785" i="1"/>
  <c r="AO4784" i="1"/>
  <c r="AO4783" i="1"/>
  <c r="AO4782" i="1"/>
  <c r="AO4781" i="1"/>
  <c r="AO4780" i="1"/>
  <c r="AO4779" i="1"/>
  <c r="AO4778" i="1"/>
  <c r="AO4777" i="1"/>
  <c r="AO4776" i="1"/>
  <c r="AO4775" i="1"/>
  <c r="AO4774" i="1"/>
  <c r="AO4773" i="1"/>
  <c r="AO4772" i="1"/>
  <c r="AO4771" i="1"/>
  <c r="AO4770" i="1"/>
  <c r="AO4769" i="1"/>
  <c r="AO4768" i="1"/>
  <c r="AO4767" i="1"/>
  <c r="AO4766" i="1"/>
  <c r="AO4765" i="1"/>
  <c r="AO4764" i="1"/>
  <c r="AO4763" i="1"/>
  <c r="AO4762" i="1"/>
  <c r="AO4761" i="1"/>
  <c r="AO4760" i="1"/>
  <c r="AO4759" i="1"/>
  <c r="AO4758" i="1"/>
  <c r="AO4757" i="1"/>
  <c r="AO4756" i="1"/>
  <c r="AO4755" i="1"/>
  <c r="AO4754" i="1"/>
  <c r="AO4753" i="1"/>
  <c r="AO4752" i="1"/>
  <c r="AO4751" i="1"/>
  <c r="AO4750" i="1"/>
  <c r="AO4749" i="1"/>
  <c r="AO4748" i="1"/>
  <c r="AO4747" i="1"/>
  <c r="AO4746" i="1"/>
  <c r="AO4745" i="1"/>
  <c r="AO4744" i="1"/>
  <c r="AO4743" i="1"/>
  <c r="AO4742" i="1"/>
  <c r="AO4741" i="1"/>
  <c r="AO4740" i="1"/>
  <c r="AO4739" i="1"/>
  <c r="AO4738" i="1"/>
  <c r="AO4737" i="1"/>
  <c r="AO4736" i="1"/>
  <c r="AO4735" i="1"/>
  <c r="AO4734" i="1"/>
  <c r="AO4733" i="1"/>
  <c r="AO4732" i="1"/>
  <c r="AO4731" i="1"/>
  <c r="AO4730" i="1"/>
  <c r="AO4729" i="1"/>
  <c r="AO4728" i="1"/>
  <c r="AO4727" i="1"/>
  <c r="AO4726" i="1"/>
  <c r="AO4725" i="1"/>
  <c r="AO4724" i="1"/>
  <c r="AO4723" i="1"/>
  <c r="AO4722" i="1"/>
  <c r="AO4721" i="1"/>
  <c r="AO4720" i="1"/>
  <c r="AO4719" i="1"/>
  <c r="AO4718" i="1"/>
  <c r="AO4717" i="1"/>
  <c r="AO4716" i="1"/>
  <c r="AO4715" i="1"/>
  <c r="AO4714" i="1"/>
  <c r="AO4713" i="1"/>
  <c r="AO4712" i="1"/>
  <c r="AO4711" i="1"/>
  <c r="AO4710" i="1"/>
  <c r="AO4709" i="1"/>
  <c r="AO4708" i="1"/>
  <c r="AO4707" i="1"/>
  <c r="AO4706" i="1"/>
  <c r="AO4705" i="1"/>
  <c r="AO4704" i="1"/>
  <c r="AO4703" i="1"/>
  <c r="AO4702" i="1"/>
  <c r="AO4701" i="1"/>
  <c r="AO4700" i="1"/>
  <c r="AO4699" i="1"/>
  <c r="AO4698" i="1"/>
  <c r="AO4697" i="1"/>
  <c r="AO4696" i="1"/>
  <c r="AO4695" i="1"/>
  <c r="AO4694" i="1"/>
  <c r="AO4693" i="1"/>
  <c r="AO4692" i="1"/>
  <c r="AO4691" i="1"/>
  <c r="AO4690" i="1"/>
  <c r="AO4689" i="1"/>
  <c r="AO4688" i="1"/>
  <c r="AO4687" i="1"/>
  <c r="AO4686" i="1"/>
  <c r="AO4685" i="1"/>
  <c r="AO4684" i="1"/>
  <c r="AO4683" i="1"/>
  <c r="AO4682" i="1"/>
  <c r="AO4681" i="1"/>
  <c r="AO4680" i="1"/>
  <c r="AO4679" i="1"/>
  <c r="AO4678" i="1"/>
  <c r="AO4677" i="1"/>
  <c r="AO4676" i="1"/>
  <c r="AO4675" i="1"/>
  <c r="AO4674" i="1"/>
  <c r="AO4673" i="1"/>
  <c r="AO4672" i="1"/>
  <c r="AO4671" i="1"/>
  <c r="AO4670" i="1"/>
  <c r="AO4669" i="1"/>
  <c r="AO4668" i="1"/>
  <c r="AO4667" i="1"/>
  <c r="AO4666" i="1"/>
  <c r="AO4665" i="1"/>
  <c r="AO4664" i="1"/>
  <c r="AO4663" i="1"/>
  <c r="AO4662" i="1"/>
  <c r="AO4661" i="1"/>
  <c r="AO4660" i="1"/>
  <c r="AO4659" i="1"/>
  <c r="AO4658" i="1"/>
  <c r="AO4657" i="1"/>
  <c r="AO4656" i="1"/>
  <c r="AO4655" i="1"/>
  <c r="AO4654" i="1"/>
  <c r="AO4653" i="1"/>
  <c r="AO4652" i="1"/>
  <c r="AO4651" i="1"/>
  <c r="AO4650" i="1"/>
  <c r="AO4649" i="1"/>
  <c r="AO4648" i="1"/>
  <c r="AO4647" i="1"/>
  <c r="AO4646" i="1"/>
  <c r="AO4645" i="1"/>
  <c r="AO4644" i="1"/>
  <c r="AO4643" i="1"/>
  <c r="AO4642" i="1"/>
  <c r="AO4641" i="1"/>
  <c r="AO4640" i="1"/>
  <c r="AO4639" i="1"/>
  <c r="AO4638" i="1"/>
  <c r="AO4637" i="1"/>
  <c r="AO4636" i="1"/>
  <c r="AO4635" i="1"/>
  <c r="AO4634" i="1"/>
  <c r="AO4633" i="1"/>
  <c r="AO4632" i="1"/>
  <c r="AO4631" i="1"/>
  <c r="AO4630" i="1"/>
  <c r="AO4629" i="1"/>
  <c r="AO4628" i="1"/>
  <c r="AO4627" i="1"/>
  <c r="AO4626" i="1"/>
  <c r="AO4625" i="1"/>
  <c r="AO4624" i="1"/>
  <c r="AO4623" i="1"/>
  <c r="AO4622" i="1"/>
  <c r="AO4621" i="1"/>
  <c r="AO4620" i="1"/>
  <c r="AO4619" i="1"/>
  <c r="AO4618" i="1"/>
  <c r="AO4617" i="1"/>
  <c r="AO4616" i="1"/>
  <c r="AO4615" i="1"/>
  <c r="AO4614" i="1"/>
  <c r="AO4613" i="1"/>
  <c r="AO4612" i="1"/>
  <c r="AO4611" i="1"/>
  <c r="AO4610" i="1"/>
  <c r="AO4609" i="1"/>
  <c r="AO4608" i="1"/>
  <c r="AO4607" i="1"/>
  <c r="AO4606" i="1"/>
  <c r="AO4605" i="1"/>
  <c r="AO4604" i="1"/>
  <c r="AO4603" i="1"/>
  <c r="AO4602" i="1"/>
  <c r="AO4601" i="1"/>
  <c r="AO4600" i="1"/>
  <c r="AO4599" i="1"/>
  <c r="AO4598" i="1"/>
  <c r="AO4597" i="1"/>
  <c r="AO4596" i="1"/>
  <c r="AO4595" i="1"/>
  <c r="AO4594" i="1"/>
  <c r="AO4593" i="1"/>
  <c r="AO4592" i="1"/>
  <c r="AO4591" i="1"/>
  <c r="AO4590" i="1"/>
  <c r="AO4589" i="1"/>
  <c r="AO4588" i="1"/>
  <c r="AO4587" i="1"/>
  <c r="AO4586" i="1"/>
  <c r="AO4585" i="1"/>
  <c r="AO4584" i="1"/>
  <c r="AO4583" i="1"/>
  <c r="AO4582" i="1"/>
  <c r="AO4581" i="1"/>
  <c r="AO4580" i="1"/>
  <c r="AO4579" i="1"/>
  <c r="AO4578" i="1"/>
  <c r="AO4577" i="1"/>
  <c r="AO4576" i="1"/>
  <c r="AO4575" i="1"/>
  <c r="AO4574" i="1"/>
  <c r="AO4573" i="1"/>
  <c r="AO4572" i="1"/>
  <c r="AO4571" i="1"/>
  <c r="AO4570" i="1"/>
  <c r="AO4569" i="1"/>
  <c r="AO4568" i="1"/>
  <c r="AO4567" i="1"/>
  <c r="AO4566" i="1"/>
  <c r="AO4565" i="1"/>
  <c r="AO4564" i="1"/>
  <c r="AO4563" i="1"/>
  <c r="AO4562" i="1"/>
  <c r="AO4561" i="1"/>
  <c r="AO4560" i="1"/>
  <c r="AO4559" i="1"/>
  <c r="AO4558" i="1"/>
  <c r="AO4557" i="1"/>
  <c r="AO4556" i="1"/>
  <c r="AO4555" i="1"/>
  <c r="AO4554" i="1"/>
  <c r="AO4553" i="1"/>
  <c r="AO4552" i="1"/>
  <c r="AO4551" i="1"/>
  <c r="AO4550" i="1"/>
  <c r="AO4549" i="1"/>
  <c r="AO4548" i="1"/>
  <c r="AO4547" i="1"/>
  <c r="AO4546" i="1"/>
  <c r="AO4545" i="1"/>
  <c r="AO4544" i="1"/>
  <c r="AO4543" i="1"/>
  <c r="AO4542" i="1"/>
  <c r="AO4541" i="1"/>
  <c r="AO4540" i="1"/>
  <c r="AO4539" i="1"/>
  <c r="AO4538" i="1"/>
  <c r="AO4537" i="1"/>
  <c r="AO4536" i="1"/>
  <c r="AO4535" i="1"/>
  <c r="AO4534" i="1"/>
  <c r="AO4533" i="1"/>
  <c r="AO4532" i="1"/>
  <c r="AO4531" i="1"/>
  <c r="AO4530" i="1"/>
  <c r="AO4529" i="1"/>
  <c r="AO4528" i="1"/>
  <c r="AO4527" i="1"/>
  <c r="AO4526" i="1"/>
  <c r="AO4525" i="1"/>
  <c r="AO4524" i="1"/>
  <c r="AO4523" i="1"/>
  <c r="AO4522" i="1"/>
  <c r="AO4521" i="1"/>
  <c r="AO4520" i="1"/>
  <c r="AO4519" i="1"/>
  <c r="AO4518" i="1"/>
  <c r="AO4517" i="1"/>
  <c r="AO4516" i="1"/>
  <c r="AO4515" i="1"/>
  <c r="AO4514" i="1"/>
  <c r="AO4513" i="1"/>
  <c r="AO4512" i="1"/>
  <c r="AO4511" i="1"/>
  <c r="AO4510" i="1"/>
  <c r="AO4509" i="1"/>
  <c r="AO4508" i="1"/>
  <c r="AO4507" i="1"/>
  <c r="AO4506" i="1"/>
  <c r="AO4505" i="1"/>
  <c r="AO4504" i="1"/>
  <c r="AO4503" i="1"/>
  <c r="AO4502" i="1"/>
  <c r="AO4501" i="1"/>
  <c r="AO4500" i="1"/>
  <c r="AO4499" i="1"/>
  <c r="AO4498" i="1"/>
  <c r="AO4497" i="1"/>
  <c r="AO4496" i="1"/>
  <c r="AO4495" i="1"/>
  <c r="AO4494" i="1"/>
  <c r="AO4493" i="1"/>
  <c r="AO4492" i="1"/>
  <c r="AO4491" i="1"/>
  <c r="AO4490" i="1"/>
  <c r="AO4489" i="1"/>
  <c r="AO4488" i="1"/>
  <c r="AO4487" i="1"/>
  <c r="AO4486" i="1"/>
  <c r="AO4485" i="1"/>
  <c r="AO4484" i="1"/>
  <c r="AO4483" i="1"/>
  <c r="AO4482" i="1"/>
  <c r="AO4481" i="1"/>
  <c r="AO4480" i="1"/>
  <c r="AO4479" i="1"/>
  <c r="AO4478" i="1"/>
  <c r="AO4477" i="1"/>
  <c r="AO4476" i="1"/>
  <c r="AO4475" i="1"/>
  <c r="AO4474" i="1"/>
  <c r="AO4473" i="1"/>
  <c r="AO4472" i="1"/>
  <c r="AO4471" i="1"/>
  <c r="AO4470" i="1"/>
  <c r="AO4469" i="1"/>
  <c r="AO4468" i="1"/>
  <c r="AO4467" i="1"/>
  <c r="AO4466" i="1"/>
  <c r="AO4465" i="1"/>
  <c r="AO4464" i="1"/>
  <c r="AO4463" i="1"/>
  <c r="AO4462" i="1"/>
  <c r="AO4461" i="1"/>
  <c r="AO4460" i="1"/>
  <c r="AO4459" i="1"/>
  <c r="AO4458" i="1"/>
  <c r="AO4457" i="1"/>
  <c r="AO4456" i="1"/>
  <c r="AO4455" i="1"/>
  <c r="AO4454" i="1"/>
  <c r="AO4453" i="1"/>
  <c r="AO4452" i="1"/>
  <c r="AO4451" i="1"/>
  <c r="AO4450" i="1"/>
  <c r="AO4449" i="1"/>
  <c r="AO4448" i="1"/>
  <c r="AO4447" i="1"/>
  <c r="AO4446" i="1"/>
  <c r="AO4445" i="1"/>
  <c r="AO4444" i="1"/>
  <c r="AO4443" i="1"/>
  <c r="AO4442" i="1"/>
  <c r="AO4441" i="1"/>
  <c r="AO4440" i="1"/>
  <c r="AO4439" i="1"/>
  <c r="AO4438" i="1"/>
  <c r="AO4437" i="1"/>
  <c r="AO4436" i="1"/>
  <c r="AO4435" i="1"/>
  <c r="AO4434" i="1"/>
  <c r="AO4433" i="1"/>
  <c r="AO4432" i="1"/>
  <c r="AO4431" i="1"/>
  <c r="AO4430" i="1"/>
  <c r="AO4429" i="1"/>
  <c r="AO4428" i="1"/>
  <c r="AO4427" i="1"/>
  <c r="AO4426" i="1"/>
  <c r="AO4425" i="1"/>
  <c r="AO4424" i="1"/>
  <c r="AO4423" i="1"/>
  <c r="AO4422" i="1"/>
  <c r="AO4421" i="1"/>
  <c r="AO4420" i="1"/>
  <c r="AO4419" i="1"/>
  <c r="AO4418" i="1"/>
  <c r="AO4417" i="1"/>
  <c r="AO4416" i="1"/>
  <c r="AO4415" i="1"/>
  <c r="AO4414" i="1"/>
  <c r="AO4413" i="1"/>
  <c r="AO4412" i="1"/>
  <c r="AO4411" i="1"/>
  <c r="AO4410" i="1"/>
  <c r="AO4409" i="1"/>
  <c r="AO4408" i="1"/>
  <c r="AO4407" i="1"/>
  <c r="AO4406" i="1"/>
  <c r="AO4405" i="1"/>
  <c r="AO4404" i="1"/>
  <c r="AO4403" i="1"/>
  <c r="AO4402" i="1"/>
  <c r="AO4401" i="1"/>
  <c r="AO4400" i="1"/>
  <c r="AO4399" i="1"/>
  <c r="AO4398" i="1"/>
  <c r="AO4397" i="1"/>
  <c r="AO4396" i="1"/>
  <c r="AO4395" i="1"/>
  <c r="AO4394" i="1"/>
  <c r="AO4393" i="1"/>
  <c r="AO4392" i="1"/>
  <c r="AO4391" i="1"/>
  <c r="AO4390" i="1"/>
  <c r="AO4389" i="1"/>
  <c r="AO4388" i="1"/>
  <c r="AO4387" i="1"/>
  <c r="AO4386" i="1"/>
  <c r="AO4385" i="1"/>
  <c r="AO4384" i="1"/>
  <c r="AO4383" i="1"/>
  <c r="AO4382" i="1"/>
  <c r="AO4381" i="1"/>
  <c r="AO4380" i="1"/>
  <c r="AO4379" i="1"/>
  <c r="AO4378" i="1"/>
  <c r="AO4377" i="1"/>
  <c r="AO4376" i="1"/>
  <c r="AO4375" i="1"/>
  <c r="AO4374" i="1"/>
  <c r="AO4373" i="1"/>
  <c r="AO4372" i="1"/>
  <c r="AO4371" i="1"/>
  <c r="AO4370" i="1"/>
  <c r="AO4369" i="1"/>
  <c r="AO4368" i="1"/>
  <c r="AO4367" i="1"/>
  <c r="AO4366" i="1"/>
  <c r="AO4365" i="1"/>
  <c r="AO4364" i="1"/>
  <c r="AO4363" i="1"/>
  <c r="AO4362" i="1"/>
  <c r="AO4361" i="1"/>
  <c r="AO4360" i="1"/>
  <c r="AO4359" i="1"/>
  <c r="AO4358" i="1"/>
  <c r="AO4357" i="1"/>
  <c r="AO4356" i="1"/>
  <c r="AO4355" i="1"/>
  <c r="AO4354" i="1"/>
  <c r="AO4353" i="1"/>
  <c r="AO4352" i="1"/>
  <c r="AO4351" i="1"/>
  <c r="AO4350" i="1"/>
  <c r="AO4349" i="1"/>
  <c r="AO4348" i="1"/>
  <c r="AO4347" i="1"/>
  <c r="AO4346" i="1"/>
  <c r="AO4345" i="1"/>
  <c r="AO4344" i="1"/>
  <c r="AO4343" i="1"/>
  <c r="AO4342" i="1"/>
  <c r="AO4341" i="1"/>
  <c r="AO4340" i="1"/>
  <c r="AO4339" i="1"/>
  <c r="AO4338" i="1"/>
  <c r="AO4337" i="1"/>
  <c r="AO4336" i="1"/>
  <c r="AO4335" i="1"/>
  <c r="AO4334" i="1"/>
  <c r="AO4333" i="1"/>
  <c r="AO4332" i="1"/>
  <c r="AO4331" i="1"/>
  <c r="AO4330" i="1"/>
  <c r="AO4329" i="1"/>
  <c r="AO4328" i="1"/>
  <c r="AO4327" i="1"/>
  <c r="AO4326" i="1"/>
  <c r="AO4325" i="1"/>
  <c r="AO4324" i="1"/>
  <c r="AO4323" i="1"/>
  <c r="AO4322" i="1"/>
  <c r="AO4321" i="1"/>
  <c r="AO4320" i="1"/>
  <c r="AO4319" i="1"/>
  <c r="AO4318" i="1"/>
  <c r="AO4317" i="1"/>
  <c r="AO4316" i="1"/>
  <c r="AO4315" i="1"/>
  <c r="AO4314" i="1"/>
  <c r="AO4313" i="1"/>
  <c r="AO4312" i="1"/>
  <c r="AO4311" i="1"/>
  <c r="AO4310" i="1"/>
  <c r="AO4309" i="1"/>
  <c r="AO4308" i="1"/>
  <c r="AO4307" i="1"/>
  <c r="AO4306" i="1"/>
  <c r="AO4305" i="1"/>
  <c r="AO4304" i="1"/>
  <c r="AO4303" i="1"/>
  <c r="AO4302" i="1"/>
  <c r="AO4301" i="1"/>
  <c r="AO4300" i="1"/>
  <c r="AO4299" i="1"/>
  <c r="AO4298" i="1"/>
  <c r="AO4297" i="1"/>
  <c r="AO4296" i="1"/>
  <c r="AO4295" i="1"/>
  <c r="AO4294" i="1"/>
  <c r="AO4293" i="1"/>
  <c r="AO4292" i="1"/>
  <c r="AO4291" i="1"/>
  <c r="AO4290" i="1"/>
  <c r="AO4289" i="1"/>
  <c r="AO4288" i="1"/>
  <c r="AO4287" i="1"/>
  <c r="AO4286" i="1"/>
  <c r="AO4285" i="1"/>
  <c r="AO4284" i="1"/>
  <c r="AO4283" i="1"/>
  <c r="AO4282" i="1"/>
  <c r="AO4281" i="1"/>
  <c r="AO4280" i="1"/>
  <c r="AO4279" i="1"/>
  <c r="AO4278" i="1"/>
  <c r="AO4277" i="1"/>
  <c r="AO4276" i="1"/>
  <c r="AO4275" i="1"/>
  <c r="AO4274" i="1"/>
  <c r="AO4273" i="1"/>
  <c r="AO4272" i="1"/>
  <c r="AO4271" i="1"/>
  <c r="AO4270" i="1"/>
  <c r="AO4269" i="1"/>
  <c r="AO4268" i="1"/>
  <c r="AO4267" i="1"/>
  <c r="AO4266" i="1"/>
  <c r="AO4265" i="1"/>
  <c r="AO4264" i="1"/>
  <c r="AO4263" i="1"/>
  <c r="AO4262" i="1"/>
  <c r="AO4261" i="1"/>
  <c r="AO4260" i="1"/>
  <c r="AO4259" i="1"/>
  <c r="AO4258" i="1"/>
  <c r="AO4257" i="1"/>
  <c r="AO4256" i="1"/>
  <c r="AO4255" i="1"/>
  <c r="AO4254" i="1"/>
  <c r="AO4253" i="1"/>
  <c r="AO4252" i="1"/>
  <c r="AO4251" i="1"/>
  <c r="AO4250" i="1"/>
  <c r="AO4249" i="1"/>
  <c r="AO4248" i="1"/>
  <c r="AO4247" i="1"/>
  <c r="AO4246" i="1"/>
  <c r="AO4245" i="1"/>
  <c r="AO4244" i="1"/>
  <c r="AO4243" i="1"/>
  <c r="AO4242" i="1"/>
  <c r="AO4241" i="1"/>
  <c r="AO4240" i="1"/>
  <c r="AO4239" i="1"/>
  <c r="AO4238" i="1"/>
  <c r="AO4237" i="1"/>
  <c r="AO4236" i="1"/>
  <c r="AO4235" i="1"/>
  <c r="AO4234" i="1"/>
  <c r="AO4233" i="1"/>
  <c r="AO4232" i="1"/>
  <c r="AO4231" i="1"/>
  <c r="AO4230" i="1"/>
  <c r="AO4229" i="1"/>
  <c r="AO4228" i="1"/>
  <c r="AO4227" i="1"/>
  <c r="AO4226" i="1"/>
  <c r="AO4225" i="1"/>
  <c r="AO4224" i="1"/>
  <c r="AO4223" i="1"/>
  <c r="AO4222" i="1"/>
  <c r="AO4221" i="1"/>
  <c r="AO4220" i="1"/>
  <c r="AO4219" i="1"/>
  <c r="AO4218" i="1"/>
  <c r="AO4217" i="1"/>
  <c r="AO4216" i="1"/>
  <c r="AO4215" i="1"/>
  <c r="AO4214" i="1"/>
  <c r="AO4213" i="1"/>
  <c r="AO4212" i="1"/>
  <c r="AO4211" i="1"/>
  <c r="AO4210" i="1"/>
  <c r="AO4209" i="1"/>
  <c r="AO4208" i="1"/>
  <c r="AO4207" i="1"/>
  <c r="AO4206" i="1"/>
  <c r="AO4205" i="1"/>
  <c r="AO4204" i="1"/>
  <c r="AO4203" i="1"/>
  <c r="AO4202" i="1"/>
  <c r="AO4201" i="1"/>
  <c r="AO4200" i="1"/>
  <c r="AO4199" i="1"/>
  <c r="AO4198" i="1"/>
  <c r="AO4197" i="1"/>
  <c r="AO4196" i="1"/>
  <c r="AO4195" i="1"/>
  <c r="AO4194" i="1"/>
  <c r="AO4193" i="1"/>
  <c r="AO4192" i="1"/>
  <c r="AO4191" i="1"/>
  <c r="AO4190" i="1"/>
  <c r="AO4189" i="1"/>
  <c r="AO4188" i="1"/>
  <c r="AO4187" i="1"/>
  <c r="AO4186" i="1"/>
  <c r="AO4185" i="1"/>
  <c r="AO4184" i="1"/>
  <c r="AO4183" i="1"/>
  <c r="AO4182" i="1"/>
  <c r="AO4181" i="1"/>
  <c r="AO4180" i="1"/>
  <c r="AO4179" i="1"/>
  <c r="AO4178" i="1"/>
  <c r="AO4177" i="1"/>
  <c r="AO4176" i="1"/>
  <c r="AO4175" i="1"/>
  <c r="AO4174" i="1"/>
  <c r="AO4173" i="1"/>
  <c r="AO4172" i="1"/>
  <c r="AO4171" i="1"/>
  <c r="AO4170" i="1"/>
  <c r="AO4169" i="1"/>
  <c r="AO4168" i="1"/>
  <c r="AO4167" i="1"/>
  <c r="AO4166" i="1"/>
  <c r="AO4165" i="1"/>
  <c r="AO4164" i="1"/>
  <c r="AO4163" i="1"/>
  <c r="AO4162" i="1"/>
  <c r="AO4161" i="1"/>
  <c r="AO4160" i="1"/>
  <c r="AO4159" i="1"/>
  <c r="AO4158" i="1"/>
  <c r="AO4157" i="1"/>
  <c r="AO4156" i="1"/>
  <c r="AO4155" i="1"/>
  <c r="AO4154" i="1"/>
  <c r="AO4153" i="1"/>
  <c r="AO4152" i="1"/>
  <c r="AO4151" i="1"/>
  <c r="AO4150" i="1"/>
  <c r="AO4149" i="1"/>
  <c r="AO4148" i="1"/>
  <c r="AO4147" i="1"/>
  <c r="AO4146" i="1"/>
  <c r="AO4145" i="1"/>
  <c r="AO4144" i="1"/>
  <c r="AO4143" i="1"/>
  <c r="AO4142" i="1"/>
  <c r="AO4141" i="1"/>
  <c r="AO4140" i="1"/>
  <c r="AO4139" i="1"/>
  <c r="AO4138" i="1"/>
  <c r="AO4137" i="1"/>
  <c r="AO4136" i="1"/>
  <c r="AO4135" i="1"/>
  <c r="AO4134" i="1"/>
  <c r="AO4133" i="1"/>
  <c r="AO4132" i="1"/>
  <c r="AO4131" i="1"/>
  <c r="AO4130" i="1"/>
  <c r="AO4129" i="1"/>
  <c r="AO4128" i="1"/>
  <c r="AO4127" i="1"/>
  <c r="AO4126" i="1"/>
  <c r="AO4125" i="1"/>
  <c r="AO4124" i="1"/>
  <c r="AO4123" i="1"/>
  <c r="AO4122" i="1"/>
  <c r="AO4121" i="1"/>
  <c r="AO4120" i="1"/>
  <c r="AO4119" i="1"/>
  <c r="AO4118" i="1"/>
  <c r="AO4117" i="1"/>
  <c r="AO4116" i="1"/>
  <c r="AO4115" i="1"/>
  <c r="AO4114" i="1"/>
  <c r="AO4113" i="1"/>
  <c r="AO4112" i="1"/>
  <c r="AO4111" i="1"/>
  <c r="AO4110" i="1"/>
  <c r="AO4109" i="1"/>
  <c r="AO4108" i="1"/>
  <c r="AO4107" i="1"/>
  <c r="AO4106" i="1"/>
  <c r="AO4105" i="1"/>
  <c r="AO4104" i="1"/>
  <c r="AO4103" i="1"/>
  <c r="AO4102" i="1"/>
  <c r="AO4101" i="1"/>
  <c r="AO4100" i="1"/>
  <c r="AO4099" i="1"/>
  <c r="AO4098" i="1"/>
  <c r="AO4097" i="1"/>
  <c r="AO4096" i="1"/>
  <c r="AO4095" i="1"/>
  <c r="AO4094" i="1"/>
  <c r="AO4093" i="1"/>
  <c r="AO4092" i="1"/>
  <c r="AO4091" i="1"/>
  <c r="AO4090" i="1"/>
  <c r="AO4089" i="1"/>
  <c r="AO4088" i="1"/>
  <c r="AO4087" i="1"/>
  <c r="AO4086" i="1"/>
  <c r="AO4085" i="1"/>
  <c r="AO4084" i="1"/>
  <c r="AO4083" i="1"/>
  <c r="AO4082" i="1"/>
  <c r="AO4081" i="1"/>
  <c r="AO4080" i="1"/>
  <c r="AO4079" i="1"/>
  <c r="AO4078" i="1"/>
  <c r="AO4077" i="1"/>
  <c r="AO4076" i="1"/>
  <c r="AO4075" i="1"/>
  <c r="AO4074" i="1"/>
  <c r="AO4073" i="1"/>
  <c r="AO4072" i="1"/>
  <c r="AO4071" i="1"/>
  <c r="AO4070" i="1"/>
  <c r="AO4069" i="1"/>
  <c r="AO4068" i="1"/>
  <c r="AO4067" i="1"/>
  <c r="AO4066" i="1"/>
  <c r="AO4065" i="1"/>
  <c r="AO4064" i="1"/>
  <c r="AO4063" i="1"/>
  <c r="AO4062" i="1"/>
  <c r="AO4061" i="1"/>
  <c r="AO4060" i="1"/>
  <c r="AO4059" i="1"/>
  <c r="AO4058" i="1"/>
  <c r="AO4057" i="1"/>
  <c r="AO4056" i="1"/>
  <c r="AO4055" i="1"/>
  <c r="AO4054" i="1"/>
  <c r="AO4053" i="1"/>
  <c r="AO4052" i="1"/>
  <c r="AO4051" i="1"/>
  <c r="AO4050" i="1"/>
  <c r="AO4049" i="1"/>
  <c r="AO4048" i="1"/>
  <c r="AO4047" i="1"/>
  <c r="AO4046" i="1"/>
  <c r="AO4045" i="1"/>
  <c r="AO4044" i="1"/>
  <c r="AO4043" i="1"/>
  <c r="AO4042" i="1"/>
  <c r="AO4041" i="1"/>
  <c r="AO4040" i="1"/>
  <c r="AO4039" i="1"/>
  <c r="AO4038" i="1"/>
  <c r="AO4037" i="1"/>
  <c r="AO4036" i="1"/>
  <c r="AO4035" i="1"/>
  <c r="AO4034" i="1"/>
  <c r="AO4033" i="1"/>
  <c r="AO4032" i="1"/>
  <c r="AO4031" i="1"/>
  <c r="AO4030" i="1"/>
  <c r="AO4029" i="1"/>
  <c r="AO4028" i="1"/>
  <c r="AO4027" i="1"/>
  <c r="AO4026" i="1"/>
  <c r="AO4025" i="1"/>
  <c r="AO4024" i="1"/>
  <c r="AO4023" i="1"/>
  <c r="AO4022" i="1"/>
  <c r="AO4021" i="1"/>
  <c r="AO4020" i="1"/>
  <c r="AO4019" i="1"/>
  <c r="AO4018" i="1"/>
  <c r="AO4017" i="1"/>
  <c r="AO4016" i="1"/>
  <c r="AO4015" i="1"/>
  <c r="AO4014" i="1"/>
  <c r="AO4013" i="1"/>
  <c r="AO4012" i="1"/>
  <c r="AO4011" i="1"/>
  <c r="AO4010" i="1"/>
  <c r="AO4009" i="1"/>
  <c r="AO4008" i="1"/>
  <c r="AO4007" i="1"/>
  <c r="AO4006" i="1"/>
  <c r="AO4005" i="1"/>
  <c r="AO4004" i="1"/>
  <c r="AO4003" i="1"/>
  <c r="AO4002" i="1"/>
  <c r="AO4001" i="1"/>
  <c r="AO4000" i="1"/>
  <c r="AO3999" i="1"/>
  <c r="AO3998" i="1"/>
  <c r="AO3997" i="1"/>
  <c r="AO3996" i="1"/>
  <c r="AO3995" i="1"/>
  <c r="AO3994" i="1"/>
  <c r="AO3993" i="1"/>
  <c r="AO3992" i="1"/>
  <c r="AO3991" i="1"/>
  <c r="AO3990" i="1"/>
  <c r="AO3989" i="1"/>
  <c r="AO3988" i="1"/>
  <c r="AO3987" i="1"/>
  <c r="AO3986" i="1"/>
  <c r="AO3985" i="1"/>
  <c r="AO3984" i="1"/>
  <c r="AO3983" i="1"/>
  <c r="AO3982" i="1"/>
  <c r="AO3981" i="1"/>
  <c r="AO3980" i="1"/>
  <c r="AO3979" i="1"/>
  <c r="AO3978" i="1"/>
  <c r="AO3977" i="1"/>
  <c r="AO3976" i="1"/>
  <c r="AO3975" i="1"/>
  <c r="AO3974" i="1"/>
  <c r="AO3973" i="1"/>
  <c r="AO3972" i="1"/>
  <c r="AO3971" i="1"/>
  <c r="AO3970" i="1"/>
  <c r="AO3969" i="1"/>
  <c r="AO3968" i="1"/>
  <c r="AO3967" i="1"/>
  <c r="AO3966" i="1"/>
  <c r="AO3965" i="1"/>
  <c r="AO3964" i="1"/>
  <c r="AO3963" i="1"/>
  <c r="AO3962" i="1"/>
  <c r="AO3961" i="1"/>
  <c r="AO3960" i="1"/>
  <c r="AO3959" i="1"/>
  <c r="AO3958" i="1"/>
  <c r="AO3957" i="1"/>
  <c r="AO3956" i="1"/>
  <c r="AO3955" i="1"/>
  <c r="AO3954" i="1"/>
  <c r="AO3953" i="1"/>
  <c r="AO3952" i="1"/>
  <c r="AO3951" i="1"/>
  <c r="AO3950" i="1"/>
  <c r="AO3949" i="1"/>
  <c r="AO3948" i="1"/>
  <c r="AO3947" i="1"/>
  <c r="AO3946" i="1"/>
  <c r="AO3945" i="1"/>
  <c r="AO3944" i="1"/>
  <c r="AO3943" i="1"/>
  <c r="AO3942" i="1"/>
  <c r="AO3941" i="1"/>
  <c r="AO3940" i="1"/>
  <c r="AO3939" i="1"/>
  <c r="AO3938" i="1"/>
  <c r="AO3937" i="1"/>
  <c r="AO3936" i="1"/>
  <c r="AO3935" i="1"/>
  <c r="AO3934" i="1"/>
  <c r="AO3933" i="1"/>
  <c r="AO3932" i="1"/>
  <c r="AO3931" i="1"/>
  <c r="AO3930" i="1"/>
  <c r="AO3929" i="1"/>
  <c r="AO3928" i="1"/>
  <c r="AO3927" i="1"/>
  <c r="AO3926" i="1"/>
  <c r="AO3925" i="1"/>
  <c r="AO3924" i="1"/>
  <c r="AO3923" i="1"/>
  <c r="AO3922" i="1"/>
  <c r="AO3921" i="1"/>
  <c r="AO3920" i="1"/>
  <c r="AO3919" i="1"/>
  <c r="AO3918" i="1"/>
  <c r="AO3917" i="1"/>
  <c r="AO3916" i="1"/>
  <c r="AO3915" i="1"/>
  <c r="AO3914" i="1"/>
  <c r="AO3913" i="1"/>
  <c r="AO3912" i="1"/>
  <c r="AO3911" i="1"/>
  <c r="AO3910" i="1"/>
  <c r="AO3909" i="1"/>
  <c r="AO3908" i="1"/>
  <c r="AO3907" i="1"/>
  <c r="AO3906" i="1"/>
  <c r="AO3905" i="1"/>
  <c r="AO3904" i="1"/>
  <c r="AO3903" i="1"/>
  <c r="AO3902" i="1"/>
  <c r="AO3901" i="1"/>
  <c r="AO3900" i="1"/>
  <c r="AO3899" i="1"/>
  <c r="AO3898" i="1"/>
  <c r="AO3897" i="1"/>
  <c r="AO3896" i="1"/>
  <c r="AO3895" i="1"/>
  <c r="AO3894" i="1"/>
  <c r="AO3893" i="1"/>
  <c r="AO3892" i="1"/>
  <c r="AO3891" i="1"/>
  <c r="AO3890" i="1"/>
  <c r="AO3889" i="1"/>
  <c r="AO3888" i="1"/>
  <c r="AO3887" i="1"/>
  <c r="AO3886" i="1"/>
  <c r="AO3885" i="1"/>
  <c r="AO3884" i="1"/>
  <c r="AO3883" i="1"/>
  <c r="AO3882" i="1"/>
  <c r="AO3881" i="1"/>
  <c r="AO3880" i="1"/>
  <c r="AO3879" i="1"/>
  <c r="AO3878" i="1"/>
  <c r="AO3877" i="1"/>
  <c r="AO3876" i="1"/>
  <c r="AO3875" i="1"/>
  <c r="AO3874" i="1"/>
  <c r="AO3873" i="1"/>
  <c r="AO3872" i="1"/>
  <c r="AO3871" i="1"/>
  <c r="AO3870" i="1"/>
  <c r="AO3869" i="1"/>
  <c r="AO3868" i="1"/>
  <c r="AO3867" i="1"/>
  <c r="AO3866" i="1"/>
  <c r="AO3865" i="1"/>
  <c r="AO3864" i="1"/>
  <c r="AO3863" i="1"/>
  <c r="AO3862" i="1"/>
  <c r="AO3861" i="1"/>
  <c r="AO3860" i="1"/>
  <c r="AO3859" i="1"/>
  <c r="AO3858" i="1"/>
  <c r="AO3857" i="1"/>
  <c r="AO3856" i="1"/>
  <c r="AO3855" i="1"/>
  <c r="AO3854" i="1"/>
  <c r="AO3853" i="1"/>
  <c r="AO3852" i="1"/>
  <c r="AO3851" i="1"/>
  <c r="AO3850" i="1"/>
  <c r="AO3849" i="1"/>
  <c r="AO3848" i="1"/>
  <c r="AO3847" i="1"/>
  <c r="AO3846" i="1"/>
  <c r="AO3845" i="1"/>
  <c r="AO3844" i="1"/>
  <c r="AO3843" i="1"/>
  <c r="AO3842" i="1"/>
  <c r="AO3841" i="1"/>
  <c r="AO3840" i="1"/>
  <c r="AO3839" i="1"/>
  <c r="AO3838" i="1"/>
  <c r="AO3837" i="1"/>
  <c r="AO3836" i="1"/>
  <c r="AO3835" i="1"/>
  <c r="AO3834" i="1"/>
  <c r="AO3833" i="1"/>
  <c r="AO3832" i="1"/>
  <c r="AO3831" i="1"/>
  <c r="AO3830" i="1"/>
  <c r="AO3829" i="1"/>
  <c r="AO3828" i="1"/>
  <c r="AO3827" i="1"/>
  <c r="AO3826" i="1"/>
  <c r="AO3825" i="1"/>
  <c r="AO3824" i="1"/>
  <c r="AO3823" i="1"/>
  <c r="AO3822" i="1"/>
  <c r="AO3821" i="1"/>
  <c r="AO3820" i="1"/>
  <c r="AO3819" i="1"/>
  <c r="AO3818" i="1"/>
  <c r="AO3817" i="1"/>
  <c r="AO3816" i="1"/>
  <c r="AO3815" i="1"/>
  <c r="AO3814" i="1"/>
  <c r="AO3813" i="1"/>
  <c r="AO3812" i="1"/>
  <c r="AO3811" i="1"/>
  <c r="AO3810" i="1"/>
  <c r="AO3809" i="1"/>
  <c r="AO3808" i="1"/>
  <c r="AO3807" i="1"/>
  <c r="AO3806" i="1"/>
  <c r="AO3805" i="1"/>
  <c r="AO3804" i="1"/>
  <c r="AO3803" i="1"/>
  <c r="AO3802" i="1"/>
  <c r="AO3801" i="1"/>
  <c r="AO3800" i="1"/>
  <c r="AO3799" i="1"/>
  <c r="AO3798" i="1"/>
  <c r="AO3797" i="1"/>
  <c r="AO3796" i="1"/>
  <c r="AO3795" i="1"/>
  <c r="AO3794" i="1"/>
  <c r="AO3793" i="1"/>
  <c r="AO3792" i="1"/>
  <c r="AO3791" i="1"/>
  <c r="AO3790" i="1"/>
  <c r="AO3789" i="1"/>
  <c r="AO3788" i="1"/>
  <c r="AO3787" i="1"/>
  <c r="AO3786" i="1"/>
  <c r="AO3785" i="1"/>
  <c r="AO3784" i="1"/>
  <c r="AO3783" i="1"/>
  <c r="AO3782" i="1"/>
  <c r="AO3781" i="1"/>
  <c r="AO3780" i="1"/>
  <c r="AO3779" i="1"/>
  <c r="AO3778" i="1"/>
  <c r="AO3777" i="1"/>
  <c r="AO3776" i="1"/>
  <c r="AO3775" i="1"/>
  <c r="AO3774" i="1"/>
  <c r="AO3773" i="1"/>
  <c r="AO3772" i="1"/>
  <c r="AO3771" i="1"/>
  <c r="AO3770" i="1"/>
  <c r="AO3769" i="1"/>
  <c r="AO3768" i="1"/>
  <c r="AO3767" i="1"/>
  <c r="AO3766" i="1"/>
  <c r="AO3765" i="1"/>
  <c r="AO3764" i="1"/>
  <c r="AO3763" i="1"/>
  <c r="AO3762" i="1"/>
  <c r="AO3761" i="1"/>
  <c r="AO3760" i="1"/>
  <c r="AO3759" i="1"/>
  <c r="AO3758" i="1"/>
  <c r="AO3757" i="1"/>
  <c r="AO3756" i="1"/>
  <c r="AO3755" i="1"/>
  <c r="AO3754" i="1"/>
  <c r="AO3753" i="1"/>
  <c r="AO3752" i="1"/>
  <c r="AO3751" i="1"/>
  <c r="AO3750" i="1"/>
  <c r="AO3749" i="1"/>
  <c r="AO3748" i="1"/>
  <c r="AO3747" i="1"/>
  <c r="AO3746" i="1"/>
  <c r="AO3745" i="1"/>
  <c r="AO3744" i="1"/>
  <c r="AO3743" i="1"/>
  <c r="AO3742" i="1"/>
  <c r="AO3741" i="1"/>
  <c r="AO3740" i="1"/>
  <c r="AO3739" i="1"/>
  <c r="AO3738" i="1"/>
  <c r="AO3737" i="1"/>
  <c r="AO3736" i="1"/>
  <c r="AO3735" i="1"/>
  <c r="AO3734" i="1"/>
  <c r="AO3733" i="1"/>
  <c r="AO3732" i="1"/>
  <c r="AO3731" i="1"/>
  <c r="AO3730" i="1"/>
  <c r="AO3729" i="1"/>
  <c r="AO3728" i="1"/>
  <c r="AO3727" i="1"/>
  <c r="AO3726" i="1"/>
  <c r="AO3725" i="1"/>
  <c r="AO3724" i="1"/>
  <c r="AO3723" i="1"/>
  <c r="AO3722" i="1"/>
  <c r="AO3721" i="1"/>
  <c r="AO3720" i="1"/>
  <c r="AO3719" i="1"/>
  <c r="AO3718" i="1"/>
  <c r="AO3717" i="1"/>
  <c r="AO3716" i="1"/>
  <c r="AO3715" i="1"/>
  <c r="AO3714" i="1"/>
  <c r="AO3713" i="1"/>
  <c r="AO3712" i="1"/>
  <c r="AO3711" i="1"/>
  <c r="AO3710" i="1"/>
  <c r="AO3709" i="1"/>
  <c r="AO3708" i="1"/>
  <c r="AO3707" i="1"/>
  <c r="AO3706" i="1"/>
  <c r="AO3705" i="1"/>
  <c r="AO3704" i="1"/>
  <c r="AO3703" i="1"/>
  <c r="AO3702" i="1"/>
  <c r="AO3701" i="1"/>
  <c r="AO3700" i="1"/>
  <c r="AO3699" i="1"/>
  <c r="AO3698" i="1"/>
  <c r="AO3697" i="1"/>
  <c r="AO3696" i="1"/>
  <c r="AO3695" i="1"/>
  <c r="AO3694" i="1"/>
  <c r="AO3693" i="1"/>
  <c r="AO3692" i="1"/>
  <c r="AO3691" i="1"/>
  <c r="AO3690" i="1"/>
  <c r="AO3689" i="1"/>
  <c r="AO3688" i="1"/>
  <c r="AO3687" i="1"/>
  <c r="AO3686" i="1"/>
  <c r="AO3685" i="1"/>
  <c r="AO3684" i="1"/>
  <c r="AO3683" i="1"/>
  <c r="AO3682" i="1"/>
  <c r="AO3681" i="1"/>
  <c r="AO3680" i="1"/>
  <c r="AO3679" i="1"/>
  <c r="AO3678" i="1"/>
  <c r="AO3677" i="1"/>
  <c r="AO3676" i="1"/>
  <c r="AO3675" i="1"/>
  <c r="AO3674" i="1"/>
  <c r="AO3673" i="1"/>
  <c r="AO3672" i="1"/>
  <c r="AO3671" i="1"/>
  <c r="AO3670" i="1"/>
  <c r="AO3669" i="1"/>
  <c r="AO3668" i="1"/>
  <c r="AO3667" i="1"/>
  <c r="AO3666" i="1"/>
  <c r="AO3665" i="1"/>
  <c r="AO3664" i="1"/>
  <c r="AO3663" i="1"/>
  <c r="AO3662" i="1"/>
  <c r="AO3661" i="1"/>
  <c r="AO3660" i="1"/>
  <c r="AO3659" i="1"/>
  <c r="AO3658" i="1"/>
  <c r="AO3657" i="1"/>
  <c r="AO3656" i="1"/>
  <c r="AO3655" i="1"/>
  <c r="AO3654" i="1"/>
  <c r="AO3653" i="1"/>
  <c r="AO3652" i="1"/>
  <c r="AO3651" i="1"/>
  <c r="AO3650" i="1"/>
  <c r="AO3649" i="1"/>
  <c r="AO3648" i="1"/>
  <c r="AO3647" i="1"/>
  <c r="AO3646" i="1"/>
  <c r="AO3645" i="1"/>
  <c r="AO3644" i="1"/>
  <c r="AO3643" i="1"/>
  <c r="AO3642" i="1"/>
  <c r="AO3641" i="1"/>
  <c r="AO3640" i="1"/>
  <c r="AO3639" i="1"/>
  <c r="AO3638" i="1"/>
  <c r="AO3637" i="1"/>
  <c r="AO3636" i="1"/>
  <c r="AO3635" i="1"/>
  <c r="AO3634" i="1"/>
  <c r="AO3633" i="1"/>
  <c r="AO3632" i="1"/>
  <c r="AO3631" i="1"/>
  <c r="AO3630" i="1"/>
  <c r="AO3629" i="1"/>
  <c r="AO3628" i="1"/>
  <c r="AO3627" i="1"/>
  <c r="AO3626" i="1"/>
  <c r="AO3625" i="1"/>
  <c r="AO3624" i="1"/>
  <c r="AO3623" i="1"/>
  <c r="AO3622" i="1"/>
  <c r="AO3621" i="1"/>
  <c r="AO3620" i="1"/>
  <c r="AO3619" i="1"/>
  <c r="AO3618" i="1"/>
  <c r="AO3617" i="1"/>
  <c r="AO3616" i="1"/>
  <c r="AO3615" i="1"/>
  <c r="AO3614" i="1"/>
  <c r="AO3613" i="1"/>
  <c r="AO3612" i="1"/>
  <c r="AO3611" i="1"/>
  <c r="AO3610" i="1"/>
  <c r="AO3609" i="1"/>
  <c r="AO3608" i="1"/>
  <c r="AO3607" i="1"/>
  <c r="AO3606" i="1"/>
  <c r="AO3605" i="1"/>
  <c r="AO3604" i="1"/>
  <c r="AO3603" i="1"/>
  <c r="AO3602" i="1"/>
  <c r="AO3601" i="1"/>
  <c r="AO3600" i="1"/>
  <c r="AO3599" i="1"/>
  <c r="AO3598" i="1"/>
  <c r="AO3597" i="1"/>
  <c r="AO3596" i="1"/>
  <c r="AO3595" i="1"/>
  <c r="AO3594" i="1"/>
  <c r="AO3593" i="1"/>
  <c r="AO3592" i="1"/>
  <c r="AO3591" i="1"/>
  <c r="AO3590" i="1"/>
  <c r="AO3589" i="1"/>
  <c r="AO3588" i="1"/>
  <c r="AO3587" i="1"/>
  <c r="AO3586" i="1"/>
  <c r="AO3585" i="1"/>
  <c r="AO3584" i="1"/>
  <c r="AO3583" i="1"/>
  <c r="AO3582" i="1"/>
  <c r="AO3581" i="1"/>
  <c r="AO3580" i="1"/>
  <c r="AO3579" i="1"/>
  <c r="AO3578" i="1"/>
  <c r="AO3577" i="1"/>
  <c r="AO3576" i="1"/>
  <c r="AO3575" i="1"/>
  <c r="AO3574" i="1"/>
  <c r="AO3573" i="1"/>
  <c r="AO3572" i="1"/>
  <c r="AO3571" i="1"/>
  <c r="AO3570" i="1"/>
  <c r="AO3569" i="1"/>
  <c r="AO3568" i="1"/>
  <c r="AO3567" i="1"/>
  <c r="AO3566" i="1"/>
  <c r="AO3565" i="1"/>
  <c r="AO3564" i="1"/>
  <c r="AO3563" i="1"/>
  <c r="AO3562" i="1"/>
  <c r="AO3561" i="1"/>
  <c r="AO3560" i="1"/>
  <c r="AO3559" i="1"/>
  <c r="AO3558" i="1"/>
  <c r="AO3557" i="1"/>
  <c r="AO3556" i="1"/>
  <c r="AO3555" i="1"/>
  <c r="AO3554" i="1"/>
  <c r="AO3553" i="1"/>
  <c r="AO3552" i="1"/>
  <c r="AO3551" i="1"/>
  <c r="AO3550" i="1"/>
  <c r="AO3549" i="1"/>
  <c r="AO3548" i="1"/>
  <c r="AO3547" i="1"/>
  <c r="AO3546" i="1"/>
  <c r="AO3545" i="1"/>
  <c r="AO3544" i="1"/>
  <c r="AO3543" i="1"/>
  <c r="AO3542" i="1"/>
  <c r="AO3541" i="1"/>
  <c r="AO3540" i="1"/>
  <c r="AO3539" i="1"/>
  <c r="AO3538" i="1"/>
  <c r="AO3537" i="1"/>
  <c r="AO3536" i="1"/>
  <c r="AO3535" i="1"/>
  <c r="AO3534" i="1"/>
  <c r="AO3533" i="1"/>
  <c r="AO3532" i="1"/>
  <c r="AO3531" i="1"/>
  <c r="AO3530" i="1"/>
  <c r="AO3529" i="1"/>
  <c r="AO3528" i="1"/>
  <c r="AO3527" i="1"/>
  <c r="AO3526" i="1"/>
  <c r="AO3525" i="1"/>
  <c r="AO3524" i="1"/>
  <c r="AO3523" i="1"/>
  <c r="AO3522" i="1"/>
  <c r="AO3521" i="1"/>
  <c r="AO3520" i="1"/>
  <c r="AO3519" i="1"/>
  <c r="AO3518" i="1"/>
  <c r="AO3517" i="1"/>
  <c r="AO3516" i="1"/>
  <c r="AO3515" i="1"/>
  <c r="AO3514" i="1"/>
  <c r="AO3513" i="1"/>
  <c r="AO3512" i="1"/>
  <c r="AO3511" i="1"/>
  <c r="AO3510" i="1"/>
  <c r="AO3509" i="1"/>
  <c r="AO3508" i="1"/>
  <c r="AO3507" i="1"/>
  <c r="AO3506" i="1"/>
  <c r="AO3505" i="1"/>
  <c r="AO3504" i="1"/>
  <c r="AO3503" i="1"/>
  <c r="AO3502" i="1"/>
  <c r="AO3501" i="1"/>
  <c r="AO3500" i="1"/>
  <c r="AO3499" i="1"/>
  <c r="AO3498" i="1"/>
  <c r="AO3497" i="1"/>
  <c r="AO3496" i="1"/>
  <c r="AO3495" i="1"/>
  <c r="AO3494" i="1"/>
  <c r="AO3493" i="1"/>
  <c r="AO3492" i="1"/>
  <c r="AO3491" i="1"/>
  <c r="AO3490" i="1"/>
  <c r="AO3489" i="1"/>
  <c r="AO3488" i="1"/>
  <c r="AO3487" i="1"/>
  <c r="AO3486" i="1"/>
  <c r="AO3485" i="1"/>
  <c r="AO3484" i="1"/>
  <c r="AO3483" i="1"/>
  <c r="AO3482" i="1"/>
  <c r="AO3481" i="1"/>
  <c r="AO3480" i="1"/>
  <c r="AO3479" i="1"/>
  <c r="AO3478" i="1"/>
  <c r="AO3477" i="1"/>
  <c r="AO3476" i="1"/>
  <c r="AO3475" i="1"/>
  <c r="AO3474" i="1"/>
  <c r="AO3473" i="1"/>
  <c r="AO3472" i="1"/>
  <c r="AO3471" i="1"/>
  <c r="AO3470" i="1"/>
  <c r="AO3469" i="1"/>
  <c r="AO3468" i="1"/>
  <c r="AO3467" i="1"/>
  <c r="AO3466" i="1"/>
  <c r="AO3465" i="1"/>
  <c r="AO3464" i="1"/>
  <c r="AO3463" i="1"/>
  <c r="AO3462" i="1"/>
  <c r="AO3461" i="1"/>
  <c r="AO3460" i="1"/>
  <c r="AO3459" i="1"/>
  <c r="AO3458" i="1"/>
  <c r="AO3457" i="1"/>
  <c r="AO3456" i="1"/>
  <c r="AO3455" i="1"/>
  <c r="AO3454" i="1"/>
  <c r="AO3453" i="1"/>
  <c r="AO3452" i="1"/>
  <c r="AO3451" i="1"/>
  <c r="AO3450" i="1"/>
  <c r="AO3449" i="1"/>
  <c r="AO3448" i="1"/>
  <c r="AO3447" i="1"/>
  <c r="AO3446" i="1"/>
  <c r="AO3445" i="1"/>
  <c r="AO3444" i="1"/>
  <c r="AO3443" i="1"/>
  <c r="AO3442" i="1"/>
  <c r="AO3441" i="1"/>
  <c r="AO3440" i="1"/>
  <c r="AO3439" i="1"/>
  <c r="AO3438" i="1"/>
  <c r="AO3437" i="1"/>
  <c r="AO3436" i="1"/>
  <c r="AO3435" i="1"/>
  <c r="AO3434" i="1"/>
  <c r="AO3433" i="1"/>
  <c r="AO3432" i="1"/>
  <c r="AO3431" i="1"/>
  <c r="AO3430" i="1"/>
  <c r="AO3429" i="1"/>
  <c r="AO3428" i="1"/>
  <c r="AO3427" i="1"/>
  <c r="AO3426" i="1"/>
  <c r="AO3425" i="1"/>
  <c r="AO3424" i="1"/>
  <c r="AO3423" i="1"/>
  <c r="AO3422" i="1"/>
  <c r="AO3421" i="1"/>
  <c r="AO3420" i="1"/>
  <c r="AO3419" i="1"/>
  <c r="AO3418" i="1"/>
  <c r="AO3417" i="1"/>
  <c r="AO3416" i="1"/>
  <c r="AO3415" i="1"/>
  <c r="AO3414" i="1"/>
  <c r="AO3413" i="1"/>
  <c r="AO3412" i="1"/>
  <c r="AO3411" i="1"/>
  <c r="AO3410" i="1"/>
  <c r="AO3409" i="1"/>
  <c r="AO3408" i="1"/>
  <c r="AO3407" i="1"/>
  <c r="AO3406" i="1"/>
  <c r="AO3405" i="1"/>
  <c r="AO3404" i="1"/>
  <c r="AO3403" i="1"/>
  <c r="AO3402" i="1"/>
  <c r="AO3401" i="1"/>
  <c r="AO3400" i="1"/>
  <c r="AO3399" i="1"/>
  <c r="AO3398" i="1"/>
  <c r="AO3397" i="1"/>
  <c r="AO3396" i="1"/>
  <c r="AO3395" i="1"/>
  <c r="AO3394" i="1"/>
  <c r="AO3393" i="1"/>
  <c r="AO3392" i="1"/>
  <c r="AO3391" i="1"/>
  <c r="AO3390" i="1"/>
  <c r="AO3389" i="1"/>
  <c r="AO3388" i="1"/>
  <c r="AO3387" i="1"/>
  <c r="AO3386" i="1"/>
  <c r="AO3385" i="1"/>
  <c r="AO3384" i="1"/>
  <c r="AO3383" i="1"/>
  <c r="AO3382" i="1"/>
  <c r="AO3381" i="1"/>
  <c r="AO3380" i="1"/>
  <c r="AO3379" i="1"/>
  <c r="AO3378" i="1"/>
  <c r="AO3377" i="1"/>
  <c r="AO3376" i="1"/>
  <c r="AO3375" i="1"/>
  <c r="AO3374" i="1"/>
  <c r="AO3373" i="1"/>
  <c r="AO3372" i="1"/>
  <c r="AO3371" i="1"/>
  <c r="AO3370" i="1"/>
  <c r="AO3369" i="1"/>
  <c r="AO3368" i="1"/>
  <c r="AO3367" i="1"/>
  <c r="AO3366" i="1"/>
  <c r="AO3365" i="1"/>
  <c r="AO3364" i="1"/>
  <c r="AO3363" i="1"/>
  <c r="AO3362" i="1"/>
  <c r="AO3361" i="1"/>
  <c r="AO3360" i="1"/>
  <c r="AO3359" i="1"/>
  <c r="AO3358" i="1"/>
  <c r="AO3357" i="1"/>
  <c r="AO3356" i="1"/>
  <c r="AO3355" i="1"/>
  <c r="AO3354" i="1"/>
  <c r="AO3353" i="1"/>
  <c r="AO3352" i="1"/>
  <c r="AO3351" i="1"/>
  <c r="AO3350" i="1"/>
  <c r="AO3349" i="1"/>
  <c r="AO3348" i="1"/>
  <c r="AO3347" i="1"/>
  <c r="AO3346" i="1"/>
  <c r="AO3345" i="1"/>
  <c r="AO3344" i="1"/>
  <c r="AO3343" i="1"/>
  <c r="AO3342" i="1"/>
  <c r="AO3341" i="1"/>
  <c r="AO3340" i="1"/>
  <c r="AO3339" i="1"/>
  <c r="AO3338" i="1"/>
  <c r="AO3337" i="1"/>
  <c r="AO3336" i="1"/>
  <c r="AO3335" i="1"/>
  <c r="AO3334" i="1"/>
  <c r="AO3333" i="1"/>
  <c r="AO3332" i="1"/>
  <c r="AO3331" i="1"/>
  <c r="AO3330" i="1"/>
  <c r="AO3329" i="1"/>
  <c r="AO3328" i="1"/>
  <c r="AO3327" i="1"/>
  <c r="AO3326" i="1"/>
  <c r="AO3325" i="1"/>
  <c r="AO3324" i="1"/>
  <c r="AO3323" i="1"/>
  <c r="AO3322" i="1"/>
  <c r="AO3321" i="1"/>
  <c r="AO3320" i="1"/>
  <c r="AO3319" i="1"/>
  <c r="AO3318" i="1"/>
  <c r="AO3317" i="1"/>
  <c r="AO3316" i="1"/>
  <c r="AO3315" i="1"/>
  <c r="AO3314" i="1"/>
  <c r="AO3313" i="1"/>
  <c r="AO3312" i="1"/>
  <c r="AO3311" i="1"/>
  <c r="AO3310" i="1"/>
  <c r="AO3309" i="1"/>
  <c r="AO3308" i="1"/>
  <c r="AO3307" i="1"/>
  <c r="AO3306" i="1"/>
  <c r="AO3305" i="1"/>
  <c r="AO3304" i="1"/>
  <c r="AO3303" i="1"/>
  <c r="AO3302" i="1"/>
  <c r="AO3301" i="1"/>
  <c r="AO3300" i="1"/>
  <c r="AO3299" i="1"/>
  <c r="AO3298" i="1"/>
  <c r="AO3297" i="1"/>
  <c r="AO3296" i="1"/>
  <c r="AO3295" i="1"/>
  <c r="AO3294" i="1"/>
  <c r="AO3293" i="1"/>
  <c r="AO3292" i="1"/>
  <c r="AO3291" i="1"/>
  <c r="AO3290" i="1"/>
  <c r="AO3289" i="1"/>
  <c r="AO3288" i="1"/>
  <c r="AO3287" i="1"/>
  <c r="AO3286" i="1"/>
  <c r="AO3285" i="1"/>
  <c r="AO3284" i="1"/>
  <c r="AO3283" i="1"/>
  <c r="AO3282" i="1"/>
  <c r="AO3281" i="1"/>
  <c r="AO3280" i="1"/>
  <c r="AO3279" i="1"/>
  <c r="AO3278" i="1"/>
  <c r="AO3277" i="1"/>
  <c r="AO3276" i="1"/>
  <c r="AO3275" i="1"/>
  <c r="AO3274" i="1"/>
  <c r="AO3273" i="1"/>
  <c r="AO3272" i="1"/>
  <c r="AO3271" i="1"/>
  <c r="AO3270" i="1"/>
  <c r="AO3269" i="1"/>
  <c r="AO3268" i="1"/>
  <c r="AO3267" i="1"/>
  <c r="AO3266" i="1"/>
  <c r="AO3265" i="1"/>
  <c r="AO3264" i="1"/>
  <c r="AO3263" i="1"/>
  <c r="AO3262" i="1"/>
  <c r="AO3261" i="1"/>
  <c r="AO3260" i="1"/>
  <c r="AO3259" i="1"/>
  <c r="AO3258" i="1"/>
  <c r="AO3257" i="1"/>
  <c r="AO3256" i="1"/>
  <c r="AO3255" i="1"/>
  <c r="AO3254" i="1"/>
  <c r="AO3253" i="1"/>
  <c r="AO3252" i="1"/>
  <c r="AO3251" i="1"/>
  <c r="AO3250" i="1"/>
  <c r="AO3249" i="1"/>
  <c r="AO3248" i="1"/>
  <c r="AO3247" i="1"/>
  <c r="AO3246" i="1"/>
  <c r="AO3245" i="1"/>
  <c r="AO3244" i="1"/>
  <c r="AO3243" i="1"/>
  <c r="AO3242" i="1"/>
  <c r="AO3241" i="1"/>
  <c r="AO3240" i="1"/>
  <c r="AO3239" i="1"/>
  <c r="AO3238" i="1"/>
  <c r="AO3237" i="1"/>
  <c r="AO3236" i="1"/>
  <c r="AO3235" i="1"/>
  <c r="AO3234" i="1"/>
  <c r="AO3233" i="1"/>
  <c r="AO3232" i="1"/>
  <c r="AO3231" i="1"/>
  <c r="AO3230" i="1"/>
  <c r="AO3229" i="1"/>
  <c r="AO3228" i="1"/>
  <c r="AO3227" i="1"/>
  <c r="AO3226" i="1"/>
  <c r="AO3225" i="1"/>
  <c r="AO3224" i="1"/>
  <c r="AO3223" i="1"/>
  <c r="AO3222" i="1"/>
  <c r="AO3221" i="1"/>
  <c r="AO3220" i="1"/>
  <c r="AO3219" i="1"/>
  <c r="AO3218" i="1"/>
  <c r="AO3217" i="1"/>
  <c r="AO3216" i="1"/>
  <c r="AO3215" i="1"/>
  <c r="AO3214" i="1"/>
  <c r="AO3213" i="1"/>
  <c r="AO3212" i="1"/>
  <c r="AO3211" i="1"/>
  <c r="AO3210" i="1"/>
  <c r="AO3209" i="1"/>
  <c r="AO3208" i="1"/>
  <c r="AO3207" i="1"/>
  <c r="AO3206" i="1"/>
  <c r="AO3205" i="1"/>
  <c r="AO3204" i="1"/>
  <c r="AO3203" i="1"/>
  <c r="AO3202" i="1"/>
  <c r="AO3201" i="1"/>
  <c r="AO3200" i="1"/>
  <c r="AO3199" i="1"/>
  <c r="AO3198" i="1"/>
  <c r="AO3197" i="1"/>
  <c r="AO3196" i="1"/>
  <c r="AO3195" i="1"/>
  <c r="AO3194" i="1"/>
  <c r="AO3193" i="1"/>
  <c r="AO3192" i="1"/>
  <c r="AO3191" i="1"/>
  <c r="AO3190" i="1"/>
  <c r="AO3189" i="1"/>
  <c r="AO3188" i="1"/>
  <c r="AO3187" i="1"/>
  <c r="AO3186" i="1"/>
  <c r="AO3185" i="1"/>
  <c r="AO3184" i="1"/>
  <c r="AO3183" i="1"/>
  <c r="AO3182" i="1"/>
  <c r="AO3181" i="1"/>
  <c r="AO3180" i="1"/>
  <c r="AO3179" i="1"/>
  <c r="AO3178" i="1"/>
  <c r="AO3177" i="1"/>
  <c r="AO3176" i="1"/>
  <c r="AO3175" i="1"/>
  <c r="AO3174" i="1"/>
  <c r="AO3173" i="1"/>
  <c r="AO3172" i="1"/>
  <c r="AO3171" i="1"/>
  <c r="AO3170" i="1"/>
  <c r="AO3169" i="1"/>
  <c r="AO3168" i="1"/>
  <c r="AO3167" i="1"/>
  <c r="AO3166" i="1"/>
  <c r="AO3165" i="1"/>
  <c r="AO3164" i="1"/>
  <c r="AO3163" i="1"/>
  <c r="AO3162" i="1"/>
  <c r="AO3161" i="1"/>
  <c r="AO3160" i="1"/>
  <c r="AO3159" i="1"/>
  <c r="AO3158" i="1"/>
  <c r="AO3157" i="1"/>
  <c r="AO3156" i="1"/>
  <c r="AO3155" i="1"/>
  <c r="AO3154" i="1"/>
  <c r="AO3153" i="1"/>
  <c r="AO3152" i="1"/>
  <c r="AO3151" i="1"/>
  <c r="AO3150" i="1"/>
  <c r="AO3149" i="1"/>
  <c r="AO3148" i="1"/>
  <c r="AO3147" i="1"/>
  <c r="AO3146" i="1"/>
  <c r="AO3145" i="1"/>
  <c r="AO3144" i="1"/>
  <c r="AO3143" i="1"/>
  <c r="AO3142" i="1"/>
  <c r="AO3141" i="1"/>
  <c r="AO3140" i="1"/>
  <c r="AO3139" i="1"/>
  <c r="AO3138" i="1"/>
  <c r="AO3137" i="1"/>
  <c r="AO3136" i="1"/>
  <c r="AO3135" i="1"/>
  <c r="AO3134" i="1"/>
  <c r="AO3133" i="1"/>
  <c r="AO3132" i="1"/>
  <c r="AO3131" i="1"/>
  <c r="AO3130" i="1"/>
  <c r="AO3129" i="1"/>
  <c r="AO3128" i="1"/>
  <c r="AO3127" i="1"/>
  <c r="AO3126" i="1"/>
  <c r="AO3125" i="1"/>
  <c r="AO3124" i="1"/>
  <c r="AO3123" i="1"/>
  <c r="AO3122" i="1"/>
  <c r="AO3121" i="1"/>
  <c r="AO3120" i="1"/>
  <c r="AO3119" i="1"/>
  <c r="AO3118" i="1"/>
  <c r="AO3117" i="1"/>
  <c r="AO3116" i="1"/>
  <c r="AO3115" i="1"/>
  <c r="AO3114" i="1"/>
  <c r="AO3113" i="1"/>
  <c r="AO3112" i="1"/>
  <c r="AO3111" i="1"/>
  <c r="AO3110" i="1"/>
  <c r="AO3109" i="1"/>
  <c r="AO3108" i="1"/>
  <c r="AO3107" i="1"/>
  <c r="AO3106" i="1"/>
  <c r="AO3105" i="1"/>
  <c r="AO3104" i="1"/>
  <c r="AO3103" i="1"/>
  <c r="AO3102" i="1"/>
  <c r="AO3101" i="1"/>
  <c r="AO3100" i="1"/>
  <c r="AO3099" i="1"/>
  <c r="AO3098" i="1"/>
  <c r="AO3097" i="1"/>
  <c r="AO3096" i="1"/>
  <c r="AO3095" i="1"/>
  <c r="AO3094" i="1"/>
  <c r="AO3093" i="1"/>
  <c r="AO3092" i="1"/>
  <c r="AO3091" i="1"/>
  <c r="AO3090" i="1"/>
  <c r="AO3089" i="1"/>
  <c r="AO3088" i="1"/>
  <c r="AO3087" i="1"/>
  <c r="AO3086" i="1"/>
  <c r="AO3085" i="1"/>
  <c r="AO3084" i="1"/>
  <c r="AO3083" i="1"/>
  <c r="AO3082" i="1"/>
  <c r="AO3081" i="1"/>
  <c r="AO3080" i="1"/>
  <c r="AO3079" i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  <c r="AM2" i="1"/>
  <c r="AL2" i="1"/>
  <c r="AK2" i="1"/>
  <c r="AJ4" i="1"/>
  <c r="AJ2" i="1"/>
  <c r="AI4" i="1"/>
  <c r="AI2" i="1"/>
  <c r="AH8524" i="1"/>
  <c r="AH8523" i="1"/>
  <c r="AH8522" i="1"/>
  <c r="AH8521" i="1"/>
  <c r="AH8520" i="1"/>
  <c r="AH8519" i="1"/>
  <c r="AH8518" i="1"/>
  <c r="AH8517" i="1"/>
  <c r="AH8516" i="1"/>
  <c r="AH8515" i="1"/>
  <c r="AH8514" i="1"/>
  <c r="AH8513" i="1"/>
  <c r="AH8512" i="1"/>
  <c r="AH8511" i="1"/>
  <c r="AH8510" i="1"/>
  <c r="AH8509" i="1"/>
  <c r="AH8508" i="1"/>
  <c r="AH8507" i="1"/>
  <c r="AH8506" i="1"/>
  <c r="AH8505" i="1"/>
  <c r="AH8504" i="1"/>
  <c r="AH8503" i="1"/>
  <c r="AH8502" i="1"/>
  <c r="AH8501" i="1"/>
  <c r="AH8500" i="1"/>
  <c r="AH8499" i="1"/>
  <c r="AH8498" i="1"/>
  <c r="AH8497" i="1"/>
  <c r="AH8496" i="1"/>
  <c r="AH8495" i="1"/>
  <c r="AH8494" i="1"/>
  <c r="AH8493" i="1"/>
  <c r="AH8492" i="1"/>
  <c r="AH8491" i="1"/>
  <c r="AH8490" i="1"/>
  <c r="AH8489" i="1"/>
  <c r="AH8488" i="1"/>
  <c r="AH8487" i="1"/>
  <c r="AH8486" i="1"/>
  <c r="AH8485" i="1"/>
  <c r="AH8484" i="1"/>
  <c r="AH8483" i="1"/>
  <c r="AH8482" i="1"/>
  <c r="AH8481" i="1"/>
  <c r="AH8480" i="1"/>
  <c r="AH8479" i="1"/>
  <c r="AH8478" i="1"/>
  <c r="AH8477" i="1"/>
  <c r="AH8476" i="1"/>
  <c r="AH8475" i="1"/>
  <c r="AH8474" i="1"/>
  <c r="AH8473" i="1"/>
  <c r="AH8472" i="1"/>
  <c r="AH8471" i="1"/>
  <c r="AH8470" i="1"/>
  <c r="AH8469" i="1"/>
  <c r="AH8468" i="1"/>
  <c r="AH8467" i="1"/>
  <c r="AH8466" i="1"/>
  <c r="AH8465" i="1"/>
  <c r="AH8464" i="1"/>
  <c r="AH8463" i="1"/>
  <c r="AH8462" i="1"/>
  <c r="AH8461" i="1"/>
  <c r="AH8460" i="1"/>
  <c r="AH8459" i="1"/>
  <c r="AH8458" i="1"/>
  <c r="AH8457" i="1"/>
  <c r="AH8456" i="1"/>
  <c r="AH8455" i="1"/>
  <c r="AH8454" i="1"/>
  <c r="AH8453" i="1"/>
  <c r="AH8452" i="1"/>
  <c r="AH8451" i="1"/>
  <c r="AH8450" i="1"/>
  <c r="AH8449" i="1"/>
  <c r="AH8448" i="1"/>
  <c r="AH8447" i="1"/>
  <c r="AH8446" i="1"/>
  <c r="AH8445" i="1"/>
  <c r="AH8444" i="1"/>
  <c r="AH8443" i="1"/>
  <c r="AH8442" i="1"/>
  <c r="AH8441" i="1"/>
  <c r="AH8440" i="1"/>
  <c r="AH8439" i="1"/>
  <c r="AH8438" i="1"/>
  <c r="AH8437" i="1"/>
  <c r="AH8436" i="1"/>
  <c r="AH8435" i="1"/>
  <c r="AH8434" i="1"/>
  <c r="AH8433" i="1"/>
  <c r="AH8432" i="1"/>
  <c r="AH8431" i="1"/>
  <c r="AH8430" i="1"/>
  <c r="AH8429" i="1"/>
  <c r="AH8428" i="1"/>
  <c r="AH8427" i="1"/>
  <c r="AH8426" i="1"/>
  <c r="AH8425" i="1"/>
  <c r="AH8424" i="1"/>
  <c r="AH8423" i="1"/>
  <c r="AH8422" i="1"/>
  <c r="AH8421" i="1"/>
  <c r="AH8420" i="1"/>
  <c r="AH8419" i="1"/>
  <c r="AH8418" i="1"/>
  <c r="AH8417" i="1"/>
  <c r="AH8416" i="1"/>
  <c r="AH8415" i="1"/>
  <c r="AH8414" i="1"/>
  <c r="AH8413" i="1"/>
  <c r="AH8412" i="1"/>
  <c r="AH8411" i="1"/>
  <c r="AH8410" i="1"/>
  <c r="AH8409" i="1"/>
  <c r="AH8408" i="1"/>
  <c r="AH8407" i="1"/>
  <c r="AH8406" i="1"/>
  <c r="AH8405" i="1"/>
  <c r="AH8404" i="1"/>
  <c r="AH8403" i="1"/>
  <c r="AH8402" i="1"/>
  <c r="AH8401" i="1"/>
  <c r="AH8400" i="1"/>
  <c r="AH8399" i="1"/>
  <c r="AH8398" i="1"/>
  <c r="AH8397" i="1"/>
  <c r="AH8396" i="1"/>
  <c r="AH8395" i="1"/>
  <c r="AH8394" i="1"/>
  <c r="AH8393" i="1"/>
  <c r="AH8392" i="1"/>
  <c r="AH8391" i="1"/>
  <c r="AH8390" i="1"/>
  <c r="AH8389" i="1"/>
  <c r="AH8388" i="1"/>
  <c r="AH8387" i="1"/>
  <c r="AH8386" i="1"/>
  <c r="AH8385" i="1"/>
  <c r="AH8384" i="1"/>
  <c r="AH8383" i="1"/>
  <c r="AH8382" i="1"/>
  <c r="AH8381" i="1"/>
  <c r="AH8380" i="1"/>
  <c r="AH8379" i="1"/>
  <c r="AH8378" i="1"/>
  <c r="AH8377" i="1"/>
  <c r="AH8376" i="1"/>
  <c r="AH8375" i="1"/>
  <c r="AH8374" i="1"/>
  <c r="AH8373" i="1"/>
  <c r="AH8372" i="1"/>
  <c r="AH8371" i="1"/>
  <c r="AH8370" i="1"/>
  <c r="AH8369" i="1"/>
  <c r="AH8368" i="1"/>
  <c r="AH8367" i="1"/>
  <c r="AH8366" i="1"/>
  <c r="AH8365" i="1"/>
  <c r="AH8364" i="1"/>
  <c r="AH8363" i="1"/>
  <c r="AH8362" i="1"/>
  <c r="AH8361" i="1"/>
  <c r="AH8360" i="1"/>
  <c r="AH8359" i="1"/>
  <c r="AH8358" i="1"/>
  <c r="AH8357" i="1"/>
  <c r="AH8356" i="1"/>
  <c r="AH8355" i="1"/>
  <c r="AH8354" i="1"/>
  <c r="AH8353" i="1"/>
  <c r="AH8352" i="1"/>
  <c r="AH8351" i="1"/>
  <c r="AH8350" i="1"/>
  <c r="AH8349" i="1"/>
  <c r="AH8348" i="1"/>
  <c r="AH8347" i="1"/>
  <c r="AH8346" i="1"/>
  <c r="AH8345" i="1"/>
  <c r="AH8344" i="1"/>
  <c r="AH8343" i="1"/>
  <c r="AH8342" i="1"/>
  <c r="AH8341" i="1"/>
  <c r="AH8340" i="1"/>
  <c r="AH8339" i="1"/>
  <c r="AH8338" i="1"/>
  <c r="AH8337" i="1"/>
  <c r="AH8336" i="1"/>
  <c r="AH8335" i="1"/>
  <c r="AH8334" i="1"/>
  <c r="AH8333" i="1"/>
  <c r="AH8332" i="1"/>
  <c r="AH8331" i="1"/>
  <c r="AH8330" i="1"/>
  <c r="AH8329" i="1"/>
  <c r="AH8328" i="1"/>
  <c r="AH8327" i="1"/>
  <c r="AH8326" i="1"/>
  <c r="AH8325" i="1"/>
  <c r="AH8324" i="1"/>
  <c r="AH8323" i="1"/>
  <c r="AH8322" i="1"/>
  <c r="AH8321" i="1"/>
  <c r="AH8320" i="1"/>
  <c r="AH8319" i="1"/>
  <c r="AH8318" i="1"/>
  <c r="AH8317" i="1"/>
  <c r="AH8316" i="1"/>
  <c r="AH8315" i="1"/>
  <c r="AH8314" i="1"/>
  <c r="AH8313" i="1"/>
  <c r="AH8312" i="1"/>
  <c r="AH8311" i="1"/>
  <c r="AH8310" i="1"/>
  <c r="AH8309" i="1"/>
  <c r="AH8308" i="1"/>
  <c r="AH8307" i="1"/>
  <c r="AH8306" i="1"/>
  <c r="AH8305" i="1"/>
  <c r="AH8304" i="1"/>
  <c r="AH8303" i="1"/>
  <c r="AH8302" i="1"/>
  <c r="AH8301" i="1"/>
  <c r="AH8300" i="1"/>
  <c r="AH8299" i="1"/>
  <c r="AH8298" i="1"/>
  <c r="AH8297" i="1"/>
  <c r="AH8296" i="1"/>
  <c r="AH8295" i="1"/>
  <c r="AH8294" i="1"/>
  <c r="AH8293" i="1"/>
  <c r="AH8292" i="1"/>
  <c r="AH8291" i="1"/>
  <c r="AH8290" i="1"/>
  <c r="AH8289" i="1"/>
  <c r="AH8288" i="1"/>
  <c r="AH8287" i="1"/>
  <c r="AH8286" i="1"/>
  <c r="AH8285" i="1"/>
  <c r="AH8284" i="1"/>
  <c r="AH8283" i="1"/>
  <c r="AH8282" i="1"/>
  <c r="AH8281" i="1"/>
  <c r="AH8280" i="1"/>
  <c r="AH8279" i="1"/>
  <c r="AH8278" i="1"/>
  <c r="AH8277" i="1"/>
  <c r="AH8276" i="1"/>
  <c r="AH8275" i="1"/>
  <c r="AH8274" i="1"/>
  <c r="AH8273" i="1"/>
  <c r="AH8272" i="1"/>
  <c r="AH8271" i="1"/>
  <c r="AH8270" i="1"/>
  <c r="AH8269" i="1"/>
  <c r="AH8268" i="1"/>
  <c r="AH8267" i="1"/>
  <c r="AH8266" i="1"/>
  <c r="AH8265" i="1"/>
  <c r="AH8264" i="1"/>
  <c r="AH8263" i="1"/>
  <c r="AH8262" i="1"/>
  <c r="AH8261" i="1"/>
  <c r="AH8260" i="1"/>
  <c r="AH8259" i="1"/>
  <c r="AH8258" i="1"/>
  <c r="AH8257" i="1"/>
  <c r="AH8256" i="1"/>
  <c r="AH8255" i="1"/>
  <c r="AH8254" i="1"/>
  <c r="AH8253" i="1"/>
  <c r="AH8252" i="1"/>
  <c r="AH8251" i="1"/>
  <c r="AH8250" i="1"/>
  <c r="AH8249" i="1"/>
  <c r="AH8248" i="1"/>
  <c r="AH8247" i="1"/>
  <c r="AH8246" i="1"/>
  <c r="AH8245" i="1"/>
  <c r="AH8244" i="1"/>
  <c r="AH8243" i="1"/>
  <c r="AH8242" i="1"/>
  <c r="AH8241" i="1"/>
  <c r="AH8240" i="1"/>
  <c r="AH8239" i="1"/>
  <c r="AH8238" i="1"/>
  <c r="AH8237" i="1"/>
  <c r="AH8236" i="1"/>
  <c r="AH8235" i="1"/>
  <c r="AH8234" i="1"/>
  <c r="AH8233" i="1"/>
  <c r="AH8232" i="1"/>
  <c r="AH8231" i="1"/>
  <c r="AH8230" i="1"/>
  <c r="AH8229" i="1"/>
  <c r="AH8228" i="1"/>
  <c r="AH8227" i="1"/>
  <c r="AH8226" i="1"/>
  <c r="AH8225" i="1"/>
  <c r="AH8224" i="1"/>
  <c r="AH8223" i="1"/>
  <c r="AH8222" i="1"/>
  <c r="AH8221" i="1"/>
  <c r="AH8220" i="1"/>
  <c r="AH8219" i="1"/>
  <c r="AH8218" i="1"/>
  <c r="AH8217" i="1"/>
  <c r="AH8216" i="1"/>
  <c r="AH8215" i="1"/>
  <c r="AH8214" i="1"/>
  <c r="AH8213" i="1"/>
  <c r="AH8212" i="1"/>
  <c r="AH8211" i="1"/>
  <c r="AH8210" i="1"/>
  <c r="AH8209" i="1"/>
  <c r="AH8208" i="1"/>
  <c r="AH8207" i="1"/>
  <c r="AH8206" i="1"/>
  <c r="AH8205" i="1"/>
  <c r="AH8204" i="1"/>
  <c r="AH8203" i="1"/>
  <c r="AH8202" i="1"/>
  <c r="AH8201" i="1"/>
  <c r="AH8200" i="1"/>
  <c r="AH8199" i="1"/>
  <c r="AH8198" i="1"/>
  <c r="AH8197" i="1"/>
  <c r="AH8196" i="1"/>
  <c r="AH8195" i="1"/>
  <c r="AH8194" i="1"/>
  <c r="AH8193" i="1"/>
  <c r="AH8192" i="1"/>
  <c r="AH8191" i="1"/>
  <c r="AH8190" i="1"/>
  <c r="AH8189" i="1"/>
  <c r="AH8188" i="1"/>
  <c r="AH8187" i="1"/>
  <c r="AH8186" i="1"/>
  <c r="AH8185" i="1"/>
  <c r="AH8184" i="1"/>
  <c r="AH8183" i="1"/>
  <c r="AH8182" i="1"/>
  <c r="AH8181" i="1"/>
  <c r="AH8180" i="1"/>
  <c r="AH8179" i="1"/>
  <c r="AH8178" i="1"/>
  <c r="AH8177" i="1"/>
  <c r="AH8176" i="1"/>
  <c r="AH8175" i="1"/>
  <c r="AH8174" i="1"/>
  <c r="AH8173" i="1"/>
  <c r="AH8172" i="1"/>
  <c r="AH8171" i="1"/>
  <c r="AH8170" i="1"/>
  <c r="AH8169" i="1"/>
  <c r="AH8168" i="1"/>
  <c r="AH8167" i="1"/>
  <c r="AH8166" i="1"/>
  <c r="AH8165" i="1"/>
  <c r="AH8164" i="1"/>
  <c r="AH8163" i="1"/>
  <c r="AH8162" i="1"/>
  <c r="AH8161" i="1"/>
  <c r="AH8160" i="1"/>
  <c r="AH8159" i="1"/>
  <c r="AH8158" i="1"/>
  <c r="AH8157" i="1"/>
  <c r="AH8156" i="1"/>
  <c r="AH8155" i="1"/>
  <c r="AH8154" i="1"/>
  <c r="AH8153" i="1"/>
  <c r="AH8152" i="1"/>
  <c r="AH8151" i="1"/>
  <c r="AH8150" i="1"/>
  <c r="AH8149" i="1"/>
  <c r="AH8148" i="1"/>
  <c r="AH8147" i="1"/>
  <c r="AH8146" i="1"/>
  <c r="AH8145" i="1"/>
  <c r="AH8144" i="1"/>
  <c r="AH8143" i="1"/>
  <c r="AH8142" i="1"/>
  <c r="AH8141" i="1"/>
  <c r="AH8140" i="1"/>
  <c r="AH8139" i="1"/>
  <c r="AH8138" i="1"/>
  <c r="AH8137" i="1"/>
  <c r="AH8136" i="1"/>
  <c r="AH8135" i="1"/>
  <c r="AH8134" i="1"/>
  <c r="AH8133" i="1"/>
  <c r="AH8132" i="1"/>
  <c r="AH8131" i="1"/>
  <c r="AH8130" i="1"/>
  <c r="AH8129" i="1"/>
  <c r="AH8128" i="1"/>
  <c r="AH8127" i="1"/>
  <c r="AH8126" i="1"/>
  <c r="AH8125" i="1"/>
  <c r="AH8124" i="1"/>
  <c r="AH8123" i="1"/>
  <c r="AH8122" i="1"/>
  <c r="AH8121" i="1"/>
  <c r="AH8120" i="1"/>
  <c r="AH8119" i="1"/>
  <c r="AH8118" i="1"/>
  <c r="AH8117" i="1"/>
  <c r="AH8116" i="1"/>
  <c r="AH8115" i="1"/>
  <c r="AH8114" i="1"/>
  <c r="AH8113" i="1"/>
  <c r="AH8112" i="1"/>
  <c r="AH8111" i="1"/>
  <c r="AH8110" i="1"/>
  <c r="AH8109" i="1"/>
  <c r="AH8108" i="1"/>
  <c r="AH8107" i="1"/>
  <c r="AH8106" i="1"/>
  <c r="AH8105" i="1"/>
  <c r="AH8104" i="1"/>
  <c r="AH8103" i="1"/>
  <c r="AH8102" i="1"/>
  <c r="AH8101" i="1"/>
  <c r="AH8100" i="1"/>
  <c r="AH8099" i="1"/>
  <c r="AH8098" i="1"/>
  <c r="AH8097" i="1"/>
  <c r="AH8096" i="1"/>
  <c r="AH8095" i="1"/>
  <c r="AH8094" i="1"/>
  <c r="AH8093" i="1"/>
  <c r="AH8092" i="1"/>
  <c r="AH8091" i="1"/>
  <c r="AH8090" i="1"/>
  <c r="AH8089" i="1"/>
  <c r="AH8088" i="1"/>
  <c r="AH8087" i="1"/>
  <c r="AH8086" i="1"/>
  <c r="AH8085" i="1"/>
  <c r="AH8084" i="1"/>
  <c r="AH8083" i="1"/>
  <c r="AH8082" i="1"/>
  <c r="AH8081" i="1"/>
  <c r="AH8080" i="1"/>
  <c r="AH8079" i="1"/>
  <c r="AH8078" i="1"/>
  <c r="AH8077" i="1"/>
  <c r="AH8076" i="1"/>
  <c r="AH8075" i="1"/>
  <c r="AH8074" i="1"/>
  <c r="AH8073" i="1"/>
  <c r="AH8072" i="1"/>
  <c r="AH8071" i="1"/>
  <c r="AH8070" i="1"/>
  <c r="AH8069" i="1"/>
  <c r="AH8068" i="1"/>
  <c r="AH8067" i="1"/>
  <c r="AH8066" i="1"/>
  <c r="AH8065" i="1"/>
  <c r="AH8064" i="1"/>
  <c r="AH8063" i="1"/>
  <c r="AH8062" i="1"/>
  <c r="AH8061" i="1"/>
  <c r="AH8060" i="1"/>
  <c r="AH8059" i="1"/>
  <c r="AH8058" i="1"/>
  <c r="AH8057" i="1"/>
  <c r="AH8056" i="1"/>
  <c r="AH8055" i="1"/>
  <c r="AH8054" i="1"/>
  <c r="AH8053" i="1"/>
  <c r="AH8052" i="1"/>
  <c r="AH8051" i="1"/>
  <c r="AH8050" i="1"/>
  <c r="AH8049" i="1"/>
  <c r="AH8048" i="1"/>
  <c r="AH8047" i="1"/>
  <c r="AH8046" i="1"/>
  <c r="AH8045" i="1"/>
  <c r="AH8044" i="1"/>
  <c r="AH8043" i="1"/>
  <c r="AH8042" i="1"/>
  <c r="AH8041" i="1"/>
  <c r="AH8040" i="1"/>
  <c r="AH8039" i="1"/>
  <c r="AH8038" i="1"/>
  <c r="AH8037" i="1"/>
  <c r="AH8036" i="1"/>
  <c r="AH8035" i="1"/>
  <c r="AH8034" i="1"/>
  <c r="AH8033" i="1"/>
  <c r="AH8032" i="1"/>
  <c r="AH8031" i="1"/>
  <c r="AH8030" i="1"/>
  <c r="AH8029" i="1"/>
  <c r="AH8028" i="1"/>
  <c r="AH8027" i="1"/>
  <c r="AH8026" i="1"/>
  <c r="AH8025" i="1"/>
  <c r="AH8024" i="1"/>
  <c r="AH8023" i="1"/>
  <c r="AH8022" i="1"/>
  <c r="AH8021" i="1"/>
  <c r="AH8020" i="1"/>
  <c r="AH8019" i="1"/>
  <c r="AH8018" i="1"/>
  <c r="AH8017" i="1"/>
  <c r="AH8016" i="1"/>
  <c r="AH8015" i="1"/>
  <c r="AH8014" i="1"/>
  <c r="AH8013" i="1"/>
  <c r="AH8012" i="1"/>
  <c r="AH8011" i="1"/>
  <c r="AH8010" i="1"/>
  <c r="AH8009" i="1"/>
  <c r="AH8008" i="1"/>
  <c r="AH8007" i="1"/>
  <c r="AH8006" i="1"/>
  <c r="AH8005" i="1"/>
  <c r="AH8004" i="1"/>
  <c r="AH8003" i="1"/>
  <c r="AH8002" i="1"/>
  <c r="AH8001" i="1"/>
  <c r="AH8000" i="1"/>
  <c r="AH7999" i="1"/>
  <c r="AH7998" i="1"/>
  <c r="AH7997" i="1"/>
  <c r="AH7996" i="1"/>
  <c r="AH7995" i="1"/>
  <c r="AH7994" i="1"/>
  <c r="AH7993" i="1"/>
  <c r="AH7992" i="1"/>
  <c r="AH7991" i="1"/>
  <c r="AH7990" i="1"/>
  <c r="AH7989" i="1"/>
  <c r="AH7988" i="1"/>
  <c r="AH7987" i="1"/>
  <c r="AH7986" i="1"/>
  <c r="AH7985" i="1"/>
  <c r="AH7984" i="1"/>
  <c r="AH7983" i="1"/>
  <c r="AH7982" i="1"/>
  <c r="AH7981" i="1"/>
  <c r="AH7980" i="1"/>
  <c r="AH7979" i="1"/>
  <c r="AH7978" i="1"/>
  <c r="AH7977" i="1"/>
  <c r="AH7976" i="1"/>
  <c r="AH7975" i="1"/>
  <c r="AH7974" i="1"/>
  <c r="AH7973" i="1"/>
  <c r="AH7972" i="1"/>
  <c r="AH7971" i="1"/>
  <c r="AH7970" i="1"/>
  <c r="AH7969" i="1"/>
  <c r="AH7968" i="1"/>
  <c r="AH7967" i="1"/>
  <c r="AH7966" i="1"/>
  <c r="AH7965" i="1"/>
  <c r="AH7964" i="1"/>
  <c r="AH7963" i="1"/>
  <c r="AH7962" i="1"/>
  <c r="AH7961" i="1"/>
  <c r="AH7960" i="1"/>
  <c r="AH7959" i="1"/>
  <c r="AH7958" i="1"/>
  <c r="AH7957" i="1"/>
  <c r="AH7956" i="1"/>
  <c r="AH7955" i="1"/>
  <c r="AH7954" i="1"/>
  <c r="AH7953" i="1"/>
  <c r="AH7952" i="1"/>
  <c r="AH7951" i="1"/>
  <c r="AH7950" i="1"/>
  <c r="AH7949" i="1"/>
  <c r="AH7948" i="1"/>
  <c r="AH7947" i="1"/>
  <c r="AH7946" i="1"/>
  <c r="AH7945" i="1"/>
  <c r="AH7944" i="1"/>
  <c r="AH7943" i="1"/>
  <c r="AH7942" i="1"/>
  <c r="AH7941" i="1"/>
  <c r="AH7940" i="1"/>
  <c r="AH7939" i="1"/>
  <c r="AH7938" i="1"/>
  <c r="AH7937" i="1"/>
  <c r="AH7936" i="1"/>
  <c r="AH7935" i="1"/>
  <c r="AH7934" i="1"/>
  <c r="AH7933" i="1"/>
  <c r="AH7932" i="1"/>
  <c r="AH7931" i="1"/>
  <c r="AH7930" i="1"/>
  <c r="AH7929" i="1"/>
  <c r="AH7928" i="1"/>
  <c r="AH7927" i="1"/>
  <c r="AH7926" i="1"/>
  <c r="AH7925" i="1"/>
  <c r="AH7924" i="1"/>
  <c r="AH7923" i="1"/>
  <c r="AH7922" i="1"/>
  <c r="AH7921" i="1"/>
  <c r="AH7920" i="1"/>
  <c r="AH7919" i="1"/>
  <c r="AH7918" i="1"/>
  <c r="AH7917" i="1"/>
  <c r="AH7916" i="1"/>
  <c r="AH7915" i="1"/>
  <c r="AH7914" i="1"/>
  <c r="AH7913" i="1"/>
  <c r="AH7912" i="1"/>
  <c r="AH7911" i="1"/>
  <c r="AH7910" i="1"/>
  <c r="AH7909" i="1"/>
  <c r="AH7908" i="1"/>
  <c r="AH7907" i="1"/>
  <c r="AH7906" i="1"/>
  <c r="AH7905" i="1"/>
  <c r="AH7904" i="1"/>
  <c r="AH7903" i="1"/>
  <c r="AH7902" i="1"/>
  <c r="AH7901" i="1"/>
  <c r="AH7900" i="1"/>
  <c r="AH7899" i="1"/>
  <c r="AH7898" i="1"/>
  <c r="AH7897" i="1"/>
  <c r="AH7896" i="1"/>
  <c r="AH7895" i="1"/>
  <c r="AH7894" i="1"/>
  <c r="AH7893" i="1"/>
  <c r="AH7892" i="1"/>
  <c r="AH7891" i="1"/>
  <c r="AH7890" i="1"/>
  <c r="AH7889" i="1"/>
  <c r="AH7888" i="1"/>
  <c r="AH7887" i="1"/>
  <c r="AH7886" i="1"/>
  <c r="AH7885" i="1"/>
  <c r="AH7884" i="1"/>
  <c r="AH7883" i="1"/>
  <c r="AH7882" i="1"/>
  <c r="AH7881" i="1"/>
  <c r="AH7880" i="1"/>
  <c r="AH7879" i="1"/>
  <c r="AH7878" i="1"/>
  <c r="AH7877" i="1"/>
  <c r="AH7876" i="1"/>
  <c r="AH7875" i="1"/>
  <c r="AH7874" i="1"/>
  <c r="AH7873" i="1"/>
  <c r="AH7872" i="1"/>
  <c r="AH7871" i="1"/>
  <c r="AH7870" i="1"/>
  <c r="AH7869" i="1"/>
  <c r="AH7868" i="1"/>
  <c r="AH7867" i="1"/>
  <c r="AH7866" i="1"/>
  <c r="AH7865" i="1"/>
  <c r="AH7864" i="1"/>
  <c r="AH7863" i="1"/>
  <c r="AH7862" i="1"/>
  <c r="AH7861" i="1"/>
  <c r="AH7860" i="1"/>
  <c r="AH7859" i="1"/>
  <c r="AH7858" i="1"/>
  <c r="AH7857" i="1"/>
  <c r="AH7856" i="1"/>
  <c r="AH7855" i="1"/>
  <c r="AH7854" i="1"/>
  <c r="AH7853" i="1"/>
  <c r="AH7852" i="1"/>
  <c r="AH7851" i="1"/>
  <c r="AH7850" i="1"/>
  <c r="AH7849" i="1"/>
  <c r="AH7848" i="1"/>
  <c r="AH7847" i="1"/>
  <c r="AH7846" i="1"/>
  <c r="AH7845" i="1"/>
  <c r="AH7844" i="1"/>
  <c r="AH7843" i="1"/>
  <c r="AH7842" i="1"/>
  <c r="AH7841" i="1"/>
  <c r="AH7840" i="1"/>
  <c r="AH7839" i="1"/>
  <c r="AH7838" i="1"/>
  <c r="AH7837" i="1"/>
  <c r="AH7836" i="1"/>
  <c r="AH7835" i="1"/>
  <c r="AH7834" i="1"/>
  <c r="AH7833" i="1"/>
  <c r="AH7832" i="1"/>
  <c r="AH7831" i="1"/>
  <c r="AH7830" i="1"/>
  <c r="AH7829" i="1"/>
  <c r="AH7828" i="1"/>
  <c r="AH7827" i="1"/>
  <c r="AH7826" i="1"/>
  <c r="AH7825" i="1"/>
  <c r="AH7824" i="1"/>
  <c r="AH7823" i="1"/>
  <c r="AH7822" i="1"/>
  <c r="AH7821" i="1"/>
  <c r="AH7820" i="1"/>
  <c r="AH7819" i="1"/>
  <c r="AH7818" i="1"/>
  <c r="AH7817" i="1"/>
  <c r="AH7816" i="1"/>
  <c r="AH7815" i="1"/>
  <c r="AH7814" i="1"/>
  <c r="AH7813" i="1"/>
  <c r="AH7812" i="1"/>
  <c r="AH7811" i="1"/>
  <c r="AH7810" i="1"/>
  <c r="AH7809" i="1"/>
  <c r="AH7808" i="1"/>
  <c r="AH7807" i="1"/>
  <c r="AH7806" i="1"/>
  <c r="AH7805" i="1"/>
  <c r="AH7804" i="1"/>
  <c r="AH7803" i="1"/>
  <c r="AH7802" i="1"/>
  <c r="AH7801" i="1"/>
  <c r="AH7800" i="1"/>
  <c r="AH7799" i="1"/>
  <c r="AH7798" i="1"/>
  <c r="AH7797" i="1"/>
  <c r="AH7796" i="1"/>
  <c r="AH7795" i="1"/>
  <c r="AH7794" i="1"/>
  <c r="AH7793" i="1"/>
  <c r="AH7792" i="1"/>
  <c r="AH7791" i="1"/>
  <c r="AH7790" i="1"/>
  <c r="AH7789" i="1"/>
  <c r="AH7788" i="1"/>
  <c r="AH7787" i="1"/>
  <c r="AH7786" i="1"/>
  <c r="AH7785" i="1"/>
  <c r="AH7784" i="1"/>
  <c r="AH7783" i="1"/>
  <c r="AH7782" i="1"/>
  <c r="AH7781" i="1"/>
  <c r="AH7780" i="1"/>
  <c r="AH7779" i="1"/>
  <c r="AH7778" i="1"/>
  <c r="AH7777" i="1"/>
  <c r="AH7776" i="1"/>
  <c r="AH7775" i="1"/>
  <c r="AH7774" i="1"/>
  <c r="AH7773" i="1"/>
  <c r="AH7772" i="1"/>
  <c r="AH7771" i="1"/>
  <c r="AH7770" i="1"/>
  <c r="AH7769" i="1"/>
  <c r="AH7768" i="1"/>
  <c r="AH7767" i="1"/>
  <c r="AH7766" i="1"/>
  <c r="AH7765" i="1"/>
  <c r="AH7764" i="1"/>
  <c r="AH7763" i="1"/>
  <c r="AH7762" i="1"/>
  <c r="AH7761" i="1"/>
  <c r="AH7760" i="1"/>
  <c r="AH7759" i="1"/>
  <c r="AH7758" i="1"/>
  <c r="AH7757" i="1"/>
  <c r="AH7756" i="1"/>
  <c r="AH7755" i="1"/>
  <c r="AH7754" i="1"/>
  <c r="AH7753" i="1"/>
  <c r="AH7752" i="1"/>
  <c r="AH7751" i="1"/>
  <c r="AH7750" i="1"/>
  <c r="AH7749" i="1"/>
  <c r="AH7748" i="1"/>
  <c r="AH7747" i="1"/>
  <c r="AH7746" i="1"/>
  <c r="AH7745" i="1"/>
  <c r="AH7744" i="1"/>
  <c r="AH7743" i="1"/>
  <c r="AH7742" i="1"/>
  <c r="AH7741" i="1"/>
  <c r="AH7740" i="1"/>
  <c r="AH7739" i="1"/>
  <c r="AH7738" i="1"/>
  <c r="AH7737" i="1"/>
  <c r="AH7736" i="1"/>
  <c r="AH7735" i="1"/>
  <c r="AH7734" i="1"/>
  <c r="AH7733" i="1"/>
  <c r="AH7732" i="1"/>
  <c r="AH7731" i="1"/>
  <c r="AH7730" i="1"/>
  <c r="AH7729" i="1"/>
  <c r="AH7728" i="1"/>
  <c r="AH7727" i="1"/>
  <c r="AH7726" i="1"/>
  <c r="AH7725" i="1"/>
  <c r="AH7724" i="1"/>
  <c r="AH7723" i="1"/>
  <c r="AH7722" i="1"/>
  <c r="AH7721" i="1"/>
  <c r="AH7720" i="1"/>
  <c r="AH7719" i="1"/>
  <c r="AH7718" i="1"/>
  <c r="AH7717" i="1"/>
  <c r="AH7716" i="1"/>
  <c r="AH7715" i="1"/>
  <c r="AH7714" i="1"/>
  <c r="AH7713" i="1"/>
  <c r="AH7712" i="1"/>
  <c r="AH7711" i="1"/>
  <c r="AH7710" i="1"/>
  <c r="AH7709" i="1"/>
  <c r="AH7708" i="1"/>
  <c r="AH7707" i="1"/>
  <c r="AH7706" i="1"/>
  <c r="AH7705" i="1"/>
  <c r="AH7704" i="1"/>
  <c r="AH7703" i="1"/>
  <c r="AH7702" i="1"/>
  <c r="AH7701" i="1"/>
  <c r="AH7700" i="1"/>
  <c r="AH7699" i="1"/>
  <c r="AH7698" i="1"/>
  <c r="AH7697" i="1"/>
  <c r="AH7696" i="1"/>
  <c r="AH7695" i="1"/>
  <c r="AH7694" i="1"/>
  <c r="AH7693" i="1"/>
  <c r="AH7692" i="1"/>
  <c r="AH7691" i="1"/>
  <c r="AH7690" i="1"/>
  <c r="AH7689" i="1"/>
  <c r="AH7688" i="1"/>
  <c r="AH7687" i="1"/>
  <c r="AH7686" i="1"/>
  <c r="AH7685" i="1"/>
  <c r="AH7684" i="1"/>
  <c r="AH7683" i="1"/>
  <c r="AH7682" i="1"/>
  <c r="AH7681" i="1"/>
  <c r="AH7680" i="1"/>
  <c r="AH7679" i="1"/>
  <c r="AH7678" i="1"/>
  <c r="AH7677" i="1"/>
  <c r="AH7676" i="1"/>
  <c r="AH7675" i="1"/>
  <c r="AH7674" i="1"/>
  <c r="AH7673" i="1"/>
  <c r="AH7672" i="1"/>
  <c r="AH7671" i="1"/>
  <c r="AH7670" i="1"/>
  <c r="AH7669" i="1"/>
  <c r="AH7668" i="1"/>
  <c r="AH7667" i="1"/>
  <c r="AH7666" i="1"/>
  <c r="AH7665" i="1"/>
  <c r="AH7664" i="1"/>
  <c r="AH7663" i="1"/>
  <c r="AH7662" i="1"/>
  <c r="AH7661" i="1"/>
  <c r="AH7660" i="1"/>
  <c r="AH7659" i="1"/>
  <c r="AH7658" i="1"/>
  <c r="AH7657" i="1"/>
  <c r="AH7656" i="1"/>
  <c r="AH7655" i="1"/>
  <c r="AH7654" i="1"/>
  <c r="AH7653" i="1"/>
  <c r="AH7652" i="1"/>
  <c r="AH7651" i="1"/>
  <c r="AH7650" i="1"/>
  <c r="AH7649" i="1"/>
  <c r="AH7648" i="1"/>
  <c r="AH7647" i="1"/>
  <c r="AH7646" i="1"/>
  <c r="AH7645" i="1"/>
  <c r="AH7644" i="1"/>
  <c r="AH7643" i="1"/>
  <c r="AH7642" i="1"/>
  <c r="AH7641" i="1"/>
  <c r="AH7640" i="1"/>
  <c r="AH7639" i="1"/>
  <c r="AH7638" i="1"/>
  <c r="AH7637" i="1"/>
  <c r="AH7636" i="1"/>
  <c r="AH7635" i="1"/>
  <c r="AH7634" i="1"/>
  <c r="AH7633" i="1"/>
  <c r="AH7632" i="1"/>
  <c r="AH7631" i="1"/>
  <c r="AH7630" i="1"/>
  <c r="AH7629" i="1"/>
  <c r="AH7628" i="1"/>
  <c r="AH7627" i="1"/>
  <c r="AH7626" i="1"/>
  <c r="AH7625" i="1"/>
  <c r="AH7624" i="1"/>
  <c r="AH7623" i="1"/>
  <c r="AH7622" i="1"/>
  <c r="AH7621" i="1"/>
  <c r="AH7620" i="1"/>
  <c r="AH7619" i="1"/>
  <c r="AH7618" i="1"/>
  <c r="AH7617" i="1"/>
  <c r="AH7616" i="1"/>
  <c r="AH7615" i="1"/>
  <c r="AH7614" i="1"/>
  <c r="AH7613" i="1"/>
  <c r="AH7612" i="1"/>
  <c r="AH7611" i="1"/>
  <c r="AH7610" i="1"/>
  <c r="AH7609" i="1"/>
  <c r="AH7608" i="1"/>
  <c r="AH7607" i="1"/>
  <c r="AH7606" i="1"/>
  <c r="AH7605" i="1"/>
  <c r="AH7604" i="1"/>
  <c r="AH7603" i="1"/>
  <c r="AH7602" i="1"/>
  <c r="AH7601" i="1"/>
  <c r="AH7600" i="1"/>
  <c r="AH7599" i="1"/>
  <c r="AH7598" i="1"/>
  <c r="AH7597" i="1"/>
  <c r="AH7596" i="1"/>
  <c r="AH7595" i="1"/>
  <c r="AH7594" i="1"/>
  <c r="AH7593" i="1"/>
  <c r="AH7592" i="1"/>
  <c r="AH7591" i="1"/>
  <c r="AH7590" i="1"/>
  <c r="AH7589" i="1"/>
  <c r="AH7588" i="1"/>
  <c r="AH7587" i="1"/>
  <c r="AH7586" i="1"/>
  <c r="AH7585" i="1"/>
  <c r="AH7584" i="1"/>
  <c r="AH7583" i="1"/>
  <c r="AH7582" i="1"/>
  <c r="AH7581" i="1"/>
  <c r="AH7580" i="1"/>
  <c r="AH7579" i="1"/>
  <c r="AH7578" i="1"/>
  <c r="AH7577" i="1"/>
  <c r="AH7576" i="1"/>
  <c r="AH7575" i="1"/>
  <c r="AH7574" i="1"/>
  <c r="AH7573" i="1"/>
  <c r="AH7572" i="1"/>
  <c r="AH7571" i="1"/>
  <c r="AH7570" i="1"/>
  <c r="AH7569" i="1"/>
  <c r="AH7568" i="1"/>
  <c r="AH7567" i="1"/>
  <c r="AH7566" i="1"/>
  <c r="AH7565" i="1"/>
  <c r="AH7564" i="1"/>
  <c r="AH7563" i="1"/>
  <c r="AH7562" i="1"/>
  <c r="AH7561" i="1"/>
  <c r="AH7560" i="1"/>
  <c r="AH7559" i="1"/>
  <c r="AH7558" i="1"/>
  <c r="AH7557" i="1"/>
  <c r="AH7556" i="1"/>
  <c r="AH7555" i="1"/>
  <c r="AH7554" i="1"/>
  <c r="AH7553" i="1"/>
  <c r="AH7552" i="1"/>
  <c r="AH7551" i="1"/>
  <c r="AH7550" i="1"/>
  <c r="AH7549" i="1"/>
  <c r="AH7548" i="1"/>
  <c r="AH7547" i="1"/>
  <c r="AH7546" i="1"/>
  <c r="AH7545" i="1"/>
  <c r="AH7544" i="1"/>
  <c r="AH7543" i="1"/>
  <c r="AH7542" i="1"/>
  <c r="AH7541" i="1"/>
  <c r="AH7540" i="1"/>
  <c r="AH7539" i="1"/>
  <c r="AH7538" i="1"/>
  <c r="AH7537" i="1"/>
  <c r="AH7536" i="1"/>
  <c r="AH7535" i="1"/>
  <c r="AH7534" i="1"/>
  <c r="AH7533" i="1"/>
  <c r="AH7532" i="1"/>
  <c r="AH7531" i="1"/>
  <c r="AH7530" i="1"/>
  <c r="AH7529" i="1"/>
  <c r="AH7528" i="1"/>
  <c r="AH7527" i="1"/>
  <c r="AH7526" i="1"/>
  <c r="AH7525" i="1"/>
  <c r="AH7524" i="1"/>
  <c r="AH7523" i="1"/>
  <c r="AH7522" i="1"/>
  <c r="AH7521" i="1"/>
  <c r="AH7520" i="1"/>
  <c r="AH7519" i="1"/>
  <c r="AH7518" i="1"/>
  <c r="AH7517" i="1"/>
  <c r="AH7516" i="1"/>
  <c r="AH7515" i="1"/>
  <c r="AH7514" i="1"/>
  <c r="AH7513" i="1"/>
  <c r="AH7512" i="1"/>
  <c r="AH7511" i="1"/>
  <c r="AH7510" i="1"/>
  <c r="AH7509" i="1"/>
  <c r="AH7508" i="1"/>
  <c r="AH7507" i="1"/>
  <c r="AH7506" i="1"/>
  <c r="AH7505" i="1"/>
  <c r="AH7504" i="1"/>
  <c r="AH7503" i="1"/>
  <c r="AH7502" i="1"/>
  <c r="AH7501" i="1"/>
  <c r="AH7500" i="1"/>
  <c r="AH7499" i="1"/>
  <c r="AH7498" i="1"/>
  <c r="AH7497" i="1"/>
  <c r="AH7496" i="1"/>
  <c r="AH7495" i="1"/>
  <c r="AH7494" i="1"/>
  <c r="AH7493" i="1"/>
  <c r="AH7492" i="1"/>
  <c r="AH7491" i="1"/>
  <c r="AH7490" i="1"/>
  <c r="AH7489" i="1"/>
  <c r="AH7488" i="1"/>
  <c r="AH7487" i="1"/>
  <c r="AH7486" i="1"/>
  <c r="AH7485" i="1"/>
  <c r="AH7484" i="1"/>
  <c r="AH7483" i="1"/>
  <c r="AH7482" i="1"/>
  <c r="AH7481" i="1"/>
  <c r="AH7480" i="1"/>
  <c r="AH7479" i="1"/>
  <c r="AH7478" i="1"/>
  <c r="AH7477" i="1"/>
  <c r="AH7476" i="1"/>
  <c r="AH7475" i="1"/>
  <c r="AH7474" i="1"/>
  <c r="AH7473" i="1"/>
  <c r="AH7472" i="1"/>
  <c r="AH7471" i="1"/>
  <c r="AH7470" i="1"/>
  <c r="AH7469" i="1"/>
  <c r="AH7468" i="1"/>
  <c r="AH7467" i="1"/>
  <c r="AH7466" i="1"/>
  <c r="AH7465" i="1"/>
  <c r="AH7464" i="1"/>
  <c r="AH7463" i="1"/>
  <c r="AH7462" i="1"/>
  <c r="AH7461" i="1"/>
  <c r="AH7460" i="1"/>
  <c r="AH7459" i="1"/>
  <c r="AH7458" i="1"/>
  <c r="AH7457" i="1"/>
  <c r="AH7456" i="1"/>
  <c r="AH7455" i="1"/>
  <c r="AH7454" i="1"/>
  <c r="AH7453" i="1"/>
  <c r="AH7452" i="1"/>
  <c r="AH7451" i="1"/>
  <c r="AH7450" i="1"/>
  <c r="AH7449" i="1"/>
  <c r="AH7448" i="1"/>
  <c r="AH7447" i="1"/>
  <c r="AH7446" i="1"/>
  <c r="AH7445" i="1"/>
  <c r="AH7444" i="1"/>
  <c r="AH7443" i="1"/>
  <c r="AH7442" i="1"/>
  <c r="AH7441" i="1"/>
  <c r="AH7440" i="1"/>
  <c r="AH7439" i="1"/>
  <c r="AH7438" i="1"/>
  <c r="AH7437" i="1"/>
  <c r="AH7436" i="1"/>
  <c r="AH7435" i="1"/>
  <c r="AH7434" i="1"/>
  <c r="AH7433" i="1"/>
  <c r="AH7432" i="1"/>
  <c r="AH7431" i="1"/>
  <c r="AH7430" i="1"/>
  <c r="AH7429" i="1"/>
  <c r="AH7428" i="1"/>
  <c r="AH7427" i="1"/>
  <c r="AH7426" i="1"/>
  <c r="AH7425" i="1"/>
  <c r="AH7424" i="1"/>
  <c r="AH7423" i="1"/>
  <c r="AH7422" i="1"/>
  <c r="AH7421" i="1"/>
  <c r="AH7420" i="1"/>
  <c r="AH7419" i="1"/>
  <c r="AH7418" i="1"/>
  <c r="AH7417" i="1"/>
  <c r="AH7416" i="1"/>
  <c r="AH7415" i="1"/>
  <c r="AH7414" i="1"/>
  <c r="AH7413" i="1"/>
  <c r="AH7412" i="1"/>
  <c r="AH7411" i="1"/>
  <c r="AH7410" i="1"/>
  <c r="AH7409" i="1"/>
  <c r="AH7408" i="1"/>
  <c r="AH7407" i="1"/>
  <c r="AH7406" i="1"/>
  <c r="AH7405" i="1"/>
  <c r="AH7404" i="1"/>
  <c r="AH7403" i="1"/>
  <c r="AH7402" i="1"/>
  <c r="AH7401" i="1"/>
  <c r="AH7400" i="1"/>
  <c r="AH7399" i="1"/>
  <c r="AH7398" i="1"/>
  <c r="AH7397" i="1"/>
  <c r="AH7396" i="1"/>
  <c r="AH7395" i="1"/>
  <c r="AH7394" i="1"/>
  <c r="AH7393" i="1"/>
  <c r="AH7392" i="1"/>
  <c r="AH7391" i="1"/>
  <c r="AH7390" i="1"/>
  <c r="AH7389" i="1"/>
  <c r="AH7388" i="1"/>
  <c r="AH7387" i="1"/>
  <c r="AH7386" i="1"/>
  <c r="AH7385" i="1"/>
  <c r="AH7384" i="1"/>
  <c r="AH7383" i="1"/>
  <c r="AH7382" i="1"/>
  <c r="AH7381" i="1"/>
  <c r="AH7380" i="1"/>
  <c r="AH7379" i="1"/>
  <c r="AH7378" i="1"/>
  <c r="AH7377" i="1"/>
  <c r="AH7376" i="1"/>
  <c r="AH7375" i="1"/>
  <c r="AH7374" i="1"/>
  <c r="AH7373" i="1"/>
  <c r="AH7372" i="1"/>
  <c r="AH7371" i="1"/>
  <c r="AH7370" i="1"/>
  <c r="AH7369" i="1"/>
  <c r="AH7368" i="1"/>
  <c r="AH7367" i="1"/>
  <c r="AH7366" i="1"/>
  <c r="AH7365" i="1"/>
  <c r="AH7364" i="1"/>
  <c r="AH7363" i="1"/>
  <c r="AH7362" i="1"/>
  <c r="AH7361" i="1"/>
  <c r="AH7360" i="1"/>
  <c r="AH7359" i="1"/>
  <c r="AH7358" i="1"/>
  <c r="AH7357" i="1"/>
  <c r="AH7356" i="1"/>
  <c r="AH7355" i="1"/>
  <c r="AH7354" i="1"/>
  <c r="AH7353" i="1"/>
  <c r="AH7352" i="1"/>
  <c r="AH7351" i="1"/>
  <c r="AH7350" i="1"/>
  <c r="AH7349" i="1"/>
  <c r="AH7348" i="1"/>
  <c r="AH7347" i="1"/>
  <c r="AH7346" i="1"/>
  <c r="AH7345" i="1"/>
  <c r="AH7344" i="1"/>
  <c r="AH7343" i="1"/>
  <c r="AH7342" i="1"/>
  <c r="AH7341" i="1"/>
  <c r="AH7340" i="1"/>
  <c r="AH7339" i="1"/>
  <c r="AH7338" i="1"/>
  <c r="AH7337" i="1"/>
  <c r="AH7336" i="1"/>
  <c r="AH7335" i="1"/>
  <c r="AH7334" i="1"/>
  <c r="AH7333" i="1"/>
  <c r="AH7332" i="1"/>
  <c r="AH7331" i="1"/>
  <c r="AH7330" i="1"/>
  <c r="AH7329" i="1"/>
  <c r="AH7328" i="1"/>
  <c r="AH7327" i="1"/>
  <c r="AH7326" i="1"/>
  <c r="AH7325" i="1"/>
  <c r="AH7324" i="1"/>
  <c r="AH7323" i="1"/>
  <c r="AH7322" i="1"/>
  <c r="AH7321" i="1"/>
  <c r="AH7320" i="1"/>
  <c r="AH7319" i="1"/>
  <c r="AH7318" i="1"/>
  <c r="AH7317" i="1"/>
  <c r="AH7316" i="1"/>
  <c r="AH7315" i="1"/>
  <c r="AH7314" i="1"/>
  <c r="AH7313" i="1"/>
  <c r="AH7312" i="1"/>
  <c r="AH7311" i="1"/>
  <c r="AH7310" i="1"/>
  <c r="AH7309" i="1"/>
  <c r="AH7308" i="1"/>
  <c r="AH7307" i="1"/>
  <c r="AH7306" i="1"/>
  <c r="AH7305" i="1"/>
  <c r="AH7304" i="1"/>
  <c r="AH7303" i="1"/>
  <c r="AH7302" i="1"/>
  <c r="AH7301" i="1"/>
  <c r="AH7300" i="1"/>
  <c r="AH7299" i="1"/>
  <c r="AH7298" i="1"/>
  <c r="AH7297" i="1"/>
  <c r="AH7296" i="1"/>
  <c r="AH7295" i="1"/>
  <c r="AH7294" i="1"/>
  <c r="AH7293" i="1"/>
  <c r="AH7292" i="1"/>
  <c r="AH7291" i="1"/>
  <c r="AH7290" i="1"/>
  <c r="AH7289" i="1"/>
  <c r="AH7288" i="1"/>
  <c r="AH7287" i="1"/>
  <c r="AH7286" i="1"/>
  <c r="AH7285" i="1"/>
  <c r="AH7284" i="1"/>
  <c r="AH7283" i="1"/>
  <c r="AH7282" i="1"/>
  <c r="AH7281" i="1"/>
  <c r="AH7280" i="1"/>
  <c r="AH7279" i="1"/>
  <c r="AH7278" i="1"/>
  <c r="AH7277" i="1"/>
  <c r="AH7276" i="1"/>
  <c r="AH7275" i="1"/>
  <c r="AH7274" i="1"/>
  <c r="AH7273" i="1"/>
  <c r="AH7272" i="1"/>
  <c r="AH7271" i="1"/>
  <c r="AH7270" i="1"/>
  <c r="AH7269" i="1"/>
  <c r="AH7268" i="1"/>
  <c r="AH7267" i="1"/>
  <c r="AH7266" i="1"/>
  <c r="AH7265" i="1"/>
  <c r="AH7264" i="1"/>
  <c r="AH7263" i="1"/>
  <c r="AH7262" i="1"/>
  <c r="AH7261" i="1"/>
  <c r="AH7260" i="1"/>
  <c r="AH7259" i="1"/>
  <c r="AH7258" i="1"/>
  <c r="AH7257" i="1"/>
  <c r="AH7256" i="1"/>
  <c r="AH7255" i="1"/>
  <c r="AH7254" i="1"/>
  <c r="AH7253" i="1"/>
  <c r="AH7252" i="1"/>
  <c r="AH7251" i="1"/>
  <c r="AH7250" i="1"/>
  <c r="AH7249" i="1"/>
  <c r="AH7248" i="1"/>
  <c r="AH7247" i="1"/>
  <c r="AH7246" i="1"/>
  <c r="AH7245" i="1"/>
  <c r="AH7244" i="1"/>
  <c r="AH7243" i="1"/>
  <c r="AH7242" i="1"/>
  <c r="AH7241" i="1"/>
  <c r="AH7240" i="1"/>
  <c r="AH7239" i="1"/>
  <c r="AH7238" i="1"/>
  <c r="AH7237" i="1"/>
  <c r="AH7236" i="1"/>
  <c r="AH7235" i="1"/>
  <c r="AH7234" i="1"/>
  <c r="AH7233" i="1"/>
  <c r="AH7232" i="1"/>
  <c r="AH7231" i="1"/>
  <c r="AH7230" i="1"/>
  <c r="AH7229" i="1"/>
  <c r="AH7228" i="1"/>
  <c r="AH7227" i="1"/>
  <c r="AH7226" i="1"/>
  <c r="AH7225" i="1"/>
  <c r="AH7224" i="1"/>
  <c r="AH7223" i="1"/>
  <c r="AH7222" i="1"/>
  <c r="AH7221" i="1"/>
  <c r="AH7220" i="1"/>
  <c r="AH7219" i="1"/>
  <c r="AH7218" i="1"/>
  <c r="AH7217" i="1"/>
  <c r="AH7216" i="1"/>
  <c r="AH7215" i="1"/>
  <c r="AH7214" i="1"/>
  <c r="AH7213" i="1"/>
  <c r="AH7212" i="1"/>
  <c r="AH7211" i="1"/>
  <c r="AH7210" i="1"/>
  <c r="AH7209" i="1"/>
  <c r="AH7208" i="1"/>
  <c r="AH7207" i="1"/>
  <c r="AH7206" i="1"/>
  <c r="AH7205" i="1"/>
  <c r="AH7204" i="1"/>
  <c r="AH7203" i="1"/>
  <c r="AH7202" i="1"/>
  <c r="AH7201" i="1"/>
  <c r="AH7200" i="1"/>
  <c r="AH7199" i="1"/>
  <c r="AH7198" i="1"/>
  <c r="AH7197" i="1"/>
  <c r="AH7196" i="1"/>
  <c r="AH7195" i="1"/>
  <c r="AH7194" i="1"/>
  <c r="AH7193" i="1"/>
  <c r="AH7192" i="1"/>
  <c r="AH7191" i="1"/>
  <c r="AH7190" i="1"/>
  <c r="AH7189" i="1"/>
  <c r="AH7188" i="1"/>
  <c r="AH7187" i="1"/>
  <c r="AH7186" i="1"/>
  <c r="AH7185" i="1"/>
  <c r="AH7184" i="1"/>
  <c r="AH7183" i="1"/>
  <c r="AH7182" i="1"/>
  <c r="AH7181" i="1"/>
  <c r="AH7180" i="1"/>
  <c r="AH7179" i="1"/>
  <c r="AH7178" i="1"/>
  <c r="AH7177" i="1"/>
  <c r="AH7176" i="1"/>
  <c r="AH7175" i="1"/>
  <c r="AH7174" i="1"/>
  <c r="AH7173" i="1"/>
  <c r="AH7172" i="1"/>
  <c r="AH7171" i="1"/>
  <c r="AH7170" i="1"/>
  <c r="AH7169" i="1"/>
  <c r="AH7168" i="1"/>
  <c r="AH7167" i="1"/>
  <c r="AH7166" i="1"/>
  <c r="AH7165" i="1"/>
  <c r="AH7164" i="1"/>
  <c r="AH7163" i="1"/>
  <c r="AH7162" i="1"/>
  <c r="AH7161" i="1"/>
  <c r="AH7160" i="1"/>
  <c r="AH7159" i="1"/>
  <c r="AH7158" i="1"/>
  <c r="AH7157" i="1"/>
  <c r="AH7156" i="1"/>
  <c r="AH7155" i="1"/>
  <c r="AH7154" i="1"/>
  <c r="AH7153" i="1"/>
  <c r="AH7152" i="1"/>
  <c r="AH7151" i="1"/>
  <c r="AH7150" i="1"/>
  <c r="AH7149" i="1"/>
  <c r="AH7148" i="1"/>
  <c r="AH7147" i="1"/>
  <c r="AH7146" i="1"/>
  <c r="AH7145" i="1"/>
  <c r="AH7144" i="1"/>
  <c r="AH7143" i="1"/>
  <c r="AH7142" i="1"/>
  <c r="AH7141" i="1"/>
  <c r="AH7140" i="1"/>
  <c r="AH7139" i="1"/>
  <c r="AH7138" i="1"/>
  <c r="AH7137" i="1"/>
  <c r="AH7136" i="1"/>
  <c r="AH7135" i="1"/>
  <c r="AH7134" i="1"/>
  <c r="AH7133" i="1"/>
  <c r="AH7132" i="1"/>
  <c r="AH7131" i="1"/>
  <c r="AH7130" i="1"/>
  <c r="AH7129" i="1"/>
  <c r="AH7128" i="1"/>
  <c r="AH7127" i="1"/>
  <c r="AH7126" i="1"/>
  <c r="AH7125" i="1"/>
  <c r="AH7124" i="1"/>
  <c r="AH7123" i="1"/>
  <c r="AH7122" i="1"/>
  <c r="AH7121" i="1"/>
  <c r="AH7120" i="1"/>
  <c r="AH7119" i="1"/>
  <c r="AH7118" i="1"/>
  <c r="AH7117" i="1"/>
  <c r="AH7116" i="1"/>
  <c r="AH7115" i="1"/>
  <c r="AH7114" i="1"/>
  <c r="AH7113" i="1"/>
  <c r="AH7112" i="1"/>
  <c r="AH7111" i="1"/>
  <c r="AH7110" i="1"/>
  <c r="AH7109" i="1"/>
  <c r="AH7108" i="1"/>
  <c r="AH7107" i="1"/>
  <c r="AH7106" i="1"/>
  <c r="AH7105" i="1"/>
  <c r="AH7104" i="1"/>
  <c r="AH7103" i="1"/>
  <c r="AH7102" i="1"/>
  <c r="AH7101" i="1"/>
  <c r="AH7100" i="1"/>
  <c r="AH7099" i="1"/>
  <c r="AH7098" i="1"/>
  <c r="AH7097" i="1"/>
  <c r="AH7096" i="1"/>
  <c r="AH7095" i="1"/>
  <c r="AH7094" i="1"/>
  <c r="AH7093" i="1"/>
  <c r="AH7092" i="1"/>
  <c r="AH7091" i="1"/>
  <c r="AH7090" i="1"/>
  <c r="AH7089" i="1"/>
  <c r="AH7088" i="1"/>
  <c r="AH7087" i="1"/>
  <c r="AH7086" i="1"/>
  <c r="AH7085" i="1"/>
  <c r="AH7084" i="1"/>
  <c r="AH7083" i="1"/>
  <c r="AH7082" i="1"/>
  <c r="AH7081" i="1"/>
  <c r="AH7080" i="1"/>
  <c r="AH7079" i="1"/>
  <c r="AH7078" i="1"/>
  <c r="AH7077" i="1"/>
  <c r="AH7076" i="1"/>
  <c r="AH7075" i="1"/>
  <c r="AH7074" i="1"/>
  <c r="AH7073" i="1"/>
  <c r="AH7072" i="1"/>
  <c r="AH7071" i="1"/>
  <c r="AH7070" i="1"/>
  <c r="AH7069" i="1"/>
  <c r="AH7068" i="1"/>
  <c r="AH7067" i="1"/>
  <c r="AH7066" i="1"/>
  <c r="AH7065" i="1"/>
  <c r="AH7064" i="1"/>
  <c r="AH7063" i="1"/>
  <c r="AH7062" i="1"/>
  <c r="AH7061" i="1"/>
  <c r="AH7060" i="1"/>
  <c r="AH7059" i="1"/>
  <c r="AH7058" i="1"/>
  <c r="AH7057" i="1"/>
  <c r="AH7056" i="1"/>
  <c r="AH7055" i="1"/>
  <c r="AH7054" i="1"/>
  <c r="AH7053" i="1"/>
  <c r="AH7052" i="1"/>
  <c r="AH7051" i="1"/>
  <c r="AH7050" i="1"/>
  <c r="AH7049" i="1"/>
  <c r="AH7048" i="1"/>
  <c r="AH7047" i="1"/>
  <c r="AH7046" i="1"/>
  <c r="AH7045" i="1"/>
  <c r="AH7044" i="1"/>
  <c r="AH7043" i="1"/>
  <c r="AH7042" i="1"/>
  <c r="AH7041" i="1"/>
  <c r="AH7040" i="1"/>
  <c r="AH7039" i="1"/>
  <c r="AH7038" i="1"/>
  <c r="AH7037" i="1"/>
  <c r="AH7036" i="1"/>
  <c r="AH7035" i="1"/>
  <c r="AH7034" i="1"/>
  <c r="AH7033" i="1"/>
  <c r="AH7032" i="1"/>
  <c r="AH7031" i="1"/>
  <c r="AH7030" i="1"/>
  <c r="AH7029" i="1"/>
  <c r="AH7028" i="1"/>
  <c r="AH7027" i="1"/>
  <c r="AH7026" i="1"/>
  <c r="AH7025" i="1"/>
  <c r="AH7024" i="1"/>
  <c r="AH7023" i="1"/>
  <c r="AH7022" i="1"/>
  <c r="AH7021" i="1"/>
  <c r="AH7020" i="1"/>
  <c r="AH7019" i="1"/>
  <c r="AH7018" i="1"/>
  <c r="AH7017" i="1"/>
  <c r="AH7016" i="1"/>
  <c r="AH7015" i="1"/>
  <c r="AH7014" i="1"/>
  <c r="AH7013" i="1"/>
  <c r="AH7012" i="1"/>
  <c r="AH7011" i="1"/>
  <c r="AH7010" i="1"/>
  <c r="AH7009" i="1"/>
  <c r="AH7008" i="1"/>
  <c r="AH7007" i="1"/>
  <c r="AH7006" i="1"/>
  <c r="AH7005" i="1"/>
  <c r="AH7004" i="1"/>
  <c r="AH7003" i="1"/>
  <c r="AH7002" i="1"/>
  <c r="AH7001" i="1"/>
  <c r="AH7000" i="1"/>
  <c r="AH6999" i="1"/>
  <c r="AH6998" i="1"/>
  <c r="AH6997" i="1"/>
  <c r="AH6996" i="1"/>
  <c r="AH6995" i="1"/>
  <c r="AH6994" i="1"/>
  <c r="AH6993" i="1"/>
  <c r="AH6992" i="1"/>
  <c r="AH6991" i="1"/>
  <c r="AH6990" i="1"/>
  <c r="AH6989" i="1"/>
  <c r="AH6988" i="1"/>
  <c r="AH6987" i="1"/>
  <c r="AH6986" i="1"/>
  <c r="AH6985" i="1"/>
  <c r="AH6984" i="1"/>
  <c r="AH6983" i="1"/>
  <c r="AH6982" i="1"/>
  <c r="AH6981" i="1"/>
  <c r="AH6980" i="1"/>
  <c r="AH6979" i="1"/>
  <c r="AH6978" i="1"/>
  <c r="AH6977" i="1"/>
  <c r="AH6976" i="1"/>
  <c r="AH6975" i="1"/>
  <c r="AH6974" i="1"/>
  <c r="AH6973" i="1"/>
  <c r="AH6972" i="1"/>
  <c r="AH6971" i="1"/>
  <c r="AH6970" i="1"/>
  <c r="AH6969" i="1"/>
  <c r="AH6968" i="1"/>
  <c r="AH6967" i="1"/>
  <c r="AH6966" i="1"/>
  <c r="AH6965" i="1"/>
  <c r="AH6964" i="1"/>
  <c r="AH6963" i="1"/>
  <c r="AH6962" i="1"/>
  <c r="AH6961" i="1"/>
  <c r="AH6960" i="1"/>
  <c r="AH6959" i="1"/>
  <c r="AH6958" i="1"/>
  <c r="AH6957" i="1"/>
  <c r="AH6956" i="1"/>
  <c r="AH6955" i="1"/>
  <c r="AH6954" i="1"/>
  <c r="AH6953" i="1"/>
  <c r="AH6952" i="1"/>
  <c r="AH6951" i="1"/>
  <c r="AH6950" i="1"/>
  <c r="AH6949" i="1"/>
  <c r="AH6948" i="1"/>
  <c r="AH6947" i="1"/>
  <c r="AH6946" i="1"/>
  <c r="AH6945" i="1"/>
  <c r="AH6944" i="1"/>
  <c r="AH6943" i="1"/>
  <c r="AH6942" i="1"/>
  <c r="AH6941" i="1"/>
  <c r="AH6940" i="1"/>
  <c r="AH6939" i="1"/>
  <c r="AH6938" i="1"/>
  <c r="AH6937" i="1"/>
  <c r="AH6936" i="1"/>
  <c r="AH6935" i="1"/>
  <c r="AH6934" i="1"/>
  <c r="AH6933" i="1"/>
  <c r="AH6932" i="1"/>
  <c r="AH6931" i="1"/>
  <c r="AH6930" i="1"/>
  <c r="AH6929" i="1"/>
  <c r="AH6928" i="1"/>
  <c r="AH6927" i="1"/>
  <c r="AH6926" i="1"/>
  <c r="AH6925" i="1"/>
  <c r="AH6924" i="1"/>
  <c r="AH6923" i="1"/>
  <c r="AH6922" i="1"/>
  <c r="AH6921" i="1"/>
  <c r="AH6920" i="1"/>
  <c r="AH6919" i="1"/>
  <c r="AH6918" i="1"/>
  <c r="AH6917" i="1"/>
  <c r="AH6916" i="1"/>
  <c r="AH6915" i="1"/>
  <c r="AH6914" i="1"/>
  <c r="AH6913" i="1"/>
  <c r="AH6912" i="1"/>
  <c r="AH6911" i="1"/>
  <c r="AH6910" i="1"/>
  <c r="AH6909" i="1"/>
  <c r="AH6908" i="1"/>
  <c r="AH6907" i="1"/>
  <c r="AH6906" i="1"/>
  <c r="AH6905" i="1"/>
  <c r="AH6904" i="1"/>
  <c r="AH6903" i="1"/>
  <c r="AH6902" i="1"/>
  <c r="AH6901" i="1"/>
  <c r="AH6900" i="1"/>
  <c r="AH6899" i="1"/>
  <c r="AH6898" i="1"/>
  <c r="AH6897" i="1"/>
  <c r="AH6896" i="1"/>
  <c r="AH6895" i="1"/>
  <c r="AH6894" i="1"/>
  <c r="AH6893" i="1"/>
  <c r="AH6892" i="1"/>
  <c r="AH6891" i="1"/>
  <c r="AH6890" i="1"/>
  <c r="AH6889" i="1"/>
  <c r="AH6888" i="1"/>
  <c r="AH6887" i="1"/>
  <c r="AH6886" i="1"/>
  <c r="AH6885" i="1"/>
  <c r="AH6884" i="1"/>
  <c r="AH6883" i="1"/>
  <c r="AH6882" i="1"/>
  <c r="AH6881" i="1"/>
  <c r="AH6880" i="1"/>
  <c r="AH6879" i="1"/>
  <c r="AH6878" i="1"/>
  <c r="AH6877" i="1"/>
  <c r="AH6876" i="1"/>
  <c r="AH6875" i="1"/>
  <c r="AH6874" i="1"/>
  <c r="AH6873" i="1"/>
  <c r="AH6872" i="1"/>
  <c r="AH6871" i="1"/>
  <c r="AH6870" i="1"/>
  <c r="AH6869" i="1"/>
  <c r="AH6868" i="1"/>
  <c r="AH6867" i="1"/>
  <c r="AH6866" i="1"/>
  <c r="AH6865" i="1"/>
  <c r="AH6864" i="1"/>
  <c r="AH6863" i="1"/>
  <c r="AH6862" i="1"/>
  <c r="AH6861" i="1"/>
  <c r="AH6860" i="1"/>
  <c r="AH6859" i="1"/>
  <c r="AH6858" i="1"/>
  <c r="AH6857" i="1"/>
  <c r="AH6856" i="1"/>
  <c r="AH6855" i="1"/>
  <c r="AH6854" i="1"/>
  <c r="AH6853" i="1"/>
  <c r="AH6852" i="1"/>
  <c r="AH6851" i="1"/>
  <c r="AH6850" i="1"/>
  <c r="AH6849" i="1"/>
  <c r="AH6848" i="1"/>
  <c r="AH6847" i="1"/>
  <c r="AH6846" i="1"/>
  <c r="AH6845" i="1"/>
  <c r="AH6844" i="1"/>
  <c r="AH6843" i="1"/>
  <c r="AH6842" i="1"/>
  <c r="AH6841" i="1"/>
  <c r="AH6840" i="1"/>
  <c r="AH6839" i="1"/>
  <c r="AH6838" i="1"/>
  <c r="AH6837" i="1"/>
  <c r="AH6836" i="1"/>
  <c r="AH6835" i="1"/>
  <c r="AH6834" i="1"/>
  <c r="AH6833" i="1"/>
  <c r="AH6832" i="1"/>
  <c r="AH6831" i="1"/>
  <c r="AH6830" i="1"/>
  <c r="AH6829" i="1"/>
  <c r="AH6828" i="1"/>
  <c r="AH6827" i="1"/>
  <c r="AH6826" i="1"/>
  <c r="AH6825" i="1"/>
  <c r="AH6824" i="1"/>
  <c r="AH6823" i="1"/>
  <c r="AH6822" i="1"/>
  <c r="AH6821" i="1"/>
  <c r="AH6820" i="1"/>
  <c r="AH6819" i="1"/>
  <c r="AH6818" i="1"/>
  <c r="AH6817" i="1"/>
  <c r="AH6816" i="1"/>
  <c r="AH6815" i="1"/>
  <c r="AH6814" i="1"/>
  <c r="AH6813" i="1"/>
  <c r="AH6812" i="1"/>
  <c r="AH6811" i="1"/>
  <c r="AH6810" i="1"/>
  <c r="AH6809" i="1"/>
  <c r="AH6808" i="1"/>
  <c r="AH6807" i="1"/>
  <c r="AH6806" i="1"/>
  <c r="AH6805" i="1"/>
  <c r="AH6804" i="1"/>
  <c r="AH6803" i="1"/>
  <c r="AH6802" i="1"/>
  <c r="AH6801" i="1"/>
  <c r="AH6800" i="1"/>
  <c r="AH6799" i="1"/>
  <c r="AH6798" i="1"/>
  <c r="AH6797" i="1"/>
  <c r="AH6796" i="1"/>
  <c r="AH6795" i="1"/>
  <c r="AH6794" i="1"/>
  <c r="AH6793" i="1"/>
  <c r="AH6792" i="1"/>
  <c r="AH6791" i="1"/>
  <c r="AH6790" i="1"/>
  <c r="AH6789" i="1"/>
  <c r="AH6788" i="1"/>
  <c r="AH6787" i="1"/>
  <c r="AH6786" i="1"/>
  <c r="AH6785" i="1"/>
  <c r="AH6784" i="1"/>
  <c r="AH6783" i="1"/>
  <c r="AH6782" i="1"/>
  <c r="AH6781" i="1"/>
  <c r="AH6780" i="1"/>
  <c r="AH6779" i="1"/>
  <c r="AH6778" i="1"/>
  <c r="AH6777" i="1"/>
  <c r="AH6776" i="1"/>
  <c r="AH6775" i="1"/>
  <c r="AH6774" i="1"/>
  <c r="AH6773" i="1"/>
  <c r="AH6772" i="1"/>
  <c r="AH6771" i="1"/>
  <c r="AH6770" i="1"/>
  <c r="AH6769" i="1"/>
  <c r="AH6768" i="1"/>
  <c r="AH6767" i="1"/>
  <c r="AH6766" i="1"/>
  <c r="AH6765" i="1"/>
  <c r="AH6764" i="1"/>
  <c r="AH6763" i="1"/>
  <c r="AH6762" i="1"/>
  <c r="AH6761" i="1"/>
  <c r="AH6760" i="1"/>
  <c r="AH6759" i="1"/>
  <c r="AH6758" i="1"/>
  <c r="AH6757" i="1"/>
  <c r="AH6756" i="1"/>
  <c r="AH6755" i="1"/>
  <c r="AH6754" i="1"/>
  <c r="AH6753" i="1"/>
  <c r="AH6752" i="1"/>
  <c r="AH6751" i="1"/>
  <c r="AH6750" i="1"/>
  <c r="AH6749" i="1"/>
  <c r="AH6748" i="1"/>
  <c r="AH6747" i="1"/>
  <c r="AH6746" i="1"/>
  <c r="AH6745" i="1"/>
  <c r="AH6744" i="1"/>
  <c r="AH6743" i="1"/>
  <c r="AH6742" i="1"/>
  <c r="AH6741" i="1"/>
  <c r="AH6740" i="1"/>
  <c r="AH6739" i="1"/>
  <c r="AH6738" i="1"/>
  <c r="AH6737" i="1"/>
  <c r="AH6736" i="1"/>
  <c r="AH6735" i="1"/>
  <c r="AH6734" i="1"/>
  <c r="AH6733" i="1"/>
  <c r="AH6732" i="1"/>
  <c r="AH6731" i="1"/>
  <c r="AH6730" i="1"/>
  <c r="AH6729" i="1"/>
  <c r="AH6728" i="1"/>
  <c r="AH6727" i="1"/>
  <c r="AH6726" i="1"/>
  <c r="AH6725" i="1"/>
  <c r="AH6724" i="1"/>
  <c r="AH6723" i="1"/>
  <c r="AH6722" i="1"/>
  <c r="AH6721" i="1"/>
  <c r="AH6720" i="1"/>
  <c r="AH6719" i="1"/>
  <c r="AH6718" i="1"/>
  <c r="AH6717" i="1"/>
  <c r="AH6716" i="1"/>
  <c r="AH6715" i="1"/>
  <c r="AH6714" i="1"/>
  <c r="AH6713" i="1"/>
  <c r="AH6712" i="1"/>
  <c r="AH6711" i="1"/>
  <c r="AH6710" i="1"/>
  <c r="AH6709" i="1"/>
  <c r="AH6708" i="1"/>
  <c r="AH6707" i="1"/>
  <c r="AH6706" i="1"/>
  <c r="AH6705" i="1"/>
  <c r="AH6704" i="1"/>
  <c r="AH6703" i="1"/>
  <c r="AH6702" i="1"/>
  <c r="AH6701" i="1"/>
  <c r="AH6700" i="1"/>
  <c r="AH6699" i="1"/>
  <c r="AH6698" i="1"/>
  <c r="AH6697" i="1"/>
  <c r="AH6696" i="1"/>
  <c r="AH6695" i="1"/>
  <c r="AH6694" i="1"/>
  <c r="AH6693" i="1"/>
  <c r="AH6692" i="1"/>
  <c r="AH6691" i="1"/>
  <c r="AH6690" i="1"/>
  <c r="AH6689" i="1"/>
  <c r="AH6688" i="1"/>
  <c r="AH6687" i="1"/>
  <c r="AH6686" i="1"/>
  <c r="AH6685" i="1"/>
  <c r="AH6684" i="1"/>
  <c r="AH6683" i="1"/>
  <c r="AH6682" i="1"/>
  <c r="AH6681" i="1"/>
  <c r="AH6680" i="1"/>
  <c r="AH6679" i="1"/>
  <c r="AH6678" i="1"/>
  <c r="AH6677" i="1"/>
  <c r="AH6676" i="1"/>
  <c r="AH6675" i="1"/>
  <c r="AH6674" i="1"/>
  <c r="AH6673" i="1"/>
  <c r="AH6672" i="1"/>
  <c r="AH6671" i="1"/>
  <c r="AH6670" i="1"/>
  <c r="AH6669" i="1"/>
  <c r="AH6668" i="1"/>
  <c r="AH6667" i="1"/>
  <c r="AH6666" i="1"/>
  <c r="AH6665" i="1"/>
  <c r="AH6664" i="1"/>
  <c r="AH6663" i="1"/>
  <c r="AH6662" i="1"/>
  <c r="AH6661" i="1"/>
  <c r="AH6660" i="1"/>
  <c r="AH6659" i="1"/>
  <c r="AH6658" i="1"/>
  <c r="AH6657" i="1"/>
  <c r="AH6656" i="1"/>
  <c r="AH6655" i="1"/>
  <c r="AH6654" i="1"/>
  <c r="AH6653" i="1"/>
  <c r="AH6652" i="1"/>
  <c r="AH6651" i="1"/>
  <c r="AH6650" i="1"/>
  <c r="AH6649" i="1"/>
  <c r="AH6648" i="1"/>
  <c r="AH6647" i="1"/>
  <c r="AH6646" i="1"/>
  <c r="AH6645" i="1"/>
  <c r="AH6644" i="1"/>
  <c r="AH6643" i="1"/>
  <c r="AH6642" i="1"/>
  <c r="AH6641" i="1"/>
  <c r="AH6640" i="1"/>
  <c r="AH6639" i="1"/>
  <c r="AH6638" i="1"/>
  <c r="AH6637" i="1"/>
  <c r="AH6636" i="1"/>
  <c r="AH6635" i="1"/>
  <c r="AH6634" i="1"/>
  <c r="AH6633" i="1"/>
  <c r="AH6632" i="1"/>
  <c r="AH6631" i="1"/>
  <c r="AH6630" i="1"/>
  <c r="AH6629" i="1"/>
  <c r="AH6628" i="1"/>
  <c r="AH6627" i="1"/>
  <c r="AH6626" i="1"/>
  <c r="AH6625" i="1"/>
  <c r="AH6624" i="1"/>
  <c r="AH6623" i="1"/>
  <c r="AH6622" i="1"/>
  <c r="AH6621" i="1"/>
  <c r="AH6620" i="1"/>
  <c r="AH6619" i="1"/>
  <c r="AH6618" i="1"/>
  <c r="AH6617" i="1"/>
  <c r="AH6616" i="1"/>
  <c r="AH6615" i="1"/>
  <c r="AH6614" i="1"/>
  <c r="AH6613" i="1"/>
  <c r="AH6612" i="1"/>
  <c r="AH6611" i="1"/>
  <c r="AH6610" i="1"/>
  <c r="AH6609" i="1"/>
  <c r="AH6608" i="1"/>
  <c r="AH6607" i="1"/>
  <c r="AH6606" i="1"/>
  <c r="AH6605" i="1"/>
  <c r="AH6604" i="1"/>
  <c r="AH6603" i="1"/>
  <c r="AH6602" i="1"/>
  <c r="AH6601" i="1"/>
  <c r="AH6600" i="1"/>
  <c r="AH6599" i="1"/>
  <c r="AH6598" i="1"/>
  <c r="AH6597" i="1"/>
  <c r="AH6596" i="1"/>
  <c r="AH6595" i="1"/>
  <c r="AH6594" i="1"/>
  <c r="AH6593" i="1"/>
  <c r="AH6592" i="1"/>
  <c r="AH6591" i="1"/>
  <c r="AH6590" i="1"/>
  <c r="AH6589" i="1"/>
  <c r="AH6588" i="1"/>
  <c r="AH6587" i="1"/>
  <c r="AH6586" i="1"/>
  <c r="AH6585" i="1"/>
  <c r="AH6584" i="1"/>
  <c r="AH6583" i="1"/>
  <c r="AH6582" i="1"/>
  <c r="AH6581" i="1"/>
  <c r="AH6580" i="1"/>
  <c r="AH6579" i="1"/>
  <c r="AH6578" i="1"/>
  <c r="AH6577" i="1"/>
  <c r="AH6576" i="1"/>
  <c r="AH6575" i="1"/>
  <c r="AH6574" i="1"/>
  <c r="AH6573" i="1"/>
  <c r="AH6572" i="1"/>
  <c r="AH6571" i="1"/>
  <c r="AH6570" i="1"/>
  <c r="AH6569" i="1"/>
  <c r="AH6568" i="1"/>
  <c r="AH6567" i="1"/>
  <c r="AH6566" i="1"/>
  <c r="AH6565" i="1"/>
  <c r="AH6564" i="1"/>
  <c r="AH6563" i="1"/>
  <c r="AH6562" i="1"/>
  <c r="AH6561" i="1"/>
  <c r="AH6560" i="1"/>
  <c r="AH6559" i="1"/>
  <c r="AH6558" i="1"/>
  <c r="AH6557" i="1"/>
  <c r="AH6556" i="1"/>
  <c r="AH6555" i="1"/>
  <c r="AH6554" i="1"/>
  <c r="AH6553" i="1"/>
  <c r="AH6552" i="1"/>
  <c r="AH6551" i="1"/>
  <c r="AH6550" i="1"/>
  <c r="AH6549" i="1"/>
  <c r="AH6548" i="1"/>
  <c r="AH6547" i="1"/>
  <c r="AH6546" i="1"/>
  <c r="AH6545" i="1"/>
  <c r="AH6544" i="1"/>
  <c r="AH6543" i="1"/>
  <c r="AH6542" i="1"/>
  <c r="AH6541" i="1"/>
  <c r="AH6540" i="1"/>
  <c r="AH6539" i="1"/>
  <c r="AH6538" i="1"/>
  <c r="AH6537" i="1"/>
  <c r="AH6536" i="1"/>
  <c r="AH6535" i="1"/>
  <c r="AH6534" i="1"/>
  <c r="AH6533" i="1"/>
  <c r="AH6532" i="1"/>
  <c r="AH6531" i="1"/>
  <c r="AH6530" i="1"/>
  <c r="AH6529" i="1"/>
  <c r="AH6528" i="1"/>
  <c r="AH6527" i="1"/>
  <c r="AH6526" i="1"/>
  <c r="AH6525" i="1"/>
  <c r="AH6524" i="1"/>
  <c r="AH6523" i="1"/>
  <c r="AH6522" i="1"/>
  <c r="AH6521" i="1"/>
  <c r="AH6520" i="1"/>
  <c r="AH6519" i="1"/>
  <c r="AH6518" i="1"/>
  <c r="AH6517" i="1"/>
  <c r="AH6516" i="1"/>
  <c r="AH6515" i="1"/>
  <c r="AH6514" i="1"/>
  <c r="AH6513" i="1"/>
  <c r="AH6512" i="1"/>
  <c r="AH6511" i="1"/>
  <c r="AH6510" i="1"/>
  <c r="AH6509" i="1"/>
  <c r="AH6508" i="1"/>
  <c r="AH6507" i="1"/>
  <c r="AH6506" i="1"/>
  <c r="AH6505" i="1"/>
  <c r="AH6504" i="1"/>
  <c r="AH6503" i="1"/>
  <c r="AH6502" i="1"/>
  <c r="AH6501" i="1"/>
  <c r="AH6500" i="1"/>
  <c r="AH6499" i="1"/>
  <c r="AH6498" i="1"/>
  <c r="AH6497" i="1"/>
  <c r="AH6496" i="1"/>
  <c r="AH6495" i="1"/>
  <c r="AH6494" i="1"/>
  <c r="AH6493" i="1"/>
  <c r="AH6492" i="1"/>
  <c r="AH6491" i="1"/>
  <c r="AH6490" i="1"/>
  <c r="AH6489" i="1"/>
  <c r="AH6488" i="1"/>
  <c r="AH6487" i="1"/>
  <c r="AH6486" i="1"/>
  <c r="AH6485" i="1"/>
  <c r="AH6484" i="1"/>
  <c r="AH6483" i="1"/>
  <c r="AH6482" i="1"/>
  <c r="AH6481" i="1"/>
  <c r="AH6480" i="1"/>
  <c r="AH6479" i="1"/>
  <c r="AH6478" i="1"/>
  <c r="AH6477" i="1"/>
  <c r="AH6476" i="1"/>
  <c r="AH6475" i="1"/>
  <c r="AH6474" i="1"/>
  <c r="AH6473" i="1"/>
  <c r="AH6472" i="1"/>
  <c r="AH6471" i="1"/>
  <c r="AH6470" i="1"/>
  <c r="AH6469" i="1"/>
  <c r="AH6468" i="1"/>
  <c r="AH6467" i="1"/>
  <c r="AH6466" i="1"/>
  <c r="AH6465" i="1"/>
  <c r="AH6464" i="1"/>
  <c r="AH6463" i="1"/>
  <c r="AH6462" i="1"/>
  <c r="AH6461" i="1"/>
  <c r="AH6460" i="1"/>
  <c r="AH6459" i="1"/>
  <c r="AH6458" i="1"/>
  <c r="AH6457" i="1"/>
  <c r="AH6456" i="1"/>
  <c r="AH6455" i="1"/>
  <c r="AH6454" i="1"/>
  <c r="AH6453" i="1"/>
  <c r="AH6452" i="1"/>
  <c r="AH6451" i="1"/>
  <c r="AH6450" i="1"/>
  <c r="AH6449" i="1"/>
  <c r="AH6448" i="1"/>
  <c r="AH6447" i="1"/>
  <c r="AH6446" i="1"/>
  <c r="AH6445" i="1"/>
  <c r="AH6444" i="1"/>
  <c r="AH6443" i="1"/>
  <c r="AH6442" i="1"/>
  <c r="AH6441" i="1"/>
  <c r="AH6440" i="1"/>
  <c r="AH6439" i="1"/>
  <c r="AH6438" i="1"/>
  <c r="AH6437" i="1"/>
  <c r="AH6436" i="1"/>
  <c r="AH6435" i="1"/>
  <c r="AH6434" i="1"/>
  <c r="AH6433" i="1"/>
  <c r="AH6432" i="1"/>
  <c r="AH6431" i="1"/>
  <c r="AH6430" i="1"/>
  <c r="AH6429" i="1"/>
  <c r="AH6428" i="1"/>
  <c r="AH6427" i="1"/>
  <c r="AH6426" i="1"/>
  <c r="AH6425" i="1"/>
  <c r="AH6424" i="1"/>
  <c r="AH6423" i="1"/>
  <c r="AH6422" i="1"/>
  <c r="AH6421" i="1"/>
  <c r="AH6420" i="1"/>
  <c r="AH6419" i="1"/>
  <c r="AH6418" i="1"/>
  <c r="AH6417" i="1"/>
  <c r="AH6416" i="1"/>
  <c r="AH6415" i="1"/>
  <c r="AH6414" i="1"/>
  <c r="AH6413" i="1"/>
  <c r="AH6412" i="1"/>
  <c r="AH6411" i="1"/>
  <c r="AH6410" i="1"/>
  <c r="AH6409" i="1"/>
  <c r="AH6408" i="1"/>
  <c r="AH6407" i="1"/>
  <c r="AH6406" i="1"/>
  <c r="AH6405" i="1"/>
  <c r="AH6404" i="1"/>
  <c r="AH6403" i="1"/>
  <c r="AH6402" i="1"/>
  <c r="AH6401" i="1"/>
  <c r="AH6400" i="1"/>
  <c r="AH6399" i="1"/>
  <c r="AH6398" i="1"/>
  <c r="AH6397" i="1"/>
  <c r="AH6396" i="1"/>
  <c r="AH6395" i="1"/>
  <c r="AH6394" i="1"/>
  <c r="AH6393" i="1"/>
  <c r="AH6392" i="1"/>
  <c r="AH6391" i="1"/>
  <c r="AH6390" i="1"/>
  <c r="AH6389" i="1"/>
  <c r="AH6388" i="1"/>
  <c r="AH6387" i="1"/>
  <c r="AH6386" i="1"/>
  <c r="AH6385" i="1"/>
  <c r="AH6384" i="1"/>
  <c r="AH6383" i="1"/>
  <c r="AH6382" i="1"/>
  <c r="AH6381" i="1"/>
  <c r="AH6380" i="1"/>
  <c r="AH6379" i="1"/>
  <c r="AH6378" i="1"/>
  <c r="AH6377" i="1"/>
  <c r="AH6376" i="1"/>
  <c r="AH6375" i="1"/>
  <c r="AH6374" i="1"/>
  <c r="AH6373" i="1"/>
  <c r="AH6372" i="1"/>
  <c r="AH6371" i="1"/>
  <c r="AH6370" i="1"/>
  <c r="AH6369" i="1"/>
  <c r="AH6368" i="1"/>
  <c r="AH6367" i="1"/>
  <c r="AH6366" i="1"/>
  <c r="AH6365" i="1"/>
  <c r="AH6364" i="1"/>
  <c r="AH6363" i="1"/>
  <c r="AH6362" i="1"/>
  <c r="AH6361" i="1"/>
  <c r="AH6360" i="1"/>
  <c r="AH6359" i="1"/>
  <c r="AH6358" i="1"/>
  <c r="AH6357" i="1"/>
  <c r="AH6356" i="1"/>
  <c r="AH6355" i="1"/>
  <c r="AH6354" i="1"/>
  <c r="AH6353" i="1"/>
  <c r="AH6352" i="1"/>
  <c r="AH6351" i="1"/>
  <c r="AH6350" i="1"/>
  <c r="AH6349" i="1"/>
  <c r="AH6348" i="1"/>
  <c r="AH6347" i="1"/>
  <c r="AH6346" i="1"/>
  <c r="AH6345" i="1"/>
  <c r="AH6344" i="1"/>
  <c r="AH6343" i="1"/>
  <c r="AH6342" i="1"/>
  <c r="AH6341" i="1"/>
  <c r="AH6340" i="1"/>
  <c r="AH6339" i="1"/>
  <c r="AH6338" i="1"/>
  <c r="AH6337" i="1"/>
  <c r="AH6336" i="1"/>
  <c r="AH6335" i="1"/>
  <c r="AH6334" i="1"/>
  <c r="AH6333" i="1"/>
  <c r="AH6332" i="1"/>
  <c r="AH6331" i="1"/>
  <c r="AH6330" i="1"/>
  <c r="AH6329" i="1"/>
  <c r="AH6328" i="1"/>
  <c r="AH6327" i="1"/>
  <c r="AH6326" i="1"/>
  <c r="AH6325" i="1"/>
  <c r="AH6324" i="1"/>
  <c r="AH6323" i="1"/>
  <c r="AH6322" i="1"/>
  <c r="AH6321" i="1"/>
  <c r="AH6320" i="1"/>
  <c r="AH6319" i="1"/>
  <c r="AH6318" i="1"/>
  <c r="AH6317" i="1"/>
  <c r="AH6316" i="1"/>
  <c r="AH6315" i="1"/>
  <c r="AH6314" i="1"/>
  <c r="AH6313" i="1"/>
  <c r="AH6312" i="1"/>
  <c r="AH6311" i="1"/>
  <c r="AH6310" i="1"/>
  <c r="AH6309" i="1"/>
  <c r="AH6308" i="1"/>
  <c r="AH6307" i="1"/>
  <c r="AH6306" i="1"/>
  <c r="AH6305" i="1"/>
  <c r="AH6304" i="1"/>
  <c r="AH6303" i="1"/>
  <c r="AH6302" i="1"/>
  <c r="AH6301" i="1"/>
  <c r="AH6300" i="1"/>
  <c r="AH6299" i="1"/>
  <c r="AH6298" i="1"/>
  <c r="AH6297" i="1"/>
  <c r="AH6296" i="1"/>
  <c r="AH6295" i="1"/>
  <c r="AH6294" i="1"/>
  <c r="AH6293" i="1"/>
  <c r="AH6292" i="1"/>
  <c r="AH6291" i="1"/>
  <c r="AH6290" i="1"/>
  <c r="AH6289" i="1"/>
  <c r="AH6288" i="1"/>
  <c r="AH6287" i="1"/>
  <c r="AH6286" i="1"/>
  <c r="AH6285" i="1"/>
  <c r="AH6284" i="1"/>
  <c r="AH6283" i="1"/>
  <c r="AH6282" i="1"/>
  <c r="AH6281" i="1"/>
  <c r="AH6280" i="1"/>
  <c r="AH6279" i="1"/>
  <c r="AH6278" i="1"/>
  <c r="AH6277" i="1"/>
  <c r="AH6276" i="1"/>
  <c r="AH6275" i="1"/>
  <c r="AH6274" i="1"/>
  <c r="AH6273" i="1"/>
  <c r="AH6272" i="1"/>
  <c r="AH6271" i="1"/>
  <c r="AH6270" i="1"/>
  <c r="AH6269" i="1"/>
  <c r="AH6268" i="1"/>
  <c r="AH6267" i="1"/>
  <c r="AH6266" i="1"/>
  <c r="AH6265" i="1"/>
  <c r="AH6264" i="1"/>
  <c r="AH6263" i="1"/>
  <c r="AH6262" i="1"/>
  <c r="AH6261" i="1"/>
  <c r="AH6260" i="1"/>
  <c r="AH6259" i="1"/>
  <c r="AH6258" i="1"/>
  <c r="AH6257" i="1"/>
  <c r="AH6256" i="1"/>
  <c r="AH6255" i="1"/>
  <c r="AH6254" i="1"/>
  <c r="AH6253" i="1"/>
  <c r="AH6252" i="1"/>
  <c r="AH6251" i="1"/>
  <c r="AH6250" i="1"/>
  <c r="AH6249" i="1"/>
  <c r="AH6248" i="1"/>
  <c r="AH6247" i="1"/>
  <c r="AH6246" i="1"/>
  <c r="AH6245" i="1"/>
  <c r="AH6244" i="1"/>
  <c r="AH6243" i="1"/>
  <c r="AH6242" i="1"/>
  <c r="AH6241" i="1"/>
  <c r="AH6240" i="1"/>
  <c r="AH6239" i="1"/>
  <c r="AH6238" i="1"/>
  <c r="AH6237" i="1"/>
  <c r="AH6236" i="1"/>
  <c r="AH6235" i="1"/>
  <c r="AH6234" i="1"/>
  <c r="AH6233" i="1"/>
  <c r="AH6232" i="1"/>
  <c r="AH6231" i="1"/>
  <c r="AH6230" i="1"/>
  <c r="AH6229" i="1"/>
  <c r="AH6228" i="1"/>
  <c r="AH6227" i="1"/>
  <c r="AH6226" i="1"/>
  <c r="AH6225" i="1"/>
  <c r="AH6224" i="1"/>
  <c r="AH6223" i="1"/>
  <c r="AH6222" i="1"/>
  <c r="AH6221" i="1"/>
  <c r="AH6220" i="1"/>
  <c r="AH6219" i="1"/>
  <c r="AH6218" i="1"/>
  <c r="AH6217" i="1"/>
  <c r="AH6216" i="1"/>
  <c r="AH6215" i="1"/>
  <c r="AH6214" i="1"/>
  <c r="AH6213" i="1"/>
  <c r="AH6212" i="1"/>
  <c r="AH6211" i="1"/>
  <c r="AH6210" i="1"/>
  <c r="AH6209" i="1"/>
  <c r="AH6208" i="1"/>
  <c r="AH6207" i="1"/>
  <c r="AH6206" i="1"/>
  <c r="AH6205" i="1"/>
  <c r="AH6204" i="1"/>
  <c r="AH6203" i="1"/>
  <c r="AH6202" i="1"/>
  <c r="AH6201" i="1"/>
  <c r="AH6200" i="1"/>
  <c r="AH6199" i="1"/>
  <c r="AH6198" i="1"/>
  <c r="AH6197" i="1"/>
  <c r="AH6196" i="1"/>
  <c r="AH6195" i="1"/>
  <c r="AH6194" i="1"/>
  <c r="AH6193" i="1"/>
  <c r="AH6192" i="1"/>
  <c r="AH6191" i="1"/>
  <c r="AH6190" i="1"/>
  <c r="AH6189" i="1"/>
  <c r="AH6188" i="1"/>
  <c r="AH6187" i="1"/>
  <c r="AH6186" i="1"/>
  <c r="AH6185" i="1"/>
  <c r="AH6184" i="1"/>
  <c r="AH6183" i="1"/>
  <c r="AH6182" i="1"/>
  <c r="AH6181" i="1"/>
  <c r="AH6180" i="1"/>
  <c r="AH6179" i="1"/>
  <c r="AH6178" i="1"/>
  <c r="AH6177" i="1"/>
  <c r="AH6176" i="1"/>
  <c r="AH6175" i="1"/>
  <c r="AH6174" i="1"/>
  <c r="AH6173" i="1"/>
  <c r="AH6172" i="1"/>
  <c r="AH6171" i="1"/>
  <c r="AH6170" i="1"/>
  <c r="AH6169" i="1"/>
  <c r="AH6168" i="1"/>
  <c r="AH6167" i="1"/>
  <c r="AH6166" i="1"/>
  <c r="AH6165" i="1"/>
  <c r="AH6164" i="1"/>
  <c r="AH6163" i="1"/>
  <c r="AH6162" i="1"/>
  <c r="AH6161" i="1"/>
  <c r="AH6160" i="1"/>
  <c r="AH6159" i="1"/>
  <c r="AH6158" i="1"/>
  <c r="AH6157" i="1"/>
  <c r="AH6156" i="1"/>
  <c r="AH6155" i="1"/>
  <c r="AH6154" i="1"/>
  <c r="AH6153" i="1"/>
  <c r="AH6152" i="1"/>
  <c r="AH6151" i="1"/>
  <c r="AH6150" i="1"/>
  <c r="AH6149" i="1"/>
  <c r="AH6148" i="1"/>
  <c r="AH6147" i="1"/>
  <c r="AH6146" i="1"/>
  <c r="AH6145" i="1"/>
  <c r="AH6144" i="1"/>
  <c r="AH6143" i="1"/>
  <c r="AH6142" i="1"/>
  <c r="AH6141" i="1"/>
  <c r="AH6140" i="1"/>
  <c r="AH6139" i="1"/>
  <c r="AH6138" i="1"/>
  <c r="AH6137" i="1"/>
  <c r="AH6136" i="1"/>
  <c r="AH6135" i="1"/>
  <c r="AH6134" i="1"/>
  <c r="AH6133" i="1"/>
  <c r="AH6132" i="1"/>
  <c r="AH6131" i="1"/>
  <c r="AH6130" i="1"/>
  <c r="AH6129" i="1"/>
  <c r="AH6128" i="1"/>
  <c r="AH6127" i="1"/>
  <c r="AH6126" i="1"/>
  <c r="AH6125" i="1"/>
  <c r="AH6124" i="1"/>
  <c r="AH6123" i="1"/>
  <c r="AH6122" i="1"/>
  <c r="AH6121" i="1"/>
  <c r="AH6120" i="1"/>
  <c r="AH6119" i="1"/>
  <c r="AH6118" i="1"/>
  <c r="AH6117" i="1"/>
  <c r="AH6116" i="1"/>
  <c r="AH6115" i="1"/>
  <c r="AH6114" i="1"/>
  <c r="AH6113" i="1"/>
  <c r="AH6112" i="1"/>
  <c r="AH6111" i="1"/>
  <c r="AH6110" i="1"/>
  <c r="AH6109" i="1"/>
  <c r="AH6108" i="1"/>
  <c r="AH6107" i="1"/>
  <c r="AH6106" i="1"/>
  <c r="AH6105" i="1"/>
  <c r="AH6104" i="1"/>
  <c r="AH6103" i="1"/>
  <c r="AH6102" i="1"/>
  <c r="AH6101" i="1"/>
  <c r="AH6100" i="1"/>
  <c r="AH6099" i="1"/>
  <c r="AH6098" i="1"/>
  <c r="AH6097" i="1"/>
  <c r="AH6096" i="1"/>
  <c r="AH6095" i="1"/>
  <c r="AH6094" i="1"/>
  <c r="AH6093" i="1"/>
  <c r="AH6092" i="1"/>
  <c r="AH6091" i="1"/>
  <c r="AH6090" i="1"/>
  <c r="AH6089" i="1"/>
  <c r="AH6088" i="1"/>
  <c r="AH6087" i="1"/>
  <c r="AH6086" i="1"/>
  <c r="AH6085" i="1"/>
  <c r="AH6084" i="1"/>
  <c r="AH6083" i="1"/>
  <c r="AH6082" i="1"/>
  <c r="AH6081" i="1"/>
  <c r="AH6080" i="1"/>
  <c r="AH6079" i="1"/>
  <c r="AH6078" i="1"/>
  <c r="AH6077" i="1"/>
  <c r="AH6076" i="1"/>
  <c r="AH6075" i="1"/>
  <c r="AH6074" i="1"/>
  <c r="AH6073" i="1"/>
  <c r="AH6072" i="1"/>
  <c r="AH6071" i="1"/>
  <c r="AH6070" i="1"/>
  <c r="AH6069" i="1"/>
  <c r="AH6068" i="1"/>
  <c r="AH6067" i="1"/>
  <c r="AH6066" i="1"/>
  <c r="AH6065" i="1"/>
  <c r="AH6064" i="1"/>
  <c r="AH6063" i="1"/>
  <c r="AH6062" i="1"/>
  <c r="AH6061" i="1"/>
  <c r="AH6060" i="1"/>
  <c r="AH6059" i="1"/>
  <c r="AH6058" i="1"/>
  <c r="AH6057" i="1"/>
  <c r="AH6056" i="1"/>
  <c r="AH6055" i="1"/>
  <c r="AH6054" i="1"/>
  <c r="AH6053" i="1"/>
  <c r="AH6052" i="1"/>
  <c r="AH6051" i="1"/>
  <c r="AH6050" i="1"/>
  <c r="AH6049" i="1"/>
  <c r="AH6048" i="1"/>
  <c r="AH6047" i="1"/>
  <c r="AH6046" i="1"/>
  <c r="AH6045" i="1"/>
  <c r="AH6044" i="1"/>
  <c r="AH6043" i="1"/>
  <c r="AH6042" i="1"/>
  <c r="AH6041" i="1"/>
  <c r="AH6040" i="1"/>
  <c r="AH6039" i="1"/>
  <c r="AH6038" i="1"/>
  <c r="AH6037" i="1"/>
  <c r="AH6036" i="1"/>
  <c r="AH6035" i="1"/>
  <c r="AH6034" i="1"/>
  <c r="AH6033" i="1"/>
  <c r="AH6032" i="1"/>
  <c r="AH6031" i="1"/>
  <c r="AH6030" i="1"/>
  <c r="AH6029" i="1"/>
  <c r="AH6028" i="1"/>
  <c r="AH6027" i="1"/>
  <c r="AH6026" i="1"/>
  <c r="AH6025" i="1"/>
  <c r="AH6024" i="1"/>
  <c r="AH6023" i="1"/>
  <c r="AH6022" i="1"/>
  <c r="AH6021" i="1"/>
  <c r="AH6020" i="1"/>
  <c r="AH6019" i="1"/>
  <c r="AH6018" i="1"/>
  <c r="AH6017" i="1"/>
  <c r="AH6016" i="1"/>
  <c r="AH6015" i="1"/>
  <c r="AH6014" i="1"/>
  <c r="AH6013" i="1"/>
  <c r="AH6012" i="1"/>
  <c r="AH6011" i="1"/>
  <c r="AH6010" i="1"/>
  <c r="AH6009" i="1"/>
  <c r="AH6008" i="1"/>
  <c r="AH6007" i="1"/>
  <c r="AH6006" i="1"/>
  <c r="AH6005" i="1"/>
  <c r="AH6004" i="1"/>
  <c r="AH6003" i="1"/>
  <c r="AH6002" i="1"/>
  <c r="AH6001" i="1"/>
  <c r="AH6000" i="1"/>
  <c r="AH5999" i="1"/>
  <c r="AH5998" i="1"/>
  <c r="AH5997" i="1"/>
  <c r="AH5996" i="1"/>
  <c r="AH5995" i="1"/>
  <c r="AH5994" i="1"/>
  <c r="AH5993" i="1"/>
  <c r="AH5992" i="1"/>
  <c r="AH5991" i="1"/>
  <c r="AH5990" i="1"/>
  <c r="AH5989" i="1"/>
  <c r="AH5988" i="1"/>
  <c r="AH5987" i="1"/>
  <c r="AH5986" i="1"/>
  <c r="AH5985" i="1"/>
  <c r="AH5984" i="1"/>
  <c r="AH5983" i="1"/>
  <c r="AH5982" i="1"/>
  <c r="AH5981" i="1"/>
  <c r="AH5980" i="1"/>
  <c r="AH5979" i="1"/>
  <c r="AH5978" i="1"/>
  <c r="AH5977" i="1"/>
  <c r="AH5976" i="1"/>
  <c r="AH5975" i="1"/>
  <c r="AH5974" i="1"/>
  <c r="AH5973" i="1"/>
  <c r="AH5972" i="1"/>
  <c r="AH5971" i="1"/>
  <c r="AH5970" i="1"/>
  <c r="AH5969" i="1"/>
  <c r="AH5968" i="1"/>
  <c r="AH5967" i="1"/>
  <c r="AH5966" i="1"/>
  <c r="AH5965" i="1"/>
  <c r="AH5964" i="1"/>
  <c r="AH5963" i="1"/>
  <c r="AH5962" i="1"/>
  <c r="AH5961" i="1"/>
  <c r="AH5960" i="1"/>
  <c r="AH5959" i="1"/>
  <c r="AH5958" i="1"/>
  <c r="AH5957" i="1"/>
  <c r="AH5956" i="1"/>
  <c r="AH5955" i="1"/>
  <c r="AH5954" i="1"/>
  <c r="AH5953" i="1"/>
  <c r="AH5952" i="1"/>
  <c r="AH5951" i="1"/>
  <c r="AH5950" i="1"/>
  <c r="AH5949" i="1"/>
  <c r="AH5948" i="1"/>
  <c r="AH5947" i="1"/>
  <c r="AH5946" i="1"/>
  <c r="AH5945" i="1"/>
  <c r="AH5944" i="1"/>
  <c r="AH5943" i="1"/>
  <c r="AH5942" i="1"/>
  <c r="AH5941" i="1"/>
  <c r="AH5940" i="1"/>
  <c r="AH5939" i="1"/>
  <c r="AH5938" i="1"/>
  <c r="AH5937" i="1"/>
  <c r="AH5936" i="1"/>
  <c r="AH5935" i="1"/>
  <c r="AH5934" i="1"/>
  <c r="AH5933" i="1"/>
  <c r="AH5932" i="1"/>
  <c r="AH5931" i="1"/>
  <c r="AH5930" i="1"/>
  <c r="AH5929" i="1"/>
  <c r="AH5928" i="1"/>
  <c r="AH5927" i="1"/>
  <c r="AH5926" i="1"/>
  <c r="AH5925" i="1"/>
  <c r="AH5924" i="1"/>
  <c r="AH5923" i="1"/>
  <c r="AH5922" i="1"/>
  <c r="AH5921" i="1"/>
  <c r="AH5920" i="1"/>
  <c r="AH5919" i="1"/>
  <c r="AH5918" i="1"/>
  <c r="AH5917" i="1"/>
  <c r="AH5916" i="1"/>
  <c r="AH5915" i="1"/>
  <c r="AH5914" i="1"/>
  <c r="AH5913" i="1"/>
  <c r="AH5912" i="1"/>
  <c r="AH5911" i="1"/>
  <c r="AH5910" i="1"/>
  <c r="AH5909" i="1"/>
  <c r="AH5908" i="1"/>
  <c r="AH5907" i="1"/>
  <c r="AH5906" i="1"/>
  <c r="AH5905" i="1"/>
  <c r="AH5904" i="1"/>
  <c r="AH5903" i="1"/>
  <c r="AH5902" i="1"/>
  <c r="AH5901" i="1"/>
  <c r="AH5900" i="1"/>
  <c r="AH5899" i="1"/>
  <c r="AH5898" i="1"/>
  <c r="AH5897" i="1"/>
  <c r="AH5896" i="1"/>
  <c r="AH5895" i="1"/>
  <c r="AH5894" i="1"/>
  <c r="AH5893" i="1"/>
  <c r="AH5892" i="1"/>
  <c r="AH5891" i="1"/>
  <c r="AH5890" i="1"/>
  <c r="AH5889" i="1"/>
  <c r="AH5888" i="1"/>
  <c r="AH5887" i="1"/>
  <c r="AH5886" i="1"/>
  <c r="AH5885" i="1"/>
  <c r="AH5884" i="1"/>
  <c r="AH5883" i="1"/>
  <c r="AH5882" i="1"/>
  <c r="AH5881" i="1"/>
  <c r="AH5880" i="1"/>
  <c r="AH5879" i="1"/>
  <c r="AH5878" i="1"/>
  <c r="AH5877" i="1"/>
  <c r="AH5876" i="1"/>
  <c r="AH5875" i="1"/>
  <c r="AH5874" i="1"/>
  <c r="AH5873" i="1"/>
  <c r="AH5872" i="1"/>
  <c r="AH5871" i="1"/>
  <c r="AH5870" i="1"/>
  <c r="AH5869" i="1"/>
  <c r="AH5868" i="1"/>
  <c r="AH5867" i="1"/>
  <c r="AH5866" i="1"/>
  <c r="AH5865" i="1"/>
  <c r="AH5864" i="1"/>
  <c r="AH5863" i="1"/>
  <c r="AH5862" i="1"/>
  <c r="AH5861" i="1"/>
  <c r="AH5860" i="1"/>
  <c r="AH5859" i="1"/>
  <c r="AH5858" i="1"/>
  <c r="AH5857" i="1"/>
  <c r="AH5856" i="1"/>
  <c r="AH5855" i="1"/>
  <c r="AH5854" i="1"/>
  <c r="AH5853" i="1"/>
  <c r="AH5852" i="1"/>
  <c r="AH5851" i="1"/>
  <c r="AH5850" i="1"/>
  <c r="AH5849" i="1"/>
  <c r="AH5848" i="1"/>
  <c r="AH5847" i="1"/>
  <c r="AH5846" i="1"/>
  <c r="AH5845" i="1"/>
  <c r="AH5844" i="1"/>
  <c r="AH5843" i="1"/>
  <c r="AH5842" i="1"/>
  <c r="AH5841" i="1"/>
  <c r="AH5840" i="1"/>
  <c r="AH5839" i="1"/>
  <c r="AH5838" i="1"/>
  <c r="AH5837" i="1"/>
  <c r="AH5836" i="1"/>
  <c r="AH5835" i="1"/>
  <c r="AH5834" i="1"/>
  <c r="AH5833" i="1"/>
  <c r="AH5832" i="1"/>
  <c r="AH5831" i="1"/>
  <c r="AH5830" i="1"/>
  <c r="AH5829" i="1"/>
  <c r="AH5828" i="1"/>
  <c r="AH5827" i="1"/>
  <c r="AH5826" i="1"/>
  <c r="AH5825" i="1"/>
  <c r="AH5824" i="1"/>
  <c r="AH5823" i="1"/>
  <c r="AH5822" i="1"/>
  <c r="AH5821" i="1"/>
  <c r="AH5820" i="1"/>
  <c r="AH5819" i="1"/>
  <c r="AH5818" i="1"/>
  <c r="AH5817" i="1"/>
  <c r="AH5816" i="1"/>
  <c r="AH5815" i="1"/>
  <c r="AH5814" i="1"/>
  <c r="AH5813" i="1"/>
  <c r="AH5812" i="1"/>
  <c r="AH5811" i="1"/>
  <c r="AH5810" i="1"/>
  <c r="AH5809" i="1"/>
  <c r="AH5808" i="1"/>
  <c r="AH5807" i="1"/>
  <c r="AH5806" i="1"/>
  <c r="AH5805" i="1"/>
  <c r="AH5804" i="1"/>
  <c r="AH5803" i="1"/>
  <c r="AH5802" i="1"/>
  <c r="AH5801" i="1"/>
  <c r="AH5800" i="1"/>
  <c r="AH5799" i="1"/>
  <c r="AH5798" i="1"/>
  <c r="AH5797" i="1"/>
  <c r="AH5796" i="1"/>
  <c r="AH5795" i="1"/>
  <c r="AH5794" i="1"/>
  <c r="AH5793" i="1"/>
  <c r="AH5792" i="1"/>
  <c r="AH5791" i="1"/>
  <c r="AH5790" i="1"/>
  <c r="AH5789" i="1"/>
  <c r="AH5788" i="1"/>
  <c r="AH5787" i="1"/>
  <c r="AH5786" i="1"/>
  <c r="AH5785" i="1"/>
  <c r="AH5784" i="1"/>
  <c r="AH5783" i="1"/>
  <c r="AH5782" i="1"/>
  <c r="AH5781" i="1"/>
  <c r="AH5780" i="1"/>
  <c r="AH5779" i="1"/>
  <c r="AH5778" i="1"/>
  <c r="AH5777" i="1"/>
  <c r="AH5776" i="1"/>
  <c r="AH5775" i="1"/>
  <c r="AH5774" i="1"/>
  <c r="AH5773" i="1"/>
  <c r="AH5772" i="1"/>
  <c r="AH5771" i="1"/>
  <c r="AH5770" i="1"/>
  <c r="AH5769" i="1"/>
  <c r="AH5768" i="1"/>
  <c r="AH5767" i="1"/>
  <c r="AH5766" i="1"/>
  <c r="AH5765" i="1"/>
  <c r="AH5764" i="1"/>
  <c r="AH5763" i="1"/>
  <c r="AH5762" i="1"/>
  <c r="AH5761" i="1"/>
  <c r="AH5760" i="1"/>
  <c r="AH5759" i="1"/>
  <c r="AH5758" i="1"/>
  <c r="AH5757" i="1"/>
  <c r="AH5756" i="1"/>
  <c r="AH5755" i="1"/>
  <c r="AH5754" i="1"/>
  <c r="AH5753" i="1"/>
  <c r="AH5752" i="1"/>
  <c r="AH5751" i="1"/>
  <c r="AH5750" i="1"/>
  <c r="AH5749" i="1"/>
  <c r="AH5748" i="1"/>
  <c r="AH5747" i="1"/>
  <c r="AH5746" i="1"/>
  <c r="AH5745" i="1"/>
  <c r="AH5744" i="1"/>
  <c r="AH5743" i="1"/>
  <c r="AH5742" i="1"/>
  <c r="AH5741" i="1"/>
  <c r="AH5740" i="1"/>
  <c r="AH5739" i="1"/>
  <c r="AH5738" i="1"/>
  <c r="AH5737" i="1"/>
  <c r="AH5736" i="1"/>
  <c r="AH5735" i="1"/>
  <c r="AH5734" i="1"/>
  <c r="AH5733" i="1"/>
  <c r="AH5732" i="1"/>
  <c r="AH5731" i="1"/>
  <c r="AH5730" i="1"/>
  <c r="AH5729" i="1"/>
  <c r="AH5728" i="1"/>
  <c r="AH5727" i="1"/>
  <c r="AH5726" i="1"/>
  <c r="AH5725" i="1"/>
  <c r="AH5724" i="1"/>
  <c r="AH5723" i="1"/>
  <c r="AH5722" i="1"/>
  <c r="AH5721" i="1"/>
  <c r="AH5720" i="1"/>
  <c r="AH5719" i="1"/>
  <c r="AH5718" i="1"/>
  <c r="AH5717" i="1"/>
  <c r="AH5716" i="1"/>
  <c r="AH5715" i="1"/>
  <c r="AH5714" i="1"/>
  <c r="AH5713" i="1"/>
  <c r="AH5712" i="1"/>
  <c r="AH5711" i="1"/>
  <c r="AH5710" i="1"/>
  <c r="AH5709" i="1"/>
  <c r="AH5708" i="1"/>
  <c r="AH5707" i="1"/>
  <c r="AH5706" i="1"/>
  <c r="AH5705" i="1"/>
  <c r="AH5704" i="1"/>
  <c r="AH5703" i="1"/>
  <c r="AH5702" i="1"/>
  <c r="AH5701" i="1"/>
  <c r="AH5700" i="1"/>
  <c r="AH5699" i="1"/>
  <c r="AH5698" i="1"/>
  <c r="AH5697" i="1"/>
  <c r="AH5696" i="1"/>
  <c r="AH5695" i="1"/>
  <c r="AH5694" i="1"/>
  <c r="AH5693" i="1"/>
  <c r="AH5692" i="1"/>
  <c r="AH5691" i="1"/>
  <c r="AH5690" i="1"/>
  <c r="AH5689" i="1"/>
  <c r="AH5688" i="1"/>
  <c r="AH5687" i="1"/>
  <c r="AH5686" i="1"/>
  <c r="AH5685" i="1"/>
  <c r="AH5684" i="1"/>
  <c r="AH5683" i="1"/>
  <c r="AH5682" i="1"/>
  <c r="AH5681" i="1"/>
  <c r="AH5680" i="1"/>
  <c r="AH5679" i="1"/>
  <c r="AH5678" i="1"/>
  <c r="AH5677" i="1"/>
  <c r="AH5676" i="1"/>
  <c r="AH5675" i="1"/>
  <c r="AH5674" i="1"/>
  <c r="AH5673" i="1"/>
  <c r="AH5672" i="1"/>
  <c r="AH5671" i="1"/>
  <c r="AH5670" i="1"/>
  <c r="AH5669" i="1"/>
  <c r="AH5668" i="1"/>
  <c r="AH5667" i="1"/>
  <c r="AH5666" i="1"/>
  <c r="AH5665" i="1"/>
  <c r="AH5664" i="1"/>
  <c r="AH5663" i="1"/>
  <c r="AH5662" i="1"/>
  <c r="AH5661" i="1"/>
  <c r="AH5660" i="1"/>
  <c r="AH5659" i="1"/>
  <c r="AH5658" i="1"/>
  <c r="AH5657" i="1"/>
  <c r="AH5656" i="1"/>
  <c r="AH5655" i="1"/>
  <c r="AH5654" i="1"/>
  <c r="AH5653" i="1"/>
  <c r="AH5652" i="1"/>
  <c r="AH5651" i="1"/>
  <c r="AH5650" i="1"/>
  <c r="AH5649" i="1"/>
  <c r="AH5648" i="1"/>
  <c r="AH5647" i="1"/>
  <c r="AH5646" i="1"/>
  <c r="AH5645" i="1"/>
  <c r="AH5644" i="1"/>
  <c r="AH5643" i="1"/>
  <c r="AH5642" i="1"/>
  <c r="AH5641" i="1"/>
  <c r="AH5640" i="1"/>
  <c r="AH5639" i="1"/>
  <c r="AH5638" i="1"/>
  <c r="AH5637" i="1"/>
  <c r="AH5636" i="1"/>
  <c r="AH5635" i="1"/>
  <c r="AH5634" i="1"/>
  <c r="AH5633" i="1"/>
  <c r="AH5632" i="1"/>
  <c r="AH5631" i="1"/>
  <c r="AH5630" i="1"/>
  <c r="AH5629" i="1"/>
  <c r="AH5628" i="1"/>
  <c r="AH5627" i="1"/>
  <c r="AH5626" i="1"/>
  <c r="AH5625" i="1"/>
  <c r="AH5624" i="1"/>
  <c r="AH5623" i="1"/>
  <c r="AH5622" i="1"/>
  <c r="AH5621" i="1"/>
  <c r="AH5620" i="1"/>
  <c r="AH5619" i="1"/>
  <c r="AH5618" i="1"/>
  <c r="AH5617" i="1"/>
  <c r="AH5616" i="1"/>
  <c r="AH5615" i="1"/>
  <c r="AH5614" i="1"/>
  <c r="AH5613" i="1"/>
  <c r="AH5612" i="1"/>
  <c r="AH5611" i="1"/>
  <c r="AH5610" i="1"/>
  <c r="AH5609" i="1"/>
  <c r="AH5608" i="1"/>
  <c r="AH5607" i="1"/>
  <c r="AH5606" i="1"/>
  <c r="AH5605" i="1"/>
  <c r="AH5604" i="1"/>
  <c r="AH5603" i="1"/>
  <c r="AH5602" i="1"/>
  <c r="AH5601" i="1"/>
  <c r="AH5600" i="1"/>
  <c r="AH5599" i="1"/>
  <c r="AH5598" i="1"/>
  <c r="AH5597" i="1"/>
  <c r="AH5596" i="1"/>
  <c r="AH5595" i="1"/>
  <c r="AH5594" i="1"/>
  <c r="AH5593" i="1"/>
  <c r="AH5592" i="1"/>
  <c r="AH5591" i="1"/>
  <c r="AH5590" i="1"/>
  <c r="AH5589" i="1"/>
  <c r="AH5588" i="1"/>
  <c r="AH5587" i="1"/>
  <c r="AH5586" i="1"/>
  <c r="AH5585" i="1"/>
  <c r="AH5584" i="1"/>
  <c r="AH5583" i="1"/>
  <c r="AH5582" i="1"/>
  <c r="AH5581" i="1"/>
  <c r="AH5580" i="1"/>
  <c r="AH5579" i="1"/>
  <c r="AH5578" i="1"/>
  <c r="AH5577" i="1"/>
  <c r="AH5576" i="1"/>
  <c r="AH5575" i="1"/>
  <c r="AH5574" i="1"/>
  <c r="AH5573" i="1"/>
  <c r="AH5572" i="1"/>
  <c r="AH5571" i="1"/>
  <c r="AH5570" i="1"/>
  <c r="AH5569" i="1"/>
  <c r="AH5568" i="1"/>
  <c r="AH5567" i="1"/>
  <c r="AH5566" i="1"/>
  <c r="AH5565" i="1"/>
  <c r="AH5564" i="1"/>
  <c r="AH5563" i="1"/>
  <c r="AH5562" i="1"/>
  <c r="AH5561" i="1"/>
  <c r="AH5560" i="1"/>
  <c r="AH5559" i="1"/>
  <c r="AH5558" i="1"/>
  <c r="AH5557" i="1"/>
  <c r="AH5556" i="1"/>
  <c r="AH5555" i="1"/>
  <c r="AH5554" i="1"/>
  <c r="AH5553" i="1"/>
  <c r="AH5552" i="1"/>
  <c r="AH5551" i="1"/>
  <c r="AH5550" i="1"/>
  <c r="AH5549" i="1"/>
  <c r="AH5548" i="1"/>
  <c r="AH5547" i="1"/>
  <c r="AH5546" i="1"/>
  <c r="AH5545" i="1"/>
  <c r="AH5544" i="1"/>
  <c r="AH5543" i="1"/>
  <c r="AH5542" i="1"/>
  <c r="AH5541" i="1"/>
  <c r="AH5540" i="1"/>
  <c r="AH5539" i="1"/>
  <c r="AH5538" i="1"/>
  <c r="AH5537" i="1"/>
  <c r="AH5536" i="1"/>
  <c r="AH5535" i="1"/>
  <c r="AH5534" i="1"/>
  <c r="AH5533" i="1"/>
  <c r="AH5532" i="1"/>
  <c r="AH5531" i="1"/>
  <c r="AH5530" i="1"/>
  <c r="AH5529" i="1"/>
  <c r="AH5528" i="1"/>
  <c r="AH5527" i="1"/>
  <c r="AH5526" i="1"/>
  <c r="AH5525" i="1"/>
  <c r="AH5524" i="1"/>
  <c r="AH5523" i="1"/>
  <c r="AH5522" i="1"/>
  <c r="AH5521" i="1"/>
  <c r="AH5520" i="1"/>
  <c r="AH5519" i="1"/>
  <c r="AH5518" i="1"/>
  <c r="AH5517" i="1"/>
  <c r="AH5516" i="1"/>
  <c r="AH5515" i="1"/>
  <c r="AH5514" i="1"/>
  <c r="AH5513" i="1"/>
  <c r="AH5512" i="1"/>
  <c r="AH5511" i="1"/>
  <c r="AH5510" i="1"/>
  <c r="AH5509" i="1"/>
  <c r="AH5508" i="1"/>
  <c r="AH5507" i="1"/>
  <c r="AH5506" i="1"/>
  <c r="AH5505" i="1"/>
  <c r="AH5504" i="1"/>
  <c r="AH5503" i="1"/>
  <c r="AH5502" i="1"/>
  <c r="AH5501" i="1"/>
  <c r="AH5500" i="1"/>
  <c r="AH5499" i="1"/>
  <c r="AH5498" i="1"/>
  <c r="AH5497" i="1"/>
  <c r="AH5496" i="1"/>
  <c r="AH5495" i="1"/>
  <c r="AH5494" i="1"/>
  <c r="AH5493" i="1"/>
  <c r="AH5492" i="1"/>
  <c r="AH5491" i="1"/>
  <c r="AH5490" i="1"/>
  <c r="AH5489" i="1"/>
  <c r="AH5488" i="1"/>
  <c r="AH5487" i="1"/>
  <c r="AH5486" i="1"/>
  <c r="AH5485" i="1"/>
  <c r="AH5484" i="1"/>
  <c r="AH5483" i="1"/>
  <c r="AH5482" i="1"/>
  <c r="AH5481" i="1"/>
  <c r="AH5480" i="1"/>
  <c r="AH5479" i="1"/>
  <c r="AH5478" i="1"/>
  <c r="AH5477" i="1"/>
  <c r="AH5476" i="1"/>
  <c r="AH5475" i="1"/>
  <c r="AH5474" i="1"/>
  <c r="AH5473" i="1"/>
  <c r="AH5472" i="1"/>
  <c r="AH5471" i="1"/>
  <c r="AH5470" i="1"/>
  <c r="AH5469" i="1"/>
  <c r="AH5468" i="1"/>
  <c r="AH5467" i="1"/>
  <c r="AH5466" i="1"/>
  <c r="AH5465" i="1"/>
  <c r="AH5464" i="1"/>
  <c r="AH5463" i="1"/>
  <c r="AH5462" i="1"/>
  <c r="AH5461" i="1"/>
  <c r="AH5460" i="1"/>
  <c r="AH5459" i="1"/>
  <c r="AH5458" i="1"/>
  <c r="AH5457" i="1"/>
  <c r="AH5456" i="1"/>
  <c r="AH5455" i="1"/>
  <c r="AH5454" i="1"/>
  <c r="AH5453" i="1"/>
  <c r="AH5452" i="1"/>
  <c r="AH5451" i="1"/>
  <c r="AH5450" i="1"/>
  <c r="AH5449" i="1"/>
  <c r="AH5448" i="1"/>
  <c r="AH5447" i="1"/>
  <c r="AH5446" i="1"/>
  <c r="AH5445" i="1"/>
  <c r="AH5444" i="1"/>
  <c r="AH5443" i="1"/>
  <c r="AH5442" i="1"/>
  <c r="AH5441" i="1"/>
  <c r="AH5440" i="1"/>
  <c r="AH5439" i="1"/>
  <c r="AH5438" i="1"/>
  <c r="AH5437" i="1"/>
  <c r="AH5436" i="1"/>
  <c r="AH5435" i="1"/>
  <c r="AH5434" i="1"/>
  <c r="AH5433" i="1"/>
  <c r="AH5432" i="1"/>
  <c r="AH5431" i="1"/>
  <c r="AH5430" i="1"/>
  <c r="AH5429" i="1"/>
  <c r="AH5428" i="1"/>
  <c r="AH5427" i="1"/>
  <c r="AH5426" i="1"/>
  <c r="AH5425" i="1"/>
  <c r="AH5424" i="1"/>
  <c r="AH5423" i="1"/>
  <c r="AH5422" i="1"/>
  <c r="AH5421" i="1"/>
  <c r="AH5420" i="1"/>
  <c r="AH5419" i="1"/>
  <c r="AH5418" i="1"/>
  <c r="AH5417" i="1"/>
  <c r="AH5416" i="1"/>
  <c r="AH5415" i="1"/>
  <c r="AH5414" i="1"/>
  <c r="AH5413" i="1"/>
  <c r="AH5412" i="1"/>
  <c r="AH5411" i="1"/>
  <c r="AH5410" i="1"/>
  <c r="AH5409" i="1"/>
  <c r="AH5408" i="1"/>
  <c r="AH5407" i="1"/>
  <c r="AH5406" i="1"/>
  <c r="AH5405" i="1"/>
  <c r="AH5404" i="1"/>
  <c r="AH5403" i="1"/>
  <c r="AH5402" i="1"/>
  <c r="AH5401" i="1"/>
  <c r="AH5400" i="1"/>
  <c r="AH5399" i="1"/>
  <c r="AH5398" i="1"/>
  <c r="AH5397" i="1"/>
  <c r="AH5396" i="1"/>
  <c r="AH5395" i="1"/>
  <c r="AH5394" i="1"/>
  <c r="AH5393" i="1"/>
  <c r="AH5392" i="1"/>
  <c r="AH5391" i="1"/>
  <c r="AH5390" i="1"/>
  <c r="AH5389" i="1"/>
  <c r="AH5388" i="1"/>
  <c r="AH5387" i="1"/>
  <c r="AH5386" i="1"/>
  <c r="AH5385" i="1"/>
  <c r="AH5384" i="1"/>
  <c r="AH5383" i="1"/>
  <c r="AH5382" i="1"/>
  <c r="AH5381" i="1"/>
  <c r="AH5380" i="1"/>
  <c r="AH5379" i="1"/>
  <c r="AH5378" i="1"/>
  <c r="AH5377" i="1"/>
  <c r="AH5376" i="1"/>
  <c r="AH5375" i="1"/>
  <c r="AH5374" i="1"/>
  <c r="AH5373" i="1"/>
  <c r="AH5372" i="1"/>
  <c r="AH5371" i="1"/>
  <c r="AH5370" i="1"/>
  <c r="AH5369" i="1"/>
  <c r="AH5368" i="1"/>
  <c r="AH5367" i="1"/>
  <c r="AH5366" i="1"/>
  <c r="AH5365" i="1"/>
  <c r="AH5364" i="1"/>
  <c r="AH5363" i="1"/>
  <c r="AH5362" i="1"/>
  <c r="AH5361" i="1"/>
  <c r="AH5360" i="1"/>
  <c r="AH5359" i="1"/>
  <c r="AH5358" i="1"/>
  <c r="AH5357" i="1"/>
  <c r="AH5356" i="1"/>
  <c r="AH5355" i="1"/>
  <c r="AH5354" i="1"/>
  <c r="AH5353" i="1"/>
  <c r="AH5352" i="1"/>
  <c r="AH5351" i="1"/>
  <c r="AH5350" i="1"/>
  <c r="AH5349" i="1"/>
  <c r="AH5348" i="1"/>
  <c r="AH5347" i="1"/>
  <c r="AH5346" i="1"/>
  <c r="AH5345" i="1"/>
  <c r="AH5344" i="1"/>
  <c r="AH5343" i="1"/>
  <c r="AH5342" i="1"/>
  <c r="AH5341" i="1"/>
  <c r="AH5340" i="1"/>
  <c r="AH5339" i="1"/>
  <c r="AH5338" i="1"/>
  <c r="AH5337" i="1"/>
  <c r="AH5336" i="1"/>
  <c r="AH5335" i="1"/>
  <c r="AH5334" i="1"/>
  <c r="AH5333" i="1"/>
  <c r="AH5332" i="1"/>
  <c r="AH5331" i="1"/>
  <c r="AH5330" i="1"/>
  <c r="AH5329" i="1"/>
  <c r="AH5328" i="1"/>
  <c r="AH5327" i="1"/>
  <c r="AH5326" i="1"/>
  <c r="AH5325" i="1"/>
  <c r="AH5324" i="1"/>
  <c r="AH5323" i="1"/>
  <c r="AH5322" i="1"/>
  <c r="AH5321" i="1"/>
  <c r="AH5320" i="1"/>
  <c r="AH5319" i="1"/>
  <c r="AH5318" i="1"/>
  <c r="AH5317" i="1"/>
  <c r="AH5316" i="1"/>
  <c r="AH5315" i="1"/>
  <c r="AH5314" i="1"/>
  <c r="AH5313" i="1"/>
  <c r="AH5312" i="1"/>
  <c r="AH5311" i="1"/>
  <c r="AH5310" i="1"/>
  <c r="AH5309" i="1"/>
  <c r="AH5308" i="1"/>
  <c r="AH5307" i="1"/>
  <c r="AH5306" i="1"/>
  <c r="AH5305" i="1"/>
  <c r="AH5304" i="1"/>
  <c r="AH5303" i="1"/>
  <c r="AH5302" i="1"/>
  <c r="AH5301" i="1"/>
  <c r="AH5300" i="1"/>
  <c r="AH5299" i="1"/>
  <c r="AH5298" i="1"/>
  <c r="AH5297" i="1"/>
  <c r="AH5296" i="1"/>
  <c r="AH5295" i="1"/>
  <c r="AH5294" i="1"/>
  <c r="AH5293" i="1"/>
  <c r="AH5292" i="1"/>
  <c r="AH5291" i="1"/>
  <c r="AH5290" i="1"/>
  <c r="AH5289" i="1"/>
  <c r="AH5288" i="1"/>
  <c r="AH5287" i="1"/>
  <c r="AH5286" i="1"/>
  <c r="AH5285" i="1"/>
  <c r="AH5284" i="1"/>
  <c r="AH5283" i="1"/>
  <c r="AH5282" i="1"/>
  <c r="AH5281" i="1"/>
  <c r="AH5280" i="1"/>
  <c r="AH5279" i="1"/>
  <c r="AH5278" i="1"/>
  <c r="AH5277" i="1"/>
  <c r="AH5276" i="1"/>
  <c r="AH5275" i="1"/>
  <c r="AH5274" i="1"/>
  <c r="AH5273" i="1"/>
  <c r="AH5272" i="1"/>
  <c r="AH5271" i="1"/>
  <c r="AH5270" i="1"/>
  <c r="AH5269" i="1"/>
  <c r="AH5268" i="1"/>
  <c r="AH5267" i="1"/>
  <c r="AH5266" i="1"/>
  <c r="AH5265" i="1"/>
  <c r="AH5264" i="1"/>
  <c r="AH5263" i="1"/>
  <c r="AH5262" i="1"/>
  <c r="AH5261" i="1"/>
  <c r="AH5260" i="1"/>
  <c r="AH5259" i="1"/>
  <c r="AH5258" i="1"/>
  <c r="AH5257" i="1"/>
  <c r="AH5256" i="1"/>
  <c r="AH5255" i="1"/>
  <c r="AH5254" i="1"/>
  <c r="AH5253" i="1"/>
  <c r="AH5252" i="1"/>
  <c r="AH5251" i="1"/>
  <c r="AH5250" i="1"/>
  <c r="AH5249" i="1"/>
  <c r="AH5248" i="1"/>
  <c r="AH5247" i="1"/>
  <c r="AH5246" i="1"/>
  <c r="AH5245" i="1"/>
  <c r="AH5244" i="1"/>
  <c r="AH5243" i="1"/>
  <c r="AH5242" i="1"/>
  <c r="AH5241" i="1"/>
  <c r="AH5240" i="1"/>
  <c r="AH5239" i="1"/>
  <c r="AH5238" i="1"/>
  <c r="AH5237" i="1"/>
  <c r="AH5236" i="1"/>
  <c r="AH5235" i="1"/>
  <c r="AH5234" i="1"/>
  <c r="AH5233" i="1"/>
  <c r="AH5232" i="1"/>
  <c r="AH5231" i="1"/>
  <c r="AH5230" i="1"/>
  <c r="AH5229" i="1"/>
  <c r="AH5228" i="1"/>
  <c r="AH5227" i="1"/>
  <c r="AH5226" i="1"/>
  <c r="AH5225" i="1"/>
  <c r="AH5224" i="1"/>
  <c r="AH5223" i="1"/>
  <c r="AH5222" i="1"/>
  <c r="AH5221" i="1"/>
  <c r="AH5220" i="1"/>
  <c r="AH5219" i="1"/>
  <c r="AH5218" i="1"/>
  <c r="AH5217" i="1"/>
  <c r="AH5216" i="1"/>
  <c r="AH5215" i="1"/>
  <c r="AH5214" i="1"/>
  <c r="AH5213" i="1"/>
  <c r="AH5212" i="1"/>
  <c r="AH5211" i="1"/>
  <c r="AH5210" i="1"/>
  <c r="AH5209" i="1"/>
  <c r="AH5208" i="1"/>
  <c r="AH5207" i="1"/>
  <c r="AH5206" i="1"/>
  <c r="AH5205" i="1"/>
  <c r="AH5204" i="1"/>
  <c r="AH5203" i="1"/>
  <c r="AH5202" i="1"/>
  <c r="AH5201" i="1"/>
  <c r="AH5200" i="1"/>
  <c r="AH5199" i="1"/>
  <c r="AH5198" i="1"/>
  <c r="AH5197" i="1"/>
  <c r="AH5196" i="1"/>
  <c r="AH5195" i="1"/>
  <c r="AH5194" i="1"/>
  <c r="AH5193" i="1"/>
  <c r="AH5192" i="1"/>
  <c r="AH5191" i="1"/>
  <c r="AH5190" i="1"/>
  <c r="AH5189" i="1"/>
  <c r="AH5188" i="1"/>
  <c r="AH5187" i="1"/>
  <c r="AH5186" i="1"/>
  <c r="AH5185" i="1"/>
  <c r="AH5184" i="1"/>
  <c r="AH5183" i="1"/>
  <c r="AH5182" i="1"/>
  <c r="AH5181" i="1"/>
  <c r="AH5180" i="1"/>
  <c r="AH5179" i="1"/>
  <c r="AH5178" i="1"/>
  <c r="AH5177" i="1"/>
  <c r="AH5176" i="1"/>
  <c r="AH5175" i="1"/>
  <c r="AH5174" i="1"/>
  <c r="AH5173" i="1"/>
  <c r="AH5172" i="1"/>
  <c r="AH5171" i="1"/>
  <c r="AH5170" i="1"/>
  <c r="AH5169" i="1"/>
  <c r="AH5168" i="1"/>
  <c r="AH5167" i="1"/>
  <c r="AH5166" i="1"/>
  <c r="AH5165" i="1"/>
  <c r="AH5164" i="1"/>
  <c r="AH5163" i="1"/>
  <c r="AH5162" i="1"/>
  <c r="AH5161" i="1"/>
  <c r="AH5160" i="1"/>
  <c r="AH5159" i="1"/>
  <c r="AH5158" i="1"/>
  <c r="AH5157" i="1"/>
  <c r="AH5156" i="1"/>
  <c r="AH5155" i="1"/>
  <c r="AH5154" i="1"/>
  <c r="AH5153" i="1"/>
  <c r="AH5152" i="1"/>
  <c r="AH5151" i="1"/>
  <c r="AH5150" i="1"/>
  <c r="AH5149" i="1"/>
  <c r="AH5148" i="1"/>
  <c r="AH5147" i="1"/>
  <c r="AH5146" i="1"/>
  <c r="AH5145" i="1"/>
  <c r="AH5144" i="1"/>
  <c r="AH5143" i="1"/>
  <c r="AH5142" i="1"/>
  <c r="AH5141" i="1"/>
  <c r="AH5140" i="1"/>
  <c r="AH5139" i="1"/>
  <c r="AH5138" i="1"/>
  <c r="AH5137" i="1"/>
  <c r="AH5136" i="1"/>
  <c r="AH5135" i="1"/>
  <c r="AH5134" i="1"/>
  <c r="AH5133" i="1"/>
  <c r="AH5132" i="1"/>
  <c r="AH5131" i="1"/>
  <c r="AH5130" i="1"/>
  <c r="AH5129" i="1"/>
  <c r="AH5128" i="1"/>
  <c r="AH5127" i="1"/>
  <c r="AH5126" i="1"/>
  <c r="AH5125" i="1"/>
  <c r="AH5124" i="1"/>
  <c r="AH5123" i="1"/>
  <c r="AH5122" i="1"/>
  <c r="AH5121" i="1"/>
  <c r="AH5120" i="1"/>
  <c r="AH5119" i="1"/>
  <c r="AH5118" i="1"/>
  <c r="AH5117" i="1"/>
  <c r="AH5116" i="1"/>
  <c r="AH5115" i="1"/>
  <c r="AH5114" i="1"/>
  <c r="AH5113" i="1"/>
  <c r="AH5112" i="1"/>
  <c r="AH5111" i="1"/>
  <c r="AH5110" i="1"/>
  <c r="AH5109" i="1"/>
  <c r="AH5108" i="1"/>
  <c r="AH5107" i="1"/>
  <c r="AH5106" i="1"/>
  <c r="AH5105" i="1"/>
  <c r="AH5104" i="1"/>
  <c r="AH5103" i="1"/>
  <c r="AH5102" i="1"/>
  <c r="AH5101" i="1"/>
  <c r="AH5100" i="1"/>
  <c r="AH5099" i="1"/>
  <c r="AH5098" i="1"/>
  <c r="AH5097" i="1"/>
  <c r="AH5096" i="1"/>
  <c r="AH5095" i="1"/>
  <c r="AH5094" i="1"/>
  <c r="AH5093" i="1"/>
  <c r="AH5092" i="1"/>
  <c r="AH5091" i="1"/>
  <c r="AH5090" i="1"/>
  <c r="AH5089" i="1"/>
  <c r="AH5088" i="1"/>
  <c r="AH5087" i="1"/>
  <c r="AH5086" i="1"/>
  <c r="AH5085" i="1"/>
  <c r="AH5084" i="1"/>
  <c r="AH5083" i="1"/>
  <c r="AH5082" i="1"/>
  <c r="AH5081" i="1"/>
  <c r="AH5080" i="1"/>
  <c r="AH5079" i="1"/>
  <c r="AH5078" i="1"/>
  <c r="AH5077" i="1"/>
  <c r="AH5076" i="1"/>
  <c r="AH5075" i="1"/>
  <c r="AH5074" i="1"/>
  <c r="AH5073" i="1"/>
  <c r="AH5072" i="1"/>
  <c r="AH5071" i="1"/>
  <c r="AH5070" i="1"/>
  <c r="AH5069" i="1"/>
  <c r="AH5068" i="1"/>
  <c r="AH5067" i="1"/>
  <c r="AH5066" i="1"/>
  <c r="AH5065" i="1"/>
  <c r="AH5064" i="1"/>
  <c r="AH5063" i="1"/>
  <c r="AH5062" i="1"/>
  <c r="AH5061" i="1"/>
  <c r="AH5060" i="1"/>
  <c r="AH5059" i="1"/>
  <c r="AH5058" i="1"/>
  <c r="AH5057" i="1"/>
  <c r="AH5056" i="1"/>
  <c r="AH5055" i="1"/>
  <c r="AH5054" i="1"/>
  <c r="AH5053" i="1"/>
  <c r="AH5052" i="1"/>
  <c r="AH5051" i="1"/>
  <c r="AH5050" i="1"/>
  <c r="AH5049" i="1"/>
  <c r="AH5048" i="1"/>
  <c r="AH5047" i="1"/>
  <c r="AH5046" i="1"/>
  <c r="AH5045" i="1"/>
  <c r="AH5044" i="1"/>
  <c r="AH5043" i="1"/>
  <c r="AH5042" i="1"/>
  <c r="AH5041" i="1"/>
  <c r="AH5040" i="1"/>
  <c r="AH5039" i="1"/>
  <c r="AH5038" i="1"/>
  <c r="AH5037" i="1"/>
  <c r="AH5036" i="1"/>
  <c r="AH5035" i="1"/>
  <c r="AH5034" i="1"/>
  <c r="AH5033" i="1"/>
  <c r="AH5032" i="1"/>
  <c r="AH5031" i="1"/>
  <c r="AH5030" i="1"/>
  <c r="AH5029" i="1"/>
  <c r="AH5028" i="1"/>
  <c r="AH5027" i="1"/>
  <c r="AH5026" i="1"/>
  <c r="AH5025" i="1"/>
  <c r="AH5024" i="1"/>
  <c r="AH5023" i="1"/>
  <c r="AH5022" i="1"/>
  <c r="AH5021" i="1"/>
  <c r="AH5020" i="1"/>
  <c r="AH5019" i="1"/>
  <c r="AH5018" i="1"/>
  <c r="AH5017" i="1"/>
  <c r="AH5016" i="1"/>
  <c r="AH5015" i="1"/>
  <c r="AH5014" i="1"/>
  <c r="AH5013" i="1"/>
  <c r="AH5012" i="1"/>
  <c r="AH5011" i="1"/>
  <c r="AH5010" i="1"/>
  <c r="AH5009" i="1"/>
  <c r="AH5008" i="1"/>
  <c r="AH5007" i="1"/>
  <c r="AH5006" i="1"/>
  <c r="AH5005" i="1"/>
  <c r="AH5004" i="1"/>
  <c r="AH5003" i="1"/>
  <c r="AH5002" i="1"/>
  <c r="AH5001" i="1"/>
  <c r="AH5000" i="1"/>
  <c r="AH4999" i="1"/>
  <c r="AH4998" i="1"/>
  <c r="AH4997" i="1"/>
  <c r="AH4996" i="1"/>
  <c r="AH4995" i="1"/>
  <c r="AH4994" i="1"/>
  <c r="AH4993" i="1"/>
  <c r="AH4992" i="1"/>
  <c r="AH4991" i="1"/>
  <c r="AH4990" i="1"/>
  <c r="AH4989" i="1"/>
  <c r="AH4988" i="1"/>
  <c r="AH4987" i="1"/>
  <c r="AH4986" i="1"/>
  <c r="AH4985" i="1"/>
  <c r="AH4984" i="1"/>
  <c r="AH4983" i="1"/>
  <c r="AH4982" i="1"/>
  <c r="AH4981" i="1"/>
  <c r="AH4980" i="1"/>
  <c r="AH4979" i="1"/>
  <c r="AH4978" i="1"/>
  <c r="AH4977" i="1"/>
  <c r="AH4976" i="1"/>
  <c r="AH4975" i="1"/>
  <c r="AH4974" i="1"/>
  <c r="AH4973" i="1"/>
  <c r="AH4972" i="1"/>
  <c r="AH4971" i="1"/>
  <c r="AH4970" i="1"/>
  <c r="AH4969" i="1"/>
  <c r="AH4968" i="1"/>
  <c r="AH4967" i="1"/>
  <c r="AH4966" i="1"/>
  <c r="AH4965" i="1"/>
  <c r="AH4964" i="1"/>
  <c r="AH4963" i="1"/>
  <c r="AH4962" i="1"/>
  <c r="AH4961" i="1"/>
  <c r="AH4960" i="1"/>
  <c r="AH4959" i="1"/>
  <c r="AH4958" i="1"/>
  <c r="AH4957" i="1"/>
  <c r="AH4956" i="1"/>
  <c r="AH4955" i="1"/>
  <c r="AH4954" i="1"/>
  <c r="AH4953" i="1"/>
  <c r="AH4952" i="1"/>
  <c r="AH4951" i="1"/>
  <c r="AH4950" i="1"/>
  <c r="AH4949" i="1"/>
  <c r="AH4948" i="1"/>
  <c r="AH4947" i="1"/>
  <c r="AH4946" i="1"/>
  <c r="AH4945" i="1"/>
  <c r="AH4944" i="1"/>
  <c r="AH4943" i="1"/>
  <c r="AH4942" i="1"/>
  <c r="AH4941" i="1"/>
  <c r="AH4940" i="1"/>
  <c r="AH4939" i="1"/>
  <c r="AH4938" i="1"/>
  <c r="AH4937" i="1"/>
  <c r="AH4936" i="1"/>
  <c r="AH4935" i="1"/>
  <c r="AH4934" i="1"/>
  <c r="AH4933" i="1"/>
  <c r="AH4932" i="1"/>
  <c r="AH4931" i="1"/>
  <c r="AH4930" i="1"/>
  <c r="AH4929" i="1"/>
  <c r="AH4928" i="1"/>
  <c r="AH4927" i="1"/>
  <c r="AH4926" i="1"/>
  <c r="AH4925" i="1"/>
  <c r="AH4924" i="1"/>
  <c r="AH4923" i="1"/>
  <c r="AH4922" i="1"/>
  <c r="AH4921" i="1"/>
  <c r="AH4920" i="1"/>
  <c r="AH4919" i="1"/>
  <c r="AH4918" i="1"/>
  <c r="AH4917" i="1"/>
  <c r="AH4916" i="1"/>
  <c r="AH4915" i="1"/>
  <c r="AH4914" i="1"/>
  <c r="AH4913" i="1"/>
  <c r="AH4912" i="1"/>
  <c r="AH4911" i="1"/>
  <c r="AH4910" i="1"/>
  <c r="AH4909" i="1"/>
  <c r="AH4908" i="1"/>
  <c r="AH4907" i="1"/>
  <c r="AH4906" i="1"/>
  <c r="AH4905" i="1"/>
  <c r="AH4904" i="1"/>
  <c r="AH4903" i="1"/>
  <c r="AH4902" i="1"/>
  <c r="AH4901" i="1"/>
  <c r="AH4900" i="1"/>
  <c r="AH4899" i="1"/>
  <c r="AH4898" i="1"/>
  <c r="AH4897" i="1"/>
  <c r="AH4896" i="1"/>
  <c r="AH4895" i="1"/>
  <c r="AH4894" i="1"/>
  <c r="AH4893" i="1"/>
  <c r="AH4892" i="1"/>
  <c r="AH4891" i="1"/>
  <c r="AH4890" i="1"/>
  <c r="AH4889" i="1"/>
  <c r="AH4888" i="1"/>
  <c r="AH4887" i="1"/>
  <c r="AH4886" i="1"/>
  <c r="AH4885" i="1"/>
  <c r="AH4884" i="1"/>
  <c r="AH4883" i="1"/>
  <c r="AH4882" i="1"/>
  <c r="AH4881" i="1"/>
  <c r="AH4880" i="1"/>
  <c r="AH4879" i="1"/>
  <c r="AH4878" i="1"/>
  <c r="AH4877" i="1"/>
  <c r="AH4876" i="1"/>
  <c r="AH4875" i="1"/>
  <c r="AH4874" i="1"/>
  <c r="AH4873" i="1"/>
  <c r="AH4872" i="1"/>
  <c r="AH4871" i="1"/>
  <c r="AH4870" i="1"/>
  <c r="AH4869" i="1"/>
  <c r="AH4868" i="1"/>
  <c r="AH4867" i="1"/>
  <c r="AH4866" i="1"/>
  <c r="AH4865" i="1"/>
  <c r="AH4864" i="1"/>
  <c r="AH4863" i="1"/>
  <c r="AH4862" i="1"/>
  <c r="AH4861" i="1"/>
  <c r="AH4860" i="1"/>
  <c r="AH4859" i="1"/>
  <c r="AH4858" i="1"/>
  <c r="AH4857" i="1"/>
  <c r="AH4856" i="1"/>
  <c r="AH4855" i="1"/>
  <c r="AH4854" i="1"/>
  <c r="AH4853" i="1"/>
  <c r="AH4852" i="1"/>
  <c r="AH4851" i="1"/>
  <c r="AH4850" i="1"/>
  <c r="AH4849" i="1"/>
  <c r="AH4848" i="1"/>
  <c r="AH4847" i="1"/>
  <c r="AH4846" i="1"/>
  <c r="AH4845" i="1"/>
  <c r="AH4844" i="1"/>
  <c r="AH4843" i="1"/>
  <c r="AH4842" i="1"/>
  <c r="AH4841" i="1"/>
  <c r="AH4840" i="1"/>
  <c r="AH4839" i="1"/>
  <c r="AH4838" i="1"/>
  <c r="AH4837" i="1"/>
  <c r="AH4836" i="1"/>
  <c r="AH4835" i="1"/>
  <c r="AH4834" i="1"/>
  <c r="AH4833" i="1"/>
  <c r="AH4832" i="1"/>
  <c r="AH4831" i="1"/>
  <c r="AH4830" i="1"/>
  <c r="AH4829" i="1"/>
  <c r="AH4828" i="1"/>
  <c r="AH4827" i="1"/>
  <c r="AH4826" i="1"/>
  <c r="AH4825" i="1"/>
  <c r="AH4824" i="1"/>
  <c r="AH4823" i="1"/>
  <c r="AH4822" i="1"/>
  <c r="AH4821" i="1"/>
  <c r="AH4820" i="1"/>
  <c r="AH4819" i="1"/>
  <c r="AH4818" i="1"/>
  <c r="AH4817" i="1"/>
  <c r="AH4816" i="1"/>
  <c r="AH4815" i="1"/>
  <c r="AH4814" i="1"/>
  <c r="AH4813" i="1"/>
  <c r="AH4812" i="1"/>
  <c r="AH4811" i="1"/>
  <c r="AH4810" i="1"/>
  <c r="AH4809" i="1"/>
  <c r="AH4808" i="1"/>
  <c r="AH4807" i="1"/>
  <c r="AH4806" i="1"/>
  <c r="AH4805" i="1"/>
  <c r="AH4804" i="1"/>
  <c r="AH4803" i="1"/>
  <c r="AH4802" i="1"/>
  <c r="AH4801" i="1"/>
  <c r="AH4800" i="1"/>
  <c r="AH4799" i="1"/>
  <c r="AH4798" i="1"/>
  <c r="AH4797" i="1"/>
  <c r="AH4796" i="1"/>
  <c r="AH4795" i="1"/>
  <c r="AH4794" i="1"/>
  <c r="AH4793" i="1"/>
  <c r="AH4792" i="1"/>
  <c r="AH4791" i="1"/>
  <c r="AH4790" i="1"/>
  <c r="AH4789" i="1"/>
  <c r="AH4788" i="1"/>
  <c r="AH4787" i="1"/>
  <c r="AH4786" i="1"/>
  <c r="AH4785" i="1"/>
  <c r="AH4784" i="1"/>
  <c r="AH4783" i="1"/>
  <c r="AH4782" i="1"/>
  <c r="AH4781" i="1"/>
  <c r="AH4780" i="1"/>
  <c r="AH4779" i="1"/>
  <c r="AH4778" i="1"/>
  <c r="AH4777" i="1"/>
  <c r="AH4776" i="1"/>
  <c r="AH4775" i="1"/>
  <c r="AH4774" i="1"/>
  <c r="AH4773" i="1"/>
  <c r="AH4772" i="1"/>
  <c r="AH4771" i="1"/>
  <c r="AH4770" i="1"/>
  <c r="AH4769" i="1"/>
  <c r="AH4768" i="1"/>
  <c r="AH4767" i="1"/>
  <c r="AH4766" i="1"/>
  <c r="AH4765" i="1"/>
  <c r="AH4764" i="1"/>
  <c r="AH4763" i="1"/>
  <c r="AH4762" i="1"/>
  <c r="AH4761" i="1"/>
  <c r="AH4760" i="1"/>
  <c r="AH4759" i="1"/>
  <c r="AH4758" i="1"/>
  <c r="AH4757" i="1"/>
  <c r="AH4756" i="1"/>
  <c r="AH4755" i="1"/>
  <c r="AH4754" i="1"/>
  <c r="AH4753" i="1"/>
  <c r="AH4752" i="1"/>
  <c r="AH4751" i="1"/>
  <c r="AH4750" i="1"/>
  <c r="AH4749" i="1"/>
  <c r="AH4748" i="1"/>
  <c r="AH4747" i="1"/>
  <c r="AH4746" i="1"/>
  <c r="AH4745" i="1"/>
  <c r="AH4744" i="1"/>
  <c r="AH4743" i="1"/>
  <c r="AH4742" i="1"/>
  <c r="AH4741" i="1"/>
  <c r="AH4740" i="1"/>
  <c r="AH4739" i="1"/>
  <c r="AH4738" i="1"/>
  <c r="AH4737" i="1"/>
  <c r="AH4736" i="1"/>
  <c r="AH4735" i="1"/>
  <c r="AH4734" i="1"/>
  <c r="AH4733" i="1"/>
  <c r="AH4732" i="1"/>
  <c r="AH4731" i="1"/>
  <c r="AH4730" i="1"/>
  <c r="AH4729" i="1"/>
  <c r="AH4728" i="1"/>
  <c r="AH4727" i="1"/>
  <c r="AH4726" i="1"/>
  <c r="AH4725" i="1"/>
  <c r="AH4724" i="1"/>
  <c r="AH4723" i="1"/>
  <c r="AH4722" i="1"/>
  <c r="AH4721" i="1"/>
  <c r="AH4720" i="1"/>
  <c r="AH4719" i="1"/>
  <c r="AH4718" i="1"/>
  <c r="AH4717" i="1"/>
  <c r="AH4716" i="1"/>
  <c r="AH4715" i="1"/>
  <c r="AH4714" i="1"/>
  <c r="AH4713" i="1"/>
  <c r="AH4712" i="1"/>
  <c r="AH4711" i="1"/>
  <c r="AH4710" i="1"/>
  <c r="AH4709" i="1"/>
  <c r="AH4708" i="1"/>
  <c r="AH4707" i="1"/>
  <c r="AH4706" i="1"/>
  <c r="AH4705" i="1"/>
  <c r="AH4704" i="1"/>
  <c r="AH4703" i="1"/>
  <c r="AH4702" i="1"/>
  <c r="AH4701" i="1"/>
  <c r="AH4700" i="1"/>
  <c r="AH4699" i="1"/>
  <c r="AH4698" i="1"/>
  <c r="AH4697" i="1"/>
  <c r="AH4696" i="1"/>
  <c r="AH4695" i="1"/>
  <c r="AH4694" i="1"/>
  <c r="AH4693" i="1"/>
  <c r="AH4692" i="1"/>
  <c r="AH4691" i="1"/>
  <c r="AH4690" i="1"/>
  <c r="AH4689" i="1"/>
  <c r="AH4688" i="1"/>
  <c r="AH4687" i="1"/>
  <c r="AH4686" i="1"/>
  <c r="AH4685" i="1"/>
  <c r="AH4684" i="1"/>
  <c r="AH4683" i="1"/>
  <c r="AH4682" i="1"/>
  <c r="AH4681" i="1"/>
  <c r="AH4680" i="1"/>
  <c r="AH4679" i="1"/>
  <c r="AH4678" i="1"/>
  <c r="AH4677" i="1"/>
  <c r="AH4676" i="1"/>
  <c r="AH4675" i="1"/>
  <c r="AH4674" i="1"/>
  <c r="AH4673" i="1"/>
  <c r="AH4672" i="1"/>
  <c r="AH4671" i="1"/>
  <c r="AH4670" i="1"/>
  <c r="AH4669" i="1"/>
  <c r="AH4668" i="1"/>
  <c r="AH4667" i="1"/>
  <c r="AH4666" i="1"/>
  <c r="AH4665" i="1"/>
  <c r="AH4664" i="1"/>
  <c r="AH4663" i="1"/>
  <c r="AH4662" i="1"/>
  <c r="AH4661" i="1"/>
  <c r="AH4660" i="1"/>
  <c r="AH4659" i="1"/>
  <c r="AH4658" i="1"/>
  <c r="AH4657" i="1"/>
  <c r="AH4656" i="1"/>
  <c r="AH4655" i="1"/>
  <c r="AH4654" i="1"/>
  <c r="AH4653" i="1"/>
  <c r="AH4652" i="1"/>
  <c r="AH4651" i="1"/>
  <c r="AH4650" i="1"/>
  <c r="AH4649" i="1"/>
  <c r="AH4648" i="1"/>
  <c r="AH4647" i="1"/>
  <c r="AH4646" i="1"/>
  <c r="AH4645" i="1"/>
  <c r="AH4644" i="1"/>
  <c r="AH4643" i="1"/>
  <c r="AH4642" i="1"/>
  <c r="AH4641" i="1"/>
  <c r="AH4640" i="1"/>
  <c r="AH4639" i="1"/>
  <c r="AH4638" i="1"/>
  <c r="AH4637" i="1"/>
  <c r="AH4636" i="1"/>
  <c r="AH4635" i="1"/>
  <c r="AH4634" i="1"/>
  <c r="AH4633" i="1"/>
  <c r="AH4632" i="1"/>
  <c r="AH4631" i="1"/>
  <c r="AH4630" i="1"/>
  <c r="AH4629" i="1"/>
  <c r="AH4628" i="1"/>
  <c r="AH4627" i="1"/>
  <c r="AH4626" i="1"/>
  <c r="AH4625" i="1"/>
  <c r="AH4624" i="1"/>
  <c r="AH4623" i="1"/>
  <c r="AH4622" i="1"/>
  <c r="AH4621" i="1"/>
  <c r="AH4620" i="1"/>
  <c r="AH4619" i="1"/>
  <c r="AH4618" i="1"/>
  <c r="AH4617" i="1"/>
  <c r="AH4616" i="1"/>
  <c r="AH4615" i="1"/>
  <c r="AH4614" i="1"/>
  <c r="AH4613" i="1"/>
  <c r="AH4612" i="1"/>
  <c r="AH4611" i="1"/>
  <c r="AH4610" i="1"/>
  <c r="AH4609" i="1"/>
  <c r="AH4608" i="1"/>
  <c r="AH4607" i="1"/>
  <c r="AH4606" i="1"/>
  <c r="AH4605" i="1"/>
  <c r="AH4604" i="1"/>
  <c r="AH4603" i="1"/>
  <c r="AH4602" i="1"/>
  <c r="AH4601" i="1"/>
  <c r="AH4600" i="1"/>
  <c r="AH4599" i="1"/>
  <c r="AH4598" i="1"/>
  <c r="AH4597" i="1"/>
  <c r="AH4596" i="1"/>
  <c r="AH4595" i="1"/>
  <c r="AH4594" i="1"/>
  <c r="AH4593" i="1"/>
  <c r="AH4592" i="1"/>
  <c r="AH4591" i="1"/>
  <c r="AH4590" i="1"/>
  <c r="AH4589" i="1"/>
  <c r="AH4588" i="1"/>
  <c r="AH4587" i="1"/>
  <c r="AH4586" i="1"/>
  <c r="AH4585" i="1"/>
  <c r="AH4584" i="1"/>
  <c r="AH4583" i="1"/>
  <c r="AH4582" i="1"/>
  <c r="AH4581" i="1"/>
  <c r="AH4580" i="1"/>
  <c r="AH4579" i="1"/>
  <c r="AH4578" i="1"/>
  <c r="AH4577" i="1"/>
  <c r="AH4576" i="1"/>
  <c r="AH4575" i="1"/>
  <c r="AH4574" i="1"/>
  <c r="AH4573" i="1"/>
  <c r="AH4572" i="1"/>
  <c r="AH4571" i="1"/>
  <c r="AH4570" i="1"/>
  <c r="AH4569" i="1"/>
  <c r="AH4568" i="1"/>
  <c r="AH4567" i="1"/>
  <c r="AH4566" i="1"/>
  <c r="AH4565" i="1"/>
  <c r="AH4564" i="1"/>
  <c r="AH4563" i="1"/>
  <c r="AH4562" i="1"/>
  <c r="AH4561" i="1"/>
  <c r="AH4560" i="1"/>
  <c r="AH4559" i="1"/>
  <c r="AH4558" i="1"/>
  <c r="AH4557" i="1"/>
  <c r="AH4556" i="1"/>
  <c r="AH4555" i="1"/>
  <c r="AH4554" i="1"/>
  <c r="AH4553" i="1"/>
  <c r="AH4552" i="1"/>
  <c r="AH4551" i="1"/>
  <c r="AH4550" i="1"/>
  <c r="AH4549" i="1"/>
  <c r="AH4548" i="1"/>
  <c r="AH4547" i="1"/>
  <c r="AH4546" i="1"/>
  <c r="AH4545" i="1"/>
  <c r="AH4544" i="1"/>
  <c r="AH4543" i="1"/>
  <c r="AH4542" i="1"/>
  <c r="AH4541" i="1"/>
  <c r="AH4540" i="1"/>
  <c r="AH4539" i="1"/>
  <c r="AH4538" i="1"/>
  <c r="AH4537" i="1"/>
  <c r="AH4536" i="1"/>
  <c r="AH4535" i="1"/>
  <c r="AH4534" i="1"/>
  <c r="AH4533" i="1"/>
  <c r="AH4532" i="1"/>
  <c r="AH4531" i="1"/>
  <c r="AH4530" i="1"/>
  <c r="AH4529" i="1"/>
  <c r="AH4528" i="1"/>
  <c r="AH4527" i="1"/>
  <c r="AH4526" i="1"/>
  <c r="AH4525" i="1"/>
  <c r="AH4524" i="1"/>
  <c r="AH4523" i="1"/>
  <c r="AH4522" i="1"/>
  <c r="AH4521" i="1"/>
  <c r="AH4520" i="1"/>
  <c r="AH4519" i="1"/>
  <c r="AH4518" i="1"/>
  <c r="AH4517" i="1"/>
  <c r="AH4516" i="1"/>
  <c r="AH4515" i="1"/>
  <c r="AH4514" i="1"/>
  <c r="AH4513" i="1"/>
  <c r="AH4512" i="1"/>
  <c r="AH4511" i="1"/>
  <c r="AH4510" i="1"/>
  <c r="AH4509" i="1"/>
  <c r="AH4508" i="1"/>
  <c r="AH4507" i="1"/>
  <c r="AH4506" i="1"/>
  <c r="AH4505" i="1"/>
  <c r="AH4504" i="1"/>
  <c r="AH4503" i="1"/>
  <c r="AH4502" i="1"/>
  <c r="AH4501" i="1"/>
  <c r="AH4500" i="1"/>
  <c r="AH4499" i="1"/>
  <c r="AH4498" i="1"/>
  <c r="AH4497" i="1"/>
  <c r="AH4496" i="1"/>
  <c r="AH4495" i="1"/>
  <c r="AH4494" i="1"/>
  <c r="AH4493" i="1"/>
  <c r="AH4492" i="1"/>
  <c r="AH4491" i="1"/>
  <c r="AH4490" i="1"/>
  <c r="AH4489" i="1"/>
  <c r="AH4488" i="1"/>
  <c r="AH4487" i="1"/>
  <c r="AH4486" i="1"/>
  <c r="AH4485" i="1"/>
  <c r="AH4484" i="1"/>
  <c r="AH4483" i="1"/>
  <c r="AH4482" i="1"/>
  <c r="AH4481" i="1"/>
  <c r="AH4480" i="1"/>
  <c r="AH4479" i="1"/>
  <c r="AH4478" i="1"/>
  <c r="AH4477" i="1"/>
  <c r="AH4476" i="1"/>
  <c r="AH4475" i="1"/>
  <c r="AH4474" i="1"/>
  <c r="AH4473" i="1"/>
  <c r="AH4472" i="1"/>
  <c r="AH4471" i="1"/>
  <c r="AH4470" i="1"/>
  <c r="AH4469" i="1"/>
  <c r="AH4468" i="1"/>
  <c r="AH4467" i="1"/>
  <c r="AH4466" i="1"/>
  <c r="AH4465" i="1"/>
  <c r="AH4464" i="1"/>
  <c r="AH4463" i="1"/>
  <c r="AH4462" i="1"/>
  <c r="AH4461" i="1"/>
  <c r="AH4460" i="1"/>
  <c r="AH4459" i="1"/>
  <c r="AH4458" i="1"/>
  <c r="AH4457" i="1"/>
  <c r="AH4456" i="1"/>
  <c r="AH4455" i="1"/>
  <c r="AH4454" i="1"/>
  <c r="AH4453" i="1"/>
  <c r="AH4452" i="1"/>
  <c r="AH4451" i="1"/>
  <c r="AH4450" i="1"/>
  <c r="AH4449" i="1"/>
  <c r="AH4448" i="1"/>
  <c r="AH4447" i="1"/>
  <c r="AH4446" i="1"/>
  <c r="AH4445" i="1"/>
  <c r="AH4444" i="1"/>
  <c r="AH4443" i="1"/>
  <c r="AH4442" i="1"/>
  <c r="AH4441" i="1"/>
  <c r="AH4440" i="1"/>
  <c r="AH4439" i="1"/>
  <c r="AH4438" i="1"/>
  <c r="AH4437" i="1"/>
  <c r="AH4436" i="1"/>
  <c r="AH4435" i="1"/>
  <c r="AH4434" i="1"/>
  <c r="AH4433" i="1"/>
  <c r="AH4432" i="1"/>
  <c r="AH4431" i="1"/>
  <c r="AH4430" i="1"/>
  <c r="AH4429" i="1"/>
  <c r="AH4428" i="1"/>
  <c r="AH4427" i="1"/>
  <c r="AH4426" i="1"/>
  <c r="AH4425" i="1"/>
  <c r="AH4424" i="1"/>
  <c r="AH4423" i="1"/>
  <c r="AH4422" i="1"/>
  <c r="AH4421" i="1"/>
  <c r="AH4420" i="1"/>
  <c r="AH4419" i="1"/>
  <c r="AH4418" i="1"/>
  <c r="AH4417" i="1"/>
  <c r="AH4416" i="1"/>
  <c r="AH4415" i="1"/>
  <c r="AH4414" i="1"/>
  <c r="AH4413" i="1"/>
  <c r="AH4412" i="1"/>
  <c r="AH4411" i="1"/>
  <c r="AH4410" i="1"/>
  <c r="AH4409" i="1"/>
  <c r="AH4408" i="1"/>
  <c r="AH4407" i="1"/>
  <c r="AH4406" i="1"/>
  <c r="AH4405" i="1"/>
  <c r="AH4404" i="1"/>
  <c r="AH4403" i="1"/>
  <c r="AH4402" i="1"/>
  <c r="AH4401" i="1"/>
  <c r="AH4400" i="1"/>
  <c r="AH4399" i="1"/>
  <c r="AH4398" i="1"/>
  <c r="AH4397" i="1"/>
  <c r="AH4396" i="1"/>
  <c r="AH4395" i="1"/>
  <c r="AH4394" i="1"/>
  <c r="AH4393" i="1"/>
  <c r="AH4392" i="1"/>
  <c r="AH4391" i="1"/>
  <c r="AH4390" i="1"/>
  <c r="AH4389" i="1"/>
  <c r="AH4388" i="1"/>
  <c r="AH4387" i="1"/>
  <c r="AH4386" i="1"/>
  <c r="AH4385" i="1"/>
  <c r="AH4384" i="1"/>
  <c r="AH4383" i="1"/>
  <c r="AH4382" i="1"/>
  <c r="AH4381" i="1"/>
  <c r="AH4380" i="1"/>
  <c r="AH4379" i="1"/>
  <c r="AH4378" i="1"/>
  <c r="AH4377" i="1"/>
  <c r="AH4376" i="1"/>
  <c r="AH4375" i="1"/>
  <c r="AH4374" i="1"/>
  <c r="AH4373" i="1"/>
  <c r="AH4372" i="1"/>
  <c r="AH4371" i="1"/>
  <c r="AH4370" i="1"/>
  <c r="AH4369" i="1"/>
  <c r="AH4368" i="1"/>
  <c r="AH4367" i="1"/>
  <c r="AH4366" i="1"/>
  <c r="AH4365" i="1"/>
  <c r="AH4364" i="1"/>
  <c r="AH4363" i="1"/>
  <c r="AH4362" i="1"/>
  <c r="AH4361" i="1"/>
  <c r="AH4360" i="1"/>
  <c r="AH4359" i="1"/>
  <c r="AH4358" i="1"/>
  <c r="AH4357" i="1"/>
  <c r="AH4356" i="1"/>
  <c r="AH4355" i="1"/>
  <c r="AH4354" i="1"/>
  <c r="AH4353" i="1"/>
  <c r="AH4352" i="1"/>
  <c r="AH4351" i="1"/>
  <c r="AH4350" i="1"/>
  <c r="AH4349" i="1"/>
  <c r="AH4348" i="1"/>
  <c r="AH4347" i="1"/>
  <c r="AH4346" i="1"/>
  <c r="AH4345" i="1"/>
  <c r="AH4344" i="1"/>
  <c r="AH4343" i="1"/>
  <c r="AH4342" i="1"/>
  <c r="AH4341" i="1"/>
  <c r="AH4340" i="1"/>
  <c r="AH4339" i="1"/>
  <c r="AH4338" i="1"/>
  <c r="AH4337" i="1"/>
  <c r="AH4336" i="1"/>
  <c r="AH4335" i="1"/>
  <c r="AH4334" i="1"/>
  <c r="AH4333" i="1"/>
  <c r="AH4332" i="1"/>
  <c r="AH4331" i="1"/>
  <c r="AH4330" i="1"/>
  <c r="AH4329" i="1"/>
  <c r="AH4328" i="1"/>
  <c r="AH4327" i="1"/>
  <c r="AH4326" i="1"/>
  <c r="AH4325" i="1"/>
  <c r="AH4324" i="1"/>
  <c r="AH4323" i="1"/>
  <c r="AH4322" i="1"/>
  <c r="AH4321" i="1"/>
  <c r="AH4320" i="1"/>
  <c r="AH4319" i="1"/>
  <c r="AH4318" i="1"/>
  <c r="AH4317" i="1"/>
  <c r="AH4316" i="1"/>
  <c r="AH4315" i="1"/>
  <c r="AH4314" i="1"/>
  <c r="AH4313" i="1"/>
  <c r="AH4312" i="1"/>
  <c r="AH4311" i="1"/>
  <c r="AH4310" i="1"/>
  <c r="AH4309" i="1"/>
  <c r="AH4308" i="1"/>
  <c r="AH4307" i="1"/>
  <c r="AH4306" i="1"/>
  <c r="AH4305" i="1"/>
  <c r="AH4304" i="1"/>
  <c r="AH4303" i="1"/>
  <c r="AH4302" i="1"/>
  <c r="AH4301" i="1"/>
  <c r="AH4300" i="1"/>
  <c r="AH4299" i="1"/>
  <c r="AH4298" i="1"/>
  <c r="AH4297" i="1"/>
  <c r="AH4296" i="1"/>
  <c r="AH4295" i="1"/>
  <c r="AH4294" i="1"/>
  <c r="AH4293" i="1"/>
  <c r="AH4292" i="1"/>
  <c r="AH4291" i="1"/>
  <c r="AH4290" i="1"/>
  <c r="AH4289" i="1"/>
  <c r="AH4288" i="1"/>
  <c r="AH4287" i="1"/>
  <c r="AH4286" i="1"/>
  <c r="AH4285" i="1"/>
  <c r="AH4284" i="1"/>
  <c r="AH4283" i="1"/>
  <c r="AH4282" i="1"/>
  <c r="AH4281" i="1"/>
  <c r="AH4280" i="1"/>
  <c r="AH4279" i="1"/>
  <c r="AH4278" i="1"/>
  <c r="AH4277" i="1"/>
  <c r="AH4276" i="1"/>
  <c r="AH4275" i="1"/>
  <c r="AH4274" i="1"/>
  <c r="AH4273" i="1"/>
  <c r="AH4272" i="1"/>
  <c r="AH4271" i="1"/>
  <c r="AH4270" i="1"/>
  <c r="AH4269" i="1"/>
  <c r="AH4268" i="1"/>
  <c r="AH4267" i="1"/>
  <c r="AH4266" i="1"/>
  <c r="AH4265" i="1"/>
  <c r="AH4264" i="1"/>
  <c r="AH4263" i="1"/>
  <c r="AH4262" i="1"/>
  <c r="AH4261" i="1"/>
  <c r="AH4260" i="1"/>
  <c r="AH4259" i="1"/>
  <c r="AH4258" i="1"/>
  <c r="AH4257" i="1"/>
  <c r="AH4256" i="1"/>
  <c r="AH4255" i="1"/>
  <c r="AH4254" i="1"/>
  <c r="AH4253" i="1"/>
  <c r="AH4252" i="1"/>
  <c r="AH4251" i="1"/>
  <c r="AH4250" i="1"/>
  <c r="AH4249" i="1"/>
  <c r="AH4248" i="1"/>
  <c r="AH4247" i="1"/>
  <c r="AH4246" i="1"/>
  <c r="AH4245" i="1"/>
  <c r="AH4244" i="1"/>
  <c r="AH4243" i="1"/>
  <c r="AH4242" i="1"/>
  <c r="AH4241" i="1"/>
  <c r="AH4240" i="1"/>
  <c r="AH4239" i="1"/>
  <c r="AH4238" i="1"/>
  <c r="AH4237" i="1"/>
  <c r="AH4236" i="1"/>
  <c r="AH4235" i="1"/>
  <c r="AH4234" i="1"/>
  <c r="AH4233" i="1"/>
  <c r="AH4232" i="1"/>
  <c r="AH4231" i="1"/>
  <c r="AH4230" i="1"/>
  <c r="AH4229" i="1"/>
  <c r="AH4228" i="1"/>
  <c r="AH4227" i="1"/>
  <c r="AH4226" i="1"/>
  <c r="AH4225" i="1"/>
  <c r="AH4224" i="1"/>
  <c r="AH4223" i="1"/>
  <c r="AH4222" i="1"/>
  <c r="AH4221" i="1"/>
  <c r="AH4220" i="1"/>
  <c r="AH4219" i="1"/>
  <c r="AH4218" i="1"/>
  <c r="AH4217" i="1"/>
  <c r="AH4216" i="1"/>
  <c r="AH4215" i="1"/>
  <c r="AH4214" i="1"/>
  <c r="AH4213" i="1"/>
  <c r="AH4212" i="1"/>
  <c r="AH4211" i="1"/>
  <c r="AH4210" i="1"/>
  <c r="AH4209" i="1"/>
  <c r="AH4208" i="1"/>
  <c r="AH4207" i="1"/>
  <c r="AH4206" i="1"/>
  <c r="AH4205" i="1"/>
  <c r="AH4204" i="1"/>
  <c r="AH4203" i="1"/>
  <c r="AH4202" i="1"/>
  <c r="AH4201" i="1"/>
  <c r="AH4200" i="1"/>
  <c r="AH4199" i="1"/>
  <c r="AH4198" i="1"/>
  <c r="AH4197" i="1"/>
  <c r="AH4196" i="1"/>
  <c r="AH4195" i="1"/>
  <c r="AH4194" i="1"/>
  <c r="AH4193" i="1"/>
  <c r="AH4192" i="1"/>
  <c r="AH4191" i="1"/>
  <c r="AH4190" i="1"/>
  <c r="AH4189" i="1"/>
  <c r="AH4188" i="1"/>
  <c r="AH4187" i="1"/>
  <c r="AH4186" i="1"/>
  <c r="AH4185" i="1"/>
  <c r="AH4184" i="1"/>
  <c r="AH4183" i="1"/>
  <c r="AH4182" i="1"/>
  <c r="AH4181" i="1"/>
  <c r="AH4180" i="1"/>
  <c r="AH4179" i="1"/>
  <c r="AH4178" i="1"/>
  <c r="AH4177" i="1"/>
  <c r="AH4176" i="1"/>
  <c r="AH4175" i="1"/>
  <c r="AH4174" i="1"/>
  <c r="AH4173" i="1"/>
  <c r="AH4172" i="1"/>
  <c r="AH4171" i="1"/>
  <c r="AH4170" i="1"/>
  <c r="AH4169" i="1"/>
  <c r="AH4168" i="1"/>
  <c r="AH4167" i="1"/>
  <c r="AH4166" i="1"/>
  <c r="AH4165" i="1"/>
  <c r="AH4164" i="1"/>
  <c r="AH4163" i="1"/>
  <c r="AH4162" i="1"/>
  <c r="AH4161" i="1"/>
  <c r="AH4160" i="1"/>
  <c r="AH4159" i="1"/>
  <c r="AH4158" i="1"/>
  <c r="AH4157" i="1"/>
  <c r="AH4156" i="1"/>
  <c r="AH4155" i="1"/>
  <c r="AH4154" i="1"/>
  <c r="AH4153" i="1"/>
  <c r="AH4152" i="1"/>
  <c r="AH4151" i="1"/>
  <c r="AH4150" i="1"/>
  <c r="AH4149" i="1"/>
  <c r="AH4148" i="1"/>
  <c r="AH4147" i="1"/>
  <c r="AH4146" i="1"/>
  <c r="AH4145" i="1"/>
  <c r="AH4144" i="1"/>
  <c r="AH4143" i="1"/>
  <c r="AH4142" i="1"/>
  <c r="AH4141" i="1"/>
  <c r="AH4140" i="1"/>
  <c r="AH4139" i="1"/>
  <c r="AH4138" i="1"/>
  <c r="AH4137" i="1"/>
  <c r="AH4136" i="1"/>
  <c r="AH4135" i="1"/>
  <c r="AH4134" i="1"/>
  <c r="AH4133" i="1"/>
  <c r="AH4132" i="1"/>
  <c r="AH4131" i="1"/>
  <c r="AH4130" i="1"/>
  <c r="AH4129" i="1"/>
  <c r="AH4128" i="1"/>
  <c r="AH4127" i="1"/>
  <c r="AH4126" i="1"/>
  <c r="AH4125" i="1"/>
  <c r="AH4124" i="1"/>
  <c r="AH4123" i="1"/>
  <c r="AH4122" i="1"/>
  <c r="AH4121" i="1"/>
  <c r="AH4120" i="1"/>
  <c r="AH4119" i="1"/>
  <c r="AH4118" i="1"/>
  <c r="AH4117" i="1"/>
  <c r="AH4116" i="1"/>
  <c r="AH4115" i="1"/>
  <c r="AH4114" i="1"/>
  <c r="AH4113" i="1"/>
  <c r="AH4112" i="1"/>
  <c r="AH4111" i="1"/>
  <c r="AH4110" i="1"/>
  <c r="AH4109" i="1"/>
  <c r="AH4108" i="1"/>
  <c r="AH4107" i="1"/>
  <c r="AH4106" i="1"/>
  <c r="AH4105" i="1"/>
  <c r="AH4104" i="1"/>
  <c r="AH4103" i="1"/>
  <c r="AH4102" i="1"/>
  <c r="AH4101" i="1"/>
  <c r="AH4100" i="1"/>
  <c r="AH4099" i="1"/>
  <c r="AH4098" i="1"/>
  <c r="AH4097" i="1"/>
  <c r="AH4096" i="1"/>
  <c r="AH4095" i="1"/>
  <c r="AH4094" i="1"/>
  <c r="AH4093" i="1"/>
  <c r="AH4092" i="1"/>
  <c r="AH4091" i="1"/>
  <c r="AH4090" i="1"/>
  <c r="AH4089" i="1"/>
  <c r="AH4088" i="1"/>
  <c r="AH4087" i="1"/>
  <c r="AH4086" i="1"/>
  <c r="AH4085" i="1"/>
  <c r="AH4084" i="1"/>
  <c r="AH4083" i="1"/>
  <c r="AH4082" i="1"/>
  <c r="AH4081" i="1"/>
  <c r="AH4080" i="1"/>
  <c r="AH4079" i="1"/>
  <c r="AH4078" i="1"/>
  <c r="AH4077" i="1"/>
  <c r="AH4076" i="1"/>
  <c r="AH4075" i="1"/>
  <c r="AH4074" i="1"/>
  <c r="AH4073" i="1"/>
  <c r="AH4072" i="1"/>
  <c r="AH4071" i="1"/>
  <c r="AH4070" i="1"/>
  <c r="AH4069" i="1"/>
  <c r="AH4068" i="1"/>
  <c r="AH4067" i="1"/>
  <c r="AH4066" i="1"/>
  <c r="AH4065" i="1"/>
  <c r="AH4064" i="1"/>
  <c r="AH4063" i="1"/>
  <c r="AH4062" i="1"/>
  <c r="AH4061" i="1"/>
  <c r="AH4060" i="1"/>
  <c r="AH4059" i="1"/>
  <c r="AH4058" i="1"/>
  <c r="AH4057" i="1"/>
  <c r="AH4056" i="1"/>
  <c r="AH4055" i="1"/>
  <c r="AH4054" i="1"/>
  <c r="AH4053" i="1"/>
  <c r="AH4052" i="1"/>
  <c r="AH4051" i="1"/>
  <c r="AH4050" i="1"/>
  <c r="AH4049" i="1"/>
  <c r="AH4048" i="1"/>
  <c r="AH4047" i="1"/>
  <c r="AH4046" i="1"/>
  <c r="AH4045" i="1"/>
  <c r="AH4044" i="1"/>
  <c r="AH4043" i="1"/>
  <c r="AH4042" i="1"/>
  <c r="AH4041" i="1"/>
  <c r="AH4040" i="1"/>
  <c r="AH4039" i="1"/>
  <c r="AH4038" i="1"/>
  <c r="AH4037" i="1"/>
  <c r="AH4036" i="1"/>
  <c r="AH4035" i="1"/>
  <c r="AH4034" i="1"/>
  <c r="AH4033" i="1"/>
  <c r="AH4032" i="1"/>
  <c r="AH4031" i="1"/>
  <c r="AH4030" i="1"/>
  <c r="AH4029" i="1"/>
  <c r="AH4028" i="1"/>
  <c r="AH4027" i="1"/>
  <c r="AH4026" i="1"/>
  <c r="AH4025" i="1"/>
  <c r="AH4024" i="1"/>
  <c r="AH4023" i="1"/>
  <c r="AH4022" i="1"/>
  <c r="AH4021" i="1"/>
  <c r="AH4020" i="1"/>
  <c r="AH4019" i="1"/>
  <c r="AH4018" i="1"/>
  <c r="AH4017" i="1"/>
  <c r="AH4016" i="1"/>
  <c r="AH4015" i="1"/>
  <c r="AH4014" i="1"/>
  <c r="AH4013" i="1"/>
  <c r="AH4012" i="1"/>
  <c r="AH4011" i="1"/>
  <c r="AH4010" i="1"/>
  <c r="AH4009" i="1"/>
  <c r="AH4008" i="1"/>
  <c r="AH4007" i="1"/>
  <c r="AH4006" i="1"/>
  <c r="AH4005" i="1"/>
  <c r="AH4004" i="1"/>
  <c r="AH4003" i="1"/>
  <c r="AH4002" i="1"/>
  <c r="AH4001" i="1"/>
  <c r="AH4000" i="1"/>
  <c r="AH3999" i="1"/>
  <c r="AH3998" i="1"/>
  <c r="AH3997" i="1"/>
  <c r="AH3996" i="1"/>
  <c r="AH3995" i="1"/>
  <c r="AH3994" i="1"/>
  <c r="AH3993" i="1"/>
  <c r="AH3992" i="1"/>
  <c r="AH3991" i="1"/>
  <c r="AH3990" i="1"/>
  <c r="AH3989" i="1"/>
  <c r="AH3988" i="1"/>
  <c r="AH3987" i="1"/>
  <c r="AH3986" i="1"/>
  <c r="AH3985" i="1"/>
  <c r="AH3984" i="1"/>
  <c r="AH3983" i="1"/>
  <c r="AH3982" i="1"/>
  <c r="AH3981" i="1"/>
  <c r="AH3980" i="1"/>
  <c r="AH3979" i="1"/>
  <c r="AH3978" i="1"/>
  <c r="AH3977" i="1"/>
  <c r="AH3976" i="1"/>
  <c r="AH3975" i="1"/>
  <c r="AH3974" i="1"/>
  <c r="AH3973" i="1"/>
  <c r="AH3972" i="1"/>
  <c r="AH3971" i="1"/>
  <c r="AH3970" i="1"/>
  <c r="AH3969" i="1"/>
  <c r="AH3968" i="1"/>
  <c r="AH3967" i="1"/>
  <c r="AH3966" i="1"/>
  <c r="AH3965" i="1"/>
  <c r="AH3964" i="1"/>
  <c r="AH3963" i="1"/>
  <c r="AH3962" i="1"/>
  <c r="AH3961" i="1"/>
  <c r="AH3960" i="1"/>
  <c r="AH3959" i="1"/>
  <c r="AH3958" i="1"/>
  <c r="AH3957" i="1"/>
  <c r="AH3956" i="1"/>
  <c r="AH3955" i="1"/>
  <c r="AH3954" i="1"/>
  <c r="AH3953" i="1"/>
  <c r="AH3952" i="1"/>
  <c r="AH3951" i="1"/>
  <c r="AH3950" i="1"/>
  <c r="AH3949" i="1"/>
  <c r="AH3948" i="1"/>
  <c r="AH3947" i="1"/>
  <c r="AH3946" i="1"/>
  <c r="AH3945" i="1"/>
  <c r="AH3944" i="1"/>
  <c r="AH3943" i="1"/>
  <c r="AH3942" i="1"/>
  <c r="AH3941" i="1"/>
  <c r="AH3940" i="1"/>
  <c r="AH3939" i="1"/>
  <c r="AH3938" i="1"/>
  <c r="AH3937" i="1"/>
  <c r="AH3936" i="1"/>
  <c r="AH3935" i="1"/>
  <c r="AH3934" i="1"/>
  <c r="AH3933" i="1"/>
  <c r="AH3932" i="1"/>
  <c r="AH3931" i="1"/>
  <c r="AH3930" i="1"/>
  <c r="AH3929" i="1"/>
  <c r="AH3928" i="1"/>
  <c r="AH3927" i="1"/>
  <c r="AH3926" i="1"/>
  <c r="AH3925" i="1"/>
  <c r="AH3924" i="1"/>
  <c r="AH3923" i="1"/>
  <c r="AH3922" i="1"/>
  <c r="AH3921" i="1"/>
  <c r="AH3920" i="1"/>
  <c r="AH3919" i="1"/>
  <c r="AH3918" i="1"/>
  <c r="AH3917" i="1"/>
  <c r="AH3916" i="1"/>
  <c r="AH3915" i="1"/>
  <c r="AH3914" i="1"/>
  <c r="AH3913" i="1"/>
  <c r="AH3912" i="1"/>
  <c r="AH3911" i="1"/>
  <c r="AH3910" i="1"/>
  <c r="AH3909" i="1"/>
  <c r="AH3908" i="1"/>
  <c r="AH3907" i="1"/>
  <c r="AH3906" i="1"/>
  <c r="AH3905" i="1"/>
  <c r="AH3904" i="1"/>
  <c r="AH3903" i="1"/>
  <c r="AH3902" i="1"/>
  <c r="AH3901" i="1"/>
  <c r="AH3900" i="1"/>
  <c r="AH3899" i="1"/>
  <c r="AH3898" i="1"/>
  <c r="AH3897" i="1"/>
  <c r="AH3896" i="1"/>
  <c r="AH3895" i="1"/>
  <c r="AH3894" i="1"/>
  <c r="AH3893" i="1"/>
  <c r="AH3892" i="1"/>
  <c r="AH3891" i="1"/>
  <c r="AH3890" i="1"/>
  <c r="AH3889" i="1"/>
  <c r="AH3888" i="1"/>
  <c r="AH3887" i="1"/>
  <c r="AH3886" i="1"/>
  <c r="AH3885" i="1"/>
  <c r="AH3884" i="1"/>
  <c r="AH3883" i="1"/>
  <c r="AH3882" i="1"/>
  <c r="AH3881" i="1"/>
  <c r="AH3880" i="1"/>
  <c r="AH3879" i="1"/>
  <c r="AH3878" i="1"/>
  <c r="AH3877" i="1"/>
  <c r="AH3876" i="1"/>
  <c r="AH3875" i="1"/>
  <c r="AH3874" i="1"/>
  <c r="AH3873" i="1"/>
  <c r="AH3872" i="1"/>
  <c r="AH3871" i="1"/>
  <c r="AH3870" i="1"/>
  <c r="AH3869" i="1"/>
  <c r="AH3868" i="1"/>
  <c r="AH3867" i="1"/>
  <c r="AH3866" i="1"/>
  <c r="AH3865" i="1"/>
  <c r="AH3864" i="1"/>
  <c r="AH3863" i="1"/>
  <c r="AH3862" i="1"/>
  <c r="AH3861" i="1"/>
  <c r="AH3860" i="1"/>
  <c r="AH3859" i="1"/>
  <c r="AH3858" i="1"/>
  <c r="AH3857" i="1"/>
  <c r="AH3856" i="1"/>
  <c r="AH3855" i="1"/>
  <c r="AH3854" i="1"/>
  <c r="AH3853" i="1"/>
  <c r="AH3852" i="1"/>
  <c r="AH3851" i="1"/>
  <c r="AH3850" i="1"/>
  <c r="AH3849" i="1"/>
  <c r="AH3848" i="1"/>
  <c r="AH3847" i="1"/>
  <c r="AH3846" i="1"/>
  <c r="AH3845" i="1"/>
  <c r="AH3844" i="1"/>
  <c r="AH3843" i="1"/>
  <c r="AH3842" i="1"/>
  <c r="AH3841" i="1"/>
  <c r="AH3840" i="1"/>
  <c r="AH3839" i="1"/>
  <c r="AH3838" i="1"/>
  <c r="AH3837" i="1"/>
  <c r="AH3836" i="1"/>
  <c r="AH3835" i="1"/>
  <c r="AH3834" i="1"/>
  <c r="AH3833" i="1"/>
  <c r="AH3832" i="1"/>
  <c r="AH3831" i="1"/>
  <c r="AH3830" i="1"/>
  <c r="AH3829" i="1"/>
  <c r="AH3828" i="1"/>
  <c r="AH3827" i="1"/>
  <c r="AH3826" i="1"/>
  <c r="AH3825" i="1"/>
  <c r="AH3824" i="1"/>
  <c r="AH3823" i="1"/>
  <c r="AH3822" i="1"/>
  <c r="AH3821" i="1"/>
  <c r="AH3820" i="1"/>
  <c r="AH3819" i="1"/>
  <c r="AH3818" i="1"/>
  <c r="AH3817" i="1"/>
  <c r="AH3816" i="1"/>
  <c r="AH3815" i="1"/>
  <c r="AH3814" i="1"/>
  <c r="AH3813" i="1"/>
  <c r="AH3812" i="1"/>
  <c r="AH3811" i="1"/>
  <c r="AH3810" i="1"/>
  <c r="AH3809" i="1"/>
  <c r="AH3808" i="1"/>
  <c r="AH3807" i="1"/>
  <c r="AH3806" i="1"/>
  <c r="AH3805" i="1"/>
  <c r="AH3804" i="1"/>
  <c r="AH3803" i="1"/>
  <c r="AH3802" i="1"/>
  <c r="AH3801" i="1"/>
  <c r="AH3800" i="1"/>
  <c r="AH3799" i="1"/>
  <c r="AH3798" i="1"/>
  <c r="AH3797" i="1"/>
  <c r="AH3796" i="1"/>
  <c r="AH3795" i="1"/>
  <c r="AH3794" i="1"/>
  <c r="AH3793" i="1"/>
  <c r="AH3792" i="1"/>
  <c r="AH3791" i="1"/>
  <c r="AH3790" i="1"/>
  <c r="AH3789" i="1"/>
  <c r="AH3788" i="1"/>
  <c r="AH3787" i="1"/>
  <c r="AH3786" i="1"/>
  <c r="AH3785" i="1"/>
  <c r="AH3784" i="1"/>
  <c r="AH3783" i="1"/>
  <c r="AH3782" i="1"/>
  <c r="AH3781" i="1"/>
  <c r="AH3780" i="1"/>
  <c r="AH3779" i="1"/>
  <c r="AH3778" i="1"/>
  <c r="AH3777" i="1"/>
  <c r="AH3776" i="1"/>
  <c r="AH3775" i="1"/>
  <c r="AH3774" i="1"/>
  <c r="AH3773" i="1"/>
  <c r="AH3772" i="1"/>
  <c r="AH3771" i="1"/>
  <c r="AH3770" i="1"/>
  <c r="AH3769" i="1"/>
  <c r="AH3768" i="1"/>
  <c r="AH3767" i="1"/>
  <c r="AH3766" i="1"/>
  <c r="AH3765" i="1"/>
  <c r="AH3764" i="1"/>
  <c r="AH3763" i="1"/>
  <c r="AH3762" i="1"/>
  <c r="AH3761" i="1"/>
  <c r="AH3760" i="1"/>
  <c r="AH3759" i="1"/>
  <c r="AH3758" i="1"/>
  <c r="AH3757" i="1"/>
  <c r="AH3756" i="1"/>
  <c r="AH3755" i="1"/>
  <c r="AH3754" i="1"/>
  <c r="AH3753" i="1"/>
  <c r="AH3752" i="1"/>
  <c r="AH3751" i="1"/>
  <c r="AH3750" i="1"/>
  <c r="AH3749" i="1"/>
  <c r="AH3748" i="1"/>
  <c r="AH3747" i="1"/>
  <c r="AH3746" i="1"/>
  <c r="AH3745" i="1"/>
  <c r="AH3744" i="1"/>
  <c r="AH3743" i="1"/>
  <c r="AH3742" i="1"/>
  <c r="AH3741" i="1"/>
  <c r="AH3740" i="1"/>
  <c r="AH3739" i="1"/>
  <c r="AH3738" i="1"/>
  <c r="AH3737" i="1"/>
  <c r="AH3736" i="1"/>
  <c r="AH3735" i="1"/>
  <c r="AH3734" i="1"/>
  <c r="AH3733" i="1"/>
  <c r="AH3732" i="1"/>
  <c r="AH3731" i="1"/>
  <c r="AH3730" i="1"/>
  <c r="AH3729" i="1"/>
  <c r="AH3728" i="1"/>
  <c r="AH3727" i="1"/>
  <c r="AH3726" i="1"/>
  <c r="AH3725" i="1"/>
  <c r="AH3724" i="1"/>
  <c r="AH3723" i="1"/>
  <c r="AH3722" i="1"/>
  <c r="AH3721" i="1"/>
  <c r="AH3720" i="1"/>
  <c r="AH3719" i="1"/>
  <c r="AH3718" i="1"/>
  <c r="AH3717" i="1"/>
  <c r="AH3716" i="1"/>
  <c r="AH3715" i="1"/>
  <c r="AH3714" i="1"/>
  <c r="AH3713" i="1"/>
  <c r="AH3712" i="1"/>
  <c r="AH3711" i="1"/>
  <c r="AH3710" i="1"/>
  <c r="AH3709" i="1"/>
  <c r="AH3708" i="1"/>
  <c r="AH3707" i="1"/>
  <c r="AH3706" i="1"/>
  <c r="AH3705" i="1"/>
  <c r="AH3704" i="1"/>
  <c r="AH3703" i="1"/>
  <c r="AH3702" i="1"/>
  <c r="AH3701" i="1"/>
  <c r="AH3700" i="1"/>
  <c r="AH3699" i="1"/>
  <c r="AH3698" i="1"/>
  <c r="AH3697" i="1"/>
  <c r="AH3696" i="1"/>
  <c r="AH3695" i="1"/>
  <c r="AH3694" i="1"/>
  <c r="AH3693" i="1"/>
  <c r="AH3692" i="1"/>
  <c r="AH3691" i="1"/>
  <c r="AH3690" i="1"/>
  <c r="AH3689" i="1"/>
  <c r="AH3688" i="1"/>
  <c r="AH3687" i="1"/>
  <c r="AH3686" i="1"/>
  <c r="AH3685" i="1"/>
  <c r="AH3684" i="1"/>
  <c r="AH3683" i="1"/>
  <c r="AH3682" i="1"/>
  <c r="AH3681" i="1"/>
  <c r="AH3680" i="1"/>
  <c r="AH3679" i="1"/>
  <c r="AH3678" i="1"/>
  <c r="AH3677" i="1"/>
  <c r="AH3676" i="1"/>
  <c r="AH3675" i="1"/>
  <c r="AH3674" i="1"/>
  <c r="AH3673" i="1"/>
  <c r="AH3672" i="1"/>
  <c r="AH3671" i="1"/>
  <c r="AH3670" i="1"/>
  <c r="AH3669" i="1"/>
  <c r="AH3668" i="1"/>
  <c r="AH3667" i="1"/>
  <c r="AH3666" i="1"/>
  <c r="AH3665" i="1"/>
  <c r="AH3664" i="1"/>
  <c r="AH3663" i="1"/>
  <c r="AH3662" i="1"/>
  <c r="AH3661" i="1"/>
  <c r="AH3660" i="1"/>
  <c r="AH3659" i="1"/>
  <c r="AH3658" i="1"/>
  <c r="AH3657" i="1"/>
  <c r="AH3656" i="1"/>
  <c r="AH3655" i="1"/>
  <c r="AH3654" i="1"/>
  <c r="AH3653" i="1"/>
  <c r="AH3652" i="1"/>
  <c r="AH3651" i="1"/>
  <c r="AH3650" i="1"/>
  <c r="AH3649" i="1"/>
  <c r="AH3648" i="1"/>
  <c r="AH3647" i="1"/>
  <c r="AH3646" i="1"/>
  <c r="AH3645" i="1"/>
  <c r="AH3644" i="1"/>
  <c r="AH3643" i="1"/>
  <c r="AH3642" i="1"/>
  <c r="AH3641" i="1"/>
  <c r="AH3640" i="1"/>
  <c r="AH3639" i="1"/>
  <c r="AH3638" i="1"/>
  <c r="AH3637" i="1"/>
  <c r="AH3636" i="1"/>
  <c r="AH3635" i="1"/>
  <c r="AH3634" i="1"/>
  <c r="AH3633" i="1"/>
  <c r="AH3632" i="1"/>
  <c r="AH3631" i="1"/>
  <c r="AH3630" i="1"/>
  <c r="AH3629" i="1"/>
  <c r="AH3628" i="1"/>
  <c r="AH3627" i="1"/>
  <c r="AH3626" i="1"/>
  <c r="AH3625" i="1"/>
  <c r="AH3624" i="1"/>
  <c r="AH3623" i="1"/>
  <c r="AH3622" i="1"/>
  <c r="AH3621" i="1"/>
  <c r="AH3620" i="1"/>
  <c r="AH3619" i="1"/>
  <c r="AH3618" i="1"/>
  <c r="AH3617" i="1"/>
  <c r="AH3616" i="1"/>
  <c r="AH3615" i="1"/>
  <c r="AH3614" i="1"/>
  <c r="AH3613" i="1"/>
  <c r="AH3612" i="1"/>
  <c r="AH3611" i="1"/>
  <c r="AH3610" i="1"/>
  <c r="AH3609" i="1"/>
  <c r="AH3608" i="1"/>
  <c r="AH3607" i="1"/>
  <c r="AH3606" i="1"/>
  <c r="AH3605" i="1"/>
  <c r="AH3604" i="1"/>
  <c r="AH3603" i="1"/>
  <c r="AH3602" i="1"/>
  <c r="AH3601" i="1"/>
  <c r="AH3600" i="1"/>
  <c r="AH3599" i="1"/>
  <c r="AH3598" i="1"/>
  <c r="AH3597" i="1"/>
  <c r="AH3596" i="1"/>
  <c r="AH3595" i="1"/>
  <c r="AH3594" i="1"/>
  <c r="AH3593" i="1"/>
  <c r="AH3592" i="1"/>
  <c r="AH3591" i="1"/>
  <c r="AH3590" i="1"/>
  <c r="AH3589" i="1"/>
  <c r="AH3588" i="1"/>
  <c r="AH3587" i="1"/>
  <c r="AH3586" i="1"/>
  <c r="AH3585" i="1"/>
  <c r="AH3584" i="1"/>
  <c r="AH3583" i="1"/>
  <c r="AH3582" i="1"/>
  <c r="AH3581" i="1"/>
  <c r="AH3580" i="1"/>
  <c r="AH3579" i="1"/>
  <c r="AH3578" i="1"/>
  <c r="AH3577" i="1"/>
  <c r="AH3576" i="1"/>
  <c r="AH3575" i="1"/>
  <c r="AH3574" i="1"/>
  <c r="AH3573" i="1"/>
  <c r="AH3572" i="1"/>
  <c r="AH3571" i="1"/>
  <c r="AH3570" i="1"/>
  <c r="AH3569" i="1"/>
  <c r="AH3568" i="1"/>
  <c r="AH3567" i="1"/>
  <c r="AH3566" i="1"/>
  <c r="AH3565" i="1"/>
  <c r="AH3564" i="1"/>
  <c r="AH3563" i="1"/>
  <c r="AH3562" i="1"/>
  <c r="AH3561" i="1"/>
  <c r="AH3560" i="1"/>
  <c r="AH3559" i="1"/>
  <c r="AH3558" i="1"/>
  <c r="AH3557" i="1"/>
  <c r="AH3556" i="1"/>
  <c r="AH3555" i="1"/>
  <c r="AH3554" i="1"/>
  <c r="AH3553" i="1"/>
  <c r="AH3552" i="1"/>
  <c r="AH3551" i="1"/>
  <c r="AH3550" i="1"/>
  <c r="AH3549" i="1"/>
  <c r="AH3548" i="1"/>
  <c r="AH3547" i="1"/>
  <c r="AH3546" i="1"/>
  <c r="AH3545" i="1"/>
  <c r="AH3544" i="1"/>
  <c r="AH3543" i="1"/>
  <c r="AH3542" i="1"/>
  <c r="AH3541" i="1"/>
  <c r="AH3540" i="1"/>
  <c r="AH3539" i="1"/>
  <c r="AH3538" i="1"/>
  <c r="AH3537" i="1"/>
  <c r="AH3536" i="1"/>
  <c r="AH3535" i="1"/>
  <c r="AH3534" i="1"/>
  <c r="AH3533" i="1"/>
  <c r="AH3532" i="1"/>
  <c r="AH3531" i="1"/>
  <c r="AH3530" i="1"/>
  <c r="AH3529" i="1"/>
  <c r="AH3528" i="1"/>
  <c r="AH3527" i="1"/>
  <c r="AH3526" i="1"/>
  <c r="AH3525" i="1"/>
  <c r="AH3524" i="1"/>
  <c r="AH3523" i="1"/>
  <c r="AH3522" i="1"/>
  <c r="AH3521" i="1"/>
  <c r="AH3520" i="1"/>
  <c r="AH3519" i="1"/>
  <c r="AH3518" i="1"/>
  <c r="AH3517" i="1"/>
  <c r="AH3516" i="1"/>
  <c r="AH3515" i="1"/>
  <c r="AH3514" i="1"/>
  <c r="AH3513" i="1"/>
  <c r="AH3512" i="1"/>
  <c r="AH3511" i="1"/>
  <c r="AH3510" i="1"/>
  <c r="AH3509" i="1"/>
  <c r="AH3508" i="1"/>
  <c r="AH3507" i="1"/>
  <c r="AH3506" i="1"/>
  <c r="AH3505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2" i="1"/>
  <c r="AH3491" i="1"/>
  <c r="AH3490" i="1"/>
  <c r="AH3489" i="1"/>
  <c r="AH3488" i="1"/>
  <c r="AH3487" i="1"/>
  <c r="AH3486" i="1"/>
  <c r="AH3485" i="1"/>
  <c r="AH3484" i="1"/>
  <c r="AH3483" i="1"/>
  <c r="AH3482" i="1"/>
  <c r="AH3481" i="1"/>
  <c r="AH3480" i="1"/>
  <c r="AH3479" i="1"/>
  <c r="AH3478" i="1"/>
  <c r="AH3477" i="1"/>
  <c r="AH3476" i="1"/>
  <c r="AH3475" i="1"/>
  <c r="AH3474" i="1"/>
  <c r="AH3473" i="1"/>
  <c r="AH3472" i="1"/>
  <c r="AH3471" i="1"/>
  <c r="AH3470" i="1"/>
  <c r="AH3469" i="1"/>
  <c r="AH3468" i="1"/>
  <c r="AH3467" i="1"/>
  <c r="AH3466" i="1"/>
  <c r="AH3465" i="1"/>
  <c r="AH3464" i="1"/>
  <c r="AH3463" i="1"/>
  <c r="AH3462" i="1"/>
  <c r="AH3461" i="1"/>
  <c r="AH3460" i="1"/>
  <c r="AH3459" i="1"/>
  <c r="AH3458" i="1"/>
  <c r="AH3457" i="1"/>
  <c r="AH3456" i="1"/>
  <c r="AH3455" i="1"/>
  <c r="AH3454" i="1"/>
  <c r="AH3453" i="1"/>
  <c r="AH3452" i="1"/>
  <c r="AH3451" i="1"/>
  <c r="AH3450" i="1"/>
  <c r="AH3449" i="1"/>
  <c r="AH3448" i="1"/>
  <c r="AH3447" i="1"/>
  <c r="AH3446" i="1"/>
  <c r="AH3445" i="1"/>
  <c r="AH3444" i="1"/>
  <c r="AH3443" i="1"/>
  <c r="AH3442" i="1"/>
  <c r="AH3441" i="1"/>
  <c r="AH3440" i="1"/>
  <c r="AH3439" i="1"/>
  <c r="AH3438" i="1"/>
  <c r="AH3437" i="1"/>
  <c r="AH3436" i="1"/>
  <c r="AH3435" i="1"/>
  <c r="AH3434" i="1"/>
  <c r="AH3433" i="1"/>
  <c r="AH3432" i="1"/>
  <c r="AH3431" i="1"/>
  <c r="AH3430" i="1"/>
  <c r="AH3429" i="1"/>
  <c r="AH3428" i="1"/>
  <c r="AH3427" i="1"/>
  <c r="AH3426" i="1"/>
  <c r="AH3425" i="1"/>
  <c r="AH3424" i="1"/>
  <c r="AH3423" i="1"/>
  <c r="AH3422" i="1"/>
  <c r="AH3421" i="1"/>
  <c r="AH3420" i="1"/>
  <c r="AH3419" i="1"/>
  <c r="AH3418" i="1"/>
  <c r="AH3417" i="1"/>
  <c r="AH3416" i="1"/>
  <c r="AH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  <c r="AF2" i="1"/>
  <c r="AE2" i="1"/>
  <c r="AC5" i="1"/>
  <c r="AC2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BC5" i="1" l="1"/>
  <c r="BC2" i="1"/>
</calcChain>
</file>

<file path=xl/sharedStrings.xml><?xml version="1.0" encoding="utf-8"?>
<sst xmlns="http://schemas.openxmlformats.org/spreadsheetml/2006/main" count="59711" uniqueCount="1653">
  <si>
    <t>Item Fat Content</t>
  </si>
  <si>
    <t>Item Identifier</t>
  </si>
  <si>
    <t>Item Type</t>
  </si>
  <si>
    <t>Outlet Identifier</t>
  </si>
  <si>
    <t>Outlet Location Type</t>
  </si>
  <si>
    <t>Outlet Size</t>
  </si>
  <si>
    <t>Outlet Type</t>
  </si>
  <si>
    <t>Item Visibility</t>
  </si>
  <si>
    <t>Item Weight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</si>
  <si>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</si>
  <si>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</si>
  <si>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</si>
  <si>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</si>
  <si>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</si>
  <si>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</si>
  <si>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</si>
  <si>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</si>
  <si>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</si>
  <si>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</si>
  <si>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</si>
  <si>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</si>
  <si>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</si>
  <si>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</si>
  <si>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</si>
  <si>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</si>
  <si>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</si>
  <si>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</si>
  <si>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</si>
  <si>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</si>
  <si>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</si>
  <si>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</si>
  <si>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</si>
  <si>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</si>
  <si>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</si>
  <si>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</si>
  <si>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</si>
  <si>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</si>
  <si>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</si>
  <si>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</si>
  <si>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</si>
  <si>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</si>
  <si>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</si>
  <si>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</si>
  <si>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</si>
  <si>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</si>
  <si>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</si>
  <si>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</si>
  <si>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LF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</si>
  <si>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</si>
  <si>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</si>
  <si>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</si>
  <si>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</si>
  <si>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</si>
  <si>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</si>
  <si>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</si>
  <si>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</si>
  <si>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</si>
  <si>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</si>
  <si>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</si>
  <si>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</si>
  <si>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</si>
  <si>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</si>
  <si>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</si>
  <si>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</si>
  <si>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</si>
  <si>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</si>
  <si>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</si>
  <si>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</si>
  <si>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</si>
  <si>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</si>
  <si>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</si>
  <si>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</si>
  <si>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</si>
  <si>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</si>
  <si>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</si>
  <si>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</si>
  <si>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</si>
  <si>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</si>
  <si>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</si>
  <si>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</si>
  <si>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</si>
  <si>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</si>
  <si>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</si>
  <si>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</si>
  <si>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</si>
  <si>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</si>
  <si>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</si>
  <si>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</si>
  <si>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</si>
  <si>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</si>
  <si>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</si>
  <si>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</si>
  <si>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</si>
  <si>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</si>
  <si>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</si>
  <si>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</si>
  <si>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</si>
  <si>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</si>
  <si>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</si>
  <si>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</si>
  <si>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</si>
  <si>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</si>
  <si>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</si>
  <si>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</si>
  <si>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</si>
  <si>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</si>
  <si>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</si>
  <si>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</si>
  <si>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</si>
  <si>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</si>
  <si>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</si>
  <si>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</si>
  <si>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</si>
  <si>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</si>
  <si>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</si>
  <si>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</si>
  <si>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</si>
  <si>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</si>
  <si>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</si>
  <si>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</si>
  <si>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</si>
  <si>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</si>
  <si>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</si>
  <si>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</si>
  <si>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</si>
  <si>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</si>
  <si>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</si>
  <si>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</si>
  <si>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</si>
  <si>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</si>
  <si>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</si>
  <si>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</si>
  <si>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</si>
  <si>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</si>
  <si>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</si>
  <si>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</si>
  <si>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reg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</si>
  <si>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</si>
  <si>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</si>
  <si>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</si>
  <si>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</si>
  <si>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</si>
  <si>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</si>
  <si>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</si>
  <si>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</si>
  <si>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</si>
  <si>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</si>
  <si>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</si>
  <si>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</si>
  <si>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</si>
  <si>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</si>
  <si>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</si>
  <si>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</si>
  <si>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</si>
  <si>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</si>
  <si>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</si>
  <si>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</si>
  <si>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</si>
  <si>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</si>
  <si>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</si>
  <si>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</si>
  <si>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</si>
  <si>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</si>
  <si>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</si>
  <si>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</si>
  <si>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</si>
  <si>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</si>
  <si>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</si>
  <si>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</si>
  <si>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</si>
  <si>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</si>
  <si>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</si>
  <si>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</si>
  <si>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</si>
  <si>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</si>
  <si>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</si>
  <si>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</si>
  <si>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</si>
  <si>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</si>
  <si>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</si>
  <si>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</si>
  <si>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</si>
  <si>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</si>
  <si>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</si>
  <si>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</si>
  <si>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</si>
  <si>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</si>
  <si>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</si>
  <si>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</si>
  <si>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</si>
  <si>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</si>
  <si>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</si>
  <si>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</si>
  <si>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</si>
  <si>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</si>
  <si>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</si>
  <si>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</si>
  <si>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</si>
  <si>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</si>
  <si>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</si>
  <si>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</si>
  <si>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</si>
  <si>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</si>
  <si>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</si>
  <si>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</si>
  <si>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</si>
  <si>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</si>
  <si>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</si>
  <si>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</si>
  <si>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</si>
  <si>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</si>
  <si>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</si>
  <si>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</si>
  <si>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</si>
  <si>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</si>
  <si>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</si>
  <si>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</si>
  <si>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</si>
  <si>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</si>
  <si>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</si>
  <si>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</si>
  <si>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</si>
  <si>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</si>
  <si>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</si>
  <si>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</si>
  <si>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</si>
  <si>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</si>
  <si>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</si>
  <si>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</si>
  <si>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</si>
  <si>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</si>
  <si>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</si>
  <si>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</si>
  <si>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</si>
  <si>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</si>
  <si>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</si>
  <si>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</si>
  <si>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</si>
  <si>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</si>
  <si>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</si>
  <si>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</si>
  <si>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</si>
  <si>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</si>
  <si>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</si>
  <si>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</si>
  <si>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</si>
  <si>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</si>
  <si>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</si>
  <si>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</si>
  <si>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</si>
  <si>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</si>
  <si>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</si>
  <si>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</si>
  <si>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</si>
  <si>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</si>
  <si>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</si>
  <si>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</si>
  <si>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</si>
  <si>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</si>
  <si>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</si>
  <si>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</si>
  <si>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</si>
  <si>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</si>
  <si>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</si>
  <si>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</si>
  <si>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</si>
  <si>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</si>
  <si>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</si>
  <si>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</si>
  <si>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</si>
  <si>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</si>
  <si>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</si>
  <si>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</si>
  <si>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</si>
  <si>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</si>
  <si>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</si>
  <si>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</si>
  <si>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</si>
  <si>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</si>
  <si>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</si>
  <si>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</si>
  <si>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</si>
  <si>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</si>
  <si>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</si>
  <si>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</si>
  <si>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</si>
  <si>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</si>
  <si>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</si>
  <si>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</si>
  <si>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</si>
  <si>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</si>
  <si>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</si>
  <si>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</si>
  <si>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</si>
  <si>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</si>
  <si>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</si>
  <si>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</si>
  <si>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</si>
  <si>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</si>
  <si>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</si>
  <si>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</si>
  <si>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</si>
  <si>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</si>
  <si>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</si>
  <si>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</si>
  <si>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</si>
  <si>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</si>
  <si>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</si>
  <si>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</si>
  <si>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</si>
  <si>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</si>
  <si>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</si>
  <si>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</si>
  <si>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</si>
  <si>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</si>
  <si>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</si>
  <si>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</si>
  <si>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</si>
  <si>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</si>
  <si>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</si>
  <si>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</si>
  <si>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</si>
  <si>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</si>
  <si>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</si>
  <si>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</si>
  <si>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</si>
  <si>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</si>
  <si>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</si>
  <si>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</si>
  <si>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</si>
  <si>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</si>
  <si>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</si>
  <si>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</si>
  <si>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</si>
  <si>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</si>
  <si>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</si>
  <si>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</si>
  <si>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</si>
  <si>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</si>
  <si>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</si>
  <si>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</si>
  <si>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</si>
  <si>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</si>
  <si>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</si>
  <si>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</si>
  <si>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</si>
  <si>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</si>
  <si>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</si>
  <si>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</si>
  <si>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</si>
  <si>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</si>
  <si>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</si>
  <si>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</si>
  <si>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</si>
  <si>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</si>
  <si>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</si>
  <si>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</si>
  <si>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</si>
  <si>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</si>
  <si>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</si>
  <si>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</si>
  <si>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</si>
  <si>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</si>
  <si>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</si>
  <si>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</si>
  <si>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</si>
  <si>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</si>
  <si>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</si>
  <si>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</si>
  <si>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</si>
  <si>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</si>
  <si>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</si>
  <si>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</si>
  <si>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</si>
  <si>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</si>
  <si>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</si>
  <si>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</si>
  <si>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</si>
  <si>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</si>
  <si>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</si>
  <si>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</si>
  <si>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</si>
  <si>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</si>
  <si>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</si>
  <si>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</si>
  <si>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</si>
  <si>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</si>
  <si>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</si>
  <si>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</si>
  <si>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</si>
  <si>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</si>
  <si>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</si>
  <si>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</si>
  <si>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</si>
  <si>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</si>
  <si>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</si>
  <si>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</si>
  <si>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</si>
  <si>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</si>
  <si>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</si>
  <si>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</si>
  <si>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</si>
  <si>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</si>
  <si>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</si>
  <si>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</si>
  <si>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</si>
  <si>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</si>
  <si>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</si>
  <si>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</si>
  <si>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</si>
  <si>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</si>
  <si>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</si>
  <si>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</si>
  <si>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</si>
  <si>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</si>
  <si>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</si>
  <si>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</si>
  <si>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</si>
  <si>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</si>
  <si>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</si>
  <si>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</si>
  <si>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</si>
  <si>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</si>
  <si>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</si>
  <si>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</si>
  <si>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</si>
  <si>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</si>
  <si>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</si>
  <si>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</si>
  <si>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</si>
  <si>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</si>
  <si>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</si>
  <si>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</si>
  <si>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</si>
  <si>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</si>
  <si>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</si>
  <si>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</si>
  <si>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</si>
  <si>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</si>
  <si>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</si>
  <si>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</si>
  <si>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</si>
  <si>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</si>
  <si>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</si>
  <si>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</si>
  <si>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</si>
  <si>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</si>
  <si>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</si>
  <si>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</si>
  <si>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</si>
  <si>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</si>
  <si>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</si>
  <si>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</si>
  <si>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</si>
  <si>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</si>
  <si>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</si>
  <si>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</si>
  <si>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</si>
  <si>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</si>
  <si>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</si>
  <si>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</si>
  <si>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</si>
  <si>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</si>
  <si>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</si>
  <si>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</si>
  <si>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</si>
  <si>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</si>
  <si>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</si>
  <si>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</si>
  <si>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</si>
  <si>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</si>
  <si>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</si>
  <si>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</si>
  <si>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</si>
  <si>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</si>
  <si>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</si>
  <si>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</si>
  <si>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</si>
  <si>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</si>
  <si>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</si>
  <si>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</si>
  <si>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</si>
  <si>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</si>
  <si>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</si>
  <si>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</si>
  <si>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</si>
  <si>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</si>
  <si>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</si>
  <si>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</si>
  <si>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</si>
  <si>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</si>
  <si>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</si>
  <si>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</si>
  <si>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</si>
  <si>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</si>
  <si>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</si>
  <si>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</si>
  <si>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</si>
  <si>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</si>
  <si>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</si>
  <si>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</si>
  <si>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</si>
  <si>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</si>
  <si>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</si>
  <si>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</si>
  <si>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</si>
  <si>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</si>
  <si>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</si>
  <si>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</si>
  <si>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</si>
  <si>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</si>
  <si>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</si>
  <si>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</si>
  <si>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</si>
  <si>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</si>
  <si>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</si>
  <si>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</si>
  <si>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</si>
  <si>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</si>
  <si>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</si>
  <si>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</si>
  <si>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</si>
  <si>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</si>
  <si>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</si>
  <si>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</si>
  <si>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</si>
  <si>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</si>
  <si>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</si>
  <si>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</si>
  <si>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</si>
  <si>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</si>
  <si>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</si>
  <si>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</si>
  <si>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</si>
  <si>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</si>
  <si>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</si>
  <si>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</si>
  <si>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</si>
  <si>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</si>
  <si>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</si>
  <si>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</si>
  <si>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</si>
  <si>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</si>
  <si>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</si>
  <si>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</si>
  <si>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</si>
  <si>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</si>
  <si>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</si>
  <si>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</si>
  <si>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</si>
  <si>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</si>
  <si>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</si>
  <si>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</si>
  <si>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</si>
  <si>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</si>
  <si>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</si>
  <si>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</si>
  <si>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</si>
  <si>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</si>
  <si>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</si>
  <si>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</si>
  <si>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</si>
  <si>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</si>
  <si>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</si>
  <si>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</si>
  <si>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</si>
  <si>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</si>
  <si>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</si>
  <si>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</si>
  <si>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</si>
  <si>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</si>
  <si>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</si>
  <si>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</si>
  <si>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</si>
  <si>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</si>
  <si>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</si>
  <si>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</si>
  <si>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</si>
  <si>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</si>
  <si>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</si>
  <si>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</si>
  <si>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</si>
  <si>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</si>
  <si>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</si>
  <si>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</si>
  <si>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</si>
  <si>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</si>
  <si>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</si>
  <si>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</si>
  <si>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</si>
  <si>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</si>
  <si>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</si>
  <si>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</si>
  <si>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</si>
  <si>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</si>
  <si>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</si>
  <si>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</si>
  <si>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</si>
  <si>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</si>
  <si>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</si>
  <si>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</si>
  <si>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</si>
  <si>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</si>
  <si>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</si>
  <si>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</si>
  <si>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</si>
  <si>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</si>
  <si>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</si>
  <si>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</si>
  <si>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</si>
  <si>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</si>
  <si>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</si>
  <si>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</si>
  <si>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</si>
  <si>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</si>
  <si>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</si>
  <si>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</si>
  <si>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</si>
  <si>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</si>
  <si>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</si>
  <si>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</si>
  <si>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</si>
  <si>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</si>
  <si>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</si>
  <si>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</si>
  <si>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</si>
  <si>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</si>
  <si>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</si>
  <si>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</si>
  <si>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</si>
  <si>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</si>
  <si>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</si>
  <si>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</si>
  <si>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</si>
  <si>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</si>
  <si>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</si>
  <si>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</si>
  <si>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</si>
  <si>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</si>
  <si>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</si>
  <si>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</si>
  <si>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</si>
  <si>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</si>
  <si>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</si>
  <si>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</si>
  <si>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</si>
  <si>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</si>
  <si>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</si>
  <si>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</si>
  <si>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</si>
  <si>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</si>
  <si>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</si>
  <si>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</si>
  <si>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</si>
  <si>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</si>
  <si>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</si>
  <si>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</si>
  <si>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</si>
  <si>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</si>
  <si>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</si>
  <si>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</si>
  <si>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</si>
  <si>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</si>
  <si>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</si>
  <si>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</si>
  <si>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</si>
  <si>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</si>
  <si>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</si>
  <si>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</si>
  <si>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</si>
  <si>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</si>
  <si>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</si>
  <si>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</si>
  <si>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</si>
  <si>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</si>
  <si>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</si>
  <si>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</si>
  <si>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</si>
  <si>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</si>
  <si>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</si>
  <si>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</si>
  <si>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</si>
  <si>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</si>
  <si>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</si>
  <si>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</si>
  <si>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</si>
  <si>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</si>
  <si>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</si>
  <si>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</si>
  <si>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</si>
  <si>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</si>
  <si>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</si>
  <si>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</si>
  <si>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</si>
  <si>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</si>
  <si>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</si>
  <si>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</si>
  <si>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</si>
  <si>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</si>
  <si>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</si>
  <si>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</si>
  <si>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</si>
  <si>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</si>
  <si>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</si>
  <si>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</si>
  <si>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</si>
  <si>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</si>
  <si>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</si>
  <si>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</si>
  <si>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</si>
  <si>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</si>
  <si>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</si>
  <si>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</si>
  <si>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</si>
  <si>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</si>
  <si>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</si>
  <si>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</si>
  <si>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</si>
  <si>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</si>
  <si>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</si>
  <si>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</si>
  <si>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</si>
  <si>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</si>
  <si>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</si>
  <si>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</si>
  <si>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</si>
  <si>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</si>
  <si>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</si>
  <si>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</si>
  <si>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</si>
  <si>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</si>
  <si>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</si>
  <si>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</si>
  <si>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</si>
  <si>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</si>
  <si>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</si>
  <si>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</si>
  <si>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</si>
  <si>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</si>
  <si>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</si>
  <si>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</si>
  <si>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</si>
  <si>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</si>
  <si>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</si>
  <si>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</si>
  <si>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</si>
  <si>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</si>
  <si>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</si>
  <si>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</si>
  <si>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</si>
  <si>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</si>
  <si>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</si>
  <si>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</si>
  <si>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</si>
  <si>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</si>
  <si>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</si>
  <si>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</si>
  <si>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</si>
  <si>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</si>
  <si>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</si>
  <si>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</si>
  <si>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</si>
  <si>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</si>
  <si>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</si>
  <si>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</si>
  <si>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</si>
  <si>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</si>
  <si>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</si>
  <si>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</si>
  <si>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</si>
  <si>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</si>
  <si>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</si>
  <si>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</si>
  <si>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</si>
  <si>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</si>
  <si>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</si>
  <si>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</si>
  <si>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</si>
  <si>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</si>
  <si>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</si>
  <si>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</si>
  <si>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</si>
  <si>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</si>
  <si>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</si>
  <si>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</si>
  <si>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</si>
  <si>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</si>
  <si>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</si>
  <si>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</si>
  <si>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</si>
  <si>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</si>
  <si>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</si>
  <si>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</si>
  <si>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</si>
  <si>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</si>
  <si>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</si>
  <si>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</si>
  <si>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</si>
  <si>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</si>
  <si>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</si>
  <si>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</si>
  <si>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</si>
  <si>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</si>
  <si>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</si>
  <si>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</si>
  <si>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</si>
  <si>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</si>
  <si>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</si>
  <si>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</si>
  <si>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</si>
  <si>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</si>
  <si>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</si>
  <si>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</si>
  <si>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</si>
  <si>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</si>
  <si>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</si>
  <si>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</si>
  <si>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</si>
  <si>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</si>
  <si>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</si>
  <si>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</si>
  <si>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</si>
  <si>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</si>
  <si>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</si>
  <si>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</si>
  <si>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</si>
  <si>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</si>
  <si>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</si>
  <si>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</si>
  <si>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</si>
  <si>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</si>
  <si>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</si>
  <si>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</si>
  <si>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</si>
  <si>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</si>
  <si>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</si>
  <si>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</si>
  <si>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</si>
  <si>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</si>
  <si>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</si>
  <si>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</si>
  <si>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</si>
  <si>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</si>
  <si>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</si>
  <si>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</si>
  <si>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</si>
  <si>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</si>
  <si>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</si>
  <si>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</si>
  <si>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</si>
  <si>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</si>
  <si>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</si>
  <si>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</si>
  <si>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</si>
  <si>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</si>
  <si>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</si>
  <si>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</si>
  <si>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</si>
  <si>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</si>
  <si>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</si>
  <si>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</si>
  <si>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</si>
  <si>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</si>
  <si>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</si>
  <si>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</si>
  <si>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</si>
  <si>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</si>
  <si>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</si>
  <si>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</si>
  <si>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</si>
  <si>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</si>
  <si>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</si>
  <si>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</si>
  <si>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</si>
  <si>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</si>
  <si>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</si>
  <si>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</si>
  <si>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</si>
  <si>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</si>
  <si>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</si>
  <si>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</si>
  <si>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</si>
  <si>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</si>
  <si>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</si>
  <si>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</si>
  <si>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</si>
  <si>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</si>
  <si>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</si>
  <si>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</si>
  <si>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</si>
  <si>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</si>
  <si>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</si>
  <si>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</si>
  <si>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</si>
  <si>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</si>
  <si>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</si>
  <si>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</si>
  <si>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</si>
  <si>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</si>
  <si>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</si>
  <si>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</si>
  <si>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</si>
  <si>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</si>
  <si>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</si>
  <si>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</si>
  <si>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</si>
  <si>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</si>
  <si>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</si>
  <si>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</si>
  <si>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</si>
  <si>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</si>
  <si>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</si>
  <si>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</si>
  <si>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</si>
  <si>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</si>
  <si>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</si>
  <si>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</si>
  <si>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</si>
  <si>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</si>
  <si>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</si>
  <si>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</si>
  <si>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</si>
  <si>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</si>
  <si>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</si>
  <si>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</si>
  <si>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</si>
  <si>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</si>
  <si>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</si>
  <si>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</si>
  <si>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</si>
  <si>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</si>
  <si>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</si>
  <si>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</si>
  <si>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</si>
  <si>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</si>
  <si>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</si>
  <si>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</si>
  <si>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</si>
  <si>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</si>
  <si>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</si>
  <si>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</si>
  <si>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</si>
  <si>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</si>
  <si>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</si>
  <si>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</si>
  <si>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</si>
  <si>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</si>
  <si>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</si>
  <si>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</si>
  <si>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</si>
  <si>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</si>
  <si>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</si>
  <si>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</si>
  <si>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</si>
  <si>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</si>
  <si>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</si>
  <si>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</si>
  <si>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</si>
  <si>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</si>
  <si>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</si>
  <si>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</si>
  <si>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</si>
  <si>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</si>
  <si>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</si>
  <si>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</si>
  <si>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</si>
  <si>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</si>
  <si>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</si>
  <si>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</si>
  <si>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</si>
  <si>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</si>
  <si>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</si>
  <si>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</si>
  <si>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</si>
  <si>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</si>
  <si>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</si>
  <si>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</si>
  <si>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</si>
  <si>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</si>
  <si>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</si>
  <si>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</si>
  <si>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</si>
  <si>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</si>
  <si>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</si>
  <si>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</si>
  <si>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</si>
  <si>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</si>
  <si>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</si>
  <si>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</si>
  <si>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</si>
  <si>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</si>
  <si>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</si>
  <si>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</si>
  <si>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</si>
  <si>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</si>
  <si>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</si>
  <si>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</si>
  <si>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</si>
  <si>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</si>
  <si>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</si>
  <si>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</si>
  <si>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</si>
  <si>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</si>
  <si>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</si>
  <si>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</si>
  <si>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</si>
  <si>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</si>
  <si>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</si>
  <si>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</si>
  <si>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</si>
  <si>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</si>
  <si>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</si>
  <si>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</si>
  <si>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</si>
  <si>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</si>
  <si>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</si>
  <si>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</si>
  <si>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</si>
  <si>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</si>
  <si>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</si>
  <si>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</si>
  <si>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</si>
  <si>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</si>
  <si>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</si>
  <si>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</si>
  <si>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</si>
  <si>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</si>
  <si>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</si>
  <si>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</si>
  <si>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</si>
  <si>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</si>
  <si>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</si>
  <si>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</si>
  <si>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</si>
  <si>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</si>
  <si>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</si>
  <si>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</si>
  <si>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</si>
  <si>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</si>
  <si>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</si>
  <si>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</si>
  <si>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</si>
  <si>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</si>
  <si>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</si>
  <si>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</si>
  <si>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</si>
  <si>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</si>
  <si>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</si>
  <si>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</si>
  <si>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</si>
  <si>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</si>
  <si>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</si>
  <si>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</si>
  <si>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</si>
  <si>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</si>
  <si>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</si>
  <si>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</si>
  <si>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</si>
  <si>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</si>
  <si>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</si>
  <si>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</si>
  <si>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</si>
  <si>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</si>
  <si>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</si>
  <si>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</si>
  <si>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</si>
  <si>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</si>
  <si>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</si>
  <si>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</si>
  <si>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</si>
  <si>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</si>
  <si>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</si>
  <si>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</si>
  <si>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</si>
  <si>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</si>
  <si>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</si>
  <si>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</si>
  <si>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</si>
  <si>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</si>
  <si>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</si>
  <si>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</si>
  <si>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</si>
  <si>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</si>
  <si>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</si>
  <si>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</si>
  <si>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</si>
  <si>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</si>
  <si>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</si>
  <si>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</si>
  <si>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</si>
  <si>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</si>
  <si>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</si>
  <si>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</si>
  <si>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</si>
  <si>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</si>
  <si>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</si>
  <si>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</si>
  <si>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</si>
  <si>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</si>
  <si>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</si>
  <si>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</si>
  <si>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</si>
  <si>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</si>
  <si>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</si>
  <si>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</si>
  <si>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</si>
  <si>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</si>
  <si>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</si>
  <si>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</si>
  <si>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</si>
  <si>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</si>
  <si>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</si>
  <si>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</si>
  <si>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</si>
  <si>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</si>
  <si>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</si>
  <si>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</si>
  <si>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</si>
  <si>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</si>
  <si>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</si>
  <si>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</si>
  <si>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</si>
  <si>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</si>
  <si>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</si>
  <si>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</si>
  <si>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</si>
  <si>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</si>
  <si>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</si>
  <si>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</si>
  <si>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</si>
  <si>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</si>
  <si>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</si>
  <si>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</si>
  <si>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</si>
  <si>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</si>
  <si>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</si>
  <si>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</si>
  <si>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</si>
  <si>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</si>
  <si>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</si>
  <si>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</si>
  <si>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</si>
  <si>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</si>
  <si>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</si>
  <si>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</si>
  <si>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</si>
  <si>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</si>
  <si>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</si>
  <si>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</si>
  <si>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</si>
  <si>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</si>
  <si>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</si>
  <si>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</si>
  <si>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</si>
  <si>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</si>
  <si>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</si>
  <si>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</si>
  <si>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</si>
  <si>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</si>
  <si>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</si>
  <si>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</si>
  <si>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</si>
  <si>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</si>
  <si>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</si>
  <si>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</si>
  <si>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</si>
  <si>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</si>
  <si>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</si>
  <si>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</si>
  <si>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</si>
  <si>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</si>
  <si>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</si>
  <si>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</si>
  <si>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</si>
  <si>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</si>
  <si>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</si>
  <si>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</si>
  <si>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</si>
  <si>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</si>
  <si>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</si>
  <si>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</si>
  <si>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</si>
  <si>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</si>
  <si>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</si>
  <si>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</si>
  <si>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</si>
  <si>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</si>
  <si>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</si>
  <si>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</si>
  <si>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</si>
  <si>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</si>
  <si>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</si>
  <si>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</si>
  <si>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</si>
  <si>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</si>
  <si>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</si>
  <si>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</si>
  <si>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</si>
  <si>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</si>
  <si>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</si>
  <si>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</si>
  <si>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</si>
  <si>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</si>
  <si>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</si>
  <si>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</si>
  <si>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</si>
  <si>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</si>
  <si>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</si>
  <si>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</si>
  <si>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</si>
  <si>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</si>
  <si>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</si>
  <si>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</si>
  <si>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</si>
  <si>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</si>
  <si>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</si>
  <si>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</si>
  <si>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</si>
  <si>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</si>
  <si>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</si>
  <si>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</si>
  <si>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</si>
  <si>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</si>
  <si>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</si>
  <si>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</si>
  <si>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</si>
  <si>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</si>
  <si>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</si>
  <si>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</si>
  <si>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</si>
  <si>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</si>
  <si>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</si>
  <si>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</si>
  <si>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</si>
  <si>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</si>
  <si>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</si>
  <si>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</si>
  <si>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</si>
  <si>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</si>
  <si>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</si>
  <si>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</si>
  <si>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</si>
  <si>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</si>
  <si>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</si>
  <si>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</si>
  <si>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</si>
  <si>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</si>
  <si>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</si>
  <si>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</si>
  <si>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</si>
  <si>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</si>
  <si>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</si>
  <si>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</si>
  <si>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</si>
  <si>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</si>
  <si>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</si>
  <si>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</si>
  <si>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</si>
  <si>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</si>
  <si>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</si>
  <si>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</si>
  <si>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</si>
  <si>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</si>
  <si>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</si>
  <si>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</si>
  <si>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</si>
  <si>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</si>
  <si>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</si>
  <si>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</si>
  <si>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</si>
  <si>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</si>
  <si>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</si>
  <si>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</si>
  <si>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</si>
  <si>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</si>
  <si>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</si>
  <si>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</si>
  <si>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</si>
  <si>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</si>
  <si>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</si>
  <si>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</si>
  <si>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</si>
  <si>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</si>
  <si>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</si>
  <si>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</si>
  <si>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</si>
  <si>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</si>
  <si>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</si>
  <si>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</si>
  <si>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</si>
  <si>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</si>
  <si>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</si>
  <si>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</si>
  <si>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</si>
  <si>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</si>
  <si>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</si>
  <si>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</si>
  <si>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</si>
  <si>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</si>
  <si>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</si>
  <si>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</si>
  <si>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</si>
  <si>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</si>
  <si>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</si>
  <si>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</si>
  <si>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</si>
  <si>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</si>
  <si>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</si>
  <si>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</si>
  <si>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</si>
  <si>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</si>
  <si>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</si>
  <si>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</si>
  <si>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</si>
  <si>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</si>
  <si>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</si>
  <si>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</si>
  <si>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</si>
  <si>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</si>
  <si>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</si>
  <si>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</si>
  <si>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</si>
  <si>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</si>
  <si>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</si>
  <si>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</si>
  <si>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</si>
  <si>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</si>
  <si>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</si>
  <si>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</si>
  <si>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</si>
  <si>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</si>
  <si>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</si>
  <si>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</si>
  <si>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</si>
  <si>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</si>
  <si>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</si>
  <si>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</si>
  <si>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</si>
  <si>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</si>
  <si>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</si>
  <si>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</si>
  <si>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</si>
  <si>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</si>
  <si>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</si>
  <si>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</si>
  <si>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</si>
  <si>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</si>
  <si>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</si>
  <si>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</si>
  <si>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</si>
  <si>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</si>
  <si>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</si>
  <si>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</si>
  <si>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</si>
  <si>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</si>
  <si>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</si>
  <si>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</si>
  <si>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</si>
  <si>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</si>
  <si>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</si>
  <si>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</si>
  <si>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</si>
  <si>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</si>
  <si>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</si>
  <si>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</si>
  <si>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</si>
  <si>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</si>
  <si>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</si>
  <si>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</si>
  <si>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</si>
  <si>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</si>
  <si>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</si>
  <si>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</si>
  <si>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</si>
  <si>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</si>
  <si>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</si>
  <si>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</si>
  <si>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</si>
  <si>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</si>
  <si>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</si>
  <si>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</si>
  <si>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</si>
  <si>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</si>
  <si>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</si>
  <si>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</si>
  <si>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</si>
  <si>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</si>
  <si>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</si>
  <si>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</si>
  <si>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</si>
  <si>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</si>
  <si>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</si>
  <si>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</si>
  <si>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</si>
  <si>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</si>
  <si>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</si>
  <si>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</si>
  <si>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</si>
  <si>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</si>
  <si>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</si>
  <si>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</si>
  <si>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</si>
  <si>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</si>
  <si>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</si>
  <si>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</si>
  <si>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</si>
  <si>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</si>
  <si>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</si>
  <si>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</si>
  <si>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</si>
  <si>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</si>
  <si>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</si>
  <si>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</si>
  <si>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</si>
  <si>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</si>
  <si>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</si>
  <si>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</si>
  <si>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</si>
  <si>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</si>
  <si>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</si>
  <si>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</si>
  <si>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</si>
  <si>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</si>
  <si>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</si>
  <si>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</si>
  <si>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</si>
  <si>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</si>
  <si>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</si>
  <si>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</si>
  <si>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</si>
  <si>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</si>
  <si>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</si>
  <si>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</si>
  <si>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</si>
  <si>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</si>
  <si>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</si>
  <si>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</si>
  <si>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</si>
  <si>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</si>
  <si>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</si>
  <si>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</si>
  <si>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</si>
  <si>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</si>
  <si>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</si>
  <si>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</si>
  <si>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</si>
  <si>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</si>
  <si>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</si>
  <si>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</si>
  <si>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</si>
  <si>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</si>
  <si>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</si>
  <si>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</si>
  <si>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</si>
  <si>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</si>
  <si>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</si>
  <si>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</si>
  <si>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</si>
  <si>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</si>
  <si>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</si>
  <si>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</si>
  <si>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</si>
  <si>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</si>
  <si>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</si>
  <si>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</si>
  <si>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</si>
  <si>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</si>
  <si>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</si>
  <si>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</si>
  <si>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</si>
  <si>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</si>
  <si>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</si>
  <si>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</si>
  <si>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</si>
  <si>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</si>
  <si>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</si>
  <si>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</si>
  <si>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</si>
  <si>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</si>
  <si>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</si>
  <si>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</si>
  <si>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</si>
  <si>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</si>
  <si>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</si>
  <si>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</si>
  <si>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</si>
  <si>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</si>
  <si>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</si>
  <si>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</si>
  <si>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</si>
  <si>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</si>
  <si>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</si>
  <si>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</si>
  <si>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</si>
  <si>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</si>
  <si>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</si>
  <si>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</si>
  <si>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</si>
  <si>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</si>
  <si>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</si>
  <si>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</si>
  <si>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</si>
  <si>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</si>
  <si>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</si>
  <si>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</si>
  <si>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</si>
  <si>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</si>
  <si>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</si>
  <si>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</si>
  <si>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</si>
  <si>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</si>
  <si>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</si>
  <si>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</si>
  <si>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</si>
  <si>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</si>
  <si>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</si>
  <si>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</si>
  <si>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</si>
  <si>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</si>
  <si>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</si>
  <si>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</si>
  <si>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</si>
  <si>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</si>
  <si>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</si>
  <si>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</si>
  <si>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</si>
  <si>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</si>
  <si>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</si>
  <si>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</si>
  <si>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</si>
  <si>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</si>
  <si>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</si>
  <si>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</si>
  <si>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</si>
  <si>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</si>
  <si>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</si>
  <si>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</si>
  <si>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</si>
  <si>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</si>
  <si>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</si>
  <si>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</si>
  <si>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</si>
  <si>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</si>
  <si>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</si>
  <si>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</si>
  <si>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</si>
  <si>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</si>
  <si>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</si>
  <si>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</si>
  <si>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</si>
  <si>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</si>
  <si>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</si>
  <si>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</si>
  <si>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</si>
  <si>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</si>
  <si>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</si>
  <si>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</si>
  <si>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</si>
  <si>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</si>
  <si>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</si>
  <si>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</si>
  <si>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</si>
  <si>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</si>
  <si>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</si>
  <si>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</si>
  <si>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</si>
  <si>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</si>
  <si>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</si>
  <si>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</si>
  <si>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</si>
  <si>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</si>
  <si>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</si>
  <si>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</si>
  <si>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</si>
  <si>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</si>
  <si>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</si>
  <si>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</si>
  <si>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</si>
  <si>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</si>
  <si>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</si>
  <si>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</si>
  <si>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</si>
  <si>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</si>
  <si>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</si>
  <si>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</si>
  <si>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</si>
  <si>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</si>
  <si>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</si>
  <si>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</si>
  <si>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</si>
  <si>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</si>
  <si>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</si>
  <si>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</si>
  <si>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</si>
  <si>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</si>
  <si>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</si>
  <si>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</si>
  <si>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</si>
  <si>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</si>
  <si>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</si>
  <si>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</si>
  <si>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</si>
  <si>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</si>
  <si>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</si>
  <si>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</si>
  <si>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</si>
  <si>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</si>
  <si>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</si>
  <si>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</si>
  <si>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</si>
  <si>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Sales</t>
  </si>
  <si>
    <t>Outlet Establishment Year</t>
  </si>
  <si>
    <t>AND</t>
  </si>
  <si>
    <t>If condition with AND</t>
  </si>
  <si>
    <t>AVG function</t>
  </si>
  <si>
    <t>average if function</t>
  </si>
  <si>
    <t>averageifs function</t>
  </si>
  <si>
    <t>concatination</t>
  </si>
  <si>
    <t xml:space="preserve">COUNT </t>
  </si>
  <si>
    <t>COUNTA</t>
  </si>
  <si>
    <t>COUNTBLANK</t>
  </si>
  <si>
    <t>COUNTIF</t>
  </si>
  <si>
    <t>COUNTIFS</t>
  </si>
  <si>
    <t>IF FUNCTION</t>
  </si>
  <si>
    <t>IFS FUNCTION</t>
  </si>
  <si>
    <t>LEFT FUNCTION</t>
  </si>
  <si>
    <t xml:space="preserve">         Low Fat</t>
  </si>
  <si>
    <t xml:space="preserve">                 Low Fat</t>
  </si>
  <si>
    <t>r    eg</t>
  </si>
  <si>
    <t>low      fat</t>
  </si>
  <si>
    <t>LOWER FUNCTION</t>
  </si>
  <si>
    <t>MAX FUNCTION</t>
  </si>
  <si>
    <t>MEDIAN</t>
  </si>
  <si>
    <t>MIN</t>
  </si>
  <si>
    <t xml:space="preserve"> </t>
  </si>
  <si>
    <t>MODE</t>
  </si>
  <si>
    <t>NPV</t>
  </si>
  <si>
    <t>NET</t>
  </si>
  <si>
    <t>PRESENT</t>
  </si>
  <si>
    <t>VALUE</t>
  </si>
  <si>
    <t>OR</t>
  </si>
  <si>
    <t>RAND</t>
  </si>
  <si>
    <t>RAND()*10</t>
  </si>
  <si>
    <t>STD</t>
  </si>
  <si>
    <t>STDEV.S=</t>
  </si>
  <si>
    <t>STDEV.P=</t>
  </si>
  <si>
    <t>P=POPULATION</t>
  </si>
  <si>
    <t>S=SAMPLE</t>
  </si>
  <si>
    <t>SUMIF</t>
  </si>
  <si>
    <t>SUMIFS</t>
  </si>
  <si>
    <t>TRIM</t>
  </si>
  <si>
    <t xml:space="preserve">TRIM </t>
  </si>
  <si>
    <t>VLOOKUP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</si>
</sst>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border diagonalUp="0" diagonalDown="0">
        <left/>
        <right/>
        <top/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550E18-70A7-4097-88D2-EE317005B8D9}" name="Table1" displayName="Table1" ref="A1:L8524" totalsRowShown="0" tableBorderDxfId="0">
  <autoFilter ref="A1:L8524" xr:uid="{52550E18-70A7-4097-88D2-EE317005B8D9}"/>
  <tableColumns count="12">
    <tableColumn id="1" xr3:uid="{22B530B0-CC0D-4E41-BE96-25D3885D6250}" name="Item Fat Content"/>
    <tableColumn id="2" xr3:uid="{176DCBCC-4CDB-493A-B80B-226A45A964C0}" name="Item Identifier"/>
    <tableColumn id="3" xr3:uid="{FE1A5B84-AA20-49EF-B008-01CBA635B4A7}" name="Item Type"/>
    <tableColumn id="4" xr3:uid="{AD81B50F-E8DA-4AC4-912B-2C62D6B848B9}" name="Outlet Establishment Year"/>
    <tableColumn id="5" xr3:uid="{F2DD9A8E-3D39-4C6A-81E2-7042C384FD66}" name="Outlet Identifier"/>
    <tableColumn id="6" xr3:uid="{1C5F04C8-801B-493C-BDE7-355A75752FA1}" name="Outlet Location Type"/>
    <tableColumn id="7" xr3:uid="{D4B4BA98-19B0-440D-9618-7EAEF2C75F38}" name="Outlet Size"/>
    <tableColumn id="8" xr3:uid="{52EF6C65-FF70-41B8-A5C4-A46ACCAEE701}" name="Outlet Type"/>
    <tableColumn id="9" xr3:uid="{E2A28F38-5F43-479A-98A4-E4B962E76D75}" name="Item Visibility"/>
    <tableColumn id="10" xr3:uid="{5C07AC17-0B0A-45AC-929B-788590937033}" name="Item Weight"/>
    <tableColumn id="11" xr3:uid="{6C8DED4D-16F7-4109-9711-6DD684D0F381}" name="Sales"/>
    <tableColumn id="12" xr3:uid="{3FAF2244-91D7-4658-8215-3B89514C963B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DEB1-FB58-4B8F-ADD8-1EE5DBF856A6}">
  <dimension ref="A1:BH8524"/>
  <sheetViews>
    <sheetView tabSelected="1" topLeftCell="L1" workbookViewId="0">
      <selection activeCell="M1" sqref="M1"/>
    </sheetView>
  </sheetViews>
  <sheetFormatPr defaultRowHeight="15.5" x14ac:dyDescent="0.35"/>
  <cols>
    <col min="1" max="1" width="17.08203125" customWidth="1"/>
    <col min="2" max="2" width="15" customWidth="1"/>
    <col min="3" max="3" width="18.6640625" bestFit="1" customWidth="1"/>
    <col min="4" max="4" width="26" customWidth="1"/>
    <col min="5" max="5" width="16.58203125" customWidth="1"/>
    <col min="6" max="6" width="20.6640625" customWidth="1"/>
    <col min="7" max="7" width="12" customWidth="1"/>
    <col min="8" max="8" width="19.9140625" customWidth="1"/>
    <col min="9" max="9" width="14.4140625" customWidth="1"/>
    <col min="10" max="10" width="13.4140625" customWidth="1"/>
    <col min="11" max="11" width="11.9140625" customWidth="1"/>
    <col min="14" max="20" width="18.33203125" customWidth="1"/>
    <col min="27" max="27" width="20.33203125" customWidth="1"/>
    <col min="29" max="29" width="13.9140625" customWidth="1"/>
    <col min="31" max="31" width="18.1640625" customWidth="1"/>
    <col min="32" max="32" width="16.9140625" customWidth="1"/>
    <col min="34" max="34" width="22.6640625" customWidth="1"/>
    <col min="35" max="35" width="9.25" customWidth="1"/>
    <col min="36" max="36" width="14.4140625" customWidth="1"/>
    <col min="37" max="37" width="12.58203125" customWidth="1"/>
    <col min="38" max="38" width="12.25" customWidth="1"/>
    <col min="39" max="39" width="12.9140625" customWidth="1"/>
    <col min="41" max="41" width="19.75" customWidth="1"/>
    <col min="42" max="42" width="20.08203125" customWidth="1"/>
    <col min="44" max="44" width="16.58203125" customWidth="1"/>
    <col min="45" max="45" width="19.9140625" customWidth="1"/>
    <col min="46" max="47" width="18.33203125" customWidth="1"/>
    <col min="54" max="54" width="13.1640625" customWidth="1"/>
    <col min="58" max="58" width="13.5" customWidth="1"/>
    <col min="59" max="59" width="21" customWidth="1"/>
  </cols>
  <sheetData>
    <row r="1" spans="1:60" x14ac:dyDescent="0.35">
      <c r="A1" t="s">
        <v>0</v>
      </c>
      <c r="B1" t="s">
        <v>1</v>
      </c>
      <c r="C1" t="s">
        <v>2</v>
      </c>
      <c r="D1" t="s">
        <v>1611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1610</v>
      </c>
      <c r="L1" t="s">
        <v>9</v>
      </c>
      <c r="N1" t="s">
        <v>1652</v>
      </c>
      <c r="Z1" t="s">
        <v>1612</v>
      </c>
      <c r="AA1" t="s">
        <v>1613</v>
      </c>
      <c r="AC1" t="s">
        <v>1614</v>
      </c>
      <c r="AE1" t="s">
        <v>1615</v>
      </c>
      <c r="AF1" t="s">
        <v>1616</v>
      </c>
      <c r="AH1" t="s">
        <v>1617</v>
      </c>
      <c r="AI1" t="s">
        <v>1618</v>
      </c>
      <c r="AJ1" t="s">
        <v>1619</v>
      </c>
      <c r="AK1" t="s">
        <v>1620</v>
      </c>
      <c r="AL1" t="s">
        <v>1621</v>
      </c>
      <c r="AM1" t="s">
        <v>1622</v>
      </c>
      <c r="AO1" t="s">
        <v>1623</v>
      </c>
      <c r="AP1" t="s">
        <v>1624</v>
      </c>
      <c r="AR1" t="s">
        <v>1625</v>
      </c>
      <c r="AS1" t="s">
        <v>1630</v>
      </c>
      <c r="AT1" t="s">
        <v>1631</v>
      </c>
      <c r="AV1" t="s">
        <v>1636</v>
      </c>
      <c r="AX1" t="s">
        <v>1640</v>
      </c>
      <c r="AZ1" t="s">
        <v>1641</v>
      </c>
      <c r="BC1" t="s">
        <v>1643</v>
      </c>
      <c r="BE1" t="s">
        <v>1648</v>
      </c>
      <c r="BF1" t="s">
        <v>1649</v>
      </c>
      <c r="BG1" t="s">
        <v>1650</v>
      </c>
      <c r="BH1" t="s">
        <v>1651</v>
      </c>
    </row>
    <row r="2" spans="1:60" x14ac:dyDescent="0.35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  <c r="Z2" t="b">
        <f>AND(A2="Regular",D2&lt;2020)</f>
        <v>1</v>
      </c>
      <c r="AA2" t="str">
        <f>IF(AND(A2="Low Fat",D2&lt;=2020),"YES","NO")</f>
        <v>NO</v>
      </c>
      <c r="AC2">
        <f>AVERAGE(L2:L8524)</f>
        <v>3.9658570925731196</v>
      </c>
      <c r="AE2">
        <f>AVERAGEIF(G2:G8524,G5,K2:K8524)</f>
        <v>142.03741357672575</v>
      </c>
      <c r="AF2">
        <f>AVERAGEIFS(L2:L8524,F2:F8524,F2,G2:G8524,G2)</f>
        <v>3.9854838709677347</v>
      </c>
      <c r="AH2" t="str">
        <f>_xlfn.CONCAT(E2,"|",D2)</f>
        <v>OUT049|2012</v>
      </c>
      <c r="AI2">
        <f>COUNT(L2:L8524)</f>
        <v>8523</v>
      </c>
      <c r="AJ2">
        <f>COUNTA(E2:E8524)</f>
        <v>8523</v>
      </c>
      <c r="AK2">
        <f>COUNTBLANK(J2:J8524)</f>
        <v>1463</v>
      </c>
      <c r="AL2">
        <f>COUNTIF(C2:C8524,C5)</f>
        <v>649</v>
      </c>
      <c r="AM2">
        <f>COUNTIFS(A2:A8524,A2,C2:C8524,C5,D2:D8524,D11)</f>
        <v>53</v>
      </c>
      <c r="AO2" t="str">
        <f>IF(D2=2018,"YES","NO")</f>
        <v>NO</v>
      </c>
      <c r="AP2" t="str">
        <f>_xlfn.IFS(J2&gt;5,"LOW",AND(J2&lt;10,J2&gt;=5),"LOW MEDIUM",AND(J2&lt;15,J2&gt;=10),"MEDIUM",AND(J2&lt;20,J2&gt;=15),"LOW HIGH",J2&gt;=20,"HIGH",J2="","BLANK")</f>
        <v>LOW</v>
      </c>
      <c r="AR2" t="str">
        <f>LEFT(B2,2)</f>
        <v>FD</v>
      </c>
      <c r="AS2" t="str">
        <f>LOWER(A2)</f>
        <v>regular</v>
      </c>
      <c r="AT2">
        <f>MAX(J2:J8524)</f>
        <v>21.35</v>
      </c>
      <c r="AV2" t="s">
        <v>1637</v>
      </c>
      <c r="AX2" t="b">
        <f>OR(D2=2018,A2="low fat")</f>
        <v>0</v>
      </c>
      <c r="AZ2">
        <f ca="1">RAND()</f>
        <v>4.8343256353538311E-2</v>
      </c>
      <c r="BB2" t="s">
        <v>1645</v>
      </c>
      <c r="BC2">
        <f ca="1">_xlfn.STDEV.P(AZ2:AZ10)</f>
        <v>0.28334300847209826</v>
      </c>
      <c r="BE2">
        <f>SUMIF(D2:D8524,D2,Table1[Sales])</f>
        <v>130476.85979999998</v>
      </c>
      <c r="BF2">
        <f>SUMIFS(Table1[Sales],A2:A8524,A8381,G2:G8524,G8362,D2:D8524,D2)</f>
        <v>78375.181599999967</v>
      </c>
      <c r="BG2" t="str">
        <f>TRIM(A2)</f>
        <v>Regular</v>
      </c>
      <c r="BH2" t="str">
        <f>TRIM(Table1[Item Fat Content])</f>
        <v>Regular</v>
      </c>
    </row>
    <row r="3" spans="1:60" x14ac:dyDescent="0.35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  <c r="N3" t="s">
        <v>1634</v>
      </c>
      <c r="Z3" t="b">
        <f t="shared" ref="Z3:Z66" si="0">AND(A3="Regular",D3&lt;2020)</f>
        <v>0</v>
      </c>
      <c r="AA3" t="str">
        <f t="shared" ref="AA3:AA66" si="1">IF(AND(A3="Low Fat",D3&lt;=2020),"YES","NO")</f>
        <v>NO</v>
      </c>
      <c r="AH3" t="str">
        <f t="shared" ref="AH3:AH66" si="2">_xlfn.CONCAT(E3,"|",D3)</f>
        <v>OUT018|2022</v>
      </c>
      <c r="AO3" t="str">
        <f t="shared" ref="AO3:AO66" si="3">IF(D3=2018,"YES","NO")</f>
        <v>NO</v>
      </c>
      <c r="AP3" t="str">
        <f t="shared" ref="AP3:AP66" si="4">_xlfn.IFS(J3&gt;5,"LOW",AND(J3&lt;10,J3&gt;=5),"LOW MEDIUM",AND(J3&lt;15,J3&gt;=10),"MEDIUM",AND(J3&lt;20,J3&gt;=15),"LOW HIGH",J3&gt;=20,"HIGH",J3="","BLANK")</f>
        <v>LOW</v>
      </c>
      <c r="AR3" t="str">
        <f t="shared" ref="AR3:AR66" si="5">LEFT(B3,2)</f>
        <v>NC</v>
      </c>
      <c r="AS3" t="str">
        <f t="shared" ref="AS3:AS66" si="6">LOWER(A3)</f>
        <v>low fat</v>
      </c>
      <c r="AV3" t="s">
        <v>1638</v>
      </c>
      <c r="AX3" t="b">
        <f t="shared" ref="AX3:AX66" si="7">OR(D3=2018,A3="low fat")</f>
        <v>1</v>
      </c>
      <c r="AZ3">
        <f t="shared" ref="AZ3:AZ10" ca="1" si="8">RAND()</f>
        <v>0.66718426047949586</v>
      </c>
      <c r="BB3" t="s">
        <v>1646</v>
      </c>
      <c r="BG3" t="str">
        <f t="shared" ref="BG3:BG66" si="9">TRIM(A3)</f>
        <v>Low Fat</v>
      </c>
      <c r="BH3" t="str">
        <f>TRIM(Table1[Item Fat Content])</f>
        <v>Low Fat</v>
      </c>
    </row>
    <row r="4" spans="1:60" x14ac:dyDescent="0.35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  <c r="Z4" t="b">
        <f t="shared" si="0"/>
        <v>1</v>
      </c>
      <c r="AA4" t="str">
        <f t="shared" si="1"/>
        <v>NO</v>
      </c>
      <c r="AH4" t="str">
        <f t="shared" si="2"/>
        <v>OUT046|2016</v>
      </c>
      <c r="AI4">
        <f>COUNT(E2:E8524)</f>
        <v>0</v>
      </c>
      <c r="AJ4">
        <f>COUNTA(L2:L8524)</f>
        <v>8523</v>
      </c>
      <c r="AO4" t="str">
        <f t="shared" si="3"/>
        <v>NO</v>
      </c>
      <c r="AP4" t="str">
        <f t="shared" si="4"/>
        <v>LOW</v>
      </c>
      <c r="AR4" t="str">
        <f t="shared" si="5"/>
        <v>FD</v>
      </c>
      <c r="AS4" t="str">
        <f t="shared" si="6"/>
        <v>regular</v>
      </c>
      <c r="AT4" t="s">
        <v>1632</v>
      </c>
      <c r="AV4" t="s">
        <v>1639</v>
      </c>
      <c r="AX4" t="b">
        <f t="shared" si="7"/>
        <v>0</v>
      </c>
      <c r="AZ4">
        <f t="shared" ca="1" si="8"/>
        <v>4.3548084227734707E-3</v>
      </c>
      <c r="BE4">
        <f>SUMIF(D2:D8524,D2,Table1[Sales])</f>
        <v>130476.85979999998</v>
      </c>
      <c r="BG4" t="str">
        <f t="shared" si="9"/>
        <v>Regular</v>
      </c>
      <c r="BH4" t="str">
        <f>TRIM(Table1[Item Fat Content])</f>
        <v>Regular</v>
      </c>
    </row>
    <row r="5" spans="1:60" x14ac:dyDescent="0.35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  <c r="Z5" t="b">
        <f t="shared" si="0"/>
        <v>1</v>
      </c>
      <c r="AA5" t="str">
        <f t="shared" si="1"/>
        <v>NO</v>
      </c>
      <c r="AC5">
        <f>AVERAGE(K2:K8524)</f>
        <v>140.99278338613203</v>
      </c>
      <c r="AH5" t="str">
        <f t="shared" si="2"/>
        <v>OUT013|2014</v>
      </c>
      <c r="AO5" t="str">
        <f t="shared" si="3"/>
        <v>NO</v>
      </c>
      <c r="AP5" t="str">
        <f t="shared" si="4"/>
        <v>LOW</v>
      </c>
      <c r="AR5" t="str">
        <f t="shared" si="5"/>
        <v>FD</v>
      </c>
      <c r="AS5" t="str">
        <f t="shared" si="6"/>
        <v>regular</v>
      </c>
      <c r="AT5">
        <f>MEDIAN(J2:J8524)</f>
        <v>12.6</v>
      </c>
      <c r="AX5" t="b">
        <f t="shared" si="7"/>
        <v>0</v>
      </c>
      <c r="AZ5">
        <f t="shared" ca="1" si="8"/>
        <v>0.64426740739163002</v>
      </c>
      <c r="BB5" t="s">
        <v>1644</v>
      </c>
      <c r="BC5">
        <f ca="1">_xlfn.STDEV.S(AZ2:AZ10)</f>
        <v>0.30053064403862706</v>
      </c>
      <c r="BG5" t="str">
        <f t="shared" si="9"/>
        <v>Regular</v>
      </c>
      <c r="BH5" t="str">
        <f>TRIM(Table1[Item Fat Content])</f>
        <v>Regular</v>
      </c>
    </row>
    <row r="6" spans="1:60" x14ac:dyDescent="0.35">
      <c r="A6" t="s">
        <v>1626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  <c r="Z6" t="b">
        <f t="shared" si="0"/>
        <v>0</v>
      </c>
      <c r="AA6" t="str">
        <f t="shared" si="1"/>
        <v>NO</v>
      </c>
      <c r="AH6" t="str">
        <f t="shared" si="2"/>
        <v>OUT045|2015</v>
      </c>
      <c r="AO6" t="str">
        <f t="shared" si="3"/>
        <v>NO</v>
      </c>
      <c r="AP6" t="str">
        <f t="shared" si="4"/>
        <v>LOW</v>
      </c>
      <c r="AR6" t="str">
        <f t="shared" si="5"/>
        <v>DR</v>
      </c>
      <c r="AS6" t="str">
        <f t="shared" si="6"/>
        <v xml:space="preserve">         low fat</v>
      </c>
      <c r="AX6" t="b">
        <f t="shared" si="7"/>
        <v>0</v>
      </c>
      <c r="AZ6">
        <f t="shared" ca="1" si="8"/>
        <v>0.66011947743337851</v>
      </c>
      <c r="BB6" t="s">
        <v>1647</v>
      </c>
      <c r="BG6" t="str">
        <f t="shared" si="9"/>
        <v>Low Fat</v>
      </c>
      <c r="BH6" t="str">
        <f>TRIM(Table1[Item Fat Content])</f>
        <v>Low Fat</v>
      </c>
    </row>
    <row r="7" spans="1:60" x14ac:dyDescent="0.35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  <c r="Z7" t="b">
        <f t="shared" si="0"/>
        <v>0</v>
      </c>
      <c r="AA7" t="str">
        <f t="shared" si="1"/>
        <v>YES</v>
      </c>
      <c r="AH7" t="str">
        <f t="shared" si="2"/>
        <v>OUT017|2020</v>
      </c>
      <c r="AO7" t="str">
        <f t="shared" si="3"/>
        <v>NO</v>
      </c>
      <c r="AP7" t="str">
        <f t="shared" si="4"/>
        <v>LOW</v>
      </c>
      <c r="AR7" t="str">
        <f t="shared" si="5"/>
        <v>FD</v>
      </c>
      <c r="AS7" t="str">
        <f t="shared" si="6"/>
        <v>low fat</v>
      </c>
      <c r="AX7" t="b">
        <f t="shared" si="7"/>
        <v>1</v>
      </c>
      <c r="AZ7">
        <f t="shared" ca="1" si="8"/>
        <v>0.19337553958346054</v>
      </c>
      <c r="BG7" t="str">
        <f t="shared" si="9"/>
        <v>low fat</v>
      </c>
      <c r="BH7" t="str">
        <f>TRIM(Table1[Item Fat Content])</f>
        <v>low fat</v>
      </c>
    </row>
    <row r="8" spans="1:60" x14ac:dyDescent="0.35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  <c r="Z8" t="b">
        <f t="shared" si="0"/>
        <v>0</v>
      </c>
      <c r="AA8" t="str">
        <f t="shared" si="1"/>
        <v>YES</v>
      </c>
      <c r="AH8" t="str">
        <f t="shared" si="2"/>
        <v>OUT010|2011</v>
      </c>
      <c r="AO8" t="str">
        <f t="shared" si="3"/>
        <v>NO</v>
      </c>
      <c r="AP8" t="str">
        <f t="shared" si="4"/>
        <v>LOW</v>
      </c>
      <c r="AR8" t="str">
        <f t="shared" si="5"/>
        <v>NC</v>
      </c>
      <c r="AS8" t="str">
        <f t="shared" si="6"/>
        <v>low fat</v>
      </c>
      <c r="AT8" t="s">
        <v>1633</v>
      </c>
      <c r="AX8" t="b">
        <f t="shared" si="7"/>
        <v>1</v>
      </c>
      <c r="AZ8">
        <f t="shared" ca="1" si="8"/>
        <v>0.53079428182187782</v>
      </c>
      <c r="BG8" t="str">
        <f t="shared" si="9"/>
        <v>Low Fat</v>
      </c>
      <c r="BH8" t="str">
        <f>TRIM(Table1[Item Fat Content])</f>
        <v>Low Fat</v>
      </c>
    </row>
    <row r="9" spans="1:60" x14ac:dyDescent="0.35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  <c r="Z9" t="b">
        <f t="shared" si="0"/>
        <v>0</v>
      </c>
      <c r="AA9" t="str">
        <f t="shared" si="1"/>
        <v>YES</v>
      </c>
      <c r="AH9" t="str">
        <f t="shared" si="2"/>
        <v>OUT045|2015</v>
      </c>
      <c r="AO9" t="str">
        <f t="shared" si="3"/>
        <v>NO</v>
      </c>
      <c r="AP9" t="str">
        <f t="shared" si="4"/>
        <v>LOW</v>
      </c>
      <c r="AR9" t="str">
        <f t="shared" si="5"/>
        <v>NC</v>
      </c>
      <c r="AS9" t="str">
        <f t="shared" si="6"/>
        <v>low fat</v>
      </c>
      <c r="AT9">
        <f>MIN(J2:J8524)</f>
        <v>4.5549999999999997</v>
      </c>
      <c r="AX9" t="b">
        <f t="shared" si="7"/>
        <v>1</v>
      </c>
      <c r="AZ9">
        <f t="shared" ca="1" si="8"/>
        <v>0.53173047408231322</v>
      </c>
      <c r="BG9" t="str">
        <f t="shared" si="9"/>
        <v>Low Fat</v>
      </c>
      <c r="BH9" t="str">
        <f>TRIM(Table1[Item Fat Content])</f>
        <v>Low Fat</v>
      </c>
    </row>
    <row r="10" spans="1:60" x14ac:dyDescent="0.35">
      <c r="A10" t="s">
        <v>1627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  <c r="Z10" t="b">
        <f t="shared" si="0"/>
        <v>0</v>
      </c>
      <c r="AA10" t="str">
        <f t="shared" si="1"/>
        <v>NO</v>
      </c>
      <c r="AH10" t="str">
        <f t="shared" si="2"/>
        <v>OUT013|2014</v>
      </c>
      <c r="AO10" t="str">
        <f t="shared" si="3"/>
        <v>NO</v>
      </c>
      <c r="AP10" t="str">
        <f t="shared" si="4"/>
        <v>LOW</v>
      </c>
      <c r="AR10" t="str">
        <f t="shared" si="5"/>
        <v>FD</v>
      </c>
      <c r="AS10" t="str">
        <f t="shared" si="6"/>
        <v xml:space="preserve">                 low fat</v>
      </c>
      <c r="AT10" t="s">
        <v>1634</v>
      </c>
      <c r="AX10" t="b">
        <f t="shared" si="7"/>
        <v>0</v>
      </c>
      <c r="AZ10">
        <f t="shared" ca="1" si="8"/>
        <v>0.8438367575213741</v>
      </c>
      <c r="BG10" t="str">
        <f t="shared" si="9"/>
        <v>Low Fat</v>
      </c>
      <c r="BH10" t="str">
        <f>TRIM(Table1[Item Fat Content])</f>
        <v>Low Fat</v>
      </c>
    </row>
    <row r="11" spans="1:60" x14ac:dyDescent="0.35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K11">
        <v>181.92920000000001</v>
      </c>
      <c r="L11">
        <v>5</v>
      </c>
      <c r="Z11" t="b">
        <f t="shared" si="0"/>
        <v>0</v>
      </c>
      <c r="AA11" t="str">
        <f t="shared" si="1"/>
        <v>YES</v>
      </c>
      <c r="AH11" t="str">
        <f t="shared" si="2"/>
        <v>OUT027|2018</v>
      </c>
      <c r="AO11" t="str">
        <f t="shared" si="3"/>
        <v>YES</v>
      </c>
      <c r="AP11" t="str">
        <f t="shared" si="4"/>
        <v>BLANK</v>
      </c>
      <c r="AR11" t="str">
        <f t="shared" si="5"/>
        <v>FD</v>
      </c>
      <c r="AS11" t="str">
        <f t="shared" si="6"/>
        <v>low fat</v>
      </c>
      <c r="AT11" t="s">
        <v>1635</v>
      </c>
      <c r="AX11" t="b">
        <f t="shared" si="7"/>
        <v>1</v>
      </c>
      <c r="BG11" t="str">
        <f t="shared" si="9"/>
        <v>Low Fat</v>
      </c>
      <c r="BH11" t="str">
        <f>TRIM(Table1[Item Fat Content])</f>
        <v>Low Fat</v>
      </c>
    </row>
    <row r="12" spans="1:60" x14ac:dyDescent="0.35">
      <c r="A12" t="s">
        <v>47</v>
      </c>
      <c r="B12" t="s">
        <v>48</v>
      </c>
      <c r="C12" t="s">
        <v>49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K12">
        <v>109.8912</v>
      </c>
      <c r="L12">
        <v>5</v>
      </c>
      <c r="Z12" t="b">
        <f t="shared" si="0"/>
        <v>0</v>
      </c>
      <c r="AA12" t="str">
        <f t="shared" si="1"/>
        <v>NO</v>
      </c>
      <c r="AH12" t="str">
        <f t="shared" si="2"/>
        <v>OUT027|2018</v>
      </c>
      <c r="AO12" t="str">
        <f t="shared" si="3"/>
        <v>YES</v>
      </c>
      <c r="AP12" t="str">
        <f t="shared" si="4"/>
        <v>BLANK</v>
      </c>
      <c r="AR12" t="str">
        <f t="shared" si="5"/>
        <v>FD</v>
      </c>
      <c r="AS12" t="str">
        <f t="shared" si="6"/>
        <v>lf</v>
      </c>
      <c r="AT12">
        <f>MODE(L2:L8524)</f>
        <v>4</v>
      </c>
      <c r="AX12" t="b">
        <f t="shared" si="7"/>
        <v>1</v>
      </c>
      <c r="AZ12" t="s">
        <v>1642</v>
      </c>
      <c r="BG12" t="str">
        <f t="shared" si="9"/>
        <v>LF</v>
      </c>
      <c r="BH12" t="str">
        <f>TRIM(Table1[Item Fat Content])</f>
        <v>LF</v>
      </c>
    </row>
    <row r="13" spans="1:60" x14ac:dyDescent="0.35">
      <c r="A13" t="s">
        <v>17</v>
      </c>
      <c r="B13" t="s">
        <v>50</v>
      </c>
      <c r="C13" t="s">
        <v>19</v>
      </c>
      <c r="D13">
        <v>2017</v>
      </c>
      <c r="E13" t="s">
        <v>51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  <c r="Z13" t="b">
        <f t="shared" si="0"/>
        <v>0</v>
      </c>
      <c r="AA13" t="str">
        <f t="shared" si="1"/>
        <v>YES</v>
      </c>
      <c r="AH13" t="str">
        <f t="shared" si="2"/>
        <v>OUT035|2017</v>
      </c>
      <c r="AO13" t="str">
        <f t="shared" si="3"/>
        <v>NO</v>
      </c>
      <c r="AP13" t="str">
        <f t="shared" si="4"/>
        <v>LOW</v>
      </c>
      <c r="AR13" t="str">
        <f t="shared" si="5"/>
        <v>NC</v>
      </c>
      <c r="AS13" t="str">
        <f t="shared" si="6"/>
        <v>low fat</v>
      </c>
      <c r="AT13">
        <f>_xlfn.MODE.SNGL(L2:L8524)</f>
        <v>4</v>
      </c>
      <c r="AX13" t="b">
        <f t="shared" si="7"/>
        <v>1</v>
      </c>
      <c r="AZ13">
        <f ca="1">INT(RAND()*100)</f>
        <v>25</v>
      </c>
      <c r="BG13" t="str">
        <f t="shared" si="9"/>
        <v>Low Fat</v>
      </c>
      <c r="BH13" t="str">
        <f>TRIM(Table1[Item Fat Content])</f>
        <v>Low Fat</v>
      </c>
    </row>
    <row r="14" spans="1:60" x14ac:dyDescent="0.35">
      <c r="A14" t="s">
        <v>17</v>
      </c>
      <c r="B14" t="s">
        <v>52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  <c r="Z14" t="b">
        <f t="shared" si="0"/>
        <v>0</v>
      </c>
      <c r="AA14" t="str">
        <f t="shared" si="1"/>
        <v>NO</v>
      </c>
      <c r="AH14" t="str">
        <f t="shared" si="2"/>
        <v>OUT018|2022</v>
      </c>
      <c r="AO14" t="str">
        <f t="shared" si="3"/>
        <v>NO</v>
      </c>
      <c r="AP14" t="str">
        <f t="shared" si="4"/>
        <v>LOW</v>
      </c>
      <c r="AR14" t="str">
        <f t="shared" si="5"/>
        <v>FD</v>
      </c>
      <c r="AS14" t="str">
        <f t="shared" si="6"/>
        <v>low fat</v>
      </c>
      <c r="AX14" t="b">
        <f t="shared" si="7"/>
        <v>1</v>
      </c>
      <c r="AZ14">
        <f t="shared" ref="AZ14:AZ19" ca="1" si="10">INT(RAND()*100)</f>
        <v>23</v>
      </c>
      <c r="BG14" t="str">
        <f t="shared" si="9"/>
        <v>Low Fat</v>
      </c>
      <c r="BH14" t="str">
        <f>TRIM(Table1[Item Fat Content])</f>
        <v>Low Fat</v>
      </c>
    </row>
    <row r="15" spans="1:60" x14ac:dyDescent="0.35">
      <c r="A15" t="s">
        <v>17</v>
      </c>
      <c r="B15" t="s">
        <v>53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  <c r="Z15" t="b">
        <f t="shared" si="0"/>
        <v>0</v>
      </c>
      <c r="AA15" t="str">
        <f t="shared" si="1"/>
        <v>YES</v>
      </c>
      <c r="AH15" t="str">
        <f t="shared" si="2"/>
        <v>OUT013|2014</v>
      </c>
      <c r="AO15" t="str">
        <f t="shared" si="3"/>
        <v>NO</v>
      </c>
      <c r="AP15" t="str">
        <f t="shared" si="4"/>
        <v>LOW</v>
      </c>
      <c r="AR15" t="str">
        <f t="shared" si="5"/>
        <v>NC</v>
      </c>
      <c r="AS15" t="str">
        <f t="shared" si="6"/>
        <v>low fat</v>
      </c>
      <c r="AX15" t="b">
        <f t="shared" si="7"/>
        <v>1</v>
      </c>
      <c r="AZ15">
        <f t="shared" ca="1" si="10"/>
        <v>47</v>
      </c>
      <c r="BG15" t="str">
        <f t="shared" si="9"/>
        <v>Low Fat</v>
      </c>
      <c r="BH15" t="str">
        <f>TRIM(Table1[Item Fat Content])</f>
        <v>Low Fat</v>
      </c>
    </row>
    <row r="16" spans="1:60" x14ac:dyDescent="0.35">
      <c r="A16" t="s">
        <v>17</v>
      </c>
      <c r="B16" t="s">
        <v>54</v>
      </c>
      <c r="C16" t="s">
        <v>55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K16">
        <v>173.1738</v>
      </c>
      <c r="L16">
        <v>5</v>
      </c>
      <c r="Z16" t="b">
        <f t="shared" si="0"/>
        <v>0</v>
      </c>
      <c r="AA16" t="str">
        <f t="shared" si="1"/>
        <v>YES</v>
      </c>
      <c r="AH16" t="str">
        <f t="shared" si="2"/>
        <v>OUT027|2018</v>
      </c>
      <c r="AO16" t="str">
        <f t="shared" si="3"/>
        <v>YES</v>
      </c>
      <c r="AP16" t="str">
        <f t="shared" si="4"/>
        <v>BLANK</v>
      </c>
      <c r="AR16" t="str">
        <f t="shared" si="5"/>
        <v>FD</v>
      </c>
      <c r="AS16" t="str">
        <f t="shared" si="6"/>
        <v>low fat</v>
      </c>
      <c r="AX16" t="b">
        <f t="shared" si="7"/>
        <v>1</v>
      </c>
      <c r="AZ16">
        <f t="shared" ca="1" si="10"/>
        <v>79</v>
      </c>
      <c r="BG16" t="str">
        <f t="shared" si="9"/>
        <v>Low Fat</v>
      </c>
      <c r="BH16" t="str">
        <f>TRIM(Table1[Item Fat Content])</f>
        <v>Low Fat</v>
      </c>
    </row>
    <row r="17" spans="1:60" x14ac:dyDescent="0.35">
      <c r="A17" t="s">
        <v>10</v>
      </c>
      <c r="B17" t="s">
        <v>56</v>
      </c>
      <c r="C17" t="s">
        <v>12</v>
      </c>
      <c r="D17">
        <v>2017</v>
      </c>
      <c r="E17" t="s">
        <v>51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  <c r="Z17" t="b">
        <f t="shared" si="0"/>
        <v>1</v>
      </c>
      <c r="AA17" t="str">
        <f t="shared" si="1"/>
        <v>NO</v>
      </c>
      <c r="AH17" t="str">
        <f t="shared" si="2"/>
        <v>OUT035|2017</v>
      </c>
      <c r="AO17" t="str">
        <f t="shared" si="3"/>
        <v>NO</v>
      </c>
      <c r="AP17" t="str">
        <f t="shared" si="4"/>
        <v>LOW</v>
      </c>
      <c r="AR17" t="str">
        <f t="shared" si="5"/>
        <v>FD</v>
      </c>
      <c r="AS17" t="str">
        <f t="shared" si="6"/>
        <v>regular</v>
      </c>
      <c r="AX17" t="b">
        <f t="shared" si="7"/>
        <v>0</v>
      </c>
      <c r="AZ17">
        <f t="shared" ca="1" si="10"/>
        <v>16</v>
      </c>
      <c r="BG17" t="str">
        <f t="shared" si="9"/>
        <v>Regular</v>
      </c>
      <c r="BH17" t="str">
        <f>TRIM(Table1[Item Fat Content])</f>
        <v>Regular</v>
      </c>
    </row>
    <row r="18" spans="1:60" x14ac:dyDescent="0.35">
      <c r="A18" t="s">
        <v>17</v>
      </c>
      <c r="B18" t="s">
        <v>57</v>
      </c>
      <c r="C18" t="s">
        <v>58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  <c r="Z18" t="b">
        <f t="shared" si="0"/>
        <v>0</v>
      </c>
      <c r="AA18" t="str">
        <f t="shared" si="1"/>
        <v>NO</v>
      </c>
      <c r="AH18" t="str">
        <f t="shared" si="2"/>
        <v>OUT018|2022</v>
      </c>
      <c r="AO18" t="str">
        <f t="shared" si="3"/>
        <v>NO</v>
      </c>
      <c r="AP18" t="str">
        <f t="shared" si="4"/>
        <v>LOW</v>
      </c>
      <c r="AR18" t="str">
        <f t="shared" si="5"/>
        <v>FD</v>
      </c>
      <c r="AS18" t="str">
        <f t="shared" si="6"/>
        <v>low fat</v>
      </c>
      <c r="AX18" t="b">
        <f t="shared" si="7"/>
        <v>1</v>
      </c>
      <c r="AZ18">
        <f t="shared" ca="1" si="10"/>
        <v>67</v>
      </c>
      <c r="BG18" t="str">
        <f t="shared" si="9"/>
        <v>Low Fat</v>
      </c>
      <c r="BH18" t="str">
        <f>TRIM(Table1[Item Fat Content])</f>
        <v>Low Fat</v>
      </c>
    </row>
    <row r="19" spans="1:60" x14ac:dyDescent="0.35">
      <c r="A19" t="s">
        <v>17</v>
      </c>
      <c r="B19" t="s">
        <v>59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  <c r="Z19" t="b">
        <f t="shared" si="0"/>
        <v>0</v>
      </c>
      <c r="AA19" t="str">
        <f t="shared" si="1"/>
        <v>YES</v>
      </c>
      <c r="AH19" t="str">
        <f t="shared" si="2"/>
        <v>OUT049|2012</v>
      </c>
      <c r="AO19" t="str">
        <f t="shared" si="3"/>
        <v>NO</v>
      </c>
      <c r="AP19" t="str">
        <f t="shared" si="4"/>
        <v>LOW</v>
      </c>
      <c r="AR19" t="str">
        <f t="shared" si="5"/>
        <v>NC</v>
      </c>
      <c r="AS19" t="str">
        <f t="shared" si="6"/>
        <v>low fat</v>
      </c>
      <c r="AX19" t="b">
        <f t="shared" si="7"/>
        <v>1</v>
      </c>
      <c r="AZ19">
        <f t="shared" ca="1" si="10"/>
        <v>20</v>
      </c>
      <c r="BG19" t="str">
        <f t="shared" si="9"/>
        <v>Low Fat</v>
      </c>
      <c r="BH19" t="str">
        <f>TRIM(Table1[Item Fat Content])</f>
        <v>Low Fat</v>
      </c>
    </row>
    <row r="20" spans="1:60" x14ac:dyDescent="0.35">
      <c r="A20" t="s">
        <v>17</v>
      </c>
      <c r="B20" t="s">
        <v>60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K20">
        <v>98.77</v>
      </c>
      <c r="L20">
        <v>5</v>
      </c>
      <c r="Z20" t="b">
        <f t="shared" si="0"/>
        <v>0</v>
      </c>
      <c r="AA20" t="str">
        <f t="shared" si="1"/>
        <v>YES</v>
      </c>
      <c r="AH20" t="str">
        <f t="shared" si="2"/>
        <v>OUT027|2018</v>
      </c>
      <c r="AO20" t="str">
        <f t="shared" si="3"/>
        <v>YES</v>
      </c>
      <c r="AP20" t="str">
        <f t="shared" si="4"/>
        <v>BLANK</v>
      </c>
      <c r="AR20" t="str">
        <f t="shared" si="5"/>
        <v>FD</v>
      </c>
      <c r="AS20" t="str">
        <f t="shared" si="6"/>
        <v>low fat</v>
      </c>
      <c r="AX20" t="b">
        <f t="shared" si="7"/>
        <v>1</v>
      </c>
      <c r="BG20" t="str">
        <f t="shared" si="9"/>
        <v>Low Fat</v>
      </c>
      <c r="BH20" t="str">
        <f>TRIM(Table1[Item Fat Content])</f>
        <v>Low Fat</v>
      </c>
    </row>
    <row r="21" spans="1:60" x14ac:dyDescent="0.35">
      <c r="A21" t="s">
        <v>17</v>
      </c>
      <c r="B21" t="s">
        <v>61</v>
      </c>
      <c r="C21" t="s">
        <v>62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  <c r="Z21" t="b">
        <f t="shared" si="0"/>
        <v>0</v>
      </c>
      <c r="AA21" t="str">
        <f t="shared" si="1"/>
        <v>NO</v>
      </c>
      <c r="AH21" t="str">
        <f t="shared" si="2"/>
        <v>OUT018|2022</v>
      </c>
      <c r="AO21" t="str">
        <f t="shared" si="3"/>
        <v>NO</v>
      </c>
      <c r="AP21" t="str">
        <f t="shared" si="4"/>
        <v>LOW</v>
      </c>
      <c r="AR21" t="str">
        <f t="shared" si="5"/>
        <v>DR</v>
      </c>
      <c r="AS21" t="str">
        <f t="shared" si="6"/>
        <v>low fat</v>
      </c>
      <c r="AX21" t="b">
        <f t="shared" si="7"/>
        <v>1</v>
      </c>
      <c r="BG21" t="str">
        <f t="shared" si="9"/>
        <v>Low Fat</v>
      </c>
      <c r="BH21" t="str">
        <f>TRIM(Table1[Item Fat Content])</f>
        <v>Low Fat</v>
      </c>
    </row>
    <row r="22" spans="1:60" x14ac:dyDescent="0.35">
      <c r="A22" t="s">
        <v>10</v>
      </c>
      <c r="B22" t="s">
        <v>63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K22">
        <v>60.2194</v>
      </c>
      <c r="L22">
        <v>5</v>
      </c>
      <c r="Z22" t="b">
        <f t="shared" si="0"/>
        <v>1</v>
      </c>
      <c r="AA22" t="str">
        <f t="shared" si="1"/>
        <v>NO</v>
      </c>
      <c r="AH22" t="str">
        <f t="shared" si="2"/>
        <v>OUT027|2018</v>
      </c>
      <c r="AO22" t="str">
        <f t="shared" si="3"/>
        <v>YES</v>
      </c>
      <c r="AP22" t="str">
        <f t="shared" si="4"/>
        <v>BLANK</v>
      </c>
      <c r="AR22" t="str">
        <f t="shared" si="5"/>
        <v>FD</v>
      </c>
      <c r="AS22" t="str">
        <f t="shared" si="6"/>
        <v>regular</v>
      </c>
      <c r="AX22" t="b">
        <f t="shared" si="7"/>
        <v>1</v>
      </c>
      <c r="BG22" t="str">
        <f t="shared" si="9"/>
        <v>Regular</v>
      </c>
      <c r="BH22" t="str">
        <f>TRIM(Table1[Item Fat Content])</f>
        <v>Regular</v>
      </c>
    </row>
    <row r="23" spans="1:60" x14ac:dyDescent="0.35">
      <c r="A23" t="s">
        <v>17</v>
      </c>
      <c r="B23" t="s">
        <v>64</v>
      </c>
      <c r="C23" t="s">
        <v>65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K23">
        <v>50.9666</v>
      </c>
      <c r="L23">
        <v>5</v>
      </c>
      <c r="Z23" t="b">
        <f t="shared" si="0"/>
        <v>0</v>
      </c>
      <c r="AA23" t="str">
        <f t="shared" si="1"/>
        <v>YES</v>
      </c>
      <c r="AH23" t="str">
        <f t="shared" si="2"/>
        <v>OUT027|2018</v>
      </c>
      <c r="AO23" t="str">
        <f t="shared" si="3"/>
        <v>YES</v>
      </c>
      <c r="AP23" t="str">
        <f t="shared" si="4"/>
        <v>BLANK</v>
      </c>
      <c r="AR23" t="str">
        <f t="shared" si="5"/>
        <v>NC</v>
      </c>
      <c r="AS23" t="str">
        <f t="shared" si="6"/>
        <v>low fat</v>
      </c>
      <c r="AX23" t="b">
        <f t="shared" si="7"/>
        <v>1</v>
      </c>
      <c r="BG23" t="str">
        <f t="shared" si="9"/>
        <v>Low Fat</v>
      </c>
      <c r="BH23" t="str">
        <f>TRIM(Table1[Item Fat Content])</f>
        <v>Low Fat</v>
      </c>
    </row>
    <row r="24" spans="1:60" x14ac:dyDescent="0.35">
      <c r="A24" t="s">
        <v>17</v>
      </c>
      <c r="B24" t="s">
        <v>66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  <c r="Z24" t="b">
        <f t="shared" si="0"/>
        <v>0</v>
      </c>
      <c r="AA24" t="str">
        <f t="shared" si="1"/>
        <v>NO</v>
      </c>
      <c r="AH24" t="str">
        <f t="shared" si="2"/>
        <v>OUT018|2022</v>
      </c>
      <c r="AO24" t="str">
        <f t="shared" si="3"/>
        <v>NO</v>
      </c>
      <c r="AP24" t="str">
        <f t="shared" si="4"/>
        <v>LOW</v>
      </c>
      <c r="AR24" t="str">
        <f t="shared" si="5"/>
        <v>FD</v>
      </c>
      <c r="AS24" t="str">
        <f t="shared" si="6"/>
        <v>low fat</v>
      </c>
      <c r="AX24" t="b">
        <f t="shared" si="7"/>
        <v>1</v>
      </c>
      <c r="BG24" t="str">
        <f t="shared" si="9"/>
        <v>Low Fat</v>
      </c>
      <c r="BH24" t="str">
        <f>TRIM(Table1[Item Fat Content])</f>
        <v>Low Fat</v>
      </c>
    </row>
    <row r="25" spans="1:60" x14ac:dyDescent="0.35">
      <c r="A25" t="s">
        <v>17</v>
      </c>
      <c r="B25" t="s">
        <v>67</v>
      </c>
      <c r="C25" t="s">
        <v>68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  <c r="Z25" t="b">
        <f t="shared" si="0"/>
        <v>0</v>
      </c>
      <c r="AA25" t="str">
        <f t="shared" si="1"/>
        <v>NO</v>
      </c>
      <c r="AH25" t="str">
        <f t="shared" si="2"/>
        <v>OUT018|2022</v>
      </c>
      <c r="AO25" t="str">
        <f t="shared" si="3"/>
        <v>NO</v>
      </c>
      <c r="AP25" t="str">
        <f t="shared" si="4"/>
        <v>LOW</v>
      </c>
      <c r="AR25" t="str">
        <f t="shared" si="5"/>
        <v>DR</v>
      </c>
      <c r="AS25" t="str">
        <f t="shared" si="6"/>
        <v>low fat</v>
      </c>
      <c r="AX25" t="b">
        <f t="shared" si="7"/>
        <v>1</v>
      </c>
      <c r="BG25" t="str">
        <f t="shared" si="9"/>
        <v>Low Fat</v>
      </c>
      <c r="BH25" t="str">
        <f>TRIM(Table1[Item Fat Content])</f>
        <v>Low Fat</v>
      </c>
    </row>
    <row r="26" spans="1:60" x14ac:dyDescent="0.35">
      <c r="A26" t="s">
        <v>10</v>
      </c>
      <c r="B26" t="s">
        <v>69</v>
      </c>
      <c r="C26" t="s">
        <v>68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  <c r="Z26" t="b">
        <f t="shared" si="0"/>
        <v>0</v>
      </c>
      <c r="AA26" t="str">
        <f t="shared" si="1"/>
        <v>NO</v>
      </c>
      <c r="AH26" t="str">
        <f t="shared" si="2"/>
        <v>OUT017|2020</v>
      </c>
      <c r="AO26" t="str">
        <f t="shared" si="3"/>
        <v>NO</v>
      </c>
      <c r="AP26" t="str">
        <f t="shared" si="4"/>
        <v>LOW</v>
      </c>
      <c r="AR26" t="str">
        <f t="shared" si="5"/>
        <v>FD</v>
      </c>
      <c r="AS26" t="str">
        <f t="shared" si="6"/>
        <v>regular</v>
      </c>
      <c r="AX26" t="b">
        <f t="shared" si="7"/>
        <v>0</v>
      </c>
      <c r="BG26" t="str">
        <f t="shared" si="9"/>
        <v>Regular</v>
      </c>
      <c r="BH26" t="str">
        <f>TRIM(Table1[Item Fat Content])</f>
        <v>Regular</v>
      </c>
    </row>
    <row r="27" spans="1:60" x14ac:dyDescent="0.35">
      <c r="A27" t="s">
        <v>17</v>
      </c>
      <c r="B27" t="s">
        <v>70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  <c r="Z27" t="b">
        <f t="shared" si="0"/>
        <v>0</v>
      </c>
      <c r="AA27" t="str">
        <f t="shared" si="1"/>
        <v>YES</v>
      </c>
      <c r="AH27" t="str">
        <f t="shared" si="2"/>
        <v>OUT017|2020</v>
      </c>
      <c r="AO27" t="str">
        <f t="shared" si="3"/>
        <v>NO</v>
      </c>
      <c r="AP27" t="str">
        <f t="shared" si="4"/>
        <v>LOW</v>
      </c>
      <c r="AR27" t="str">
        <f t="shared" si="5"/>
        <v>FD</v>
      </c>
      <c r="AS27" t="str">
        <f t="shared" si="6"/>
        <v>low fat</v>
      </c>
      <c r="AX27" t="b">
        <f t="shared" si="7"/>
        <v>1</v>
      </c>
      <c r="BG27" t="str">
        <f t="shared" si="9"/>
        <v>Low Fat</v>
      </c>
      <c r="BH27" t="str">
        <f>TRIM(Table1[Item Fat Content])</f>
        <v>Low Fat</v>
      </c>
    </row>
    <row r="28" spans="1:60" x14ac:dyDescent="0.35">
      <c r="A28" t="s">
        <v>17</v>
      </c>
      <c r="B28" t="s">
        <v>71</v>
      </c>
      <c r="C28" t="s">
        <v>24</v>
      </c>
      <c r="D28">
        <v>2017</v>
      </c>
      <c r="E28" t="s">
        <v>51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  <c r="Z28" t="b">
        <f t="shared" si="0"/>
        <v>0</v>
      </c>
      <c r="AA28" t="str">
        <f t="shared" si="1"/>
        <v>YES</v>
      </c>
      <c r="AH28" t="str">
        <f t="shared" si="2"/>
        <v>OUT035|2017</v>
      </c>
      <c r="AO28" t="str">
        <f t="shared" si="3"/>
        <v>NO</v>
      </c>
      <c r="AP28" t="str">
        <f t="shared" si="4"/>
        <v>LOW</v>
      </c>
      <c r="AR28" t="str">
        <f t="shared" si="5"/>
        <v>FD</v>
      </c>
      <c r="AS28" t="str">
        <f t="shared" si="6"/>
        <v>low fat</v>
      </c>
      <c r="AX28" t="b">
        <f t="shared" si="7"/>
        <v>1</v>
      </c>
      <c r="BG28" t="str">
        <f t="shared" si="9"/>
        <v>Low Fat</v>
      </c>
      <c r="BH28" t="str">
        <f>TRIM(Table1[Item Fat Content])</f>
        <v>Low Fat</v>
      </c>
    </row>
    <row r="29" spans="1:60" x14ac:dyDescent="0.35">
      <c r="A29" t="s">
        <v>10</v>
      </c>
      <c r="B29" t="s">
        <v>72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K29">
        <v>47.403399999999998</v>
      </c>
      <c r="L29">
        <v>5</v>
      </c>
      <c r="Z29" t="b">
        <f t="shared" si="0"/>
        <v>1</v>
      </c>
      <c r="AA29" t="str">
        <f t="shared" si="1"/>
        <v>NO</v>
      </c>
      <c r="AH29" t="str">
        <f t="shared" si="2"/>
        <v>OUT027|2018</v>
      </c>
      <c r="AO29" t="str">
        <f t="shared" si="3"/>
        <v>YES</v>
      </c>
      <c r="AP29" t="str">
        <f t="shared" si="4"/>
        <v>BLANK</v>
      </c>
      <c r="AR29" t="str">
        <f t="shared" si="5"/>
        <v>FD</v>
      </c>
      <c r="AS29" t="str">
        <f t="shared" si="6"/>
        <v>regular</v>
      </c>
      <c r="AX29" t="b">
        <f t="shared" si="7"/>
        <v>1</v>
      </c>
      <c r="BG29" t="str">
        <f t="shared" si="9"/>
        <v>Regular</v>
      </c>
      <c r="BH29" t="str">
        <f>TRIM(Table1[Item Fat Content])</f>
        <v>Regular</v>
      </c>
    </row>
    <row r="30" spans="1:60" x14ac:dyDescent="0.35">
      <c r="A30" t="s">
        <v>17</v>
      </c>
      <c r="B30" t="s">
        <v>73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  <c r="Z30" t="b">
        <f t="shared" si="0"/>
        <v>0</v>
      </c>
      <c r="AA30" t="str">
        <f t="shared" si="1"/>
        <v>YES</v>
      </c>
      <c r="AH30" t="str">
        <f t="shared" si="2"/>
        <v>OUT046|2016</v>
      </c>
      <c r="AO30" t="str">
        <f t="shared" si="3"/>
        <v>NO</v>
      </c>
      <c r="AP30" t="str">
        <f t="shared" si="4"/>
        <v>LOW</v>
      </c>
      <c r="AR30" t="str">
        <f t="shared" si="5"/>
        <v>FD</v>
      </c>
      <c r="AS30" t="str">
        <f t="shared" si="6"/>
        <v>low fat</v>
      </c>
      <c r="AX30" t="b">
        <f t="shared" si="7"/>
        <v>1</v>
      </c>
      <c r="BG30" t="str">
        <f t="shared" si="9"/>
        <v>Low Fat</v>
      </c>
      <c r="BH30" t="str">
        <f>TRIM(Table1[Item Fat Content])</f>
        <v>Low Fat</v>
      </c>
    </row>
    <row r="31" spans="1:60" x14ac:dyDescent="0.35">
      <c r="A31" t="s">
        <v>10</v>
      </c>
      <c r="B31" t="s">
        <v>74</v>
      </c>
      <c r="C31" t="s">
        <v>75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  <c r="Z31" t="b">
        <f t="shared" si="0"/>
        <v>1</v>
      </c>
      <c r="AA31" t="str">
        <f t="shared" si="1"/>
        <v>NO</v>
      </c>
      <c r="AH31" t="str">
        <f t="shared" si="2"/>
        <v>OUT049|2012</v>
      </c>
      <c r="AO31" t="str">
        <f t="shared" si="3"/>
        <v>NO</v>
      </c>
      <c r="AP31" t="str">
        <f t="shared" si="4"/>
        <v>LOW</v>
      </c>
      <c r="AR31" t="str">
        <f t="shared" si="5"/>
        <v>FD</v>
      </c>
      <c r="AS31" t="str">
        <f t="shared" si="6"/>
        <v>regular</v>
      </c>
      <c r="AX31" t="b">
        <f t="shared" si="7"/>
        <v>0</v>
      </c>
      <c r="BG31" t="str">
        <f t="shared" si="9"/>
        <v>Regular</v>
      </c>
      <c r="BH31" t="str">
        <f>TRIM(Table1[Item Fat Content])</f>
        <v>Regular</v>
      </c>
    </row>
    <row r="32" spans="1:60" x14ac:dyDescent="0.35">
      <c r="A32" t="s">
        <v>17</v>
      </c>
      <c r="B32" t="s">
        <v>76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  <c r="Z32" t="b">
        <f t="shared" si="0"/>
        <v>0</v>
      </c>
      <c r="AA32" t="str">
        <f t="shared" si="1"/>
        <v>YES</v>
      </c>
      <c r="AH32" t="str">
        <f t="shared" si="2"/>
        <v>OUT046|2016</v>
      </c>
      <c r="AO32" t="str">
        <f t="shared" si="3"/>
        <v>NO</v>
      </c>
      <c r="AP32" t="str">
        <f t="shared" si="4"/>
        <v>LOW</v>
      </c>
      <c r="AR32" t="str">
        <f t="shared" si="5"/>
        <v>NC</v>
      </c>
      <c r="AS32" t="str">
        <f t="shared" si="6"/>
        <v>low fat</v>
      </c>
      <c r="AX32" t="b">
        <f t="shared" si="7"/>
        <v>1</v>
      </c>
      <c r="BG32" t="str">
        <f t="shared" si="9"/>
        <v>Low Fat</v>
      </c>
      <c r="BH32" t="str">
        <f>TRIM(Table1[Item Fat Content])</f>
        <v>Low Fat</v>
      </c>
    </row>
    <row r="33" spans="1:60" x14ac:dyDescent="0.35">
      <c r="A33" t="s">
        <v>17</v>
      </c>
      <c r="B33" t="s">
        <v>77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  <c r="Z33" t="b">
        <f t="shared" si="0"/>
        <v>0</v>
      </c>
      <c r="AA33" t="str">
        <f t="shared" si="1"/>
        <v>YES</v>
      </c>
      <c r="AH33" t="str">
        <f t="shared" si="2"/>
        <v>OUT013|2014</v>
      </c>
      <c r="AO33" t="str">
        <f t="shared" si="3"/>
        <v>NO</v>
      </c>
      <c r="AP33" t="str">
        <f t="shared" si="4"/>
        <v>LOW</v>
      </c>
      <c r="AR33" t="str">
        <f t="shared" si="5"/>
        <v>NC</v>
      </c>
      <c r="AS33" t="str">
        <f t="shared" si="6"/>
        <v>low fat</v>
      </c>
      <c r="AX33" t="b">
        <f t="shared" si="7"/>
        <v>1</v>
      </c>
      <c r="BG33" t="str">
        <f t="shared" si="9"/>
        <v>Low Fat</v>
      </c>
      <c r="BH33" t="str">
        <f>TRIM(Table1[Item Fat Content])</f>
        <v>Low Fat</v>
      </c>
    </row>
    <row r="34" spans="1:60" x14ac:dyDescent="0.35">
      <c r="A34" t="s">
        <v>17</v>
      </c>
      <c r="B34" t="s">
        <v>78</v>
      </c>
      <c r="C34" t="s">
        <v>62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  <c r="Z34" t="b">
        <f t="shared" si="0"/>
        <v>0</v>
      </c>
      <c r="AA34" t="str">
        <f t="shared" si="1"/>
        <v>YES</v>
      </c>
      <c r="AH34" t="str">
        <f t="shared" si="2"/>
        <v>OUT013|2014</v>
      </c>
      <c r="AO34" t="str">
        <f t="shared" si="3"/>
        <v>NO</v>
      </c>
      <c r="AP34" t="str">
        <f t="shared" si="4"/>
        <v>LOW</v>
      </c>
      <c r="AR34" t="str">
        <f t="shared" si="5"/>
        <v>DR</v>
      </c>
      <c r="AS34" t="str">
        <f t="shared" si="6"/>
        <v>low fat</v>
      </c>
      <c r="AX34" t="b">
        <f t="shared" si="7"/>
        <v>1</v>
      </c>
      <c r="BG34" t="str">
        <f t="shared" si="9"/>
        <v>Low Fat</v>
      </c>
      <c r="BH34" t="str">
        <f>TRIM(Table1[Item Fat Content])</f>
        <v>Low Fat</v>
      </c>
    </row>
    <row r="35" spans="1:60" x14ac:dyDescent="0.35">
      <c r="A35" t="s">
        <v>17</v>
      </c>
      <c r="B35" t="s">
        <v>79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  <c r="Z35" t="b">
        <f t="shared" si="0"/>
        <v>0</v>
      </c>
      <c r="AA35" t="str">
        <f t="shared" si="1"/>
        <v>YES</v>
      </c>
      <c r="AH35" t="str">
        <f t="shared" si="2"/>
        <v>OUT013|2014</v>
      </c>
      <c r="AO35" t="str">
        <f t="shared" si="3"/>
        <v>NO</v>
      </c>
      <c r="AP35" t="str">
        <f t="shared" si="4"/>
        <v>LOW</v>
      </c>
      <c r="AR35" t="str">
        <f t="shared" si="5"/>
        <v>NC</v>
      </c>
      <c r="AS35" t="str">
        <f t="shared" si="6"/>
        <v>low fat</v>
      </c>
      <c r="AX35" t="b">
        <f t="shared" si="7"/>
        <v>1</v>
      </c>
      <c r="BG35" t="str">
        <f t="shared" si="9"/>
        <v>Low Fat</v>
      </c>
      <c r="BH35" t="str">
        <f>TRIM(Table1[Item Fat Content])</f>
        <v>Low Fat</v>
      </c>
    </row>
    <row r="36" spans="1:60" x14ac:dyDescent="0.35">
      <c r="A36" t="s">
        <v>17</v>
      </c>
      <c r="B36" t="s">
        <v>80</v>
      </c>
      <c r="C36" t="s">
        <v>49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  <c r="Z36" t="b">
        <f t="shared" si="0"/>
        <v>0</v>
      </c>
      <c r="AA36" t="str">
        <f t="shared" si="1"/>
        <v>YES</v>
      </c>
      <c r="AH36" t="str">
        <f t="shared" si="2"/>
        <v>OUT017|2020</v>
      </c>
      <c r="AO36" t="str">
        <f t="shared" si="3"/>
        <v>NO</v>
      </c>
      <c r="AP36" t="str">
        <f t="shared" si="4"/>
        <v>LOW</v>
      </c>
      <c r="AR36" t="str">
        <f t="shared" si="5"/>
        <v>FD</v>
      </c>
      <c r="AS36" t="str">
        <f t="shared" si="6"/>
        <v>low fat</v>
      </c>
      <c r="AX36" t="b">
        <f t="shared" si="7"/>
        <v>1</v>
      </c>
      <c r="BG36" t="str">
        <f t="shared" si="9"/>
        <v>Low Fat</v>
      </c>
      <c r="BH36" t="str">
        <f>TRIM(Table1[Item Fat Content])</f>
        <v>Low Fat</v>
      </c>
    </row>
    <row r="37" spans="1:60" x14ac:dyDescent="0.35">
      <c r="A37" t="s">
        <v>35</v>
      </c>
      <c r="B37" t="s">
        <v>81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  <c r="Z37" t="b">
        <f t="shared" si="0"/>
        <v>0</v>
      </c>
      <c r="AA37" t="str">
        <f t="shared" si="1"/>
        <v>YES</v>
      </c>
      <c r="AH37" t="str">
        <f t="shared" si="2"/>
        <v>OUT013|2014</v>
      </c>
      <c r="AO37" t="str">
        <f t="shared" si="3"/>
        <v>NO</v>
      </c>
      <c r="AP37" t="str">
        <f t="shared" si="4"/>
        <v>LOW</v>
      </c>
      <c r="AR37" t="str">
        <f t="shared" si="5"/>
        <v>FD</v>
      </c>
      <c r="AS37" t="str">
        <f t="shared" si="6"/>
        <v>low fat</v>
      </c>
      <c r="AX37" t="b">
        <f t="shared" si="7"/>
        <v>1</v>
      </c>
      <c r="BG37" t="str">
        <f t="shared" si="9"/>
        <v>low fat</v>
      </c>
      <c r="BH37" t="str">
        <f>TRIM(Table1[Item Fat Content])</f>
        <v>low fat</v>
      </c>
    </row>
    <row r="38" spans="1:60" x14ac:dyDescent="0.35">
      <c r="A38" t="s">
        <v>17</v>
      </c>
      <c r="B38" t="s">
        <v>82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  <c r="Z38" t="b">
        <f t="shared" si="0"/>
        <v>0</v>
      </c>
      <c r="AA38" t="str">
        <f t="shared" si="1"/>
        <v>YES</v>
      </c>
      <c r="AH38" t="str">
        <f t="shared" si="2"/>
        <v>OUT045|2015</v>
      </c>
      <c r="AO38" t="str">
        <f t="shared" si="3"/>
        <v>NO</v>
      </c>
      <c r="AP38" t="str">
        <f t="shared" si="4"/>
        <v>LOW</v>
      </c>
      <c r="AR38" t="str">
        <f t="shared" si="5"/>
        <v>FD</v>
      </c>
      <c r="AS38" t="str">
        <f t="shared" si="6"/>
        <v>low fat</v>
      </c>
      <c r="AX38" t="b">
        <f t="shared" si="7"/>
        <v>1</v>
      </c>
      <c r="BG38" t="str">
        <f t="shared" si="9"/>
        <v>Low Fat</v>
      </c>
      <c r="BH38" t="str">
        <f>TRIM(Table1[Item Fat Content])</f>
        <v>Low Fat</v>
      </c>
    </row>
    <row r="39" spans="1:60" x14ac:dyDescent="0.35">
      <c r="A39" t="s">
        <v>10</v>
      </c>
      <c r="B39" t="s">
        <v>83</v>
      </c>
      <c r="C39" t="s">
        <v>49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  <c r="Z39" t="b">
        <f t="shared" si="0"/>
        <v>1</v>
      </c>
      <c r="AA39" t="str">
        <f t="shared" si="1"/>
        <v>NO</v>
      </c>
      <c r="AH39" t="str">
        <f t="shared" si="2"/>
        <v>OUT045|2015</v>
      </c>
      <c r="AO39" t="str">
        <f t="shared" si="3"/>
        <v>NO</v>
      </c>
      <c r="AP39" t="str">
        <f t="shared" si="4"/>
        <v>LOW</v>
      </c>
      <c r="AR39" t="str">
        <f t="shared" si="5"/>
        <v>FD</v>
      </c>
      <c r="AS39" t="str">
        <f t="shared" si="6"/>
        <v>regular</v>
      </c>
      <c r="AX39" t="b">
        <f t="shared" si="7"/>
        <v>0</v>
      </c>
      <c r="BG39" t="str">
        <f t="shared" si="9"/>
        <v>Regular</v>
      </c>
      <c r="BH39" t="str">
        <f>TRIM(Table1[Item Fat Content])</f>
        <v>Regular</v>
      </c>
    </row>
    <row r="40" spans="1:60" x14ac:dyDescent="0.35">
      <c r="A40" t="s">
        <v>17</v>
      </c>
      <c r="B40" t="s">
        <v>84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  <c r="Z40" t="b">
        <f t="shared" si="0"/>
        <v>0</v>
      </c>
      <c r="AA40" t="str">
        <f t="shared" si="1"/>
        <v>YES</v>
      </c>
      <c r="AH40" t="str">
        <f t="shared" si="2"/>
        <v>OUT049|2012</v>
      </c>
      <c r="AO40" t="str">
        <f t="shared" si="3"/>
        <v>NO</v>
      </c>
      <c r="AP40" t="str">
        <f t="shared" si="4"/>
        <v>LOW</v>
      </c>
      <c r="AR40" t="str">
        <f t="shared" si="5"/>
        <v>FD</v>
      </c>
      <c r="AS40" t="str">
        <f t="shared" si="6"/>
        <v>low fat</v>
      </c>
      <c r="AX40" t="b">
        <f t="shared" si="7"/>
        <v>1</v>
      </c>
      <c r="BG40" t="str">
        <f t="shared" si="9"/>
        <v>Low Fat</v>
      </c>
      <c r="BH40" t="str">
        <f>TRIM(Table1[Item Fat Content])</f>
        <v>Low Fat</v>
      </c>
    </row>
    <row r="41" spans="1:60" x14ac:dyDescent="0.35">
      <c r="A41" t="s">
        <v>10</v>
      </c>
      <c r="B41" t="s">
        <v>85</v>
      </c>
      <c r="C41" t="s">
        <v>55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  <c r="Z41" t="b">
        <f t="shared" si="0"/>
        <v>1</v>
      </c>
      <c r="AA41" t="str">
        <f t="shared" si="1"/>
        <v>NO</v>
      </c>
      <c r="AH41" t="str">
        <f t="shared" si="2"/>
        <v>OUT046|2016</v>
      </c>
      <c r="AO41" t="str">
        <f t="shared" si="3"/>
        <v>NO</v>
      </c>
      <c r="AP41" t="str">
        <f t="shared" si="4"/>
        <v>LOW</v>
      </c>
      <c r="AR41" t="str">
        <f t="shared" si="5"/>
        <v>FD</v>
      </c>
      <c r="AS41" t="str">
        <f t="shared" si="6"/>
        <v>regular</v>
      </c>
      <c r="AX41" t="b">
        <f t="shared" si="7"/>
        <v>0</v>
      </c>
      <c r="BG41" t="str">
        <f t="shared" si="9"/>
        <v>Regular</v>
      </c>
      <c r="BH41" t="str">
        <f>TRIM(Table1[Item Fat Content])</f>
        <v>Regular</v>
      </c>
    </row>
    <row r="42" spans="1:60" x14ac:dyDescent="0.35">
      <c r="A42" t="s">
        <v>10</v>
      </c>
      <c r="B42" t="s">
        <v>86</v>
      </c>
      <c r="C42" t="s">
        <v>68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  <c r="Z42" t="b">
        <f t="shared" si="0"/>
        <v>1</v>
      </c>
      <c r="AA42" t="str">
        <f t="shared" si="1"/>
        <v>NO</v>
      </c>
      <c r="AH42" t="str">
        <f t="shared" si="2"/>
        <v>OUT013|2014</v>
      </c>
      <c r="AO42" t="str">
        <f t="shared" si="3"/>
        <v>NO</v>
      </c>
      <c r="AP42" t="str">
        <f t="shared" si="4"/>
        <v>LOW</v>
      </c>
      <c r="AR42" t="str">
        <f t="shared" si="5"/>
        <v>FD</v>
      </c>
      <c r="AS42" t="str">
        <f t="shared" si="6"/>
        <v>regular</v>
      </c>
      <c r="AX42" t="b">
        <f t="shared" si="7"/>
        <v>0</v>
      </c>
      <c r="BG42" t="str">
        <f t="shared" si="9"/>
        <v>Regular</v>
      </c>
      <c r="BH42" t="str">
        <f>TRIM(Table1[Item Fat Content])</f>
        <v>Regular</v>
      </c>
    </row>
    <row r="43" spans="1:60" x14ac:dyDescent="0.35">
      <c r="A43" t="s">
        <v>10</v>
      </c>
      <c r="B43" t="s">
        <v>87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K43">
        <v>62.953600000000002</v>
      </c>
      <c r="L43">
        <v>5</v>
      </c>
      <c r="Z43" t="b">
        <f t="shared" si="0"/>
        <v>1</v>
      </c>
      <c r="AA43" t="str">
        <f t="shared" si="1"/>
        <v>NO</v>
      </c>
      <c r="AH43" t="str">
        <f t="shared" si="2"/>
        <v>OUT027|2018</v>
      </c>
      <c r="AO43" t="str">
        <f t="shared" si="3"/>
        <v>YES</v>
      </c>
      <c r="AP43" t="str">
        <f t="shared" si="4"/>
        <v>BLANK</v>
      </c>
      <c r="AR43" t="str">
        <f t="shared" si="5"/>
        <v>FD</v>
      </c>
      <c r="AS43" t="str">
        <f t="shared" si="6"/>
        <v>regular</v>
      </c>
      <c r="AX43" t="b">
        <f t="shared" si="7"/>
        <v>1</v>
      </c>
      <c r="BG43" t="str">
        <f t="shared" si="9"/>
        <v>Regular</v>
      </c>
      <c r="BH43" t="str">
        <f>TRIM(Table1[Item Fat Content])</f>
        <v>Regular</v>
      </c>
    </row>
    <row r="44" spans="1:60" x14ac:dyDescent="0.35">
      <c r="A44" t="s">
        <v>17</v>
      </c>
      <c r="B44" t="s">
        <v>88</v>
      </c>
      <c r="C44" t="s">
        <v>62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  <c r="Z44" t="b">
        <f t="shared" si="0"/>
        <v>0</v>
      </c>
      <c r="AA44" t="str">
        <f t="shared" si="1"/>
        <v>YES</v>
      </c>
      <c r="AH44" t="str">
        <f t="shared" si="2"/>
        <v>OUT045|2015</v>
      </c>
      <c r="AO44" t="str">
        <f t="shared" si="3"/>
        <v>NO</v>
      </c>
      <c r="AP44" t="str">
        <f t="shared" si="4"/>
        <v>LOW</v>
      </c>
      <c r="AR44" t="str">
        <f t="shared" si="5"/>
        <v>DR</v>
      </c>
      <c r="AS44" t="str">
        <f t="shared" si="6"/>
        <v>low fat</v>
      </c>
      <c r="AX44" t="b">
        <f t="shared" si="7"/>
        <v>1</v>
      </c>
      <c r="BG44" t="str">
        <f t="shared" si="9"/>
        <v>Low Fat</v>
      </c>
      <c r="BH44" t="str">
        <f>TRIM(Table1[Item Fat Content])</f>
        <v>Low Fat</v>
      </c>
    </row>
    <row r="45" spans="1:60" x14ac:dyDescent="0.35">
      <c r="A45" t="s">
        <v>17</v>
      </c>
      <c r="B45" t="s">
        <v>89</v>
      </c>
      <c r="C45" t="s">
        <v>49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  <c r="Z45" t="b">
        <f t="shared" si="0"/>
        <v>0</v>
      </c>
      <c r="AA45" t="str">
        <f t="shared" si="1"/>
        <v>YES</v>
      </c>
      <c r="AH45" t="str">
        <f t="shared" si="2"/>
        <v>OUT049|2012</v>
      </c>
      <c r="AO45" t="str">
        <f t="shared" si="3"/>
        <v>NO</v>
      </c>
      <c r="AP45" t="str">
        <f t="shared" si="4"/>
        <v>LOW</v>
      </c>
      <c r="AR45" t="str">
        <f t="shared" si="5"/>
        <v>FD</v>
      </c>
      <c r="AS45" t="str">
        <f t="shared" si="6"/>
        <v>low fat</v>
      </c>
      <c r="AX45" t="b">
        <f t="shared" si="7"/>
        <v>1</v>
      </c>
      <c r="BG45" t="str">
        <f t="shared" si="9"/>
        <v>Low Fat</v>
      </c>
      <c r="BH45" t="str">
        <f>TRIM(Table1[Item Fat Content])</f>
        <v>Low Fat</v>
      </c>
    </row>
    <row r="46" spans="1:60" x14ac:dyDescent="0.35">
      <c r="A46" t="s">
        <v>10</v>
      </c>
      <c r="B46" t="s">
        <v>90</v>
      </c>
      <c r="C46" t="s">
        <v>75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  <c r="Z46" t="b">
        <f t="shared" si="0"/>
        <v>1</v>
      </c>
      <c r="AA46" t="str">
        <f t="shared" si="1"/>
        <v>NO</v>
      </c>
      <c r="AH46" t="str">
        <f t="shared" si="2"/>
        <v>OUT010|2011</v>
      </c>
      <c r="AO46" t="str">
        <f t="shared" si="3"/>
        <v>NO</v>
      </c>
      <c r="AP46" t="str">
        <f t="shared" si="4"/>
        <v>LOW</v>
      </c>
      <c r="AR46" t="str">
        <f t="shared" si="5"/>
        <v>FD</v>
      </c>
      <c r="AS46" t="str">
        <f t="shared" si="6"/>
        <v>regular</v>
      </c>
      <c r="AX46" t="b">
        <f t="shared" si="7"/>
        <v>0</v>
      </c>
      <c r="BG46" t="str">
        <f t="shared" si="9"/>
        <v>Regular</v>
      </c>
      <c r="BH46" t="str">
        <f>TRIM(Table1[Item Fat Content])</f>
        <v>Regular</v>
      </c>
    </row>
    <row r="47" spans="1:60" x14ac:dyDescent="0.35">
      <c r="A47" t="s">
        <v>17</v>
      </c>
      <c r="B47" t="s">
        <v>91</v>
      </c>
      <c r="C47" t="s">
        <v>65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  <c r="Z47" t="b">
        <f t="shared" si="0"/>
        <v>0</v>
      </c>
      <c r="AA47" t="str">
        <f t="shared" si="1"/>
        <v>YES</v>
      </c>
      <c r="AH47" t="str">
        <f t="shared" si="2"/>
        <v>OUT013|2014</v>
      </c>
      <c r="AO47" t="str">
        <f t="shared" si="3"/>
        <v>NO</v>
      </c>
      <c r="AP47" t="str">
        <f t="shared" si="4"/>
        <v>LOW</v>
      </c>
      <c r="AR47" t="str">
        <f t="shared" si="5"/>
        <v>NC</v>
      </c>
      <c r="AS47" t="str">
        <f t="shared" si="6"/>
        <v>low fat</v>
      </c>
      <c r="AX47" t="b">
        <f t="shared" si="7"/>
        <v>1</v>
      </c>
      <c r="BG47" t="str">
        <f t="shared" si="9"/>
        <v>Low Fat</v>
      </c>
      <c r="BH47" t="str">
        <f>TRIM(Table1[Item Fat Content])</f>
        <v>Low Fat</v>
      </c>
    </row>
    <row r="48" spans="1:60" x14ac:dyDescent="0.35">
      <c r="A48" t="s">
        <v>17</v>
      </c>
      <c r="B48" t="s">
        <v>92</v>
      </c>
      <c r="C48" t="s">
        <v>42</v>
      </c>
      <c r="D48">
        <v>2017</v>
      </c>
      <c r="E48" t="s">
        <v>51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  <c r="Z48" t="b">
        <f t="shared" si="0"/>
        <v>0</v>
      </c>
      <c r="AA48" t="str">
        <f t="shared" si="1"/>
        <v>YES</v>
      </c>
      <c r="AH48" t="str">
        <f t="shared" si="2"/>
        <v>OUT035|2017</v>
      </c>
      <c r="AO48" t="str">
        <f t="shared" si="3"/>
        <v>NO</v>
      </c>
      <c r="AP48" t="str">
        <f t="shared" si="4"/>
        <v>LOW</v>
      </c>
      <c r="AR48" t="str">
        <f t="shared" si="5"/>
        <v>NC</v>
      </c>
      <c r="AS48" t="str">
        <f t="shared" si="6"/>
        <v>low fat</v>
      </c>
      <c r="AX48" t="b">
        <f t="shared" si="7"/>
        <v>1</v>
      </c>
      <c r="BG48" t="str">
        <f t="shared" si="9"/>
        <v>Low Fat</v>
      </c>
      <c r="BH48" t="str">
        <f>TRIM(Table1[Item Fat Content])</f>
        <v>Low Fat</v>
      </c>
    </row>
    <row r="49" spans="1:60" x14ac:dyDescent="0.35">
      <c r="A49" t="s">
        <v>47</v>
      </c>
      <c r="B49" t="s">
        <v>93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  <c r="Z49" t="b">
        <f t="shared" si="0"/>
        <v>0</v>
      </c>
      <c r="AA49" t="str">
        <f t="shared" si="1"/>
        <v>NO</v>
      </c>
      <c r="AH49" t="str">
        <f t="shared" si="2"/>
        <v>OUT049|2012</v>
      </c>
      <c r="AO49" t="str">
        <f t="shared" si="3"/>
        <v>NO</v>
      </c>
      <c r="AP49" t="str">
        <f t="shared" si="4"/>
        <v>LOW</v>
      </c>
      <c r="AR49" t="str">
        <f t="shared" si="5"/>
        <v>FD</v>
      </c>
      <c r="AS49" t="str">
        <f t="shared" si="6"/>
        <v>lf</v>
      </c>
      <c r="AX49" t="b">
        <f t="shared" si="7"/>
        <v>0</v>
      </c>
      <c r="BG49" t="str">
        <f t="shared" si="9"/>
        <v>LF</v>
      </c>
      <c r="BH49" t="str">
        <f>TRIM(Table1[Item Fat Content])</f>
        <v>LF</v>
      </c>
    </row>
    <row r="50" spans="1:60" x14ac:dyDescent="0.35">
      <c r="A50" t="s">
        <v>47</v>
      </c>
      <c r="B50" t="s">
        <v>94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  <c r="Z50" t="b">
        <f t="shared" si="0"/>
        <v>0</v>
      </c>
      <c r="AA50" t="str">
        <f t="shared" si="1"/>
        <v>NO</v>
      </c>
      <c r="AH50" t="str">
        <f t="shared" si="2"/>
        <v>OUT049|2012</v>
      </c>
      <c r="AO50" t="str">
        <f t="shared" si="3"/>
        <v>NO</v>
      </c>
      <c r="AP50" t="str">
        <f t="shared" si="4"/>
        <v>LOW</v>
      </c>
      <c r="AR50" t="str">
        <f t="shared" si="5"/>
        <v>NC</v>
      </c>
      <c r="AS50" t="str">
        <f t="shared" si="6"/>
        <v>lf</v>
      </c>
      <c r="AX50" t="b">
        <f t="shared" si="7"/>
        <v>0</v>
      </c>
      <c r="BG50" t="str">
        <f t="shared" si="9"/>
        <v>LF</v>
      </c>
      <c r="BH50" t="str">
        <f>TRIM(Table1[Item Fat Content])</f>
        <v>LF</v>
      </c>
    </row>
    <row r="51" spans="1:60" x14ac:dyDescent="0.35">
      <c r="A51" t="s">
        <v>17</v>
      </c>
      <c r="B51" t="s">
        <v>95</v>
      </c>
      <c r="C51" t="s">
        <v>96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  <c r="Z51" t="b">
        <f t="shared" si="0"/>
        <v>0</v>
      </c>
      <c r="AA51" t="str">
        <f t="shared" si="1"/>
        <v>YES</v>
      </c>
      <c r="AH51" t="str">
        <f t="shared" si="2"/>
        <v>OUT049|2012</v>
      </c>
      <c r="AO51" t="str">
        <f t="shared" si="3"/>
        <v>NO</v>
      </c>
      <c r="AP51" t="str">
        <f t="shared" si="4"/>
        <v>LOW</v>
      </c>
      <c r="AR51" t="str">
        <f t="shared" si="5"/>
        <v>FD</v>
      </c>
      <c r="AS51" t="str">
        <f t="shared" si="6"/>
        <v>low fat</v>
      </c>
      <c r="AX51" t="b">
        <f t="shared" si="7"/>
        <v>1</v>
      </c>
      <c r="BG51" t="str">
        <f t="shared" si="9"/>
        <v>Low Fat</v>
      </c>
      <c r="BH51" t="str">
        <f>TRIM(Table1[Item Fat Content])</f>
        <v>Low Fat</v>
      </c>
    </row>
    <row r="52" spans="1:60" x14ac:dyDescent="0.35">
      <c r="A52" t="s">
        <v>17</v>
      </c>
      <c r="B52" t="s">
        <v>97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  <c r="Z52" t="b">
        <f t="shared" si="0"/>
        <v>0</v>
      </c>
      <c r="AA52" t="str">
        <f t="shared" si="1"/>
        <v>YES</v>
      </c>
      <c r="AH52" t="str">
        <f t="shared" si="2"/>
        <v>OUT049|2012</v>
      </c>
      <c r="AO52" t="str">
        <f t="shared" si="3"/>
        <v>NO</v>
      </c>
      <c r="AP52" t="str">
        <f t="shared" si="4"/>
        <v>LOW</v>
      </c>
      <c r="AR52" t="str">
        <f t="shared" si="5"/>
        <v>FD</v>
      </c>
      <c r="AS52" t="str">
        <f t="shared" si="6"/>
        <v>low fat</v>
      </c>
      <c r="AX52" t="b">
        <f t="shared" si="7"/>
        <v>1</v>
      </c>
      <c r="BG52" t="str">
        <f t="shared" si="9"/>
        <v>Low Fat</v>
      </c>
      <c r="BH52" t="str">
        <f>TRIM(Table1[Item Fat Content])</f>
        <v>Low Fat</v>
      </c>
    </row>
    <row r="53" spans="1:60" x14ac:dyDescent="0.35">
      <c r="A53" t="s">
        <v>17</v>
      </c>
      <c r="B53" t="s">
        <v>98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  <c r="Z53" t="b">
        <f t="shared" si="0"/>
        <v>0</v>
      </c>
      <c r="AA53" t="str">
        <f t="shared" si="1"/>
        <v>YES</v>
      </c>
      <c r="AH53" t="str">
        <f t="shared" si="2"/>
        <v>OUT049|2012</v>
      </c>
      <c r="AO53" t="str">
        <f t="shared" si="3"/>
        <v>NO</v>
      </c>
      <c r="AP53" t="str">
        <f t="shared" si="4"/>
        <v>LOW</v>
      </c>
      <c r="AR53" t="str">
        <f t="shared" si="5"/>
        <v>FD</v>
      </c>
      <c r="AS53" t="str">
        <f t="shared" si="6"/>
        <v>low fat</v>
      </c>
      <c r="AX53" t="b">
        <f t="shared" si="7"/>
        <v>1</v>
      </c>
      <c r="BG53" t="str">
        <f t="shared" si="9"/>
        <v>Low Fat</v>
      </c>
      <c r="BH53" t="str">
        <f>TRIM(Table1[Item Fat Content])</f>
        <v>Low Fat</v>
      </c>
    </row>
    <row r="54" spans="1:60" x14ac:dyDescent="0.35">
      <c r="A54" t="s">
        <v>17</v>
      </c>
      <c r="B54" t="s">
        <v>99</v>
      </c>
      <c r="C54" t="s">
        <v>68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  <c r="Z54" t="b">
        <f t="shared" si="0"/>
        <v>0</v>
      </c>
      <c r="AA54" t="str">
        <f t="shared" si="1"/>
        <v>YES</v>
      </c>
      <c r="AH54" t="str">
        <f t="shared" si="2"/>
        <v>OUT049|2012</v>
      </c>
      <c r="AO54" t="str">
        <f t="shared" si="3"/>
        <v>NO</v>
      </c>
      <c r="AP54" t="str">
        <f t="shared" si="4"/>
        <v>LOW</v>
      </c>
      <c r="AR54" t="str">
        <f t="shared" si="5"/>
        <v>DR</v>
      </c>
      <c r="AS54" t="str">
        <f t="shared" si="6"/>
        <v>low fat</v>
      </c>
      <c r="AX54" t="b">
        <f t="shared" si="7"/>
        <v>1</v>
      </c>
      <c r="BG54" t="str">
        <f t="shared" si="9"/>
        <v>Low Fat</v>
      </c>
      <c r="BH54" t="str">
        <f>TRIM(Table1[Item Fat Content])</f>
        <v>Low Fat</v>
      </c>
    </row>
    <row r="55" spans="1:60" x14ac:dyDescent="0.35">
      <c r="A55" t="s">
        <v>17</v>
      </c>
      <c r="B55" t="s">
        <v>100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  <c r="Z55" t="b">
        <f t="shared" si="0"/>
        <v>0</v>
      </c>
      <c r="AA55" t="str">
        <f t="shared" si="1"/>
        <v>YES</v>
      </c>
      <c r="AH55" t="str">
        <f t="shared" si="2"/>
        <v>OUT049|2012</v>
      </c>
      <c r="AO55" t="str">
        <f t="shared" si="3"/>
        <v>NO</v>
      </c>
      <c r="AP55" t="str">
        <f t="shared" si="4"/>
        <v>LOW</v>
      </c>
      <c r="AR55" t="str">
        <f t="shared" si="5"/>
        <v>FD</v>
      </c>
      <c r="AS55" t="str">
        <f t="shared" si="6"/>
        <v>low fat</v>
      </c>
      <c r="AX55" t="b">
        <f t="shared" si="7"/>
        <v>1</v>
      </c>
      <c r="BG55" t="str">
        <f t="shared" si="9"/>
        <v>Low Fat</v>
      </c>
      <c r="BH55" t="str">
        <f>TRIM(Table1[Item Fat Content])</f>
        <v>Low Fat</v>
      </c>
    </row>
    <row r="56" spans="1:60" x14ac:dyDescent="0.35">
      <c r="A56" t="s">
        <v>17</v>
      </c>
      <c r="B56" t="s">
        <v>101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  <c r="Z56" t="b">
        <f t="shared" si="0"/>
        <v>0</v>
      </c>
      <c r="AA56" t="str">
        <f t="shared" si="1"/>
        <v>YES</v>
      </c>
      <c r="AH56" t="str">
        <f t="shared" si="2"/>
        <v>OUT049|2012</v>
      </c>
      <c r="AO56" t="str">
        <f t="shared" si="3"/>
        <v>NO</v>
      </c>
      <c r="AP56" t="str">
        <f t="shared" si="4"/>
        <v>LOW</v>
      </c>
      <c r="AR56" t="str">
        <f t="shared" si="5"/>
        <v>FD</v>
      </c>
      <c r="AS56" t="str">
        <f t="shared" si="6"/>
        <v>low fat</v>
      </c>
      <c r="AX56" t="b">
        <f t="shared" si="7"/>
        <v>1</v>
      </c>
      <c r="BG56" t="str">
        <f t="shared" si="9"/>
        <v>Low Fat</v>
      </c>
      <c r="BH56" t="str">
        <f>TRIM(Table1[Item Fat Content])</f>
        <v>Low Fat</v>
      </c>
    </row>
    <row r="57" spans="1:60" x14ac:dyDescent="0.35">
      <c r="A57" t="s">
        <v>17</v>
      </c>
      <c r="B57" t="s">
        <v>102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  <c r="Z57" t="b">
        <f t="shared" si="0"/>
        <v>0</v>
      </c>
      <c r="AA57" t="str">
        <f t="shared" si="1"/>
        <v>YES</v>
      </c>
      <c r="AH57" t="str">
        <f t="shared" si="2"/>
        <v>OUT049|2012</v>
      </c>
      <c r="AO57" t="str">
        <f t="shared" si="3"/>
        <v>NO</v>
      </c>
      <c r="AP57" t="str">
        <f t="shared" si="4"/>
        <v>LOW</v>
      </c>
      <c r="AR57" t="str">
        <f t="shared" si="5"/>
        <v>FD</v>
      </c>
      <c r="AS57" t="str">
        <f t="shared" si="6"/>
        <v>low fat</v>
      </c>
      <c r="AX57" t="b">
        <f t="shared" si="7"/>
        <v>1</v>
      </c>
      <c r="BG57" t="str">
        <f t="shared" si="9"/>
        <v>Low Fat</v>
      </c>
      <c r="BH57" t="str">
        <f>TRIM(Table1[Item Fat Content])</f>
        <v>Low Fat</v>
      </c>
    </row>
    <row r="58" spans="1:60" x14ac:dyDescent="0.35">
      <c r="A58" t="s">
        <v>17</v>
      </c>
      <c r="B58" t="s">
        <v>103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  <c r="Z58" t="b">
        <f t="shared" si="0"/>
        <v>0</v>
      </c>
      <c r="AA58" t="str">
        <f t="shared" si="1"/>
        <v>YES</v>
      </c>
      <c r="AH58" t="str">
        <f t="shared" si="2"/>
        <v>OUT049|2012</v>
      </c>
      <c r="AO58" t="str">
        <f t="shared" si="3"/>
        <v>NO</v>
      </c>
      <c r="AP58" t="str">
        <f t="shared" si="4"/>
        <v>LOW</v>
      </c>
      <c r="AR58" t="str">
        <f t="shared" si="5"/>
        <v>FD</v>
      </c>
      <c r="AS58" t="str">
        <f t="shared" si="6"/>
        <v>low fat</v>
      </c>
      <c r="AX58" t="b">
        <f t="shared" si="7"/>
        <v>1</v>
      </c>
      <c r="BG58" t="str">
        <f t="shared" si="9"/>
        <v>Low Fat</v>
      </c>
      <c r="BH58" t="str">
        <f>TRIM(Table1[Item Fat Content])</f>
        <v>Low Fat</v>
      </c>
    </row>
    <row r="59" spans="1:60" x14ac:dyDescent="0.35">
      <c r="A59" t="s">
        <v>17</v>
      </c>
      <c r="B59" t="s">
        <v>104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  <c r="Z59" t="b">
        <f t="shared" si="0"/>
        <v>0</v>
      </c>
      <c r="AA59" t="str">
        <f t="shared" si="1"/>
        <v>YES</v>
      </c>
      <c r="AH59" t="str">
        <f t="shared" si="2"/>
        <v>OUT049|2012</v>
      </c>
      <c r="AO59" t="str">
        <f t="shared" si="3"/>
        <v>NO</v>
      </c>
      <c r="AP59" t="str">
        <f t="shared" si="4"/>
        <v>LOW</v>
      </c>
      <c r="AR59" t="str">
        <f t="shared" si="5"/>
        <v>FD</v>
      </c>
      <c r="AS59" t="str">
        <f t="shared" si="6"/>
        <v>low fat</v>
      </c>
      <c r="AX59" t="b">
        <f t="shared" si="7"/>
        <v>1</v>
      </c>
      <c r="BG59" t="str">
        <f t="shared" si="9"/>
        <v>Low Fat</v>
      </c>
      <c r="BH59" t="str">
        <f>TRIM(Table1[Item Fat Content])</f>
        <v>Low Fat</v>
      </c>
    </row>
    <row r="60" spans="1:60" x14ac:dyDescent="0.35">
      <c r="A60" t="s">
        <v>17</v>
      </c>
      <c r="B60" t="s">
        <v>105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  <c r="Z60" t="b">
        <f t="shared" si="0"/>
        <v>0</v>
      </c>
      <c r="AA60" t="str">
        <f t="shared" si="1"/>
        <v>YES</v>
      </c>
      <c r="AH60" t="str">
        <f t="shared" si="2"/>
        <v>OUT049|2012</v>
      </c>
      <c r="AO60" t="str">
        <f t="shared" si="3"/>
        <v>NO</v>
      </c>
      <c r="AP60" t="str">
        <f t="shared" si="4"/>
        <v>LOW</v>
      </c>
      <c r="AR60" t="str">
        <f t="shared" si="5"/>
        <v>FD</v>
      </c>
      <c r="AS60" t="str">
        <f t="shared" si="6"/>
        <v>low fat</v>
      </c>
      <c r="AX60" t="b">
        <f t="shared" si="7"/>
        <v>1</v>
      </c>
      <c r="BG60" t="str">
        <f t="shared" si="9"/>
        <v>Low Fat</v>
      </c>
      <c r="BH60" t="str">
        <f>TRIM(Table1[Item Fat Content])</f>
        <v>Low Fat</v>
      </c>
    </row>
    <row r="61" spans="1:60" x14ac:dyDescent="0.35">
      <c r="A61" t="s">
        <v>17</v>
      </c>
      <c r="B61" t="s">
        <v>106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  <c r="Z61" t="b">
        <f t="shared" si="0"/>
        <v>0</v>
      </c>
      <c r="AA61" t="str">
        <f t="shared" si="1"/>
        <v>YES</v>
      </c>
      <c r="AH61" t="str">
        <f t="shared" si="2"/>
        <v>OUT049|2012</v>
      </c>
      <c r="AO61" t="str">
        <f t="shared" si="3"/>
        <v>NO</v>
      </c>
      <c r="AP61" t="str">
        <f t="shared" si="4"/>
        <v>LOW</v>
      </c>
      <c r="AR61" t="str">
        <f t="shared" si="5"/>
        <v>FD</v>
      </c>
      <c r="AS61" t="str">
        <f t="shared" si="6"/>
        <v>low fat</v>
      </c>
      <c r="AX61" t="b">
        <f t="shared" si="7"/>
        <v>1</v>
      </c>
      <c r="BG61" t="str">
        <f t="shared" si="9"/>
        <v>Low Fat</v>
      </c>
      <c r="BH61" t="str">
        <f>TRIM(Table1[Item Fat Content])</f>
        <v>Low Fat</v>
      </c>
    </row>
    <row r="62" spans="1:60" x14ac:dyDescent="0.35">
      <c r="A62" t="s">
        <v>17</v>
      </c>
      <c r="B62" t="s">
        <v>107</v>
      </c>
      <c r="C62" t="s">
        <v>62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  <c r="Z62" t="b">
        <f t="shared" si="0"/>
        <v>0</v>
      </c>
      <c r="AA62" t="str">
        <f t="shared" si="1"/>
        <v>YES</v>
      </c>
      <c r="AH62" t="str">
        <f t="shared" si="2"/>
        <v>OUT049|2012</v>
      </c>
      <c r="AO62" t="str">
        <f t="shared" si="3"/>
        <v>NO</v>
      </c>
      <c r="AP62" t="str">
        <f t="shared" si="4"/>
        <v>LOW</v>
      </c>
      <c r="AR62" t="str">
        <f t="shared" si="5"/>
        <v>DR</v>
      </c>
      <c r="AS62" t="str">
        <f t="shared" si="6"/>
        <v>low fat</v>
      </c>
      <c r="AX62" t="b">
        <f t="shared" si="7"/>
        <v>1</v>
      </c>
      <c r="BG62" t="str">
        <f t="shared" si="9"/>
        <v>Low Fat</v>
      </c>
      <c r="BH62" t="str">
        <f>TRIM(Table1[Item Fat Content])</f>
        <v>Low Fat</v>
      </c>
    </row>
    <row r="63" spans="1:60" x14ac:dyDescent="0.35">
      <c r="A63" t="s">
        <v>17</v>
      </c>
      <c r="B63" t="s">
        <v>108</v>
      </c>
      <c r="C63" t="s">
        <v>62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  <c r="Z63" t="b">
        <f t="shared" si="0"/>
        <v>0</v>
      </c>
      <c r="AA63" t="str">
        <f t="shared" si="1"/>
        <v>YES</v>
      </c>
      <c r="AH63" t="str">
        <f t="shared" si="2"/>
        <v>OUT049|2012</v>
      </c>
      <c r="AO63" t="str">
        <f t="shared" si="3"/>
        <v>NO</v>
      </c>
      <c r="AP63" t="str">
        <f t="shared" si="4"/>
        <v>LOW</v>
      </c>
      <c r="AR63" t="str">
        <f t="shared" si="5"/>
        <v>DR</v>
      </c>
      <c r="AS63" t="str">
        <f t="shared" si="6"/>
        <v>low fat</v>
      </c>
      <c r="AX63" t="b">
        <f t="shared" si="7"/>
        <v>1</v>
      </c>
      <c r="BG63" t="str">
        <f t="shared" si="9"/>
        <v>Low Fat</v>
      </c>
      <c r="BH63" t="str">
        <f>TRIM(Table1[Item Fat Content])</f>
        <v>Low Fat</v>
      </c>
    </row>
    <row r="64" spans="1:60" x14ac:dyDescent="0.35">
      <c r="A64" t="s">
        <v>17</v>
      </c>
      <c r="B64" t="s">
        <v>109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  <c r="Z64" t="b">
        <f t="shared" si="0"/>
        <v>0</v>
      </c>
      <c r="AA64" t="str">
        <f t="shared" si="1"/>
        <v>YES</v>
      </c>
      <c r="AH64" t="str">
        <f t="shared" si="2"/>
        <v>OUT049|2012</v>
      </c>
      <c r="AO64" t="str">
        <f t="shared" si="3"/>
        <v>NO</v>
      </c>
      <c r="AP64" t="str">
        <f t="shared" si="4"/>
        <v>LOW</v>
      </c>
      <c r="AR64" t="str">
        <f t="shared" si="5"/>
        <v>NC</v>
      </c>
      <c r="AS64" t="str">
        <f t="shared" si="6"/>
        <v>low fat</v>
      </c>
      <c r="AX64" t="b">
        <f t="shared" si="7"/>
        <v>1</v>
      </c>
      <c r="BG64" t="str">
        <f t="shared" si="9"/>
        <v>Low Fat</v>
      </c>
      <c r="BH64" t="str">
        <f>TRIM(Table1[Item Fat Content])</f>
        <v>Low Fat</v>
      </c>
    </row>
    <row r="65" spans="1:60" x14ac:dyDescent="0.35">
      <c r="A65" t="s">
        <v>17</v>
      </c>
      <c r="B65" t="s">
        <v>110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  <c r="Z65" t="b">
        <f t="shared" si="0"/>
        <v>0</v>
      </c>
      <c r="AA65" t="str">
        <f t="shared" si="1"/>
        <v>YES</v>
      </c>
      <c r="AH65" t="str">
        <f t="shared" si="2"/>
        <v>OUT049|2012</v>
      </c>
      <c r="AO65" t="str">
        <f t="shared" si="3"/>
        <v>NO</v>
      </c>
      <c r="AP65" t="str">
        <f t="shared" si="4"/>
        <v>LOW</v>
      </c>
      <c r="AR65" t="str">
        <f t="shared" si="5"/>
        <v>NC</v>
      </c>
      <c r="AS65" t="str">
        <f t="shared" si="6"/>
        <v>low fat</v>
      </c>
      <c r="AX65" t="b">
        <f t="shared" si="7"/>
        <v>1</v>
      </c>
      <c r="BG65" t="str">
        <f t="shared" si="9"/>
        <v>Low Fat</v>
      </c>
      <c r="BH65" t="str">
        <f>TRIM(Table1[Item Fat Content])</f>
        <v>Low Fat</v>
      </c>
    </row>
    <row r="66" spans="1:60" x14ac:dyDescent="0.35">
      <c r="A66" t="s">
        <v>17</v>
      </c>
      <c r="B66" t="s">
        <v>111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  <c r="Z66" t="b">
        <f t="shared" si="0"/>
        <v>0</v>
      </c>
      <c r="AA66" t="str">
        <f t="shared" si="1"/>
        <v>YES</v>
      </c>
      <c r="AH66" t="str">
        <f t="shared" si="2"/>
        <v>OUT049|2012</v>
      </c>
      <c r="AO66" t="str">
        <f t="shared" si="3"/>
        <v>NO</v>
      </c>
      <c r="AP66" t="str">
        <f t="shared" si="4"/>
        <v>LOW</v>
      </c>
      <c r="AR66" t="str">
        <f t="shared" si="5"/>
        <v>NC</v>
      </c>
      <c r="AS66" t="str">
        <f t="shared" si="6"/>
        <v>low fat</v>
      </c>
      <c r="AX66" t="b">
        <f t="shared" si="7"/>
        <v>1</v>
      </c>
      <c r="BG66" t="str">
        <f t="shared" si="9"/>
        <v>Low Fat</v>
      </c>
      <c r="BH66" t="str">
        <f>TRIM(Table1[Item Fat Content])</f>
        <v>Low Fat</v>
      </c>
    </row>
    <row r="67" spans="1:60" x14ac:dyDescent="0.35">
      <c r="A67" t="s">
        <v>17</v>
      </c>
      <c r="B67" t="s">
        <v>112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  <c r="Z67" t="b">
        <f t="shared" ref="Z67:Z130" si="11">AND(A67="Regular",D67&lt;2020)</f>
        <v>0</v>
      </c>
      <c r="AA67" t="str">
        <f t="shared" ref="AA67:AA130" si="12">IF(AND(A67="Low Fat",D67&lt;=2020),"YES","NO")</f>
        <v>YES</v>
      </c>
      <c r="AH67" t="str">
        <f t="shared" ref="AH67:AH130" si="13">_xlfn.CONCAT(E67,"|",D67)</f>
        <v>OUT049|2012</v>
      </c>
      <c r="AO67" t="str">
        <f t="shared" ref="AO67:AO130" si="14">IF(D67=2018,"YES","NO")</f>
        <v>NO</v>
      </c>
      <c r="AP67" t="str">
        <f t="shared" ref="AP67:AP130" si="15">_xlfn.IFS(J67&gt;5,"LOW",AND(J67&lt;10,J67&gt;=5),"LOW MEDIUM",AND(J67&lt;15,J67&gt;=10),"MEDIUM",AND(J67&lt;20,J67&gt;=15),"LOW HIGH",J67&gt;=20,"HIGH",J67="","BLANK")</f>
        <v>LOW</v>
      </c>
      <c r="AR67" t="str">
        <f t="shared" ref="AR67:AR130" si="16">LEFT(B67,2)</f>
        <v>NC</v>
      </c>
      <c r="AS67" t="str">
        <f t="shared" ref="AS67:AS130" si="17">LOWER(A67)</f>
        <v>low fat</v>
      </c>
      <c r="AX67" t="b">
        <f t="shared" ref="AX67:AX130" si="18">OR(D67=2018,A67="low fat")</f>
        <v>1</v>
      </c>
      <c r="BG67" t="str">
        <f t="shared" ref="BG67:BG130" si="19">TRIM(A67)</f>
        <v>Low Fat</v>
      </c>
      <c r="BH67" t="str">
        <f>TRIM(Table1[Item Fat Content])</f>
        <v>Low Fat</v>
      </c>
    </row>
    <row r="68" spans="1:60" x14ac:dyDescent="0.35">
      <c r="A68" t="s">
        <v>17</v>
      </c>
      <c r="B68" t="s">
        <v>113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  <c r="Z68" t="b">
        <f t="shared" si="11"/>
        <v>0</v>
      </c>
      <c r="AA68" t="str">
        <f t="shared" si="12"/>
        <v>YES</v>
      </c>
      <c r="AH68" t="str">
        <f t="shared" si="13"/>
        <v>OUT049|2012</v>
      </c>
      <c r="AO68" t="str">
        <f t="shared" si="14"/>
        <v>NO</v>
      </c>
      <c r="AP68" t="str">
        <f t="shared" si="15"/>
        <v>LOW</v>
      </c>
      <c r="AR68" t="str">
        <f t="shared" si="16"/>
        <v>NC</v>
      </c>
      <c r="AS68" t="str">
        <f t="shared" si="17"/>
        <v>low fat</v>
      </c>
      <c r="AX68" t="b">
        <f t="shared" si="18"/>
        <v>1</v>
      </c>
      <c r="BG68" t="str">
        <f t="shared" si="19"/>
        <v>Low Fat</v>
      </c>
      <c r="BH68" t="str">
        <f>TRIM(Table1[Item Fat Content])</f>
        <v>Low Fat</v>
      </c>
    </row>
    <row r="69" spans="1:60" x14ac:dyDescent="0.35">
      <c r="A69" t="s">
        <v>17</v>
      </c>
      <c r="B69" t="s">
        <v>114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  <c r="Z69" t="b">
        <f t="shared" si="11"/>
        <v>0</v>
      </c>
      <c r="AA69" t="str">
        <f t="shared" si="12"/>
        <v>YES</v>
      </c>
      <c r="AH69" t="str">
        <f t="shared" si="13"/>
        <v>OUT049|2012</v>
      </c>
      <c r="AO69" t="str">
        <f t="shared" si="14"/>
        <v>NO</v>
      </c>
      <c r="AP69" t="str">
        <f t="shared" si="15"/>
        <v>LOW</v>
      </c>
      <c r="AR69" t="str">
        <f t="shared" si="16"/>
        <v>NC</v>
      </c>
      <c r="AS69" t="str">
        <f t="shared" si="17"/>
        <v>low fat</v>
      </c>
      <c r="AX69" t="b">
        <f t="shared" si="18"/>
        <v>1</v>
      </c>
      <c r="BG69" t="str">
        <f t="shared" si="19"/>
        <v>Low Fat</v>
      </c>
      <c r="BH69" t="str">
        <f>TRIM(Table1[Item Fat Content])</f>
        <v>Low Fat</v>
      </c>
    </row>
    <row r="70" spans="1:60" x14ac:dyDescent="0.35">
      <c r="A70" t="s">
        <v>17</v>
      </c>
      <c r="B70" t="s">
        <v>115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  <c r="Z70" t="b">
        <f t="shared" si="11"/>
        <v>0</v>
      </c>
      <c r="AA70" t="str">
        <f t="shared" si="12"/>
        <v>YES</v>
      </c>
      <c r="AH70" t="str">
        <f t="shared" si="13"/>
        <v>OUT049|2012</v>
      </c>
      <c r="AO70" t="str">
        <f t="shared" si="14"/>
        <v>NO</v>
      </c>
      <c r="AP70" t="str">
        <f t="shared" si="15"/>
        <v>LOW</v>
      </c>
      <c r="AR70" t="str">
        <f t="shared" si="16"/>
        <v>NC</v>
      </c>
      <c r="AS70" t="str">
        <f t="shared" si="17"/>
        <v>low fat</v>
      </c>
      <c r="AX70" t="b">
        <f t="shared" si="18"/>
        <v>1</v>
      </c>
      <c r="BG70" t="str">
        <f t="shared" si="19"/>
        <v>Low Fat</v>
      </c>
      <c r="BH70" t="str">
        <f>TRIM(Table1[Item Fat Content])</f>
        <v>Low Fat</v>
      </c>
    </row>
    <row r="71" spans="1:60" x14ac:dyDescent="0.35">
      <c r="A71" t="s">
        <v>17</v>
      </c>
      <c r="B71" t="s">
        <v>116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  <c r="Z71" t="b">
        <f t="shared" si="11"/>
        <v>0</v>
      </c>
      <c r="AA71" t="str">
        <f t="shared" si="12"/>
        <v>YES</v>
      </c>
      <c r="AH71" t="str">
        <f t="shared" si="13"/>
        <v>OUT049|2012</v>
      </c>
      <c r="AO71" t="str">
        <f t="shared" si="14"/>
        <v>NO</v>
      </c>
      <c r="AP71" t="str">
        <f t="shared" si="15"/>
        <v>LOW</v>
      </c>
      <c r="AR71" t="str">
        <f t="shared" si="16"/>
        <v>NC</v>
      </c>
      <c r="AS71" t="str">
        <f t="shared" si="17"/>
        <v>low fat</v>
      </c>
      <c r="AX71" t="b">
        <f t="shared" si="18"/>
        <v>1</v>
      </c>
      <c r="BG71" t="str">
        <f t="shared" si="19"/>
        <v>Low Fat</v>
      </c>
      <c r="BH71" t="str">
        <f>TRIM(Table1[Item Fat Content])</f>
        <v>Low Fat</v>
      </c>
    </row>
    <row r="72" spans="1:60" x14ac:dyDescent="0.35">
      <c r="A72" t="s">
        <v>17</v>
      </c>
      <c r="B72" t="s">
        <v>117</v>
      </c>
      <c r="C72" t="s">
        <v>55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  <c r="Z72" t="b">
        <f t="shared" si="11"/>
        <v>0</v>
      </c>
      <c r="AA72" t="str">
        <f t="shared" si="12"/>
        <v>YES</v>
      </c>
      <c r="AH72" t="str">
        <f t="shared" si="13"/>
        <v>OUT049|2012</v>
      </c>
      <c r="AO72" t="str">
        <f t="shared" si="14"/>
        <v>NO</v>
      </c>
      <c r="AP72" t="str">
        <f t="shared" si="15"/>
        <v>LOW</v>
      </c>
      <c r="AR72" t="str">
        <f t="shared" si="16"/>
        <v>FD</v>
      </c>
      <c r="AS72" t="str">
        <f t="shared" si="17"/>
        <v>low fat</v>
      </c>
      <c r="AX72" t="b">
        <f t="shared" si="18"/>
        <v>1</v>
      </c>
      <c r="BG72" t="str">
        <f t="shared" si="19"/>
        <v>Low Fat</v>
      </c>
      <c r="BH72" t="str">
        <f>TRIM(Table1[Item Fat Content])</f>
        <v>Low Fat</v>
      </c>
    </row>
    <row r="73" spans="1:60" x14ac:dyDescent="0.35">
      <c r="A73" t="s">
        <v>17</v>
      </c>
      <c r="B73" t="s">
        <v>118</v>
      </c>
      <c r="C73" t="s">
        <v>49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  <c r="Z73" t="b">
        <f t="shared" si="11"/>
        <v>0</v>
      </c>
      <c r="AA73" t="str">
        <f t="shared" si="12"/>
        <v>YES</v>
      </c>
      <c r="AH73" t="str">
        <f t="shared" si="13"/>
        <v>OUT049|2012</v>
      </c>
      <c r="AO73" t="str">
        <f t="shared" si="14"/>
        <v>NO</v>
      </c>
      <c r="AP73" t="str">
        <f t="shared" si="15"/>
        <v>LOW</v>
      </c>
      <c r="AR73" t="str">
        <f t="shared" si="16"/>
        <v>FD</v>
      </c>
      <c r="AS73" t="str">
        <f t="shared" si="17"/>
        <v>low fat</v>
      </c>
      <c r="AX73" t="b">
        <f t="shared" si="18"/>
        <v>1</v>
      </c>
      <c r="BG73" t="str">
        <f t="shared" si="19"/>
        <v>Low Fat</v>
      </c>
      <c r="BH73" t="str">
        <f>TRIM(Table1[Item Fat Content])</f>
        <v>Low Fat</v>
      </c>
    </row>
    <row r="74" spans="1:60" x14ac:dyDescent="0.35">
      <c r="A74" t="s">
        <v>17</v>
      </c>
      <c r="B74" t="s">
        <v>119</v>
      </c>
      <c r="C74" t="s">
        <v>49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  <c r="Z74" t="b">
        <f t="shared" si="11"/>
        <v>0</v>
      </c>
      <c r="AA74" t="str">
        <f t="shared" si="12"/>
        <v>YES</v>
      </c>
      <c r="AH74" t="str">
        <f t="shared" si="13"/>
        <v>OUT049|2012</v>
      </c>
      <c r="AO74" t="str">
        <f t="shared" si="14"/>
        <v>NO</v>
      </c>
      <c r="AP74" t="str">
        <f t="shared" si="15"/>
        <v>LOW</v>
      </c>
      <c r="AR74" t="str">
        <f t="shared" si="16"/>
        <v>FD</v>
      </c>
      <c r="AS74" t="str">
        <f t="shared" si="17"/>
        <v>low fat</v>
      </c>
      <c r="AX74" t="b">
        <f t="shared" si="18"/>
        <v>1</v>
      </c>
      <c r="BG74" t="str">
        <f t="shared" si="19"/>
        <v>Low Fat</v>
      </c>
      <c r="BH74" t="str">
        <f>TRIM(Table1[Item Fat Content])</f>
        <v>Low Fat</v>
      </c>
    </row>
    <row r="75" spans="1:60" x14ac:dyDescent="0.35">
      <c r="A75" t="s">
        <v>17</v>
      </c>
      <c r="B75" t="s">
        <v>120</v>
      </c>
      <c r="C75" t="s">
        <v>49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  <c r="Z75" t="b">
        <f t="shared" si="11"/>
        <v>0</v>
      </c>
      <c r="AA75" t="str">
        <f t="shared" si="12"/>
        <v>YES</v>
      </c>
      <c r="AH75" t="str">
        <f t="shared" si="13"/>
        <v>OUT049|2012</v>
      </c>
      <c r="AO75" t="str">
        <f t="shared" si="14"/>
        <v>NO</v>
      </c>
      <c r="AP75" t="str">
        <f t="shared" si="15"/>
        <v>LOW</v>
      </c>
      <c r="AR75" t="str">
        <f t="shared" si="16"/>
        <v>FD</v>
      </c>
      <c r="AS75" t="str">
        <f t="shared" si="17"/>
        <v>low fat</v>
      </c>
      <c r="AX75" t="b">
        <f t="shared" si="18"/>
        <v>1</v>
      </c>
      <c r="BG75" t="str">
        <f t="shared" si="19"/>
        <v>Low Fat</v>
      </c>
      <c r="BH75" t="str">
        <f>TRIM(Table1[Item Fat Content])</f>
        <v>Low Fat</v>
      </c>
    </row>
    <row r="76" spans="1:60" x14ac:dyDescent="0.35">
      <c r="A76" t="s">
        <v>10</v>
      </c>
      <c r="B76" t="s">
        <v>121</v>
      </c>
      <c r="C76" t="s">
        <v>96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  <c r="Z76" t="b">
        <f t="shared" si="11"/>
        <v>1</v>
      </c>
      <c r="AA76" t="str">
        <f t="shared" si="12"/>
        <v>NO</v>
      </c>
      <c r="AH76" t="str">
        <f t="shared" si="13"/>
        <v>OUT049|2012</v>
      </c>
      <c r="AO76" t="str">
        <f t="shared" si="14"/>
        <v>NO</v>
      </c>
      <c r="AP76" t="str">
        <f t="shared" si="15"/>
        <v>LOW</v>
      </c>
      <c r="AR76" t="str">
        <f t="shared" si="16"/>
        <v>FD</v>
      </c>
      <c r="AS76" t="str">
        <f t="shared" si="17"/>
        <v>regular</v>
      </c>
      <c r="AX76" t="b">
        <f t="shared" si="18"/>
        <v>0</v>
      </c>
      <c r="BG76" t="str">
        <f t="shared" si="19"/>
        <v>Regular</v>
      </c>
      <c r="BH76" t="str">
        <f>TRIM(Table1[Item Fat Content])</f>
        <v>Regular</v>
      </c>
    </row>
    <row r="77" spans="1:60" x14ac:dyDescent="0.35">
      <c r="A77" t="s">
        <v>10</v>
      </c>
      <c r="B77" t="s">
        <v>122</v>
      </c>
      <c r="C77" t="s">
        <v>96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  <c r="Z77" t="b">
        <f t="shared" si="11"/>
        <v>1</v>
      </c>
      <c r="AA77" t="str">
        <f t="shared" si="12"/>
        <v>NO</v>
      </c>
      <c r="AH77" t="str">
        <f t="shared" si="13"/>
        <v>OUT049|2012</v>
      </c>
      <c r="AO77" t="str">
        <f t="shared" si="14"/>
        <v>NO</v>
      </c>
      <c r="AP77" t="str">
        <f t="shared" si="15"/>
        <v>LOW</v>
      </c>
      <c r="AR77" t="str">
        <f t="shared" si="16"/>
        <v>FD</v>
      </c>
      <c r="AS77" t="str">
        <f t="shared" si="17"/>
        <v>regular</v>
      </c>
      <c r="AX77" t="b">
        <f t="shared" si="18"/>
        <v>0</v>
      </c>
      <c r="BG77" t="str">
        <f t="shared" si="19"/>
        <v>Regular</v>
      </c>
      <c r="BH77" t="str">
        <f>TRIM(Table1[Item Fat Content])</f>
        <v>Regular</v>
      </c>
    </row>
    <row r="78" spans="1:60" x14ac:dyDescent="0.35">
      <c r="A78" t="s">
        <v>10</v>
      </c>
      <c r="B78" t="s">
        <v>123</v>
      </c>
      <c r="C78" t="s">
        <v>58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  <c r="Z78" t="b">
        <f t="shared" si="11"/>
        <v>1</v>
      </c>
      <c r="AA78" t="str">
        <f t="shared" si="12"/>
        <v>NO</v>
      </c>
      <c r="AH78" t="str">
        <f t="shared" si="13"/>
        <v>OUT049|2012</v>
      </c>
      <c r="AO78" t="str">
        <f t="shared" si="14"/>
        <v>NO</v>
      </c>
      <c r="AP78" t="str">
        <f t="shared" si="15"/>
        <v>LOW</v>
      </c>
      <c r="AR78" t="str">
        <f t="shared" si="16"/>
        <v>FD</v>
      </c>
      <c r="AS78" t="str">
        <f t="shared" si="17"/>
        <v>regular</v>
      </c>
      <c r="AX78" t="b">
        <f t="shared" si="18"/>
        <v>0</v>
      </c>
      <c r="BG78" t="str">
        <f t="shared" si="19"/>
        <v>Regular</v>
      </c>
      <c r="BH78" t="str">
        <f>TRIM(Table1[Item Fat Content])</f>
        <v>Regular</v>
      </c>
    </row>
    <row r="79" spans="1:60" x14ac:dyDescent="0.35">
      <c r="A79" t="s">
        <v>10</v>
      </c>
      <c r="B79" t="s">
        <v>124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  <c r="Z79" t="b">
        <f t="shared" si="11"/>
        <v>1</v>
      </c>
      <c r="AA79" t="str">
        <f t="shared" si="12"/>
        <v>NO</v>
      </c>
      <c r="AH79" t="str">
        <f t="shared" si="13"/>
        <v>OUT049|2012</v>
      </c>
      <c r="AO79" t="str">
        <f t="shared" si="14"/>
        <v>NO</v>
      </c>
      <c r="AP79" t="str">
        <f t="shared" si="15"/>
        <v>LOW</v>
      </c>
      <c r="AR79" t="str">
        <f t="shared" si="16"/>
        <v>FD</v>
      </c>
      <c r="AS79" t="str">
        <f t="shared" si="17"/>
        <v>regular</v>
      </c>
      <c r="AX79" t="b">
        <f t="shared" si="18"/>
        <v>0</v>
      </c>
      <c r="BG79" t="str">
        <f t="shared" si="19"/>
        <v>Regular</v>
      </c>
      <c r="BH79" t="str">
        <f>TRIM(Table1[Item Fat Content])</f>
        <v>Regular</v>
      </c>
    </row>
    <row r="80" spans="1:60" x14ac:dyDescent="0.35">
      <c r="A80" t="s">
        <v>10</v>
      </c>
      <c r="B80" t="s">
        <v>125</v>
      </c>
      <c r="C80" t="s">
        <v>68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  <c r="Z80" t="b">
        <f t="shared" si="11"/>
        <v>1</v>
      </c>
      <c r="AA80" t="str">
        <f t="shared" si="12"/>
        <v>NO</v>
      </c>
      <c r="AH80" t="str">
        <f t="shared" si="13"/>
        <v>OUT049|2012</v>
      </c>
      <c r="AO80" t="str">
        <f t="shared" si="14"/>
        <v>NO</v>
      </c>
      <c r="AP80" t="str">
        <f t="shared" si="15"/>
        <v>LOW</v>
      </c>
      <c r="AR80" t="str">
        <f t="shared" si="16"/>
        <v>FD</v>
      </c>
      <c r="AS80" t="str">
        <f t="shared" si="17"/>
        <v>regular</v>
      </c>
      <c r="AX80" t="b">
        <f t="shared" si="18"/>
        <v>0</v>
      </c>
      <c r="BG80" t="str">
        <f t="shared" si="19"/>
        <v>Regular</v>
      </c>
      <c r="BH80" t="str">
        <f>TRIM(Table1[Item Fat Content])</f>
        <v>Regular</v>
      </c>
    </row>
    <row r="81" spans="1:60" x14ac:dyDescent="0.35">
      <c r="A81" t="s">
        <v>10</v>
      </c>
      <c r="B81" t="s">
        <v>126</v>
      </c>
      <c r="C81" t="s">
        <v>68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  <c r="Z81" t="b">
        <f t="shared" si="11"/>
        <v>1</v>
      </c>
      <c r="AA81" t="str">
        <f t="shared" si="12"/>
        <v>NO</v>
      </c>
      <c r="AH81" t="str">
        <f t="shared" si="13"/>
        <v>OUT049|2012</v>
      </c>
      <c r="AO81" t="str">
        <f t="shared" si="14"/>
        <v>NO</v>
      </c>
      <c r="AP81" t="str">
        <f t="shared" si="15"/>
        <v>LOW</v>
      </c>
      <c r="AR81" t="str">
        <f t="shared" si="16"/>
        <v>FD</v>
      </c>
      <c r="AS81" t="str">
        <f t="shared" si="17"/>
        <v>regular</v>
      </c>
      <c r="AX81" t="b">
        <f t="shared" si="18"/>
        <v>0</v>
      </c>
      <c r="BG81" t="str">
        <f t="shared" si="19"/>
        <v>Regular</v>
      </c>
      <c r="BH81" t="str">
        <f>TRIM(Table1[Item Fat Content])</f>
        <v>Regular</v>
      </c>
    </row>
    <row r="82" spans="1:60" x14ac:dyDescent="0.35">
      <c r="A82" t="s">
        <v>10</v>
      </c>
      <c r="B82" t="s">
        <v>127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  <c r="Z82" t="b">
        <f t="shared" si="11"/>
        <v>1</v>
      </c>
      <c r="AA82" t="str">
        <f t="shared" si="12"/>
        <v>NO</v>
      </c>
      <c r="AH82" t="str">
        <f t="shared" si="13"/>
        <v>OUT049|2012</v>
      </c>
      <c r="AO82" t="str">
        <f t="shared" si="14"/>
        <v>NO</v>
      </c>
      <c r="AP82" t="str">
        <f t="shared" si="15"/>
        <v>LOW</v>
      </c>
      <c r="AR82" t="str">
        <f t="shared" si="16"/>
        <v>FD</v>
      </c>
      <c r="AS82" t="str">
        <f t="shared" si="17"/>
        <v>regular</v>
      </c>
      <c r="AX82" t="b">
        <f t="shared" si="18"/>
        <v>0</v>
      </c>
      <c r="BG82" t="str">
        <f t="shared" si="19"/>
        <v>Regular</v>
      </c>
      <c r="BH82" t="str">
        <f>TRIM(Table1[Item Fat Content])</f>
        <v>Regular</v>
      </c>
    </row>
    <row r="83" spans="1:60" x14ac:dyDescent="0.35">
      <c r="A83" t="s">
        <v>10</v>
      </c>
      <c r="B83" t="s">
        <v>128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  <c r="Z83" t="b">
        <f t="shared" si="11"/>
        <v>1</v>
      </c>
      <c r="AA83" t="str">
        <f t="shared" si="12"/>
        <v>NO</v>
      </c>
      <c r="AH83" t="str">
        <f t="shared" si="13"/>
        <v>OUT049|2012</v>
      </c>
      <c r="AO83" t="str">
        <f t="shared" si="14"/>
        <v>NO</v>
      </c>
      <c r="AP83" t="str">
        <f t="shared" si="15"/>
        <v>LOW</v>
      </c>
      <c r="AR83" t="str">
        <f t="shared" si="16"/>
        <v>FD</v>
      </c>
      <c r="AS83" t="str">
        <f t="shared" si="17"/>
        <v>regular</v>
      </c>
      <c r="AX83" t="b">
        <f t="shared" si="18"/>
        <v>0</v>
      </c>
      <c r="BG83" t="str">
        <f t="shared" si="19"/>
        <v>Regular</v>
      </c>
      <c r="BH83" t="str">
        <f>TRIM(Table1[Item Fat Content])</f>
        <v>Regular</v>
      </c>
    </row>
    <row r="84" spans="1:60" x14ac:dyDescent="0.35">
      <c r="A84" t="s">
        <v>10</v>
      </c>
      <c r="B84" t="s">
        <v>129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  <c r="Z84" t="b">
        <f t="shared" si="11"/>
        <v>1</v>
      </c>
      <c r="AA84" t="str">
        <f t="shared" si="12"/>
        <v>NO</v>
      </c>
      <c r="AH84" t="str">
        <f t="shared" si="13"/>
        <v>OUT049|2012</v>
      </c>
      <c r="AO84" t="str">
        <f t="shared" si="14"/>
        <v>NO</v>
      </c>
      <c r="AP84" t="str">
        <f t="shared" si="15"/>
        <v>LOW</v>
      </c>
      <c r="AR84" t="str">
        <f t="shared" si="16"/>
        <v>FD</v>
      </c>
      <c r="AS84" t="str">
        <f t="shared" si="17"/>
        <v>regular</v>
      </c>
      <c r="AX84" t="b">
        <f t="shared" si="18"/>
        <v>0</v>
      </c>
      <c r="BG84" t="str">
        <f t="shared" si="19"/>
        <v>Regular</v>
      </c>
      <c r="BH84" t="str">
        <f>TRIM(Table1[Item Fat Content])</f>
        <v>Regular</v>
      </c>
    </row>
    <row r="85" spans="1:60" x14ac:dyDescent="0.35">
      <c r="A85" t="s">
        <v>10</v>
      </c>
      <c r="B85" t="s">
        <v>130</v>
      </c>
      <c r="C85" t="s">
        <v>55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  <c r="Z85" t="b">
        <f t="shared" si="11"/>
        <v>1</v>
      </c>
      <c r="AA85" t="str">
        <f t="shared" si="12"/>
        <v>NO</v>
      </c>
      <c r="AH85" t="str">
        <f t="shared" si="13"/>
        <v>OUT049|2012</v>
      </c>
      <c r="AO85" t="str">
        <f t="shared" si="14"/>
        <v>NO</v>
      </c>
      <c r="AP85" t="str">
        <f t="shared" si="15"/>
        <v>LOW</v>
      </c>
      <c r="AR85" t="str">
        <f t="shared" si="16"/>
        <v>FD</v>
      </c>
      <c r="AS85" t="str">
        <f t="shared" si="17"/>
        <v>regular</v>
      </c>
      <c r="AX85" t="b">
        <f t="shared" si="18"/>
        <v>0</v>
      </c>
      <c r="BG85" t="str">
        <f t="shared" si="19"/>
        <v>Regular</v>
      </c>
      <c r="BH85" t="str">
        <f>TRIM(Table1[Item Fat Content])</f>
        <v>Regular</v>
      </c>
    </row>
    <row r="86" spans="1:60" x14ac:dyDescent="0.35">
      <c r="A86" t="s">
        <v>10</v>
      </c>
      <c r="B86" t="s">
        <v>131</v>
      </c>
      <c r="C86" t="s">
        <v>55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  <c r="Z86" t="b">
        <f t="shared" si="11"/>
        <v>1</v>
      </c>
      <c r="AA86" t="str">
        <f t="shared" si="12"/>
        <v>NO</v>
      </c>
      <c r="AH86" t="str">
        <f t="shared" si="13"/>
        <v>OUT049|2012</v>
      </c>
      <c r="AO86" t="str">
        <f t="shared" si="14"/>
        <v>NO</v>
      </c>
      <c r="AP86" t="str">
        <f t="shared" si="15"/>
        <v>LOW</v>
      </c>
      <c r="AR86" t="str">
        <f t="shared" si="16"/>
        <v>FD</v>
      </c>
      <c r="AS86" t="str">
        <f t="shared" si="17"/>
        <v>regular</v>
      </c>
      <c r="AX86" t="b">
        <f t="shared" si="18"/>
        <v>0</v>
      </c>
      <c r="BG86" t="str">
        <f t="shared" si="19"/>
        <v>Regular</v>
      </c>
      <c r="BH86" t="str">
        <f>TRIM(Table1[Item Fat Content])</f>
        <v>Regular</v>
      </c>
    </row>
    <row r="87" spans="1:60" x14ac:dyDescent="0.35">
      <c r="A87" t="s">
        <v>10</v>
      </c>
      <c r="B87" t="s">
        <v>132</v>
      </c>
      <c r="C87" t="s">
        <v>49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  <c r="Z87" t="b">
        <f t="shared" si="11"/>
        <v>1</v>
      </c>
      <c r="AA87" t="str">
        <f t="shared" si="12"/>
        <v>NO</v>
      </c>
      <c r="AH87" t="str">
        <f t="shared" si="13"/>
        <v>OUT049|2012</v>
      </c>
      <c r="AO87" t="str">
        <f t="shared" si="14"/>
        <v>NO</v>
      </c>
      <c r="AP87" t="str">
        <f t="shared" si="15"/>
        <v>LOW</v>
      </c>
      <c r="AR87" t="str">
        <f t="shared" si="16"/>
        <v>FD</v>
      </c>
      <c r="AS87" t="str">
        <f t="shared" si="17"/>
        <v>regular</v>
      </c>
      <c r="AX87" t="b">
        <f t="shared" si="18"/>
        <v>0</v>
      </c>
      <c r="BG87" t="str">
        <f t="shared" si="19"/>
        <v>Regular</v>
      </c>
      <c r="BH87" t="str">
        <f>TRIM(Table1[Item Fat Content])</f>
        <v>Regular</v>
      </c>
    </row>
    <row r="88" spans="1:60" x14ac:dyDescent="0.35">
      <c r="A88" t="s">
        <v>10</v>
      </c>
      <c r="B88" t="s">
        <v>133</v>
      </c>
      <c r="C88" t="s">
        <v>49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  <c r="Z88" t="b">
        <f t="shared" si="11"/>
        <v>1</v>
      </c>
      <c r="AA88" t="str">
        <f t="shared" si="12"/>
        <v>NO</v>
      </c>
      <c r="AH88" t="str">
        <f t="shared" si="13"/>
        <v>OUT049|2012</v>
      </c>
      <c r="AO88" t="str">
        <f t="shared" si="14"/>
        <v>NO</v>
      </c>
      <c r="AP88" t="str">
        <f t="shared" si="15"/>
        <v>LOW</v>
      </c>
      <c r="AR88" t="str">
        <f t="shared" si="16"/>
        <v>FD</v>
      </c>
      <c r="AS88" t="str">
        <f t="shared" si="17"/>
        <v>regular</v>
      </c>
      <c r="AX88" t="b">
        <f t="shared" si="18"/>
        <v>0</v>
      </c>
      <c r="BG88" t="str">
        <f t="shared" si="19"/>
        <v>Regular</v>
      </c>
      <c r="BH88" t="str">
        <f>TRIM(Table1[Item Fat Content])</f>
        <v>Regular</v>
      </c>
    </row>
    <row r="89" spans="1:60" x14ac:dyDescent="0.35">
      <c r="A89" t="s">
        <v>10</v>
      </c>
      <c r="B89" t="s">
        <v>134</v>
      </c>
      <c r="C89" t="s">
        <v>49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  <c r="Z89" t="b">
        <f t="shared" si="11"/>
        <v>1</v>
      </c>
      <c r="AA89" t="str">
        <f t="shared" si="12"/>
        <v>NO</v>
      </c>
      <c r="AH89" t="str">
        <f t="shared" si="13"/>
        <v>OUT049|2012</v>
      </c>
      <c r="AO89" t="str">
        <f t="shared" si="14"/>
        <v>NO</v>
      </c>
      <c r="AP89" t="str">
        <f t="shared" si="15"/>
        <v>LOW</v>
      </c>
      <c r="AR89" t="str">
        <f t="shared" si="16"/>
        <v>FD</v>
      </c>
      <c r="AS89" t="str">
        <f t="shared" si="17"/>
        <v>regular</v>
      </c>
      <c r="AX89" t="b">
        <f t="shared" si="18"/>
        <v>0</v>
      </c>
      <c r="BG89" t="str">
        <f t="shared" si="19"/>
        <v>Regular</v>
      </c>
      <c r="BH89" t="str">
        <f>TRIM(Table1[Item Fat Content])</f>
        <v>Regular</v>
      </c>
    </row>
    <row r="90" spans="1:60" x14ac:dyDescent="0.35">
      <c r="A90" t="s">
        <v>35</v>
      </c>
      <c r="B90" t="s">
        <v>135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  <c r="Z90" t="b">
        <f t="shared" si="11"/>
        <v>0</v>
      </c>
      <c r="AA90" t="str">
        <f t="shared" si="12"/>
        <v>YES</v>
      </c>
      <c r="AH90" t="str">
        <f t="shared" si="13"/>
        <v>OUT049|2012</v>
      </c>
      <c r="AO90" t="str">
        <f t="shared" si="14"/>
        <v>NO</v>
      </c>
      <c r="AP90" t="str">
        <f t="shared" si="15"/>
        <v>LOW</v>
      </c>
      <c r="AR90" t="str">
        <f t="shared" si="16"/>
        <v>NC</v>
      </c>
      <c r="AS90" t="str">
        <f t="shared" si="17"/>
        <v>low fat</v>
      </c>
      <c r="AX90" t="b">
        <f t="shared" si="18"/>
        <v>1</v>
      </c>
      <c r="BG90" t="str">
        <f t="shared" si="19"/>
        <v>low fat</v>
      </c>
      <c r="BH90" t="str">
        <f>TRIM(Table1[Item Fat Content])</f>
        <v>low fat</v>
      </c>
    </row>
    <row r="91" spans="1:60" x14ac:dyDescent="0.35">
      <c r="A91" t="s">
        <v>136</v>
      </c>
      <c r="B91" t="s">
        <v>137</v>
      </c>
      <c r="C91" t="s">
        <v>96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  <c r="Z91" t="b">
        <f t="shared" si="11"/>
        <v>0</v>
      </c>
      <c r="AA91" t="str">
        <f t="shared" si="12"/>
        <v>NO</v>
      </c>
      <c r="AH91" t="str">
        <f t="shared" si="13"/>
        <v>OUT049|2012</v>
      </c>
      <c r="AO91" t="str">
        <f t="shared" si="14"/>
        <v>NO</v>
      </c>
      <c r="AP91" t="str">
        <f t="shared" si="15"/>
        <v>LOW</v>
      </c>
      <c r="AR91" t="str">
        <f t="shared" si="16"/>
        <v>FD</v>
      </c>
      <c r="AS91" t="str">
        <f t="shared" si="17"/>
        <v>reg</v>
      </c>
      <c r="AX91" t="b">
        <f t="shared" si="18"/>
        <v>0</v>
      </c>
      <c r="BG91" t="str">
        <f t="shared" si="19"/>
        <v>reg</v>
      </c>
      <c r="BH91" t="str">
        <f>TRIM(Table1[Item Fat Content])</f>
        <v>reg</v>
      </c>
    </row>
    <row r="92" spans="1:60" x14ac:dyDescent="0.35">
      <c r="A92" t="s">
        <v>136</v>
      </c>
      <c r="B92" t="s">
        <v>138</v>
      </c>
      <c r="C92" t="s">
        <v>68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  <c r="Z92" t="b">
        <f t="shared" si="11"/>
        <v>0</v>
      </c>
      <c r="AA92" t="str">
        <f t="shared" si="12"/>
        <v>NO</v>
      </c>
      <c r="AH92" t="str">
        <f t="shared" si="13"/>
        <v>OUT049|2012</v>
      </c>
      <c r="AO92" t="str">
        <f t="shared" si="14"/>
        <v>NO</v>
      </c>
      <c r="AP92" t="str">
        <f t="shared" si="15"/>
        <v>LOW</v>
      </c>
      <c r="AR92" t="str">
        <f t="shared" si="16"/>
        <v>FD</v>
      </c>
      <c r="AS92" t="str">
        <f t="shared" si="17"/>
        <v>reg</v>
      </c>
      <c r="AX92" t="b">
        <f t="shared" si="18"/>
        <v>0</v>
      </c>
      <c r="BG92" t="str">
        <f t="shared" si="19"/>
        <v>reg</v>
      </c>
      <c r="BH92" t="str">
        <f>TRIM(Table1[Item Fat Content])</f>
        <v>reg</v>
      </c>
    </row>
    <row r="93" spans="1:60" x14ac:dyDescent="0.35">
      <c r="A93" t="s">
        <v>47</v>
      </c>
      <c r="B93" t="s">
        <v>139</v>
      </c>
      <c r="C93" t="s">
        <v>65</v>
      </c>
      <c r="D93">
        <v>2018</v>
      </c>
      <c r="E93" t="s">
        <v>140</v>
      </c>
      <c r="F93" t="s">
        <v>14</v>
      </c>
      <c r="G93" t="s">
        <v>26</v>
      </c>
      <c r="H93" t="s">
        <v>40</v>
      </c>
      <c r="I93">
        <v>2.3402893000000001E-2</v>
      </c>
      <c r="K93">
        <v>108.22799999999999</v>
      </c>
      <c r="L93">
        <v>5</v>
      </c>
      <c r="Z93" t="b">
        <f t="shared" si="11"/>
        <v>0</v>
      </c>
      <c r="AA93" t="str">
        <f t="shared" si="12"/>
        <v>NO</v>
      </c>
      <c r="AH93" t="str">
        <f t="shared" si="13"/>
        <v>OUT019|2018</v>
      </c>
      <c r="AO93" t="str">
        <f t="shared" si="14"/>
        <v>YES</v>
      </c>
      <c r="AP93" t="str">
        <f t="shared" si="15"/>
        <v>BLANK</v>
      </c>
      <c r="AR93" t="str">
        <f t="shared" si="16"/>
        <v>NC</v>
      </c>
      <c r="AS93" t="str">
        <f t="shared" si="17"/>
        <v>lf</v>
      </c>
      <c r="AX93" t="b">
        <f t="shared" si="18"/>
        <v>1</v>
      </c>
      <c r="BG93" t="str">
        <f t="shared" si="19"/>
        <v>LF</v>
      </c>
      <c r="BH93" t="str">
        <f>TRIM(Table1[Item Fat Content])</f>
        <v>LF</v>
      </c>
    </row>
    <row r="94" spans="1:60" x14ac:dyDescent="0.35">
      <c r="A94" t="s">
        <v>17</v>
      </c>
      <c r="B94" t="s">
        <v>141</v>
      </c>
      <c r="C94" t="s">
        <v>28</v>
      </c>
      <c r="D94">
        <v>2018</v>
      </c>
      <c r="E94" t="s">
        <v>140</v>
      </c>
      <c r="F94" t="s">
        <v>14</v>
      </c>
      <c r="G94" t="s">
        <v>26</v>
      </c>
      <c r="H94" t="s">
        <v>40</v>
      </c>
      <c r="I94">
        <v>0.196490902</v>
      </c>
      <c r="K94">
        <v>120.544</v>
      </c>
      <c r="L94">
        <v>5</v>
      </c>
      <c r="Z94" t="b">
        <f t="shared" si="11"/>
        <v>0</v>
      </c>
      <c r="AA94" t="str">
        <f t="shared" si="12"/>
        <v>YES</v>
      </c>
      <c r="AH94" t="str">
        <f t="shared" si="13"/>
        <v>OUT019|2018</v>
      </c>
      <c r="AO94" t="str">
        <f t="shared" si="14"/>
        <v>YES</v>
      </c>
      <c r="AP94" t="str">
        <f t="shared" si="15"/>
        <v>BLANK</v>
      </c>
      <c r="AR94" t="str">
        <f t="shared" si="16"/>
        <v>FD</v>
      </c>
      <c r="AS94" t="str">
        <f t="shared" si="17"/>
        <v>low fat</v>
      </c>
      <c r="AX94" t="b">
        <f t="shared" si="18"/>
        <v>1</v>
      </c>
      <c r="BG94" t="str">
        <f t="shared" si="19"/>
        <v>Low Fat</v>
      </c>
      <c r="BH94" t="str">
        <f>TRIM(Table1[Item Fat Content])</f>
        <v>Low Fat</v>
      </c>
    </row>
    <row r="95" spans="1:60" x14ac:dyDescent="0.35">
      <c r="A95" t="s">
        <v>17</v>
      </c>
      <c r="B95" t="s">
        <v>142</v>
      </c>
      <c r="C95" t="s">
        <v>68</v>
      </c>
      <c r="D95">
        <v>2018</v>
      </c>
      <c r="E95" t="s">
        <v>140</v>
      </c>
      <c r="F95" t="s">
        <v>14</v>
      </c>
      <c r="G95" t="s">
        <v>26</v>
      </c>
      <c r="H95" t="s">
        <v>40</v>
      </c>
      <c r="I95">
        <v>0.24749009</v>
      </c>
      <c r="K95">
        <v>263.1884</v>
      </c>
      <c r="L95">
        <v>5</v>
      </c>
      <c r="Z95" t="b">
        <f t="shared" si="11"/>
        <v>0</v>
      </c>
      <c r="AA95" t="str">
        <f t="shared" si="12"/>
        <v>YES</v>
      </c>
      <c r="AH95" t="str">
        <f t="shared" si="13"/>
        <v>OUT019|2018</v>
      </c>
      <c r="AO95" t="str">
        <f t="shared" si="14"/>
        <v>YES</v>
      </c>
      <c r="AP95" t="str">
        <f t="shared" si="15"/>
        <v>BLANK</v>
      </c>
      <c r="AR95" t="str">
        <f t="shared" si="16"/>
        <v>FD</v>
      </c>
      <c r="AS95" t="str">
        <f t="shared" si="17"/>
        <v>low fat</v>
      </c>
      <c r="AX95" t="b">
        <f t="shared" si="18"/>
        <v>1</v>
      </c>
      <c r="BG95" t="str">
        <f t="shared" si="19"/>
        <v>Low Fat</v>
      </c>
      <c r="BH95" t="str">
        <f>TRIM(Table1[Item Fat Content])</f>
        <v>Low Fat</v>
      </c>
    </row>
    <row r="96" spans="1:60" x14ac:dyDescent="0.35">
      <c r="A96" t="s">
        <v>17</v>
      </c>
      <c r="B96" t="s">
        <v>143</v>
      </c>
      <c r="C96" t="s">
        <v>12</v>
      </c>
      <c r="D96">
        <v>2018</v>
      </c>
      <c r="E96" t="s">
        <v>140</v>
      </c>
      <c r="F96" t="s">
        <v>14</v>
      </c>
      <c r="G96" t="s">
        <v>26</v>
      </c>
      <c r="H96" t="s">
        <v>40</v>
      </c>
      <c r="I96">
        <v>3.7824734999999998E-2</v>
      </c>
      <c r="K96">
        <v>109.72280000000001</v>
      </c>
      <c r="L96">
        <v>5</v>
      </c>
      <c r="Z96" t="b">
        <f t="shared" si="11"/>
        <v>0</v>
      </c>
      <c r="AA96" t="str">
        <f t="shared" si="12"/>
        <v>YES</v>
      </c>
      <c r="AH96" t="str">
        <f t="shared" si="13"/>
        <v>OUT019|2018</v>
      </c>
      <c r="AO96" t="str">
        <f t="shared" si="14"/>
        <v>YES</v>
      </c>
      <c r="AP96" t="str">
        <f t="shared" si="15"/>
        <v>BLANK</v>
      </c>
      <c r="AR96" t="str">
        <f t="shared" si="16"/>
        <v>FD</v>
      </c>
      <c r="AS96" t="str">
        <f t="shared" si="17"/>
        <v>low fat</v>
      </c>
      <c r="AX96" t="b">
        <f t="shared" si="18"/>
        <v>1</v>
      </c>
      <c r="BG96" t="str">
        <f t="shared" si="19"/>
        <v>Low Fat</v>
      </c>
      <c r="BH96" t="str">
        <f>TRIM(Table1[Item Fat Content])</f>
        <v>Low Fat</v>
      </c>
    </row>
    <row r="97" spans="1:60" x14ac:dyDescent="0.35">
      <c r="A97" t="s">
        <v>17</v>
      </c>
      <c r="B97" t="s">
        <v>144</v>
      </c>
      <c r="C97" t="s">
        <v>12</v>
      </c>
      <c r="D97">
        <v>2018</v>
      </c>
      <c r="E97" t="s">
        <v>140</v>
      </c>
      <c r="F97" t="s">
        <v>14</v>
      </c>
      <c r="G97" t="s">
        <v>26</v>
      </c>
      <c r="H97" t="s">
        <v>40</v>
      </c>
      <c r="I97">
        <v>0.14210799800000001</v>
      </c>
      <c r="K97">
        <v>150.3734</v>
      </c>
      <c r="L97">
        <v>5</v>
      </c>
      <c r="Z97" t="b">
        <f t="shared" si="11"/>
        <v>0</v>
      </c>
      <c r="AA97" t="str">
        <f t="shared" si="12"/>
        <v>YES</v>
      </c>
      <c r="AH97" t="str">
        <f t="shared" si="13"/>
        <v>OUT019|2018</v>
      </c>
      <c r="AO97" t="str">
        <f t="shared" si="14"/>
        <v>YES</v>
      </c>
      <c r="AP97" t="str">
        <f t="shared" si="15"/>
        <v>BLANK</v>
      </c>
      <c r="AR97" t="str">
        <f t="shared" si="16"/>
        <v>FD</v>
      </c>
      <c r="AS97" t="str">
        <f t="shared" si="17"/>
        <v>low fat</v>
      </c>
      <c r="AX97" t="b">
        <f t="shared" si="18"/>
        <v>1</v>
      </c>
      <c r="BG97" t="str">
        <f t="shared" si="19"/>
        <v>Low Fat</v>
      </c>
      <c r="BH97" t="str">
        <f>TRIM(Table1[Item Fat Content])</f>
        <v>Low Fat</v>
      </c>
    </row>
    <row r="98" spans="1:60" x14ac:dyDescent="0.35">
      <c r="A98" t="s">
        <v>17</v>
      </c>
      <c r="B98" t="s">
        <v>145</v>
      </c>
      <c r="C98" t="s">
        <v>12</v>
      </c>
      <c r="D98">
        <v>2018</v>
      </c>
      <c r="E98" t="s">
        <v>140</v>
      </c>
      <c r="F98" t="s">
        <v>14</v>
      </c>
      <c r="G98" t="s">
        <v>26</v>
      </c>
      <c r="H98" t="s">
        <v>40</v>
      </c>
      <c r="I98">
        <v>4.5062129999999999E-2</v>
      </c>
      <c r="K98">
        <v>167.54740000000001</v>
      </c>
      <c r="L98">
        <v>5</v>
      </c>
      <c r="Z98" t="b">
        <f t="shared" si="11"/>
        <v>0</v>
      </c>
      <c r="AA98" t="str">
        <f t="shared" si="12"/>
        <v>YES</v>
      </c>
      <c r="AH98" t="str">
        <f t="shared" si="13"/>
        <v>OUT019|2018</v>
      </c>
      <c r="AO98" t="str">
        <f t="shared" si="14"/>
        <v>YES</v>
      </c>
      <c r="AP98" t="str">
        <f t="shared" si="15"/>
        <v>BLANK</v>
      </c>
      <c r="AR98" t="str">
        <f t="shared" si="16"/>
        <v>FD</v>
      </c>
      <c r="AS98" t="str">
        <f t="shared" si="17"/>
        <v>low fat</v>
      </c>
      <c r="AX98" t="b">
        <f t="shared" si="18"/>
        <v>1</v>
      </c>
      <c r="BG98" t="str">
        <f t="shared" si="19"/>
        <v>Low Fat</v>
      </c>
      <c r="BH98" t="str">
        <f>TRIM(Table1[Item Fat Content])</f>
        <v>Low Fat</v>
      </c>
    </row>
    <row r="99" spans="1:60" x14ac:dyDescent="0.35">
      <c r="A99" t="s">
        <v>17</v>
      </c>
      <c r="B99" t="s">
        <v>146</v>
      </c>
      <c r="C99" t="s">
        <v>19</v>
      </c>
      <c r="D99">
        <v>2018</v>
      </c>
      <c r="E99" t="s">
        <v>140</v>
      </c>
      <c r="F99" t="s">
        <v>14</v>
      </c>
      <c r="G99" t="s">
        <v>26</v>
      </c>
      <c r="H99" t="s">
        <v>40</v>
      </c>
      <c r="I99">
        <v>4.4000492000000002E-2</v>
      </c>
      <c r="K99">
        <v>148.27340000000001</v>
      </c>
      <c r="L99">
        <v>5</v>
      </c>
      <c r="Z99" t="b">
        <f t="shared" si="11"/>
        <v>0</v>
      </c>
      <c r="AA99" t="str">
        <f t="shared" si="12"/>
        <v>YES</v>
      </c>
      <c r="AH99" t="str">
        <f t="shared" si="13"/>
        <v>OUT019|2018</v>
      </c>
      <c r="AO99" t="str">
        <f t="shared" si="14"/>
        <v>YES</v>
      </c>
      <c r="AP99" t="str">
        <f t="shared" si="15"/>
        <v>BLANK</v>
      </c>
      <c r="AR99" t="str">
        <f t="shared" si="16"/>
        <v>NC</v>
      </c>
      <c r="AS99" t="str">
        <f t="shared" si="17"/>
        <v>low fat</v>
      </c>
      <c r="AX99" t="b">
        <f t="shared" si="18"/>
        <v>1</v>
      </c>
      <c r="BG99" t="str">
        <f t="shared" si="19"/>
        <v>Low Fat</v>
      </c>
      <c r="BH99" t="str">
        <f>TRIM(Table1[Item Fat Content])</f>
        <v>Low Fat</v>
      </c>
    </row>
    <row r="100" spans="1:60" x14ac:dyDescent="0.35">
      <c r="A100" t="s">
        <v>17</v>
      </c>
      <c r="B100" t="s">
        <v>147</v>
      </c>
      <c r="C100" t="s">
        <v>19</v>
      </c>
      <c r="D100">
        <v>2018</v>
      </c>
      <c r="E100" t="s">
        <v>140</v>
      </c>
      <c r="F100" t="s">
        <v>14</v>
      </c>
      <c r="G100" t="s">
        <v>26</v>
      </c>
      <c r="H100" t="s">
        <v>40</v>
      </c>
      <c r="I100">
        <v>0</v>
      </c>
      <c r="K100">
        <v>123.473</v>
      </c>
      <c r="L100">
        <v>5</v>
      </c>
      <c r="Z100" t="b">
        <f t="shared" si="11"/>
        <v>0</v>
      </c>
      <c r="AA100" t="str">
        <f t="shared" si="12"/>
        <v>YES</v>
      </c>
      <c r="AH100" t="str">
        <f t="shared" si="13"/>
        <v>OUT019|2018</v>
      </c>
      <c r="AO100" t="str">
        <f t="shared" si="14"/>
        <v>YES</v>
      </c>
      <c r="AP100" t="str">
        <f t="shared" si="15"/>
        <v>BLANK</v>
      </c>
      <c r="AR100" t="str">
        <f t="shared" si="16"/>
        <v>NC</v>
      </c>
      <c r="AS100" t="str">
        <f t="shared" si="17"/>
        <v>low fat</v>
      </c>
      <c r="AX100" t="b">
        <f t="shared" si="18"/>
        <v>1</v>
      </c>
      <c r="BG100" t="str">
        <f t="shared" si="19"/>
        <v>Low Fat</v>
      </c>
      <c r="BH100" t="str">
        <f>TRIM(Table1[Item Fat Content])</f>
        <v>Low Fat</v>
      </c>
    </row>
    <row r="101" spans="1:60" x14ac:dyDescent="0.35">
      <c r="A101" t="s">
        <v>17</v>
      </c>
      <c r="B101" t="s">
        <v>148</v>
      </c>
      <c r="C101" t="s">
        <v>19</v>
      </c>
      <c r="D101">
        <v>2018</v>
      </c>
      <c r="E101" t="s">
        <v>140</v>
      </c>
      <c r="F101" t="s">
        <v>14</v>
      </c>
      <c r="G101" t="s">
        <v>26</v>
      </c>
      <c r="H101" t="s">
        <v>40</v>
      </c>
      <c r="I101">
        <v>4.4607722000000002E-2</v>
      </c>
      <c r="K101">
        <v>145.976</v>
      </c>
      <c r="L101">
        <v>5</v>
      </c>
      <c r="Z101" t="b">
        <f t="shared" si="11"/>
        <v>0</v>
      </c>
      <c r="AA101" t="str">
        <f t="shared" si="12"/>
        <v>YES</v>
      </c>
      <c r="AH101" t="str">
        <f t="shared" si="13"/>
        <v>OUT019|2018</v>
      </c>
      <c r="AO101" t="str">
        <f t="shared" si="14"/>
        <v>YES</v>
      </c>
      <c r="AP101" t="str">
        <f t="shared" si="15"/>
        <v>BLANK</v>
      </c>
      <c r="AR101" t="str">
        <f t="shared" si="16"/>
        <v>NC</v>
      </c>
      <c r="AS101" t="str">
        <f t="shared" si="17"/>
        <v>low fat</v>
      </c>
      <c r="AX101" t="b">
        <f t="shared" si="18"/>
        <v>1</v>
      </c>
      <c r="BG101" t="str">
        <f t="shared" si="19"/>
        <v>Low Fat</v>
      </c>
      <c r="BH101" t="str">
        <f>TRIM(Table1[Item Fat Content])</f>
        <v>Low Fat</v>
      </c>
    </row>
    <row r="102" spans="1:60" x14ac:dyDescent="0.35">
      <c r="A102" t="s">
        <v>17</v>
      </c>
      <c r="B102" t="s">
        <v>149</v>
      </c>
      <c r="C102" t="s">
        <v>19</v>
      </c>
      <c r="D102">
        <v>2018</v>
      </c>
      <c r="E102" t="s">
        <v>140</v>
      </c>
      <c r="F102" t="s">
        <v>14</v>
      </c>
      <c r="G102" t="s">
        <v>26</v>
      </c>
      <c r="H102" t="s">
        <v>40</v>
      </c>
      <c r="I102">
        <v>3.1024168000000001E-2</v>
      </c>
      <c r="K102">
        <v>210.52440000000001</v>
      </c>
      <c r="L102">
        <v>5</v>
      </c>
      <c r="Z102" t="b">
        <f t="shared" si="11"/>
        <v>0</v>
      </c>
      <c r="AA102" t="str">
        <f t="shared" si="12"/>
        <v>YES</v>
      </c>
      <c r="AH102" t="str">
        <f t="shared" si="13"/>
        <v>OUT019|2018</v>
      </c>
      <c r="AO102" t="str">
        <f t="shared" si="14"/>
        <v>YES</v>
      </c>
      <c r="AP102" t="str">
        <f t="shared" si="15"/>
        <v>BLANK</v>
      </c>
      <c r="AR102" t="str">
        <f t="shared" si="16"/>
        <v>NC</v>
      </c>
      <c r="AS102" t="str">
        <f t="shared" si="17"/>
        <v>low fat</v>
      </c>
      <c r="AX102" t="b">
        <f t="shared" si="18"/>
        <v>1</v>
      </c>
      <c r="BG102" t="str">
        <f t="shared" si="19"/>
        <v>Low Fat</v>
      </c>
      <c r="BH102" t="str">
        <f>TRIM(Table1[Item Fat Content])</f>
        <v>Low Fat</v>
      </c>
    </row>
    <row r="103" spans="1:60" x14ac:dyDescent="0.35">
      <c r="A103" t="s">
        <v>17</v>
      </c>
      <c r="B103" t="s">
        <v>150</v>
      </c>
      <c r="C103" t="s">
        <v>42</v>
      </c>
      <c r="D103">
        <v>2018</v>
      </c>
      <c r="E103" t="s">
        <v>140</v>
      </c>
      <c r="F103" t="s">
        <v>14</v>
      </c>
      <c r="G103" t="s">
        <v>26</v>
      </c>
      <c r="H103" t="s">
        <v>40</v>
      </c>
      <c r="I103">
        <v>9.1924310999999995E-2</v>
      </c>
      <c r="K103">
        <v>189.75299999999999</v>
      </c>
      <c r="L103">
        <v>5</v>
      </c>
      <c r="Z103" t="b">
        <f t="shared" si="11"/>
        <v>0</v>
      </c>
      <c r="AA103" t="str">
        <f t="shared" si="12"/>
        <v>YES</v>
      </c>
      <c r="AH103" t="str">
        <f t="shared" si="13"/>
        <v>OUT019|2018</v>
      </c>
      <c r="AO103" t="str">
        <f t="shared" si="14"/>
        <v>YES</v>
      </c>
      <c r="AP103" t="str">
        <f t="shared" si="15"/>
        <v>BLANK</v>
      </c>
      <c r="AR103" t="str">
        <f t="shared" si="16"/>
        <v>NC</v>
      </c>
      <c r="AS103" t="str">
        <f t="shared" si="17"/>
        <v>low fat</v>
      </c>
      <c r="AX103" t="b">
        <f t="shared" si="18"/>
        <v>1</v>
      </c>
      <c r="BG103" t="str">
        <f t="shared" si="19"/>
        <v>Low Fat</v>
      </c>
      <c r="BH103" t="str">
        <f>TRIM(Table1[Item Fat Content])</f>
        <v>Low Fat</v>
      </c>
    </row>
    <row r="104" spans="1:60" x14ac:dyDescent="0.35">
      <c r="A104" t="s">
        <v>17</v>
      </c>
      <c r="B104" t="s">
        <v>151</v>
      </c>
      <c r="C104" t="s">
        <v>42</v>
      </c>
      <c r="D104">
        <v>2018</v>
      </c>
      <c r="E104" t="s">
        <v>140</v>
      </c>
      <c r="F104" t="s">
        <v>14</v>
      </c>
      <c r="G104" t="s">
        <v>26</v>
      </c>
      <c r="H104" t="s">
        <v>40</v>
      </c>
      <c r="I104">
        <v>0.10318849099999999</v>
      </c>
      <c r="K104">
        <v>244.346</v>
      </c>
      <c r="L104">
        <v>5</v>
      </c>
      <c r="Z104" t="b">
        <f t="shared" si="11"/>
        <v>0</v>
      </c>
      <c r="AA104" t="str">
        <f t="shared" si="12"/>
        <v>YES</v>
      </c>
      <c r="AH104" t="str">
        <f t="shared" si="13"/>
        <v>OUT019|2018</v>
      </c>
      <c r="AO104" t="str">
        <f t="shared" si="14"/>
        <v>YES</v>
      </c>
      <c r="AP104" t="str">
        <f t="shared" si="15"/>
        <v>BLANK</v>
      </c>
      <c r="AR104" t="str">
        <f t="shared" si="16"/>
        <v>NC</v>
      </c>
      <c r="AS104" t="str">
        <f t="shared" si="17"/>
        <v>low fat</v>
      </c>
      <c r="AX104" t="b">
        <f t="shared" si="18"/>
        <v>1</v>
      </c>
      <c r="BG104" t="str">
        <f t="shared" si="19"/>
        <v>Low Fat</v>
      </c>
      <c r="BH104" t="str">
        <f>TRIM(Table1[Item Fat Content])</f>
        <v>Low Fat</v>
      </c>
    </row>
    <row r="105" spans="1:60" x14ac:dyDescent="0.35">
      <c r="A105" t="s">
        <v>17</v>
      </c>
      <c r="B105" t="s">
        <v>53</v>
      </c>
      <c r="C105" t="s">
        <v>42</v>
      </c>
      <c r="D105">
        <v>2018</v>
      </c>
      <c r="E105" t="s">
        <v>140</v>
      </c>
      <c r="F105" t="s">
        <v>14</v>
      </c>
      <c r="G105" t="s">
        <v>26</v>
      </c>
      <c r="H105" t="s">
        <v>40</v>
      </c>
      <c r="I105">
        <v>0.158562708</v>
      </c>
      <c r="K105">
        <v>194.71100000000001</v>
      </c>
      <c r="L105">
        <v>5</v>
      </c>
      <c r="Z105" t="b">
        <f t="shared" si="11"/>
        <v>0</v>
      </c>
      <c r="AA105" t="str">
        <f t="shared" si="12"/>
        <v>YES</v>
      </c>
      <c r="AH105" t="str">
        <f t="shared" si="13"/>
        <v>OUT019|2018</v>
      </c>
      <c r="AO105" t="str">
        <f t="shared" si="14"/>
        <v>YES</v>
      </c>
      <c r="AP105" t="str">
        <f t="shared" si="15"/>
        <v>BLANK</v>
      </c>
      <c r="AR105" t="str">
        <f t="shared" si="16"/>
        <v>NC</v>
      </c>
      <c r="AS105" t="str">
        <f t="shared" si="17"/>
        <v>low fat</v>
      </c>
      <c r="AX105" t="b">
        <f t="shared" si="18"/>
        <v>1</v>
      </c>
      <c r="BG105" t="str">
        <f t="shared" si="19"/>
        <v>Low Fat</v>
      </c>
      <c r="BH105" t="str">
        <f>TRIM(Table1[Item Fat Content])</f>
        <v>Low Fat</v>
      </c>
    </row>
    <row r="106" spans="1:60" x14ac:dyDescent="0.35">
      <c r="A106" t="s">
        <v>17</v>
      </c>
      <c r="B106" t="s">
        <v>152</v>
      </c>
      <c r="C106" t="s">
        <v>42</v>
      </c>
      <c r="D106">
        <v>2018</v>
      </c>
      <c r="E106" t="s">
        <v>140</v>
      </c>
      <c r="F106" t="s">
        <v>14</v>
      </c>
      <c r="G106" t="s">
        <v>26</v>
      </c>
      <c r="H106" t="s">
        <v>40</v>
      </c>
      <c r="I106">
        <v>6.7824456000000005E-2</v>
      </c>
      <c r="K106">
        <v>167.7842</v>
      </c>
      <c r="L106">
        <v>5</v>
      </c>
      <c r="Z106" t="b">
        <f t="shared" si="11"/>
        <v>0</v>
      </c>
      <c r="AA106" t="str">
        <f t="shared" si="12"/>
        <v>YES</v>
      </c>
      <c r="AH106" t="str">
        <f t="shared" si="13"/>
        <v>OUT019|2018</v>
      </c>
      <c r="AO106" t="str">
        <f t="shared" si="14"/>
        <v>YES</v>
      </c>
      <c r="AP106" t="str">
        <f t="shared" si="15"/>
        <v>BLANK</v>
      </c>
      <c r="AR106" t="str">
        <f t="shared" si="16"/>
        <v>NC</v>
      </c>
      <c r="AS106" t="str">
        <f t="shared" si="17"/>
        <v>low fat</v>
      </c>
      <c r="AX106" t="b">
        <f t="shared" si="18"/>
        <v>1</v>
      </c>
      <c r="BG106" t="str">
        <f t="shared" si="19"/>
        <v>Low Fat</v>
      </c>
      <c r="BH106" t="str">
        <f>TRIM(Table1[Item Fat Content])</f>
        <v>Low Fat</v>
      </c>
    </row>
    <row r="107" spans="1:60" x14ac:dyDescent="0.35">
      <c r="A107" t="s">
        <v>17</v>
      </c>
      <c r="B107" t="s">
        <v>153</v>
      </c>
      <c r="C107" t="s">
        <v>55</v>
      </c>
      <c r="D107">
        <v>2018</v>
      </c>
      <c r="E107" t="s">
        <v>140</v>
      </c>
      <c r="F107" t="s">
        <v>14</v>
      </c>
      <c r="G107" t="s">
        <v>26</v>
      </c>
      <c r="H107" t="s">
        <v>40</v>
      </c>
      <c r="I107">
        <v>2.9299175E-2</v>
      </c>
      <c r="K107">
        <v>140.31800000000001</v>
      </c>
      <c r="L107">
        <v>5</v>
      </c>
      <c r="Z107" t="b">
        <f t="shared" si="11"/>
        <v>0</v>
      </c>
      <c r="AA107" t="str">
        <f t="shared" si="12"/>
        <v>YES</v>
      </c>
      <c r="AH107" t="str">
        <f t="shared" si="13"/>
        <v>OUT019|2018</v>
      </c>
      <c r="AO107" t="str">
        <f t="shared" si="14"/>
        <v>YES</v>
      </c>
      <c r="AP107" t="str">
        <f t="shared" si="15"/>
        <v>BLANK</v>
      </c>
      <c r="AR107" t="str">
        <f t="shared" si="16"/>
        <v>FD</v>
      </c>
      <c r="AS107" t="str">
        <f t="shared" si="17"/>
        <v>low fat</v>
      </c>
      <c r="AX107" t="b">
        <f t="shared" si="18"/>
        <v>1</v>
      </c>
      <c r="BG107" t="str">
        <f t="shared" si="19"/>
        <v>Low Fat</v>
      </c>
      <c r="BH107" t="str">
        <f>TRIM(Table1[Item Fat Content])</f>
        <v>Low Fat</v>
      </c>
    </row>
    <row r="108" spans="1:60" x14ac:dyDescent="0.35">
      <c r="A108" t="s">
        <v>17</v>
      </c>
      <c r="B108" t="s">
        <v>154</v>
      </c>
      <c r="C108" t="s">
        <v>155</v>
      </c>
      <c r="D108">
        <v>2018</v>
      </c>
      <c r="E108" t="s">
        <v>140</v>
      </c>
      <c r="F108" t="s">
        <v>14</v>
      </c>
      <c r="G108" t="s">
        <v>26</v>
      </c>
      <c r="H108" t="s">
        <v>40</v>
      </c>
      <c r="I108">
        <v>0.12853255799999999</v>
      </c>
      <c r="K108">
        <v>34.221600000000002</v>
      </c>
      <c r="L108">
        <v>5</v>
      </c>
      <c r="Z108" t="b">
        <f t="shared" si="11"/>
        <v>0</v>
      </c>
      <c r="AA108" t="str">
        <f t="shared" si="12"/>
        <v>YES</v>
      </c>
      <c r="AH108" t="str">
        <f t="shared" si="13"/>
        <v>OUT019|2018</v>
      </c>
      <c r="AO108" t="str">
        <f t="shared" si="14"/>
        <v>YES</v>
      </c>
      <c r="AP108" t="str">
        <f t="shared" si="15"/>
        <v>BLANK</v>
      </c>
      <c r="AR108" t="str">
        <f t="shared" si="16"/>
        <v>FD</v>
      </c>
      <c r="AS108" t="str">
        <f t="shared" si="17"/>
        <v>low fat</v>
      </c>
      <c r="AX108" t="b">
        <f t="shared" si="18"/>
        <v>1</v>
      </c>
      <c r="BG108" t="str">
        <f t="shared" si="19"/>
        <v>Low Fat</v>
      </c>
      <c r="BH108" t="str">
        <f>TRIM(Table1[Item Fat Content])</f>
        <v>Low Fat</v>
      </c>
    </row>
    <row r="109" spans="1:60" x14ac:dyDescent="0.35">
      <c r="A109" t="s">
        <v>10</v>
      </c>
      <c r="B109" t="s">
        <v>156</v>
      </c>
      <c r="C109" t="s">
        <v>75</v>
      </c>
      <c r="D109">
        <v>2018</v>
      </c>
      <c r="E109" t="s">
        <v>140</v>
      </c>
      <c r="F109" t="s">
        <v>14</v>
      </c>
      <c r="G109" t="s">
        <v>26</v>
      </c>
      <c r="H109" t="s">
        <v>40</v>
      </c>
      <c r="I109">
        <v>9.8606543000000005E-2</v>
      </c>
      <c r="K109">
        <v>232.73</v>
      </c>
      <c r="L109">
        <v>5</v>
      </c>
      <c r="Z109" t="b">
        <f t="shared" si="11"/>
        <v>1</v>
      </c>
      <c r="AA109" t="str">
        <f t="shared" si="12"/>
        <v>NO</v>
      </c>
      <c r="AH109" t="str">
        <f t="shared" si="13"/>
        <v>OUT019|2018</v>
      </c>
      <c r="AO109" t="str">
        <f t="shared" si="14"/>
        <v>YES</v>
      </c>
      <c r="AP109" t="str">
        <f t="shared" si="15"/>
        <v>BLANK</v>
      </c>
      <c r="AR109" t="str">
        <f t="shared" si="16"/>
        <v>FD</v>
      </c>
      <c r="AS109" t="str">
        <f t="shared" si="17"/>
        <v>regular</v>
      </c>
      <c r="AX109" t="b">
        <f t="shared" si="18"/>
        <v>1</v>
      </c>
      <c r="BG109" t="str">
        <f t="shared" si="19"/>
        <v>Regular</v>
      </c>
      <c r="BH109" t="str">
        <f>TRIM(Table1[Item Fat Content])</f>
        <v>Regular</v>
      </c>
    </row>
    <row r="110" spans="1:60" x14ac:dyDescent="0.35">
      <c r="A110" t="s">
        <v>10</v>
      </c>
      <c r="B110" t="s">
        <v>157</v>
      </c>
      <c r="C110" t="s">
        <v>28</v>
      </c>
      <c r="D110">
        <v>2018</v>
      </c>
      <c r="E110" t="s">
        <v>140</v>
      </c>
      <c r="F110" t="s">
        <v>14</v>
      </c>
      <c r="G110" t="s">
        <v>26</v>
      </c>
      <c r="H110" t="s">
        <v>40</v>
      </c>
      <c r="I110">
        <v>0.18223655499999999</v>
      </c>
      <c r="K110">
        <v>107.1622</v>
      </c>
      <c r="L110">
        <v>5</v>
      </c>
      <c r="Z110" t="b">
        <f t="shared" si="11"/>
        <v>1</v>
      </c>
      <c r="AA110" t="str">
        <f t="shared" si="12"/>
        <v>NO</v>
      </c>
      <c r="AH110" t="str">
        <f t="shared" si="13"/>
        <v>OUT019|2018</v>
      </c>
      <c r="AO110" t="str">
        <f t="shared" si="14"/>
        <v>YES</v>
      </c>
      <c r="AP110" t="str">
        <f t="shared" si="15"/>
        <v>BLANK</v>
      </c>
      <c r="AR110" t="str">
        <f t="shared" si="16"/>
        <v>FD</v>
      </c>
      <c r="AS110" t="str">
        <f t="shared" si="17"/>
        <v>regular</v>
      </c>
      <c r="AX110" t="b">
        <f t="shared" si="18"/>
        <v>1</v>
      </c>
      <c r="BG110" t="str">
        <f t="shared" si="19"/>
        <v>Regular</v>
      </c>
      <c r="BH110" t="str">
        <f>TRIM(Table1[Item Fat Content])</f>
        <v>Regular</v>
      </c>
    </row>
    <row r="111" spans="1:60" x14ac:dyDescent="0.35">
      <c r="A111" t="s">
        <v>10</v>
      </c>
      <c r="B111" t="s">
        <v>158</v>
      </c>
      <c r="C111" t="s">
        <v>12</v>
      </c>
      <c r="D111">
        <v>2018</v>
      </c>
      <c r="E111" t="s">
        <v>140</v>
      </c>
      <c r="F111" t="s">
        <v>14</v>
      </c>
      <c r="G111" t="s">
        <v>26</v>
      </c>
      <c r="H111" t="s">
        <v>40</v>
      </c>
      <c r="I111">
        <v>0.20916293599999999</v>
      </c>
      <c r="K111">
        <v>179.19759999999999</v>
      </c>
      <c r="L111">
        <v>5</v>
      </c>
      <c r="Z111" t="b">
        <f t="shared" si="11"/>
        <v>1</v>
      </c>
      <c r="AA111" t="str">
        <f t="shared" si="12"/>
        <v>NO</v>
      </c>
      <c r="AH111" t="str">
        <f t="shared" si="13"/>
        <v>OUT019|2018</v>
      </c>
      <c r="AO111" t="str">
        <f t="shared" si="14"/>
        <v>YES</v>
      </c>
      <c r="AP111" t="str">
        <f t="shared" si="15"/>
        <v>BLANK</v>
      </c>
      <c r="AR111" t="str">
        <f t="shared" si="16"/>
        <v>FD</v>
      </c>
      <c r="AS111" t="str">
        <f t="shared" si="17"/>
        <v>regular</v>
      </c>
      <c r="AX111" t="b">
        <f t="shared" si="18"/>
        <v>1</v>
      </c>
      <c r="BG111" t="str">
        <f t="shared" si="19"/>
        <v>Regular</v>
      </c>
      <c r="BH111" t="str">
        <f>TRIM(Table1[Item Fat Content])</f>
        <v>Regular</v>
      </c>
    </row>
    <row r="112" spans="1:60" x14ac:dyDescent="0.35">
      <c r="A112" t="s">
        <v>10</v>
      </c>
      <c r="B112" t="s">
        <v>159</v>
      </c>
      <c r="C112" t="s">
        <v>55</v>
      </c>
      <c r="D112">
        <v>2018</v>
      </c>
      <c r="E112" t="s">
        <v>140</v>
      </c>
      <c r="F112" t="s">
        <v>14</v>
      </c>
      <c r="G112" t="s">
        <v>26</v>
      </c>
      <c r="H112" t="s">
        <v>40</v>
      </c>
      <c r="I112">
        <v>7.7480626999999996E-2</v>
      </c>
      <c r="K112">
        <v>101.399</v>
      </c>
      <c r="L112">
        <v>5</v>
      </c>
      <c r="Z112" t="b">
        <f t="shared" si="11"/>
        <v>1</v>
      </c>
      <c r="AA112" t="str">
        <f t="shared" si="12"/>
        <v>NO</v>
      </c>
      <c r="AH112" t="str">
        <f t="shared" si="13"/>
        <v>OUT019|2018</v>
      </c>
      <c r="AO112" t="str">
        <f t="shared" si="14"/>
        <v>YES</v>
      </c>
      <c r="AP112" t="str">
        <f t="shared" si="15"/>
        <v>BLANK</v>
      </c>
      <c r="AR112" t="str">
        <f t="shared" si="16"/>
        <v>FD</v>
      </c>
      <c r="AS112" t="str">
        <f t="shared" si="17"/>
        <v>regular</v>
      </c>
      <c r="AX112" t="b">
        <f t="shared" si="18"/>
        <v>1</v>
      </c>
      <c r="BG112" t="str">
        <f t="shared" si="19"/>
        <v>Regular</v>
      </c>
      <c r="BH112" t="str">
        <f>TRIM(Table1[Item Fat Content])</f>
        <v>Regular</v>
      </c>
    </row>
    <row r="113" spans="1:60" x14ac:dyDescent="0.35">
      <c r="A113" t="s">
        <v>10</v>
      </c>
      <c r="B113" t="s">
        <v>160</v>
      </c>
      <c r="C113" t="s">
        <v>161</v>
      </c>
      <c r="D113">
        <v>2018</v>
      </c>
      <c r="E113" t="s">
        <v>140</v>
      </c>
      <c r="F113" t="s">
        <v>14</v>
      </c>
      <c r="G113" t="s">
        <v>26</v>
      </c>
      <c r="H113" t="s">
        <v>40</v>
      </c>
      <c r="I113">
        <v>1.2327846999999999E-2</v>
      </c>
      <c r="K113">
        <v>173.87379999999999</v>
      </c>
      <c r="L113">
        <v>5</v>
      </c>
      <c r="Z113" t="b">
        <f t="shared" si="11"/>
        <v>1</v>
      </c>
      <c r="AA113" t="str">
        <f t="shared" si="12"/>
        <v>NO</v>
      </c>
      <c r="AH113" t="str">
        <f t="shared" si="13"/>
        <v>OUT019|2018</v>
      </c>
      <c r="AO113" t="str">
        <f t="shared" si="14"/>
        <v>YES</v>
      </c>
      <c r="AP113" t="str">
        <f t="shared" si="15"/>
        <v>BLANK</v>
      </c>
      <c r="AR113" t="str">
        <f t="shared" si="16"/>
        <v>FD</v>
      </c>
      <c r="AS113" t="str">
        <f t="shared" si="17"/>
        <v>regular</v>
      </c>
      <c r="AX113" t="b">
        <f t="shared" si="18"/>
        <v>1</v>
      </c>
      <c r="BG113" t="str">
        <f t="shared" si="19"/>
        <v>Regular</v>
      </c>
      <c r="BH113" t="str">
        <f>TRIM(Table1[Item Fat Content])</f>
        <v>Regular</v>
      </c>
    </row>
    <row r="114" spans="1:60" x14ac:dyDescent="0.35">
      <c r="A114" t="s">
        <v>136</v>
      </c>
      <c r="B114" t="s">
        <v>162</v>
      </c>
      <c r="C114" t="s">
        <v>28</v>
      </c>
      <c r="D114">
        <v>2018</v>
      </c>
      <c r="E114" t="s">
        <v>140</v>
      </c>
      <c r="F114" t="s">
        <v>14</v>
      </c>
      <c r="G114" t="s">
        <v>26</v>
      </c>
      <c r="H114" t="s">
        <v>40</v>
      </c>
      <c r="I114">
        <v>1.4342659000000001E-2</v>
      </c>
      <c r="K114">
        <v>103.76739999999999</v>
      </c>
      <c r="L114">
        <v>5</v>
      </c>
      <c r="Z114" t="b">
        <f t="shared" si="11"/>
        <v>0</v>
      </c>
      <c r="AA114" t="str">
        <f t="shared" si="12"/>
        <v>NO</v>
      </c>
      <c r="AH114" t="str">
        <f t="shared" si="13"/>
        <v>OUT019|2018</v>
      </c>
      <c r="AO114" t="str">
        <f t="shared" si="14"/>
        <v>YES</v>
      </c>
      <c r="AP114" t="str">
        <f t="shared" si="15"/>
        <v>BLANK</v>
      </c>
      <c r="AR114" t="str">
        <f t="shared" si="16"/>
        <v>FD</v>
      </c>
      <c r="AS114" t="str">
        <f t="shared" si="17"/>
        <v>reg</v>
      </c>
      <c r="AX114" t="b">
        <f t="shared" si="18"/>
        <v>1</v>
      </c>
      <c r="BG114" t="str">
        <f t="shared" si="19"/>
        <v>reg</v>
      </c>
      <c r="BH114" t="str">
        <f>TRIM(Table1[Item Fat Content])</f>
        <v>reg</v>
      </c>
    </row>
    <row r="115" spans="1:60" x14ac:dyDescent="0.35">
      <c r="A115" t="s">
        <v>136</v>
      </c>
      <c r="B115" t="s">
        <v>163</v>
      </c>
      <c r="C115" t="s">
        <v>24</v>
      </c>
      <c r="D115">
        <v>2018</v>
      </c>
      <c r="E115" t="s">
        <v>140</v>
      </c>
      <c r="F115" t="s">
        <v>14</v>
      </c>
      <c r="G115" t="s">
        <v>26</v>
      </c>
      <c r="H115" t="s">
        <v>40</v>
      </c>
      <c r="I115">
        <v>0</v>
      </c>
      <c r="K115">
        <v>83.756600000000006</v>
      </c>
      <c r="L115">
        <v>5</v>
      </c>
      <c r="Z115" t="b">
        <f t="shared" si="11"/>
        <v>0</v>
      </c>
      <c r="AA115" t="str">
        <f t="shared" si="12"/>
        <v>NO</v>
      </c>
      <c r="AH115" t="str">
        <f t="shared" si="13"/>
        <v>OUT019|2018</v>
      </c>
      <c r="AO115" t="str">
        <f t="shared" si="14"/>
        <v>YES</v>
      </c>
      <c r="AP115" t="str">
        <f t="shared" si="15"/>
        <v>BLANK</v>
      </c>
      <c r="AR115" t="str">
        <f t="shared" si="16"/>
        <v>FD</v>
      </c>
      <c r="AS115" t="str">
        <f t="shared" si="17"/>
        <v>reg</v>
      </c>
      <c r="AX115" t="b">
        <f t="shared" si="18"/>
        <v>1</v>
      </c>
      <c r="BG115" t="str">
        <f t="shared" si="19"/>
        <v>reg</v>
      </c>
      <c r="BH115" t="str">
        <f>TRIM(Table1[Item Fat Content])</f>
        <v>reg</v>
      </c>
    </row>
    <row r="116" spans="1:60" x14ac:dyDescent="0.35">
      <c r="A116" t="s">
        <v>17</v>
      </c>
      <c r="B116" t="s">
        <v>164</v>
      </c>
      <c r="C116" t="s">
        <v>96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  <c r="Z116" t="b">
        <f t="shared" si="11"/>
        <v>0</v>
      </c>
      <c r="AA116" t="str">
        <f t="shared" si="12"/>
        <v>YES</v>
      </c>
      <c r="AH116" t="str">
        <f t="shared" si="13"/>
        <v>OUT046|2016</v>
      </c>
      <c r="AO116" t="str">
        <f t="shared" si="14"/>
        <v>NO</v>
      </c>
      <c r="AP116" t="str">
        <f t="shared" si="15"/>
        <v>LOW</v>
      </c>
      <c r="AR116" t="str">
        <f t="shared" si="16"/>
        <v>FD</v>
      </c>
      <c r="AS116" t="str">
        <f t="shared" si="17"/>
        <v>low fat</v>
      </c>
      <c r="AX116" t="b">
        <f t="shared" si="18"/>
        <v>1</v>
      </c>
      <c r="BG116" t="str">
        <f t="shared" si="19"/>
        <v>Low Fat</v>
      </c>
      <c r="BH116" t="str">
        <f>TRIM(Table1[Item Fat Content])</f>
        <v>Low Fat</v>
      </c>
    </row>
    <row r="117" spans="1:60" x14ac:dyDescent="0.35">
      <c r="A117" t="s">
        <v>17</v>
      </c>
      <c r="B117" t="s">
        <v>165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  <c r="Z117" t="b">
        <f t="shared" si="11"/>
        <v>0</v>
      </c>
      <c r="AA117" t="str">
        <f t="shared" si="12"/>
        <v>YES</v>
      </c>
      <c r="AH117" t="str">
        <f t="shared" si="13"/>
        <v>OUT046|2016</v>
      </c>
      <c r="AO117" t="str">
        <f t="shared" si="14"/>
        <v>NO</v>
      </c>
      <c r="AP117" t="str">
        <f t="shared" si="15"/>
        <v>LOW</v>
      </c>
      <c r="AR117" t="str">
        <f t="shared" si="16"/>
        <v>FD</v>
      </c>
      <c r="AS117" t="str">
        <f t="shared" si="17"/>
        <v>low fat</v>
      </c>
      <c r="AX117" t="b">
        <f t="shared" si="18"/>
        <v>1</v>
      </c>
      <c r="BG117" t="str">
        <f t="shared" si="19"/>
        <v>Low Fat</v>
      </c>
      <c r="BH117" t="str">
        <f>TRIM(Table1[Item Fat Content])</f>
        <v>Low Fat</v>
      </c>
    </row>
    <row r="118" spans="1:60" x14ac:dyDescent="0.35">
      <c r="A118" t="s">
        <v>17</v>
      </c>
      <c r="B118" t="s">
        <v>166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  <c r="Z118" t="b">
        <f t="shared" si="11"/>
        <v>0</v>
      </c>
      <c r="AA118" t="str">
        <f t="shared" si="12"/>
        <v>YES</v>
      </c>
      <c r="AH118" t="str">
        <f t="shared" si="13"/>
        <v>OUT046|2016</v>
      </c>
      <c r="AO118" t="str">
        <f t="shared" si="14"/>
        <v>NO</v>
      </c>
      <c r="AP118" t="str">
        <f t="shared" si="15"/>
        <v>LOW</v>
      </c>
      <c r="AR118" t="str">
        <f t="shared" si="16"/>
        <v>FD</v>
      </c>
      <c r="AS118" t="str">
        <f t="shared" si="17"/>
        <v>low fat</v>
      </c>
      <c r="AX118" t="b">
        <f t="shared" si="18"/>
        <v>1</v>
      </c>
      <c r="BG118" t="str">
        <f t="shared" si="19"/>
        <v>Low Fat</v>
      </c>
      <c r="BH118" t="str">
        <f>TRIM(Table1[Item Fat Content])</f>
        <v>Low Fat</v>
      </c>
    </row>
    <row r="119" spans="1:60" x14ac:dyDescent="0.35">
      <c r="A119" t="s">
        <v>17</v>
      </c>
      <c r="B119" t="s">
        <v>167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  <c r="Z119" t="b">
        <f t="shared" si="11"/>
        <v>0</v>
      </c>
      <c r="AA119" t="str">
        <f t="shared" si="12"/>
        <v>YES</v>
      </c>
      <c r="AH119" t="str">
        <f t="shared" si="13"/>
        <v>OUT046|2016</v>
      </c>
      <c r="AO119" t="str">
        <f t="shared" si="14"/>
        <v>NO</v>
      </c>
      <c r="AP119" t="str">
        <f t="shared" si="15"/>
        <v>LOW</v>
      </c>
      <c r="AR119" t="str">
        <f t="shared" si="16"/>
        <v>FD</v>
      </c>
      <c r="AS119" t="str">
        <f t="shared" si="17"/>
        <v>low fat</v>
      </c>
      <c r="AX119" t="b">
        <f t="shared" si="18"/>
        <v>1</v>
      </c>
      <c r="BG119" t="str">
        <f t="shared" si="19"/>
        <v>Low Fat</v>
      </c>
      <c r="BH119" t="str">
        <f>TRIM(Table1[Item Fat Content])</f>
        <v>Low Fat</v>
      </c>
    </row>
    <row r="120" spans="1:60" x14ac:dyDescent="0.35">
      <c r="A120" t="s">
        <v>17</v>
      </c>
      <c r="B120" t="s">
        <v>99</v>
      </c>
      <c r="C120" t="s">
        <v>68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  <c r="Z120" t="b">
        <f t="shared" si="11"/>
        <v>0</v>
      </c>
      <c r="AA120" t="str">
        <f t="shared" si="12"/>
        <v>YES</v>
      </c>
      <c r="AH120" t="str">
        <f t="shared" si="13"/>
        <v>OUT046|2016</v>
      </c>
      <c r="AO120" t="str">
        <f t="shared" si="14"/>
        <v>NO</v>
      </c>
      <c r="AP120" t="str">
        <f t="shared" si="15"/>
        <v>LOW</v>
      </c>
      <c r="AR120" t="str">
        <f t="shared" si="16"/>
        <v>DR</v>
      </c>
      <c r="AS120" t="str">
        <f t="shared" si="17"/>
        <v>low fat</v>
      </c>
      <c r="AX120" t="b">
        <f t="shared" si="18"/>
        <v>1</v>
      </c>
      <c r="BG120" t="str">
        <f t="shared" si="19"/>
        <v>Low Fat</v>
      </c>
      <c r="BH120" t="str">
        <f>TRIM(Table1[Item Fat Content])</f>
        <v>Low Fat</v>
      </c>
    </row>
    <row r="121" spans="1:60" x14ac:dyDescent="0.35">
      <c r="A121" t="s">
        <v>17</v>
      </c>
      <c r="B121" t="s">
        <v>168</v>
      </c>
      <c r="C121" t="s">
        <v>68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  <c r="Z121" t="b">
        <f t="shared" si="11"/>
        <v>0</v>
      </c>
      <c r="AA121" t="str">
        <f t="shared" si="12"/>
        <v>YES</v>
      </c>
      <c r="AH121" t="str">
        <f t="shared" si="13"/>
        <v>OUT046|2016</v>
      </c>
      <c r="AO121" t="str">
        <f t="shared" si="14"/>
        <v>NO</v>
      </c>
      <c r="AP121" t="str">
        <f t="shared" si="15"/>
        <v>LOW</v>
      </c>
      <c r="AR121" t="str">
        <f t="shared" si="16"/>
        <v>FD</v>
      </c>
      <c r="AS121" t="str">
        <f t="shared" si="17"/>
        <v>low fat</v>
      </c>
      <c r="AX121" t="b">
        <f t="shared" si="18"/>
        <v>1</v>
      </c>
      <c r="BG121" t="str">
        <f t="shared" si="19"/>
        <v>Low Fat</v>
      </c>
      <c r="BH121" t="str">
        <f>TRIM(Table1[Item Fat Content])</f>
        <v>Low Fat</v>
      </c>
    </row>
    <row r="122" spans="1:60" x14ac:dyDescent="0.35">
      <c r="A122" t="s">
        <v>17</v>
      </c>
      <c r="B122" t="s">
        <v>169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  <c r="Z122" t="b">
        <f t="shared" si="11"/>
        <v>0</v>
      </c>
      <c r="AA122" t="str">
        <f t="shared" si="12"/>
        <v>YES</v>
      </c>
      <c r="AH122" t="str">
        <f t="shared" si="13"/>
        <v>OUT046|2016</v>
      </c>
      <c r="AO122" t="str">
        <f t="shared" si="14"/>
        <v>NO</v>
      </c>
      <c r="AP122" t="str">
        <f t="shared" si="15"/>
        <v>LOW</v>
      </c>
      <c r="AR122" t="str">
        <f t="shared" si="16"/>
        <v>FD</v>
      </c>
      <c r="AS122" t="str">
        <f t="shared" si="17"/>
        <v>low fat</v>
      </c>
      <c r="AX122" t="b">
        <f t="shared" si="18"/>
        <v>1</v>
      </c>
      <c r="BG122" t="str">
        <f t="shared" si="19"/>
        <v>Low Fat</v>
      </c>
      <c r="BH122" t="str">
        <f>TRIM(Table1[Item Fat Content])</f>
        <v>Low Fat</v>
      </c>
    </row>
    <row r="123" spans="1:60" x14ac:dyDescent="0.35">
      <c r="A123" t="s">
        <v>17</v>
      </c>
      <c r="B123" t="s">
        <v>170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  <c r="Z123" t="b">
        <f t="shared" si="11"/>
        <v>0</v>
      </c>
      <c r="AA123" t="str">
        <f t="shared" si="12"/>
        <v>YES</v>
      </c>
      <c r="AH123" t="str">
        <f t="shared" si="13"/>
        <v>OUT046|2016</v>
      </c>
      <c r="AO123" t="str">
        <f t="shared" si="14"/>
        <v>NO</v>
      </c>
      <c r="AP123" t="str">
        <f t="shared" si="15"/>
        <v>LOW</v>
      </c>
      <c r="AR123" t="str">
        <f t="shared" si="16"/>
        <v>FD</v>
      </c>
      <c r="AS123" t="str">
        <f t="shared" si="17"/>
        <v>low fat</v>
      </c>
      <c r="AX123" t="b">
        <f t="shared" si="18"/>
        <v>1</v>
      </c>
      <c r="BG123" t="str">
        <f t="shared" si="19"/>
        <v>Low Fat</v>
      </c>
      <c r="BH123" t="str">
        <f>TRIM(Table1[Item Fat Content])</f>
        <v>Low Fat</v>
      </c>
    </row>
    <row r="124" spans="1:60" x14ac:dyDescent="0.35">
      <c r="A124" t="s">
        <v>17</v>
      </c>
      <c r="B124" t="s">
        <v>171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  <c r="Z124" t="b">
        <f t="shared" si="11"/>
        <v>0</v>
      </c>
      <c r="AA124" t="str">
        <f t="shared" si="12"/>
        <v>YES</v>
      </c>
      <c r="AH124" t="str">
        <f t="shared" si="13"/>
        <v>OUT046|2016</v>
      </c>
      <c r="AO124" t="str">
        <f t="shared" si="14"/>
        <v>NO</v>
      </c>
      <c r="AP124" t="str">
        <f t="shared" si="15"/>
        <v>LOW</v>
      </c>
      <c r="AR124" t="str">
        <f t="shared" si="16"/>
        <v>FD</v>
      </c>
      <c r="AS124" t="str">
        <f t="shared" si="17"/>
        <v>low fat</v>
      </c>
      <c r="AX124" t="b">
        <f t="shared" si="18"/>
        <v>1</v>
      </c>
      <c r="BG124" t="str">
        <f t="shared" si="19"/>
        <v>Low Fat</v>
      </c>
      <c r="BH124" t="str">
        <f>TRIM(Table1[Item Fat Content])</f>
        <v>Low Fat</v>
      </c>
    </row>
    <row r="125" spans="1:60" x14ac:dyDescent="0.35">
      <c r="A125" t="s">
        <v>17</v>
      </c>
      <c r="B125" t="s">
        <v>172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  <c r="Z125" t="b">
        <f t="shared" si="11"/>
        <v>0</v>
      </c>
      <c r="AA125" t="str">
        <f t="shared" si="12"/>
        <v>YES</v>
      </c>
      <c r="AH125" t="str">
        <f t="shared" si="13"/>
        <v>OUT046|2016</v>
      </c>
      <c r="AO125" t="str">
        <f t="shared" si="14"/>
        <v>NO</v>
      </c>
      <c r="AP125" t="str">
        <f t="shared" si="15"/>
        <v>LOW</v>
      </c>
      <c r="AR125" t="str">
        <f t="shared" si="16"/>
        <v>NC</v>
      </c>
      <c r="AS125" t="str">
        <f t="shared" si="17"/>
        <v>low fat</v>
      </c>
      <c r="AX125" t="b">
        <f t="shared" si="18"/>
        <v>1</v>
      </c>
      <c r="BG125" t="str">
        <f t="shared" si="19"/>
        <v>Low Fat</v>
      </c>
      <c r="BH125" t="str">
        <f>TRIM(Table1[Item Fat Content])</f>
        <v>Low Fat</v>
      </c>
    </row>
    <row r="126" spans="1:60" x14ac:dyDescent="0.35">
      <c r="A126" t="s">
        <v>17</v>
      </c>
      <c r="B126" t="s">
        <v>173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  <c r="Z126" t="b">
        <f t="shared" si="11"/>
        <v>0</v>
      </c>
      <c r="AA126" t="str">
        <f t="shared" si="12"/>
        <v>YES</v>
      </c>
      <c r="AH126" t="str">
        <f t="shared" si="13"/>
        <v>OUT046|2016</v>
      </c>
      <c r="AO126" t="str">
        <f t="shared" si="14"/>
        <v>NO</v>
      </c>
      <c r="AP126" t="str">
        <f t="shared" si="15"/>
        <v>LOW</v>
      </c>
      <c r="AR126" t="str">
        <f t="shared" si="16"/>
        <v>NC</v>
      </c>
      <c r="AS126" t="str">
        <f t="shared" si="17"/>
        <v>low fat</v>
      </c>
      <c r="AX126" t="b">
        <f t="shared" si="18"/>
        <v>1</v>
      </c>
      <c r="BG126" t="str">
        <f t="shared" si="19"/>
        <v>Low Fat</v>
      </c>
      <c r="BH126" t="str">
        <f>TRIM(Table1[Item Fat Content])</f>
        <v>Low Fat</v>
      </c>
    </row>
    <row r="127" spans="1:60" x14ac:dyDescent="0.35">
      <c r="A127" t="s">
        <v>17</v>
      </c>
      <c r="B127" t="s">
        <v>53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  <c r="Z127" t="b">
        <f t="shared" si="11"/>
        <v>0</v>
      </c>
      <c r="AA127" t="str">
        <f t="shared" si="12"/>
        <v>YES</v>
      </c>
      <c r="AH127" t="str">
        <f t="shared" si="13"/>
        <v>OUT046|2016</v>
      </c>
      <c r="AO127" t="str">
        <f t="shared" si="14"/>
        <v>NO</v>
      </c>
      <c r="AP127" t="str">
        <f t="shared" si="15"/>
        <v>LOW</v>
      </c>
      <c r="AR127" t="str">
        <f t="shared" si="16"/>
        <v>NC</v>
      </c>
      <c r="AS127" t="str">
        <f t="shared" si="17"/>
        <v>low fat</v>
      </c>
      <c r="AX127" t="b">
        <f t="shared" si="18"/>
        <v>1</v>
      </c>
      <c r="BG127" t="str">
        <f t="shared" si="19"/>
        <v>Low Fat</v>
      </c>
      <c r="BH127" t="str">
        <f>TRIM(Table1[Item Fat Content])</f>
        <v>Low Fat</v>
      </c>
    </row>
    <row r="128" spans="1:60" x14ac:dyDescent="0.35">
      <c r="A128" t="s">
        <v>17</v>
      </c>
      <c r="B128" t="s">
        <v>174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  <c r="Z128" t="b">
        <f t="shared" si="11"/>
        <v>0</v>
      </c>
      <c r="AA128" t="str">
        <f t="shared" si="12"/>
        <v>YES</v>
      </c>
      <c r="AH128" t="str">
        <f t="shared" si="13"/>
        <v>OUT046|2016</v>
      </c>
      <c r="AO128" t="str">
        <f t="shared" si="14"/>
        <v>NO</v>
      </c>
      <c r="AP128" t="str">
        <f t="shared" si="15"/>
        <v>LOW</v>
      </c>
      <c r="AR128" t="str">
        <f t="shared" si="16"/>
        <v>NC</v>
      </c>
      <c r="AS128" t="str">
        <f t="shared" si="17"/>
        <v>low fat</v>
      </c>
      <c r="AX128" t="b">
        <f t="shared" si="18"/>
        <v>1</v>
      </c>
      <c r="BG128" t="str">
        <f t="shared" si="19"/>
        <v>Low Fat</v>
      </c>
      <c r="BH128" t="str">
        <f>TRIM(Table1[Item Fat Content])</f>
        <v>Low Fat</v>
      </c>
    </row>
    <row r="129" spans="1:60" x14ac:dyDescent="0.35">
      <c r="A129" t="s">
        <v>17</v>
      </c>
      <c r="B129" t="s">
        <v>175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  <c r="Z129" t="b">
        <f t="shared" si="11"/>
        <v>0</v>
      </c>
      <c r="AA129" t="str">
        <f t="shared" si="12"/>
        <v>YES</v>
      </c>
      <c r="AH129" t="str">
        <f t="shared" si="13"/>
        <v>OUT046|2016</v>
      </c>
      <c r="AO129" t="str">
        <f t="shared" si="14"/>
        <v>NO</v>
      </c>
      <c r="AP129" t="str">
        <f t="shared" si="15"/>
        <v>LOW</v>
      </c>
      <c r="AR129" t="str">
        <f t="shared" si="16"/>
        <v>NC</v>
      </c>
      <c r="AS129" t="str">
        <f t="shared" si="17"/>
        <v>low fat</v>
      </c>
      <c r="AX129" t="b">
        <f t="shared" si="18"/>
        <v>1</v>
      </c>
      <c r="BG129" t="str">
        <f t="shared" si="19"/>
        <v>Low Fat</v>
      </c>
      <c r="BH129" t="str">
        <f>TRIM(Table1[Item Fat Content])</f>
        <v>Low Fat</v>
      </c>
    </row>
    <row r="130" spans="1:60" x14ac:dyDescent="0.35">
      <c r="A130" t="s">
        <v>17</v>
      </c>
      <c r="B130" t="s">
        <v>176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  <c r="Z130" t="b">
        <f t="shared" si="11"/>
        <v>0</v>
      </c>
      <c r="AA130" t="str">
        <f t="shared" si="12"/>
        <v>YES</v>
      </c>
      <c r="AH130" t="str">
        <f t="shared" si="13"/>
        <v>OUT046|2016</v>
      </c>
      <c r="AO130" t="str">
        <f t="shared" si="14"/>
        <v>NO</v>
      </c>
      <c r="AP130" t="str">
        <f t="shared" si="15"/>
        <v>LOW</v>
      </c>
      <c r="AR130" t="str">
        <f t="shared" si="16"/>
        <v>NC</v>
      </c>
      <c r="AS130" t="str">
        <f t="shared" si="17"/>
        <v>low fat</v>
      </c>
      <c r="AX130" t="b">
        <f t="shared" si="18"/>
        <v>1</v>
      </c>
      <c r="BG130" t="str">
        <f t="shared" si="19"/>
        <v>Low Fat</v>
      </c>
      <c r="BH130" t="str">
        <f>TRIM(Table1[Item Fat Content])</f>
        <v>Low Fat</v>
      </c>
    </row>
    <row r="131" spans="1:60" x14ac:dyDescent="0.35">
      <c r="A131" t="s">
        <v>17</v>
      </c>
      <c r="B131" t="s">
        <v>177</v>
      </c>
      <c r="C131" t="s">
        <v>55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  <c r="Z131" t="b">
        <f t="shared" ref="Z131:Z194" si="20">AND(A131="Regular",D131&lt;2020)</f>
        <v>0</v>
      </c>
      <c r="AA131" t="str">
        <f t="shared" ref="AA131:AA194" si="21">IF(AND(A131="Low Fat",D131&lt;=2020),"YES","NO")</f>
        <v>YES</v>
      </c>
      <c r="AH131" t="str">
        <f t="shared" ref="AH131:AH194" si="22">_xlfn.CONCAT(E131,"|",D131)</f>
        <v>OUT046|2016</v>
      </c>
      <c r="AO131" t="str">
        <f t="shared" ref="AO131:AO194" si="23">IF(D131=2018,"YES","NO")</f>
        <v>NO</v>
      </c>
      <c r="AP131" t="str">
        <f t="shared" ref="AP131:AP194" si="24">_xlfn.IFS(J131&gt;5,"LOW",AND(J131&lt;10,J131&gt;=5),"LOW MEDIUM",AND(J131&lt;15,J131&gt;=10),"MEDIUM",AND(J131&lt;20,J131&gt;=15),"LOW HIGH",J131&gt;=20,"HIGH",J131="","BLANK")</f>
        <v>LOW</v>
      </c>
      <c r="AR131" t="str">
        <f t="shared" ref="AR131:AR194" si="25">LEFT(B131,2)</f>
        <v>FD</v>
      </c>
      <c r="AS131" t="str">
        <f t="shared" ref="AS131:AS194" si="26">LOWER(A131)</f>
        <v>low fat</v>
      </c>
      <c r="AX131" t="b">
        <f t="shared" ref="AX131:AX194" si="27">OR(D131=2018,A131="low fat")</f>
        <v>1</v>
      </c>
      <c r="BG131" t="str">
        <f t="shared" ref="BG131:BG194" si="28">TRIM(A131)</f>
        <v>Low Fat</v>
      </c>
      <c r="BH131" t="str">
        <f>TRIM(Table1[Item Fat Content])</f>
        <v>Low Fat</v>
      </c>
    </row>
    <row r="132" spans="1:60" x14ac:dyDescent="0.35">
      <c r="A132" t="s">
        <v>17</v>
      </c>
      <c r="B132" t="s">
        <v>178</v>
      </c>
      <c r="C132" t="s">
        <v>55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  <c r="Z132" t="b">
        <f t="shared" si="20"/>
        <v>0</v>
      </c>
      <c r="AA132" t="str">
        <f t="shared" si="21"/>
        <v>YES</v>
      </c>
      <c r="AH132" t="str">
        <f t="shared" si="22"/>
        <v>OUT046|2016</v>
      </c>
      <c r="AO132" t="str">
        <f t="shared" si="23"/>
        <v>NO</v>
      </c>
      <c r="AP132" t="str">
        <f t="shared" si="24"/>
        <v>LOW</v>
      </c>
      <c r="AR132" t="str">
        <f t="shared" si="25"/>
        <v>FD</v>
      </c>
      <c r="AS132" t="str">
        <f t="shared" si="26"/>
        <v>low fat</v>
      </c>
      <c r="AX132" t="b">
        <f t="shared" si="27"/>
        <v>1</v>
      </c>
      <c r="BG132" t="str">
        <f t="shared" si="28"/>
        <v>Low Fat</v>
      </c>
      <c r="BH132" t="str">
        <f>TRIM(Table1[Item Fat Content])</f>
        <v>Low Fat</v>
      </c>
    </row>
    <row r="133" spans="1:60" x14ac:dyDescent="0.35">
      <c r="A133" t="s">
        <v>17</v>
      </c>
      <c r="B133" t="s">
        <v>179</v>
      </c>
      <c r="C133" t="s">
        <v>49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  <c r="Z133" t="b">
        <f t="shared" si="20"/>
        <v>0</v>
      </c>
      <c r="AA133" t="str">
        <f t="shared" si="21"/>
        <v>YES</v>
      </c>
      <c r="AH133" t="str">
        <f t="shared" si="22"/>
        <v>OUT046|2016</v>
      </c>
      <c r="AO133" t="str">
        <f t="shared" si="23"/>
        <v>NO</v>
      </c>
      <c r="AP133" t="str">
        <f t="shared" si="24"/>
        <v>LOW</v>
      </c>
      <c r="AR133" t="str">
        <f t="shared" si="25"/>
        <v>FD</v>
      </c>
      <c r="AS133" t="str">
        <f t="shared" si="26"/>
        <v>low fat</v>
      </c>
      <c r="AX133" t="b">
        <f t="shared" si="27"/>
        <v>1</v>
      </c>
      <c r="BG133" t="str">
        <f t="shared" si="28"/>
        <v>Low Fat</v>
      </c>
      <c r="BH133" t="str">
        <f>TRIM(Table1[Item Fat Content])</f>
        <v>Low Fat</v>
      </c>
    </row>
    <row r="134" spans="1:60" x14ac:dyDescent="0.35">
      <c r="A134" t="s">
        <v>17</v>
      </c>
      <c r="B134" t="s">
        <v>180</v>
      </c>
      <c r="C134" t="s">
        <v>49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  <c r="Z134" t="b">
        <f t="shared" si="20"/>
        <v>0</v>
      </c>
      <c r="AA134" t="str">
        <f t="shared" si="21"/>
        <v>YES</v>
      </c>
      <c r="AH134" t="str">
        <f t="shared" si="22"/>
        <v>OUT046|2016</v>
      </c>
      <c r="AO134" t="str">
        <f t="shared" si="23"/>
        <v>NO</v>
      </c>
      <c r="AP134" t="str">
        <f t="shared" si="24"/>
        <v>LOW</v>
      </c>
      <c r="AR134" t="str">
        <f t="shared" si="25"/>
        <v>FD</v>
      </c>
      <c r="AS134" t="str">
        <f t="shared" si="26"/>
        <v>low fat</v>
      </c>
      <c r="AX134" t="b">
        <f t="shared" si="27"/>
        <v>1</v>
      </c>
      <c r="BG134" t="str">
        <f t="shared" si="28"/>
        <v>Low Fat</v>
      </c>
      <c r="BH134" t="str">
        <f>TRIM(Table1[Item Fat Content])</f>
        <v>Low Fat</v>
      </c>
    </row>
    <row r="135" spans="1:60" x14ac:dyDescent="0.35">
      <c r="A135" t="s">
        <v>17</v>
      </c>
      <c r="B135" t="s">
        <v>181</v>
      </c>
      <c r="C135" t="s">
        <v>49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  <c r="Z135" t="b">
        <f t="shared" si="20"/>
        <v>0</v>
      </c>
      <c r="AA135" t="str">
        <f t="shared" si="21"/>
        <v>YES</v>
      </c>
      <c r="AH135" t="str">
        <f t="shared" si="22"/>
        <v>OUT046|2016</v>
      </c>
      <c r="AO135" t="str">
        <f t="shared" si="23"/>
        <v>NO</v>
      </c>
      <c r="AP135" t="str">
        <f t="shared" si="24"/>
        <v>LOW</v>
      </c>
      <c r="AR135" t="str">
        <f t="shared" si="25"/>
        <v>FD</v>
      </c>
      <c r="AS135" t="str">
        <f t="shared" si="26"/>
        <v>low fat</v>
      </c>
      <c r="AX135" t="b">
        <f t="shared" si="27"/>
        <v>1</v>
      </c>
      <c r="BG135" t="str">
        <f t="shared" si="28"/>
        <v>Low Fat</v>
      </c>
      <c r="BH135" t="str">
        <f>TRIM(Table1[Item Fat Content])</f>
        <v>Low Fat</v>
      </c>
    </row>
    <row r="136" spans="1:60" x14ac:dyDescent="0.35">
      <c r="A136" t="s">
        <v>17</v>
      </c>
      <c r="B136" t="s">
        <v>182</v>
      </c>
      <c r="C136" t="s">
        <v>49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  <c r="Z136" t="b">
        <f t="shared" si="20"/>
        <v>0</v>
      </c>
      <c r="AA136" t="str">
        <f t="shared" si="21"/>
        <v>YES</v>
      </c>
      <c r="AH136" t="str">
        <f t="shared" si="22"/>
        <v>OUT046|2016</v>
      </c>
      <c r="AO136" t="str">
        <f t="shared" si="23"/>
        <v>NO</v>
      </c>
      <c r="AP136" t="str">
        <f t="shared" si="24"/>
        <v>LOW</v>
      </c>
      <c r="AR136" t="str">
        <f t="shared" si="25"/>
        <v>FD</v>
      </c>
      <c r="AS136" t="str">
        <f t="shared" si="26"/>
        <v>low fat</v>
      </c>
      <c r="AX136" t="b">
        <f t="shared" si="27"/>
        <v>1</v>
      </c>
      <c r="BG136" t="str">
        <f t="shared" si="28"/>
        <v>Low Fat</v>
      </c>
      <c r="BH136" t="str">
        <f>TRIM(Table1[Item Fat Content])</f>
        <v>Low Fat</v>
      </c>
    </row>
    <row r="137" spans="1:60" x14ac:dyDescent="0.35">
      <c r="A137" t="s">
        <v>17</v>
      </c>
      <c r="B137" t="s">
        <v>183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  <c r="Z137" t="b">
        <f t="shared" si="20"/>
        <v>0</v>
      </c>
      <c r="AA137" t="str">
        <f t="shared" si="21"/>
        <v>YES</v>
      </c>
      <c r="AH137" t="str">
        <f t="shared" si="22"/>
        <v>OUT046|2016</v>
      </c>
      <c r="AO137" t="str">
        <f t="shared" si="23"/>
        <v>NO</v>
      </c>
      <c r="AP137" t="str">
        <f t="shared" si="24"/>
        <v>LOW</v>
      </c>
      <c r="AR137" t="str">
        <f t="shared" si="25"/>
        <v>DR</v>
      </c>
      <c r="AS137" t="str">
        <f t="shared" si="26"/>
        <v>low fat</v>
      </c>
      <c r="AX137" t="b">
        <f t="shared" si="27"/>
        <v>1</v>
      </c>
      <c r="BG137" t="str">
        <f t="shared" si="28"/>
        <v>Low Fat</v>
      </c>
      <c r="BH137" t="str">
        <f>TRIM(Table1[Item Fat Content])</f>
        <v>Low Fat</v>
      </c>
    </row>
    <row r="138" spans="1:60" x14ac:dyDescent="0.35">
      <c r="A138" t="s">
        <v>17</v>
      </c>
      <c r="B138" t="s">
        <v>184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  <c r="Z138" t="b">
        <f t="shared" si="20"/>
        <v>0</v>
      </c>
      <c r="AA138" t="str">
        <f t="shared" si="21"/>
        <v>YES</v>
      </c>
      <c r="AH138" t="str">
        <f t="shared" si="22"/>
        <v>OUT046|2016</v>
      </c>
      <c r="AO138" t="str">
        <f t="shared" si="23"/>
        <v>NO</v>
      </c>
      <c r="AP138" t="str">
        <f t="shared" si="24"/>
        <v>LOW</v>
      </c>
      <c r="AR138" t="str">
        <f t="shared" si="25"/>
        <v>DR</v>
      </c>
      <c r="AS138" t="str">
        <f t="shared" si="26"/>
        <v>low fat</v>
      </c>
      <c r="AX138" t="b">
        <f t="shared" si="27"/>
        <v>1</v>
      </c>
      <c r="BG138" t="str">
        <f t="shared" si="28"/>
        <v>Low Fat</v>
      </c>
      <c r="BH138" t="str">
        <f>TRIM(Table1[Item Fat Content])</f>
        <v>Low Fat</v>
      </c>
    </row>
    <row r="139" spans="1:60" x14ac:dyDescent="0.35">
      <c r="A139" t="s">
        <v>10</v>
      </c>
      <c r="B139" t="s">
        <v>185</v>
      </c>
      <c r="C139" t="s">
        <v>96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  <c r="Z139" t="b">
        <f t="shared" si="20"/>
        <v>1</v>
      </c>
      <c r="AA139" t="str">
        <f t="shared" si="21"/>
        <v>NO</v>
      </c>
      <c r="AH139" t="str">
        <f t="shared" si="22"/>
        <v>OUT046|2016</v>
      </c>
      <c r="AO139" t="str">
        <f t="shared" si="23"/>
        <v>NO</v>
      </c>
      <c r="AP139" t="str">
        <f t="shared" si="24"/>
        <v>LOW</v>
      </c>
      <c r="AR139" t="str">
        <f t="shared" si="25"/>
        <v>FD</v>
      </c>
      <c r="AS139" t="str">
        <f t="shared" si="26"/>
        <v>regular</v>
      </c>
      <c r="AX139" t="b">
        <f t="shared" si="27"/>
        <v>0</v>
      </c>
      <c r="BG139" t="str">
        <f t="shared" si="28"/>
        <v>Regular</v>
      </c>
      <c r="BH139" t="str">
        <f>TRIM(Table1[Item Fat Content])</f>
        <v>Regular</v>
      </c>
    </row>
    <row r="140" spans="1:60" x14ac:dyDescent="0.35">
      <c r="A140" t="s">
        <v>10</v>
      </c>
      <c r="B140" t="s">
        <v>186</v>
      </c>
      <c r="C140" t="s">
        <v>96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  <c r="Z140" t="b">
        <f t="shared" si="20"/>
        <v>1</v>
      </c>
      <c r="AA140" t="str">
        <f t="shared" si="21"/>
        <v>NO</v>
      </c>
      <c r="AH140" t="str">
        <f t="shared" si="22"/>
        <v>OUT046|2016</v>
      </c>
      <c r="AO140" t="str">
        <f t="shared" si="23"/>
        <v>NO</v>
      </c>
      <c r="AP140" t="str">
        <f t="shared" si="24"/>
        <v>LOW</v>
      </c>
      <c r="AR140" t="str">
        <f t="shared" si="25"/>
        <v>FD</v>
      </c>
      <c r="AS140" t="str">
        <f t="shared" si="26"/>
        <v>regular</v>
      </c>
      <c r="AX140" t="b">
        <f t="shared" si="27"/>
        <v>0</v>
      </c>
      <c r="BG140" t="str">
        <f t="shared" si="28"/>
        <v>Regular</v>
      </c>
      <c r="BH140" t="str">
        <f>TRIM(Table1[Item Fat Content])</f>
        <v>Regular</v>
      </c>
    </row>
    <row r="141" spans="1:60" x14ac:dyDescent="0.35">
      <c r="A141" t="s">
        <v>10</v>
      </c>
      <c r="B141" t="s">
        <v>187</v>
      </c>
      <c r="C141" t="s">
        <v>75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  <c r="Z141" t="b">
        <f t="shared" si="20"/>
        <v>1</v>
      </c>
      <c r="AA141" t="str">
        <f t="shared" si="21"/>
        <v>NO</v>
      </c>
      <c r="AH141" t="str">
        <f t="shared" si="22"/>
        <v>OUT046|2016</v>
      </c>
      <c r="AO141" t="str">
        <f t="shared" si="23"/>
        <v>NO</v>
      </c>
      <c r="AP141" t="str">
        <f t="shared" si="24"/>
        <v>LOW</v>
      </c>
      <c r="AR141" t="str">
        <f t="shared" si="25"/>
        <v>FD</v>
      </c>
      <c r="AS141" t="str">
        <f t="shared" si="26"/>
        <v>regular</v>
      </c>
      <c r="AX141" t="b">
        <f t="shared" si="27"/>
        <v>0</v>
      </c>
      <c r="BG141" t="str">
        <f t="shared" si="28"/>
        <v>Regular</v>
      </c>
      <c r="BH141" t="str">
        <f>TRIM(Table1[Item Fat Content])</f>
        <v>Regular</v>
      </c>
    </row>
    <row r="142" spans="1:60" x14ac:dyDescent="0.35">
      <c r="A142" t="s">
        <v>10</v>
      </c>
      <c r="B142" t="s">
        <v>188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  <c r="Z142" t="b">
        <f t="shared" si="20"/>
        <v>1</v>
      </c>
      <c r="AA142" t="str">
        <f t="shared" si="21"/>
        <v>NO</v>
      </c>
      <c r="AH142" t="str">
        <f t="shared" si="22"/>
        <v>OUT046|2016</v>
      </c>
      <c r="AO142" t="str">
        <f t="shared" si="23"/>
        <v>NO</v>
      </c>
      <c r="AP142" t="str">
        <f t="shared" si="24"/>
        <v>LOW</v>
      </c>
      <c r="AR142" t="str">
        <f t="shared" si="25"/>
        <v>FD</v>
      </c>
      <c r="AS142" t="str">
        <f t="shared" si="26"/>
        <v>regular</v>
      </c>
      <c r="AX142" t="b">
        <f t="shared" si="27"/>
        <v>0</v>
      </c>
      <c r="BG142" t="str">
        <f t="shared" si="28"/>
        <v>Regular</v>
      </c>
      <c r="BH142" t="str">
        <f>TRIM(Table1[Item Fat Content])</f>
        <v>Regular</v>
      </c>
    </row>
    <row r="143" spans="1:60" x14ac:dyDescent="0.35">
      <c r="A143" t="s">
        <v>10</v>
      </c>
      <c r="B143" t="s">
        <v>189</v>
      </c>
      <c r="C143" t="s">
        <v>68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  <c r="Z143" t="b">
        <f t="shared" si="20"/>
        <v>1</v>
      </c>
      <c r="AA143" t="str">
        <f t="shared" si="21"/>
        <v>NO</v>
      </c>
      <c r="AH143" t="str">
        <f t="shared" si="22"/>
        <v>OUT046|2016</v>
      </c>
      <c r="AO143" t="str">
        <f t="shared" si="23"/>
        <v>NO</v>
      </c>
      <c r="AP143" t="str">
        <f t="shared" si="24"/>
        <v>LOW</v>
      </c>
      <c r="AR143" t="str">
        <f t="shared" si="25"/>
        <v>FD</v>
      </c>
      <c r="AS143" t="str">
        <f t="shared" si="26"/>
        <v>regular</v>
      </c>
      <c r="AX143" t="b">
        <f t="shared" si="27"/>
        <v>0</v>
      </c>
      <c r="BG143" t="str">
        <f t="shared" si="28"/>
        <v>Regular</v>
      </c>
      <c r="BH143" t="str">
        <f>TRIM(Table1[Item Fat Content])</f>
        <v>Regular</v>
      </c>
    </row>
    <row r="144" spans="1:60" x14ac:dyDescent="0.35">
      <c r="A144" t="s">
        <v>10</v>
      </c>
      <c r="B144" t="s">
        <v>190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  <c r="Z144" t="b">
        <f t="shared" si="20"/>
        <v>1</v>
      </c>
      <c r="AA144" t="str">
        <f t="shared" si="21"/>
        <v>NO</v>
      </c>
      <c r="AH144" t="str">
        <f t="shared" si="22"/>
        <v>OUT046|2016</v>
      </c>
      <c r="AO144" t="str">
        <f t="shared" si="23"/>
        <v>NO</v>
      </c>
      <c r="AP144" t="str">
        <f t="shared" si="24"/>
        <v>LOW</v>
      </c>
      <c r="AR144" t="str">
        <f t="shared" si="25"/>
        <v>FD</v>
      </c>
      <c r="AS144" t="str">
        <f t="shared" si="26"/>
        <v>regular</v>
      </c>
      <c r="AX144" t="b">
        <f t="shared" si="27"/>
        <v>0</v>
      </c>
      <c r="BG144" t="str">
        <f t="shared" si="28"/>
        <v>Regular</v>
      </c>
      <c r="BH144" t="str">
        <f>TRIM(Table1[Item Fat Content])</f>
        <v>Regular</v>
      </c>
    </row>
    <row r="145" spans="1:60" x14ac:dyDescent="0.35">
      <c r="A145" t="s">
        <v>10</v>
      </c>
      <c r="B145" t="s">
        <v>191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  <c r="Z145" t="b">
        <f t="shared" si="20"/>
        <v>1</v>
      </c>
      <c r="AA145" t="str">
        <f t="shared" si="21"/>
        <v>NO</v>
      </c>
      <c r="AH145" t="str">
        <f t="shared" si="22"/>
        <v>OUT046|2016</v>
      </c>
      <c r="AO145" t="str">
        <f t="shared" si="23"/>
        <v>NO</v>
      </c>
      <c r="AP145" t="str">
        <f t="shared" si="24"/>
        <v>LOW</v>
      </c>
      <c r="AR145" t="str">
        <f t="shared" si="25"/>
        <v>FD</v>
      </c>
      <c r="AS145" t="str">
        <f t="shared" si="26"/>
        <v>regular</v>
      </c>
      <c r="AX145" t="b">
        <f t="shared" si="27"/>
        <v>0</v>
      </c>
      <c r="BG145" t="str">
        <f t="shared" si="28"/>
        <v>Regular</v>
      </c>
      <c r="BH145" t="str">
        <f>TRIM(Table1[Item Fat Content])</f>
        <v>Regular</v>
      </c>
    </row>
    <row r="146" spans="1:60" x14ac:dyDescent="0.35">
      <c r="A146" t="s">
        <v>10</v>
      </c>
      <c r="B146" t="s">
        <v>192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  <c r="Z146" t="b">
        <f t="shared" si="20"/>
        <v>1</v>
      </c>
      <c r="AA146" t="str">
        <f t="shared" si="21"/>
        <v>NO</v>
      </c>
      <c r="AH146" t="str">
        <f t="shared" si="22"/>
        <v>OUT046|2016</v>
      </c>
      <c r="AO146" t="str">
        <f t="shared" si="23"/>
        <v>NO</v>
      </c>
      <c r="AP146" t="str">
        <f t="shared" si="24"/>
        <v>LOW</v>
      </c>
      <c r="AR146" t="str">
        <f t="shared" si="25"/>
        <v>FD</v>
      </c>
      <c r="AS146" t="str">
        <f t="shared" si="26"/>
        <v>regular</v>
      </c>
      <c r="AX146" t="b">
        <f t="shared" si="27"/>
        <v>0</v>
      </c>
      <c r="BG146" t="str">
        <f t="shared" si="28"/>
        <v>Regular</v>
      </c>
      <c r="BH146" t="str">
        <f>TRIM(Table1[Item Fat Content])</f>
        <v>Regular</v>
      </c>
    </row>
    <row r="147" spans="1:60" x14ac:dyDescent="0.35">
      <c r="A147" t="s">
        <v>10</v>
      </c>
      <c r="B147" t="s">
        <v>193</v>
      </c>
      <c r="C147" t="s">
        <v>55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  <c r="Z147" t="b">
        <f t="shared" si="20"/>
        <v>1</v>
      </c>
      <c r="AA147" t="str">
        <f t="shared" si="21"/>
        <v>NO</v>
      </c>
      <c r="AH147" t="str">
        <f t="shared" si="22"/>
        <v>OUT046|2016</v>
      </c>
      <c r="AO147" t="str">
        <f t="shared" si="23"/>
        <v>NO</v>
      </c>
      <c r="AP147" t="str">
        <f t="shared" si="24"/>
        <v>LOW</v>
      </c>
      <c r="AR147" t="str">
        <f t="shared" si="25"/>
        <v>FD</v>
      </c>
      <c r="AS147" t="str">
        <f t="shared" si="26"/>
        <v>regular</v>
      </c>
      <c r="AX147" t="b">
        <f t="shared" si="27"/>
        <v>0</v>
      </c>
      <c r="BG147" t="str">
        <f t="shared" si="28"/>
        <v>Regular</v>
      </c>
      <c r="BH147" t="str">
        <f>TRIM(Table1[Item Fat Content])</f>
        <v>Regular</v>
      </c>
    </row>
    <row r="148" spans="1:60" x14ac:dyDescent="0.35">
      <c r="A148" t="s">
        <v>10</v>
      </c>
      <c r="B148" t="s">
        <v>194</v>
      </c>
      <c r="C148" t="s">
        <v>155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  <c r="Z148" t="b">
        <f t="shared" si="20"/>
        <v>1</v>
      </c>
      <c r="AA148" t="str">
        <f t="shared" si="21"/>
        <v>NO</v>
      </c>
      <c r="AH148" t="str">
        <f t="shared" si="22"/>
        <v>OUT046|2016</v>
      </c>
      <c r="AO148" t="str">
        <f t="shared" si="23"/>
        <v>NO</v>
      </c>
      <c r="AP148" t="str">
        <f t="shared" si="24"/>
        <v>LOW</v>
      </c>
      <c r="AR148" t="str">
        <f t="shared" si="25"/>
        <v>FD</v>
      </c>
      <c r="AS148" t="str">
        <f t="shared" si="26"/>
        <v>regular</v>
      </c>
      <c r="AX148" t="b">
        <f t="shared" si="27"/>
        <v>0</v>
      </c>
      <c r="BG148" t="str">
        <f t="shared" si="28"/>
        <v>Regular</v>
      </c>
      <c r="BH148" t="str">
        <f>TRIM(Table1[Item Fat Content])</f>
        <v>Regular</v>
      </c>
    </row>
    <row r="149" spans="1:60" x14ac:dyDescent="0.35">
      <c r="A149" t="s">
        <v>10</v>
      </c>
      <c r="B149" t="s">
        <v>195</v>
      </c>
      <c r="C149" t="s">
        <v>155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  <c r="Z149" t="b">
        <f t="shared" si="20"/>
        <v>1</v>
      </c>
      <c r="AA149" t="str">
        <f t="shared" si="21"/>
        <v>NO</v>
      </c>
      <c r="AH149" t="str">
        <f t="shared" si="22"/>
        <v>OUT046|2016</v>
      </c>
      <c r="AO149" t="str">
        <f t="shared" si="23"/>
        <v>NO</v>
      </c>
      <c r="AP149" t="str">
        <f t="shared" si="24"/>
        <v>LOW</v>
      </c>
      <c r="AR149" t="str">
        <f t="shared" si="25"/>
        <v>FD</v>
      </c>
      <c r="AS149" t="str">
        <f t="shared" si="26"/>
        <v>regular</v>
      </c>
      <c r="AX149" t="b">
        <f t="shared" si="27"/>
        <v>0</v>
      </c>
      <c r="BG149" t="str">
        <f t="shared" si="28"/>
        <v>Regular</v>
      </c>
      <c r="BH149" t="str">
        <f>TRIM(Table1[Item Fat Content])</f>
        <v>Regular</v>
      </c>
    </row>
    <row r="150" spans="1:60" x14ac:dyDescent="0.35">
      <c r="A150" t="s">
        <v>10</v>
      </c>
      <c r="B150" t="s">
        <v>196</v>
      </c>
      <c r="C150" t="s">
        <v>49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  <c r="Z150" t="b">
        <f t="shared" si="20"/>
        <v>1</v>
      </c>
      <c r="AA150" t="str">
        <f t="shared" si="21"/>
        <v>NO</v>
      </c>
      <c r="AH150" t="str">
        <f t="shared" si="22"/>
        <v>OUT046|2016</v>
      </c>
      <c r="AO150" t="str">
        <f t="shared" si="23"/>
        <v>NO</v>
      </c>
      <c r="AP150" t="str">
        <f t="shared" si="24"/>
        <v>LOW</v>
      </c>
      <c r="AR150" t="str">
        <f t="shared" si="25"/>
        <v>FD</v>
      </c>
      <c r="AS150" t="str">
        <f t="shared" si="26"/>
        <v>regular</v>
      </c>
      <c r="AX150" t="b">
        <f t="shared" si="27"/>
        <v>0</v>
      </c>
      <c r="BG150" t="str">
        <f t="shared" si="28"/>
        <v>Regular</v>
      </c>
      <c r="BH150" t="str">
        <f>TRIM(Table1[Item Fat Content])</f>
        <v>Regular</v>
      </c>
    </row>
    <row r="151" spans="1:60" x14ac:dyDescent="0.35">
      <c r="A151" t="s">
        <v>10</v>
      </c>
      <c r="B151" t="s">
        <v>197</v>
      </c>
      <c r="C151" t="s">
        <v>49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  <c r="Z151" t="b">
        <f t="shared" si="20"/>
        <v>1</v>
      </c>
      <c r="AA151" t="str">
        <f t="shared" si="21"/>
        <v>NO</v>
      </c>
      <c r="AH151" t="str">
        <f t="shared" si="22"/>
        <v>OUT046|2016</v>
      </c>
      <c r="AO151" t="str">
        <f t="shared" si="23"/>
        <v>NO</v>
      </c>
      <c r="AP151" t="str">
        <f t="shared" si="24"/>
        <v>LOW</v>
      </c>
      <c r="AR151" t="str">
        <f t="shared" si="25"/>
        <v>FD</v>
      </c>
      <c r="AS151" t="str">
        <f t="shared" si="26"/>
        <v>regular</v>
      </c>
      <c r="AX151" t="b">
        <f t="shared" si="27"/>
        <v>0</v>
      </c>
      <c r="BG151" t="str">
        <f t="shared" si="28"/>
        <v>Regular</v>
      </c>
      <c r="BH151" t="str">
        <f>TRIM(Table1[Item Fat Content])</f>
        <v>Regular</v>
      </c>
    </row>
    <row r="152" spans="1:60" x14ac:dyDescent="0.35">
      <c r="A152" t="s">
        <v>47</v>
      </c>
      <c r="B152" t="s">
        <v>67</v>
      </c>
      <c r="C152" t="s">
        <v>68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  <c r="Z152" t="b">
        <f t="shared" si="20"/>
        <v>0</v>
      </c>
      <c r="AA152" t="str">
        <f t="shared" si="21"/>
        <v>NO</v>
      </c>
      <c r="AH152" t="str">
        <f t="shared" si="22"/>
        <v>OUT045|2015</v>
      </c>
      <c r="AO152" t="str">
        <f t="shared" si="23"/>
        <v>NO</v>
      </c>
      <c r="AP152" t="str">
        <f t="shared" si="24"/>
        <v>LOW</v>
      </c>
      <c r="AR152" t="str">
        <f t="shared" si="25"/>
        <v>DR</v>
      </c>
      <c r="AS152" t="str">
        <f t="shared" si="26"/>
        <v>lf</v>
      </c>
      <c r="AX152" t="b">
        <f t="shared" si="27"/>
        <v>0</v>
      </c>
      <c r="BG152" t="str">
        <f t="shared" si="28"/>
        <v>LF</v>
      </c>
      <c r="BH152" t="str">
        <f>TRIM(Table1[Item Fat Content])</f>
        <v>LF</v>
      </c>
    </row>
    <row r="153" spans="1:60" x14ac:dyDescent="0.35">
      <c r="A153" t="s">
        <v>47</v>
      </c>
      <c r="B153" t="s">
        <v>198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  <c r="Z153" t="b">
        <f t="shared" si="20"/>
        <v>0</v>
      </c>
      <c r="AA153" t="str">
        <f t="shared" si="21"/>
        <v>NO</v>
      </c>
      <c r="AH153" t="str">
        <f t="shared" si="22"/>
        <v>OUT017|2020</v>
      </c>
      <c r="AO153" t="str">
        <f t="shared" si="23"/>
        <v>NO</v>
      </c>
      <c r="AP153" t="str">
        <f t="shared" si="24"/>
        <v>LOW</v>
      </c>
      <c r="AR153" t="str">
        <f t="shared" si="25"/>
        <v>NC</v>
      </c>
      <c r="AS153" t="str">
        <f t="shared" si="26"/>
        <v>lf</v>
      </c>
      <c r="AX153" t="b">
        <f t="shared" si="27"/>
        <v>0</v>
      </c>
      <c r="BG153" t="str">
        <f t="shared" si="28"/>
        <v>LF</v>
      </c>
      <c r="BH153" t="str">
        <f>TRIM(Table1[Item Fat Content])</f>
        <v>LF</v>
      </c>
    </row>
    <row r="154" spans="1:60" x14ac:dyDescent="0.35">
      <c r="A154" t="s">
        <v>47</v>
      </c>
      <c r="B154" t="s">
        <v>199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  <c r="Z154" t="b">
        <f t="shared" si="20"/>
        <v>0</v>
      </c>
      <c r="AA154" t="str">
        <f t="shared" si="21"/>
        <v>NO</v>
      </c>
      <c r="AH154" t="str">
        <f t="shared" si="22"/>
        <v>OUT017|2020</v>
      </c>
      <c r="AO154" t="str">
        <f t="shared" si="23"/>
        <v>NO</v>
      </c>
      <c r="AP154" t="str">
        <f t="shared" si="24"/>
        <v>LOW</v>
      </c>
      <c r="AR154" t="str">
        <f t="shared" si="25"/>
        <v>DR</v>
      </c>
      <c r="AS154" t="str">
        <f t="shared" si="26"/>
        <v>lf</v>
      </c>
      <c r="AX154" t="b">
        <f t="shared" si="27"/>
        <v>0</v>
      </c>
      <c r="BG154" t="str">
        <f t="shared" si="28"/>
        <v>LF</v>
      </c>
      <c r="BH154" t="str">
        <f>TRIM(Table1[Item Fat Content])</f>
        <v>LF</v>
      </c>
    </row>
    <row r="155" spans="1:60" x14ac:dyDescent="0.35">
      <c r="A155" t="s">
        <v>17</v>
      </c>
      <c r="B155" t="s">
        <v>200</v>
      </c>
      <c r="C155" t="s">
        <v>96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  <c r="Z155" t="b">
        <f t="shared" si="20"/>
        <v>0</v>
      </c>
      <c r="AA155" t="str">
        <f t="shared" si="21"/>
        <v>YES</v>
      </c>
      <c r="AH155" t="str">
        <f t="shared" si="22"/>
        <v>OUT045|2015</v>
      </c>
      <c r="AO155" t="str">
        <f t="shared" si="23"/>
        <v>NO</v>
      </c>
      <c r="AP155" t="str">
        <f t="shared" si="24"/>
        <v>LOW</v>
      </c>
      <c r="AR155" t="str">
        <f t="shared" si="25"/>
        <v>FD</v>
      </c>
      <c r="AS155" t="str">
        <f t="shared" si="26"/>
        <v>low fat</v>
      </c>
      <c r="AX155" t="b">
        <f t="shared" si="27"/>
        <v>1</v>
      </c>
      <c r="BG155" t="str">
        <f t="shared" si="28"/>
        <v>Low Fat</v>
      </c>
      <c r="BH155" t="str">
        <f>TRIM(Table1[Item Fat Content])</f>
        <v>Low Fat</v>
      </c>
    </row>
    <row r="156" spans="1:60" x14ac:dyDescent="0.35">
      <c r="A156" t="s">
        <v>17</v>
      </c>
      <c r="B156" t="s">
        <v>201</v>
      </c>
      <c r="C156" t="s">
        <v>96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  <c r="Z156" t="b">
        <f t="shared" si="20"/>
        <v>0</v>
      </c>
      <c r="AA156" t="str">
        <f t="shared" si="21"/>
        <v>YES</v>
      </c>
      <c r="AH156" t="str">
        <f t="shared" si="22"/>
        <v>OUT045|2015</v>
      </c>
      <c r="AO156" t="str">
        <f t="shared" si="23"/>
        <v>NO</v>
      </c>
      <c r="AP156" t="str">
        <f t="shared" si="24"/>
        <v>LOW</v>
      </c>
      <c r="AR156" t="str">
        <f t="shared" si="25"/>
        <v>FD</v>
      </c>
      <c r="AS156" t="str">
        <f t="shared" si="26"/>
        <v>low fat</v>
      </c>
      <c r="AX156" t="b">
        <f t="shared" si="27"/>
        <v>1</v>
      </c>
      <c r="BG156" t="str">
        <f t="shared" si="28"/>
        <v>Low Fat</v>
      </c>
      <c r="BH156" t="str">
        <f>TRIM(Table1[Item Fat Content])</f>
        <v>Low Fat</v>
      </c>
    </row>
    <row r="157" spans="1:60" x14ac:dyDescent="0.35">
      <c r="A157" t="s">
        <v>17</v>
      </c>
      <c r="B157" t="s">
        <v>202</v>
      </c>
      <c r="C157" t="s">
        <v>75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  <c r="Z157" t="b">
        <f t="shared" si="20"/>
        <v>0</v>
      </c>
      <c r="AA157" t="str">
        <f t="shared" si="21"/>
        <v>YES</v>
      </c>
      <c r="AH157" t="str">
        <f t="shared" si="22"/>
        <v>OUT045|2015</v>
      </c>
      <c r="AO157" t="str">
        <f t="shared" si="23"/>
        <v>NO</v>
      </c>
      <c r="AP157" t="str">
        <f t="shared" si="24"/>
        <v>LOW</v>
      </c>
      <c r="AR157" t="str">
        <f t="shared" si="25"/>
        <v>FD</v>
      </c>
      <c r="AS157" t="str">
        <f t="shared" si="26"/>
        <v>low fat</v>
      </c>
      <c r="AX157" t="b">
        <f t="shared" si="27"/>
        <v>1</v>
      </c>
      <c r="BG157" t="str">
        <f t="shared" si="28"/>
        <v>Low Fat</v>
      </c>
      <c r="BH157" t="str">
        <f>TRIM(Table1[Item Fat Content])</f>
        <v>Low Fat</v>
      </c>
    </row>
    <row r="158" spans="1:60" x14ac:dyDescent="0.35">
      <c r="A158" t="s">
        <v>17</v>
      </c>
      <c r="B158" t="s">
        <v>203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  <c r="Z158" t="b">
        <f t="shared" si="20"/>
        <v>0</v>
      </c>
      <c r="AA158" t="str">
        <f t="shared" si="21"/>
        <v>YES</v>
      </c>
      <c r="AH158" t="str">
        <f t="shared" si="22"/>
        <v>OUT045|2015</v>
      </c>
      <c r="AO158" t="str">
        <f t="shared" si="23"/>
        <v>NO</v>
      </c>
      <c r="AP158" t="str">
        <f t="shared" si="24"/>
        <v>LOW</v>
      </c>
      <c r="AR158" t="str">
        <f t="shared" si="25"/>
        <v>FD</v>
      </c>
      <c r="AS158" t="str">
        <f t="shared" si="26"/>
        <v>low fat</v>
      </c>
      <c r="AX158" t="b">
        <f t="shared" si="27"/>
        <v>1</v>
      </c>
      <c r="BG158" t="str">
        <f t="shared" si="28"/>
        <v>Low Fat</v>
      </c>
      <c r="BH158" t="str">
        <f>TRIM(Table1[Item Fat Content])</f>
        <v>Low Fat</v>
      </c>
    </row>
    <row r="159" spans="1:60" x14ac:dyDescent="0.35">
      <c r="A159" t="s">
        <v>17</v>
      </c>
      <c r="B159" t="s">
        <v>204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  <c r="Z159" t="b">
        <f t="shared" si="20"/>
        <v>0</v>
      </c>
      <c r="AA159" t="str">
        <f t="shared" si="21"/>
        <v>YES</v>
      </c>
      <c r="AH159" t="str">
        <f t="shared" si="22"/>
        <v>OUT045|2015</v>
      </c>
      <c r="AO159" t="str">
        <f t="shared" si="23"/>
        <v>NO</v>
      </c>
      <c r="AP159" t="str">
        <f t="shared" si="24"/>
        <v>LOW</v>
      </c>
      <c r="AR159" t="str">
        <f t="shared" si="25"/>
        <v>FD</v>
      </c>
      <c r="AS159" t="str">
        <f t="shared" si="26"/>
        <v>low fat</v>
      </c>
      <c r="AX159" t="b">
        <f t="shared" si="27"/>
        <v>1</v>
      </c>
      <c r="BG159" t="str">
        <f t="shared" si="28"/>
        <v>Low Fat</v>
      </c>
      <c r="BH159" t="str">
        <f>TRIM(Table1[Item Fat Content])</f>
        <v>Low Fat</v>
      </c>
    </row>
    <row r="160" spans="1:60" x14ac:dyDescent="0.35">
      <c r="A160" t="s">
        <v>17</v>
      </c>
      <c r="B160" t="s">
        <v>205</v>
      </c>
      <c r="C160" t="s">
        <v>68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  <c r="Z160" t="b">
        <f t="shared" si="20"/>
        <v>0</v>
      </c>
      <c r="AA160" t="str">
        <f t="shared" si="21"/>
        <v>YES</v>
      </c>
      <c r="AH160" t="str">
        <f t="shared" si="22"/>
        <v>OUT045|2015</v>
      </c>
      <c r="AO160" t="str">
        <f t="shared" si="23"/>
        <v>NO</v>
      </c>
      <c r="AP160" t="str">
        <f t="shared" si="24"/>
        <v>LOW</v>
      </c>
      <c r="AR160" t="str">
        <f t="shared" si="25"/>
        <v>DR</v>
      </c>
      <c r="AS160" t="str">
        <f t="shared" si="26"/>
        <v>low fat</v>
      </c>
      <c r="AX160" t="b">
        <f t="shared" si="27"/>
        <v>1</v>
      </c>
      <c r="BG160" t="str">
        <f t="shared" si="28"/>
        <v>Low Fat</v>
      </c>
      <c r="BH160" t="str">
        <f>TRIM(Table1[Item Fat Content])</f>
        <v>Low Fat</v>
      </c>
    </row>
    <row r="161" spans="1:60" x14ac:dyDescent="0.35">
      <c r="A161" t="s">
        <v>17</v>
      </c>
      <c r="B161" t="s">
        <v>206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  <c r="Z161" t="b">
        <f t="shared" si="20"/>
        <v>0</v>
      </c>
      <c r="AA161" t="str">
        <f t="shared" si="21"/>
        <v>YES</v>
      </c>
      <c r="AH161" t="str">
        <f t="shared" si="22"/>
        <v>OUT045|2015</v>
      </c>
      <c r="AO161" t="str">
        <f t="shared" si="23"/>
        <v>NO</v>
      </c>
      <c r="AP161" t="str">
        <f t="shared" si="24"/>
        <v>LOW</v>
      </c>
      <c r="AR161" t="str">
        <f t="shared" si="25"/>
        <v>FD</v>
      </c>
      <c r="AS161" t="str">
        <f t="shared" si="26"/>
        <v>low fat</v>
      </c>
      <c r="AX161" t="b">
        <f t="shared" si="27"/>
        <v>1</v>
      </c>
      <c r="BG161" t="str">
        <f t="shared" si="28"/>
        <v>Low Fat</v>
      </c>
      <c r="BH161" t="str">
        <f>TRIM(Table1[Item Fat Content])</f>
        <v>Low Fat</v>
      </c>
    </row>
    <row r="162" spans="1:60" x14ac:dyDescent="0.35">
      <c r="A162" t="s">
        <v>17</v>
      </c>
      <c r="B162" t="s">
        <v>207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  <c r="Z162" t="b">
        <f t="shared" si="20"/>
        <v>0</v>
      </c>
      <c r="AA162" t="str">
        <f t="shared" si="21"/>
        <v>YES</v>
      </c>
      <c r="AH162" t="str">
        <f t="shared" si="22"/>
        <v>OUT045|2015</v>
      </c>
      <c r="AO162" t="str">
        <f t="shared" si="23"/>
        <v>NO</v>
      </c>
      <c r="AP162" t="str">
        <f t="shared" si="24"/>
        <v>LOW</v>
      </c>
      <c r="AR162" t="str">
        <f t="shared" si="25"/>
        <v>FD</v>
      </c>
      <c r="AS162" t="str">
        <f t="shared" si="26"/>
        <v>low fat</v>
      </c>
      <c r="AX162" t="b">
        <f t="shared" si="27"/>
        <v>1</v>
      </c>
      <c r="BG162" t="str">
        <f t="shared" si="28"/>
        <v>Low Fat</v>
      </c>
      <c r="BH162" t="str">
        <f>TRIM(Table1[Item Fat Content])</f>
        <v>Low Fat</v>
      </c>
    </row>
    <row r="163" spans="1:60" x14ac:dyDescent="0.35">
      <c r="A163" t="s">
        <v>17</v>
      </c>
      <c r="B163" t="s">
        <v>208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  <c r="Z163" t="b">
        <f t="shared" si="20"/>
        <v>0</v>
      </c>
      <c r="AA163" t="str">
        <f t="shared" si="21"/>
        <v>YES</v>
      </c>
      <c r="AH163" t="str">
        <f t="shared" si="22"/>
        <v>OUT045|2015</v>
      </c>
      <c r="AO163" t="str">
        <f t="shared" si="23"/>
        <v>NO</v>
      </c>
      <c r="AP163" t="str">
        <f t="shared" si="24"/>
        <v>LOW</v>
      </c>
      <c r="AR163" t="str">
        <f t="shared" si="25"/>
        <v>FD</v>
      </c>
      <c r="AS163" t="str">
        <f t="shared" si="26"/>
        <v>low fat</v>
      </c>
      <c r="AX163" t="b">
        <f t="shared" si="27"/>
        <v>1</v>
      </c>
      <c r="BG163" t="str">
        <f t="shared" si="28"/>
        <v>Low Fat</v>
      </c>
      <c r="BH163" t="str">
        <f>TRIM(Table1[Item Fat Content])</f>
        <v>Low Fat</v>
      </c>
    </row>
    <row r="164" spans="1:60" x14ac:dyDescent="0.35">
      <c r="A164" t="s">
        <v>17</v>
      </c>
      <c r="B164" t="s">
        <v>105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  <c r="Z164" t="b">
        <f t="shared" si="20"/>
        <v>0</v>
      </c>
      <c r="AA164" t="str">
        <f t="shared" si="21"/>
        <v>YES</v>
      </c>
      <c r="AH164" t="str">
        <f t="shared" si="22"/>
        <v>OUT045|2015</v>
      </c>
      <c r="AO164" t="str">
        <f t="shared" si="23"/>
        <v>NO</v>
      </c>
      <c r="AP164" t="str">
        <f t="shared" si="24"/>
        <v>LOW</v>
      </c>
      <c r="AR164" t="str">
        <f t="shared" si="25"/>
        <v>FD</v>
      </c>
      <c r="AS164" t="str">
        <f t="shared" si="26"/>
        <v>low fat</v>
      </c>
      <c r="AX164" t="b">
        <f t="shared" si="27"/>
        <v>1</v>
      </c>
      <c r="BG164" t="str">
        <f t="shared" si="28"/>
        <v>Low Fat</v>
      </c>
      <c r="BH164" t="str">
        <f>TRIM(Table1[Item Fat Content])</f>
        <v>Low Fat</v>
      </c>
    </row>
    <row r="165" spans="1:60" x14ac:dyDescent="0.35">
      <c r="A165" t="s">
        <v>17</v>
      </c>
      <c r="B165" t="s">
        <v>170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  <c r="Z165" t="b">
        <f t="shared" si="20"/>
        <v>0</v>
      </c>
      <c r="AA165" t="str">
        <f t="shared" si="21"/>
        <v>YES</v>
      </c>
      <c r="AH165" t="str">
        <f t="shared" si="22"/>
        <v>OUT045|2015</v>
      </c>
      <c r="AO165" t="str">
        <f t="shared" si="23"/>
        <v>NO</v>
      </c>
      <c r="AP165" t="str">
        <f t="shared" si="24"/>
        <v>LOW</v>
      </c>
      <c r="AR165" t="str">
        <f t="shared" si="25"/>
        <v>FD</v>
      </c>
      <c r="AS165" t="str">
        <f t="shared" si="26"/>
        <v>low fat</v>
      </c>
      <c r="AX165" t="b">
        <f t="shared" si="27"/>
        <v>1</v>
      </c>
      <c r="BG165" t="str">
        <f t="shared" si="28"/>
        <v>Low Fat</v>
      </c>
      <c r="BH165" t="str">
        <f>TRIM(Table1[Item Fat Content])</f>
        <v>Low Fat</v>
      </c>
    </row>
    <row r="166" spans="1:60" x14ac:dyDescent="0.35">
      <c r="A166" t="s">
        <v>17</v>
      </c>
      <c r="B166" t="s">
        <v>209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  <c r="Z166" t="b">
        <f t="shared" si="20"/>
        <v>0</v>
      </c>
      <c r="AA166" t="str">
        <f t="shared" si="21"/>
        <v>YES</v>
      </c>
      <c r="AH166" t="str">
        <f t="shared" si="22"/>
        <v>OUT045|2015</v>
      </c>
      <c r="AO166" t="str">
        <f t="shared" si="23"/>
        <v>NO</v>
      </c>
      <c r="AP166" t="str">
        <f t="shared" si="24"/>
        <v>LOW</v>
      </c>
      <c r="AR166" t="str">
        <f t="shared" si="25"/>
        <v>FD</v>
      </c>
      <c r="AS166" t="str">
        <f t="shared" si="26"/>
        <v>low fat</v>
      </c>
      <c r="AX166" t="b">
        <f t="shared" si="27"/>
        <v>1</v>
      </c>
      <c r="BG166" t="str">
        <f t="shared" si="28"/>
        <v>Low Fat</v>
      </c>
      <c r="BH166" t="str">
        <f>TRIM(Table1[Item Fat Content])</f>
        <v>Low Fat</v>
      </c>
    </row>
    <row r="167" spans="1:60" x14ac:dyDescent="0.35">
      <c r="A167" t="s">
        <v>17</v>
      </c>
      <c r="B167" t="s">
        <v>210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  <c r="Z167" t="b">
        <f t="shared" si="20"/>
        <v>0</v>
      </c>
      <c r="AA167" t="str">
        <f t="shared" si="21"/>
        <v>YES</v>
      </c>
      <c r="AH167" t="str">
        <f t="shared" si="22"/>
        <v>OUT045|2015</v>
      </c>
      <c r="AO167" t="str">
        <f t="shared" si="23"/>
        <v>NO</v>
      </c>
      <c r="AP167" t="str">
        <f t="shared" si="24"/>
        <v>LOW</v>
      </c>
      <c r="AR167" t="str">
        <f t="shared" si="25"/>
        <v>FD</v>
      </c>
      <c r="AS167" t="str">
        <f t="shared" si="26"/>
        <v>low fat</v>
      </c>
      <c r="AX167" t="b">
        <f t="shared" si="27"/>
        <v>1</v>
      </c>
      <c r="BG167" t="str">
        <f t="shared" si="28"/>
        <v>Low Fat</v>
      </c>
      <c r="BH167" t="str">
        <f>TRIM(Table1[Item Fat Content])</f>
        <v>Low Fat</v>
      </c>
    </row>
    <row r="168" spans="1:60" x14ac:dyDescent="0.35">
      <c r="A168" t="s">
        <v>17</v>
      </c>
      <c r="B168" t="s">
        <v>211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  <c r="Z168" t="b">
        <f t="shared" si="20"/>
        <v>0</v>
      </c>
      <c r="AA168" t="str">
        <f t="shared" si="21"/>
        <v>YES</v>
      </c>
      <c r="AH168" t="str">
        <f t="shared" si="22"/>
        <v>OUT045|2015</v>
      </c>
      <c r="AO168" t="str">
        <f t="shared" si="23"/>
        <v>NO</v>
      </c>
      <c r="AP168" t="str">
        <f t="shared" si="24"/>
        <v>LOW</v>
      </c>
      <c r="AR168" t="str">
        <f t="shared" si="25"/>
        <v>FD</v>
      </c>
      <c r="AS168" t="str">
        <f t="shared" si="26"/>
        <v>low fat</v>
      </c>
      <c r="AX168" t="b">
        <f t="shared" si="27"/>
        <v>1</v>
      </c>
      <c r="BG168" t="str">
        <f t="shared" si="28"/>
        <v>Low Fat</v>
      </c>
      <c r="BH168" t="str">
        <f>TRIM(Table1[Item Fat Content])</f>
        <v>Low Fat</v>
      </c>
    </row>
    <row r="169" spans="1:60" x14ac:dyDescent="0.35">
      <c r="A169" t="s">
        <v>17</v>
      </c>
      <c r="B169" t="s">
        <v>212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  <c r="Z169" t="b">
        <f t="shared" si="20"/>
        <v>0</v>
      </c>
      <c r="AA169" t="str">
        <f t="shared" si="21"/>
        <v>YES</v>
      </c>
      <c r="AH169" t="str">
        <f t="shared" si="22"/>
        <v>OUT045|2015</v>
      </c>
      <c r="AO169" t="str">
        <f t="shared" si="23"/>
        <v>NO</v>
      </c>
      <c r="AP169" t="str">
        <f t="shared" si="24"/>
        <v>LOW</v>
      </c>
      <c r="AR169" t="str">
        <f t="shared" si="25"/>
        <v>FD</v>
      </c>
      <c r="AS169" t="str">
        <f t="shared" si="26"/>
        <v>low fat</v>
      </c>
      <c r="AX169" t="b">
        <f t="shared" si="27"/>
        <v>1</v>
      </c>
      <c r="BG169" t="str">
        <f t="shared" si="28"/>
        <v>Low Fat</v>
      </c>
      <c r="BH169" t="str">
        <f>TRIM(Table1[Item Fat Content])</f>
        <v>Low Fat</v>
      </c>
    </row>
    <row r="170" spans="1:60" x14ac:dyDescent="0.35">
      <c r="A170" t="s">
        <v>17</v>
      </c>
      <c r="B170" t="s">
        <v>213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  <c r="Z170" t="b">
        <f t="shared" si="20"/>
        <v>0</v>
      </c>
      <c r="AA170" t="str">
        <f t="shared" si="21"/>
        <v>YES</v>
      </c>
      <c r="AH170" t="str">
        <f t="shared" si="22"/>
        <v>OUT045|2015</v>
      </c>
      <c r="AO170" t="str">
        <f t="shared" si="23"/>
        <v>NO</v>
      </c>
      <c r="AP170" t="str">
        <f t="shared" si="24"/>
        <v>LOW</v>
      </c>
      <c r="AR170" t="str">
        <f t="shared" si="25"/>
        <v>NC</v>
      </c>
      <c r="AS170" t="str">
        <f t="shared" si="26"/>
        <v>low fat</v>
      </c>
      <c r="AX170" t="b">
        <f t="shared" si="27"/>
        <v>1</v>
      </c>
      <c r="BG170" t="str">
        <f t="shared" si="28"/>
        <v>Low Fat</v>
      </c>
      <c r="BH170" t="str">
        <f>TRIM(Table1[Item Fat Content])</f>
        <v>Low Fat</v>
      </c>
    </row>
    <row r="171" spans="1:60" x14ac:dyDescent="0.35">
      <c r="A171" t="s">
        <v>17</v>
      </c>
      <c r="B171" t="s">
        <v>214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  <c r="Z171" t="b">
        <f t="shared" si="20"/>
        <v>0</v>
      </c>
      <c r="AA171" t="str">
        <f t="shared" si="21"/>
        <v>YES</v>
      </c>
      <c r="AH171" t="str">
        <f t="shared" si="22"/>
        <v>OUT045|2015</v>
      </c>
      <c r="AO171" t="str">
        <f t="shared" si="23"/>
        <v>NO</v>
      </c>
      <c r="AP171" t="str">
        <f t="shared" si="24"/>
        <v>LOW</v>
      </c>
      <c r="AR171" t="str">
        <f t="shared" si="25"/>
        <v>NC</v>
      </c>
      <c r="AS171" t="str">
        <f t="shared" si="26"/>
        <v>low fat</v>
      </c>
      <c r="AX171" t="b">
        <f t="shared" si="27"/>
        <v>1</v>
      </c>
      <c r="BG171" t="str">
        <f t="shared" si="28"/>
        <v>Low Fat</v>
      </c>
      <c r="BH171" t="str">
        <f>TRIM(Table1[Item Fat Content])</f>
        <v>Low Fat</v>
      </c>
    </row>
    <row r="172" spans="1:60" x14ac:dyDescent="0.35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  <c r="Z172" t="b">
        <f t="shared" si="20"/>
        <v>0</v>
      </c>
      <c r="AA172" t="str">
        <f t="shared" si="21"/>
        <v>YES</v>
      </c>
      <c r="AH172" t="str">
        <f t="shared" si="22"/>
        <v>OUT045|2015</v>
      </c>
      <c r="AO172" t="str">
        <f t="shared" si="23"/>
        <v>NO</v>
      </c>
      <c r="AP172" t="str">
        <f t="shared" si="24"/>
        <v>LOW</v>
      </c>
      <c r="AR172" t="str">
        <f t="shared" si="25"/>
        <v>NC</v>
      </c>
      <c r="AS172" t="str">
        <f t="shared" si="26"/>
        <v>low fat</v>
      </c>
      <c r="AX172" t="b">
        <f t="shared" si="27"/>
        <v>1</v>
      </c>
      <c r="BG172" t="str">
        <f t="shared" si="28"/>
        <v>Low Fat</v>
      </c>
      <c r="BH172" t="str">
        <f>TRIM(Table1[Item Fat Content])</f>
        <v>Low Fat</v>
      </c>
    </row>
    <row r="173" spans="1:60" x14ac:dyDescent="0.35">
      <c r="A173" t="s">
        <v>17</v>
      </c>
      <c r="B173" t="s">
        <v>215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  <c r="Z173" t="b">
        <f t="shared" si="20"/>
        <v>0</v>
      </c>
      <c r="AA173" t="str">
        <f t="shared" si="21"/>
        <v>YES</v>
      </c>
      <c r="AH173" t="str">
        <f t="shared" si="22"/>
        <v>OUT045|2015</v>
      </c>
      <c r="AO173" t="str">
        <f t="shared" si="23"/>
        <v>NO</v>
      </c>
      <c r="AP173" t="str">
        <f t="shared" si="24"/>
        <v>LOW</v>
      </c>
      <c r="AR173" t="str">
        <f t="shared" si="25"/>
        <v>NC</v>
      </c>
      <c r="AS173" t="str">
        <f t="shared" si="26"/>
        <v>low fat</v>
      </c>
      <c r="AX173" t="b">
        <f t="shared" si="27"/>
        <v>1</v>
      </c>
      <c r="BG173" t="str">
        <f t="shared" si="28"/>
        <v>Low Fat</v>
      </c>
      <c r="BH173" t="str">
        <f>TRIM(Table1[Item Fat Content])</f>
        <v>Low Fat</v>
      </c>
    </row>
    <row r="174" spans="1:60" x14ac:dyDescent="0.35">
      <c r="A174" t="s">
        <v>17</v>
      </c>
      <c r="B174" t="s">
        <v>216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  <c r="Z174" t="b">
        <f t="shared" si="20"/>
        <v>0</v>
      </c>
      <c r="AA174" t="str">
        <f t="shared" si="21"/>
        <v>YES</v>
      </c>
      <c r="AH174" t="str">
        <f t="shared" si="22"/>
        <v>OUT045|2015</v>
      </c>
      <c r="AO174" t="str">
        <f t="shared" si="23"/>
        <v>NO</v>
      </c>
      <c r="AP174" t="str">
        <f t="shared" si="24"/>
        <v>LOW</v>
      </c>
      <c r="AR174" t="str">
        <f t="shared" si="25"/>
        <v>NC</v>
      </c>
      <c r="AS174" t="str">
        <f t="shared" si="26"/>
        <v>low fat</v>
      </c>
      <c r="AX174" t="b">
        <f t="shared" si="27"/>
        <v>1</v>
      </c>
      <c r="BG174" t="str">
        <f t="shared" si="28"/>
        <v>Low Fat</v>
      </c>
      <c r="BH174" t="str">
        <f>TRIM(Table1[Item Fat Content])</f>
        <v>Low Fat</v>
      </c>
    </row>
    <row r="175" spans="1:60" x14ac:dyDescent="0.35">
      <c r="A175" t="s">
        <v>17</v>
      </c>
      <c r="B175" t="s">
        <v>217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  <c r="Z175" t="b">
        <f t="shared" si="20"/>
        <v>0</v>
      </c>
      <c r="AA175" t="str">
        <f t="shared" si="21"/>
        <v>YES</v>
      </c>
      <c r="AH175" t="str">
        <f t="shared" si="22"/>
        <v>OUT045|2015</v>
      </c>
      <c r="AO175" t="str">
        <f t="shared" si="23"/>
        <v>NO</v>
      </c>
      <c r="AP175" t="str">
        <f t="shared" si="24"/>
        <v>LOW</v>
      </c>
      <c r="AR175" t="str">
        <f t="shared" si="25"/>
        <v>NC</v>
      </c>
      <c r="AS175" t="str">
        <f t="shared" si="26"/>
        <v>low fat</v>
      </c>
      <c r="AX175" t="b">
        <f t="shared" si="27"/>
        <v>1</v>
      </c>
      <c r="BG175" t="str">
        <f t="shared" si="28"/>
        <v>Low Fat</v>
      </c>
      <c r="BH175" t="str">
        <f>TRIM(Table1[Item Fat Content])</f>
        <v>Low Fat</v>
      </c>
    </row>
    <row r="176" spans="1:60" x14ac:dyDescent="0.35">
      <c r="A176" t="s">
        <v>17</v>
      </c>
      <c r="B176" t="s">
        <v>218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  <c r="Z176" t="b">
        <f t="shared" si="20"/>
        <v>0</v>
      </c>
      <c r="AA176" t="str">
        <f t="shared" si="21"/>
        <v>YES</v>
      </c>
      <c r="AH176" t="str">
        <f t="shared" si="22"/>
        <v>OUT045|2015</v>
      </c>
      <c r="AO176" t="str">
        <f t="shared" si="23"/>
        <v>NO</v>
      </c>
      <c r="AP176" t="str">
        <f t="shared" si="24"/>
        <v>LOW</v>
      </c>
      <c r="AR176" t="str">
        <f t="shared" si="25"/>
        <v>NC</v>
      </c>
      <c r="AS176" t="str">
        <f t="shared" si="26"/>
        <v>low fat</v>
      </c>
      <c r="AX176" t="b">
        <f t="shared" si="27"/>
        <v>1</v>
      </c>
      <c r="BG176" t="str">
        <f t="shared" si="28"/>
        <v>Low Fat</v>
      </c>
      <c r="BH176" t="str">
        <f>TRIM(Table1[Item Fat Content])</f>
        <v>Low Fat</v>
      </c>
    </row>
    <row r="177" spans="1:60" x14ac:dyDescent="0.35">
      <c r="A177" t="s">
        <v>17</v>
      </c>
      <c r="B177" t="s">
        <v>219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  <c r="Z177" t="b">
        <f t="shared" si="20"/>
        <v>0</v>
      </c>
      <c r="AA177" t="str">
        <f t="shared" si="21"/>
        <v>YES</v>
      </c>
      <c r="AH177" t="str">
        <f t="shared" si="22"/>
        <v>OUT045|2015</v>
      </c>
      <c r="AO177" t="str">
        <f t="shared" si="23"/>
        <v>NO</v>
      </c>
      <c r="AP177" t="str">
        <f t="shared" si="24"/>
        <v>LOW</v>
      </c>
      <c r="AR177" t="str">
        <f t="shared" si="25"/>
        <v>NC</v>
      </c>
      <c r="AS177" t="str">
        <f t="shared" si="26"/>
        <v>low fat</v>
      </c>
      <c r="AX177" t="b">
        <f t="shared" si="27"/>
        <v>1</v>
      </c>
      <c r="BG177" t="str">
        <f t="shared" si="28"/>
        <v>Low Fat</v>
      </c>
      <c r="BH177" t="str">
        <f>TRIM(Table1[Item Fat Content])</f>
        <v>Low Fat</v>
      </c>
    </row>
    <row r="178" spans="1:60" x14ac:dyDescent="0.35">
      <c r="A178" t="s">
        <v>17</v>
      </c>
      <c r="B178" t="s">
        <v>220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  <c r="Z178" t="b">
        <f t="shared" si="20"/>
        <v>0</v>
      </c>
      <c r="AA178" t="str">
        <f t="shared" si="21"/>
        <v>YES</v>
      </c>
      <c r="AH178" t="str">
        <f t="shared" si="22"/>
        <v>OUT045|2015</v>
      </c>
      <c r="AO178" t="str">
        <f t="shared" si="23"/>
        <v>NO</v>
      </c>
      <c r="AP178" t="str">
        <f t="shared" si="24"/>
        <v>LOW</v>
      </c>
      <c r="AR178" t="str">
        <f t="shared" si="25"/>
        <v>NC</v>
      </c>
      <c r="AS178" t="str">
        <f t="shared" si="26"/>
        <v>low fat</v>
      </c>
      <c r="AX178" t="b">
        <f t="shared" si="27"/>
        <v>1</v>
      </c>
      <c r="BG178" t="str">
        <f t="shared" si="28"/>
        <v>Low Fat</v>
      </c>
      <c r="BH178" t="str">
        <f>TRIM(Table1[Item Fat Content])</f>
        <v>Low Fat</v>
      </c>
    </row>
    <row r="179" spans="1:60" x14ac:dyDescent="0.35">
      <c r="A179" t="s">
        <v>17</v>
      </c>
      <c r="B179" t="s">
        <v>221</v>
      </c>
      <c r="C179" t="s">
        <v>49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  <c r="Z179" t="b">
        <f t="shared" si="20"/>
        <v>0</v>
      </c>
      <c r="AA179" t="str">
        <f t="shared" si="21"/>
        <v>YES</v>
      </c>
      <c r="AH179" t="str">
        <f t="shared" si="22"/>
        <v>OUT045|2015</v>
      </c>
      <c r="AO179" t="str">
        <f t="shared" si="23"/>
        <v>NO</v>
      </c>
      <c r="AP179" t="str">
        <f t="shared" si="24"/>
        <v>LOW</v>
      </c>
      <c r="AR179" t="str">
        <f t="shared" si="25"/>
        <v>FD</v>
      </c>
      <c r="AS179" t="str">
        <f t="shared" si="26"/>
        <v>low fat</v>
      </c>
      <c r="AX179" t="b">
        <f t="shared" si="27"/>
        <v>1</v>
      </c>
      <c r="BG179" t="str">
        <f t="shared" si="28"/>
        <v>Low Fat</v>
      </c>
      <c r="BH179" t="str">
        <f>TRIM(Table1[Item Fat Content])</f>
        <v>Low Fat</v>
      </c>
    </row>
    <row r="180" spans="1:60" x14ac:dyDescent="0.35">
      <c r="A180" t="s">
        <v>17</v>
      </c>
      <c r="B180" t="s">
        <v>222</v>
      </c>
      <c r="C180" t="s">
        <v>49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  <c r="Z180" t="b">
        <f t="shared" si="20"/>
        <v>0</v>
      </c>
      <c r="AA180" t="str">
        <f t="shared" si="21"/>
        <v>YES</v>
      </c>
      <c r="AH180" t="str">
        <f t="shared" si="22"/>
        <v>OUT045|2015</v>
      </c>
      <c r="AO180" t="str">
        <f t="shared" si="23"/>
        <v>NO</v>
      </c>
      <c r="AP180" t="str">
        <f t="shared" si="24"/>
        <v>LOW</v>
      </c>
      <c r="AR180" t="str">
        <f t="shared" si="25"/>
        <v>FD</v>
      </c>
      <c r="AS180" t="str">
        <f t="shared" si="26"/>
        <v>low fat</v>
      </c>
      <c r="AX180" t="b">
        <f t="shared" si="27"/>
        <v>1</v>
      </c>
      <c r="BG180" t="str">
        <f t="shared" si="28"/>
        <v>Low Fat</v>
      </c>
      <c r="BH180" t="str">
        <f>TRIM(Table1[Item Fat Content])</f>
        <v>Low Fat</v>
      </c>
    </row>
    <row r="181" spans="1:60" x14ac:dyDescent="0.35">
      <c r="A181" t="s">
        <v>17</v>
      </c>
      <c r="B181" t="s">
        <v>223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  <c r="Z181" t="b">
        <f t="shared" si="20"/>
        <v>0</v>
      </c>
      <c r="AA181" t="str">
        <f t="shared" si="21"/>
        <v>YES</v>
      </c>
      <c r="AH181" t="str">
        <f t="shared" si="22"/>
        <v>OUT045|2015</v>
      </c>
      <c r="AO181" t="str">
        <f t="shared" si="23"/>
        <v>NO</v>
      </c>
      <c r="AP181" t="str">
        <f t="shared" si="24"/>
        <v>LOW MEDIUM</v>
      </c>
      <c r="AR181" t="str">
        <f t="shared" si="25"/>
        <v>DR</v>
      </c>
      <c r="AS181" t="str">
        <f t="shared" si="26"/>
        <v>low fat</v>
      </c>
      <c r="AX181" t="b">
        <f t="shared" si="27"/>
        <v>1</v>
      </c>
      <c r="BG181" t="str">
        <f t="shared" si="28"/>
        <v>Low Fat</v>
      </c>
      <c r="BH181" t="str">
        <f>TRIM(Table1[Item Fat Content])</f>
        <v>Low Fat</v>
      </c>
    </row>
    <row r="182" spans="1:60" x14ac:dyDescent="0.35">
      <c r="A182" t="s">
        <v>17</v>
      </c>
      <c r="B182" t="s">
        <v>224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  <c r="Z182" t="b">
        <f t="shared" si="20"/>
        <v>0</v>
      </c>
      <c r="AA182" t="str">
        <f t="shared" si="21"/>
        <v>YES</v>
      </c>
      <c r="AH182" t="str">
        <f t="shared" si="22"/>
        <v>OUT045|2015</v>
      </c>
      <c r="AO182" t="str">
        <f t="shared" si="23"/>
        <v>NO</v>
      </c>
      <c r="AP182" t="str">
        <f t="shared" si="24"/>
        <v>LOW</v>
      </c>
      <c r="AR182" t="str">
        <f t="shared" si="25"/>
        <v>DR</v>
      </c>
      <c r="AS182" t="str">
        <f t="shared" si="26"/>
        <v>low fat</v>
      </c>
      <c r="AX182" t="b">
        <f t="shared" si="27"/>
        <v>1</v>
      </c>
      <c r="BG182" t="str">
        <f t="shared" si="28"/>
        <v>Low Fat</v>
      </c>
      <c r="BH182" t="str">
        <f>TRIM(Table1[Item Fat Content])</f>
        <v>Low Fat</v>
      </c>
    </row>
    <row r="183" spans="1:60" x14ac:dyDescent="0.35">
      <c r="A183" t="s">
        <v>17</v>
      </c>
      <c r="B183" t="s">
        <v>225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  <c r="Z183" t="b">
        <f t="shared" si="20"/>
        <v>0</v>
      </c>
      <c r="AA183" t="str">
        <f t="shared" si="21"/>
        <v>YES</v>
      </c>
      <c r="AH183" t="str">
        <f t="shared" si="22"/>
        <v>OUT045|2015</v>
      </c>
      <c r="AO183" t="str">
        <f t="shared" si="23"/>
        <v>NO</v>
      </c>
      <c r="AP183" t="str">
        <f t="shared" si="24"/>
        <v>LOW</v>
      </c>
      <c r="AR183" t="str">
        <f t="shared" si="25"/>
        <v>DR</v>
      </c>
      <c r="AS183" t="str">
        <f t="shared" si="26"/>
        <v>low fat</v>
      </c>
      <c r="AX183" t="b">
        <f t="shared" si="27"/>
        <v>1</v>
      </c>
      <c r="BG183" t="str">
        <f t="shared" si="28"/>
        <v>Low Fat</v>
      </c>
      <c r="BH183" t="str">
        <f>TRIM(Table1[Item Fat Content])</f>
        <v>Low Fat</v>
      </c>
    </row>
    <row r="184" spans="1:60" x14ac:dyDescent="0.35">
      <c r="A184" t="s">
        <v>17</v>
      </c>
      <c r="B184" t="s">
        <v>226</v>
      </c>
      <c r="C184" t="s">
        <v>96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  <c r="Z184" t="b">
        <f t="shared" si="20"/>
        <v>0</v>
      </c>
      <c r="AA184" t="str">
        <f t="shared" si="21"/>
        <v>YES</v>
      </c>
      <c r="AH184" t="str">
        <f t="shared" si="22"/>
        <v>OUT017|2020</v>
      </c>
      <c r="AO184" t="str">
        <f t="shared" si="23"/>
        <v>NO</v>
      </c>
      <c r="AP184" t="str">
        <f t="shared" si="24"/>
        <v>LOW</v>
      </c>
      <c r="AR184" t="str">
        <f t="shared" si="25"/>
        <v>FD</v>
      </c>
      <c r="AS184" t="str">
        <f t="shared" si="26"/>
        <v>low fat</v>
      </c>
      <c r="AX184" t="b">
        <f t="shared" si="27"/>
        <v>1</v>
      </c>
      <c r="BG184" t="str">
        <f t="shared" si="28"/>
        <v>Low Fat</v>
      </c>
      <c r="BH184" t="str">
        <f>TRIM(Table1[Item Fat Content])</f>
        <v>Low Fat</v>
      </c>
    </row>
    <row r="185" spans="1:60" x14ac:dyDescent="0.35">
      <c r="A185" t="s">
        <v>17</v>
      </c>
      <c r="B185" t="s">
        <v>227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  <c r="Z185" t="b">
        <f t="shared" si="20"/>
        <v>0</v>
      </c>
      <c r="AA185" t="str">
        <f t="shared" si="21"/>
        <v>YES</v>
      </c>
      <c r="AH185" t="str">
        <f t="shared" si="22"/>
        <v>OUT017|2020</v>
      </c>
      <c r="AO185" t="str">
        <f t="shared" si="23"/>
        <v>NO</v>
      </c>
      <c r="AP185" t="str">
        <f t="shared" si="24"/>
        <v>LOW</v>
      </c>
      <c r="AR185" t="str">
        <f t="shared" si="25"/>
        <v>FD</v>
      </c>
      <c r="AS185" t="str">
        <f t="shared" si="26"/>
        <v>low fat</v>
      </c>
      <c r="AX185" t="b">
        <f t="shared" si="27"/>
        <v>1</v>
      </c>
      <c r="BG185" t="str">
        <f t="shared" si="28"/>
        <v>Low Fat</v>
      </c>
      <c r="BH185" t="str">
        <f>TRIM(Table1[Item Fat Content])</f>
        <v>Low Fat</v>
      </c>
    </row>
    <row r="186" spans="1:60" x14ac:dyDescent="0.35">
      <c r="A186" t="s">
        <v>17</v>
      </c>
      <c r="B186" t="s">
        <v>228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  <c r="Z186" t="b">
        <f t="shared" si="20"/>
        <v>0</v>
      </c>
      <c r="AA186" t="str">
        <f t="shared" si="21"/>
        <v>YES</v>
      </c>
      <c r="AH186" t="str">
        <f t="shared" si="22"/>
        <v>OUT017|2020</v>
      </c>
      <c r="AO186" t="str">
        <f t="shared" si="23"/>
        <v>NO</v>
      </c>
      <c r="AP186" t="str">
        <f t="shared" si="24"/>
        <v>LOW</v>
      </c>
      <c r="AR186" t="str">
        <f t="shared" si="25"/>
        <v>FD</v>
      </c>
      <c r="AS186" t="str">
        <f t="shared" si="26"/>
        <v>low fat</v>
      </c>
      <c r="AX186" t="b">
        <f t="shared" si="27"/>
        <v>1</v>
      </c>
      <c r="BG186" t="str">
        <f t="shared" si="28"/>
        <v>Low Fat</v>
      </c>
      <c r="BH186" t="str">
        <f>TRIM(Table1[Item Fat Content])</f>
        <v>Low Fat</v>
      </c>
    </row>
    <row r="187" spans="1:60" x14ac:dyDescent="0.35">
      <c r="A187" t="s">
        <v>17</v>
      </c>
      <c r="B187" t="s">
        <v>229</v>
      </c>
      <c r="C187" t="s">
        <v>68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  <c r="Z187" t="b">
        <f t="shared" si="20"/>
        <v>0</v>
      </c>
      <c r="AA187" t="str">
        <f t="shared" si="21"/>
        <v>YES</v>
      </c>
      <c r="AH187" t="str">
        <f t="shared" si="22"/>
        <v>OUT017|2020</v>
      </c>
      <c r="AO187" t="str">
        <f t="shared" si="23"/>
        <v>NO</v>
      </c>
      <c r="AP187" t="str">
        <f t="shared" si="24"/>
        <v>LOW</v>
      </c>
      <c r="AR187" t="str">
        <f t="shared" si="25"/>
        <v>FD</v>
      </c>
      <c r="AS187" t="str">
        <f t="shared" si="26"/>
        <v>low fat</v>
      </c>
      <c r="AX187" t="b">
        <f t="shared" si="27"/>
        <v>1</v>
      </c>
      <c r="BG187" t="str">
        <f t="shared" si="28"/>
        <v>Low Fat</v>
      </c>
      <c r="BH187" t="str">
        <f>TRIM(Table1[Item Fat Content])</f>
        <v>Low Fat</v>
      </c>
    </row>
    <row r="188" spans="1:60" x14ac:dyDescent="0.35">
      <c r="A188" t="s">
        <v>17</v>
      </c>
      <c r="B188" t="s">
        <v>230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  <c r="Z188" t="b">
        <f t="shared" si="20"/>
        <v>0</v>
      </c>
      <c r="AA188" t="str">
        <f t="shared" si="21"/>
        <v>YES</v>
      </c>
      <c r="AH188" t="str">
        <f t="shared" si="22"/>
        <v>OUT017|2020</v>
      </c>
      <c r="AO188" t="str">
        <f t="shared" si="23"/>
        <v>NO</v>
      </c>
      <c r="AP188" t="str">
        <f t="shared" si="24"/>
        <v>LOW</v>
      </c>
      <c r="AR188" t="str">
        <f t="shared" si="25"/>
        <v>FD</v>
      </c>
      <c r="AS188" t="str">
        <f t="shared" si="26"/>
        <v>low fat</v>
      </c>
      <c r="AX188" t="b">
        <f t="shared" si="27"/>
        <v>1</v>
      </c>
      <c r="BG188" t="str">
        <f t="shared" si="28"/>
        <v>Low Fat</v>
      </c>
      <c r="BH188" t="str">
        <f>TRIM(Table1[Item Fat Content])</f>
        <v>Low Fat</v>
      </c>
    </row>
    <row r="189" spans="1:60" x14ac:dyDescent="0.35">
      <c r="A189" t="s">
        <v>17</v>
      </c>
      <c r="B189" t="s">
        <v>231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  <c r="Z189" t="b">
        <f t="shared" si="20"/>
        <v>0</v>
      </c>
      <c r="AA189" t="str">
        <f t="shared" si="21"/>
        <v>YES</v>
      </c>
      <c r="AH189" t="str">
        <f t="shared" si="22"/>
        <v>OUT017|2020</v>
      </c>
      <c r="AO189" t="str">
        <f t="shared" si="23"/>
        <v>NO</v>
      </c>
      <c r="AP189" t="str">
        <f t="shared" si="24"/>
        <v>LOW</v>
      </c>
      <c r="AR189" t="str">
        <f t="shared" si="25"/>
        <v>FD</v>
      </c>
      <c r="AS189" t="str">
        <f t="shared" si="26"/>
        <v>low fat</v>
      </c>
      <c r="AX189" t="b">
        <f t="shared" si="27"/>
        <v>1</v>
      </c>
      <c r="BG189" t="str">
        <f t="shared" si="28"/>
        <v>Low Fat</v>
      </c>
      <c r="BH189" t="str">
        <f>TRIM(Table1[Item Fat Content])</f>
        <v>Low Fat</v>
      </c>
    </row>
    <row r="190" spans="1:60" x14ac:dyDescent="0.35">
      <c r="A190" t="s">
        <v>17</v>
      </c>
      <c r="B190" t="s">
        <v>232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  <c r="Z190" t="b">
        <f t="shared" si="20"/>
        <v>0</v>
      </c>
      <c r="AA190" t="str">
        <f t="shared" si="21"/>
        <v>YES</v>
      </c>
      <c r="AH190" t="str">
        <f t="shared" si="22"/>
        <v>OUT017|2020</v>
      </c>
      <c r="AO190" t="str">
        <f t="shared" si="23"/>
        <v>NO</v>
      </c>
      <c r="AP190" t="str">
        <f t="shared" si="24"/>
        <v>LOW</v>
      </c>
      <c r="AR190" t="str">
        <f t="shared" si="25"/>
        <v>FD</v>
      </c>
      <c r="AS190" t="str">
        <f t="shared" si="26"/>
        <v>low fat</v>
      </c>
      <c r="AX190" t="b">
        <f t="shared" si="27"/>
        <v>1</v>
      </c>
      <c r="BG190" t="str">
        <f t="shared" si="28"/>
        <v>Low Fat</v>
      </c>
      <c r="BH190" t="str">
        <f>TRIM(Table1[Item Fat Content])</f>
        <v>Low Fat</v>
      </c>
    </row>
    <row r="191" spans="1:60" x14ac:dyDescent="0.35">
      <c r="A191" t="s">
        <v>17</v>
      </c>
      <c r="B191" t="s">
        <v>233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  <c r="Z191" t="b">
        <f t="shared" si="20"/>
        <v>0</v>
      </c>
      <c r="AA191" t="str">
        <f t="shared" si="21"/>
        <v>YES</v>
      </c>
      <c r="AH191" t="str">
        <f t="shared" si="22"/>
        <v>OUT017|2020</v>
      </c>
      <c r="AO191" t="str">
        <f t="shared" si="23"/>
        <v>NO</v>
      </c>
      <c r="AP191" t="str">
        <f t="shared" si="24"/>
        <v>LOW</v>
      </c>
      <c r="AR191" t="str">
        <f t="shared" si="25"/>
        <v>FD</v>
      </c>
      <c r="AS191" t="str">
        <f t="shared" si="26"/>
        <v>low fat</v>
      </c>
      <c r="AX191" t="b">
        <f t="shared" si="27"/>
        <v>1</v>
      </c>
      <c r="BG191" t="str">
        <f t="shared" si="28"/>
        <v>Low Fat</v>
      </c>
      <c r="BH191" t="str">
        <f>TRIM(Table1[Item Fat Content])</f>
        <v>Low Fat</v>
      </c>
    </row>
    <row r="192" spans="1:60" x14ac:dyDescent="0.35">
      <c r="A192" t="s">
        <v>17</v>
      </c>
      <c r="B192" t="s">
        <v>234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  <c r="Z192" t="b">
        <f t="shared" si="20"/>
        <v>0</v>
      </c>
      <c r="AA192" t="str">
        <f t="shared" si="21"/>
        <v>YES</v>
      </c>
      <c r="AH192" t="str">
        <f t="shared" si="22"/>
        <v>OUT017|2020</v>
      </c>
      <c r="AO192" t="str">
        <f t="shared" si="23"/>
        <v>NO</v>
      </c>
      <c r="AP192" t="str">
        <f t="shared" si="24"/>
        <v>LOW</v>
      </c>
      <c r="AR192" t="str">
        <f t="shared" si="25"/>
        <v>FD</v>
      </c>
      <c r="AS192" t="str">
        <f t="shared" si="26"/>
        <v>low fat</v>
      </c>
      <c r="AX192" t="b">
        <f t="shared" si="27"/>
        <v>1</v>
      </c>
      <c r="BG192" t="str">
        <f t="shared" si="28"/>
        <v>Low Fat</v>
      </c>
      <c r="BH192" t="str">
        <f>TRIM(Table1[Item Fat Content])</f>
        <v>Low Fat</v>
      </c>
    </row>
    <row r="193" spans="1:60" x14ac:dyDescent="0.35">
      <c r="A193" t="s">
        <v>17</v>
      </c>
      <c r="B193" t="s">
        <v>235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  <c r="Z193" t="b">
        <f t="shared" si="20"/>
        <v>0</v>
      </c>
      <c r="AA193" t="str">
        <f t="shared" si="21"/>
        <v>YES</v>
      </c>
      <c r="AH193" t="str">
        <f t="shared" si="22"/>
        <v>OUT017|2020</v>
      </c>
      <c r="AO193" t="str">
        <f t="shared" si="23"/>
        <v>NO</v>
      </c>
      <c r="AP193" t="str">
        <f t="shared" si="24"/>
        <v>LOW</v>
      </c>
      <c r="AR193" t="str">
        <f t="shared" si="25"/>
        <v>FD</v>
      </c>
      <c r="AS193" t="str">
        <f t="shared" si="26"/>
        <v>low fat</v>
      </c>
      <c r="AX193" t="b">
        <f t="shared" si="27"/>
        <v>1</v>
      </c>
      <c r="BG193" t="str">
        <f t="shared" si="28"/>
        <v>Low Fat</v>
      </c>
      <c r="BH193" t="str">
        <f>TRIM(Table1[Item Fat Content])</f>
        <v>Low Fat</v>
      </c>
    </row>
    <row r="194" spans="1:60" x14ac:dyDescent="0.35">
      <c r="A194" t="s">
        <v>17</v>
      </c>
      <c r="B194" t="s">
        <v>236</v>
      </c>
      <c r="C194" t="s">
        <v>62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  <c r="Z194" t="b">
        <f t="shared" si="20"/>
        <v>0</v>
      </c>
      <c r="AA194" t="str">
        <f t="shared" si="21"/>
        <v>YES</v>
      </c>
      <c r="AH194" t="str">
        <f t="shared" si="22"/>
        <v>OUT017|2020</v>
      </c>
      <c r="AO194" t="str">
        <f t="shared" si="23"/>
        <v>NO</v>
      </c>
      <c r="AP194" t="str">
        <f t="shared" si="24"/>
        <v>LOW</v>
      </c>
      <c r="AR194" t="str">
        <f t="shared" si="25"/>
        <v>DR</v>
      </c>
      <c r="AS194" t="str">
        <f t="shared" si="26"/>
        <v>low fat</v>
      </c>
      <c r="AX194" t="b">
        <f t="shared" si="27"/>
        <v>1</v>
      </c>
      <c r="BG194" t="str">
        <f t="shared" si="28"/>
        <v>Low Fat</v>
      </c>
      <c r="BH194" t="str">
        <f>TRIM(Table1[Item Fat Content])</f>
        <v>Low Fat</v>
      </c>
    </row>
    <row r="195" spans="1:60" x14ac:dyDescent="0.35">
      <c r="A195" t="s">
        <v>17</v>
      </c>
      <c r="B195" t="s">
        <v>61</v>
      </c>
      <c r="C195" t="s">
        <v>62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  <c r="Z195" t="b">
        <f t="shared" ref="Z195:Z258" si="29">AND(A195="Regular",D195&lt;2020)</f>
        <v>0</v>
      </c>
      <c r="AA195" t="str">
        <f t="shared" ref="AA195:AA258" si="30">IF(AND(A195="Low Fat",D195&lt;=2020),"YES","NO")</f>
        <v>YES</v>
      </c>
      <c r="AH195" t="str">
        <f t="shared" ref="AH195:AH258" si="31">_xlfn.CONCAT(E195,"|",D195)</f>
        <v>OUT017|2020</v>
      </c>
      <c r="AO195" t="str">
        <f t="shared" ref="AO195:AO258" si="32">IF(D195=2018,"YES","NO")</f>
        <v>NO</v>
      </c>
      <c r="AP195" t="str">
        <f t="shared" ref="AP195:AP258" si="33">_xlfn.IFS(J195&gt;5,"LOW",AND(J195&lt;10,J195&gt;=5),"LOW MEDIUM",AND(J195&lt;15,J195&gt;=10),"MEDIUM",AND(J195&lt;20,J195&gt;=15),"LOW HIGH",J195&gt;=20,"HIGH",J195="","BLANK")</f>
        <v>LOW</v>
      </c>
      <c r="AR195" t="str">
        <f t="shared" ref="AR195:AR258" si="34">LEFT(B195,2)</f>
        <v>DR</v>
      </c>
      <c r="AS195" t="str">
        <f t="shared" ref="AS195:AS258" si="35">LOWER(A195)</f>
        <v>low fat</v>
      </c>
      <c r="AX195" t="b">
        <f t="shared" ref="AX195:AX258" si="36">OR(D195=2018,A195="low fat")</f>
        <v>1</v>
      </c>
      <c r="BG195" t="str">
        <f t="shared" ref="BG195:BG258" si="37">TRIM(A195)</f>
        <v>Low Fat</v>
      </c>
      <c r="BH195" t="str">
        <f>TRIM(Table1[Item Fat Content])</f>
        <v>Low Fat</v>
      </c>
    </row>
    <row r="196" spans="1:60" x14ac:dyDescent="0.35">
      <c r="A196" t="s">
        <v>17</v>
      </c>
      <c r="B196" t="s">
        <v>237</v>
      </c>
      <c r="C196" t="s">
        <v>62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  <c r="Z196" t="b">
        <f t="shared" si="29"/>
        <v>0</v>
      </c>
      <c r="AA196" t="str">
        <f t="shared" si="30"/>
        <v>YES</v>
      </c>
      <c r="AH196" t="str">
        <f t="shared" si="31"/>
        <v>OUT017|2020</v>
      </c>
      <c r="AO196" t="str">
        <f t="shared" si="32"/>
        <v>NO</v>
      </c>
      <c r="AP196" t="str">
        <f t="shared" si="33"/>
        <v>LOW</v>
      </c>
      <c r="AR196" t="str">
        <f t="shared" si="34"/>
        <v>DR</v>
      </c>
      <c r="AS196" t="str">
        <f t="shared" si="35"/>
        <v>low fat</v>
      </c>
      <c r="AX196" t="b">
        <f t="shared" si="36"/>
        <v>1</v>
      </c>
      <c r="BG196" t="str">
        <f t="shared" si="37"/>
        <v>Low Fat</v>
      </c>
      <c r="BH196" t="str">
        <f>TRIM(Table1[Item Fat Content])</f>
        <v>Low Fat</v>
      </c>
    </row>
    <row r="197" spans="1:60" x14ac:dyDescent="0.35">
      <c r="A197" t="s">
        <v>17</v>
      </c>
      <c r="B197" t="s">
        <v>238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  <c r="Z197" t="b">
        <f t="shared" si="29"/>
        <v>0</v>
      </c>
      <c r="AA197" t="str">
        <f t="shared" si="30"/>
        <v>YES</v>
      </c>
      <c r="AH197" t="str">
        <f t="shared" si="31"/>
        <v>OUT017|2020</v>
      </c>
      <c r="AO197" t="str">
        <f t="shared" si="32"/>
        <v>NO</v>
      </c>
      <c r="AP197" t="str">
        <f t="shared" si="33"/>
        <v>LOW</v>
      </c>
      <c r="AR197" t="str">
        <f t="shared" si="34"/>
        <v>NC</v>
      </c>
      <c r="AS197" t="str">
        <f t="shared" si="35"/>
        <v>low fat</v>
      </c>
      <c r="AX197" t="b">
        <f t="shared" si="36"/>
        <v>1</v>
      </c>
      <c r="BG197" t="str">
        <f t="shared" si="37"/>
        <v>Low Fat</v>
      </c>
      <c r="BH197" t="str">
        <f>TRIM(Table1[Item Fat Content])</f>
        <v>Low Fat</v>
      </c>
    </row>
    <row r="198" spans="1:60" x14ac:dyDescent="0.35">
      <c r="A198" t="s">
        <v>17</v>
      </c>
      <c r="B198" t="s">
        <v>239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  <c r="Z198" t="b">
        <f t="shared" si="29"/>
        <v>0</v>
      </c>
      <c r="AA198" t="str">
        <f t="shared" si="30"/>
        <v>YES</v>
      </c>
      <c r="AH198" t="str">
        <f t="shared" si="31"/>
        <v>OUT017|2020</v>
      </c>
      <c r="AO198" t="str">
        <f t="shared" si="32"/>
        <v>NO</v>
      </c>
      <c r="AP198" t="str">
        <f t="shared" si="33"/>
        <v>LOW</v>
      </c>
      <c r="AR198" t="str">
        <f t="shared" si="34"/>
        <v>NC</v>
      </c>
      <c r="AS198" t="str">
        <f t="shared" si="35"/>
        <v>low fat</v>
      </c>
      <c r="AX198" t="b">
        <f t="shared" si="36"/>
        <v>1</v>
      </c>
      <c r="BG198" t="str">
        <f t="shared" si="37"/>
        <v>Low Fat</v>
      </c>
      <c r="BH198" t="str">
        <f>TRIM(Table1[Item Fat Content])</f>
        <v>Low Fat</v>
      </c>
    </row>
    <row r="199" spans="1:60" x14ac:dyDescent="0.35">
      <c r="A199" t="s">
        <v>17</v>
      </c>
      <c r="B199" t="s">
        <v>240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  <c r="Z199" t="b">
        <f t="shared" si="29"/>
        <v>0</v>
      </c>
      <c r="AA199" t="str">
        <f t="shared" si="30"/>
        <v>YES</v>
      </c>
      <c r="AH199" t="str">
        <f t="shared" si="31"/>
        <v>OUT017|2020</v>
      </c>
      <c r="AO199" t="str">
        <f t="shared" si="32"/>
        <v>NO</v>
      </c>
      <c r="AP199" t="str">
        <f t="shared" si="33"/>
        <v>LOW</v>
      </c>
      <c r="AR199" t="str">
        <f t="shared" si="34"/>
        <v>NC</v>
      </c>
      <c r="AS199" t="str">
        <f t="shared" si="35"/>
        <v>low fat</v>
      </c>
      <c r="AX199" t="b">
        <f t="shared" si="36"/>
        <v>1</v>
      </c>
      <c r="BG199" t="str">
        <f t="shared" si="37"/>
        <v>Low Fat</v>
      </c>
      <c r="BH199" t="str">
        <f>TRIM(Table1[Item Fat Content])</f>
        <v>Low Fat</v>
      </c>
    </row>
    <row r="200" spans="1:60" x14ac:dyDescent="0.35">
      <c r="A200" t="s">
        <v>17</v>
      </c>
      <c r="B200" t="s">
        <v>241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  <c r="Z200" t="b">
        <f t="shared" si="29"/>
        <v>0</v>
      </c>
      <c r="AA200" t="str">
        <f t="shared" si="30"/>
        <v>YES</v>
      </c>
      <c r="AH200" t="str">
        <f t="shared" si="31"/>
        <v>OUT017|2020</v>
      </c>
      <c r="AO200" t="str">
        <f t="shared" si="32"/>
        <v>NO</v>
      </c>
      <c r="AP200" t="str">
        <f t="shared" si="33"/>
        <v>LOW</v>
      </c>
      <c r="AR200" t="str">
        <f t="shared" si="34"/>
        <v>NC</v>
      </c>
      <c r="AS200" t="str">
        <f t="shared" si="35"/>
        <v>low fat</v>
      </c>
      <c r="AX200" t="b">
        <f t="shared" si="36"/>
        <v>1</v>
      </c>
      <c r="BG200" t="str">
        <f t="shared" si="37"/>
        <v>Low Fat</v>
      </c>
      <c r="BH200" t="str">
        <f>TRIM(Table1[Item Fat Content])</f>
        <v>Low Fat</v>
      </c>
    </row>
    <row r="201" spans="1:60" x14ac:dyDescent="0.35">
      <c r="A201" t="s">
        <v>17</v>
      </c>
      <c r="B201" t="s">
        <v>242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  <c r="Z201" t="b">
        <f t="shared" si="29"/>
        <v>0</v>
      </c>
      <c r="AA201" t="str">
        <f t="shared" si="30"/>
        <v>YES</v>
      </c>
      <c r="AH201" t="str">
        <f t="shared" si="31"/>
        <v>OUT017|2020</v>
      </c>
      <c r="AO201" t="str">
        <f t="shared" si="32"/>
        <v>NO</v>
      </c>
      <c r="AP201" t="str">
        <f t="shared" si="33"/>
        <v>LOW</v>
      </c>
      <c r="AR201" t="str">
        <f t="shared" si="34"/>
        <v>NC</v>
      </c>
      <c r="AS201" t="str">
        <f t="shared" si="35"/>
        <v>low fat</v>
      </c>
      <c r="AX201" t="b">
        <f t="shared" si="36"/>
        <v>1</v>
      </c>
      <c r="BG201" t="str">
        <f t="shared" si="37"/>
        <v>Low Fat</v>
      </c>
      <c r="BH201" t="str">
        <f>TRIM(Table1[Item Fat Content])</f>
        <v>Low Fat</v>
      </c>
    </row>
    <row r="202" spans="1:60" x14ac:dyDescent="0.35">
      <c r="A202" t="s">
        <v>17</v>
      </c>
      <c r="B202" t="s">
        <v>243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  <c r="Z202" t="b">
        <f t="shared" si="29"/>
        <v>0</v>
      </c>
      <c r="AA202" t="str">
        <f t="shared" si="30"/>
        <v>YES</v>
      </c>
      <c r="AH202" t="str">
        <f t="shared" si="31"/>
        <v>OUT017|2020</v>
      </c>
      <c r="AO202" t="str">
        <f t="shared" si="32"/>
        <v>NO</v>
      </c>
      <c r="AP202" t="str">
        <f t="shared" si="33"/>
        <v>LOW</v>
      </c>
      <c r="AR202" t="str">
        <f t="shared" si="34"/>
        <v>NC</v>
      </c>
      <c r="AS202" t="str">
        <f t="shared" si="35"/>
        <v>low fat</v>
      </c>
      <c r="AX202" t="b">
        <f t="shared" si="36"/>
        <v>1</v>
      </c>
      <c r="BG202" t="str">
        <f t="shared" si="37"/>
        <v>Low Fat</v>
      </c>
      <c r="BH202" t="str">
        <f>TRIM(Table1[Item Fat Content])</f>
        <v>Low Fat</v>
      </c>
    </row>
    <row r="203" spans="1:60" x14ac:dyDescent="0.35">
      <c r="A203" t="s">
        <v>17</v>
      </c>
      <c r="B203" t="s">
        <v>151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  <c r="Z203" t="b">
        <f t="shared" si="29"/>
        <v>0</v>
      </c>
      <c r="AA203" t="str">
        <f t="shared" si="30"/>
        <v>YES</v>
      </c>
      <c r="AH203" t="str">
        <f t="shared" si="31"/>
        <v>OUT017|2020</v>
      </c>
      <c r="AO203" t="str">
        <f t="shared" si="32"/>
        <v>NO</v>
      </c>
      <c r="AP203" t="str">
        <f t="shared" si="33"/>
        <v>LOW</v>
      </c>
      <c r="AR203" t="str">
        <f t="shared" si="34"/>
        <v>NC</v>
      </c>
      <c r="AS203" t="str">
        <f t="shared" si="35"/>
        <v>low fat</v>
      </c>
      <c r="AX203" t="b">
        <f t="shared" si="36"/>
        <v>1</v>
      </c>
      <c r="BG203" t="str">
        <f t="shared" si="37"/>
        <v>Low Fat</v>
      </c>
      <c r="BH203" t="str">
        <f>TRIM(Table1[Item Fat Content])</f>
        <v>Low Fat</v>
      </c>
    </row>
    <row r="204" spans="1:60" x14ac:dyDescent="0.35">
      <c r="A204" t="s">
        <v>17</v>
      </c>
      <c r="B204" t="s">
        <v>244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  <c r="Z204" t="b">
        <f t="shared" si="29"/>
        <v>0</v>
      </c>
      <c r="AA204" t="str">
        <f t="shared" si="30"/>
        <v>YES</v>
      </c>
      <c r="AH204" t="str">
        <f t="shared" si="31"/>
        <v>OUT017|2020</v>
      </c>
      <c r="AO204" t="str">
        <f t="shared" si="32"/>
        <v>NO</v>
      </c>
      <c r="AP204" t="str">
        <f t="shared" si="33"/>
        <v>LOW</v>
      </c>
      <c r="AR204" t="str">
        <f t="shared" si="34"/>
        <v>NC</v>
      </c>
      <c r="AS204" t="str">
        <f t="shared" si="35"/>
        <v>low fat</v>
      </c>
      <c r="AX204" t="b">
        <f t="shared" si="36"/>
        <v>1</v>
      </c>
      <c r="BG204" t="str">
        <f t="shared" si="37"/>
        <v>Low Fat</v>
      </c>
      <c r="BH204" t="str">
        <f>TRIM(Table1[Item Fat Content])</f>
        <v>Low Fat</v>
      </c>
    </row>
    <row r="205" spans="1:60" x14ac:dyDescent="0.35">
      <c r="A205" t="s">
        <v>17</v>
      </c>
      <c r="B205" t="s">
        <v>54</v>
      </c>
      <c r="C205" t="s">
        <v>55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  <c r="Z205" t="b">
        <f t="shared" si="29"/>
        <v>0</v>
      </c>
      <c r="AA205" t="str">
        <f t="shared" si="30"/>
        <v>YES</v>
      </c>
      <c r="AH205" t="str">
        <f t="shared" si="31"/>
        <v>OUT017|2020</v>
      </c>
      <c r="AO205" t="str">
        <f t="shared" si="32"/>
        <v>NO</v>
      </c>
      <c r="AP205" t="str">
        <f t="shared" si="33"/>
        <v>LOW</v>
      </c>
      <c r="AR205" t="str">
        <f t="shared" si="34"/>
        <v>FD</v>
      </c>
      <c r="AS205" t="str">
        <f t="shared" si="35"/>
        <v>low fat</v>
      </c>
      <c r="AX205" t="b">
        <f t="shared" si="36"/>
        <v>1</v>
      </c>
      <c r="BG205" t="str">
        <f t="shared" si="37"/>
        <v>Low Fat</v>
      </c>
      <c r="BH205" t="str">
        <f>TRIM(Table1[Item Fat Content])</f>
        <v>Low Fat</v>
      </c>
    </row>
    <row r="206" spans="1:60" x14ac:dyDescent="0.35">
      <c r="A206" t="s">
        <v>17</v>
      </c>
      <c r="B206" t="s">
        <v>245</v>
      </c>
      <c r="C206" t="s">
        <v>55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  <c r="Z206" t="b">
        <f t="shared" si="29"/>
        <v>0</v>
      </c>
      <c r="AA206" t="str">
        <f t="shared" si="30"/>
        <v>YES</v>
      </c>
      <c r="AH206" t="str">
        <f t="shared" si="31"/>
        <v>OUT017|2020</v>
      </c>
      <c r="AO206" t="str">
        <f t="shared" si="32"/>
        <v>NO</v>
      </c>
      <c r="AP206" t="str">
        <f t="shared" si="33"/>
        <v>LOW</v>
      </c>
      <c r="AR206" t="str">
        <f t="shared" si="34"/>
        <v>FD</v>
      </c>
      <c r="AS206" t="str">
        <f t="shared" si="35"/>
        <v>low fat</v>
      </c>
      <c r="AX206" t="b">
        <f t="shared" si="36"/>
        <v>1</v>
      </c>
      <c r="BG206" t="str">
        <f t="shared" si="37"/>
        <v>Low Fat</v>
      </c>
      <c r="BH206" t="str">
        <f>TRIM(Table1[Item Fat Content])</f>
        <v>Low Fat</v>
      </c>
    </row>
    <row r="207" spans="1:60" x14ac:dyDescent="0.35">
      <c r="A207" t="s">
        <v>17</v>
      </c>
      <c r="B207" t="s">
        <v>246</v>
      </c>
      <c r="C207" t="s">
        <v>65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  <c r="Z207" t="b">
        <f t="shared" si="29"/>
        <v>0</v>
      </c>
      <c r="AA207" t="str">
        <f t="shared" si="30"/>
        <v>YES</v>
      </c>
      <c r="AH207" t="str">
        <f t="shared" si="31"/>
        <v>OUT017|2020</v>
      </c>
      <c r="AO207" t="str">
        <f t="shared" si="32"/>
        <v>NO</v>
      </c>
      <c r="AP207" t="str">
        <f t="shared" si="33"/>
        <v>LOW</v>
      </c>
      <c r="AR207" t="str">
        <f t="shared" si="34"/>
        <v>NC</v>
      </c>
      <c r="AS207" t="str">
        <f t="shared" si="35"/>
        <v>low fat</v>
      </c>
      <c r="AX207" t="b">
        <f t="shared" si="36"/>
        <v>1</v>
      </c>
      <c r="BG207" t="str">
        <f t="shared" si="37"/>
        <v>Low Fat</v>
      </c>
      <c r="BH207" t="str">
        <f>TRIM(Table1[Item Fat Content])</f>
        <v>Low Fat</v>
      </c>
    </row>
    <row r="208" spans="1:60" x14ac:dyDescent="0.35">
      <c r="A208" t="s">
        <v>17</v>
      </c>
      <c r="B208" t="s">
        <v>247</v>
      </c>
      <c r="C208" t="s">
        <v>65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  <c r="Z208" t="b">
        <f t="shared" si="29"/>
        <v>0</v>
      </c>
      <c r="AA208" t="str">
        <f t="shared" si="30"/>
        <v>YES</v>
      </c>
      <c r="AH208" t="str">
        <f t="shared" si="31"/>
        <v>OUT017|2020</v>
      </c>
      <c r="AO208" t="str">
        <f t="shared" si="32"/>
        <v>NO</v>
      </c>
      <c r="AP208" t="str">
        <f t="shared" si="33"/>
        <v>LOW</v>
      </c>
      <c r="AR208" t="str">
        <f t="shared" si="34"/>
        <v>NC</v>
      </c>
      <c r="AS208" t="str">
        <f t="shared" si="35"/>
        <v>low fat</v>
      </c>
      <c r="AX208" t="b">
        <f t="shared" si="36"/>
        <v>1</v>
      </c>
      <c r="BG208" t="str">
        <f t="shared" si="37"/>
        <v>Low Fat</v>
      </c>
      <c r="BH208" t="str">
        <f>TRIM(Table1[Item Fat Content])</f>
        <v>Low Fat</v>
      </c>
    </row>
    <row r="209" spans="1:60" x14ac:dyDescent="0.35">
      <c r="A209" t="s">
        <v>17</v>
      </c>
      <c r="B209" t="s">
        <v>248</v>
      </c>
      <c r="C209" t="s">
        <v>49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  <c r="Z209" t="b">
        <f t="shared" si="29"/>
        <v>0</v>
      </c>
      <c r="AA209" t="str">
        <f t="shared" si="30"/>
        <v>YES</v>
      </c>
      <c r="AH209" t="str">
        <f t="shared" si="31"/>
        <v>OUT017|2020</v>
      </c>
      <c r="AO209" t="str">
        <f t="shared" si="32"/>
        <v>NO</v>
      </c>
      <c r="AP209" t="str">
        <f t="shared" si="33"/>
        <v>LOW</v>
      </c>
      <c r="AR209" t="str">
        <f t="shared" si="34"/>
        <v>FD</v>
      </c>
      <c r="AS209" t="str">
        <f t="shared" si="35"/>
        <v>low fat</v>
      </c>
      <c r="AX209" t="b">
        <f t="shared" si="36"/>
        <v>1</v>
      </c>
      <c r="BG209" t="str">
        <f t="shared" si="37"/>
        <v>Low Fat</v>
      </c>
      <c r="BH209" t="str">
        <f>TRIM(Table1[Item Fat Content])</f>
        <v>Low Fat</v>
      </c>
    </row>
    <row r="210" spans="1:60" x14ac:dyDescent="0.35">
      <c r="A210" t="s">
        <v>17</v>
      </c>
      <c r="B210" t="s">
        <v>249</v>
      </c>
      <c r="C210" t="s">
        <v>49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  <c r="Z210" t="b">
        <f t="shared" si="29"/>
        <v>0</v>
      </c>
      <c r="AA210" t="str">
        <f t="shared" si="30"/>
        <v>YES</v>
      </c>
      <c r="AH210" t="str">
        <f t="shared" si="31"/>
        <v>OUT017|2020</v>
      </c>
      <c r="AO210" t="str">
        <f t="shared" si="32"/>
        <v>NO</v>
      </c>
      <c r="AP210" t="str">
        <f t="shared" si="33"/>
        <v>LOW</v>
      </c>
      <c r="AR210" t="str">
        <f t="shared" si="34"/>
        <v>FD</v>
      </c>
      <c r="AS210" t="str">
        <f t="shared" si="35"/>
        <v>low fat</v>
      </c>
      <c r="AX210" t="b">
        <f t="shared" si="36"/>
        <v>1</v>
      </c>
      <c r="BG210" t="str">
        <f t="shared" si="37"/>
        <v>Low Fat</v>
      </c>
      <c r="BH210" t="str">
        <f>TRIM(Table1[Item Fat Content])</f>
        <v>Low Fat</v>
      </c>
    </row>
    <row r="211" spans="1:60" x14ac:dyDescent="0.35">
      <c r="A211" t="s">
        <v>17</v>
      </c>
      <c r="B211" t="s">
        <v>250</v>
      </c>
      <c r="C211" t="s">
        <v>49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  <c r="Z211" t="b">
        <f t="shared" si="29"/>
        <v>0</v>
      </c>
      <c r="AA211" t="str">
        <f t="shared" si="30"/>
        <v>YES</v>
      </c>
      <c r="AH211" t="str">
        <f t="shared" si="31"/>
        <v>OUT017|2020</v>
      </c>
      <c r="AO211" t="str">
        <f t="shared" si="32"/>
        <v>NO</v>
      </c>
      <c r="AP211" t="str">
        <f t="shared" si="33"/>
        <v>LOW</v>
      </c>
      <c r="AR211" t="str">
        <f t="shared" si="34"/>
        <v>FD</v>
      </c>
      <c r="AS211" t="str">
        <f t="shared" si="35"/>
        <v>low fat</v>
      </c>
      <c r="AX211" t="b">
        <f t="shared" si="36"/>
        <v>1</v>
      </c>
      <c r="BG211" t="str">
        <f t="shared" si="37"/>
        <v>Low Fat</v>
      </c>
      <c r="BH211" t="str">
        <f>TRIM(Table1[Item Fat Content])</f>
        <v>Low Fat</v>
      </c>
    </row>
    <row r="212" spans="1:60" x14ac:dyDescent="0.35">
      <c r="A212" t="s">
        <v>10</v>
      </c>
      <c r="B212" t="s">
        <v>251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  <c r="Z212" t="b">
        <f t="shared" si="29"/>
        <v>1</v>
      </c>
      <c r="AA212" t="str">
        <f t="shared" si="30"/>
        <v>NO</v>
      </c>
      <c r="AH212" t="str">
        <f t="shared" si="31"/>
        <v>OUT045|2015</v>
      </c>
      <c r="AO212" t="str">
        <f t="shared" si="32"/>
        <v>NO</v>
      </c>
      <c r="AP212" t="str">
        <f t="shared" si="33"/>
        <v>LOW</v>
      </c>
      <c r="AR212" t="str">
        <f t="shared" si="34"/>
        <v>FD</v>
      </c>
      <c r="AS212" t="str">
        <f t="shared" si="35"/>
        <v>regular</v>
      </c>
      <c r="AX212" t="b">
        <f t="shared" si="36"/>
        <v>0</v>
      </c>
      <c r="BG212" t="str">
        <f t="shared" si="37"/>
        <v>Regular</v>
      </c>
      <c r="BH212" t="str">
        <f>TRIM(Table1[Item Fat Content])</f>
        <v>Regular</v>
      </c>
    </row>
    <row r="213" spans="1:60" x14ac:dyDescent="0.35">
      <c r="A213" t="s">
        <v>10</v>
      </c>
      <c r="B213" t="s">
        <v>252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  <c r="Z213" t="b">
        <f t="shared" si="29"/>
        <v>1</v>
      </c>
      <c r="AA213" t="str">
        <f t="shared" si="30"/>
        <v>NO</v>
      </c>
      <c r="AH213" t="str">
        <f t="shared" si="31"/>
        <v>OUT045|2015</v>
      </c>
      <c r="AO213" t="str">
        <f t="shared" si="32"/>
        <v>NO</v>
      </c>
      <c r="AP213" t="str">
        <f t="shared" si="33"/>
        <v>LOW</v>
      </c>
      <c r="AR213" t="str">
        <f t="shared" si="34"/>
        <v>FD</v>
      </c>
      <c r="AS213" t="str">
        <f t="shared" si="35"/>
        <v>regular</v>
      </c>
      <c r="AX213" t="b">
        <f t="shared" si="36"/>
        <v>0</v>
      </c>
      <c r="BG213" t="str">
        <f t="shared" si="37"/>
        <v>Regular</v>
      </c>
      <c r="BH213" t="str">
        <f>TRIM(Table1[Item Fat Content])</f>
        <v>Regular</v>
      </c>
    </row>
    <row r="214" spans="1:60" x14ac:dyDescent="0.35">
      <c r="A214" t="s">
        <v>10</v>
      </c>
      <c r="B214" t="s">
        <v>253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  <c r="Z214" t="b">
        <f t="shared" si="29"/>
        <v>1</v>
      </c>
      <c r="AA214" t="str">
        <f t="shared" si="30"/>
        <v>NO</v>
      </c>
      <c r="AH214" t="str">
        <f t="shared" si="31"/>
        <v>OUT045|2015</v>
      </c>
      <c r="AO214" t="str">
        <f t="shared" si="32"/>
        <v>NO</v>
      </c>
      <c r="AP214" t="str">
        <f t="shared" si="33"/>
        <v>LOW</v>
      </c>
      <c r="AR214" t="str">
        <f t="shared" si="34"/>
        <v>FD</v>
      </c>
      <c r="AS214" t="str">
        <f t="shared" si="35"/>
        <v>regular</v>
      </c>
      <c r="AX214" t="b">
        <f t="shared" si="36"/>
        <v>0</v>
      </c>
      <c r="BG214" t="str">
        <f t="shared" si="37"/>
        <v>Regular</v>
      </c>
      <c r="BH214" t="str">
        <f>TRIM(Table1[Item Fat Content])</f>
        <v>Regular</v>
      </c>
    </row>
    <row r="215" spans="1:60" x14ac:dyDescent="0.35">
      <c r="A215" t="s">
        <v>10</v>
      </c>
      <c r="B215" t="s">
        <v>254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  <c r="Z215" t="b">
        <f t="shared" si="29"/>
        <v>1</v>
      </c>
      <c r="AA215" t="str">
        <f t="shared" si="30"/>
        <v>NO</v>
      </c>
      <c r="AH215" t="str">
        <f t="shared" si="31"/>
        <v>OUT045|2015</v>
      </c>
      <c r="AO215" t="str">
        <f t="shared" si="32"/>
        <v>NO</v>
      </c>
      <c r="AP215" t="str">
        <f t="shared" si="33"/>
        <v>LOW</v>
      </c>
      <c r="AR215" t="str">
        <f t="shared" si="34"/>
        <v>FD</v>
      </c>
      <c r="AS215" t="str">
        <f t="shared" si="35"/>
        <v>regular</v>
      </c>
      <c r="AX215" t="b">
        <f t="shared" si="36"/>
        <v>0</v>
      </c>
      <c r="BG215" t="str">
        <f t="shared" si="37"/>
        <v>Regular</v>
      </c>
      <c r="BH215" t="str">
        <f>TRIM(Table1[Item Fat Content])</f>
        <v>Regular</v>
      </c>
    </row>
    <row r="216" spans="1:60" x14ac:dyDescent="0.35">
      <c r="A216" t="s">
        <v>10</v>
      </c>
      <c r="B216" t="s">
        <v>255</v>
      </c>
      <c r="C216" t="s">
        <v>68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  <c r="Z216" t="b">
        <f t="shared" si="29"/>
        <v>1</v>
      </c>
      <c r="AA216" t="str">
        <f t="shared" si="30"/>
        <v>NO</v>
      </c>
      <c r="AH216" t="str">
        <f t="shared" si="31"/>
        <v>OUT045|2015</v>
      </c>
      <c r="AO216" t="str">
        <f t="shared" si="32"/>
        <v>NO</v>
      </c>
      <c r="AP216" t="str">
        <f t="shared" si="33"/>
        <v>LOW</v>
      </c>
      <c r="AR216" t="str">
        <f t="shared" si="34"/>
        <v>FD</v>
      </c>
      <c r="AS216" t="str">
        <f t="shared" si="35"/>
        <v>regular</v>
      </c>
      <c r="AX216" t="b">
        <f t="shared" si="36"/>
        <v>0</v>
      </c>
      <c r="BG216" t="str">
        <f t="shared" si="37"/>
        <v>Regular</v>
      </c>
      <c r="BH216" t="str">
        <f>TRIM(Table1[Item Fat Content])</f>
        <v>Regular</v>
      </c>
    </row>
    <row r="217" spans="1:60" x14ac:dyDescent="0.35">
      <c r="A217" t="s">
        <v>10</v>
      </c>
      <c r="B217" t="s">
        <v>125</v>
      </c>
      <c r="C217" t="s">
        <v>68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  <c r="Z217" t="b">
        <f t="shared" si="29"/>
        <v>1</v>
      </c>
      <c r="AA217" t="str">
        <f t="shared" si="30"/>
        <v>NO</v>
      </c>
      <c r="AH217" t="str">
        <f t="shared" si="31"/>
        <v>OUT045|2015</v>
      </c>
      <c r="AO217" t="str">
        <f t="shared" si="32"/>
        <v>NO</v>
      </c>
      <c r="AP217" t="str">
        <f t="shared" si="33"/>
        <v>LOW</v>
      </c>
      <c r="AR217" t="str">
        <f t="shared" si="34"/>
        <v>FD</v>
      </c>
      <c r="AS217" t="str">
        <f t="shared" si="35"/>
        <v>regular</v>
      </c>
      <c r="AX217" t="b">
        <f t="shared" si="36"/>
        <v>0</v>
      </c>
      <c r="BG217" t="str">
        <f t="shared" si="37"/>
        <v>Regular</v>
      </c>
      <c r="BH217" t="str">
        <f>TRIM(Table1[Item Fat Content])</f>
        <v>Regular</v>
      </c>
    </row>
    <row r="218" spans="1:60" x14ac:dyDescent="0.35">
      <c r="A218" t="s">
        <v>10</v>
      </c>
      <c r="B218" t="s">
        <v>256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  <c r="Z218" t="b">
        <f t="shared" si="29"/>
        <v>1</v>
      </c>
      <c r="AA218" t="str">
        <f t="shared" si="30"/>
        <v>NO</v>
      </c>
      <c r="AH218" t="str">
        <f t="shared" si="31"/>
        <v>OUT045|2015</v>
      </c>
      <c r="AO218" t="str">
        <f t="shared" si="32"/>
        <v>NO</v>
      </c>
      <c r="AP218" t="str">
        <f t="shared" si="33"/>
        <v>LOW</v>
      </c>
      <c r="AR218" t="str">
        <f t="shared" si="34"/>
        <v>FD</v>
      </c>
      <c r="AS218" t="str">
        <f t="shared" si="35"/>
        <v>regular</v>
      </c>
      <c r="AX218" t="b">
        <f t="shared" si="36"/>
        <v>0</v>
      </c>
      <c r="BG218" t="str">
        <f t="shared" si="37"/>
        <v>Regular</v>
      </c>
      <c r="BH218" t="str">
        <f>TRIM(Table1[Item Fat Content])</f>
        <v>Regular</v>
      </c>
    </row>
    <row r="219" spans="1:60" x14ac:dyDescent="0.35">
      <c r="A219" t="s">
        <v>10</v>
      </c>
      <c r="B219" t="s">
        <v>257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  <c r="Z219" t="b">
        <f t="shared" si="29"/>
        <v>1</v>
      </c>
      <c r="AA219" t="str">
        <f t="shared" si="30"/>
        <v>NO</v>
      </c>
      <c r="AH219" t="str">
        <f t="shared" si="31"/>
        <v>OUT045|2015</v>
      </c>
      <c r="AO219" t="str">
        <f t="shared" si="32"/>
        <v>NO</v>
      </c>
      <c r="AP219" t="str">
        <f t="shared" si="33"/>
        <v>LOW</v>
      </c>
      <c r="AR219" t="str">
        <f t="shared" si="34"/>
        <v>FD</v>
      </c>
      <c r="AS219" t="str">
        <f t="shared" si="35"/>
        <v>regular</v>
      </c>
      <c r="AX219" t="b">
        <f t="shared" si="36"/>
        <v>0</v>
      </c>
      <c r="BG219" t="str">
        <f t="shared" si="37"/>
        <v>Regular</v>
      </c>
      <c r="BH219" t="str">
        <f>TRIM(Table1[Item Fat Content])</f>
        <v>Regular</v>
      </c>
    </row>
    <row r="220" spans="1:60" x14ac:dyDescent="0.35">
      <c r="A220" t="s">
        <v>10</v>
      </c>
      <c r="B220" t="s">
        <v>258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  <c r="Z220" t="b">
        <f t="shared" si="29"/>
        <v>1</v>
      </c>
      <c r="AA220" t="str">
        <f t="shared" si="30"/>
        <v>NO</v>
      </c>
      <c r="AH220" t="str">
        <f t="shared" si="31"/>
        <v>OUT045|2015</v>
      </c>
      <c r="AO220" t="str">
        <f t="shared" si="32"/>
        <v>NO</v>
      </c>
      <c r="AP220" t="str">
        <f t="shared" si="33"/>
        <v>LOW</v>
      </c>
      <c r="AR220" t="str">
        <f t="shared" si="34"/>
        <v>FD</v>
      </c>
      <c r="AS220" t="str">
        <f t="shared" si="35"/>
        <v>regular</v>
      </c>
      <c r="AX220" t="b">
        <f t="shared" si="36"/>
        <v>0</v>
      </c>
      <c r="BG220" t="str">
        <f t="shared" si="37"/>
        <v>Regular</v>
      </c>
      <c r="BH220" t="str">
        <f>TRIM(Table1[Item Fat Content])</f>
        <v>Regular</v>
      </c>
    </row>
    <row r="221" spans="1:60" x14ac:dyDescent="0.35">
      <c r="A221" t="s">
        <v>10</v>
      </c>
      <c r="B221" t="s">
        <v>259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  <c r="Z221" t="b">
        <f t="shared" si="29"/>
        <v>1</v>
      </c>
      <c r="AA221" t="str">
        <f t="shared" si="30"/>
        <v>NO</v>
      </c>
      <c r="AH221" t="str">
        <f t="shared" si="31"/>
        <v>OUT045|2015</v>
      </c>
      <c r="AO221" t="str">
        <f t="shared" si="32"/>
        <v>NO</v>
      </c>
      <c r="AP221" t="str">
        <f t="shared" si="33"/>
        <v>LOW</v>
      </c>
      <c r="AR221" t="str">
        <f t="shared" si="34"/>
        <v>FD</v>
      </c>
      <c r="AS221" t="str">
        <f t="shared" si="35"/>
        <v>regular</v>
      </c>
      <c r="AX221" t="b">
        <f t="shared" si="36"/>
        <v>0</v>
      </c>
      <c r="BG221" t="str">
        <f t="shared" si="37"/>
        <v>Regular</v>
      </c>
      <c r="BH221" t="str">
        <f>TRIM(Table1[Item Fat Content])</f>
        <v>Regular</v>
      </c>
    </row>
    <row r="222" spans="1:60" x14ac:dyDescent="0.35">
      <c r="A222" t="s">
        <v>10</v>
      </c>
      <c r="B222" t="s">
        <v>260</v>
      </c>
      <c r="C222" t="s">
        <v>55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  <c r="Z222" t="b">
        <f t="shared" si="29"/>
        <v>1</v>
      </c>
      <c r="AA222" t="str">
        <f t="shared" si="30"/>
        <v>NO</v>
      </c>
      <c r="AH222" t="str">
        <f t="shared" si="31"/>
        <v>OUT045|2015</v>
      </c>
      <c r="AO222" t="str">
        <f t="shared" si="32"/>
        <v>NO</v>
      </c>
      <c r="AP222" t="str">
        <f t="shared" si="33"/>
        <v>LOW</v>
      </c>
      <c r="AR222" t="str">
        <f t="shared" si="34"/>
        <v>FD</v>
      </c>
      <c r="AS222" t="str">
        <f t="shared" si="35"/>
        <v>regular</v>
      </c>
      <c r="AX222" t="b">
        <f t="shared" si="36"/>
        <v>0</v>
      </c>
      <c r="BG222" t="str">
        <f t="shared" si="37"/>
        <v>Regular</v>
      </c>
      <c r="BH222" t="str">
        <f>TRIM(Table1[Item Fat Content])</f>
        <v>Regular</v>
      </c>
    </row>
    <row r="223" spans="1:60" x14ac:dyDescent="0.35">
      <c r="A223" t="s">
        <v>10</v>
      </c>
      <c r="B223" t="s">
        <v>261</v>
      </c>
      <c r="C223" t="s">
        <v>49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  <c r="Z223" t="b">
        <f t="shared" si="29"/>
        <v>1</v>
      </c>
      <c r="AA223" t="str">
        <f t="shared" si="30"/>
        <v>NO</v>
      </c>
      <c r="AH223" t="str">
        <f t="shared" si="31"/>
        <v>OUT045|2015</v>
      </c>
      <c r="AO223" t="str">
        <f t="shared" si="32"/>
        <v>NO</v>
      </c>
      <c r="AP223" t="str">
        <f t="shared" si="33"/>
        <v>LOW</v>
      </c>
      <c r="AR223" t="str">
        <f t="shared" si="34"/>
        <v>FD</v>
      </c>
      <c r="AS223" t="str">
        <f t="shared" si="35"/>
        <v>regular</v>
      </c>
      <c r="AX223" t="b">
        <f t="shared" si="36"/>
        <v>0</v>
      </c>
      <c r="BG223" t="str">
        <f t="shared" si="37"/>
        <v>Regular</v>
      </c>
      <c r="BH223" t="str">
        <f>TRIM(Table1[Item Fat Content])</f>
        <v>Regular</v>
      </c>
    </row>
    <row r="224" spans="1:60" x14ac:dyDescent="0.35">
      <c r="A224" t="s">
        <v>10</v>
      </c>
      <c r="B224" t="s">
        <v>262</v>
      </c>
      <c r="C224" t="s">
        <v>49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  <c r="Z224" t="b">
        <f t="shared" si="29"/>
        <v>1</v>
      </c>
      <c r="AA224" t="str">
        <f t="shared" si="30"/>
        <v>NO</v>
      </c>
      <c r="AH224" t="str">
        <f t="shared" si="31"/>
        <v>OUT045|2015</v>
      </c>
      <c r="AO224" t="str">
        <f t="shared" si="32"/>
        <v>NO</v>
      </c>
      <c r="AP224" t="str">
        <f t="shared" si="33"/>
        <v>LOW</v>
      </c>
      <c r="AR224" t="str">
        <f t="shared" si="34"/>
        <v>FD</v>
      </c>
      <c r="AS224" t="str">
        <f t="shared" si="35"/>
        <v>regular</v>
      </c>
      <c r="AX224" t="b">
        <f t="shared" si="36"/>
        <v>0</v>
      </c>
      <c r="BG224" t="str">
        <f t="shared" si="37"/>
        <v>Regular</v>
      </c>
      <c r="BH224" t="str">
        <f>TRIM(Table1[Item Fat Content])</f>
        <v>Regular</v>
      </c>
    </row>
    <row r="225" spans="1:60" x14ac:dyDescent="0.35">
      <c r="A225" t="s">
        <v>10</v>
      </c>
      <c r="B225" t="s">
        <v>263</v>
      </c>
      <c r="C225" t="s">
        <v>49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  <c r="Z225" t="b">
        <f t="shared" si="29"/>
        <v>1</v>
      </c>
      <c r="AA225" t="str">
        <f t="shared" si="30"/>
        <v>NO</v>
      </c>
      <c r="AH225" t="str">
        <f t="shared" si="31"/>
        <v>OUT045|2015</v>
      </c>
      <c r="AO225" t="str">
        <f t="shared" si="32"/>
        <v>NO</v>
      </c>
      <c r="AP225" t="str">
        <f t="shared" si="33"/>
        <v>LOW</v>
      </c>
      <c r="AR225" t="str">
        <f t="shared" si="34"/>
        <v>FD</v>
      </c>
      <c r="AS225" t="str">
        <f t="shared" si="35"/>
        <v>regular</v>
      </c>
      <c r="AX225" t="b">
        <f t="shared" si="36"/>
        <v>0</v>
      </c>
      <c r="BG225" t="str">
        <f t="shared" si="37"/>
        <v>Regular</v>
      </c>
      <c r="BH225" t="str">
        <f>TRIM(Table1[Item Fat Content])</f>
        <v>Regular</v>
      </c>
    </row>
    <row r="226" spans="1:60" x14ac:dyDescent="0.35">
      <c r="A226" t="s">
        <v>10</v>
      </c>
      <c r="B226" t="s">
        <v>264</v>
      </c>
      <c r="C226" t="s">
        <v>49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  <c r="Z226" t="b">
        <f t="shared" si="29"/>
        <v>1</v>
      </c>
      <c r="AA226" t="str">
        <f t="shared" si="30"/>
        <v>NO</v>
      </c>
      <c r="AH226" t="str">
        <f t="shared" si="31"/>
        <v>OUT045|2015</v>
      </c>
      <c r="AO226" t="str">
        <f t="shared" si="32"/>
        <v>NO</v>
      </c>
      <c r="AP226" t="str">
        <f t="shared" si="33"/>
        <v>LOW</v>
      </c>
      <c r="AR226" t="str">
        <f t="shared" si="34"/>
        <v>FD</v>
      </c>
      <c r="AS226" t="str">
        <f t="shared" si="35"/>
        <v>regular</v>
      </c>
      <c r="AX226" t="b">
        <f t="shared" si="36"/>
        <v>0</v>
      </c>
      <c r="BG226" t="str">
        <f t="shared" si="37"/>
        <v>Regular</v>
      </c>
      <c r="BH226" t="str">
        <f>TRIM(Table1[Item Fat Content])</f>
        <v>Regular</v>
      </c>
    </row>
    <row r="227" spans="1:60" x14ac:dyDescent="0.35">
      <c r="A227" t="s">
        <v>10</v>
      </c>
      <c r="B227" t="s">
        <v>265</v>
      </c>
      <c r="C227" t="s">
        <v>96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  <c r="Z227" t="b">
        <f t="shared" si="29"/>
        <v>0</v>
      </c>
      <c r="AA227" t="str">
        <f t="shared" si="30"/>
        <v>NO</v>
      </c>
      <c r="AH227" t="str">
        <f t="shared" si="31"/>
        <v>OUT017|2020</v>
      </c>
      <c r="AO227" t="str">
        <f t="shared" si="32"/>
        <v>NO</v>
      </c>
      <c r="AP227" t="str">
        <f t="shared" si="33"/>
        <v>LOW</v>
      </c>
      <c r="AR227" t="str">
        <f t="shared" si="34"/>
        <v>FD</v>
      </c>
      <c r="AS227" t="str">
        <f t="shared" si="35"/>
        <v>regular</v>
      </c>
      <c r="AX227" t="b">
        <f t="shared" si="36"/>
        <v>0</v>
      </c>
      <c r="BG227" t="str">
        <f t="shared" si="37"/>
        <v>Regular</v>
      </c>
      <c r="BH227" t="str">
        <f>TRIM(Table1[Item Fat Content])</f>
        <v>Regular</v>
      </c>
    </row>
    <row r="228" spans="1:60" x14ac:dyDescent="0.35">
      <c r="A228" t="s">
        <v>10</v>
      </c>
      <c r="B228" t="s">
        <v>185</v>
      </c>
      <c r="C228" t="s">
        <v>96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  <c r="Z228" t="b">
        <f t="shared" si="29"/>
        <v>0</v>
      </c>
      <c r="AA228" t="str">
        <f t="shared" si="30"/>
        <v>NO</v>
      </c>
      <c r="AH228" t="str">
        <f t="shared" si="31"/>
        <v>OUT017|2020</v>
      </c>
      <c r="AO228" t="str">
        <f t="shared" si="32"/>
        <v>NO</v>
      </c>
      <c r="AP228" t="str">
        <f t="shared" si="33"/>
        <v>LOW</v>
      </c>
      <c r="AR228" t="str">
        <f t="shared" si="34"/>
        <v>FD</v>
      </c>
      <c r="AS228" t="str">
        <f t="shared" si="35"/>
        <v>regular</v>
      </c>
      <c r="AX228" t="b">
        <f t="shared" si="36"/>
        <v>0</v>
      </c>
      <c r="BG228" t="str">
        <f t="shared" si="37"/>
        <v>Regular</v>
      </c>
      <c r="BH228" t="str">
        <f>TRIM(Table1[Item Fat Content])</f>
        <v>Regular</v>
      </c>
    </row>
    <row r="229" spans="1:60" x14ac:dyDescent="0.35">
      <c r="A229" t="s">
        <v>10</v>
      </c>
      <c r="B229" t="s">
        <v>266</v>
      </c>
      <c r="C229" t="s">
        <v>96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  <c r="Z229" t="b">
        <f t="shared" si="29"/>
        <v>0</v>
      </c>
      <c r="AA229" t="str">
        <f t="shared" si="30"/>
        <v>NO</v>
      </c>
      <c r="AH229" t="str">
        <f t="shared" si="31"/>
        <v>OUT017|2020</v>
      </c>
      <c r="AO229" t="str">
        <f t="shared" si="32"/>
        <v>NO</v>
      </c>
      <c r="AP229" t="str">
        <f t="shared" si="33"/>
        <v>LOW</v>
      </c>
      <c r="AR229" t="str">
        <f t="shared" si="34"/>
        <v>FD</v>
      </c>
      <c r="AS229" t="str">
        <f t="shared" si="35"/>
        <v>regular</v>
      </c>
      <c r="AX229" t="b">
        <f t="shared" si="36"/>
        <v>0</v>
      </c>
      <c r="BG229" t="str">
        <f t="shared" si="37"/>
        <v>Regular</v>
      </c>
      <c r="BH229" t="str">
        <f>TRIM(Table1[Item Fat Content])</f>
        <v>Regular</v>
      </c>
    </row>
    <row r="230" spans="1:60" x14ac:dyDescent="0.35">
      <c r="A230" t="s">
        <v>10</v>
      </c>
      <c r="B230" t="s">
        <v>267</v>
      </c>
      <c r="C230" t="s">
        <v>96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  <c r="Z230" t="b">
        <f t="shared" si="29"/>
        <v>0</v>
      </c>
      <c r="AA230" t="str">
        <f t="shared" si="30"/>
        <v>NO</v>
      </c>
      <c r="AH230" t="str">
        <f t="shared" si="31"/>
        <v>OUT017|2020</v>
      </c>
      <c r="AO230" t="str">
        <f t="shared" si="32"/>
        <v>NO</v>
      </c>
      <c r="AP230" t="str">
        <f t="shared" si="33"/>
        <v>LOW</v>
      </c>
      <c r="AR230" t="str">
        <f t="shared" si="34"/>
        <v>FD</v>
      </c>
      <c r="AS230" t="str">
        <f t="shared" si="35"/>
        <v>regular</v>
      </c>
      <c r="AX230" t="b">
        <f t="shared" si="36"/>
        <v>0</v>
      </c>
      <c r="BG230" t="str">
        <f t="shared" si="37"/>
        <v>Regular</v>
      </c>
      <c r="BH230" t="str">
        <f>TRIM(Table1[Item Fat Content])</f>
        <v>Regular</v>
      </c>
    </row>
    <row r="231" spans="1:60" x14ac:dyDescent="0.35">
      <c r="A231" t="s">
        <v>10</v>
      </c>
      <c r="B231" t="s">
        <v>268</v>
      </c>
      <c r="C231" t="s">
        <v>96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  <c r="Z231" t="b">
        <f t="shared" si="29"/>
        <v>0</v>
      </c>
      <c r="AA231" t="str">
        <f t="shared" si="30"/>
        <v>NO</v>
      </c>
      <c r="AH231" t="str">
        <f t="shared" si="31"/>
        <v>OUT017|2020</v>
      </c>
      <c r="AO231" t="str">
        <f t="shared" si="32"/>
        <v>NO</v>
      </c>
      <c r="AP231" t="str">
        <f t="shared" si="33"/>
        <v>LOW</v>
      </c>
      <c r="AR231" t="str">
        <f t="shared" si="34"/>
        <v>FD</v>
      </c>
      <c r="AS231" t="str">
        <f t="shared" si="35"/>
        <v>regular</v>
      </c>
      <c r="AX231" t="b">
        <f t="shared" si="36"/>
        <v>0</v>
      </c>
      <c r="BG231" t="str">
        <f t="shared" si="37"/>
        <v>Regular</v>
      </c>
      <c r="BH231" t="str">
        <f>TRIM(Table1[Item Fat Content])</f>
        <v>Regular</v>
      </c>
    </row>
    <row r="232" spans="1:60" x14ac:dyDescent="0.35">
      <c r="A232" t="s">
        <v>10</v>
      </c>
      <c r="B232" t="s">
        <v>269</v>
      </c>
      <c r="C232" t="s">
        <v>58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  <c r="Z232" t="b">
        <f t="shared" si="29"/>
        <v>0</v>
      </c>
      <c r="AA232" t="str">
        <f t="shared" si="30"/>
        <v>NO</v>
      </c>
      <c r="AH232" t="str">
        <f t="shared" si="31"/>
        <v>OUT017|2020</v>
      </c>
      <c r="AO232" t="str">
        <f t="shared" si="32"/>
        <v>NO</v>
      </c>
      <c r="AP232" t="str">
        <f t="shared" si="33"/>
        <v>LOW</v>
      </c>
      <c r="AR232" t="str">
        <f t="shared" si="34"/>
        <v>FD</v>
      </c>
      <c r="AS232" t="str">
        <f t="shared" si="35"/>
        <v>regular</v>
      </c>
      <c r="AX232" t="b">
        <f t="shared" si="36"/>
        <v>0</v>
      </c>
      <c r="BG232" t="str">
        <f t="shared" si="37"/>
        <v>Regular</v>
      </c>
      <c r="BH232" t="str">
        <f>TRIM(Table1[Item Fat Content])</f>
        <v>Regular</v>
      </c>
    </row>
    <row r="233" spans="1:60" x14ac:dyDescent="0.35">
      <c r="A233" t="s">
        <v>10</v>
      </c>
      <c r="B233" t="s">
        <v>270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  <c r="Z233" t="b">
        <f t="shared" si="29"/>
        <v>0</v>
      </c>
      <c r="AA233" t="str">
        <f t="shared" si="30"/>
        <v>NO</v>
      </c>
      <c r="AH233" t="str">
        <f t="shared" si="31"/>
        <v>OUT017|2020</v>
      </c>
      <c r="AO233" t="str">
        <f t="shared" si="32"/>
        <v>NO</v>
      </c>
      <c r="AP233" t="str">
        <f t="shared" si="33"/>
        <v>LOW</v>
      </c>
      <c r="AR233" t="str">
        <f t="shared" si="34"/>
        <v>FD</v>
      </c>
      <c r="AS233" t="str">
        <f t="shared" si="35"/>
        <v>regular</v>
      </c>
      <c r="AX233" t="b">
        <f t="shared" si="36"/>
        <v>0</v>
      </c>
      <c r="BG233" t="str">
        <f t="shared" si="37"/>
        <v>Regular</v>
      </c>
      <c r="BH233" t="str">
        <f>TRIM(Table1[Item Fat Content])</f>
        <v>Regular</v>
      </c>
    </row>
    <row r="234" spans="1:60" x14ac:dyDescent="0.35">
      <c r="A234" t="s">
        <v>10</v>
      </c>
      <c r="B234" t="s">
        <v>190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  <c r="Z234" t="b">
        <f t="shared" si="29"/>
        <v>0</v>
      </c>
      <c r="AA234" t="str">
        <f t="shared" si="30"/>
        <v>NO</v>
      </c>
      <c r="AH234" t="str">
        <f t="shared" si="31"/>
        <v>OUT017|2020</v>
      </c>
      <c r="AO234" t="str">
        <f t="shared" si="32"/>
        <v>NO</v>
      </c>
      <c r="AP234" t="str">
        <f t="shared" si="33"/>
        <v>LOW</v>
      </c>
      <c r="AR234" t="str">
        <f t="shared" si="34"/>
        <v>FD</v>
      </c>
      <c r="AS234" t="str">
        <f t="shared" si="35"/>
        <v>regular</v>
      </c>
      <c r="AX234" t="b">
        <f t="shared" si="36"/>
        <v>0</v>
      </c>
      <c r="BG234" t="str">
        <f t="shared" si="37"/>
        <v>Regular</v>
      </c>
      <c r="BH234" t="str">
        <f>TRIM(Table1[Item Fat Content])</f>
        <v>Regular</v>
      </c>
    </row>
    <row r="235" spans="1:60" x14ac:dyDescent="0.35">
      <c r="A235" t="s">
        <v>10</v>
      </c>
      <c r="B235" t="s">
        <v>271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  <c r="Z235" t="b">
        <f t="shared" si="29"/>
        <v>0</v>
      </c>
      <c r="AA235" t="str">
        <f t="shared" si="30"/>
        <v>NO</v>
      </c>
      <c r="AH235" t="str">
        <f t="shared" si="31"/>
        <v>OUT017|2020</v>
      </c>
      <c r="AO235" t="str">
        <f t="shared" si="32"/>
        <v>NO</v>
      </c>
      <c r="AP235" t="str">
        <f t="shared" si="33"/>
        <v>LOW</v>
      </c>
      <c r="AR235" t="str">
        <f t="shared" si="34"/>
        <v>FD</v>
      </c>
      <c r="AS235" t="str">
        <f t="shared" si="35"/>
        <v>regular</v>
      </c>
      <c r="AX235" t="b">
        <f t="shared" si="36"/>
        <v>0</v>
      </c>
      <c r="BG235" t="str">
        <f t="shared" si="37"/>
        <v>Regular</v>
      </c>
      <c r="BH235" t="str">
        <f>TRIM(Table1[Item Fat Content])</f>
        <v>Regular</v>
      </c>
    </row>
    <row r="236" spans="1:60" x14ac:dyDescent="0.35">
      <c r="A236" t="s">
        <v>10</v>
      </c>
      <c r="B236" t="s">
        <v>272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  <c r="Z236" t="b">
        <f t="shared" si="29"/>
        <v>0</v>
      </c>
      <c r="AA236" t="str">
        <f t="shared" si="30"/>
        <v>NO</v>
      </c>
      <c r="AH236" t="str">
        <f t="shared" si="31"/>
        <v>OUT017|2020</v>
      </c>
      <c r="AO236" t="str">
        <f t="shared" si="32"/>
        <v>NO</v>
      </c>
      <c r="AP236" t="str">
        <f t="shared" si="33"/>
        <v>LOW</v>
      </c>
      <c r="AR236" t="str">
        <f t="shared" si="34"/>
        <v>FD</v>
      </c>
      <c r="AS236" t="str">
        <f t="shared" si="35"/>
        <v>regular</v>
      </c>
      <c r="AX236" t="b">
        <f t="shared" si="36"/>
        <v>0</v>
      </c>
      <c r="BG236" t="str">
        <f t="shared" si="37"/>
        <v>Regular</v>
      </c>
      <c r="BH236" t="str">
        <f>TRIM(Table1[Item Fat Content])</f>
        <v>Regular</v>
      </c>
    </row>
    <row r="237" spans="1:60" x14ac:dyDescent="0.35">
      <c r="A237" t="s">
        <v>10</v>
      </c>
      <c r="B237" t="s">
        <v>273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  <c r="Z237" t="b">
        <f t="shared" si="29"/>
        <v>0</v>
      </c>
      <c r="AA237" t="str">
        <f t="shared" si="30"/>
        <v>NO</v>
      </c>
      <c r="AH237" t="str">
        <f t="shared" si="31"/>
        <v>OUT017|2020</v>
      </c>
      <c r="AO237" t="str">
        <f t="shared" si="32"/>
        <v>NO</v>
      </c>
      <c r="AP237" t="str">
        <f t="shared" si="33"/>
        <v>LOW</v>
      </c>
      <c r="AR237" t="str">
        <f t="shared" si="34"/>
        <v>FD</v>
      </c>
      <c r="AS237" t="str">
        <f t="shared" si="35"/>
        <v>regular</v>
      </c>
      <c r="AX237" t="b">
        <f t="shared" si="36"/>
        <v>0</v>
      </c>
      <c r="BG237" t="str">
        <f t="shared" si="37"/>
        <v>Regular</v>
      </c>
      <c r="BH237" t="str">
        <f>TRIM(Table1[Item Fat Content])</f>
        <v>Regular</v>
      </c>
    </row>
    <row r="238" spans="1:60" x14ac:dyDescent="0.35">
      <c r="A238" t="s">
        <v>10</v>
      </c>
      <c r="B238" t="s">
        <v>274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  <c r="Z238" t="b">
        <f t="shared" si="29"/>
        <v>0</v>
      </c>
      <c r="AA238" t="str">
        <f t="shared" si="30"/>
        <v>NO</v>
      </c>
      <c r="AH238" t="str">
        <f t="shared" si="31"/>
        <v>OUT017|2020</v>
      </c>
      <c r="AO238" t="str">
        <f t="shared" si="32"/>
        <v>NO</v>
      </c>
      <c r="AP238" t="str">
        <f t="shared" si="33"/>
        <v>LOW</v>
      </c>
      <c r="AR238" t="str">
        <f t="shared" si="34"/>
        <v>FD</v>
      </c>
      <c r="AS238" t="str">
        <f t="shared" si="35"/>
        <v>regular</v>
      </c>
      <c r="AX238" t="b">
        <f t="shared" si="36"/>
        <v>0</v>
      </c>
      <c r="BG238" t="str">
        <f t="shared" si="37"/>
        <v>Regular</v>
      </c>
      <c r="BH238" t="str">
        <f>TRIM(Table1[Item Fat Content])</f>
        <v>Regular</v>
      </c>
    </row>
    <row r="239" spans="1:60" x14ac:dyDescent="0.35">
      <c r="A239" t="s">
        <v>10</v>
      </c>
      <c r="B239" t="s">
        <v>275</v>
      </c>
      <c r="C239" t="s">
        <v>55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  <c r="Z239" t="b">
        <f t="shared" si="29"/>
        <v>0</v>
      </c>
      <c r="AA239" t="str">
        <f t="shared" si="30"/>
        <v>NO</v>
      </c>
      <c r="AH239" t="str">
        <f t="shared" si="31"/>
        <v>OUT017|2020</v>
      </c>
      <c r="AO239" t="str">
        <f t="shared" si="32"/>
        <v>NO</v>
      </c>
      <c r="AP239" t="str">
        <f t="shared" si="33"/>
        <v>LOW</v>
      </c>
      <c r="AR239" t="str">
        <f t="shared" si="34"/>
        <v>FD</v>
      </c>
      <c r="AS239" t="str">
        <f t="shared" si="35"/>
        <v>regular</v>
      </c>
      <c r="AX239" t="b">
        <f t="shared" si="36"/>
        <v>0</v>
      </c>
      <c r="BG239" t="str">
        <f t="shared" si="37"/>
        <v>Regular</v>
      </c>
      <c r="BH239" t="str">
        <f>TRIM(Table1[Item Fat Content])</f>
        <v>Regular</v>
      </c>
    </row>
    <row r="240" spans="1:60" x14ac:dyDescent="0.35">
      <c r="A240" t="s">
        <v>10</v>
      </c>
      <c r="B240" t="s">
        <v>131</v>
      </c>
      <c r="C240" t="s">
        <v>55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  <c r="Z240" t="b">
        <f t="shared" si="29"/>
        <v>0</v>
      </c>
      <c r="AA240" t="str">
        <f t="shared" si="30"/>
        <v>NO</v>
      </c>
      <c r="AH240" t="str">
        <f t="shared" si="31"/>
        <v>OUT017|2020</v>
      </c>
      <c r="AO240" t="str">
        <f t="shared" si="32"/>
        <v>NO</v>
      </c>
      <c r="AP240" t="str">
        <f t="shared" si="33"/>
        <v>LOW</v>
      </c>
      <c r="AR240" t="str">
        <f t="shared" si="34"/>
        <v>FD</v>
      </c>
      <c r="AS240" t="str">
        <f t="shared" si="35"/>
        <v>regular</v>
      </c>
      <c r="AX240" t="b">
        <f t="shared" si="36"/>
        <v>0</v>
      </c>
      <c r="BG240" t="str">
        <f t="shared" si="37"/>
        <v>Regular</v>
      </c>
      <c r="BH240" t="str">
        <f>TRIM(Table1[Item Fat Content])</f>
        <v>Regular</v>
      </c>
    </row>
    <row r="241" spans="1:60" x14ac:dyDescent="0.35">
      <c r="A241" t="s">
        <v>10</v>
      </c>
      <c r="B241" t="s">
        <v>276</v>
      </c>
      <c r="C241" t="s">
        <v>55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  <c r="Z241" t="b">
        <f t="shared" si="29"/>
        <v>0</v>
      </c>
      <c r="AA241" t="str">
        <f t="shared" si="30"/>
        <v>NO</v>
      </c>
      <c r="AH241" t="str">
        <f t="shared" si="31"/>
        <v>OUT017|2020</v>
      </c>
      <c r="AO241" t="str">
        <f t="shared" si="32"/>
        <v>NO</v>
      </c>
      <c r="AP241" t="str">
        <f t="shared" si="33"/>
        <v>LOW</v>
      </c>
      <c r="AR241" t="str">
        <f t="shared" si="34"/>
        <v>FD</v>
      </c>
      <c r="AS241" t="str">
        <f t="shared" si="35"/>
        <v>regular</v>
      </c>
      <c r="AX241" t="b">
        <f t="shared" si="36"/>
        <v>0</v>
      </c>
      <c r="BG241" t="str">
        <f t="shared" si="37"/>
        <v>Regular</v>
      </c>
      <c r="BH241" t="str">
        <f>TRIM(Table1[Item Fat Content])</f>
        <v>Regular</v>
      </c>
    </row>
    <row r="242" spans="1:60" x14ac:dyDescent="0.35">
      <c r="A242" t="s">
        <v>10</v>
      </c>
      <c r="B242" t="s">
        <v>277</v>
      </c>
      <c r="C242" t="s">
        <v>55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  <c r="Z242" t="b">
        <f t="shared" si="29"/>
        <v>0</v>
      </c>
      <c r="AA242" t="str">
        <f t="shared" si="30"/>
        <v>NO</v>
      </c>
      <c r="AH242" t="str">
        <f t="shared" si="31"/>
        <v>OUT017|2020</v>
      </c>
      <c r="AO242" t="str">
        <f t="shared" si="32"/>
        <v>NO</v>
      </c>
      <c r="AP242" t="str">
        <f t="shared" si="33"/>
        <v>LOW</v>
      </c>
      <c r="AR242" t="str">
        <f t="shared" si="34"/>
        <v>FD</v>
      </c>
      <c r="AS242" t="str">
        <f t="shared" si="35"/>
        <v>regular</v>
      </c>
      <c r="AX242" t="b">
        <f t="shared" si="36"/>
        <v>0</v>
      </c>
      <c r="BG242" t="str">
        <f t="shared" si="37"/>
        <v>Regular</v>
      </c>
      <c r="BH242" t="str">
        <f>TRIM(Table1[Item Fat Content])</f>
        <v>Regular</v>
      </c>
    </row>
    <row r="243" spans="1:60" x14ac:dyDescent="0.35">
      <c r="A243" t="s">
        <v>10</v>
      </c>
      <c r="B243" t="s">
        <v>278</v>
      </c>
      <c r="C243" t="s">
        <v>49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  <c r="Z243" t="b">
        <f t="shared" si="29"/>
        <v>0</v>
      </c>
      <c r="AA243" t="str">
        <f t="shared" si="30"/>
        <v>NO</v>
      </c>
      <c r="AH243" t="str">
        <f t="shared" si="31"/>
        <v>OUT017|2020</v>
      </c>
      <c r="AO243" t="str">
        <f t="shared" si="32"/>
        <v>NO</v>
      </c>
      <c r="AP243" t="str">
        <f t="shared" si="33"/>
        <v>LOW</v>
      </c>
      <c r="AR243" t="str">
        <f t="shared" si="34"/>
        <v>FD</v>
      </c>
      <c r="AS243" t="str">
        <f t="shared" si="35"/>
        <v>regular</v>
      </c>
      <c r="AX243" t="b">
        <f t="shared" si="36"/>
        <v>0</v>
      </c>
      <c r="BG243" t="str">
        <f t="shared" si="37"/>
        <v>Regular</v>
      </c>
      <c r="BH243" t="str">
        <f>TRIM(Table1[Item Fat Content])</f>
        <v>Regular</v>
      </c>
    </row>
    <row r="244" spans="1:60" x14ac:dyDescent="0.35">
      <c r="A244" t="s">
        <v>10</v>
      </c>
      <c r="B244" t="s">
        <v>83</v>
      </c>
      <c r="C244" t="s">
        <v>49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  <c r="Z244" t="b">
        <f t="shared" si="29"/>
        <v>0</v>
      </c>
      <c r="AA244" t="str">
        <f t="shared" si="30"/>
        <v>NO</v>
      </c>
      <c r="AH244" t="str">
        <f t="shared" si="31"/>
        <v>OUT017|2020</v>
      </c>
      <c r="AO244" t="str">
        <f t="shared" si="32"/>
        <v>NO</v>
      </c>
      <c r="AP244" t="str">
        <f t="shared" si="33"/>
        <v>LOW</v>
      </c>
      <c r="AR244" t="str">
        <f t="shared" si="34"/>
        <v>FD</v>
      </c>
      <c r="AS244" t="str">
        <f t="shared" si="35"/>
        <v>regular</v>
      </c>
      <c r="AX244" t="b">
        <f t="shared" si="36"/>
        <v>0</v>
      </c>
      <c r="BG244" t="str">
        <f t="shared" si="37"/>
        <v>Regular</v>
      </c>
      <c r="BH244" t="str">
        <f>TRIM(Table1[Item Fat Content])</f>
        <v>Regular</v>
      </c>
    </row>
    <row r="245" spans="1:60" x14ac:dyDescent="0.35">
      <c r="A245" t="s">
        <v>10</v>
      </c>
      <c r="B245" t="s">
        <v>279</v>
      </c>
      <c r="C245" t="s">
        <v>161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  <c r="Z245" t="b">
        <f t="shared" si="29"/>
        <v>0</v>
      </c>
      <c r="AA245" t="str">
        <f t="shared" si="30"/>
        <v>NO</v>
      </c>
      <c r="AH245" t="str">
        <f t="shared" si="31"/>
        <v>OUT017|2020</v>
      </c>
      <c r="AO245" t="str">
        <f t="shared" si="32"/>
        <v>NO</v>
      </c>
      <c r="AP245" t="str">
        <f t="shared" si="33"/>
        <v>LOW</v>
      </c>
      <c r="AR245" t="str">
        <f t="shared" si="34"/>
        <v>FD</v>
      </c>
      <c r="AS245" t="str">
        <f t="shared" si="35"/>
        <v>regular</v>
      </c>
      <c r="AX245" t="b">
        <f t="shared" si="36"/>
        <v>0</v>
      </c>
      <c r="BG245" t="str">
        <f t="shared" si="37"/>
        <v>Regular</v>
      </c>
      <c r="BH245" t="str">
        <f>TRIM(Table1[Item Fat Content])</f>
        <v>Regular</v>
      </c>
    </row>
    <row r="246" spans="1:60" x14ac:dyDescent="0.35">
      <c r="A246" t="s">
        <v>35</v>
      </c>
      <c r="B246" t="s">
        <v>280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  <c r="Z246" t="b">
        <f t="shared" si="29"/>
        <v>0</v>
      </c>
      <c r="AA246" t="str">
        <f t="shared" si="30"/>
        <v>YES</v>
      </c>
      <c r="AH246" t="str">
        <f t="shared" si="31"/>
        <v>OUT017|2020</v>
      </c>
      <c r="AO246" t="str">
        <f t="shared" si="32"/>
        <v>NO</v>
      </c>
      <c r="AP246" t="str">
        <f t="shared" si="33"/>
        <v>LOW</v>
      </c>
      <c r="AR246" t="str">
        <f t="shared" si="34"/>
        <v>NC</v>
      </c>
      <c r="AS246" t="str">
        <f t="shared" si="35"/>
        <v>low fat</v>
      </c>
      <c r="AX246" t="b">
        <f t="shared" si="36"/>
        <v>1</v>
      </c>
      <c r="BG246" t="str">
        <f t="shared" si="37"/>
        <v>low fat</v>
      </c>
      <c r="BH246" t="str">
        <f>TRIM(Table1[Item Fat Content])</f>
        <v>low fat</v>
      </c>
    </row>
    <row r="247" spans="1:60" x14ac:dyDescent="0.35">
      <c r="A247" t="s">
        <v>136</v>
      </c>
      <c r="B247" t="s">
        <v>281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  <c r="Z247" t="b">
        <f t="shared" si="29"/>
        <v>0</v>
      </c>
      <c r="AA247" t="str">
        <f t="shared" si="30"/>
        <v>NO</v>
      </c>
      <c r="AH247" t="str">
        <f t="shared" si="31"/>
        <v>OUT017|2020</v>
      </c>
      <c r="AO247" t="str">
        <f t="shared" si="32"/>
        <v>NO</v>
      </c>
      <c r="AP247" t="str">
        <f t="shared" si="33"/>
        <v>LOW</v>
      </c>
      <c r="AR247" t="str">
        <f t="shared" si="34"/>
        <v>FD</v>
      </c>
      <c r="AS247" t="str">
        <f t="shared" si="35"/>
        <v>reg</v>
      </c>
      <c r="AX247" t="b">
        <f t="shared" si="36"/>
        <v>0</v>
      </c>
      <c r="BG247" t="str">
        <f t="shared" si="37"/>
        <v>reg</v>
      </c>
      <c r="BH247" t="str">
        <f>TRIM(Table1[Item Fat Content])</f>
        <v>reg</v>
      </c>
    </row>
    <row r="248" spans="1:60" x14ac:dyDescent="0.35">
      <c r="A248" t="s">
        <v>136</v>
      </c>
      <c r="B248" t="s">
        <v>282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  <c r="Z248" t="b">
        <f t="shared" si="29"/>
        <v>0</v>
      </c>
      <c r="AA248" t="str">
        <f t="shared" si="30"/>
        <v>NO</v>
      </c>
      <c r="AH248" t="str">
        <f t="shared" si="31"/>
        <v>OUT017|2020</v>
      </c>
      <c r="AO248" t="str">
        <f t="shared" si="32"/>
        <v>NO</v>
      </c>
      <c r="AP248" t="str">
        <f t="shared" si="33"/>
        <v>LOW</v>
      </c>
      <c r="AR248" t="str">
        <f t="shared" si="34"/>
        <v>FD</v>
      </c>
      <c r="AS248" t="str">
        <f t="shared" si="35"/>
        <v>reg</v>
      </c>
      <c r="AX248" t="b">
        <f t="shared" si="36"/>
        <v>0</v>
      </c>
      <c r="BG248" t="str">
        <f t="shared" si="37"/>
        <v>reg</v>
      </c>
      <c r="BH248" t="str">
        <f>TRIM(Table1[Item Fat Content])</f>
        <v>reg</v>
      </c>
    </row>
    <row r="249" spans="1:60" x14ac:dyDescent="0.35">
      <c r="A249" t="s">
        <v>136</v>
      </c>
      <c r="B249" t="s">
        <v>197</v>
      </c>
      <c r="C249" t="s">
        <v>49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  <c r="Z249" t="b">
        <f t="shared" si="29"/>
        <v>0</v>
      </c>
      <c r="AA249" t="str">
        <f t="shared" si="30"/>
        <v>NO</v>
      </c>
      <c r="AH249" t="str">
        <f t="shared" si="31"/>
        <v>OUT017|2020</v>
      </c>
      <c r="AO249" t="str">
        <f t="shared" si="32"/>
        <v>NO</v>
      </c>
      <c r="AP249" t="str">
        <f t="shared" si="33"/>
        <v>LOW</v>
      </c>
      <c r="AR249" t="str">
        <f t="shared" si="34"/>
        <v>FD</v>
      </c>
      <c r="AS249" t="str">
        <f t="shared" si="35"/>
        <v>reg</v>
      </c>
      <c r="AX249" t="b">
        <f t="shared" si="36"/>
        <v>0</v>
      </c>
      <c r="BG249" t="str">
        <f t="shared" si="37"/>
        <v>reg</v>
      </c>
      <c r="BH249" t="str">
        <f>TRIM(Table1[Item Fat Content])</f>
        <v>reg</v>
      </c>
    </row>
    <row r="250" spans="1:60" x14ac:dyDescent="0.35">
      <c r="A250" t="s">
        <v>47</v>
      </c>
      <c r="B250" t="s">
        <v>283</v>
      </c>
      <c r="C250" t="s">
        <v>32</v>
      </c>
      <c r="D250">
        <v>2017</v>
      </c>
      <c r="E250" t="s">
        <v>51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  <c r="Z250" t="b">
        <f t="shared" si="29"/>
        <v>0</v>
      </c>
      <c r="AA250" t="str">
        <f t="shared" si="30"/>
        <v>NO</v>
      </c>
      <c r="AH250" t="str">
        <f t="shared" si="31"/>
        <v>OUT035|2017</v>
      </c>
      <c r="AO250" t="str">
        <f t="shared" si="32"/>
        <v>NO</v>
      </c>
      <c r="AP250" t="str">
        <f t="shared" si="33"/>
        <v>LOW</v>
      </c>
      <c r="AR250" t="str">
        <f t="shared" si="34"/>
        <v>DR</v>
      </c>
      <c r="AS250" t="str">
        <f t="shared" si="35"/>
        <v>lf</v>
      </c>
      <c r="AX250" t="b">
        <f t="shared" si="36"/>
        <v>0</v>
      </c>
      <c r="BG250" t="str">
        <f t="shared" si="37"/>
        <v>LF</v>
      </c>
      <c r="BH250" t="str">
        <f>TRIM(Table1[Item Fat Content])</f>
        <v>LF</v>
      </c>
    </row>
    <row r="251" spans="1:60" x14ac:dyDescent="0.35">
      <c r="A251" t="s">
        <v>17</v>
      </c>
      <c r="B251" t="s">
        <v>284</v>
      </c>
      <c r="C251" t="s">
        <v>96</v>
      </c>
      <c r="D251">
        <v>2017</v>
      </c>
      <c r="E251" t="s">
        <v>51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  <c r="Z251" t="b">
        <f t="shared" si="29"/>
        <v>0</v>
      </c>
      <c r="AA251" t="str">
        <f t="shared" si="30"/>
        <v>YES</v>
      </c>
      <c r="AH251" t="str">
        <f t="shared" si="31"/>
        <v>OUT035|2017</v>
      </c>
      <c r="AO251" t="str">
        <f t="shared" si="32"/>
        <v>NO</v>
      </c>
      <c r="AP251" t="str">
        <f t="shared" si="33"/>
        <v>LOW</v>
      </c>
      <c r="AR251" t="str">
        <f t="shared" si="34"/>
        <v>FD</v>
      </c>
      <c r="AS251" t="str">
        <f t="shared" si="35"/>
        <v>low fat</v>
      </c>
      <c r="AX251" t="b">
        <f t="shared" si="36"/>
        <v>1</v>
      </c>
      <c r="BG251" t="str">
        <f t="shared" si="37"/>
        <v>Low Fat</v>
      </c>
      <c r="BH251" t="str">
        <f>TRIM(Table1[Item Fat Content])</f>
        <v>Low Fat</v>
      </c>
    </row>
    <row r="252" spans="1:60" x14ac:dyDescent="0.35">
      <c r="A252" t="s">
        <v>17</v>
      </c>
      <c r="B252" t="s">
        <v>285</v>
      </c>
      <c r="C252" t="s">
        <v>96</v>
      </c>
      <c r="D252">
        <v>2017</v>
      </c>
      <c r="E252" t="s">
        <v>51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  <c r="Z252" t="b">
        <f t="shared" si="29"/>
        <v>0</v>
      </c>
      <c r="AA252" t="str">
        <f t="shared" si="30"/>
        <v>YES</v>
      </c>
      <c r="AH252" t="str">
        <f t="shared" si="31"/>
        <v>OUT035|2017</v>
      </c>
      <c r="AO252" t="str">
        <f t="shared" si="32"/>
        <v>NO</v>
      </c>
      <c r="AP252" t="str">
        <f t="shared" si="33"/>
        <v>LOW</v>
      </c>
      <c r="AR252" t="str">
        <f t="shared" si="34"/>
        <v>FD</v>
      </c>
      <c r="AS252" t="str">
        <f t="shared" si="35"/>
        <v>low fat</v>
      </c>
      <c r="AX252" t="b">
        <f t="shared" si="36"/>
        <v>1</v>
      </c>
      <c r="BG252" t="str">
        <f t="shared" si="37"/>
        <v>Low Fat</v>
      </c>
      <c r="BH252" t="str">
        <f>TRIM(Table1[Item Fat Content])</f>
        <v>Low Fat</v>
      </c>
    </row>
    <row r="253" spans="1:60" x14ac:dyDescent="0.35">
      <c r="A253" t="s">
        <v>17</v>
      </c>
      <c r="B253" t="s">
        <v>286</v>
      </c>
      <c r="C253" t="s">
        <v>96</v>
      </c>
      <c r="D253">
        <v>2017</v>
      </c>
      <c r="E253" t="s">
        <v>51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  <c r="Z253" t="b">
        <f t="shared" si="29"/>
        <v>0</v>
      </c>
      <c r="AA253" t="str">
        <f t="shared" si="30"/>
        <v>YES</v>
      </c>
      <c r="AH253" t="str">
        <f t="shared" si="31"/>
        <v>OUT035|2017</v>
      </c>
      <c r="AO253" t="str">
        <f t="shared" si="32"/>
        <v>NO</v>
      </c>
      <c r="AP253" t="str">
        <f t="shared" si="33"/>
        <v>LOW</v>
      </c>
      <c r="AR253" t="str">
        <f t="shared" si="34"/>
        <v>FD</v>
      </c>
      <c r="AS253" t="str">
        <f t="shared" si="35"/>
        <v>low fat</v>
      </c>
      <c r="AX253" t="b">
        <f t="shared" si="36"/>
        <v>1</v>
      </c>
      <c r="BG253" t="str">
        <f t="shared" si="37"/>
        <v>Low Fat</v>
      </c>
      <c r="BH253" t="str">
        <f>TRIM(Table1[Item Fat Content])</f>
        <v>Low Fat</v>
      </c>
    </row>
    <row r="254" spans="1:60" x14ac:dyDescent="0.35">
      <c r="A254" t="s">
        <v>17</v>
      </c>
      <c r="B254" t="s">
        <v>287</v>
      </c>
      <c r="C254" t="s">
        <v>96</v>
      </c>
      <c r="D254">
        <v>2017</v>
      </c>
      <c r="E254" t="s">
        <v>51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  <c r="Z254" t="b">
        <f t="shared" si="29"/>
        <v>0</v>
      </c>
      <c r="AA254" t="str">
        <f t="shared" si="30"/>
        <v>YES</v>
      </c>
      <c r="AH254" t="str">
        <f t="shared" si="31"/>
        <v>OUT035|2017</v>
      </c>
      <c r="AO254" t="str">
        <f t="shared" si="32"/>
        <v>NO</v>
      </c>
      <c r="AP254" t="str">
        <f t="shared" si="33"/>
        <v>LOW</v>
      </c>
      <c r="AR254" t="str">
        <f t="shared" si="34"/>
        <v>FD</v>
      </c>
      <c r="AS254" t="str">
        <f t="shared" si="35"/>
        <v>low fat</v>
      </c>
      <c r="AX254" t="b">
        <f t="shared" si="36"/>
        <v>1</v>
      </c>
      <c r="BG254" t="str">
        <f t="shared" si="37"/>
        <v>Low Fat</v>
      </c>
      <c r="BH254" t="str">
        <f>TRIM(Table1[Item Fat Content])</f>
        <v>Low Fat</v>
      </c>
    </row>
    <row r="255" spans="1:60" x14ac:dyDescent="0.35">
      <c r="A255" t="s">
        <v>17</v>
      </c>
      <c r="B255" t="s">
        <v>288</v>
      </c>
      <c r="C255" t="s">
        <v>96</v>
      </c>
      <c r="D255">
        <v>2017</v>
      </c>
      <c r="E255" t="s">
        <v>51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  <c r="Z255" t="b">
        <f t="shared" si="29"/>
        <v>0</v>
      </c>
      <c r="AA255" t="str">
        <f t="shared" si="30"/>
        <v>YES</v>
      </c>
      <c r="AH255" t="str">
        <f t="shared" si="31"/>
        <v>OUT035|2017</v>
      </c>
      <c r="AO255" t="str">
        <f t="shared" si="32"/>
        <v>NO</v>
      </c>
      <c r="AP255" t="str">
        <f t="shared" si="33"/>
        <v>LOW</v>
      </c>
      <c r="AR255" t="str">
        <f t="shared" si="34"/>
        <v>FD</v>
      </c>
      <c r="AS255" t="str">
        <f t="shared" si="35"/>
        <v>low fat</v>
      </c>
      <c r="AX255" t="b">
        <f t="shared" si="36"/>
        <v>1</v>
      </c>
      <c r="BG255" t="str">
        <f t="shared" si="37"/>
        <v>Low Fat</v>
      </c>
      <c r="BH255" t="str">
        <f>TRIM(Table1[Item Fat Content])</f>
        <v>Low Fat</v>
      </c>
    </row>
    <row r="256" spans="1:60" x14ac:dyDescent="0.35">
      <c r="A256" t="s">
        <v>17</v>
      </c>
      <c r="B256" t="s">
        <v>289</v>
      </c>
      <c r="C256" t="s">
        <v>58</v>
      </c>
      <c r="D256">
        <v>2017</v>
      </c>
      <c r="E256" t="s">
        <v>51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  <c r="Z256" t="b">
        <f t="shared" si="29"/>
        <v>0</v>
      </c>
      <c r="AA256" t="str">
        <f t="shared" si="30"/>
        <v>YES</v>
      </c>
      <c r="AH256" t="str">
        <f t="shared" si="31"/>
        <v>OUT035|2017</v>
      </c>
      <c r="AO256" t="str">
        <f t="shared" si="32"/>
        <v>NO</v>
      </c>
      <c r="AP256" t="e">
        <f t="shared" si="33"/>
        <v>#N/A</v>
      </c>
      <c r="AR256" t="str">
        <f t="shared" si="34"/>
        <v>FD</v>
      </c>
      <c r="AS256" t="str">
        <f t="shared" si="35"/>
        <v>low fat</v>
      </c>
      <c r="AX256" t="b">
        <f t="shared" si="36"/>
        <v>1</v>
      </c>
      <c r="BG256" t="str">
        <f t="shared" si="37"/>
        <v>Low Fat</v>
      </c>
      <c r="BH256" t="str">
        <f>TRIM(Table1[Item Fat Content])</f>
        <v>Low Fat</v>
      </c>
    </row>
    <row r="257" spans="1:60" x14ac:dyDescent="0.35">
      <c r="A257" t="s">
        <v>17</v>
      </c>
      <c r="B257" t="s">
        <v>166</v>
      </c>
      <c r="C257" t="s">
        <v>28</v>
      </c>
      <c r="D257">
        <v>2017</v>
      </c>
      <c r="E257" t="s">
        <v>51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  <c r="Z257" t="b">
        <f t="shared" si="29"/>
        <v>0</v>
      </c>
      <c r="AA257" t="str">
        <f t="shared" si="30"/>
        <v>YES</v>
      </c>
      <c r="AH257" t="str">
        <f t="shared" si="31"/>
        <v>OUT035|2017</v>
      </c>
      <c r="AO257" t="str">
        <f t="shared" si="32"/>
        <v>NO</v>
      </c>
      <c r="AP257" t="str">
        <f t="shared" si="33"/>
        <v>LOW</v>
      </c>
      <c r="AR257" t="str">
        <f t="shared" si="34"/>
        <v>FD</v>
      </c>
      <c r="AS257" t="str">
        <f t="shared" si="35"/>
        <v>low fat</v>
      </c>
      <c r="AX257" t="b">
        <f t="shared" si="36"/>
        <v>1</v>
      </c>
      <c r="BG257" t="str">
        <f t="shared" si="37"/>
        <v>Low Fat</v>
      </c>
      <c r="BH257" t="str">
        <f>TRIM(Table1[Item Fat Content])</f>
        <v>Low Fat</v>
      </c>
    </row>
    <row r="258" spans="1:60" x14ac:dyDescent="0.35">
      <c r="A258" t="s">
        <v>17</v>
      </c>
      <c r="B258" t="s">
        <v>290</v>
      </c>
      <c r="C258" t="s">
        <v>28</v>
      </c>
      <c r="D258">
        <v>2017</v>
      </c>
      <c r="E258" t="s">
        <v>51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  <c r="Z258" t="b">
        <f t="shared" si="29"/>
        <v>0</v>
      </c>
      <c r="AA258" t="str">
        <f t="shared" si="30"/>
        <v>YES</v>
      </c>
      <c r="AH258" t="str">
        <f t="shared" si="31"/>
        <v>OUT035|2017</v>
      </c>
      <c r="AO258" t="str">
        <f t="shared" si="32"/>
        <v>NO</v>
      </c>
      <c r="AP258" t="str">
        <f t="shared" si="33"/>
        <v>LOW</v>
      </c>
      <c r="AR258" t="str">
        <f t="shared" si="34"/>
        <v>FD</v>
      </c>
      <c r="AS258" t="str">
        <f t="shared" si="35"/>
        <v>low fat</v>
      </c>
      <c r="AX258" t="b">
        <f t="shared" si="36"/>
        <v>1</v>
      </c>
      <c r="BG258" t="str">
        <f t="shared" si="37"/>
        <v>Low Fat</v>
      </c>
      <c r="BH258" t="str">
        <f>TRIM(Table1[Item Fat Content])</f>
        <v>Low Fat</v>
      </c>
    </row>
    <row r="259" spans="1:60" x14ac:dyDescent="0.35">
      <c r="A259" t="s">
        <v>17</v>
      </c>
      <c r="B259" t="s">
        <v>291</v>
      </c>
      <c r="C259" t="s">
        <v>28</v>
      </c>
      <c r="D259">
        <v>2017</v>
      </c>
      <c r="E259" t="s">
        <v>51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  <c r="Z259" t="b">
        <f t="shared" ref="Z259:Z322" si="38">AND(A259="Regular",D259&lt;2020)</f>
        <v>0</v>
      </c>
      <c r="AA259" t="str">
        <f t="shared" ref="AA259:AA322" si="39">IF(AND(A259="Low Fat",D259&lt;=2020),"YES","NO")</f>
        <v>YES</v>
      </c>
      <c r="AH259" t="str">
        <f t="shared" ref="AH259:AH322" si="40">_xlfn.CONCAT(E259,"|",D259)</f>
        <v>OUT035|2017</v>
      </c>
      <c r="AO259" t="str">
        <f t="shared" ref="AO259:AO322" si="41">IF(D259=2018,"YES","NO")</f>
        <v>NO</v>
      </c>
      <c r="AP259" t="str">
        <f t="shared" ref="AP259:AP322" si="42">_xlfn.IFS(J259&gt;5,"LOW",AND(J259&lt;10,J259&gt;=5),"LOW MEDIUM",AND(J259&lt;15,J259&gt;=10),"MEDIUM",AND(J259&lt;20,J259&gt;=15),"LOW HIGH",J259&gt;=20,"HIGH",J259="","BLANK")</f>
        <v>LOW</v>
      </c>
      <c r="AR259" t="str">
        <f t="shared" ref="AR259:AR322" si="43">LEFT(B259,2)</f>
        <v>FD</v>
      </c>
      <c r="AS259" t="str">
        <f t="shared" ref="AS259:AS322" si="44">LOWER(A259)</f>
        <v>low fat</v>
      </c>
      <c r="AX259" t="b">
        <f t="shared" ref="AX259:AX322" si="45">OR(D259=2018,A259="low fat")</f>
        <v>1</v>
      </c>
      <c r="BG259" t="str">
        <f t="shared" ref="BG259:BG322" si="46">TRIM(A259)</f>
        <v>Low Fat</v>
      </c>
      <c r="BH259" t="str">
        <f>TRIM(Table1[Item Fat Content])</f>
        <v>Low Fat</v>
      </c>
    </row>
    <row r="260" spans="1:60" x14ac:dyDescent="0.35">
      <c r="A260" t="s">
        <v>17</v>
      </c>
      <c r="B260" t="s">
        <v>292</v>
      </c>
      <c r="C260" t="s">
        <v>28</v>
      </c>
      <c r="D260">
        <v>2017</v>
      </c>
      <c r="E260" t="s">
        <v>51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  <c r="Z260" t="b">
        <f t="shared" si="38"/>
        <v>0</v>
      </c>
      <c r="AA260" t="str">
        <f t="shared" si="39"/>
        <v>YES</v>
      </c>
      <c r="AH260" t="str">
        <f t="shared" si="40"/>
        <v>OUT035|2017</v>
      </c>
      <c r="AO260" t="str">
        <f t="shared" si="41"/>
        <v>NO</v>
      </c>
      <c r="AP260" t="str">
        <f t="shared" si="42"/>
        <v>LOW</v>
      </c>
      <c r="AR260" t="str">
        <f t="shared" si="43"/>
        <v>FD</v>
      </c>
      <c r="AS260" t="str">
        <f t="shared" si="44"/>
        <v>low fat</v>
      </c>
      <c r="AX260" t="b">
        <f t="shared" si="45"/>
        <v>1</v>
      </c>
      <c r="BG260" t="str">
        <f t="shared" si="46"/>
        <v>Low Fat</v>
      </c>
      <c r="BH260" t="str">
        <f>TRIM(Table1[Item Fat Content])</f>
        <v>Low Fat</v>
      </c>
    </row>
    <row r="261" spans="1:60" x14ac:dyDescent="0.35">
      <c r="A261" t="s">
        <v>17</v>
      </c>
      <c r="B261" t="s">
        <v>293</v>
      </c>
      <c r="C261" t="s">
        <v>28</v>
      </c>
      <c r="D261">
        <v>2017</v>
      </c>
      <c r="E261" t="s">
        <v>51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  <c r="Z261" t="b">
        <f t="shared" si="38"/>
        <v>0</v>
      </c>
      <c r="AA261" t="str">
        <f t="shared" si="39"/>
        <v>YES</v>
      </c>
      <c r="AH261" t="str">
        <f t="shared" si="40"/>
        <v>OUT035|2017</v>
      </c>
      <c r="AO261" t="str">
        <f t="shared" si="41"/>
        <v>NO</v>
      </c>
      <c r="AP261" t="str">
        <f t="shared" si="42"/>
        <v>LOW</v>
      </c>
      <c r="AR261" t="str">
        <f t="shared" si="43"/>
        <v>FD</v>
      </c>
      <c r="AS261" t="str">
        <f t="shared" si="44"/>
        <v>low fat</v>
      </c>
      <c r="AX261" t="b">
        <f t="shared" si="45"/>
        <v>1</v>
      </c>
      <c r="BG261" t="str">
        <f t="shared" si="46"/>
        <v>Low Fat</v>
      </c>
      <c r="BH261" t="str">
        <f>TRIM(Table1[Item Fat Content])</f>
        <v>Low Fat</v>
      </c>
    </row>
    <row r="262" spans="1:60" x14ac:dyDescent="0.35">
      <c r="A262" t="s">
        <v>17</v>
      </c>
      <c r="B262" t="s">
        <v>207</v>
      </c>
      <c r="C262" t="s">
        <v>24</v>
      </c>
      <c r="D262">
        <v>2017</v>
      </c>
      <c r="E262" t="s">
        <v>51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  <c r="Z262" t="b">
        <f t="shared" si="38"/>
        <v>0</v>
      </c>
      <c r="AA262" t="str">
        <f t="shared" si="39"/>
        <v>YES</v>
      </c>
      <c r="AH262" t="str">
        <f t="shared" si="40"/>
        <v>OUT035|2017</v>
      </c>
      <c r="AO262" t="str">
        <f t="shared" si="41"/>
        <v>NO</v>
      </c>
      <c r="AP262" t="str">
        <f t="shared" si="42"/>
        <v>LOW</v>
      </c>
      <c r="AR262" t="str">
        <f t="shared" si="43"/>
        <v>FD</v>
      </c>
      <c r="AS262" t="str">
        <f t="shared" si="44"/>
        <v>low fat</v>
      </c>
      <c r="AX262" t="b">
        <f t="shared" si="45"/>
        <v>1</v>
      </c>
      <c r="BG262" t="str">
        <f t="shared" si="46"/>
        <v>Low Fat</v>
      </c>
      <c r="BH262" t="str">
        <f>TRIM(Table1[Item Fat Content])</f>
        <v>Low Fat</v>
      </c>
    </row>
    <row r="263" spans="1:60" x14ac:dyDescent="0.35">
      <c r="A263" t="s">
        <v>17</v>
      </c>
      <c r="B263" t="s">
        <v>294</v>
      </c>
      <c r="C263" t="s">
        <v>24</v>
      </c>
      <c r="D263">
        <v>2017</v>
      </c>
      <c r="E263" t="s">
        <v>51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  <c r="Z263" t="b">
        <f t="shared" si="38"/>
        <v>0</v>
      </c>
      <c r="AA263" t="str">
        <f t="shared" si="39"/>
        <v>YES</v>
      </c>
      <c r="AH263" t="str">
        <f t="shared" si="40"/>
        <v>OUT035|2017</v>
      </c>
      <c r="AO263" t="str">
        <f t="shared" si="41"/>
        <v>NO</v>
      </c>
      <c r="AP263" t="str">
        <f t="shared" si="42"/>
        <v>LOW</v>
      </c>
      <c r="AR263" t="str">
        <f t="shared" si="43"/>
        <v>FD</v>
      </c>
      <c r="AS263" t="str">
        <f t="shared" si="44"/>
        <v>low fat</v>
      </c>
      <c r="AX263" t="b">
        <f t="shared" si="45"/>
        <v>1</v>
      </c>
      <c r="BG263" t="str">
        <f t="shared" si="46"/>
        <v>Low Fat</v>
      </c>
      <c r="BH263" t="str">
        <f>TRIM(Table1[Item Fat Content])</f>
        <v>Low Fat</v>
      </c>
    </row>
    <row r="264" spans="1:60" x14ac:dyDescent="0.35">
      <c r="A264" t="s">
        <v>17</v>
      </c>
      <c r="B264" t="s">
        <v>295</v>
      </c>
      <c r="C264" t="s">
        <v>12</v>
      </c>
      <c r="D264">
        <v>2017</v>
      </c>
      <c r="E264" t="s">
        <v>51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  <c r="Z264" t="b">
        <f t="shared" si="38"/>
        <v>0</v>
      </c>
      <c r="AA264" t="str">
        <f t="shared" si="39"/>
        <v>YES</v>
      </c>
      <c r="AH264" t="str">
        <f t="shared" si="40"/>
        <v>OUT035|2017</v>
      </c>
      <c r="AO264" t="str">
        <f t="shared" si="41"/>
        <v>NO</v>
      </c>
      <c r="AP264" t="str">
        <f t="shared" si="42"/>
        <v>LOW</v>
      </c>
      <c r="AR264" t="str">
        <f t="shared" si="43"/>
        <v>FD</v>
      </c>
      <c r="AS264" t="str">
        <f t="shared" si="44"/>
        <v>low fat</v>
      </c>
      <c r="AX264" t="b">
        <f t="shared" si="45"/>
        <v>1</v>
      </c>
      <c r="BG264" t="str">
        <f t="shared" si="46"/>
        <v>Low Fat</v>
      </c>
      <c r="BH264" t="str">
        <f>TRIM(Table1[Item Fat Content])</f>
        <v>Low Fat</v>
      </c>
    </row>
    <row r="265" spans="1:60" x14ac:dyDescent="0.35">
      <c r="A265" t="s">
        <v>17</v>
      </c>
      <c r="B265" t="s">
        <v>296</v>
      </c>
      <c r="C265" t="s">
        <v>12</v>
      </c>
      <c r="D265">
        <v>2017</v>
      </c>
      <c r="E265" t="s">
        <v>51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  <c r="Z265" t="b">
        <f t="shared" si="38"/>
        <v>0</v>
      </c>
      <c r="AA265" t="str">
        <f t="shared" si="39"/>
        <v>YES</v>
      </c>
      <c r="AH265" t="str">
        <f t="shared" si="40"/>
        <v>OUT035|2017</v>
      </c>
      <c r="AO265" t="str">
        <f t="shared" si="41"/>
        <v>NO</v>
      </c>
      <c r="AP265" t="str">
        <f t="shared" si="42"/>
        <v>LOW</v>
      </c>
      <c r="AR265" t="str">
        <f t="shared" si="43"/>
        <v>FD</v>
      </c>
      <c r="AS265" t="str">
        <f t="shared" si="44"/>
        <v>low fat</v>
      </c>
      <c r="AX265" t="b">
        <f t="shared" si="45"/>
        <v>1</v>
      </c>
      <c r="BG265" t="str">
        <f t="shared" si="46"/>
        <v>Low Fat</v>
      </c>
      <c r="BH265" t="str">
        <f>TRIM(Table1[Item Fat Content])</f>
        <v>Low Fat</v>
      </c>
    </row>
    <row r="266" spans="1:60" x14ac:dyDescent="0.35">
      <c r="A266" t="s">
        <v>17</v>
      </c>
      <c r="B266" t="s">
        <v>88</v>
      </c>
      <c r="C266" t="s">
        <v>62</v>
      </c>
      <c r="D266">
        <v>2017</v>
      </c>
      <c r="E266" t="s">
        <v>51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  <c r="Z266" t="b">
        <f t="shared" si="38"/>
        <v>0</v>
      </c>
      <c r="AA266" t="str">
        <f t="shared" si="39"/>
        <v>YES</v>
      </c>
      <c r="AH266" t="str">
        <f t="shared" si="40"/>
        <v>OUT035|2017</v>
      </c>
      <c r="AO266" t="str">
        <f t="shared" si="41"/>
        <v>NO</v>
      </c>
      <c r="AP266" t="str">
        <f t="shared" si="42"/>
        <v>LOW</v>
      </c>
      <c r="AR266" t="str">
        <f t="shared" si="43"/>
        <v>DR</v>
      </c>
      <c r="AS266" t="str">
        <f t="shared" si="44"/>
        <v>low fat</v>
      </c>
      <c r="AX266" t="b">
        <f t="shared" si="45"/>
        <v>1</v>
      </c>
      <c r="BG266" t="str">
        <f t="shared" si="46"/>
        <v>Low Fat</v>
      </c>
      <c r="BH266" t="str">
        <f>TRIM(Table1[Item Fat Content])</f>
        <v>Low Fat</v>
      </c>
    </row>
    <row r="267" spans="1:60" x14ac:dyDescent="0.35">
      <c r="A267" t="s">
        <v>17</v>
      </c>
      <c r="B267" t="s">
        <v>297</v>
      </c>
      <c r="C267" t="s">
        <v>19</v>
      </c>
      <c r="D267">
        <v>2017</v>
      </c>
      <c r="E267" t="s">
        <v>51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  <c r="Z267" t="b">
        <f t="shared" si="38"/>
        <v>0</v>
      </c>
      <c r="AA267" t="str">
        <f t="shared" si="39"/>
        <v>YES</v>
      </c>
      <c r="AH267" t="str">
        <f t="shared" si="40"/>
        <v>OUT035|2017</v>
      </c>
      <c r="AO267" t="str">
        <f t="shared" si="41"/>
        <v>NO</v>
      </c>
      <c r="AP267" t="str">
        <f t="shared" si="42"/>
        <v>LOW</v>
      </c>
      <c r="AR267" t="str">
        <f t="shared" si="43"/>
        <v>NC</v>
      </c>
      <c r="AS267" t="str">
        <f t="shared" si="44"/>
        <v>low fat</v>
      </c>
      <c r="AX267" t="b">
        <f t="shared" si="45"/>
        <v>1</v>
      </c>
      <c r="BG267" t="str">
        <f t="shared" si="46"/>
        <v>Low Fat</v>
      </c>
      <c r="BH267" t="str">
        <f>TRIM(Table1[Item Fat Content])</f>
        <v>Low Fat</v>
      </c>
    </row>
    <row r="268" spans="1:60" x14ac:dyDescent="0.35">
      <c r="A268" t="s">
        <v>17</v>
      </c>
      <c r="B268" t="s">
        <v>298</v>
      </c>
      <c r="C268" t="s">
        <v>19</v>
      </c>
      <c r="D268">
        <v>2017</v>
      </c>
      <c r="E268" t="s">
        <v>51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  <c r="Z268" t="b">
        <f t="shared" si="38"/>
        <v>0</v>
      </c>
      <c r="AA268" t="str">
        <f t="shared" si="39"/>
        <v>YES</v>
      </c>
      <c r="AH268" t="str">
        <f t="shared" si="40"/>
        <v>OUT035|2017</v>
      </c>
      <c r="AO268" t="str">
        <f t="shared" si="41"/>
        <v>NO</v>
      </c>
      <c r="AP268" t="str">
        <f t="shared" si="42"/>
        <v>LOW</v>
      </c>
      <c r="AR268" t="str">
        <f t="shared" si="43"/>
        <v>NC</v>
      </c>
      <c r="AS268" t="str">
        <f t="shared" si="44"/>
        <v>low fat</v>
      </c>
      <c r="AX268" t="b">
        <f t="shared" si="45"/>
        <v>1</v>
      </c>
      <c r="BG268" t="str">
        <f t="shared" si="46"/>
        <v>Low Fat</v>
      </c>
      <c r="BH268" t="str">
        <f>TRIM(Table1[Item Fat Content])</f>
        <v>Low Fat</v>
      </c>
    </row>
    <row r="269" spans="1:60" x14ac:dyDescent="0.35">
      <c r="A269" t="s">
        <v>17</v>
      </c>
      <c r="B269" t="s">
        <v>299</v>
      </c>
      <c r="C269" t="s">
        <v>19</v>
      </c>
      <c r="D269">
        <v>2017</v>
      </c>
      <c r="E269" t="s">
        <v>51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  <c r="Z269" t="b">
        <f t="shared" si="38"/>
        <v>0</v>
      </c>
      <c r="AA269" t="str">
        <f t="shared" si="39"/>
        <v>YES</v>
      </c>
      <c r="AH269" t="str">
        <f t="shared" si="40"/>
        <v>OUT035|2017</v>
      </c>
      <c r="AO269" t="str">
        <f t="shared" si="41"/>
        <v>NO</v>
      </c>
      <c r="AP269" t="str">
        <f t="shared" si="42"/>
        <v>LOW</v>
      </c>
      <c r="AR269" t="str">
        <f t="shared" si="43"/>
        <v>NC</v>
      </c>
      <c r="AS269" t="str">
        <f t="shared" si="44"/>
        <v>low fat</v>
      </c>
      <c r="AX269" t="b">
        <f t="shared" si="45"/>
        <v>1</v>
      </c>
      <c r="BG269" t="str">
        <f t="shared" si="46"/>
        <v>Low Fat</v>
      </c>
      <c r="BH269" t="str">
        <f>TRIM(Table1[Item Fat Content])</f>
        <v>Low Fat</v>
      </c>
    </row>
    <row r="270" spans="1:60" x14ac:dyDescent="0.35">
      <c r="A270" t="s">
        <v>17</v>
      </c>
      <c r="B270" t="s">
        <v>300</v>
      </c>
      <c r="C270" t="s">
        <v>19</v>
      </c>
      <c r="D270">
        <v>2017</v>
      </c>
      <c r="E270" t="s">
        <v>51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  <c r="Z270" t="b">
        <f t="shared" si="38"/>
        <v>0</v>
      </c>
      <c r="AA270" t="str">
        <f t="shared" si="39"/>
        <v>YES</v>
      </c>
      <c r="AH270" t="str">
        <f t="shared" si="40"/>
        <v>OUT035|2017</v>
      </c>
      <c r="AO270" t="str">
        <f t="shared" si="41"/>
        <v>NO</v>
      </c>
      <c r="AP270" t="str">
        <f t="shared" si="42"/>
        <v>LOW</v>
      </c>
      <c r="AR270" t="str">
        <f t="shared" si="43"/>
        <v>NC</v>
      </c>
      <c r="AS270" t="str">
        <f t="shared" si="44"/>
        <v>low fat</v>
      </c>
      <c r="AX270" t="b">
        <f t="shared" si="45"/>
        <v>1</v>
      </c>
      <c r="BG270" t="str">
        <f t="shared" si="46"/>
        <v>Low Fat</v>
      </c>
      <c r="BH270" t="str">
        <f>TRIM(Table1[Item Fat Content])</f>
        <v>Low Fat</v>
      </c>
    </row>
    <row r="271" spans="1:60" x14ac:dyDescent="0.35">
      <c r="A271" t="s">
        <v>17</v>
      </c>
      <c r="B271" t="s">
        <v>301</v>
      </c>
      <c r="C271" t="s">
        <v>42</v>
      </c>
      <c r="D271">
        <v>2017</v>
      </c>
      <c r="E271" t="s">
        <v>51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  <c r="Z271" t="b">
        <f t="shared" si="38"/>
        <v>0</v>
      </c>
      <c r="AA271" t="str">
        <f t="shared" si="39"/>
        <v>YES</v>
      </c>
      <c r="AH271" t="str">
        <f t="shared" si="40"/>
        <v>OUT035|2017</v>
      </c>
      <c r="AO271" t="str">
        <f t="shared" si="41"/>
        <v>NO</v>
      </c>
      <c r="AP271" t="str">
        <f t="shared" si="42"/>
        <v>LOW</v>
      </c>
      <c r="AR271" t="str">
        <f t="shared" si="43"/>
        <v>NC</v>
      </c>
      <c r="AS271" t="str">
        <f t="shared" si="44"/>
        <v>low fat</v>
      </c>
      <c r="AX271" t="b">
        <f t="shared" si="45"/>
        <v>1</v>
      </c>
      <c r="BG271" t="str">
        <f t="shared" si="46"/>
        <v>Low Fat</v>
      </c>
      <c r="BH271" t="str">
        <f>TRIM(Table1[Item Fat Content])</f>
        <v>Low Fat</v>
      </c>
    </row>
    <row r="272" spans="1:60" x14ac:dyDescent="0.35">
      <c r="A272" t="s">
        <v>17</v>
      </c>
      <c r="B272" t="s">
        <v>302</v>
      </c>
      <c r="C272" t="s">
        <v>42</v>
      </c>
      <c r="D272">
        <v>2017</v>
      </c>
      <c r="E272" t="s">
        <v>51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  <c r="Z272" t="b">
        <f t="shared" si="38"/>
        <v>0</v>
      </c>
      <c r="AA272" t="str">
        <f t="shared" si="39"/>
        <v>YES</v>
      </c>
      <c r="AH272" t="str">
        <f t="shared" si="40"/>
        <v>OUT035|2017</v>
      </c>
      <c r="AO272" t="str">
        <f t="shared" si="41"/>
        <v>NO</v>
      </c>
      <c r="AP272" t="str">
        <f t="shared" si="42"/>
        <v>LOW</v>
      </c>
      <c r="AR272" t="str">
        <f t="shared" si="43"/>
        <v>NC</v>
      </c>
      <c r="AS272" t="str">
        <f t="shared" si="44"/>
        <v>low fat</v>
      </c>
      <c r="AX272" t="b">
        <f t="shared" si="45"/>
        <v>1</v>
      </c>
      <c r="BG272" t="str">
        <f t="shared" si="46"/>
        <v>Low Fat</v>
      </c>
      <c r="BH272" t="str">
        <f>TRIM(Table1[Item Fat Content])</f>
        <v>Low Fat</v>
      </c>
    </row>
    <row r="273" spans="1:60" x14ac:dyDescent="0.35">
      <c r="A273" t="s">
        <v>17</v>
      </c>
      <c r="B273" t="s">
        <v>303</v>
      </c>
      <c r="C273" t="s">
        <v>42</v>
      </c>
      <c r="D273">
        <v>2017</v>
      </c>
      <c r="E273" t="s">
        <v>51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  <c r="Z273" t="b">
        <f t="shared" si="38"/>
        <v>0</v>
      </c>
      <c r="AA273" t="str">
        <f t="shared" si="39"/>
        <v>YES</v>
      </c>
      <c r="AH273" t="str">
        <f t="shared" si="40"/>
        <v>OUT035|2017</v>
      </c>
      <c r="AO273" t="str">
        <f t="shared" si="41"/>
        <v>NO</v>
      </c>
      <c r="AP273" t="str">
        <f t="shared" si="42"/>
        <v>LOW</v>
      </c>
      <c r="AR273" t="str">
        <f t="shared" si="43"/>
        <v>NC</v>
      </c>
      <c r="AS273" t="str">
        <f t="shared" si="44"/>
        <v>low fat</v>
      </c>
      <c r="AX273" t="b">
        <f t="shared" si="45"/>
        <v>1</v>
      </c>
      <c r="BG273" t="str">
        <f t="shared" si="46"/>
        <v>Low Fat</v>
      </c>
      <c r="BH273" t="str">
        <f>TRIM(Table1[Item Fat Content])</f>
        <v>Low Fat</v>
      </c>
    </row>
    <row r="274" spans="1:60" x14ac:dyDescent="0.35">
      <c r="A274" t="s">
        <v>17</v>
      </c>
      <c r="B274" t="s">
        <v>304</v>
      </c>
      <c r="C274" t="s">
        <v>42</v>
      </c>
      <c r="D274">
        <v>2017</v>
      </c>
      <c r="E274" t="s">
        <v>51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  <c r="Z274" t="b">
        <f t="shared" si="38"/>
        <v>0</v>
      </c>
      <c r="AA274" t="str">
        <f t="shared" si="39"/>
        <v>YES</v>
      </c>
      <c r="AH274" t="str">
        <f t="shared" si="40"/>
        <v>OUT035|2017</v>
      </c>
      <c r="AO274" t="str">
        <f t="shared" si="41"/>
        <v>NO</v>
      </c>
      <c r="AP274" t="str">
        <f t="shared" si="42"/>
        <v>LOW</v>
      </c>
      <c r="AR274" t="str">
        <f t="shared" si="43"/>
        <v>NC</v>
      </c>
      <c r="AS274" t="str">
        <f t="shared" si="44"/>
        <v>low fat</v>
      </c>
      <c r="AX274" t="b">
        <f t="shared" si="45"/>
        <v>1</v>
      </c>
      <c r="BG274" t="str">
        <f t="shared" si="46"/>
        <v>Low Fat</v>
      </c>
      <c r="BH274" t="str">
        <f>TRIM(Table1[Item Fat Content])</f>
        <v>Low Fat</v>
      </c>
    </row>
    <row r="275" spans="1:60" x14ac:dyDescent="0.35">
      <c r="A275" t="s">
        <v>17</v>
      </c>
      <c r="B275" t="s">
        <v>219</v>
      </c>
      <c r="C275" t="s">
        <v>42</v>
      </c>
      <c r="D275">
        <v>2017</v>
      </c>
      <c r="E275" t="s">
        <v>51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  <c r="Z275" t="b">
        <f t="shared" si="38"/>
        <v>0</v>
      </c>
      <c r="AA275" t="str">
        <f t="shared" si="39"/>
        <v>YES</v>
      </c>
      <c r="AH275" t="str">
        <f t="shared" si="40"/>
        <v>OUT035|2017</v>
      </c>
      <c r="AO275" t="str">
        <f t="shared" si="41"/>
        <v>NO</v>
      </c>
      <c r="AP275" t="str">
        <f t="shared" si="42"/>
        <v>LOW</v>
      </c>
      <c r="AR275" t="str">
        <f t="shared" si="43"/>
        <v>NC</v>
      </c>
      <c r="AS275" t="str">
        <f t="shared" si="44"/>
        <v>low fat</v>
      </c>
      <c r="AX275" t="b">
        <f t="shared" si="45"/>
        <v>1</v>
      </c>
      <c r="BG275" t="str">
        <f t="shared" si="46"/>
        <v>Low Fat</v>
      </c>
      <c r="BH275" t="str">
        <f>TRIM(Table1[Item Fat Content])</f>
        <v>Low Fat</v>
      </c>
    </row>
    <row r="276" spans="1:60" x14ac:dyDescent="0.35">
      <c r="A276" t="s">
        <v>17</v>
      </c>
      <c r="B276" t="s">
        <v>139</v>
      </c>
      <c r="C276" t="s">
        <v>65</v>
      </c>
      <c r="D276">
        <v>2017</v>
      </c>
      <c r="E276" t="s">
        <v>51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  <c r="Z276" t="b">
        <f t="shared" si="38"/>
        <v>0</v>
      </c>
      <c r="AA276" t="str">
        <f t="shared" si="39"/>
        <v>YES</v>
      </c>
      <c r="AH276" t="str">
        <f t="shared" si="40"/>
        <v>OUT035|2017</v>
      </c>
      <c r="AO276" t="str">
        <f t="shared" si="41"/>
        <v>NO</v>
      </c>
      <c r="AP276" t="str">
        <f t="shared" si="42"/>
        <v>LOW</v>
      </c>
      <c r="AR276" t="str">
        <f t="shared" si="43"/>
        <v>NC</v>
      </c>
      <c r="AS276" t="str">
        <f t="shared" si="44"/>
        <v>low fat</v>
      </c>
      <c r="AX276" t="b">
        <f t="shared" si="45"/>
        <v>1</v>
      </c>
      <c r="BG276" t="str">
        <f t="shared" si="46"/>
        <v>Low Fat</v>
      </c>
      <c r="BH276" t="str">
        <f>TRIM(Table1[Item Fat Content])</f>
        <v>Low Fat</v>
      </c>
    </row>
    <row r="277" spans="1:60" x14ac:dyDescent="0.35">
      <c r="A277" t="s">
        <v>17</v>
      </c>
      <c r="B277" t="s">
        <v>305</v>
      </c>
      <c r="C277" t="s">
        <v>49</v>
      </c>
      <c r="D277">
        <v>2017</v>
      </c>
      <c r="E277" t="s">
        <v>51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  <c r="Z277" t="b">
        <f t="shared" si="38"/>
        <v>0</v>
      </c>
      <c r="AA277" t="str">
        <f t="shared" si="39"/>
        <v>YES</v>
      </c>
      <c r="AH277" t="str">
        <f t="shared" si="40"/>
        <v>OUT035|2017</v>
      </c>
      <c r="AO277" t="str">
        <f t="shared" si="41"/>
        <v>NO</v>
      </c>
      <c r="AP277" t="str">
        <f t="shared" si="42"/>
        <v>LOW</v>
      </c>
      <c r="AR277" t="str">
        <f t="shared" si="43"/>
        <v>FD</v>
      </c>
      <c r="AS277" t="str">
        <f t="shared" si="44"/>
        <v>low fat</v>
      </c>
      <c r="AX277" t="b">
        <f t="shared" si="45"/>
        <v>1</v>
      </c>
      <c r="BG277" t="str">
        <f t="shared" si="46"/>
        <v>Low Fat</v>
      </c>
      <c r="BH277" t="str">
        <f>TRIM(Table1[Item Fat Content])</f>
        <v>Low Fat</v>
      </c>
    </row>
    <row r="278" spans="1:60" x14ac:dyDescent="0.35">
      <c r="A278" t="s">
        <v>17</v>
      </c>
      <c r="B278" t="s">
        <v>306</v>
      </c>
      <c r="C278" t="s">
        <v>49</v>
      </c>
      <c r="D278">
        <v>2017</v>
      </c>
      <c r="E278" t="s">
        <v>51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  <c r="Z278" t="b">
        <f t="shared" si="38"/>
        <v>0</v>
      </c>
      <c r="AA278" t="str">
        <f t="shared" si="39"/>
        <v>YES</v>
      </c>
      <c r="AH278" t="str">
        <f t="shared" si="40"/>
        <v>OUT035|2017</v>
      </c>
      <c r="AO278" t="str">
        <f t="shared" si="41"/>
        <v>NO</v>
      </c>
      <c r="AP278" t="str">
        <f t="shared" si="42"/>
        <v>LOW</v>
      </c>
      <c r="AR278" t="str">
        <f t="shared" si="43"/>
        <v>FD</v>
      </c>
      <c r="AS278" t="str">
        <f t="shared" si="44"/>
        <v>low fat</v>
      </c>
      <c r="AX278" t="b">
        <f t="shared" si="45"/>
        <v>1</v>
      </c>
      <c r="BG278" t="str">
        <f t="shared" si="46"/>
        <v>Low Fat</v>
      </c>
      <c r="BH278" t="str">
        <f>TRIM(Table1[Item Fat Content])</f>
        <v>Low Fat</v>
      </c>
    </row>
    <row r="279" spans="1:60" x14ac:dyDescent="0.35">
      <c r="A279" t="s">
        <v>17</v>
      </c>
      <c r="B279" t="s">
        <v>307</v>
      </c>
      <c r="C279" t="s">
        <v>49</v>
      </c>
      <c r="D279">
        <v>2017</v>
      </c>
      <c r="E279" t="s">
        <v>51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  <c r="Z279" t="b">
        <f t="shared" si="38"/>
        <v>0</v>
      </c>
      <c r="AA279" t="str">
        <f t="shared" si="39"/>
        <v>YES</v>
      </c>
      <c r="AH279" t="str">
        <f t="shared" si="40"/>
        <v>OUT035|2017</v>
      </c>
      <c r="AO279" t="str">
        <f t="shared" si="41"/>
        <v>NO</v>
      </c>
      <c r="AP279" t="str">
        <f t="shared" si="42"/>
        <v>LOW</v>
      </c>
      <c r="AR279" t="str">
        <f t="shared" si="43"/>
        <v>FD</v>
      </c>
      <c r="AS279" t="str">
        <f t="shared" si="44"/>
        <v>low fat</v>
      </c>
      <c r="AX279" t="b">
        <f t="shared" si="45"/>
        <v>1</v>
      </c>
      <c r="BG279" t="str">
        <f t="shared" si="46"/>
        <v>Low Fat</v>
      </c>
      <c r="BH279" t="str">
        <f>TRIM(Table1[Item Fat Content])</f>
        <v>Low Fat</v>
      </c>
    </row>
    <row r="280" spans="1:60" x14ac:dyDescent="0.35">
      <c r="A280" t="s">
        <v>17</v>
      </c>
      <c r="B280" t="s">
        <v>308</v>
      </c>
      <c r="C280" t="s">
        <v>49</v>
      </c>
      <c r="D280">
        <v>2017</v>
      </c>
      <c r="E280" t="s">
        <v>51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  <c r="Z280" t="b">
        <f t="shared" si="38"/>
        <v>0</v>
      </c>
      <c r="AA280" t="str">
        <f t="shared" si="39"/>
        <v>YES</v>
      </c>
      <c r="AH280" t="str">
        <f t="shared" si="40"/>
        <v>OUT035|2017</v>
      </c>
      <c r="AO280" t="str">
        <f t="shared" si="41"/>
        <v>NO</v>
      </c>
      <c r="AP280" t="str">
        <f t="shared" si="42"/>
        <v>LOW</v>
      </c>
      <c r="AR280" t="str">
        <f t="shared" si="43"/>
        <v>FD</v>
      </c>
      <c r="AS280" t="str">
        <f t="shared" si="44"/>
        <v>low fat</v>
      </c>
      <c r="AX280" t="b">
        <f t="shared" si="45"/>
        <v>1</v>
      </c>
      <c r="BG280" t="str">
        <f t="shared" si="46"/>
        <v>Low Fat</v>
      </c>
      <c r="BH280" t="str">
        <f>TRIM(Table1[Item Fat Content])</f>
        <v>Low Fat</v>
      </c>
    </row>
    <row r="281" spans="1:60" x14ac:dyDescent="0.35">
      <c r="A281" t="s">
        <v>17</v>
      </c>
      <c r="B281" t="s">
        <v>309</v>
      </c>
      <c r="C281" t="s">
        <v>32</v>
      </c>
      <c r="D281">
        <v>2017</v>
      </c>
      <c r="E281" t="s">
        <v>51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  <c r="Z281" t="b">
        <f t="shared" si="38"/>
        <v>0</v>
      </c>
      <c r="AA281" t="str">
        <f t="shared" si="39"/>
        <v>YES</v>
      </c>
      <c r="AH281" t="str">
        <f t="shared" si="40"/>
        <v>OUT035|2017</v>
      </c>
      <c r="AO281" t="str">
        <f t="shared" si="41"/>
        <v>NO</v>
      </c>
      <c r="AP281" t="str">
        <f t="shared" si="42"/>
        <v>LOW</v>
      </c>
      <c r="AR281" t="str">
        <f t="shared" si="43"/>
        <v>DR</v>
      </c>
      <c r="AS281" t="str">
        <f t="shared" si="44"/>
        <v>low fat</v>
      </c>
      <c r="AX281" t="b">
        <f t="shared" si="45"/>
        <v>1</v>
      </c>
      <c r="BG281" t="str">
        <f t="shared" si="46"/>
        <v>Low Fat</v>
      </c>
      <c r="BH281" t="str">
        <f>TRIM(Table1[Item Fat Content])</f>
        <v>Low Fat</v>
      </c>
    </row>
    <row r="282" spans="1:60" x14ac:dyDescent="0.35">
      <c r="A282" t="s">
        <v>17</v>
      </c>
      <c r="B282" t="s">
        <v>310</v>
      </c>
      <c r="C282" t="s">
        <v>32</v>
      </c>
      <c r="D282">
        <v>2017</v>
      </c>
      <c r="E282" t="s">
        <v>51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  <c r="Z282" t="b">
        <f t="shared" si="38"/>
        <v>0</v>
      </c>
      <c r="AA282" t="str">
        <f t="shared" si="39"/>
        <v>YES</v>
      </c>
      <c r="AH282" t="str">
        <f t="shared" si="40"/>
        <v>OUT035|2017</v>
      </c>
      <c r="AO282" t="str">
        <f t="shared" si="41"/>
        <v>NO</v>
      </c>
      <c r="AP282" t="str">
        <f t="shared" si="42"/>
        <v>LOW</v>
      </c>
      <c r="AR282" t="str">
        <f t="shared" si="43"/>
        <v>DR</v>
      </c>
      <c r="AS282" t="str">
        <f t="shared" si="44"/>
        <v>low fat</v>
      </c>
      <c r="AX282" t="b">
        <f t="shared" si="45"/>
        <v>1</v>
      </c>
      <c r="BG282" t="str">
        <f t="shared" si="46"/>
        <v>Low Fat</v>
      </c>
      <c r="BH282" t="str">
        <f>TRIM(Table1[Item Fat Content])</f>
        <v>Low Fat</v>
      </c>
    </row>
    <row r="283" spans="1:60" x14ac:dyDescent="0.35">
      <c r="A283" t="s">
        <v>10</v>
      </c>
      <c r="B283" t="s">
        <v>311</v>
      </c>
      <c r="C283" t="s">
        <v>96</v>
      </c>
      <c r="D283">
        <v>2017</v>
      </c>
      <c r="E283" t="s">
        <v>51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  <c r="Z283" t="b">
        <f t="shared" si="38"/>
        <v>1</v>
      </c>
      <c r="AA283" t="str">
        <f t="shared" si="39"/>
        <v>NO</v>
      </c>
      <c r="AH283" t="str">
        <f t="shared" si="40"/>
        <v>OUT035|2017</v>
      </c>
      <c r="AO283" t="str">
        <f t="shared" si="41"/>
        <v>NO</v>
      </c>
      <c r="AP283" t="str">
        <f t="shared" si="42"/>
        <v>LOW</v>
      </c>
      <c r="AR283" t="str">
        <f t="shared" si="43"/>
        <v>FD</v>
      </c>
      <c r="AS283" t="str">
        <f t="shared" si="44"/>
        <v>regular</v>
      </c>
      <c r="AX283" t="b">
        <f t="shared" si="45"/>
        <v>0</v>
      </c>
      <c r="BG283" t="str">
        <f t="shared" si="46"/>
        <v>Regular</v>
      </c>
      <c r="BH283" t="str">
        <f>TRIM(Table1[Item Fat Content])</f>
        <v>Regular</v>
      </c>
    </row>
    <row r="284" spans="1:60" x14ac:dyDescent="0.35">
      <c r="A284" t="s">
        <v>10</v>
      </c>
      <c r="B284" t="s">
        <v>312</v>
      </c>
      <c r="C284" t="s">
        <v>96</v>
      </c>
      <c r="D284">
        <v>2017</v>
      </c>
      <c r="E284" t="s">
        <v>51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  <c r="Z284" t="b">
        <f t="shared" si="38"/>
        <v>1</v>
      </c>
      <c r="AA284" t="str">
        <f t="shared" si="39"/>
        <v>NO</v>
      </c>
      <c r="AH284" t="str">
        <f t="shared" si="40"/>
        <v>OUT035|2017</v>
      </c>
      <c r="AO284" t="str">
        <f t="shared" si="41"/>
        <v>NO</v>
      </c>
      <c r="AP284" t="str">
        <f t="shared" si="42"/>
        <v>LOW</v>
      </c>
      <c r="AR284" t="str">
        <f t="shared" si="43"/>
        <v>FD</v>
      </c>
      <c r="AS284" t="str">
        <f t="shared" si="44"/>
        <v>regular</v>
      </c>
      <c r="AX284" t="b">
        <f t="shared" si="45"/>
        <v>0</v>
      </c>
      <c r="BG284" t="str">
        <f t="shared" si="46"/>
        <v>Regular</v>
      </c>
      <c r="BH284" t="str">
        <f>TRIM(Table1[Item Fat Content])</f>
        <v>Regular</v>
      </c>
    </row>
    <row r="285" spans="1:60" x14ac:dyDescent="0.35">
      <c r="A285" t="s">
        <v>10</v>
      </c>
      <c r="B285" t="s">
        <v>313</v>
      </c>
      <c r="C285" t="s">
        <v>96</v>
      </c>
      <c r="D285">
        <v>2017</v>
      </c>
      <c r="E285" t="s">
        <v>51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  <c r="Z285" t="b">
        <f t="shared" si="38"/>
        <v>1</v>
      </c>
      <c r="AA285" t="str">
        <f t="shared" si="39"/>
        <v>NO</v>
      </c>
      <c r="AH285" t="str">
        <f t="shared" si="40"/>
        <v>OUT035|2017</v>
      </c>
      <c r="AO285" t="str">
        <f t="shared" si="41"/>
        <v>NO</v>
      </c>
      <c r="AP285" t="str">
        <f t="shared" si="42"/>
        <v>LOW</v>
      </c>
      <c r="AR285" t="str">
        <f t="shared" si="43"/>
        <v>FD</v>
      </c>
      <c r="AS285" t="str">
        <f t="shared" si="44"/>
        <v>regular</v>
      </c>
      <c r="AX285" t="b">
        <f t="shared" si="45"/>
        <v>0</v>
      </c>
      <c r="BG285" t="str">
        <f t="shared" si="46"/>
        <v>Regular</v>
      </c>
      <c r="BH285" t="str">
        <f>TRIM(Table1[Item Fat Content])</f>
        <v>Regular</v>
      </c>
    </row>
    <row r="286" spans="1:60" x14ac:dyDescent="0.35">
      <c r="A286" t="s">
        <v>10</v>
      </c>
      <c r="B286" t="s">
        <v>314</v>
      </c>
      <c r="C286" t="s">
        <v>28</v>
      </c>
      <c r="D286">
        <v>2017</v>
      </c>
      <c r="E286" t="s">
        <v>51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  <c r="Z286" t="b">
        <f t="shared" si="38"/>
        <v>1</v>
      </c>
      <c r="AA286" t="str">
        <f t="shared" si="39"/>
        <v>NO</v>
      </c>
      <c r="AH286" t="str">
        <f t="shared" si="40"/>
        <v>OUT035|2017</v>
      </c>
      <c r="AO286" t="str">
        <f t="shared" si="41"/>
        <v>NO</v>
      </c>
      <c r="AP286" t="str">
        <f t="shared" si="42"/>
        <v>LOW</v>
      </c>
      <c r="AR286" t="str">
        <f t="shared" si="43"/>
        <v>FD</v>
      </c>
      <c r="AS286" t="str">
        <f t="shared" si="44"/>
        <v>regular</v>
      </c>
      <c r="AX286" t="b">
        <f t="shared" si="45"/>
        <v>0</v>
      </c>
      <c r="BG286" t="str">
        <f t="shared" si="46"/>
        <v>Regular</v>
      </c>
      <c r="BH286" t="str">
        <f>TRIM(Table1[Item Fat Content])</f>
        <v>Regular</v>
      </c>
    </row>
    <row r="287" spans="1:60" x14ac:dyDescent="0.35">
      <c r="A287" t="s">
        <v>10</v>
      </c>
      <c r="B287" t="s">
        <v>315</v>
      </c>
      <c r="C287" t="s">
        <v>28</v>
      </c>
      <c r="D287">
        <v>2017</v>
      </c>
      <c r="E287" t="s">
        <v>51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  <c r="Z287" t="b">
        <f t="shared" si="38"/>
        <v>1</v>
      </c>
      <c r="AA287" t="str">
        <f t="shared" si="39"/>
        <v>NO</v>
      </c>
      <c r="AH287" t="str">
        <f t="shared" si="40"/>
        <v>OUT035|2017</v>
      </c>
      <c r="AO287" t="str">
        <f t="shared" si="41"/>
        <v>NO</v>
      </c>
      <c r="AP287" t="str">
        <f t="shared" si="42"/>
        <v>LOW</v>
      </c>
      <c r="AR287" t="str">
        <f t="shared" si="43"/>
        <v>FD</v>
      </c>
      <c r="AS287" t="str">
        <f t="shared" si="44"/>
        <v>regular</v>
      </c>
      <c r="AX287" t="b">
        <f t="shared" si="45"/>
        <v>0</v>
      </c>
      <c r="BG287" t="str">
        <f t="shared" si="46"/>
        <v>Regular</v>
      </c>
      <c r="BH287" t="str">
        <f>TRIM(Table1[Item Fat Content])</f>
        <v>Regular</v>
      </c>
    </row>
    <row r="288" spans="1:60" x14ac:dyDescent="0.35">
      <c r="A288" t="s">
        <v>10</v>
      </c>
      <c r="B288" t="s">
        <v>316</v>
      </c>
      <c r="C288" t="s">
        <v>24</v>
      </c>
      <c r="D288">
        <v>2017</v>
      </c>
      <c r="E288" t="s">
        <v>51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  <c r="Z288" t="b">
        <f t="shared" si="38"/>
        <v>1</v>
      </c>
      <c r="AA288" t="str">
        <f t="shared" si="39"/>
        <v>NO</v>
      </c>
      <c r="AH288" t="str">
        <f t="shared" si="40"/>
        <v>OUT035|2017</v>
      </c>
      <c r="AO288" t="str">
        <f t="shared" si="41"/>
        <v>NO</v>
      </c>
      <c r="AP288" t="str">
        <f t="shared" si="42"/>
        <v>LOW</v>
      </c>
      <c r="AR288" t="str">
        <f t="shared" si="43"/>
        <v>FD</v>
      </c>
      <c r="AS288" t="str">
        <f t="shared" si="44"/>
        <v>regular</v>
      </c>
      <c r="AX288" t="b">
        <f t="shared" si="45"/>
        <v>0</v>
      </c>
      <c r="BG288" t="str">
        <f t="shared" si="46"/>
        <v>Regular</v>
      </c>
      <c r="BH288" t="str">
        <f>TRIM(Table1[Item Fat Content])</f>
        <v>Regular</v>
      </c>
    </row>
    <row r="289" spans="1:60" x14ac:dyDescent="0.35">
      <c r="A289" t="s">
        <v>10</v>
      </c>
      <c r="B289" t="s">
        <v>87</v>
      </c>
      <c r="C289" t="s">
        <v>12</v>
      </c>
      <c r="D289">
        <v>2017</v>
      </c>
      <c r="E289" t="s">
        <v>51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  <c r="Z289" t="b">
        <f t="shared" si="38"/>
        <v>1</v>
      </c>
      <c r="AA289" t="str">
        <f t="shared" si="39"/>
        <v>NO</v>
      </c>
      <c r="AH289" t="str">
        <f t="shared" si="40"/>
        <v>OUT035|2017</v>
      </c>
      <c r="AO289" t="str">
        <f t="shared" si="41"/>
        <v>NO</v>
      </c>
      <c r="AP289" t="str">
        <f t="shared" si="42"/>
        <v>LOW</v>
      </c>
      <c r="AR289" t="str">
        <f t="shared" si="43"/>
        <v>FD</v>
      </c>
      <c r="AS289" t="str">
        <f t="shared" si="44"/>
        <v>regular</v>
      </c>
      <c r="AX289" t="b">
        <f t="shared" si="45"/>
        <v>0</v>
      </c>
      <c r="BG289" t="str">
        <f t="shared" si="46"/>
        <v>Regular</v>
      </c>
      <c r="BH289" t="str">
        <f>TRIM(Table1[Item Fat Content])</f>
        <v>Regular</v>
      </c>
    </row>
    <row r="290" spans="1:60" x14ac:dyDescent="0.35">
      <c r="A290" t="s">
        <v>10</v>
      </c>
      <c r="B290" t="s">
        <v>317</v>
      </c>
      <c r="C290" t="s">
        <v>12</v>
      </c>
      <c r="D290">
        <v>2017</v>
      </c>
      <c r="E290" t="s">
        <v>51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  <c r="Z290" t="b">
        <f t="shared" si="38"/>
        <v>1</v>
      </c>
      <c r="AA290" t="str">
        <f t="shared" si="39"/>
        <v>NO</v>
      </c>
      <c r="AH290" t="str">
        <f t="shared" si="40"/>
        <v>OUT035|2017</v>
      </c>
      <c r="AO290" t="str">
        <f t="shared" si="41"/>
        <v>NO</v>
      </c>
      <c r="AP290" t="str">
        <f t="shared" si="42"/>
        <v>LOW</v>
      </c>
      <c r="AR290" t="str">
        <f t="shared" si="43"/>
        <v>FD</v>
      </c>
      <c r="AS290" t="str">
        <f t="shared" si="44"/>
        <v>regular</v>
      </c>
      <c r="AX290" t="b">
        <f t="shared" si="45"/>
        <v>0</v>
      </c>
      <c r="BG290" t="str">
        <f t="shared" si="46"/>
        <v>Regular</v>
      </c>
      <c r="BH290" t="str">
        <f>TRIM(Table1[Item Fat Content])</f>
        <v>Regular</v>
      </c>
    </row>
    <row r="291" spans="1:60" x14ac:dyDescent="0.35">
      <c r="A291" t="s">
        <v>10</v>
      </c>
      <c r="B291" t="s">
        <v>318</v>
      </c>
      <c r="C291" t="s">
        <v>55</v>
      </c>
      <c r="D291">
        <v>2017</v>
      </c>
      <c r="E291" t="s">
        <v>51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  <c r="Z291" t="b">
        <f t="shared" si="38"/>
        <v>1</v>
      </c>
      <c r="AA291" t="str">
        <f t="shared" si="39"/>
        <v>NO</v>
      </c>
      <c r="AH291" t="str">
        <f t="shared" si="40"/>
        <v>OUT035|2017</v>
      </c>
      <c r="AO291" t="str">
        <f t="shared" si="41"/>
        <v>NO</v>
      </c>
      <c r="AP291" t="str">
        <f t="shared" si="42"/>
        <v>LOW</v>
      </c>
      <c r="AR291" t="str">
        <f t="shared" si="43"/>
        <v>FD</v>
      </c>
      <c r="AS291" t="str">
        <f t="shared" si="44"/>
        <v>regular</v>
      </c>
      <c r="AX291" t="b">
        <f t="shared" si="45"/>
        <v>0</v>
      </c>
      <c r="BG291" t="str">
        <f t="shared" si="46"/>
        <v>Regular</v>
      </c>
      <c r="BH291" t="str">
        <f>TRIM(Table1[Item Fat Content])</f>
        <v>Regular</v>
      </c>
    </row>
    <row r="292" spans="1:60" x14ac:dyDescent="0.35">
      <c r="A292" t="s">
        <v>10</v>
      </c>
      <c r="B292" t="s">
        <v>319</v>
      </c>
      <c r="C292" t="s">
        <v>55</v>
      </c>
      <c r="D292">
        <v>2017</v>
      </c>
      <c r="E292" t="s">
        <v>51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  <c r="Z292" t="b">
        <f t="shared" si="38"/>
        <v>1</v>
      </c>
      <c r="AA292" t="str">
        <f t="shared" si="39"/>
        <v>NO</v>
      </c>
      <c r="AH292" t="str">
        <f t="shared" si="40"/>
        <v>OUT035|2017</v>
      </c>
      <c r="AO292" t="str">
        <f t="shared" si="41"/>
        <v>NO</v>
      </c>
      <c r="AP292" t="str">
        <f t="shared" si="42"/>
        <v>LOW</v>
      </c>
      <c r="AR292" t="str">
        <f t="shared" si="43"/>
        <v>FD</v>
      </c>
      <c r="AS292" t="str">
        <f t="shared" si="44"/>
        <v>regular</v>
      </c>
      <c r="AX292" t="b">
        <f t="shared" si="45"/>
        <v>0</v>
      </c>
      <c r="BG292" t="str">
        <f t="shared" si="46"/>
        <v>Regular</v>
      </c>
      <c r="BH292" t="str">
        <f>TRIM(Table1[Item Fat Content])</f>
        <v>Regular</v>
      </c>
    </row>
    <row r="293" spans="1:60" x14ac:dyDescent="0.35">
      <c r="A293" t="s">
        <v>10</v>
      </c>
      <c r="B293" t="s">
        <v>320</v>
      </c>
      <c r="C293" t="s">
        <v>55</v>
      </c>
      <c r="D293">
        <v>2017</v>
      </c>
      <c r="E293" t="s">
        <v>51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  <c r="Z293" t="b">
        <f t="shared" si="38"/>
        <v>1</v>
      </c>
      <c r="AA293" t="str">
        <f t="shared" si="39"/>
        <v>NO</v>
      </c>
      <c r="AH293" t="str">
        <f t="shared" si="40"/>
        <v>OUT035|2017</v>
      </c>
      <c r="AO293" t="str">
        <f t="shared" si="41"/>
        <v>NO</v>
      </c>
      <c r="AP293" t="str">
        <f t="shared" si="42"/>
        <v>LOW</v>
      </c>
      <c r="AR293" t="str">
        <f t="shared" si="43"/>
        <v>FD</v>
      </c>
      <c r="AS293" t="str">
        <f t="shared" si="44"/>
        <v>regular</v>
      </c>
      <c r="AX293" t="b">
        <f t="shared" si="45"/>
        <v>0</v>
      </c>
      <c r="BG293" t="str">
        <f t="shared" si="46"/>
        <v>Regular</v>
      </c>
      <c r="BH293" t="str">
        <f>TRIM(Table1[Item Fat Content])</f>
        <v>Regular</v>
      </c>
    </row>
    <row r="294" spans="1:60" x14ac:dyDescent="0.35">
      <c r="A294" t="s">
        <v>10</v>
      </c>
      <c r="B294" t="s">
        <v>196</v>
      </c>
      <c r="C294" t="s">
        <v>49</v>
      </c>
      <c r="D294">
        <v>2017</v>
      </c>
      <c r="E294" t="s">
        <v>51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  <c r="Z294" t="b">
        <f t="shared" si="38"/>
        <v>1</v>
      </c>
      <c r="AA294" t="str">
        <f t="shared" si="39"/>
        <v>NO</v>
      </c>
      <c r="AH294" t="str">
        <f t="shared" si="40"/>
        <v>OUT035|2017</v>
      </c>
      <c r="AO294" t="str">
        <f t="shared" si="41"/>
        <v>NO</v>
      </c>
      <c r="AP294" t="str">
        <f t="shared" si="42"/>
        <v>LOW</v>
      </c>
      <c r="AR294" t="str">
        <f t="shared" si="43"/>
        <v>FD</v>
      </c>
      <c r="AS294" t="str">
        <f t="shared" si="44"/>
        <v>regular</v>
      </c>
      <c r="AX294" t="b">
        <f t="shared" si="45"/>
        <v>0</v>
      </c>
      <c r="BG294" t="str">
        <f t="shared" si="46"/>
        <v>Regular</v>
      </c>
      <c r="BH294" t="str">
        <f>TRIM(Table1[Item Fat Content])</f>
        <v>Regular</v>
      </c>
    </row>
    <row r="295" spans="1:60" x14ac:dyDescent="0.35">
      <c r="A295" t="s">
        <v>10</v>
      </c>
      <c r="B295" t="s">
        <v>321</v>
      </c>
      <c r="C295" t="s">
        <v>49</v>
      </c>
      <c r="D295">
        <v>2017</v>
      </c>
      <c r="E295" t="s">
        <v>51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  <c r="Z295" t="b">
        <f t="shared" si="38"/>
        <v>1</v>
      </c>
      <c r="AA295" t="str">
        <f t="shared" si="39"/>
        <v>NO</v>
      </c>
      <c r="AH295" t="str">
        <f t="shared" si="40"/>
        <v>OUT035|2017</v>
      </c>
      <c r="AO295" t="str">
        <f t="shared" si="41"/>
        <v>NO</v>
      </c>
      <c r="AP295" t="str">
        <f t="shared" si="42"/>
        <v>LOW</v>
      </c>
      <c r="AR295" t="str">
        <f t="shared" si="43"/>
        <v>FD</v>
      </c>
      <c r="AS295" t="str">
        <f t="shared" si="44"/>
        <v>regular</v>
      </c>
      <c r="AX295" t="b">
        <f t="shared" si="45"/>
        <v>0</v>
      </c>
      <c r="BG295" t="str">
        <f t="shared" si="46"/>
        <v>Regular</v>
      </c>
      <c r="BH295" t="str">
        <f>TRIM(Table1[Item Fat Content])</f>
        <v>Regular</v>
      </c>
    </row>
    <row r="296" spans="1:60" x14ac:dyDescent="0.35">
      <c r="A296" t="s">
        <v>17</v>
      </c>
      <c r="B296" t="s">
        <v>322</v>
      </c>
      <c r="C296" t="s">
        <v>96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  <c r="Z296" t="b">
        <f t="shared" si="38"/>
        <v>0</v>
      </c>
      <c r="AA296" t="str">
        <f t="shared" si="39"/>
        <v>YES</v>
      </c>
      <c r="AH296" t="str">
        <f t="shared" si="40"/>
        <v>OUT010|2011</v>
      </c>
      <c r="AO296" t="str">
        <f t="shared" si="41"/>
        <v>NO</v>
      </c>
      <c r="AP296" t="str">
        <f t="shared" si="42"/>
        <v>LOW</v>
      </c>
      <c r="AR296" t="str">
        <f t="shared" si="43"/>
        <v>FD</v>
      </c>
      <c r="AS296" t="str">
        <f t="shared" si="44"/>
        <v>low fat</v>
      </c>
      <c r="AX296" t="b">
        <f t="shared" si="45"/>
        <v>1</v>
      </c>
      <c r="BG296" t="str">
        <f t="shared" si="46"/>
        <v>Low Fat</v>
      </c>
      <c r="BH296" t="str">
        <f>TRIM(Table1[Item Fat Content])</f>
        <v>Low Fat</v>
      </c>
    </row>
    <row r="297" spans="1:60" x14ac:dyDescent="0.35">
      <c r="A297" t="s">
        <v>17</v>
      </c>
      <c r="B297" t="s">
        <v>323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  <c r="Z297" t="b">
        <f t="shared" si="38"/>
        <v>0</v>
      </c>
      <c r="AA297" t="str">
        <f t="shared" si="39"/>
        <v>YES</v>
      </c>
      <c r="AH297" t="str">
        <f t="shared" si="40"/>
        <v>OUT010|2011</v>
      </c>
      <c r="AO297" t="str">
        <f t="shared" si="41"/>
        <v>NO</v>
      </c>
      <c r="AP297" t="str">
        <f t="shared" si="42"/>
        <v>LOW</v>
      </c>
      <c r="AR297" t="str">
        <f t="shared" si="43"/>
        <v>FD</v>
      </c>
      <c r="AS297" t="str">
        <f t="shared" si="44"/>
        <v>low fat</v>
      </c>
      <c r="AX297" t="b">
        <f t="shared" si="45"/>
        <v>1</v>
      </c>
      <c r="BG297" t="str">
        <f t="shared" si="46"/>
        <v>Low Fat</v>
      </c>
      <c r="BH297" t="str">
        <f>TRIM(Table1[Item Fat Content])</f>
        <v>Low Fat</v>
      </c>
    </row>
    <row r="298" spans="1:60" x14ac:dyDescent="0.35">
      <c r="A298" t="s">
        <v>17</v>
      </c>
      <c r="B298" t="s">
        <v>324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  <c r="Z298" t="b">
        <f t="shared" si="38"/>
        <v>0</v>
      </c>
      <c r="AA298" t="str">
        <f t="shared" si="39"/>
        <v>YES</v>
      </c>
      <c r="AH298" t="str">
        <f t="shared" si="40"/>
        <v>OUT010|2011</v>
      </c>
      <c r="AO298" t="str">
        <f t="shared" si="41"/>
        <v>NO</v>
      </c>
      <c r="AP298" t="str">
        <f t="shared" si="42"/>
        <v>LOW</v>
      </c>
      <c r="AR298" t="str">
        <f t="shared" si="43"/>
        <v>FD</v>
      </c>
      <c r="AS298" t="str">
        <f t="shared" si="44"/>
        <v>low fat</v>
      </c>
      <c r="AX298" t="b">
        <f t="shared" si="45"/>
        <v>1</v>
      </c>
      <c r="BG298" t="str">
        <f t="shared" si="46"/>
        <v>Low Fat</v>
      </c>
      <c r="BH298" t="str">
        <f>TRIM(Table1[Item Fat Content])</f>
        <v>Low Fat</v>
      </c>
    </row>
    <row r="299" spans="1:60" x14ac:dyDescent="0.35">
      <c r="A299" t="s">
        <v>17</v>
      </c>
      <c r="B299" t="s">
        <v>325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  <c r="Z299" t="b">
        <f t="shared" si="38"/>
        <v>0</v>
      </c>
      <c r="AA299" t="str">
        <f t="shared" si="39"/>
        <v>YES</v>
      </c>
      <c r="AH299" t="str">
        <f t="shared" si="40"/>
        <v>OUT010|2011</v>
      </c>
      <c r="AO299" t="str">
        <f t="shared" si="41"/>
        <v>NO</v>
      </c>
      <c r="AP299" t="str">
        <f t="shared" si="42"/>
        <v>LOW</v>
      </c>
      <c r="AR299" t="str">
        <f t="shared" si="43"/>
        <v>FD</v>
      </c>
      <c r="AS299" t="str">
        <f t="shared" si="44"/>
        <v>low fat</v>
      </c>
      <c r="AX299" t="b">
        <f t="shared" si="45"/>
        <v>1</v>
      </c>
      <c r="BG299" t="str">
        <f t="shared" si="46"/>
        <v>Low Fat</v>
      </c>
      <c r="BH299" t="str">
        <f>TRIM(Table1[Item Fat Content])</f>
        <v>Low Fat</v>
      </c>
    </row>
    <row r="300" spans="1:60" x14ac:dyDescent="0.35">
      <c r="A300" t="s">
        <v>17</v>
      </c>
      <c r="B300" t="s">
        <v>326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  <c r="Z300" t="b">
        <f t="shared" si="38"/>
        <v>0</v>
      </c>
      <c r="AA300" t="str">
        <f t="shared" si="39"/>
        <v>YES</v>
      </c>
      <c r="AH300" t="str">
        <f t="shared" si="40"/>
        <v>OUT010|2011</v>
      </c>
      <c r="AO300" t="str">
        <f t="shared" si="41"/>
        <v>NO</v>
      </c>
      <c r="AP300" t="str">
        <f t="shared" si="42"/>
        <v>LOW</v>
      </c>
      <c r="AR300" t="str">
        <f t="shared" si="43"/>
        <v>FD</v>
      </c>
      <c r="AS300" t="str">
        <f t="shared" si="44"/>
        <v>low fat</v>
      </c>
      <c r="AX300" t="b">
        <f t="shared" si="45"/>
        <v>1</v>
      </c>
      <c r="BG300" t="str">
        <f t="shared" si="46"/>
        <v>Low Fat</v>
      </c>
      <c r="BH300" t="str">
        <f>TRIM(Table1[Item Fat Content])</f>
        <v>Low Fat</v>
      </c>
    </row>
    <row r="301" spans="1:60" x14ac:dyDescent="0.35">
      <c r="A301" t="s">
        <v>17</v>
      </c>
      <c r="B301" t="s">
        <v>327</v>
      </c>
      <c r="C301" t="s">
        <v>62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  <c r="Z301" t="b">
        <f t="shared" si="38"/>
        <v>0</v>
      </c>
      <c r="AA301" t="str">
        <f t="shared" si="39"/>
        <v>YES</v>
      </c>
      <c r="AH301" t="str">
        <f t="shared" si="40"/>
        <v>OUT010|2011</v>
      </c>
      <c r="AO301" t="str">
        <f t="shared" si="41"/>
        <v>NO</v>
      </c>
      <c r="AP301" t="str">
        <f t="shared" si="42"/>
        <v>LOW</v>
      </c>
      <c r="AR301" t="str">
        <f t="shared" si="43"/>
        <v>DR</v>
      </c>
      <c r="AS301" t="str">
        <f t="shared" si="44"/>
        <v>low fat</v>
      </c>
      <c r="AX301" t="b">
        <f t="shared" si="45"/>
        <v>1</v>
      </c>
      <c r="BG301" t="str">
        <f t="shared" si="46"/>
        <v>Low Fat</v>
      </c>
      <c r="BH301" t="str">
        <f>TRIM(Table1[Item Fat Content])</f>
        <v>Low Fat</v>
      </c>
    </row>
    <row r="302" spans="1:60" x14ac:dyDescent="0.35">
      <c r="A302" t="s">
        <v>17</v>
      </c>
      <c r="B302" t="s">
        <v>328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  <c r="Z302" t="b">
        <f t="shared" si="38"/>
        <v>0</v>
      </c>
      <c r="AA302" t="str">
        <f t="shared" si="39"/>
        <v>YES</v>
      </c>
      <c r="AH302" t="str">
        <f t="shared" si="40"/>
        <v>OUT010|2011</v>
      </c>
      <c r="AO302" t="str">
        <f t="shared" si="41"/>
        <v>NO</v>
      </c>
      <c r="AP302" t="str">
        <f t="shared" si="42"/>
        <v>LOW</v>
      </c>
      <c r="AR302" t="str">
        <f t="shared" si="43"/>
        <v>NC</v>
      </c>
      <c r="AS302" t="str">
        <f t="shared" si="44"/>
        <v>low fat</v>
      </c>
      <c r="AX302" t="b">
        <f t="shared" si="45"/>
        <v>1</v>
      </c>
      <c r="BG302" t="str">
        <f t="shared" si="46"/>
        <v>Low Fat</v>
      </c>
      <c r="BH302" t="str">
        <f>TRIM(Table1[Item Fat Content])</f>
        <v>Low Fat</v>
      </c>
    </row>
    <row r="303" spans="1:60" x14ac:dyDescent="0.35">
      <c r="A303" t="s">
        <v>17</v>
      </c>
      <c r="B303" t="s">
        <v>77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  <c r="Z303" t="b">
        <f t="shared" si="38"/>
        <v>0</v>
      </c>
      <c r="AA303" t="str">
        <f t="shared" si="39"/>
        <v>YES</v>
      </c>
      <c r="AH303" t="str">
        <f t="shared" si="40"/>
        <v>OUT010|2011</v>
      </c>
      <c r="AO303" t="str">
        <f t="shared" si="41"/>
        <v>NO</v>
      </c>
      <c r="AP303" t="str">
        <f t="shared" si="42"/>
        <v>LOW</v>
      </c>
      <c r="AR303" t="str">
        <f t="shared" si="43"/>
        <v>NC</v>
      </c>
      <c r="AS303" t="str">
        <f t="shared" si="44"/>
        <v>low fat</v>
      </c>
      <c r="AX303" t="b">
        <f t="shared" si="45"/>
        <v>1</v>
      </c>
      <c r="BG303" t="str">
        <f t="shared" si="46"/>
        <v>Low Fat</v>
      </c>
      <c r="BH303" t="str">
        <f>TRIM(Table1[Item Fat Content])</f>
        <v>Low Fat</v>
      </c>
    </row>
    <row r="304" spans="1:60" x14ac:dyDescent="0.35">
      <c r="A304" t="s">
        <v>17</v>
      </c>
      <c r="B304" t="s">
        <v>329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  <c r="Z304" t="b">
        <f t="shared" si="38"/>
        <v>0</v>
      </c>
      <c r="AA304" t="str">
        <f t="shared" si="39"/>
        <v>YES</v>
      </c>
      <c r="AH304" t="str">
        <f t="shared" si="40"/>
        <v>OUT010|2011</v>
      </c>
      <c r="AO304" t="str">
        <f t="shared" si="41"/>
        <v>NO</v>
      </c>
      <c r="AP304" t="str">
        <f t="shared" si="42"/>
        <v>LOW</v>
      </c>
      <c r="AR304" t="str">
        <f t="shared" si="43"/>
        <v>NC</v>
      </c>
      <c r="AS304" t="str">
        <f t="shared" si="44"/>
        <v>low fat</v>
      </c>
      <c r="AX304" t="b">
        <f t="shared" si="45"/>
        <v>1</v>
      </c>
      <c r="BG304" t="str">
        <f t="shared" si="46"/>
        <v>Low Fat</v>
      </c>
      <c r="BH304" t="str">
        <f>TRIM(Table1[Item Fat Content])</f>
        <v>Low Fat</v>
      </c>
    </row>
    <row r="305" spans="1:60" x14ac:dyDescent="0.35">
      <c r="A305" t="s">
        <v>17</v>
      </c>
      <c r="B305" t="s">
        <v>330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  <c r="Z305" t="b">
        <f t="shared" si="38"/>
        <v>0</v>
      </c>
      <c r="AA305" t="str">
        <f t="shared" si="39"/>
        <v>YES</v>
      </c>
      <c r="AH305" t="str">
        <f t="shared" si="40"/>
        <v>OUT010|2011</v>
      </c>
      <c r="AO305" t="str">
        <f t="shared" si="41"/>
        <v>NO</v>
      </c>
      <c r="AP305" t="str">
        <f t="shared" si="42"/>
        <v>LOW</v>
      </c>
      <c r="AR305" t="str">
        <f t="shared" si="43"/>
        <v>NC</v>
      </c>
      <c r="AS305" t="str">
        <f t="shared" si="44"/>
        <v>low fat</v>
      </c>
      <c r="AX305" t="b">
        <f t="shared" si="45"/>
        <v>1</v>
      </c>
      <c r="BG305" t="str">
        <f t="shared" si="46"/>
        <v>Low Fat</v>
      </c>
      <c r="BH305" t="str">
        <f>TRIM(Table1[Item Fat Content])</f>
        <v>Low Fat</v>
      </c>
    </row>
    <row r="306" spans="1:60" x14ac:dyDescent="0.35">
      <c r="A306" t="s">
        <v>17</v>
      </c>
      <c r="B306" t="s">
        <v>331</v>
      </c>
      <c r="C306" t="s">
        <v>55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  <c r="Z306" t="b">
        <f t="shared" si="38"/>
        <v>0</v>
      </c>
      <c r="AA306" t="str">
        <f t="shared" si="39"/>
        <v>YES</v>
      </c>
      <c r="AH306" t="str">
        <f t="shared" si="40"/>
        <v>OUT010|2011</v>
      </c>
      <c r="AO306" t="str">
        <f t="shared" si="41"/>
        <v>NO</v>
      </c>
      <c r="AP306" t="str">
        <f t="shared" si="42"/>
        <v>LOW</v>
      </c>
      <c r="AR306" t="str">
        <f t="shared" si="43"/>
        <v>FD</v>
      </c>
      <c r="AS306" t="str">
        <f t="shared" si="44"/>
        <v>low fat</v>
      </c>
      <c r="AX306" t="b">
        <f t="shared" si="45"/>
        <v>1</v>
      </c>
      <c r="BG306" t="str">
        <f t="shared" si="46"/>
        <v>Low Fat</v>
      </c>
      <c r="BH306" t="str">
        <f>TRIM(Table1[Item Fat Content])</f>
        <v>Low Fat</v>
      </c>
    </row>
    <row r="307" spans="1:60" x14ac:dyDescent="0.35">
      <c r="A307" t="s">
        <v>17</v>
      </c>
      <c r="B307" t="s">
        <v>332</v>
      </c>
      <c r="C307" t="s">
        <v>49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  <c r="Z307" t="b">
        <f t="shared" si="38"/>
        <v>0</v>
      </c>
      <c r="AA307" t="str">
        <f t="shared" si="39"/>
        <v>YES</v>
      </c>
      <c r="AH307" t="str">
        <f t="shared" si="40"/>
        <v>OUT010|2011</v>
      </c>
      <c r="AO307" t="str">
        <f t="shared" si="41"/>
        <v>NO</v>
      </c>
      <c r="AP307" t="str">
        <f t="shared" si="42"/>
        <v>LOW</v>
      </c>
      <c r="AR307" t="str">
        <f t="shared" si="43"/>
        <v>FD</v>
      </c>
      <c r="AS307" t="str">
        <f t="shared" si="44"/>
        <v>low fat</v>
      </c>
      <c r="AX307" t="b">
        <f t="shared" si="45"/>
        <v>1</v>
      </c>
      <c r="BG307" t="str">
        <f t="shared" si="46"/>
        <v>Low Fat</v>
      </c>
      <c r="BH307" t="str">
        <f>TRIM(Table1[Item Fat Content])</f>
        <v>Low Fat</v>
      </c>
    </row>
    <row r="308" spans="1:60" x14ac:dyDescent="0.35">
      <c r="A308" t="s">
        <v>17</v>
      </c>
      <c r="B308" t="s">
        <v>333</v>
      </c>
      <c r="C308" t="s">
        <v>49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  <c r="Z308" t="b">
        <f t="shared" si="38"/>
        <v>0</v>
      </c>
      <c r="AA308" t="str">
        <f t="shared" si="39"/>
        <v>YES</v>
      </c>
      <c r="AH308" t="str">
        <f t="shared" si="40"/>
        <v>OUT010|2011</v>
      </c>
      <c r="AO308" t="str">
        <f t="shared" si="41"/>
        <v>NO</v>
      </c>
      <c r="AP308" t="str">
        <f t="shared" si="42"/>
        <v>LOW</v>
      </c>
      <c r="AR308" t="str">
        <f t="shared" si="43"/>
        <v>FD</v>
      </c>
      <c r="AS308" t="str">
        <f t="shared" si="44"/>
        <v>low fat</v>
      </c>
      <c r="AX308" t="b">
        <f t="shared" si="45"/>
        <v>1</v>
      </c>
      <c r="BG308" t="str">
        <f t="shared" si="46"/>
        <v>Low Fat</v>
      </c>
      <c r="BH308" t="str">
        <f>TRIM(Table1[Item Fat Content])</f>
        <v>Low Fat</v>
      </c>
    </row>
    <row r="309" spans="1:60" x14ac:dyDescent="0.35">
      <c r="A309" t="s">
        <v>17</v>
      </c>
      <c r="B309" t="s">
        <v>334</v>
      </c>
      <c r="C309" t="s">
        <v>49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  <c r="Z309" t="b">
        <f t="shared" si="38"/>
        <v>0</v>
      </c>
      <c r="AA309" t="str">
        <f t="shared" si="39"/>
        <v>YES</v>
      </c>
      <c r="AH309" t="str">
        <f t="shared" si="40"/>
        <v>OUT010|2011</v>
      </c>
      <c r="AO309" t="str">
        <f t="shared" si="41"/>
        <v>NO</v>
      </c>
      <c r="AP309" t="str">
        <f t="shared" si="42"/>
        <v>LOW</v>
      </c>
      <c r="AR309" t="str">
        <f t="shared" si="43"/>
        <v>FD</v>
      </c>
      <c r="AS309" t="str">
        <f t="shared" si="44"/>
        <v>low fat</v>
      </c>
      <c r="AX309" t="b">
        <f t="shared" si="45"/>
        <v>1</v>
      </c>
      <c r="BG309" t="str">
        <f t="shared" si="46"/>
        <v>Low Fat</v>
      </c>
      <c r="BH309" t="str">
        <f>TRIM(Table1[Item Fat Content])</f>
        <v>Low Fat</v>
      </c>
    </row>
    <row r="310" spans="1:60" x14ac:dyDescent="0.35">
      <c r="A310" t="s">
        <v>17</v>
      </c>
      <c r="B310" t="s">
        <v>335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  <c r="Z310" t="b">
        <f t="shared" si="38"/>
        <v>0</v>
      </c>
      <c r="AA310" t="str">
        <f t="shared" si="39"/>
        <v>YES</v>
      </c>
      <c r="AH310" t="str">
        <f t="shared" si="40"/>
        <v>OUT010|2011</v>
      </c>
      <c r="AO310" t="str">
        <f t="shared" si="41"/>
        <v>NO</v>
      </c>
      <c r="AP310" t="str">
        <f t="shared" si="42"/>
        <v>LOW</v>
      </c>
      <c r="AR310" t="str">
        <f t="shared" si="43"/>
        <v>DR</v>
      </c>
      <c r="AS310" t="str">
        <f t="shared" si="44"/>
        <v>low fat</v>
      </c>
      <c r="AX310" t="b">
        <f t="shared" si="45"/>
        <v>1</v>
      </c>
      <c r="BG310" t="str">
        <f t="shared" si="46"/>
        <v>Low Fat</v>
      </c>
      <c r="BH310" t="str">
        <f>TRIM(Table1[Item Fat Content])</f>
        <v>Low Fat</v>
      </c>
    </row>
    <row r="311" spans="1:60" x14ac:dyDescent="0.35">
      <c r="A311" t="s">
        <v>17</v>
      </c>
      <c r="B311" t="s">
        <v>183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  <c r="Z311" t="b">
        <f t="shared" si="38"/>
        <v>0</v>
      </c>
      <c r="AA311" t="str">
        <f t="shared" si="39"/>
        <v>YES</v>
      </c>
      <c r="AH311" t="str">
        <f t="shared" si="40"/>
        <v>OUT010|2011</v>
      </c>
      <c r="AO311" t="str">
        <f t="shared" si="41"/>
        <v>NO</v>
      </c>
      <c r="AP311" t="str">
        <f t="shared" si="42"/>
        <v>LOW</v>
      </c>
      <c r="AR311" t="str">
        <f t="shared" si="43"/>
        <v>DR</v>
      </c>
      <c r="AS311" t="str">
        <f t="shared" si="44"/>
        <v>low fat</v>
      </c>
      <c r="AX311" t="b">
        <f t="shared" si="45"/>
        <v>1</v>
      </c>
      <c r="BG311" t="str">
        <f t="shared" si="46"/>
        <v>Low Fat</v>
      </c>
      <c r="BH311" t="str">
        <f>TRIM(Table1[Item Fat Content])</f>
        <v>Low Fat</v>
      </c>
    </row>
    <row r="312" spans="1:60" x14ac:dyDescent="0.35">
      <c r="A312" t="s">
        <v>17</v>
      </c>
      <c r="B312" t="s">
        <v>336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  <c r="Z312" t="b">
        <f t="shared" si="38"/>
        <v>0</v>
      </c>
      <c r="AA312" t="str">
        <f t="shared" si="39"/>
        <v>YES</v>
      </c>
      <c r="AH312" t="str">
        <f t="shared" si="40"/>
        <v>OUT010|2011</v>
      </c>
      <c r="AO312" t="str">
        <f t="shared" si="41"/>
        <v>NO</v>
      </c>
      <c r="AP312" t="str">
        <f t="shared" si="42"/>
        <v>LOW</v>
      </c>
      <c r="AR312" t="str">
        <f t="shared" si="43"/>
        <v>DR</v>
      </c>
      <c r="AS312" t="str">
        <f t="shared" si="44"/>
        <v>low fat</v>
      </c>
      <c r="AX312" t="b">
        <f t="shared" si="45"/>
        <v>1</v>
      </c>
      <c r="BG312" t="str">
        <f t="shared" si="46"/>
        <v>Low Fat</v>
      </c>
      <c r="BH312" t="str">
        <f>TRIM(Table1[Item Fat Content])</f>
        <v>Low Fat</v>
      </c>
    </row>
    <row r="313" spans="1:60" x14ac:dyDescent="0.35">
      <c r="A313" t="s">
        <v>10</v>
      </c>
      <c r="B313" t="s">
        <v>337</v>
      </c>
      <c r="C313" t="s">
        <v>96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  <c r="Z313" t="b">
        <f t="shared" si="38"/>
        <v>1</v>
      </c>
      <c r="AA313" t="str">
        <f t="shared" si="39"/>
        <v>NO</v>
      </c>
      <c r="AH313" t="str">
        <f t="shared" si="40"/>
        <v>OUT010|2011</v>
      </c>
      <c r="AO313" t="str">
        <f t="shared" si="41"/>
        <v>NO</v>
      </c>
      <c r="AP313" t="str">
        <f t="shared" si="42"/>
        <v>LOW</v>
      </c>
      <c r="AR313" t="str">
        <f t="shared" si="43"/>
        <v>FD</v>
      </c>
      <c r="AS313" t="str">
        <f t="shared" si="44"/>
        <v>regular</v>
      </c>
      <c r="AX313" t="b">
        <f t="shared" si="45"/>
        <v>0</v>
      </c>
      <c r="BG313" t="str">
        <f t="shared" si="46"/>
        <v>Regular</v>
      </c>
      <c r="BH313" t="str">
        <f>TRIM(Table1[Item Fat Content])</f>
        <v>Regular</v>
      </c>
    </row>
    <row r="314" spans="1:60" x14ac:dyDescent="0.35">
      <c r="A314" t="s">
        <v>10</v>
      </c>
      <c r="B314" t="s">
        <v>338</v>
      </c>
      <c r="C314" t="s">
        <v>96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  <c r="Z314" t="b">
        <f t="shared" si="38"/>
        <v>1</v>
      </c>
      <c r="AA314" t="str">
        <f t="shared" si="39"/>
        <v>NO</v>
      </c>
      <c r="AH314" t="str">
        <f t="shared" si="40"/>
        <v>OUT010|2011</v>
      </c>
      <c r="AO314" t="str">
        <f t="shared" si="41"/>
        <v>NO</v>
      </c>
      <c r="AP314" t="str">
        <f t="shared" si="42"/>
        <v>LOW</v>
      </c>
      <c r="AR314" t="str">
        <f t="shared" si="43"/>
        <v>FD</v>
      </c>
      <c r="AS314" t="str">
        <f t="shared" si="44"/>
        <v>regular</v>
      </c>
      <c r="AX314" t="b">
        <f t="shared" si="45"/>
        <v>0</v>
      </c>
      <c r="BG314" t="str">
        <f t="shared" si="46"/>
        <v>Regular</v>
      </c>
      <c r="BH314" t="str">
        <f>TRIM(Table1[Item Fat Content])</f>
        <v>Regular</v>
      </c>
    </row>
    <row r="315" spans="1:60" x14ac:dyDescent="0.35">
      <c r="A315" t="s">
        <v>10</v>
      </c>
      <c r="B315" t="s">
        <v>339</v>
      </c>
      <c r="C315" t="s">
        <v>58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  <c r="Z315" t="b">
        <f t="shared" si="38"/>
        <v>1</v>
      </c>
      <c r="AA315" t="str">
        <f t="shared" si="39"/>
        <v>NO</v>
      </c>
      <c r="AH315" t="str">
        <f t="shared" si="40"/>
        <v>OUT010|2011</v>
      </c>
      <c r="AO315" t="str">
        <f t="shared" si="41"/>
        <v>NO</v>
      </c>
      <c r="AP315" t="str">
        <f t="shared" si="42"/>
        <v>LOW</v>
      </c>
      <c r="AR315" t="str">
        <f t="shared" si="43"/>
        <v>FD</v>
      </c>
      <c r="AS315" t="str">
        <f t="shared" si="44"/>
        <v>regular</v>
      </c>
      <c r="AX315" t="b">
        <f t="shared" si="45"/>
        <v>0</v>
      </c>
      <c r="BG315" t="str">
        <f t="shared" si="46"/>
        <v>Regular</v>
      </c>
      <c r="BH315" t="str">
        <f>TRIM(Table1[Item Fat Content])</f>
        <v>Regular</v>
      </c>
    </row>
    <row r="316" spans="1:60" x14ac:dyDescent="0.35">
      <c r="A316" t="s">
        <v>10</v>
      </c>
      <c r="B316" t="s">
        <v>340</v>
      </c>
      <c r="C316" t="s">
        <v>68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  <c r="Z316" t="b">
        <f t="shared" si="38"/>
        <v>1</v>
      </c>
      <c r="AA316" t="str">
        <f t="shared" si="39"/>
        <v>NO</v>
      </c>
      <c r="AH316" t="str">
        <f t="shared" si="40"/>
        <v>OUT010|2011</v>
      </c>
      <c r="AO316" t="str">
        <f t="shared" si="41"/>
        <v>NO</v>
      </c>
      <c r="AP316" t="str">
        <f t="shared" si="42"/>
        <v>LOW</v>
      </c>
      <c r="AR316" t="str">
        <f t="shared" si="43"/>
        <v>FD</v>
      </c>
      <c r="AS316" t="str">
        <f t="shared" si="44"/>
        <v>regular</v>
      </c>
      <c r="AX316" t="b">
        <f t="shared" si="45"/>
        <v>0</v>
      </c>
      <c r="BG316" t="str">
        <f t="shared" si="46"/>
        <v>Regular</v>
      </c>
      <c r="BH316" t="str">
        <f>TRIM(Table1[Item Fat Content])</f>
        <v>Regular</v>
      </c>
    </row>
    <row r="317" spans="1:60" x14ac:dyDescent="0.35">
      <c r="A317" t="s">
        <v>10</v>
      </c>
      <c r="B317" t="s">
        <v>341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  <c r="Z317" t="b">
        <f t="shared" si="38"/>
        <v>1</v>
      </c>
      <c r="AA317" t="str">
        <f t="shared" si="39"/>
        <v>NO</v>
      </c>
      <c r="AH317" t="str">
        <f t="shared" si="40"/>
        <v>OUT010|2011</v>
      </c>
      <c r="AO317" t="str">
        <f t="shared" si="41"/>
        <v>NO</v>
      </c>
      <c r="AP317" t="str">
        <f t="shared" si="42"/>
        <v>LOW</v>
      </c>
      <c r="AR317" t="str">
        <f t="shared" si="43"/>
        <v>FD</v>
      </c>
      <c r="AS317" t="str">
        <f t="shared" si="44"/>
        <v>regular</v>
      </c>
      <c r="AX317" t="b">
        <f t="shared" si="45"/>
        <v>0</v>
      </c>
      <c r="BG317" t="str">
        <f t="shared" si="46"/>
        <v>Regular</v>
      </c>
      <c r="BH317" t="str">
        <f>TRIM(Table1[Item Fat Content])</f>
        <v>Regular</v>
      </c>
    </row>
    <row r="318" spans="1:60" x14ac:dyDescent="0.35">
      <c r="A318" t="s">
        <v>10</v>
      </c>
      <c r="B318" t="s">
        <v>342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  <c r="Z318" t="b">
        <f t="shared" si="38"/>
        <v>1</v>
      </c>
      <c r="AA318" t="str">
        <f t="shared" si="39"/>
        <v>NO</v>
      </c>
      <c r="AH318" t="str">
        <f t="shared" si="40"/>
        <v>OUT010|2011</v>
      </c>
      <c r="AO318" t="str">
        <f t="shared" si="41"/>
        <v>NO</v>
      </c>
      <c r="AP318" t="str">
        <f t="shared" si="42"/>
        <v>LOW</v>
      </c>
      <c r="AR318" t="str">
        <f t="shared" si="43"/>
        <v>FD</v>
      </c>
      <c r="AS318" t="str">
        <f t="shared" si="44"/>
        <v>regular</v>
      </c>
      <c r="AX318" t="b">
        <f t="shared" si="45"/>
        <v>0</v>
      </c>
      <c r="BG318" t="str">
        <f t="shared" si="46"/>
        <v>Regular</v>
      </c>
      <c r="BH318" t="str">
        <f>TRIM(Table1[Item Fat Content])</f>
        <v>Regular</v>
      </c>
    </row>
    <row r="319" spans="1:60" x14ac:dyDescent="0.35">
      <c r="A319" t="s">
        <v>10</v>
      </c>
      <c r="B319" t="s">
        <v>343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  <c r="Z319" t="b">
        <f t="shared" si="38"/>
        <v>1</v>
      </c>
      <c r="AA319" t="str">
        <f t="shared" si="39"/>
        <v>NO</v>
      </c>
      <c r="AH319" t="str">
        <f t="shared" si="40"/>
        <v>OUT010|2011</v>
      </c>
      <c r="AO319" t="str">
        <f t="shared" si="41"/>
        <v>NO</v>
      </c>
      <c r="AP319" t="str">
        <f t="shared" si="42"/>
        <v>LOW</v>
      </c>
      <c r="AR319" t="str">
        <f t="shared" si="43"/>
        <v>FD</v>
      </c>
      <c r="AS319" t="str">
        <f t="shared" si="44"/>
        <v>regular</v>
      </c>
      <c r="AX319" t="b">
        <f t="shared" si="45"/>
        <v>0</v>
      </c>
      <c r="BG319" t="str">
        <f t="shared" si="46"/>
        <v>Regular</v>
      </c>
      <c r="BH319" t="str">
        <f>TRIM(Table1[Item Fat Content])</f>
        <v>Regular</v>
      </c>
    </row>
    <row r="320" spans="1:60" x14ac:dyDescent="0.35">
      <c r="A320" t="s">
        <v>17</v>
      </c>
      <c r="B320" t="s">
        <v>344</v>
      </c>
      <c r="C320" t="s">
        <v>96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  <c r="Z320" t="b">
        <f t="shared" si="38"/>
        <v>0</v>
      </c>
      <c r="AA320" t="str">
        <f t="shared" si="39"/>
        <v>YES</v>
      </c>
      <c r="AH320" t="str">
        <f t="shared" si="40"/>
        <v>OUT013|2014</v>
      </c>
      <c r="AO320" t="str">
        <f t="shared" si="41"/>
        <v>NO</v>
      </c>
      <c r="AP320" t="str">
        <f t="shared" si="42"/>
        <v>LOW</v>
      </c>
      <c r="AR320" t="str">
        <f t="shared" si="43"/>
        <v>FD</v>
      </c>
      <c r="AS320" t="str">
        <f t="shared" si="44"/>
        <v>low fat</v>
      </c>
      <c r="AX320" t="b">
        <f t="shared" si="45"/>
        <v>1</v>
      </c>
      <c r="BG320" t="str">
        <f t="shared" si="46"/>
        <v>Low Fat</v>
      </c>
      <c r="BH320" t="str">
        <f>TRIM(Table1[Item Fat Content])</f>
        <v>Low Fat</v>
      </c>
    </row>
    <row r="321" spans="1:60" x14ac:dyDescent="0.35">
      <c r="A321" t="s">
        <v>17</v>
      </c>
      <c r="B321" t="s">
        <v>345</v>
      </c>
      <c r="C321" t="s">
        <v>58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  <c r="Z321" t="b">
        <f t="shared" si="38"/>
        <v>0</v>
      </c>
      <c r="AA321" t="str">
        <f t="shared" si="39"/>
        <v>YES</v>
      </c>
      <c r="AH321" t="str">
        <f t="shared" si="40"/>
        <v>OUT013|2014</v>
      </c>
      <c r="AO321" t="str">
        <f t="shared" si="41"/>
        <v>NO</v>
      </c>
      <c r="AP321" t="str">
        <f t="shared" si="42"/>
        <v>LOW</v>
      </c>
      <c r="AR321" t="str">
        <f t="shared" si="43"/>
        <v>FD</v>
      </c>
      <c r="AS321" t="str">
        <f t="shared" si="44"/>
        <v>low fat</v>
      </c>
      <c r="AX321" t="b">
        <f t="shared" si="45"/>
        <v>1</v>
      </c>
      <c r="BG321" t="str">
        <f t="shared" si="46"/>
        <v>Low Fat</v>
      </c>
      <c r="BH321" t="str">
        <f>TRIM(Table1[Item Fat Content])</f>
        <v>Low Fat</v>
      </c>
    </row>
    <row r="322" spans="1:60" x14ac:dyDescent="0.35">
      <c r="A322" t="s">
        <v>17</v>
      </c>
      <c r="B322" t="s">
        <v>99</v>
      </c>
      <c r="C322" t="s">
        <v>68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  <c r="Z322" t="b">
        <f t="shared" si="38"/>
        <v>0</v>
      </c>
      <c r="AA322" t="str">
        <f t="shared" si="39"/>
        <v>YES</v>
      </c>
      <c r="AH322" t="str">
        <f t="shared" si="40"/>
        <v>OUT013|2014</v>
      </c>
      <c r="AO322" t="str">
        <f t="shared" si="41"/>
        <v>NO</v>
      </c>
      <c r="AP322" t="str">
        <f t="shared" si="42"/>
        <v>LOW</v>
      </c>
      <c r="AR322" t="str">
        <f t="shared" si="43"/>
        <v>DR</v>
      </c>
      <c r="AS322" t="str">
        <f t="shared" si="44"/>
        <v>low fat</v>
      </c>
      <c r="AX322" t="b">
        <f t="shared" si="45"/>
        <v>1</v>
      </c>
      <c r="BG322" t="str">
        <f t="shared" si="46"/>
        <v>Low Fat</v>
      </c>
      <c r="BH322" t="str">
        <f>TRIM(Table1[Item Fat Content])</f>
        <v>Low Fat</v>
      </c>
    </row>
    <row r="323" spans="1:60" x14ac:dyDescent="0.35">
      <c r="A323" t="s">
        <v>17</v>
      </c>
      <c r="B323" t="s">
        <v>346</v>
      </c>
      <c r="C323" t="s">
        <v>68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  <c r="Z323" t="b">
        <f t="shared" ref="Z323:Z386" si="47">AND(A323="Regular",D323&lt;2020)</f>
        <v>0</v>
      </c>
      <c r="AA323" t="str">
        <f t="shared" ref="AA323:AA386" si="48">IF(AND(A323="Low Fat",D323&lt;=2020),"YES","NO")</f>
        <v>YES</v>
      </c>
      <c r="AH323" t="str">
        <f t="shared" ref="AH323:AH386" si="49">_xlfn.CONCAT(E323,"|",D323)</f>
        <v>OUT013|2014</v>
      </c>
      <c r="AO323" t="str">
        <f t="shared" ref="AO323:AO386" si="50">IF(D323=2018,"YES","NO")</f>
        <v>NO</v>
      </c>
      <c r="AP323" t="str">
        <f t="shared" ref="AP323:AP386" si="51">_xlfn.IFS(J323&gt;5,"LOW",AND(J323&lt;10,J323&gt;=5),"LOW MEDIUM",AND(J323&lt;15,J323&gt;=10),"MEDIUM",AND(J323&lt;20,J323&gt;=15),"LOW HIGH",J323&gt;=20,"HIGH",J323="","BLANK")</f>
        <v>LOW</v>
      </c>
      <c r="AR323" t="str">
        <f t="shared" ref="AR323:AR386" si="52">LEFT(B323,2)</f>
        <v>FD</v>
      </c>
      <c r="AS323" t="str">
        <f t="shared" ref="AS323:AS386" si="53">LOWER(A323)</f>
        <v>low fat</v>
      </c>
      <c r="AX323" t="b">
        <f t="shared" ref="AX323:AX386" si="54">OR(D323=2018,A323="low fat")</f>
        <v>1</v>
      </c>
      <c r="BG323" t="str">
        <f t="shared" ref="BG323:BG386" si="55">TRIM(A323)</f>
        <v>Low Fat</v>
      </c>
      <c r="BH323" t="str">
        <f>TRIM(Table1[Item Fat Content])</f>
        <v>Low Fat</v>
      </c>
    </row>
    <row r="324" spans="1:60" x14ac:dyDescent="0.35">
      <c r="A324" t="s">
        <v>17</v>
      </c>
      <c r="B324" t="s">
        <v>347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  <c r="Z324" t="b">
        <f t="shared" si="47"/>
        <v>0</v>
      </c>
      <c r="AA324" t="str">
        <f t="shared" si="48"/>
        <v>YES</v>
      </c>
      <c r="AH324" t="str">
        <f t="shared" si="49"/>
        <v>OUT013|2014</v>
      </c>
      <c r="AO324" t="str">
        <f t="shared" si="50"/>
        <v>NO</v>
      </c>
      <c r="AP324" t="str">
        <f t="shared" si="51"/>
        <v>LOW</v>
      </c>
      <c r="AR324" t="str">
        <f t="shared" si="52"/>
        <v>FD</v>
      </c>
      <c r="AS324" t="str">
        <f t="shared" si="53"/>
        <v>low fat</v>
      </c>
      <c r="AX324" t="b">
        <f t="shared" si="54"/>
        <v>1</v>
      </c>
      <c r="BG324" t="str">
        <f t="shared" si="55"/>
        <v>Low Fat</v>
      </c>
      <c r="BH324" t="str">
        <f>TRIM(Table1[Item Fat Content])</f>
        <v>Low Fat</v>
      </c>
    </row>
    <row r="325" spans="1:60" x14ac:dyDescent="0.35">
      <c r="A325" t="s">
        <v>17</v>
      </c>
      <c r="B325" t="s">
        <v>348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  <c r="Z325" t="b">
        <f t="shared" si="47"/>
        <v>0</v>
      </c>
      <c r="AA325" t="str">
        <f t="shared" si="48"/>
        <v>YES</v>
      </c>
      <c r="AH325" t="str">
        <f t="shared" si="49"/>
        <v>OUT013|2014</v>
      </c>
      <c r="AO325" t="str">
        <f t="shared" si="50"/>
        <v>NO</v>
      </c>
      <c r="AP325" t="str">
        <f t="shared" si="51"/>
        <v>LOW</v>
      </c>
      <c r="AR325" t="str">
        <f t="shared" si="52"/>
        <v>FD</v>
      </c>
      <c r="AS325" t="str">
        <f t="shared" si="53"/>
        <v>low fat</v>
      </c>
      <c r="AX325" t="b">
        <f t="shared" si="54"/>
        <v>1</v>
      </c>
      <c r="BG325" t="str">
        <f t="shared" si="55"/>
        <v>Low Fat</v>
      </c>
      <c r="BH325" t="str">
        <f>TRIM(Table1[Item Fat Content])</f>
        <v>Low Fat</v>
      </c>
    </row>
    <row r="326" spans="1:60" x14ac:dyDescent="0.35">
      <c r="A326" t="s">
        <v>17</v>
      </c>
      <c r="B326" t="s">
        <v>349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  <c r="Z326" t="b">
        <f t="shared" si="47"/>
        <v>0</v>
      </c>
      <c r="AA326" t="str">
        <f t="shared" si="48"/>
        <v>YES</v>
      </c>
      <c r="AH326" t="str">
        <f t="shared" si="49"/>
        <v>OUT013|2014</v>
      </c>
      <c r="AO326" t="str">
        <f t="shared" si="50"/>
        <v>NO</v>
      </c>
      <c r="AP326" t="str">
        <f t="shared" si="51"/>
        <v>LOW</v>
      </c>
      <c r="AR326" t="str">
        <f t="shared" si="52"/>
        <v>FD</v>
      </c>
      <c r="AS326" t="str">
        <f t="shared" si="53"/>
        <v>low fat</v>
      </c>
      <c r="AX326" t="b">
        <f t="shared" si="54"/>
        <v>1</v>
      </c>
      <c r="BG326" t="str">
        <f t="shared" si="55"/>
        <v>Low Fat</v>
      </c>
      <c r="BH326" t="str">
        <f>TRIM(Table1[Item Fat Content])</f>
        <v>Low Fat</v>
      </c>
    </row>
    <row r="327" spans="1:60" x14ac:dyDescent="0.35">
      <c r="A327" t="s">
        <v>17</v>
      </c>
      <c r="B327" t="s">
        <v>350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  <c r="Z327" t="b">
        <f t="shared" si="47"/>
        <v>0</v>
      </c>
      <c r="AA327" t="str">
        <f t="shared" si="48"/>
        <v>YES</v>
      </c>
      <c r="AH327" t="str">
        <f t="shared" si="49"/>
        <v>OUT013|2014</v>
      </c>
      <c r="AO327" t="str">
        <f t="shared" si="50"/>
        <v>NO</v>
      </c>
      <c r="AP327" t="str">
        <f t="shared" si="51"/>
        <v>LOW</v>
      </c>
      <c r="AR327" t="str">
        <f t="shared" si="52"/>
        <v>FD</v>
      </c>
      <c r="AS327" t="str">
        <f t="shared" si="53"/>
        <v>low fat</v>
      </c>
      <c r="AX327" t="b">
        <f t="shared" si="54"/>
        <v>1</v>
      </c>
      <c r="BG327" t="str">
        <f t="shared" si="55"/>
        <v>Low Fat</v>
      </c>
      <c r="BH327" t="str">
        <f>TRIM(Table1[Item Fat Content])</f>
        <v>Low Fat</v>
      </c>
    </row>
    <row r="328" spans="1:60" x14ac:dyDescent="0.35">
      <c r="A328" t="s">
        <v>17</v>
      </c>
      <c r="B328" t="s">
        <v>351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  <c r="Z328" t="b">
        <f t="shared" si="47"/>
        <v>0</v>
      </c>
      <c r="AA328" t="str">
        <f t="shared" si="48"/>
        <v>YES</v>
      </c>
      <c r="AH328" t="str">
        <f t="shared" si="49"/>
        <v>OUT013|2014</v>
      </c>
      <c r="AO328" t="str">
        <f t="shared" si="50"/>
        <v>NO</v>
      </c>
      <c r="AP328" t="str">
        <f t="shared" si="51"/>
        <v>LOW</v>
      </c>
      <c r="AR328" t="str">
        <f t="shared" si="52"/>
        <v>FD</v>
      </c>
      <c r="AS328" t="str">
        <f t="shared" si="53"/>
        <v>low fat</v>
      </c>
      <c r="AX328" t="b">
        <f t="shared" si="54"/>
        <v>1</v>
      </c>
      <c r="BG328" t="str">
        <f t="shared" si="55"/>
        <v>Low Fat</v>
      </c>
      <c r="BH328" t="str">
        <f>TRIM(Table1[Item Fat Content])</f>
        <v>Low Fat</v>
      </c>
    </row>
    <row r="329" spans="1:60" x14ac:dyDescent="0.35">
      <c r="A329" t="s">
        <v>17</v>
      </c>
      <c r="B329" t="s">
        <v>352</v>
      </c>
      <c r="C329" t="s">
        <v>62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  <c r="Z329" t="b">
        <f t="shared" si="47"/>
        <v>0</v>
      </c>
      <c r="AA329" t="str">
        <f t="shared" si="48"/>
        <v>YES</v>
      </c>
      <c r="AH329" t="str">
        <f t="shared" si="49"/>
        <v>OUT013|2014</v>
      </c>
      <c r="AO329" t="str">
        <f t="shared" si="50"/>
        <v>NO</v>
      </c>
      <c r="AP329" t="str">
        <f t="shared" si="51"/>
        <v>LOW</v>
      </c>
      <c r="AR329" t="str">
        <f t="shared" si="52"/>
        <v>DR</v>
      </c>
      <c r="AS329" t="str">
        <f t="shared" si="53"/>
        <v>low fat</v>
      </c>
      <c r="AX329" t="b">
        <f t="shared" si="54"/>
        <v>1</v>
      </c>
      <c r="BG329" t="str">
        <f t="shared" si="55"/>
        <v>Low Fat</v>
      </c>
      <c r="BH329" t="str">
        <f>TRIM(Table1[Item Fat Content])</f>
        <v>Low Fat</v>
      </c>
    </row>
    <row r="330" spans="1:60" x14ac:dyDescent="0.35">
      <c r="A330" t="s">
        <v>17</v>
      </c>
      <c r="B330" t="s">
        <v>329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  <c r="Z330" t="b">
        <f t="shared" si="47"/>
        <v>0</v>
      </c>
      <c r="AA330" t="str">
        <f t="shared" si="48"/>
        <v>YES</v>
      </c>
      <c r="AH330" t="str">
        <f t="shared" si="49"/>
        <v>OUT013|2014</v>
      </c>
      <c r="AO330" t="str">
        <f t="shared" si="50"/>
        <v>NO</v>
      </c>
      <c r="AP330" t="str">
        <f t="shared" si="51"/>
        <v>LOW</v>
      </c>
      <c r="AR330" t="str">
        <f t="shared" si="52"/>
        <v>NC</v>
      </c>
      <c r="AS330" t="str">
        <f t="shared" si="53"/>
        <v>low fat</v>
      </c>
      <c r="AX330" t="b">
        <f t="shared" si="54"/>
        <v>1</v>
      </c>
      <c r="BG330" t="str">
        <f t="shared" si="55"/>
        <v>Low Fat</v>
      </c>
      <c r="BH330" t="str">
        <f>TRIM(Table1[Item Fat Content])</f>
        <v>Low Fat</v>
      </c>
    </row>
    <row r="331" spans="1:60" x14ac:dyDescent="0.35">
      <c r="A331" t="s">
        <v>17</v>
      </c>
      <c r="B331" t="s">
        <v>353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  <c r="Z331" t="b">
        <f t="shared" si="47"/>
        <v>0</v>
      </c>
      <c r="AA331" t="str">
        <f t="shared" si="48"/>
        <v>YES</v>
      </c>
      <c r="AH331" t="str">
        <f t="shared" si="49"/>
        <v>OUT013|2014</v>
      </c>
      <c r="AO331" t="str">
        <f t="shared" si="50"/>
        <v>NO</v>
      </c>
      <c r="AP331" t="str">
        <f t="shared" si="51"/>
        <v>LOW</v>
      </c>
      <c r="AR331" t="str">
        <f t="shared" si="52"/>
        <v>NC</v>
      </c>
      <c r="AS331" t="str">
        <f t="shared" si="53"/>
        <v>low fat</v>
      </c>
      <c r="AX331" t="b">
        <f t="shared" si="54"/>
        <v>1</v>
      </c>
      <c r="BG331" t="str">
        <f t="shared" si="55"/>
        <v>Low Fat</v>
      </c>
      <c r="BH331" t="str">
        <f>TRIM(Table1[Item Fat Content])</f>
        <v>Low Fat</v>
      </c>
    </row>
    <row r="332" spans="1:60" x14ac:dyDescent="0.35">
      <c r="A332" t="s">
        <v>17</v>
      </c>
      <c r="B332" t="s">
        <v>150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  <c r="Z332" t="b">
        <f t="shared" si="47"/>
        <v>0</v>
      </c>
      <c r="AA332" t="str">
        <f t="shared" si="48"/>
        <v>YES</v>
      </c>
      <c r="AH332" t="str">
        <f t="shared" si="49"/>
        <v>OUT013|2014</v>
      </c>
      <c r="AO332" t="str">
        <f t="shared" si="50"/>
        <v>NO</v>
      </c>
      <c r="AP332" t="str">
        <f t="shared" si="51"/>
        <v>LOW</v>
      </c>
      <c r="AR332" t="str">
        <f t="shared" si="52"/>
        <v>NC</v>
      </c>
      <c r="AS332" t="str">
        <f t="shared" si="53"/>
        <v>low fat</v>
      </c>
      <c r="AX332" t="b">
        <f t="shared" si="54"/>
        <v>1</v>
      </c>
      <c r="BG332" t="str">
        <f t="shared" si="55"/>
        <v>Low Fat</v>
      </c>
      <c r="BH332" t="str">
        <f>TRIM(Table1[Item Fat Content])</f>
        <v>Low Fat</v>
      </c>
    </row>
    <row r="333" spans="1:60" x14ac:dyDescent="0.35">
      <c r="A333" t="s">
        <v>17</v>
      </c>
      <c r="B333" t="s">
        <v>354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  <c r="Z333" t="b">
        <f t="shared" si="47"/>
        <v>0</v>
      </c>
      <c r="AA333" t="str">
        <f t="shared" si="48"/>
        <v>YES</v>
      </c>
      <c r="AH333" t="str">
        <f t="shared" si="49"/>
        <v>OUT013|2014</v>
      </c>
      <c r="AO333" t="str">
        <f t="shared" si="50"/>
        <v>NO</v>
      </c>
      <c r="AP333" t="str">
        <f t="shared" si="51"/>
        <v>LOW</v>
      </c>
      <c r="AR333" t="str">
        <f t="shared" si="52"/>
        <v>NC</v>
      </c>
      <c r="AS333" t="str">
        <f t="shared" si="53"/>
        <v>low fat</v>
      </c>
      <c r="AX333" t="b">
        <f t="shared" si="54"/>
        <v>1</v>
      </c>
      <c r="BG333" t="str">
        <f t="shared" si="55"/>
        <v>Low Fat</v>
      </c>
      <c r="BH333" t="str">
        <f>TRIM(Table1[Item Fat Content])</f>
        <v>Low Fat</v>
      </c>
    </row>
    <row r="334" spans="1:60" x14ac:dyDescent="0.35">
      <c r="A334" t="s">
        <v>17</v>
      </c>
      <c r="B334" t="s">
        <v>355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  <c r="Z334" t="b">
        <f t="shared" si="47"/>
        <v>0</v>
      </c>
      <c r="AA334" t="str">
        <f t="shared" si="48"/>
        <v>YES</v>
      </c>
      <c r="AH334" t="str">
        <f t="shared" si="49"/>
        <v>OUT013|2014</v>
      </c>
      <c r="AO334" t="str">
        <f t="shared" si="50"/>
        <v>NO</v>
      </c>
      <c r="AP334" t="str">
        <f t="shared" si="51"/>
        <v>LOW</v>
      </c>
      <c r="AR334" t="str">
        <f t="shared" si="52"/>
        <v>NC</v>
      </c>
      <c r="AS334" t="str">
        <f t="shared" si="53"/>
        <v>low fat</v>
      </c>
      <c r="AX334" t="b">
        <f t="shared" si="54"/>
        <v>1</v>
      </c>
      <c r="BG334" t="str">
        <f t="shared" si="55"/>
        <v>Low Fat</v>
      </c>
      <c r="BH334" t="str">
        <f>TRIM(Table1[Item Fat Content])</f>
        <v>Low Fat</v>
      </c>
    </row>
    <row r="335" spans="1:60" x14ac:dyDescent="0.35">
      <c r="A335" t="s">
        <v>17</v>
      </c>
      <c r="B335" t="s">
        <v>356</v>
      </c>
      <c r="C335" t="s">
        <v>49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  <c r="Z335" t="b">
        <f t="shared" si="47"/>
        <v>0</v>
      </c>
      <c r="AA335" t="str">
        <f t="shared" si="48"/>
        <v>YES</v>
      </c>
      <c r="AH335" t="str">
        <f t="shared" si="49"/>
        <v>OUT013|2014</v>
      </c>
      <c r="AO335" t="str">
        <f t="shared" si="50"/>
        <v>NO</v>
      </c>
      <c r="AP335" t="str">
        <f t="shared" si="51"/>
        <v>LOW</v>
      </c>
      <c r="AR335" t="str">
        <f t="shared" si="52"/>
        <v>FD</v>
      </c>
      <c r="AS335" t="str">
        <f t="shared" si="53"/>
        <v>low fat</v>
      </c>
      <c r="AX335" t="b">
        <f t="shared" si="54"/>
        <v>1</v>
      </c>
      <c r="BG335" t="str">
        <f t="shared" si="55"/>
        <v>Low Fat</v>
      </c>
      <c r="BH335" t="str">
        <f>TRIM(Table1[Item Fat Content])</f>
        <v>Low Fat</v>
      </c>
    </row>
    <row r="336" spans="1:60" x14ac:dyDescent="0.35">
      <c r="A336" t="s">
        <v>17</v>
      </c>
      <c r="B336" t="s">
        <v>221</v>
      </c>
      <c r="C336" t="s">
        <v>49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  <c r="Z336" t="b">
        <f t="shared" si="47"/>
        <v>0</v>
      </c>
      <c r="AA336" t="str">
        <f t="shared" si="48"/>
        <v>YES</v>
      </c>
      <c r="AH336" t="str">
        <f t="shared" si="49"/>
        <v>OUT013|2014</v>
      </c>
      <c r="AO336" t="str">
        <f t="shared" si="50"/>
        <v>NO</v>
      </c>
      <c r="AP336" t="str">
        <f t="shared" si="51"/>
        <v>LOW</v>
      </c>
      <c r="AR336" t="str">
        <f t="shared" si="52"/>
        <v>FD</v>
      </c>
      <c r="AS336" t="str">
        <f t="shared" si="53"/>
        <v>low fat</v>
      </c>
      <c r="AX336" t="b">
        <f t="shared" si="54"/>
        <v>1</v>
      </c>
      <c r="BG336" t="str">
        <f t="shared" si="55"/>
        <v>Low Fat</v>
      </c>
      <c r="BH336" t="str">
        <f>TRIM(Table1[Item Fat Content])</f>
        <v>Low Fat</v>
      </c>
    </row>
    <row r="337" spans="1:60" x14ac:dyDescent="0.35">
      <c r="A337" t="s">
        <v>17</v>
      </c>
      <c r="B337" t="s">
        <v>357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  <c r="Z337" t="b">
        <f t="shared" si="47"/>
        <v>0</v>
      </c>
      <c r="AA337" t="str">
        <f t="shared" si="48"/>
        <v>YES</v>
      </c>
      <c r="AH337" t="str">
        <f t="shared" si="49"/>
        <v>OUT013|2014</v>
      </c>
      <c r="AO337" t="str">
        <f t="shared" si="50"/>
        <v>NO</v>
      </c>
      <c r="AP337" t="str">
        <f t="shared" si="51"/>
        <v>LOW</v>
      </c>
      <c r="AR337" t="str">
        <f t="shared" si="52"/>
        <v>DR</v>
      </c>
      <c r="AS337" t="str">
        <f t="shared" si="53"/>
        <v>low fat</v>
      </c>
      <c r="AX337" t="b">
        <f t="shared" si="54"/>
        <v>1</v>
      </c>
      <c r="BG337" t="str">
        <f t="shared" si="55"/>
        <v>Low Fat</v>
      </c>
      <c r="BH337" t="str">
        <f>TRIM(Table1[Item Fat Content])</f>
        <v>Low Fat</v>
      </c>
    </row>
    <row r="338" spans="1:60" x14ac:dyDescent="0.35">
      <c r="A338" t="s">
        <v>17</v>
      </c>
      <c r="B338" t="s">
        <v>358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  <c r="Z338" t="b">
        <f t="shared" si="47"/>
        <v>0</v>
      </c>
      <c r="AA338" t="str">
        <f t="shared" si="48"/>
        <v>YES</v>
      </c>
      <c r="AH338" t="str">
        <f t="shared" si="49"/>
        <v>OUT013|2014</v>
      </c>
      <c r="AO338" t="str">
        <f t="shared" si="50"/>
        <v>NO</v>
      </c>
      <c r="AP338" t="str">
        <f t="shared" si="51"/>
        <v>LOW</v>
      </c>
      <c r="AR338" t="str">
        <f t="shared" si="52"/>
        <v>DR</v>
      </c>
      <c r="AS338" t="str">
        <f t="shared" si="53"/>
        <v>low fat</v>
      </c>
      <c r="AX338" t="b">
        <f t="shared" si="54"/>
        <v>1</v>
      </c>
      <c r="BG338" t="str">
        <f t="shared" si="55"/>
        <v>Low Fat</v>
      </c>
      <c r="BH338" t="str">
        <f>TRIM(Table1[Item Fat Content])</f>
        <v>Low Fat</v>
      </c>
    </row>
    <row r="339" spans="1:60" x14ac:dyDescent="0.35">
      <c r="A339" t="s">
        <v>10</v>
      </c>
      <c r="B339" t="s">
        <v>359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  <c r="Z339" t="b">
        <f t="shared" si="47"/>
        <v>1</v>
      </c>
      <c r="AA339" t="str">
        <f t="shared" si="48"/>
        <v>NO</v>
      </c>
      <c r="AH339" t="str">
        <f t="shared" si="49"/>
        <v>OUT013|2014</v>
      </c>
      <c r="AO339" t="str">
        <f t="shared" si="50"/>
        <v>NO</v>
      </c>
      <c r="AP339" t="str">
        <f t="shared" si="51"/>
        <v>LOW</v>
      </c>
      <c r="AR339" t="str">
        <f t="shared" si="52"/>
        <v>FD</v>
      </c>
      <c r="AS339" t="str">
        <f t="shared" si="53"/>
        <v>regular</v>
      </c>
      <c r="AX339" t="b">
        <f t="shared" si="54"/>
        <v>0</v>
      </c>
      <c r="BG339" t="str">
        <f t="shared" si="55"/>
        <v>Regular</v>
      </c>
      <c r="BH339" t="str">
        <f>TRIM(Table1[Item Fat Content])</f>
        <v>Regular</v>
      </c>
    </row>
    <row r="340" spans="1:60" x14ac:dyDescent="0.35">
      <c r="A340" t="s">
        <v>10</v>
      </c>
      <c r="B340" t="s">
        <v>360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  <c r="Z340" t="b">
        <f t="shared" si="47"/>
        <v>1</v>
      </c>
      <c r="AA340" t="str">
        <f t="shared" si="48"/>
        <v>NO</v>
      </c>
      <c r="AH340" t="str">
        <f t="shared" si="49"/>
        <v>OUT013|2014</v>
      </c>
      <c r="AO340" t="str">
        <f t="shared" si="50"/>
        <v>NO</v>
      </c>
      <c r="AP340" t="str">
        <f t="shared" si="51"/>
        <v>LOW</v>
      </c>
      <c r="AR340" t="str">
        <f t="shared" si="52"/>
        <v>FD</v>
      </c>
      <c r="AS340" t="str">
        <f t="shared" si="53"/>
        <v>regular</v>
      </c>
      <c r="AX340" t="b">
        <f t="shared" si="54"/>
        <v>0</v>
      </c>
      <c r="BG340" t="str">
        <f t="shared" si="55"/>
        <v>Regular</v>
      </c>
      <c r="BH340" t="str">
        <f>TRIM(Table1[Item Fat Content])</f>
        <v>Regular</v>
      </c>
    </row>
    <row r="341" spans="1:60" x14ac:dyDescent="0.35">
      <c r="A341" t="s">
        <v>10</v>
      </c>
      <c r="B341" t="s">
        <v>192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  <c r="Z341" t="b">
        <f t="shared" si="47"/>
        <v>1</v>
      </c>
      <c r="AA341" t="str">
        <f t="shared" si="48"/>
        <v>NO</v>
      </c>
      <c r="AH341" t="str">
        <f t="shared" si="49"/>
        <v>OUT013|2014</v>
      </c>
      <c r="AO341" t="str">
        <f t="shared" si="50"/>
        <v>NO</v>
      </c>
      <c r="AP341" t="str">
        <f t="shared" si="51"/>
        <v>LOW</v>
      </c>
      <c r="AR341" t="str">
        <f t="shared" si="52"/>
        <v>FD</v>
      </c>
      <c r="AS341" t="str">
        <f t="shared" si="53"/>
        <v>regular</v>
      </c>
      <c r="AX341" t="b">
        <f t="shared" si="54"/>
        <v>0</v>
      </c>
      <c r="BG341" t="str">
        <f t="shared" si="55"/>
        <v>Regular</v>
      </c>
      <c r="BH341" t="str">
        <f>TRIM(Table1[Item Fat Content])</f>
        <v>Regular</v>
      </c>
    </row>
    <row r="342" spans="1:60" x14ac:dyDescent="0.35">
      <c r="A342" t="s">
        <v>10</v>
      </c>
      <c r="B342" t="s">
        <v>361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  <c r="Z342" t="b">
        <f t="shared" si="47"/>
        <v>1</v>
      </c>
      <c r="AA342" t="str">
        <f t="shared" si="48"/>
        <v>NO</v>
      </c>
      <c r="AH342" t="str">
        <f t="shared" si="49"/>
        <v>OUT013|2014</v>
      </c>
      <c r="AO342" t="str">
        <f t="shared" si="50"/>
        <v>NO</v>
      </c>
      <c r="AP342" t="str">
        <f t="shared" si="51"/>
        <v>LOW</v>
      </c>
      <c r="AR342" t="str">
        <f t="shared" si="52"/>
        <v>FD</v>
      </c>
      <c r="AS342" t="str">
        <f t="shared" si="53"/>
        <v>regular</v>
      </c>
      <c r="AX342" t="b">
        <f t="shared" si="54"/>
        <v>0</v>
      </c>
      <c r="BG342" t="str">
        <f t="shared" si="55"/>
        <v>Regular</v>
      </c>
      <c r="BH342" t="str">
        <f>TRIM(Table1[Item Fat Content])</f>
        <v>Regular</v>
      </c>
    </row>
    <row r="343" spans="1:60" x14ac:dyDescent="0.35">
      <c r="A343" t="s">
        <v>10</v>
      </c>
      <c r="B343" t="s">
        <v>362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  <c r="Z343" t="b">
        <f t="shared" si="47"/>
        <v>1</v>
      </c>
      <c r="AA343" t="str">
        <f t="shared" si="48"/>
        <v>NO</v>
      </c>
      <c r="AH343" t="str">
        <f t="shared" si="49"/>
        <v>OUT013|2014</v>
      </c>
      <c r="AO343" t="str">
        <f t="shared" si="50"/>
        <v>NO</v>
      </c>
      <c r="AP343" t="str">
        <f t="shared" si="51"/>
        <v>LOW</v>
      </c>
      <c r="AR343" t="str">
        <f t="shared" si="52"/>
        <v>FD</v>
      </c>
      <c r="AS343" t="str">
        <f t="shared" si="53"/>
        <v>regular</v>
      </c>
      <c r="AX343" t="b">
        <f t="shared" si="54"/>
        <v>0</v>
      </c>
      <c r="BG343" t="str">
        <f t="shared" si="55"/>
        <v>Regular</v>
      </c>
      <c r="BH343" t="str">
        <f>TRIM(Table1[Item Fat Content])</f>
        <v>Regular</v>
      </c>
    </row>
    <row r="344" spans="1:60" x14ac:dyDescent="0.35">
      <c r="A344" t="s">
        <v>10</v>
      </c>
      <c r="B344" t="s">
        <v>363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  <c r="Z344" t="b">
        <f t="shared" si="47"/>
        <v>1</v>
      </c>
      <c r="AA344" t="str">
        <f t="shared" si="48"/>
        <v>NO</v>
      </c>
      <c r="AH344" t="str">
        <f t="shared" si="49"/>
        <v>OUT013|2014</v>
      </c>
      <c r="AO344" t="str">
        <f t="shared" si="50"/>
        <v>NO</v>
      </c>
      <c r="AP344" t="str">
        <f t="shared" si="51"/>
        <v>LOW</v>
      </c>
      <c r="AR344" t="str">
        <f t="shared" si="52"/>
        <v>FD</v>
      </c>
      <c r="AS344" t="str">
        <f t="shared" si="53"/>
        <v>regular</v>
      </c>
      <c r="AX344" t="b">
        <f t="shared" si="54"/>
        <v>0</v>
      </c>
      <c r="BG344" t="str">
        <f t="shared" si="55"/>
        <v>Regular</v>
      </c>
      <c r="BH344" t="str">
        <f>TRIM(Table1[Item Fat Content])</f>
        <v>Regular</v>
      </c>
    </row>
    <row r="345" spans="1:60" x14ac:dyDescent="0.35">
      <c r="A345" t="s">
        <v>10</v>
      </c>
      <c r="B345" t="s">
        <v>364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  <c r="Z345" t="b">
        <f t="shared" si="47"/>
        <v>1</v>
      </c>
      <c r="AA345" t="str">
        <f t="shared" si="48"/>
        <v>NO</v>
      </c>
      <c r="AH345" t="str">
        <f t="shared" si="49"/>
        <v>OUT013|2014</v>
      </c>
      <c r="AO345" t="str">
        <f t="shared" si="50"/>
        <v>NO</v>
      </c>
      <c r="AP345" t="str">
        <f t="shared" si="51"/>
        <v>LOW</v>
      </c>
      <c r="AR345" t="str">
        <f t="shared" si="52"/>
        <v>FD</v>
      </c>
      <c r="AS345" t="str">
        <f t="shared" si="53"/>
        <v>regular</v>
      </c>
      <c r="AX345" t="b">
        <f t="shared" si="54"/>
        <v>0</v>
      </c>
      <c r="BG345" t="str">
        <f t="shared" si="55"/>
        <v>Regular</v>
      </c>
      <c r="BH345" t="str">
        <f>TRIM(Table1[Item Fat Content])</f>
        <v>Regular</v>
      </c>
    </row>
    <row r="346" spans="1:60" x14ac:dyDescent="0.35">
      <c r="A346" t="s">
        <v>10</v>
      </c>
      <c r="B346" t="s">
        <v>365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  <c r="Z346" t="b">
        <f t="shared" si="47"/>
        <v>1</v>
      </c>
      <c r="AA346" t="str">
        <f t="shared" si="48"/>
        <v>NO</v>
      </c>
      <c r="AH346" t="str">
        <f t="shared" si="49"/>
        <v>OUT013|2014</v>
      </c>
      <c r="AO346" t="str">
        <f t="shared" si="50"/>
        <v>NO</v>
      </c>
      <c r="AP346" t="str">
        <f t="shared" si="51"/>
        <v>LOW</v>
      </c>
      <c r="AR346" t="str">
        <f t="shared" si="52"/>
        <v>FD</v>
      </c>
      <c r="AS346" t="str">
        <f t="shared" si="53"/>
        <v>regular</v>
      </c>
      <c r="AX346" t="b">
        <f t="shared" si="54"/>
        <v>0</v>
      </c>
      <c r="BG346" t="str">
        <f t="shared" si="55"/>
        <v>Regular</v>
      </c>
      <c r="BH346" t="str">
        <f>TRIM(Table1[Item Fat Content])</f>
        <v>Regular</v>
      </c>
    </row>
    <row r="347" spans="1:60" x14ac:dyDescent="0.35">
      <c r="A347" t="s">
        <v>10</v>
      </c>
      <c r="B347" t="s">
        <v>366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  <c r="Z347" t="b">
        <f t="shared" si="47"/>
        <v>1</v>
      </c>
      <c r="AA347" t="str">
        <f t="shared" si="48"/>
        <v>NO</v>
      </c>
      <c r="AH347" t="str">
        <f t="shared" si="49"/>
        <v>OUT013|2014</v>
      </c>
      <c r="AO347" t="str">
        <f t="shared" si="50"/>
        <v>NO</v>
      </c>
      <c r="AP347" t="str">
        <f t="shared" si="51"/>
        <v>LOW</v>
      </c>
      <c r="AR347" t="str">
        <f t="shared" si="52"/>
        <v>FD</v>
      </c>
      <c r="AS347" t="str">
        <f t="shared" si="53"/>
        <v>regular</v>
      </c>
      <c r="AX347" t="b">
        <f t="shared" si="54"/>
        <v>0</v>
      </c>
      <c r="BG347" t="str">
        <f t="shared" si="55"/>
        <v>Regular</v>
      </c>
      <c r="BH347" t="str">
        <f>TRIM(Table1[Item Fat Content])</f>
        <v>Regular</v>
      </c>
    </row>
    <row r="348" spans="1:60" x14ac:dyDescent="0.35">
      <c r="A348" t="s">
        <v>10</v>
      </c>
      <c r="B348" t="s">
        <v>367</v>
      </c>
      <c r="C348" t="s">
        <v>49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  <c r="Z348" t="b">
        <f t="shared" si="47"/>
        <v>1</v>
      </c>
      <c r="AA348" t="str">
        <f t="shared" si="48"/>
        <v>NO</v>
      </c>
      <c r="AH348" t="str">
        <f t="shared" si="49"/>
        <v>OUT013|2014</v>
      </c>
      <c r="AO348" t="str">
        <f t="shared" si="50"/>
        <v>NO</v>
      </c>
      <c r="AP348" t="str">
        <f t="shared" si="51"/>
        <v>LOW</v>
      </c>
      <c r="AR348" t="str">
        <f t="shared" si="52"/>
        <v>FD</v>
      </c>
      <c r="AS348" t="str">
        <f t="shared" si="53"/>
        <v>regular</v>
      </c>
      <c r="AX348" t="b">
        <f t="shared" si="54"/>
        <v>0</v>
      </c>
      <c r="BG348" t="str">
        <f t="shared" si="55"/>
        <v>Regular</v>
      </c>
      <c r="BH348" t="str">
        <f>TRIM(Table1[Item Fat Content])</f>
        <v>Regular</v>
      </c>
    </row>
    <row r="349" spans="1:60" x14ac:dyDescent="0.35">
      <c r="A349" t="s">
        <v>136</v>
      </c>
      <c r="B349" t="s">
        <v>368</v>
      </c>
      <c r="C349" t="s">
        <v>49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  <c r="Z349" t="b">
        <f t="shared" si="47"/>
        <v>0</v>
      </c>
      <c r="AA349" t="str">
        <f t="shared" si="48"/>
        <v>NO</v>
      </c>
      <c r="AH349" t="str">
        <f t="shared" si="49"/>
        <v>OUT013|2014</v>
      </c>
      <c r="AO349" t="str">
        <f t="shared" si="50"/>
        <v>NO</v>
      </c>
      <c r="AP349" t="str">
        <f t="shared" si="51"/>
        <v>LOW</v>
      </c>
      <c r="AR349" t="str">
        <f t="shared" si="52"/>
        <v>FD</v>
      </c>
      <c r="AS349" t="str">
        <f t="shared" si="53"/>
        <v>reg</v>
      </c>
      <c r="AX349" t="b">
        <f t="shared" si="54"/>
        <v>0</v>
      </c>
      <c r="BG349" t="str">
        <f t="shared" si="55"/>
        <v>reg</v>
      </c>
      <c r="BH349" t="str">
        <f>TRIM(Table1[Item Fat Content])</f>
        <v>reg</v>
      </c>
    </row>
    <row r="350" spans="1:60" x14ac:dyDescent="0.35">
      <c r="A350" t="s">
        <v>136</v>
      </c>
      <c r="B350" t="s">
        <v>279</v>
      </c>
      <c r="C350" t="s">
        <v>161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  <c r="Z350" t="b">
        <f t="shared" si="47"/>
        <v>0</v>
      </c>
      <c r="AA350" t="str">
        <f t="shared" si="48"/>
        <v>NO</v>
      </c>
      <c r="AH350" t="str">
        <f t="shared" si="49"/>
        <v>OUT013|2014</v>
      </c>
      <c r="AO350" t="str">
        <f t="shared" si="50"/>
        <v>NO</v>
      </c>
      <c r="AP350" t="str">
        <f t="shared" si="51"/>
        <v>LOW</v>
      </c>
      <c r="AR350" t="str">
        <f t="shared" si="52"/>
        <v>FD</v>
      </c>
      <c r="AS350" t="str">
        <f t="shared" si="53"/>
        <v>reg</v>
      </c>
      <c r="AX350" t="b">
        <f t="shared" si="54"/>
        <v>0</v>
      </c>
      <c r="BG350" t="str">
        <f t="shared" si="55"/>
        <v>reg</v>
      </c>
      <c r="BH350" t="str">
        <f>TRIM(Table1[Item Fat Content])</f>
        <v>reg</v>
      </c>
    </row>
    <row r="351" spans="1:60" x14ac:dyDescent="0.35">
      <c r="A351" t="s">
        <v>17</v>
      </c>
      <c r="B351" t="s">
        <v>286</v>
      </c>
      <c r="C351" t="s">
        <v>96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  <c r="Z351" t="b">
        <f t="shared" si="47"/>
        <v>0</v>
      </c>
      <c r="AA351" t="str">
        <f t="shared" si="48"/>
        <v>NO</v>
      </c>
      <c r="AH351" t="str">
        <f t="shared" si="49"/>
        <v>OUT018|2022</v>
      </c>
      <c r="AO351" t="str">
        <f t="shared" si="50"/>
        <v>NO</v>
      </c>
      <c r="AP351" t="str">
        <f t="shared" si="51"/>
        <v>LOW</v>
      </c>
      <c r="AR351" t="str">
        <f t="shared" si="52"/>
        <v>FD</v>
      </c>
      <c r="AS351" t="str">
        <f t="shared" si="53"/>
        <v>low fat</v>
      </c>
      <c r="AX351" t="b">
        <f t="shared" si="54"/>
        <v>1</v>
      </c>
      <c r="BG351" t="str">
        <f t="shared" si="55"/>
        <v>Low Fat</v>
      </c>
      <c r="BH351" t="str">
        <f>TRIM(Table1[Item Fat Content])</f>
        <v>Low Fat</v>
      </c>
    </row>
    <row r="352" spans="1:60" x14ac:dyDescent="0.35">
      <c r="A352" t="s">
        <v>17</v>
      </c>
      <c r="B352" t="s">
        <v>369</v>
      </c>
      <c r="C352" t="s">
        <v>58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  <c r="Z352" t="b">
        <f t="shared" si="47"/>
        <v>0</v>
      </c>
      <c r="AA352" t="str">
        <f t="shared" si="48"/>
        <v>NO</v>
      </c>
      <c r="AH352" t="str">
        <f t="shared" si="49"/>
        <v>OUT018|2022</v>
      </c>
      <c r="AO352" t="str">
        <f t="shared" si="50"/>
        <v>NO</v>
      </c>
      <c r="AP352" t="str">
        <f t="shared" si="51"/>
        <v>LOW</v>
      </c>
      <c r="AR352" t="str">
        <f t="shared" si="52"/>
        <v>FD</v>
      </c>
      <c r="AS352" t="str">
        <f t="shared" si="53"/>
        <v>low fat</v>
      </c>
      <c r="AX352" t="b">
        <f t="shared" si="54"/>
        <v>1</v>
      </c>
      <c r="BG352" t="str">
        <f t="shared" si="55"/>
        <v>Low Fat</v>
      </c>
      <c r="BH352" t="str">
        <f>TRIM(Table1[Item Fat Content])</f>
        <v>Low Fat</v>
      </c>
    </row>
    <row r="353" spans="1:60" x14ac:dyDescent="0.35">
      <c r="A353" t="s">
        <v>17</v>
      </c>
      <c r="B353" t="s">
        <v>370</v>
      </c>
      <c r="C353" t="s">
        <v>75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  <c r="Z353" t="b">
        <f t="shared" si="47"/>
        <v>0</v>
      </c>
      <c r="AA353" t="str">
        <f t="shared" si="48"/>
        <v>NO</v>
      </c>
      <c r="AH353" t="str">
        <f t="shared" si="49"/>
        <v>OUT018|2022</v>
      </c>
      <c r="AO353" t="str">
        <f t="shared" si="50"/>
        <v>NO</v>
      </c>
      <c r="AP353" t="str">
        <f t="shared" si="51"/>
        <v>LOW</v>
      </c>
      <c r="AR353" t="str">
        <f t="shared" si="52"/>
        <v>FD</v>
      </c>
      <c r="AS353" t="str">
        <f t="shared" si="53"/>
        <v>low fat</v>
      </c>
      <c r="AX353" t="b">
        <f t="shared" si="54"/>
        <v>1</v>
      </c>
      <c r="BG353" t="str">
        <f t="shared" si="55"/>
        <v>Low Fat</v>
      </c>
      <c r="BH353" t="str">
        <f>TRIM(Table1[Item Fat Content])</f>
        <v>Low Fat</v>
      </c>
    </row>
    <row r="354" spans="1:60" x14ac:dyDescent="0.35">
      <c r="A354" t="s">
        <v>17</v>
      </c>
      <c r="B354" t="s">
        <v>371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  <c r="Z354" t="b">
        <f t="shared" si="47"/>
        <v>0</v>
      </c>
      <c r="AA354" t="str">
        <f t="shared" si="48"/>
        <v>NO</v>
      </c>
      <c r="AH354" t="str">
        <f t="shared" si="49"/>
        <v>OUT018|2022</v>
      </c>
      <c r="AO354" t="str">
        <f t="shared" si="50"/>
        <v>NO</v>
      </c>
      <c r="AP354" t="str">
        <f t="shared" si="51"/>
        <v>LOW</v>
      </c>
      <c r="AR354" t="str">
        <f t="shared" si="52"/>
        <v>FD</v>
      </c>
      <c r="AS354" t="str">
        <f t="shared" si="53"/>
        <v>low fat</v>
      </c>
      <c r="AX354" t="b">
        <f t="shared" si="54"/>
        <v>1</v>
      </c>
      <c r="BG354" t="str">
        <f t="shared" si="55"/>
        <v>Low Fat</v>
      </c>
      <c r="BH354" t="str">
        <f>TRIM(Table1[Item Fat Content])</f>
        <v>Low Fat</v>
      </c>
    </row>
    <row r="355" spans="1:60" x14ac:dyDescent="0.35">
      <c r="A355" t="s">
        <v>17</v>
      </c>
      <c r="B355" t="s">
        <v>372</v>
      </c>
      <c r="C355" t="s">
        <v>68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  <c r="Z355" t="b">
        <f t="shared" si="47"/>
        <v>0</v>
      </c>
      <c r="AA355" t="str">
        <f t="shared" si="48"/>
        <v>NO</v>
      </c>
      <c r="AH355" t="str">
        <f t="shared" si="49"/>
        <v>OUT018|2022</v>
      </c>
      <c r="AO355" t="str">
        <f t="shared" si="50"/>
        <v>NO</v>
      </c>
      <c r="AP355" t="str">
        <f t="shared" si="51"/>
        <v>LOW</v>
      </c>
      <c r="AR355" t="str">
        <f t="shared" si="52"/>
        <v>FD</v>
      </c>
      <c r="AS355" t="str">
        <f t="shared" si="53"/>
        <v>low fat</v>
      </c>
      <c r="AX355" t="b">
        <f t="shared" si="54"/>
        <v>1</v>
      </c>
      <c r="BG355" t="str">
        <f t="shared" si="55"/>
        <v>Low Fat</v>
      </c>
      <c r="BH355" t="str">
        <f>TRIM(Table1[Item Fat Content])</f>
        <v>Low Fat</v>
      </c>
    </row>
    <row r="356" spans="1:60" x14ac:dyDescent="0.35">
      <c r="A356" t="s">
        <v>17</v>
      </c>
      <c r="B356" t="s">
        <v>373</v>
      </c>
      <c r="C356" t="s">
        <v>68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  <c r="Z356" t="b">
        <f t="shared" si="47"/>
        <v>0</v>
      </c>
      <c r="AA356" t="str">
        <f t="shared" si="48"/>
        <v>NO</v>
      </c>
      <c r="AH356" t="str">
        <f t="shared" si="49"/>
        <v>OUT018|2022</v>
      </c>
      <c r="AO356" t="str">
        <f t="shared" si="50"/>
        <v>NO</v>
      </c>
      <c r="AP356" t="str">
        <f t="shared" si="51"/>
        <v>LOW</v>
      </c>
      <c r="AR356" t="str">
        <f t="shared" si="52"/>
        <v>DR</v>
      </c>
      <c r="AS356" t="str">
        <f t="shared" si="53"/>
        <v>low fat</v>
      </c>
      <c r="AX356" t="b">
        <f t="shared" si="54"/>
        <v>1</v>
      </c>
      <c r="BG356" t="str">
        <f t="shared" si="55"/>
        <v>Low Fat</v>
      </c>
      <c r="BH356" t="str">
        <f>TRIM(Table1[Item Fat Content])</f>
        <v>Low Fat</v>
      </c>
    </row>
    <row r="357" spans="1:60" x14ac:dyDescent="0.35">
      <c r="A357" t="s">
        <v>17</v>
      </c>
      <c r="B357" t="s">
        <v>374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  <c r="Z357" t="b">
        <f t="shared" si="47"/>
        <v>0</v>
      </c>
      <c r="AA357" t="str">
        <f t="shared" si="48"/>
        <v>NO</v>
      </c>
      <c r="AH357" t="str">
        <f t="shared" si="49"/>
        <v>OUT018|2022</v>
      </c>
      <c r="AO357" t="str">
        <f t="shared" si="50"/>
        <v>NO</v>
      </c>
      <c r="AP357" t="str">
        <f t="shared" si="51"/>
        <v>LOW</v>
      </c>
      <c r="AR357" t="str">
        <f t="shared" si="52"/>
        <v>FD</v>
      </c>
      <c r="AS357" t="str">
        <f t="shared" si="53"/>
        <v>low fat</v>
      </c>
      <c r="AX357" t="b">
        <f t="shared" si="54"/>
        <v>1</v>
      </c>
      <c r="BG357" t="str">
        <f t="shared" si="55"/>
        <v>Low Fat</v>
      </c>
      <c r="BH357" t="str">
        <f>TRIM(Table1[Item Fat Content])</f>
        <v>Low Fat</v>
      </c>
    </row>
    <row r="358" spans="1:60" x14ac:dyDescent="0.35">
      <c r="A358" t="s">
        <v>17</v>
      </c>
      <c r="B358" t="s">
        <v>232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  <c r="Z358" t="b">
        <f t="shared" si="47"/>
        <v>0</v>
      </c>
      <c r="AA358" t="str">
        <f t="shared" si="48"/>
        <v>NO</v>
      </c>
      <c r="AH358" t="str">
        <f t="shared" si="49"/>
        <v>OUT018|2022</v>
      </c>
      <c r="AO358" t="str">
        <f t="shared" si="50"/>
        <v>NO</v>
      </c>
      <c r="AP358" t="str">
        <f t="shared" si="51"/>
        <v>LOW</v>
      </c>
      <c r="AR358" t="str">
        <f t="shared" si="52"/>
        <v>FD</v>
      </c>
      <c r="AS358" t="str">
        <f t="shared" si="53"/>
        <v>low fat</v>
      </c>
      <c r="AX358" t="b">
        <f t="shared" si="54"/>
        <v>1</v>
      </c>
      <c r="BG358" t="str">
        <f t="shared" si="55"/>
        <v>Low Fat</v>
      </c>
      <c r="BH358" t="str">
        <f>TRIM(Table1[Item Fat Content])</f>
        <v>Low Fat</v>
      </c>
    </row>
    <row r="359" spans="1:60" x14ac:dyDescent="0.35">
      <c r="A359" t="s">
        <v>17</v>
      </c>
      <c r="B359" t="s">
        <v>375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  <c r="Z359" t="b">
        <f t="shared" si="47"/>
        <v>0</v>
      </c>
      <c r="AA359" t="str">
        <f t="shared" si="48"/>
        <v>NO</v>
      </c>
      <c r="AH359" t="str">
        <f t="shared" si="49"/>
        <v>OUT018|2022</v>
      </c>
      <c r="AO359" t="str">
        <f t="shared" si="50"/>
        <v>NO</v>
      </c>
      <c r="AP359" t="str">
        <f t="shared" si="51"/>
        <v>LOW</v>
      </c>
      <c r="AR359" t="str">
        <f t="shared" si="52"/>
        <v>FD</v>
      </c>
      <c r="AS359" t="str">
        <f t="shared" si="53"/>
        <v>low fat</v>
      </c>
      <c r="AX359" t="b">
        <f t="shared" si="54"/>
        <v>1</v>
      </c>
      <c r="BG359" t="str">
        <f t="shared" si="55"/>
        <v>Low Fat</v>
      </c>
      <c r="BH359" t="str">
        <f>TRIM(Table1[Item Fat Content])</f>
        <v>Low Fat</v>
      </c>
    </row>
    <row r="360" spans="1:60" x14ac:dyDescent="0.35">
      <c r="A360" t="s">
        <v>17</v>
      </c>
      <c r="B360" t="s">
        <v>376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  <c r="Z360" t="b">
        <f t="shared" si="47"/>
        <v>0</v>
      </c>
      <c r="AA360" t="str">
        <f t="shared" si="48"/>
        <v>NO</v>
      </c>
      <c r="AH360" t="str">
        <f t="shared" si="49"/>
        <v>OUT018|2022</v>
      </c>
      <c r="AO360" t="str">
        <f t="shared" si="50"/>
        <v>NO</v>
      </c>
      <c r="AP360" t="str">
        <f t="shared" si="51"/>
        <v>LOW</v>
      </c>
      <c r="AR360" t="str">
        <f t="shared" si="52"/>
        <v>FD</v>
      </c>
      <c r="AS360" t="str">
        <f t="shared" si="53"/>
        <v>low fat</v>
      </c>
      <c r="AX360" t="b">
        <f t="shared" si="54"/>
        <v>1</v>
      </c>
      <c r="BG360" t="str">
        <f t="shared" si="55"/>
        <v>Low Fat</v>
      </c>
      <c r="BH360" t="str">
        <f>TRIM(Table1[Item Fat Content])</f>
        <v>Low Fat</v>
      </c>
    </row>
    <row r="361" spans="1:60" x14ac:dyDescent="0.35">
      <c r="A361" t="s">
        <v>17</v>
      </c>
      <c r="B361" t="s">
        <v>377</v>
      </c>
      <c r="C361" t="s">
        <v>62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  <c r="Z361" t="b">
        <f t="shared" si="47"/>
        <v>0</v>
      </c>
      <c r="AA361" t="str">
        <f t="shared" si="48"/>
        <v>NO</v>
      </c>
      <c r="AH361" t="str">
        <f t="shared" si="49"/>
        <v>OUT018|2022</v>
      </c>
      <c r="AO361" t="str">
        <f t="shared" si="50"/>
        <v>NO</v>
      </c>
      <c r="AP361" t="str">
        <f t="shared" si="51"/>
        <v>LOW</v>
      </c>
      <c r="AR361" t="str">
        <f t="shared" si="52"/>
        <v>DR</v>
      </c>
      <c r="AS361" t="str">
        <f t="shared" si="53"/>
        <v>low fat</v>
      </c>
      <c r="AX361" t="b">
        <f t="shared" si="54"/>
        <v>1</v>
      </c>
      <c r="BG361" t="str">
        <f t="shared" si="55"/>
        <v>Low Fat</v>
      </c>
      <c r="BH361" t="str">
        <f>TRIM(Table1[Item Fat Content])</f>
        <v>Low Fat</v>
      </c>
    </row>
    <row r="362" spans="1:60" x14ac:dyDescent="0.35">
      <c r="A362" t="s">
        <v>17</v>
      </c>
      <c r="B362" t="s">
        <v>378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  <c r="Z362" t="b">
        <f t="shared" si="47"/>
        <v>0</v>
      </c>
      <c r="AA362" t="str">
        <f t="shared" si="48"/>
        <v>NO</v>
      </c>
      <c r="AH362" t="str">
        <f t="shared" si="49"/>
        <v>OUT018|2022</v>
      </c>
      <c r="AO362" t="str">
        <f t="shared" si="50"/>
        <v>NO</v>
      </c>
      <c r="AP362" t="str">
        <f t="shared" si="51"/>
        <v>LOW</v>
      </c>
      <c r="AR362" t="str">
        <f t="shared" si="52"/>
        <v>NC</v>
      </c>
      <c r="AS362" t="str">
        <f t="shared" si="53"/>
        <v>low fat</v>
      </c>
      <c r="AX362" t="b">
        <f t="shared" si="54"/>
        <v>1</v>
      </c>
      <c r="BG362" t="str">
        <f t="shared" si="55"/>
        <v>Low Fat</v>
      </c>
      <c r="BH362" t="str">
        <f>TRIM(Table1[Item Fat Content])</f>
        <v>Low Fat</v>
      </c>
    </row>
    <row r="363" spans="1:60" x14ac:dyDescent="0.35">
      <c r="A363" t="s">
        <v>17</v>
      </c>
      <c r="B363" t="s">
        <v>379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  <c r="Z363" t="b">
        <f t="shared" si="47"/>
        <v>0</v>
      </c>
      <c r="AA363" t="str">
        <f t="shared" si="48"/>
        <v>NO</v>
      </c>
      <c r="AH363" t="str">
        <f t="shared" si="49"/>
        <v>OUT018|2022</v>
      </c>
      <c r="AO363" t="str">
        <f t="shared" si="50"/>
        <v>NO</v>
      </c>
      <c r="AP363" t="str">
        <f t="shared" si="51"/>
        <v>LOW</v>
      </c>
      <c r="AR363" t="str">
        <f t="shared" si="52"/>
        <v>NC</v>
      </c>
      <c r="AS363" t="str">
        <f t="shared" si="53"/>
        <v>low fat</v>
      </c>
      <c r="AX363" t="b">
        <f t="shared" si="54"/>
        <v>1</v>
      </c>
      <c r="BG363" t="str">
        <f t="shared" si="55"/>
        <v>Low Fat</v>
      </c>
      <c r="BH363" t="str">
        <f>TRIM(Table1[Item Fat Content])</f>
        <v>Low Fat</v>
      </c>
    </row>
    <row r="364" spans="1:60" x14ac:dyDescent="0.35">
      <c r="A364" t="s">
        <v>17</v>
      </c>
      <c r="B364" t="s">
        <v>109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  <c r="Z364" t="b">
        <f t="shared" si="47"/>
        <v>0</v>
      </c>
      <c r="AA364" t="str">
        <f t="shared" si="48"/>
        <v>NO</v>
      </c>
      <c r="AH364" t="str">
        <f t="shared" si="49"/>
        <v>OUT018|2022</v>
      </c>
      <c r="AO364" t="str">
        <f t="shared" si="50"/>
        <v>NO</v>
      </c>
      <c r="AP364" t="str">
        <f t="shared" si="51"/>
        <v>LOW</v>
      </c>
      <c r="AR364" t="str">
        <f t="shared" si="52"/>
        <v>NC</v>
      </c>
      <c r="AS364" t="str">
        <f t="shared" si="53"/>
        <v>low fat</v>
      </c>
      <c r="AX364" t="b">
        <f t="shared" si="54"/>
        <v>1</v>
      </c>
      <c r="BG364" t="str">
        <f t="shared" si="55"/>
        <v>Low Fat</v>
      </c>
      <c r="BH364" t="str">
        <f>TRIM(Table1[Item Fat Content])</f>
        <v>Low Fat</v>
      </c>
    </row>
    <row r="365" spans="1:60" x14ac:dyDescent="0.35">
      <c r="A365" t="s">
        <v>17</v>
      </c>
      <c r="B365" t="s">
        <v>380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  <c r="Z365" t="b">
        <f t="shared" si="47"/>
        <v>0</v>
      </c>
      <c r="AA365" t="str">
        <f t="shared" si="48"/>
        <v>NO</v>
      </c>
      <c r="AH365" t="str">
        <f t="shared" si="49"/>
        <v>OUT018|2022</v>
      </c>
      <c r="AO365" t="str">
        <f t="shared" si="50"/>
        <v>NO</v>
      </c>
      <c r="AP365" t="str">
        <f t="shared" si="51"/>
        <v>LOW</v>
      </c>
      <c r="AR365" t="str">
        <f t="shared" si="52"/>
        <v>NC</v>
      </c>
      <c r="AS365" t="str">
        <f t="shared" si="53"/>
        <v>low fat</v>
      </c>
      <c r="AX365" t="b">
        <f t="shared" si="54"/>
        <v>1</v>
      </c>
      <c r="BG365" t="str">
        <f t="shared" si="55"/>
        <v>Low Fat</v>
      </c>
      <c r="BH365" t="str">
        <f>TRIM(Table1[Item Fat Content])</f>
        <v>Low Fat</v>
      </c>
    </row>
    <row r="366" spans="1:60" x14ac:dyDescent="0.35">
      <c r="A366" t="s">
        <v>17</v>
      </c>
      <c r="B366" t="s">
        <v>381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  <c r="Z366" t="b">
        <f t="shared" si="47"/>
        <v>0</v>
      </c>
      <c r="AA366" t="str">
        <f t="shared" si="48"/>
        <v>NO</v>
      </c>
      <c r="AH366" t="str">
        <f t="shared" si="49"/>
        <v>OUT018|2022</v>
      </c>
      <c r="AO366" t="str">
        <f t="shared" si="50"/>
        <v>NO</v>
      </c>
      <c r="AP366" t="str">
        <f t="shared" si="51"/>
        <v>LOW</v>
      </c>
      <c r="AR366" t="str">
        <f t="shared" si="52"/>
        <v>NC</v>
      </c>
      <c r="AS366" t="str">
        <f t="shared" si="53"/>
        <v>low fat</v>
      </c>
      <c r="AX366" t="b">
        <f t="shared" si="54"/>
        <v>1</v>
      </c>
      <c r="BG366" t="str">
        <f t="shared" si="55"/>
        <v>Low Fat</v>
      </c>
      <c r="BH366" t="str">
        <f>TRIM(Table1[Item Fat Content])</f>
        <v>Low Fat</v>
      </c>
    </row>
    <row r="367" spans="1:60" x14ac:dyDescent="0.35">
      <c r="A367" t="s">
        <v>17</v>
      </c>
      <c r="B367" t="s">
        <v>382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  <c r="Z367" t="b">
        <f t="shared" si="47"/>
        <v>0</v>
      </c>
      <c r="AA367" t="str">
        <f t="shared" si="48"/>
        <v>NO</v>
      </c>
      <c r="AH367" t="str">
        <f t="shared" si="49"/>
        <v>OUT018|2022</v>
      </c>
      <c r="AO367" t="str">
        <f t="shared" si="50"/>
        <v>NO</v>
      </c>
      <c r="AP367" t="str">
        <f t="shared" si="51"/>
        <v>LOW</v>
      </c>
      <c r="AR367" t="str">
        <f t="shared" si="52"/>
        <v>NC</v>
      </c>
      <c r="AS367" t="str">
        <f t="shared" si="53"/>
        <v>low fat</v>
      </c>
      <c r="AX367" t="b">
        <f t="shared" si="54"/>
        <v>1</v>
      </c>
      <c r="BG367" t="str">
        <f t="shared" si="55"/>
        <v>Low Fat</v>
      </c>
      <c r="BH367" t="str">
        <f>TRIM(Table1[Item Fat Content])</f>
        <v>Low Fat</v>
      </c>
    </row>
    <row r="368" spans="1:60" x14ac:dyDescent="0.35">
      <c r="A368" t="s">
        <v>17</v>
      </c>
      <c r="B368" t="s">
        <v>383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  <c r="Z368" t="b">
        <f t="shared" si="47"/>
        <v>0</v>
      </c>
      <c r="AA368" t="str">
        <f t="shared" si="48"/>
        <v>NO</v>
      </c>
      <c r="AH368" t="str">
        <f t="shared" si="49"/>
        <v>OUT018|2022</v>
      </c>
      <c r="AO368" t="str">
        <f t="shared" si="50"/>
        <v>NO</v>
      </c>
      <c r="AP368" t="str">
        <f t="shared" si="51"/>
        <v>LOW</v>
      </c>
      <c r="AR368" t="str">
        <f t="shared" si="52"/>
        <v>NC</v>
      </c>
      <c r="AS368" t="str">
        <f t="shared" si="53"/>
        <v>low fat</v>
      </c>
      <c r="AX368" t="b">
        <f t="shared" si="54"/>
        <v>1</v>
      </c>
      <c r="BG368" t="str">
        <f t="shared" si="55"/>
        <v>Low Fat</v>
      </c>
      <c r="BH368" t="str">
        <f>TRIM(Table1[Item Fat Content])</f>
        <v>Low Fat</v>
      </c>
    </row>
    <row r="369" spans="1:60" x14ac:dyDescent="0.35">
      <c r="A369" t="s">
        <v>17</v>
      </c>
      <c r="B369" t="s">
        <v>384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  <c r="Z369" t="b">
        <f t="shared" si="47"/>
        <v>0</v>
      </c>
      <c r="AA369" t="str">
        <f t="shared" si="48"/>
        <v>NO</v>
      </c>
      <c r="AH369" t="str">
        <f t="shared" si="49"/>
        <v>OUT018|2022</v>
      </c>
      <c r="AO369" t="str">
        <f t="shared" si="50"/>
        <v>NO</v>
      </c>
      <c r="AP369" t="str">
        <f t="shared" si="51"/>
        <v>LOW</v>
      </c>
      <c r="AR369" t="str">
        <f t="shared" si="52"/>
        <v>NC</v>
      </c>
      <c r="AS369" t="str">
        <f t="shared" si="53"/>
        <v>low fat</v>
      </c>
      <c r="AX369" t="b">
        <f t="shared" si="54"/>
        <v>1</v>
      </c>
      <c r="BG369" t="str">
        <f t="shared" si="55"/>
        <v>Low Fat</v>
      </c>
      <c r="BH369" t="str">
        <f>TRIM(Table1[Item Fat Content])</f>
        <v>Low Fat</v>
      </c>
    </row>
    <row r="370" spans="1:60" x14ac:dyDescent="0.35">
      <c r="A370" t="s">
        <v>17</v>
      </c>
      <c r="B370" t="s">
        <v>385</v>
      </c>
      <c r="C370" t="s">
        <v>55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  <c r="Z370" t="b">
        <f t="shared" si="47"/>
        <v>0</v>
      </c>
      <c r="AA370" t="str">
        <f t="shared" si="48"/>
        <v>NO</v>
      </c>
      <c r="AH370" t="str">
        <f t="shared" si="49"/>
        <v>OUT018|2022</v>
      </c>
      <c r="AO370" t="str">
        <f t="shared" si="50"/>
        <v>NO</v>
      </c>
      <c r="AP370" t="str">
        <f t="shared" si="51"/>
        <v>LOW</v>
      </c>
      <c r="AR370" t="str">
        <f t="shared" si="52"/>
        <v>FD</v>
      </c>
      <c r="AS370" t="str">
        <f t="shared" si="53"/>
        <v>low fat</v>
      </c>
      <c r="AX370" t="b">
        <f t="shared" si="54"/>
        <v>1</v>
      </c>
      <c r="BG370" t="str">
        <f t="shared" si="55"/>
        <v>Low Fat</v>
      </c>
      <c r="BH370" t="str">
        <f>TRIM(Table1[Item Fat Content])</f>
        <v>Low Fat</v>
      </c>
    </row>
    <row r="371" spans="1:60" x14ac:dyDescent="0.35">
      <c r="A371" t="s">
        <v>17</v>
      </c>
      <c r="B371" t="s">
        <v>386</v>
      </c>
      <c r="C371" t="s">
        <v>55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  <c r="Z371" t="b">
        <f t="shared" si="47"/>
        <v>0</v>
      </c>
      <c r="AA371" t="str">
        <f t="shared" si="48"/>
        <v>NO</v>
      </c>
      <c r="AH371" t="str">
        <f t="shared" si="49"/>
        <v>OUT018|2022</v>
      </c>
      <c r="AO371" t="str">
        <f t="shared" si="50"/>
        <v>NO</v>
      </c>
      <c r="AP371" t="str">
        <f t="shared" si="51"/>
        <v>LOW</v>
      </c>
      <c r="AR371" t="str">
        <f t="shared" si="52"/>
        <v>FD</v>
      </c>
      <c r="AS371" t="str">
        <f t="shared" si="53"/>
        <v>low fat</v>
      </c>
      <c r="AX371" t="b">
        <f t="shared" si="54"/>
        <v>1</v>
      </c>
      <c r="BG371" t="str">
        <f t="shared" si="55"/>
        <v>Low Fat</v>
      </c>
      <c r="BH371" t="str">
        <f>TRIM(Table1[Item Fat Content])</f>
        <v>Low Fat</v>
      </c>
    </row>
    <row r="372" spans="1:60" x14ac:dyDescent="0.35">
      <c r="A372" t="s">
        <v>17</v>
      </c>
      <c r="B372" t="s">
        <v>387</v>
      </c>
      <c r="C372" t="s">
        <v>55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  <c r="Z372" t="b">
        <f t="shared" si="47"/>
        <v>0</v>
      </c>
      <c r="AA372" t="str">
        <f t="shared" si="48"/>
        <v>NO</v>
      </c>
      <c r="AH372" t="str">
        <f t="shared" si="49"/>
        <v>OUT018|2022</v>
      </c>
      <c r="AO372" t="str">
        <f t="shared" si="50"/>
        <v>NO</v>
      </c>
      <c r="AP372" t="str">
        <f t="shared" si="51"/>
        <v>LOW</v>
      </c>
      <c r="AR372" t="str">
        <f t="shared" si="52"/>
        <v>FD</v>
      </c>
      <c r="AS372" t="str">
        <f t="shared" si="53"/>
        <v>low fat</v>
      </c>
      <c r="AX372" t="b">
        <f t="shared" si="54"/>
        <v>1</v>
      </c>
      <c r="BG372" t="str">
        <f t="shared" si="55"/>
        <v>Low Fat</v>
      </c>
      <c r="BH372" t="str">
        <f>TRIM(Table1[Item Fat Content])</f>
        <v>Low Fat</v>
      </c>
    </row>
    <row r="373" spans="1:60" x14ac:dyDescent="0.35">
      <c r="A373" t="s">
        <v>17</v>
      </c>
      <c r="B373" t="s">
        <v>388</v>
      </c>
      <c r="C373" t="s">
        <v>65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  <c r="Z373" t="b">
        <f t="shared" si="47"/>
        <v>0</v>
      </c>
      <c r="AA373" t="str">
        <f t="shared" si="48"/>
        <v>NO</v>
      </c>
      <c r="AH373" t="str">
        <f t="shared" si="49"/>
        <v>OUT018|2022</v>
      </c>
      <c r="AO373" t="str">
        <f t="shared" si="50"/>
        <v>NO</v>
      </c>
      <c r="AP373" t="str">
        <f t="shared" si="51"/>
        <v>LOW</v>
      </c>
      <c r="AR373" t="str">
        <f t="shared" si="52"/>
        <v>NC</v>
      </c>
      <c r="AS373" t="str">
        <f t="shared" si="53"/>
        <v>low fat</v>
      </c>
      <c r="AX373" t="b">
        <f t="shared" si="54"/>
        <v>1</v>
      </c>
      <c r="BG373" t="str">
        <f t="shared" si="55"/>
        <v>Low Fat</v>
      </c>
      <c r="BH373" t="str">
        <f>TRIM(Table1[Item Fat Content])</f>
        <v>Low Fat</v>
      </c>
    </row>
    <row r="374" spans="1:60" x14ac:dyDescent="0.35">
      <c r="A374" t="s">
        <v>17</v>
      </c>
      <c r="B374" t="s">
        <v>356</v>
      </c>
      <c r="C374" t="s">
        <v>49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  <c r="Z374" t="b">
        <f t="shared" si="47"/>
        <v>0</v>
      </c>
      <c r="AA374" t="str">
        <f t="shared" si="48"/>
        <v>NO</v>
      </c>
      <c r="AH374" t="str">
        <f t="shared" si="49"/>
        <v>OUT018|2022</v>
      </c>
      <c r="AO374" t="str">
        <f t="shared" si="50"/>
        <v>NO</v>
      </c>
      <c r="AP374" t="str">
        <f t="shared" si="51"/>
        <v>LOW</v>
      </c>
      <c r="AR374" t="str">
        <f t="shared" si="52"/>
        <v>FD</v>
      </c>
      <c r="AS374" t="str">
        <f t="shared" si="53"/>
        <v>low fat</v>
      </c>
      <c r="AX374" t="b">
        <f t="shared" si="54"/>
        <v>1</v>
      </c>
      <c r="BG374" t="str">
        <f t="shared" si="55"/>
        <v>Low Fat</v>
      </c>
      <c r="BH374" t="str">
        <f>TRIM(Table1[Item Fat Content])</f>
        <v>Low Fat</v>
      </c>
    </row>
    <row r="375" spans="1:60" x14ac:dyDescent="0.35">
      <c r="A375" t="s">
        <v>17</v>
      </c>
      <c r="B375" t="s">
        <v>389</v>
      </c>
      <c r="C375" t="s">
        <v>49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  <c r="Z375" t="b">
        <f t="shared" si="47"/>
        <v>0</v>
      </c>
      <c r="AA375" t="str">
        <f t="shared" si="48"/>
        <v>NO</v>
      </c>
      <c r="AH375" t="str">
        <f t="shared" si="49"/>
        <v>OUT018|2022</v>
      </c>
      <c r="AO375" t="str">
        <f t="shared" si="50"/>
        <v>NO</v>
      </c>
      <c r="AP375" t="str">
        <f t="shared" si="51"/>
        <v>LOW</v>
      </c>
      <c r="AR375" t="str">
        <f t="shared" si="52"/>
        <v>FD</v>
      </c>
      <c r="AS375" t="str">
        <f t="shared" si="53"/>
        <v>low fat</v>
      </c>
      <c r="AX375" t="b">
        <f t="shared" si="54"/>
        <v>1</v>
      </c>
      <c r="BG375" t="str">
        <f t="shared" si="55"/>
        <v>Low Fat</v>
      </c>
      <c r="BH375" t="str">
        <f>TRIM(Table1[Item Fat Content])</f>
        <v>Low Fat</v>
      </c>
    </row>
    <row r="376" spans="1:60" x14ac:dyDescent="0.35">
      <c r="A376" t="s">
        <v>17</v>
      </c>
      <c r="B376" t="s">
        <v>390</v>
      </c>
      <c r="C376" t="s">
        <v>49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  <c r="Z376" t="b">
        <f t="shared" si="47"/>
        <v>0</v>
      </c>
      <c r="AA376" t="str">
        <f t="shared" si="48"/>
        <v>NO</v>
      </c>
      <c r="AH376" t="str">
        <f t="shared" si="49"/>
        <v>OUT018|2022</v>
      </c>
      <c r="AO376" t="str">
        <f t="shared" si="50"/>
        <v>NO</v>
      </c>
      <c r="AP376" t="str">
        <f t="shared" si="51"/>
        <v>LOW</v>
      </c>
      <c r="AR376" t="str">
        <f t="shared" si="52"/>
        <v>FD</v>
      </c>
      <c r="AS376" t="str">
        <f t="shared" si="53"/>
        <v>low fat</v>
      </c>
      <c r="AX376" t="b">
        <f t="shared" si="54"/>
        <v>1</v>
      </c>
      <c r="BG376" t="str">
        <f t="shared" si="55"/>
        <v>Low Fat</v>
      </c>
      <c r="BH376" t="str">
        <f>TRIM(Table1[Item Fat Content])</f>
        <v>Low Fat</v>
      </c>
    </row>
    <row r="377" spans="1:60" x14ac:dyDescent="0.35">
      <c r="A377" t="s">
        <v>17</v>
      </c>
      <c r="B377" t="s">
        <v>391</v>
      </c>
      <c r="C377" t="s">
        <v>49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  <c r="Z377" t="b">
        <f t="shared" si="47"/>
        <v>0</v>
      </c>
      <c r="AA377" t="str">
        <f t="shared" si="48"/>
        <v>NO</v>
      </c>
      <c r="AH377" t="str">
        <f t="shared" si="49"/>
        <v>OUT018|2022</v>
      </c>
      <c r="AO377" t="str">
        <f t="shared" si="50"/>
        <v>NO</v>
      </c>
      <c r="AP377" t="str">
        <f t="shared" si="51"/>
        <v>LOW</v>
      </c>
      <c r="AR377" t="str">
        <f t="shared" si="52"/>
        <v>FD</v>
      </c>
      <c r="AS377" t="str">
        <f t="shared" si="53"/>
        <v>low fat</v>
      </c>
      <c r="AX377" t="b">
        <f t="shared" si="54"/>
        <v>1</v>
      </c>
      <c r="BG377" t="str">
        <f t="shared" si="55"/>
        <v>Low Fat</v>
      </c>
      <c r="BH377" t="str">
        <f>TRIM(Table1[Item Fat Content])</f>
        <v>Low Fat</v>
      </c>
    </row>
    <row r="378" spans="1:60" x14ac:dyDescent="0.35">
      <c r="A378" t="s">
        <v>17</v>
      </c>
      <c r="B378" t="s">
        <v>392</v>
      </c>
      <c r="C378" t="s">
        <v>49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  <c r="Z378" t="b">
        <f t="shared" si="47"/>
        <v>0</v>
      </c>
      <c r="AA378" t="str">
        <f t="shared" si="48"/>
        <v>NO</v>
      </c>
      <c r="AH378" t="str">
        <f t="shared" si="49"/>
        <v>OUT018|2022</v>
      </c>
      <c r="AO378" t="str">
        <f t="shared" si="50"/>
        <v>NO</v>
      </c>
      <c r="AP378" t="str">
        <f t="shared" si="51"/>
        <v>LOW</v>
      </c>
      <c r="AR378" t="str">
        <f t="shared" si="52"/>
        <v>FD</v>
      </c>
      <c r="AS378" t="str">
        <f t="shared" si="53"/>
        <v>low fat</v>
      </c>
      <c r="AX378" t="b">
        <f t="shared" si="54"/>
        <v>1</v>
      </c>
      <c r="BG378" t="str">
        <f t="shared" si="55"/>
        <v>Low Fat</v>
      </c>
      <c r="BH378" t="str">
        <f>TRIM(Table1[Item Fat Content])</f>
        <v>Low Fat</v>
      </c>
    </row>
    <row r="379" spans="1:60" x14ac:dyDescent="0.35">
      <c r="A379" t="s">
        <v>17</v>
      </c>
      <c r="B379" t="s">
        <v>222</v>
      </c>
      <c r="C379" t="s">
        <v>49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  <c r="Z379" t="b">
        <f t="shared" si="47"/>
        <v>0</v>
      </c>
      <c r="AA379" t="str">
        <f t="shared" si="48"/>
        <v>NO</v>
      </c>
      <c r="AH379" t="str">
        <f t="shared" si="49"/>
        <v>OUT018|2022</v>
      </c>
      <c r="AO379" t="str">
        <f t="shared" si="50"/>
        <v>NO</v>
      </c>
      <c r="AP379" t="str">
        <f t="shared" si="51"/>
        <v>LOW</v>
      </c>
      <c r="AR379" t="str">
        <f t="shared" si="52"/>
        <v>FD</v>
      </c>
      <c r="AS379" t="str">
        <f t="shared" si="53"/>
        <v>low fat</v>
      </c>
      <c r="AX379" t="b">
        <f t="shared" si="54"/>
        <v>1</v>
      </c>
      <c r="BG379" t="str">
        <f t="shared" si="55"/>
        <v>Low Fat</v>
      </c>
      <c r="BH379" t="str">
        <f>TRIM(Table1[Item Fat Content])</f>
        <v>Low Fat</v>
      </c>
    </row>
    <row r="380" spans="1:60" x14ac:dyDescent="0.35">
      <c r="A380" t="s">
        <v>17</v>
      </c>
      <c r="B380" t="s">
        <v>393</v>
      </c>
      <c r="C380" t="s">
        <v>49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  <c r="Z380" t="b">
        <f t="shared" si="47"/>
        <v>0</v>
      </c>
      <c r="AA380" t="str">
        <f t="shared" si="48"/>
        <v>NO</v>
      </c>
      <c r="AH380" t="str">
        <f t="shared" si="49"/>
        <v>OUT018|2022</v>
      </c>
      <c r="AO380" t="str">
        <f t="shared" si="50"/>
        <v>NO</v>
      </c>
      <c r="AP380" t="str">
        <f t="shared" si="51"/>
        <v>LOW</v>
      </c>
      <c r="AR380" t="str">
        <f t="shared" si="52"/>
        <v>FD</v>
      </c>
      <c r="AS380" t="str">
        <f t="shared" si="53"/>
        <v>low fat</v>
      </c>
      <c r="AX380" t="b">
        <f t="shared" si="54"/>
        <v>1</v>
      </c>
      <c r="BG380" t="str">
        <f t="shared" si="55"/>
        <v>Low Fat</v>
      </c>
      <c r="BH380" t="str">
        <f>TRIM(Table1[Item Fat Content])</f>
        <v>Low Fat</v>
      </c>
    </row>
    <row r="381" spans="1:60" x14ac:dyDescent="0.35">
      <c r="A381" t="s">
        <v>17</v>
      </c>
      <c r="B381" t="s">
        <v>394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  <c r="Z381" t="b">
        <f t="shared" si="47"/>
        <v>0</v>
      </c>
      <c r="AA381" t="str">
        <f t="shared" si="48"/>
        <v>NO</v>
      </c>
      <c r="AH381" t="str">
        <f t="shared" si="49"/>
        <v>OUT018|2022</v>
      </c>
      <c r="AO381" t="str">
        <f t="shared" si="50"/>
        <v>NO</v>
      </c>
      <c r="AP381" t="str">
        <f t="shared" si="51"/>
        <v>LOW</v>
      </c>
      <c r="AR381" t="str">
        <f t="shared" si="52"/>
        <v>DR</v>
      </c>
      <c r="AS381" t="str">
        <f t="shared" si="53"/>
        <v>low fat</v>
      </c>
      <c r="AX381" t="b">
        <f t="shared" si="54"/>
        <v>1</v>
      </c>
      <c r="BG381" t="str">
        <f t="shared" si="55"/>
        <v>Low Fat</v>
      </c>
      <c r="BH381" t="str">
        <f>TRIM(Table1[Item Fat Content])</f>
        <v>Low Fat</v>
      </c>
    </row>
    <row r="382" spans="1:60" x14ac:dyDescent="0.35">
      <c r="A382" t="s">
        <v>17</v>
      </c>
      <c r="B382" t="s">
        <v>335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  <c r="Z382" t="b">
        <f t="shared" si="47"/>
        <v>0</v>
      </c>
      <c r="AA382" t="str">
        <f t="shared" si="48"/>
        <v>NO</v>
      </c>
      <c r="AH382" t="str">
        <f t="shared" si="49"/>
        <v>OUT018|2022</v>
      </c>
      <c r="AO382" t="str">
        <f t="shared" si="50"/>
        <v>NO</v>
      </c>
      <c r="AP382" t="str">
        <f t="shared" si="51"/>
        <v>LOW</v>
      </c>
      <c r="AR382" t="str">
        <f t="shared" si="52"/>
        <v>DR</v>
      </c>
      <c r="AS382" t="str">
        <f t="shared" si="53"/>
        <v>low fat</v>
      </c>
      <c r="AX382" t="b">
        <f t="shared" si="54"/>
        <v>1</v>
      </c>
      <c r="BG382" t="str">
        <f t="shared" si="55"/>
        <v>Low Fat</v>
      </c>
      <c r="BH382" t="str">
        <f>TRIM(Table1[Item Fat Content])</f>
        <v>Low Fat</v>
      </c>
    </row>
    <row r="383" spans="1:60" x14ac:dyDescent="0.35">
      <c r="A383" t="s">
        <v>10</v>
      </c>
      <c r="B383" t="s">
        <v>339</v>
      </c>
      <c r="C383" t="s">
        <v>58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  <c r="Z383" t="b">
        <f t="shared" si="47"/>
        <v>0</v>
      </c>
      <c r="AA383" t="str">
        <f t="shared" si="48"/>
        <v>NO</v>
      </c>
      <c r="AH383" t="str">
        <f t="shared" si="49"/>
        <v>OUT018|2022</v>
      </c>
      <c r="AO383" t="str">
        <f t="shared" si="50"/>
        <v>NO</v>
      </c>
      <c r="AP383" t="str">
        <f t="shared" si="51"/>
        <v>LOW</v>
      </c>
      <c r="AR383" t="str">
        <f t="shared" si="52"/>
        <v>FD</v>
      </c>
      <c r="AS383" t="str">
        <f t="shared" si="53"/>
        <v>regular</v>
      </c>
      <c r="AX383" t="b">
        <f t="shared" si="54"/>
        <v>0</v>
      </c>
      <c r="BG383" t="str">
        <f t="shared" si="55"/>
        <v>Regular</v>
      </c>
      <c r="BH383" t="str">
        <f>TRIM(Table1[Item Fat Content])</f>
        <v>Regular</v>
      </c>
    </row>
    <row r="384" spans="1:60" x14ac:dyDescent="0.35">
      <c r="A384" t="s">
        <v>10</v>
      </c>
      <c r="B384" t="s">
        <v>395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  <c r="Z384" t="b">
        <f t="shared" si="47"/>
        <v>0</v>
      </c>
      <c r="AA384" t="str">
        <f t="shared" si="48"/>
        <v>NO</v>
      </c>
      <c r="AH384" t="str">
        <f t="shared" si="49"/>
        <v>OUT018|2022</v>
      </c>
      <c r="AO384" t="str">
        <f t="shared" si="50"/>
        <v>NO</v>
      </c>
      <c r="AP384" t="str">
        <f t="shared" si="51"/>
        <v>LOW</v>
      </c>
      <c r="AR384" t="str">
        <f t="shared" si="52"/>
        <v>FD</v>
      </c>
      <c r="AS384" t="str">
        <f t="shared" si="53"/>
        <v>regular</v>
      </c>
      <c r="AX384" t="b">
        <f t="shared" si="54"/>
        <v>0</v>
      </c>
      <c r="BG384" t="str">
        <f t="shared" si="55"/>
        <v>Regular</v>
      </c>
      <c r="BH384" t="str">
        <f>TRIM(Table1[Item Fat Content])</f>
        <v>Regular</v>
      </c>
    </row>
    <row r="385" spans="1:60" x14ac:dyDescent="0.35">
      <c r="A385" t="s">
        <v>10</v>
      </c>
      <c r="B385" t="s">
        <v>396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  <c r="Z385" t="b">
        <f t="shared" si="47"/>
        <v>0</v>
      </c>
      <c r="AA385" t="str">
        <f t="shared" si="48"/>
        <v>NO</v>
      </c>
      <c r="AH385" t="str">
        <f t="shared" si="49"/>
        <v>OUT018|2022</v>
      </c>
      <c r="AO385" t="str">
        <f t="shared" si="50"/>
        <v>NO</v>
      </c>
      <c r="AP385" t="str">
        <f t="shared" si="51"/>
        <v>LOW</v>
      </c>
      <c r="AR385" t="str">
        <f t="shared" si="52"/>
        <v>FD</v>
      </c>
      <c r="AS385" t="str">
        <f t="shared" si="53"/>
        <v>regular</v>
      </c>
      <c r="AX385" t="b">
        <f t="shared" si="54"/>
        <v>0</v>
      </c>
      <c r="BG385" t="str">
        <f t="shared" si="55"/>
        <v>Regular</v>
      </c>
      <c r="BH385" t="str">
        <f>TRIM(Table1[Item Fat Content])</f>
        <v>Regular</v>
      </c>
    </row>
    <row r="386" spans="1:60" x14ac:dyDescent="0.35">
      <c r="A386" t="s">
        <v>10</v>
      </c>
      <c r="B386" t="s">
        <v>397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  <c r="Z386" t="b">
        <f t="shared" si="47"/>
        <v>0</v>
      </c>
      <c r="AA386" t="str">
        <f t="shared" si="48"/>
        <v>NO</v>
      </c>
      <c r="AH386" t="str">
        <f t="shared" si="49"/>
        <v>OUT018|2022</v>
      </c>
      <c r="AO386" t="str">
        <f t="shared" si="50"/>
        <v>NO</v>
      </c>
      <c r="AP386" t="str">
        <f t="shared" si="51"/>
        <v>LOW</v>
      </c>
      <c r="AR386" t="str">
        <f t="shared" si="52"/>
        <v>FD</v>
      </c>
      <c r="AS386" t="str">
        <f t="shared" si="53"/>
        <v>regular</v>
      </c>
      <c r="AX386" t="b">
        <f t="shared" si="54"/>
        <v>0</v>
      </c>
      <c r="BG386" t="str">
        <f t="shared" si="55"/>
        <v>Regular</v>
      </c>
      <c r="BH386" t="str">
        <f>TRIM(Table1[Item Fat Content])</f>
        <v>Regular</v>
      </c>
    </row>
    <row r="387" spans="1:60" x14ac:dyDescent="0.35">
      <c r="A387" t="s">
        <v>10</v>
      </c>
      <c r="B387" t="s">
        <v>398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  <c r="Z387" t="b">
        <f t="shared" ref="Z387:Z450" si="56">AND(A387="Regular",D387&lt;2020)</f>
        <v>0</v>
      </c>
      <c r="AA387" t="str">
        <f t="shared" ref="AA387:AA450" si="57">IF(AND(A387="Low Fat",D387&lt;=2020),"YES","NO")</f>
        <v>NO</v>
      </c>
      <c r="AH387" t="str">
        <f t="shared" ref="AH387:AH450" si="58">_xlfn.CONCAT(E387,"|",D387)</f>
        <v>OUT018|2022</v>
      </c>
      <c r="AO387" t="str">
        <f t="shared" ref="AO387:AO450" si="59">IF(D387=2018,"YES","NO")</f>
        <v>NO</v>
      </c>
      <c r="AP387" t="str">
        <f t="shared" ref="AP387:AP450" si="60">_xlfn.IFS(J387&gt;5,"LOW",AND(J387&lt;10,J387&gt;=5),"LOW MEDIUM",AND(J387&lt;15,J387&gt;=10),"MEDIUM",AND(J387&lt;20,J387&gt;=15),"LOW HIGH",J387&gt;=20,"HIGH",J387="","BLANK")</f>
        <v>LOW</v>
      </c>
      <c r="AR387" t="str">
        <f t="shared" ref="AR387:AR450" si="61">LEFT(B387,2)</f>
        <v>FD</v>
      </c>
      <c r="AS387" t="str">
        <f t="shared" ref="AS387:AS450" si="62">LOWER(A387)</f>
        <v>regular</v>
      </c>
      <c r="AX387" t="b">
        <f t="shared" ref="AX387:AX450" si="63">OR(D387=2018,A387="low fat")</f>
        <v>0</v>
      </c>
      <c r="BG387" t="str">
        <f t="shared" ref="BG387:BG450" si="64">TRIM(A387)</f>
        <v>Regular</v>
      </c>
      <c r="BH387" t="str">
        <f>TRIM(Table1[Item Fat Content])</f>
        <v>Regular</v>
      </c>
    </row>
    <row r="388" spans="1:60" x14ac:dyDescent="0.35">
      <c r="A388" t="s">
        <v>10</v>
      </c>
      <c r="B388" t="s">
        <v>399</v>
      </c>
      <c r="C388" t="s">
        <v>68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  <c r="Z388" t="b">
        <f t="shared" si="56"/>
        <v>0</v>
      </c>
      <c r="AA388" t="str">
        <f t="shared" si="57"/>
        <v>NO</v>
      </c>
      <c r="AH388" t="str">
        <f t="shared" si="58"/>
        <v>OUT018|2022</v>
      </c>
      <c r="AO388" t="str">
        <f t="shared" si="59"/>
        <v>NO</v>
      </c>
      <c r="AP388" t="str">
        <f t="shared" si="60"/>
        <v>LOW</v>
      </c>
      <c r="AR388" t="str">
        <f t="shared" si="61"/>
        <v>FD</v>
      </c>
      <c r="AS388" t="str">
        <f t="shared" si="62"/>
        <v>regular</v>
      </c>
      <c r="AX388" t="b">
        <f t="shared" si="63"/>
        <v>0</v>
      </c>
      <c r="BG388" t="str">
        <f t="shared" si="64"/>
        <v>Regular</v>
      </c>
      <c r="BH388" t="str">
        <f>TRIM(Table1[Item Fat Content])</f>
        <v>Regular</v>
      </c>
    </row>
    <row r="389" spans="1:60" x14ac:dyDescent="0.35">
      <c r="A389" t="s">
        <v>10</v>
      </c>
      <c r="B389" t="s">
        <v>400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  <c r="Z389" t="b">
        <f t="shared" si="56"/>
        <v>0</v>
      </c>
      <c r="AA389" t="str">
        <f t="shared" si="57"/>
        <v>NO</v>
      </c>
      <c r="AH389" t="str">
        <f t="shared" si="58"/>
        <v>OUT018|2022</v>
      </c>
      <c r="AO389" t="str">
        <f t="shared" si="59"/>
        <v>NO</v>
      </c>
      <c r="AP389" t="str">
        <f t="shared" si="60"/>
        <v>LOW</v>
      </c>
      <c r="AR389" t="str">
        <f t="shared" si="61"/>
        <v>FD</v>
      </c>
      <c r="AS389" t="str">
        <f t="shared" si="62"/>
        <v>regular</v>
      </c>
      <c r="AX389" t="b">
        <f t="shared" si="63"/>
        <v>0</v>
      </c>
      <c r="BG389" t="str">
        <f t="shared" si="64"/>
        <v>Regular</v>
      </c>
      <c r="BH389" t="str">
        <f>TRIM(Table1[Item Fat Content])</f>
        <v>Regular</v>
      </c>
    </row>
    <row r="390" spans="1:60" x14ac:dyDescent="0.35">
      <c r="A390" t="s">
        <v>10</v>
      </c>
      <c r="B390" t="s">
        <v>401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  <c r="Z390" t="b">
        <f t="shared" si="56"/>
        <v>0</v>
      </c>
      <c r="AA390" t="str">
        <f t="shared" si="57"/>
        <v>NO</v>
      </c>
      <c r="AH390" t="str">
        <f t="shared" si="58"/>
        <v>OUT018|2022</v>
      </c>
      <c r="AO390" t="str">
        <f t="shared" si="59"/>
        <v>NO</v>
      </c>
      <c r="AP390" t="str">
        <f t="shared" si="60"/>
        <v>LOW</v>
      </c>
      <c r="AR390" t="str">
        <f t="shared" si="61"/>
        <v>FD</v>
      </c>
      <c r="AS390" t="str">
        <f t="shared" si="62"/>
        <v>regular</v>
      </c>
      <c r="AX390" t="b">
        <f t="shared" si="63"/>
        <v>0</v>
      </c>
      <c r="BG390" t="str">
        <f t="shared" si="64"/>
        <v>Regular</v>
      </c>
      <c r="BH390" t="str">
        <f>TRIM(Table1[Item Fat Content])</f>
        <v>Regular</v>
      </c>
    </row>
    <row r="391" spans="1:60" x14ac:dyDescent="0.35">
      <c r="A391" t="s">
        <v>10</v>
      </c>
      <c r="B391" t="s">
        <v>402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  <c r="Z391" t="b">
        <f t="shared" si="56"/>
        <v>0</v>
      </c>
      <c r="AA391" t="str">
        <f t="shared" si="57"/>
        <v>NO</v>
      </c>
      <c r="AH391" t="str">
        <f t="shared" si="58"/>
        <v>OUT018|2022</v>
      </c>
      <c r="AO391" t="str">
        <f t="shared" si="59"/>
        <v>NO</v>
      </c>
      <c r="AP391" t="str">
        <f t="shared" si="60"/>
        <v>LOW</v>
      </c>
      <c r="AR391" t="str">
        <f t="shared" si="61"/>
        <v>FD</v>
      </c>
      <c r="AS391" t="str">
        <f t="shared" si="62"/>
        <v>regular</v>
      </c>
      <c r="AX391" t="b">
        <f t="shared" si="63"/>
        <v>0</v>
      </c>
      <c r="BG391" t="str">
        <f t="shared" si="64"/>
        <v>Regular</v>
      </c>
      <c r="BH391" t="str">
        <f>TRIM(Table1[Item Fat Content])</f>
        <v>Regular</v>
      </c>
    </row>
    <row r="392" spans="1:60" x14ac:dyDescent="0.35">
      <c r="A392" t="s">
        <v>10</v>
      </c>
      <c r="B392" t="s">
        <v>403</v>
      </c>
      <c r="C392" t="s">
        <v>55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  <c r="Z392" t="b">
        <f t="shared" si="56"/>
        <v>0</v>
      </c>
      <c r="AA392" t="str">
        <f t="shared" si="57"/>
        <v>NO</v>
      </c>
      <c r="AH392" t="str">
        <f t="shared" si="58"/>
        <v>OUT018|2022</v>
      </c>
      <c r="AO392" t="str">
        <f t="shared" si="59"/>
        <v>NO</v>
      </c>
      <c r="AP392" t="str">
        <f t="shared" si="60"/>
        <v>LOW</v>
      </c>
      <c r="AR392" t="str">
        <f t="shared" si="61"/>
        <v>FD</v>
      </c>
      <c r="AS392" t="str">
        <f t="shared" si="62"/>
        <v>regular</v>
      </c>
      <c r="AX392" t="b">
        <f t="shared" si="63"/>
        <v>0</v>
      </c>
      <c r="BG392" t="str">
        <f t="shared" si="64"/>
        <v>Regular</v>
      </c>
      <c r="BH392" t="str">
        <f>TRIM(Table1[Item Fat Content])</f>
        <v>Regular</v>
      </c>
    </row>
    <row r="393" spans="1:60" x14ac:dyDescent="0.35">
      <c r="A393" t="s">
        <v>10</v>
      </c>
      <c r="B393" t="s">
        <v>404</v>
      </c>
      <c r="C393" t="s">
        <v>49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  <c r="Z393" t="b">
        <f t="shared" si="56"/>
        <v>0</v>
      </c>
      <c r="AA393" t="str">
        <f t="shared" si="57"/>
        <v>NO</v>
      </c>
      <c r="AH393" t="str">
        <f t="shared" si="58"/>
        <v>OUT018|2022</v>
      </c>
      <c r="AO393" t="str">
        <f t="shared" si="59"/>
        <v>NO</v>
      </c>
      <c r="AP393" t="str">
        <f t="shared" si="60"/>
        <v>LOW</v>
      </c>
      <c r="AR393" t="str">
        <f t="shared" si="61"/>
        <v>FD</v>
      </c>
      <c r="AS393" t="str">
        <f t="shared" si="62"/>
        <v>regular</v>
      </c>
      <c r="AX393" t="b">
        <f t="shared" si="63"/>
        <v>0</v>
      </c>
      <c r="BG393" t="str">
        <f t="shared" si="64"/>
        <v>Regular</v>
      </c>
      <c r="BH393" t="str">
        <f>TRIM(Table1[Item Fat Content])</f>
        <v>Regular</v>
      </c>
    </row>
    <row r="394" spans="1:60" x14ac:dyDescent="0.35">
      <c r="A394" t="s">
        <v>10</v>
      </c>
      <c r="B394" t="s">
        <v>405</v>
      </c>
      <c r="C394" t="s">
        <v>49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  <c r="Z394" t="b">
        <f t="shared" si="56"/>
        <v>0</v>
      </c>
      <c r="AA394" t="str">
        <f t="shared" si="57"/>
        <v>NO</v>
      </c>
      <c r="AH394" t="str">
        <f t="shared" si="58"/>
        <v>OUT018|2022</v>
      </c>
      <c r="AO394" t="str">
        <f t="shared" si="59"/>
        <v>NO</v>
      </c>
      <c r="AP394" t="str">
        <f t="shared" si="60"/>
        <v>LOW</v>
      </c>
      <c r="AR394" t="str">
        <f t="shared" si="61"/>
        <v>FD</v>
      </c>
      <c r="AS394" t="str">
        <f t="shared" si="62"/>
        <v>regular</v>
      </c>
      <c r="AX394" t="b">
        <f t="shared" si="63"/>
        <v>0</v>
      </c>
      <c r="BG394" t="str">
        <f t="shared" si="64"/>
        <v>Regular</v>
      </c>
      <c r="BH394" t="str">
        <f>TRIM(Table1[Item Fat Content])</f>
        <v>Regular</v>
      </c>
    </row>
    <row r="395" spans="1:60" x14ac:dyDescent="0.35">
      <c r="A395" t="s">
        <v>17</v>
      </c>
      <c r="B395" t="s">
        <v>203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K395">
        <v>139.24959999999999</v>
      </c>
      <c r="L395">
        <v>5</v>
      </c>
      <c r="Z395" t="b">
        <f t="shared" si="56"/>
        <v>0</v>
      </c>
      <c r="AA395" t="str">
        <f t="shared" si="57"/>
        <v>YES</v>
      </c>
      <c r="AH395" t="str">
        <f t="shared" si="58"/>
        <v>OUT027|2018</v>
      </c>
      <c r="AO395" t="str">
        <f t="shared" si="59"/>
        <v>YES</v>
      </c>
      <c r="AP395" t="str">
        <f t="shared" si="60"/>
        <v>BLANK</v>
      </c>
      <c r="AR395" t="str">
        <f t="shared" si="61"/>
        <v>FD</v>
      </c>
      <c r="AS395" t="str">
        <f t="shared" si="62"/>
        <v>low fat</v>
      </c>
      <c r="AX395" t="b">
        <f t="shared" si="63"/>
        <v>1</v>
      </c>
      <c r="BG395" t="str">
        <f t="shared" si="64"/>
        <v>Low Fat</v>
      </c>
      <c r="BH395" t="str">
        <f>TRIM(Table1[Item Fat Content])</f>
        <v>Low Fat</v>
      </c>
    </row>
    <row r="396" spans="1:60" x14ac:dyDescent="0.35">
      <c r="A396" t="s">
        <v>17</v>
      </c>
      <c r="B396" t="s">
        <v>406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K396">
        <v>56.224600000000002</v>
      </c>
      <c r="L396">
        <v>5</v>
      </c>
      <c r="Z396" t="b">
        <f t="shared" si="56"/>
        <v>0</v>
      </c>
      <c r="AA396" t="str">
        <f t="shared" si="57"/>
        <v>YES</v>
      </c>
      <c r="AH396" t="str">
        <f t="shared" si="58"/>
        <v>OUT027|2018</v>
      </c>
      <c r="AO396" t="str">
        <f t="shared" si="59"/>
        <v>YES</v>
      </c>
      <c r="AP396" t="str">
        <f t="shared" si="60"/>
        <v>BLANK</v>
      </c>
      <c r="AR396" t="str">
        <f t="shared" si="61"/>
        <v>FD</v>
      </c>
      <c r="AS396" t="str">
        <f t="shared" si="62"/>
        <v>low fat</v>
      </c>
      <c r="AX396" t="b">
        <f t="shared" si="63"/>
        <v>1</v>
      </c>
      <c r="BG396" t="str">
        <f t="shared" si="64"/>
        <v>Low Fat</v>
      </c>
      <c r="BH396" t="str">
        <f>TRIM(Table1[Item Fat Content])</f>
        <v>Low Fat</v>
      </c>
    </row>
    <row r="397" spans="1:60" x14ac:dyDescent="0.35">
      <c r="A397" t="s">
        <v>17</v>
      </c>
      <c r="B397" t="s">
        <v>407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K397">
        <v>96.738399999999999</v>
      </c>
      <c r="L397">
        <v>5</v>
      </c>
      <c r="Z397" t="b">
        <f t="shared" si="56"/>
        <v>0</v>
      </c>
      <c r="AA397" t="str">
        <f t="shared" si="57"/>
        <v>YES</v>
      </c>
      <c r="AH397" t="str">
        <f t="shared" si="58"/>
        <v>OUT027|2018</v>
      </c>
      <c r="AO397" t="str">
        <f t="shared" si="59"/>
        <v>YES</v>
      </c>
      <c r="AP397" t="str">
        <f t="shared" si="60"/>
        <v>BLANK</v>
      </c>
      <c r="AR397" t="str">
        <f t="shared" si="61"/>
        <v>FD</v>
      </c>
      <c r="AS397" t="str">
        <f t="shared" si="62"/>
        <v>low fat</v>
      </c>
      <c r="AX397" t="b">
        <f t="shared" si="63"/>
        <v>1</v>
      </c>
      <c r="BG397" t="str">
        <f t="shared" si="64"/>
        <v>Low Fat</v>
      </c>
      <c r="BH397" t="str">
        <f>TRIM(Table1[Item Fat Content])</f>
        <v>Low Fat</v>
      </c>
    </row>
    <row r="398" spans="1:60" x14ac:dyDescent="0.35">
      <c r="A398" t="s">
        <v>17</v>
      </c>
      <c r="B398" t="s">
        <v>408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K398">
        <v>59.590400000000002</v>
      </c>
      <c r="L398">
        <v>5</v>
      </c>
      <c r="Z398" t="b">
        <f t="shared" si="56"/>
        <v>0</v>
      </c>
      <c r="AA398" t="str">
        <f t="shared" si="57"/>
        <v>YES</v>
      </c>
      <c r="AH398" t="str">
        <f t="shared" si="58"/>
        <v>OUT027|2018</v>
      </c>
      <c r="AO398" t="str">
        <f t="shared" si="59"/>
        <v>YES</v>
      </c>
      <c r="AP398" t="str">
        <f t="shared" si="60"/>
        <v>BLANK</v>
      </c>
      <c r="AR398" t="str">
        <f t="shared" si="61"/>
        <v>FD</v>
      </c>
      <c r="AS398" t="str">
        <f t="shared" si="62"/>
        <v>low fat</v>
      </c>
      <c r="AX398" t="b">
        <f t="shared" si="63"/>
        <v>1</v>
      </c>
      <c r="BG398" t="str">
        <f t="shared" si="64"/>
        <v>Low Fat</v>
      </c>
      <c r="BH398" t="str">
        <f>TRIM(Table1[Item Fat Content])</f>
        <v>Low Fat</v>
      </c>
    </row>
    <row r="399" spans="1:60" x14ac:dyDescent="0.35">
      <c r="A399" t="s">
        <v>17</v>
      </c>
      <c r="B399" t="s">
        <v>409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K399">
        <v>148.9392</v>
      </c>
      <c r="L399">
        <v>5</v>
      </c>
      <c r="Z399" t="b">
        <f t="shared" si="56"/>
        <v>0</v>
      </c>
      <c r="AA399" t="str">
        <f t="shared" si="57"/>
        <v>YES</v>
      </c>
      <c r="AH399" t="str">
        <f t="shared" si="58"/>
        <v>OUT027|2018</v>
      </c>
      <c r="AO399" t="str">
        <f t="shared" si="59"/>
        <v>YES</v>
      </c>
      <c r="AP399" t="str">
        <f t="shared" si="60"/>
        <v>BLANK</v>
      </c>
      <c r="AR399" t="str">
        <f t="shared" si="61"/>
        <v>FD</v>
      </c>
      <c r="AS399" t="str">
        <f t="shared" si="62"/>
        <v>low fat</v>
      </c>
      <c r="AX399" t="b">
        <f t="shared" si="63"/>
        <v>1</v>
      </c>
      <c r="BG399" t="str">
        <f t="shared" si="64"/>
        <v>Low Fat</v>
      </c>
      <c r="BH399" t="str">
        <f>TRIM(Table1[Item Fat Content])</f>
        <v>Low Fat</v>
      </c>
    </row>
    <row r="400" spans="1:60" x14ac:dyDescent="0.35">
      <c r="A400" t="s">
        <v>17</v>
      </c>
      <c r="B400" t="s">
        <v>410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K400">
        <v>125.56780000000001</v>
      </c>
      <c r="L400">
        <v>5</v>
      </c>
      <c r="Z400" t="b">
        <f t="shared" si="56"/>
        <v>0</v>
      </c>
      <c r="AA400" t="str">
        <f t="shared" si="57"/>
        <v>YES</v>
      </c>
      <c r="AH400" t="str">
        <f t="shared" si="58"/>
        <v>OUT027|2018</v>
      </c>
      <c r="AO400" t="str">
        <f t="shared" si="59"/>
        <v>YES</v>
      </c>
      <c r="AP400" t="str">
        <f t="shared" si="60"/>
        <v>BLANK</v>
      </c>
      <c r="AR400" t="str">
        <f t="shared" si="61"/>
        <v>FD</v>
      </c>
      <c r="AS400" t="str">
        <f t="shared" si="62"/>
        <v>low fat</v>
      </c>
      <c r="AX400" t="b">
        <f t="shared" si="63"/>
        <v>1</v>
      </c>
      <c r="BG400" t="str">
        <f t="shared" si="64"/>
        <v>Low Fat</v>
      </c>
      <c r="BH400" t="str">
        <f>TRIM(Table1[Item Fat Content])</f>
        <v>Low Fat</v>
      </c>
    </row>
    <row r="401" spans="1:60" x14ac:dyDescent="0.35">
      <c r="A401" t="s">
        <v>17</v>
      </c>
      <c r="B401" t="s">
        <v>411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K401">
        <v>231.96420000000001</v>
      </c>
      <c r="L401">
        <v>5</v>
      </c>
      <c r="Z401" t="b">
        <f t="shared" si="56"/>
        <v>0</v>
      </c>
      <c r="AA401" t="str">
        <f t="shared" si="57"/>
        <v>YES</v>
      </c>
      <c r="AH401" t="str">
        <f t="shared" si="58"/>
        <v>OUT027|2018</v>
      </c>
      <c r="AO401" t="str">
        <f t="shared" si="59"/>
        <v>YES</v>
      </c>
      <c r="AP401" t="str">
        <f t="shared" si="60"/>
        <v>BLANK</v>
      </c>
      <c r="AR401" t="str">
        <f t="shared" si="61"/>
        <v>FD</v>
      </c>
      <c r="AS401" t="str">
        <f t="shared" si="62"/>
        <v>low fat</v>
      </c>
      <c r="AX401" t="b">
        <f t="shared" si="63"/>
        <v>1</v>
      </c>
      <c r="BG401" t="str">
        <f t="shared" si="64"/>
        <v>Low Fat</v>
      </c>
      <c r="BH401" t="str">
        <f>TRIM(Table1[Item Fat Content])</f>
        <v>Low Fat</v>
      </c>
    </row>
    <row r="402" spans="1:60" x14ac:dyDescent="0.35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K402">
        <v>124.973</v>
      </c>
      <c r="L402">
        <v>5</v>
      </c>
      <c r="Z402" t="b">
        <f t="shared" si="56"/>
        <v>0</v>
      </c>
      <c r="AA402" t="str">
        <f t="shared" si="57"/>
        <v>YES</v>
      </c>
      <c r="AH402" t="str">
        <f t="shared" si="58"/>
        <v>OUT027|2018</v>
      </c>
      <c r="AO402" t="str">
        <f t="shared" si="59"/>
        <v>YES</v>
      </c>
      <c r="AP402" t="str">
        <f t="shared" si="60"/>
        <v>BLANK</v>
      </c>
      <c r="AR402" t="str">
        <f t="shared" si="61"/>
        <v>FD</v>
      </c>
      <c r="AS402" t="str">
        <f t="shared" si="62"/>
        <v>low fat</v>
      </c>
      <c r="AX402" t="b">
        <f t="shared" si="63"/>
        <v>1</v>
      </c>
      <c r="BG402" t="str">
        <f t="shared" si="64"/>
        <v>Low Fat</v>
      </c>
      <c r="BH402" t="str">
        <f>TRIM(Table1[Item Fat Content])</f>
        <v>Low Fat</v>
      </c>
    </row>
    <row r="403" spans="1:60" x14ac:dyDescent="0.35">
      <c r="A403" t="s">
        <v>17</v>
      </c>
      <c r="B403" t="s">
        <v>61</v>
      </c>
      <c r="C403" t="s">
        <v>62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K403">
        <v>180.76599999999999</v>
      </c>
      <c r="L403">
        <v>5</v>
      </c>
      <c r="Z403" t="b">
        <f t="shared" si="56"/>
        <v>0</v>
      </c>
      <c r="AA403" t="str">
        <f t="shared" si="57"/>
        <v>YES</v>
      </c>
      <c r="AH403" t="str">
        <f t="shared" si="58"/>
        <v>OUT027|2018</v>
      </c>
      <c r="AO403" t="str">
        <f t="shared" si="59"/>
        <v>YES</v>
      </c>
      <c r="AP403" t="str">
        <f t="shared" si="60"/>
        <v>BLANK</v>
      </c>
      <c r="AR403" t="str">
        <f t="shared" si="61"/>
        <v>DR</v>
      </c>
      <c r="AS403" t="str">
        <f t="shared" si="62"/>
        <v>low fat</v>
      </c>
      <c r="AX403" t="b">
        <f t="shared" si="63"/>
        <v>1</v>
      </c>
      <c r="BG403" t="str">
        <f t="shared" si="64"/>
        <v>Low Fat</v>
      </c>
      <c r="BH403" t="str">
        <f>TRIM(Table1[Item Fat Content])</f>
        <v>Low Fat</v>
      </c>
    </row>
    <row r="404" spans="1:60" x14ac:dyDescent="0.35">
      <c r="A404" t="s">
        <v>17</v>
      </c>
      <c r="B404" t="s">
        <v>412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K404">
        <v>110.45440000000001</v>
      </c>
      <c r="L404">
        <v>5</v>
      </c>
      <c r="Z404" t="b">
        <f t="shared" si="56"/>
        <v>0</v>
      </c>
      <c r="AA404" t="str">
        <f t="shared" si="57"/>
        <v>YES</v>
      </c>
      <c r="AH404" t="str">
        <f t="shared" si="58"/>
        <v>OUT027|2018</v>
      </c>
      <c r="AO404" t="str">
        <f t="shared" si="59"/>
        <v>YES</v>
      </c>
      <c r="AP404" t="str">
        <f t="shared" si="60"/>
        <v>BLANK</v>
      </c>
      <c r="AR404" t="str">
        <f t="shared" si="61"/>
        <v>NC</v>
      </c>
      <c r="AS404" t="str">
        <f t="shared" si="62"/>
        <v>low fat</v>
      </c>
      <c r="AX404" t="b">
        <f t="shared" si="63"/>
        <v>1</v>
      </c>
      <c r="BG404" t="str">
        <f t="shared" si="64"/>
        <v>Low Fat</v>
      </c>
      <c r="BH404" t="str">
        <f>TRIM(Table1[Item Fat Content])</f>
        <v>Low Fat</v>
      </c>
    </row>
    <row r="405" spans="1:60" x14ac:dyDescent="0.35">
      <c r="A405" t="s">
        <v>17</v>
      </c>
      <c r="B405" t="s">
        <v>413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K405">
        <v>53.495600000000003</v>
      </c>
      <c r="L405">
        <v>5</v>
      </c>
      <c r="Z405" t="b">
        <f t="shared" si="56"/>
        <v>0</v>
      </c>
      <c r="AA405" t="str">
        <f t="shared" si="57"/>
        <v>YES</v>
      </c>
      <c r="AH405" t="str">
        <f t="shared" si="58"/>
        <v>OUT027|2018</v>
      </c>
      <c r="AO405" t="str">
        <f t="shared" si="59"/>
        <v>YES</v>
      </c>
      <c r="AP405" t="str">
        <f t="shared" si="60"/>
        <v>BLANK</v>
      </c>
      <c r="AR405" t="str">
        <f t="shared" si="61"/>
        <v>NC</v>
      </c>
      <c r="AS405" t="str">
        <f t="shared" si="62"/>
        <v>low fat</v>
      </c>
      <c r="AX405" t="b">
        <f t="shared" si="63"/>
        <v>1</v>
      </c>
      <c r="BG405" t="str">
        <f t="shared" si="64"/>
        <v>Low Fat</v>
      </c>
      <c r="BH405" t="str">
        <f>TRIM(Table1[Item Fat Content])</f>
        <v>Low Fat</v>
      </c>
    </row>
    <row r="406" spans="1:60" x14ac:dyDescent="0.35">
      <c r="A406" t="s">
        <v>17</v>
      </c>
      <c r="B406" t="s">
        <v>414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K406">
        <v>178.23699999999999</v>
      </c>
      <c r="L406">
        <v>5</v>
      </c>
      <c r="Z406" t="b">
        <f t="shared" si="56"/>
        <v>0</v>
      </c>
      <c r="AA406" t="str">
        <f t="shared" si="57"/>
        <v>YES</v>
      </c>
      <c r="AH406" t="str">
        <f t="shared" si="58"/>
        <v>OUT027|2018</v>
      </c>
      <c r="AO406" t="str">
        <f t="shared" si="59"/>
        <v>YES</v>
      </c>
      <c r="AP406" t="str">
        <f t="shared" si="60"/>
        <v>BLANK</v>
      </c>
      <c r="AR406" t="str">
        <f t="shared" si="61"/>
        <v>NC</v>
      </c>
      <c r="AS406" t="str">
        <f t="shared" si="62"/>
        <v>low fat</v>
      </c>
      <c r="AX406" t="b">
        <f t="shared" si="63"/>
        <v>1</v>
      </c>
      <c r="BG406" t="str">
        <f t="shared" si="64"/>
        <v>Low Fat</v>
      </c>
      <c r="BH406" t="str">
        <f>TRIM(Table1[Item Fat Content])</f>
        <v>Low Fat</v>
      </c>
    </row>
    <row r="407" spans="1:60" x14ac:dyDescent="0.35">
      <c r="A407" t="s">
        <v>17</v>
      </c>
      <c r="B407" t="s">
        <v>415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K407">
        <v>94.046199999999999</v>
      </c>
      <c r="L407">
        <v>5</v>
      </c>
      <c r="Z407" t="b">
        <f t="shared" si="56"/>
        <v>0</v>
      </c>
      <c r="AA407" t="str">
        <f t="shared" si="57"/>
        <v>YES</v>
      </c>
      <c r="AH407" t="str">
        <f t="shared" si="58"/>
        <v>OUT027|2018</v>
      </c>
      <c r="AO407" t="str">
        <f t="shared" si="59"/>
        <v>YES</v>
      </c>
      <c r="AP407" t="str">
        <f t="shared" si="60"/>
        <v>BLANK</v>
      </c>
      <c r="AR407" t="str">
        <f t="shared" si="61"/>
        <v>NC</v>
      </c>
      <c r="AS407" t="str">
        <f t="shared" si="62"/>
        <v>low fat</v>
      </c>
      <c r="AX407" t="b">
        <f t="shared" si="63"/>
        <v>1</v>
      </c>
      <c r="BG407" t="str">
        <f t="shared" si="64"/>
        <v>Low Fat</v>
      </c>
      <c r="BH407" t="str">
        <f>TRIM(Table1[Item Fat Content])</f>
        <v>Low Fat</v>
      </c>
    </row>
    <row r="408" spans="1:60" x14ac:dyDescent="0.35">
      <c r="A408" t="s">
        <v>17</v>
      </c>
      <c r="B408" t="s">
        <v>382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K408">
        <v>245.64599999999999</v>
      </c>
      <c r="L408">
        <v>5</v>
      </c>
      <c r="Z408" t="b">
        <f t="shared" si="56"/>
        <v>0</v>
      </c>
      <c r="AA408" t="str">
        <f t="shared" si="57"/>
        <v>YES</v>
      </c>
      <c r="AH408" t="str">
        <f t="shared" si="58"/>
        <v>OUT027|2018</v>
      </c>
      <c r="AO408" t="str">
        <f t="shared" si="59"/>
        <v>YES</v>
      </c>
      <c r="AP408" t="str">
        <f t="shared" si="60"/>
        <v>BLANK</v>
      </c>
      <c r="AR408" t="str">
        <f t="shared" si="61"/>
        <v>NC</v>
      </c>
      <c r="AS408" t="str">
        <f t="shared" si="62"/>
        <v>low fat</v>
      </c>
      <c r="AX408" t="b">
        <f t="shared" si="63"/>
        <v>1</v>
      </c>
      <c r="BG408" t="str">
        <f t="shared" si="64"/>
        <v>Low Fat</v>
      </c>
      <c r="BH408" t="str">
        <f>TRIM(Table1[Item Fat Content])</f>
        <v>Low Fat</v>
      </c>
    </row>
    <row r="409" spans="1:60" x14ac:dyDescent="0.35">
      <c r="A409" t="s">
        <v>17</v>
      </c>
      <c r="B409" t="s">
        <v>116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K409">
        <v>39.279600000000002</v>
      </c>
      <c r="L409">
        <v>5</v>
      </c>
      <c r="Z409" t="b">
        <f t="shared" si="56"/>
        <v>0</v>
      </c>
      <c r="AA409" t="str">
        <f t="shared" si="57"/>
        <v>YES</v>
      </c>
      <c r="AH409" t="str">
        <f t="shared" si="58"/>
        <v>OUT027|2018</v>
      </c>
      <c r="AO409" t="str">
        <f t="shared" si="59"/>
        <v>YES</v>
      </c>
      <c r="AP409" t="str">
        <f t="shared" si="60"/>
        <v>BLANK</v>
      </c>
      <c r="AR409" t="str">
        <f t="shared" si="61"/>
        <v>NC</v>
      </c>
      <c r="AS409" t="str">
        <f t="shared" si="62"/>
        <v>low fat</v>
      </c>
      <c r="AX409" t="b">
        <f t="shared" si="63"/>
        <v>1</v>
      </c>
      <c r="BG409" t="str">
        <f t="shared" si="64"/>
        <v>Low Fat</v>
      </c>
      <c r="BH409" t="str">
        <f>TRIM(Table1[Item Fat Content])</f>
        <v>Low Fat</v>
      </c>
    </row>
    <row r="410" spans="1:60" x14ac:dyDescent="0.35">
      <c r="A410" t="s">
        <v>17</v>
      </c>
      <c r="B410" t="s">
        <v>384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K410">
        <v>145.64179999999999</v>
      </c>
      <c r="L410">
        <v>5</v>
      </c>
      <c r="Z410" t="b">
        <f t="shared" si="56"/>
        <v>0</v>
      </c>
      <c r="AA410" t="str">
        <f t="shared" si="57"/>
        <v>YES</v>
      </c>
      <c r="AH410" t="str">
        <f t="shared" si="58"/>
        <v>OUT027|2018</v>
      </c>
      <c r="AO410" t="str">
        <f t="shared" si="59"/>
        <v>YES</v>
      </c>
      <c r="AP410" t="str">
        <f t="shared" si="60"/>
        <v>BLANK</v>
      </c>
      <c r="AR410" t="str">
        <f t="shared" si="61"/>
        <v>NC</v>
      </c>
      <c r="AS410" t="str">
        <f t="shared" si="62"/>
        <v>low fat</v>
      </c>
      <c r="AX410" t="b">
        <f t="shared" si="63"/>
        <v>1</v>
      </c>
      <c r="BG410" t="str">
        <f t="shared" si="64"/>
        <v>Low Fat</v>
      </c>
      <c r="BH410" t="str">
        <f>TRIM(Table1[Item Fat Content])</f>
        <v>Low Fat</v>
      </c>
    </row>
    <row r="411" spans="1:60" x14ac:dyDescent="0.35">
      <c r="A411" t="s">
        <v>17</v>
      </c>
      <c r="B411" t="s">
        <v>416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K411">
        <v>166.54740000000001</v>
      </c>
      <c r="L411">
        <v>5</v>
      </c>
      <c r="Z411" t="b">
        <f t="shared" si="56"/>
        <v>0</v>
      </c>
      <c r="AA411" t="str">
        <f t="shared" si="57"/>
        <v>YES</v>
      </c>
      <c r="AH411" t="str">
        <f t="shared" si="58"/>
        <v>OUT027|2018</v>
      </c>
      <c r="AO411" t="str">
        <f t="shared" si="59"/>
        <v>YES</v>
      </c>
      <c r="AP411" t="str">
        <f t="shared" si="60"/>
        <v>BLANK</v>
      </c>
      <c r="AR411" t="str">
        <f t="shared" si="61"/>
        <v>NC</v>
      </c>
      <c r="AS411" t="str">
        <f t="shared" si="62"/>
        <v>low fat</v>
      </c>
      <c r="AX411" t="b">
        <f t="shared" si="63"/>
        <v>1</v>
      </c>
      <c r="BG411" t="str">
        <f t="shared" si="64"/>
        <v>Low Fat</v>
      </c>
      <c r="BH411" t="str">
        <f>TRIM(Table1[Item Fat Content])</f>
        <v>Low Fat</v>
      </c>
    </row>
    <row r="412" spans="1:60" x14ac:dyDescent="0.35">
      <c r="A412" t="s">
        <v>17</v>
      </c>
      <c r="B412" t="s">
        <v>417</v>
      </c>
      <c r="C412" t="s">
        <v>65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K412">
        <v>55.258800000000001</v>
      </c>
      <c r="L412">
        <v>5</v>
      </c>
      <c r="Z412" t="b">
        <f t="shared" si="56"/>
        <v>0</v>
      </c>
      <c r="AA412" t="str">
        <f t="shared" si="57"/>
        <v>YES</v>
      </c>
      <c r="AH412" t="str">
        <f t="shared" si="58"/>
        <v>OUT027|2018</v>
      </c>
      <c r="AO412" t="str">
        <f t="shared" si="59"/>
        <v>YES</v>
      </c>
      <c r="AP412" t="str">
        <f t="shared" si="60"/>
        <v>BLANK</v>
      </c>
      <c r="AR412" t="str">
        <f t="shared" si="61"/>
        <v>NC</v>
      </c>
      <c r="AS412" t="str">
        <f t="shared" si="62"/>
        <v>low fat</v>
      </c>
      <c r="AX412" t="b">
        <f t="shared" si="63"/>
        <v>1</v>
      </c>
      <c r="BG412" t="str">
        <f t="shared" si="64"/>
        <v>Low Fat</v>
      </c>
      <c r="BH412" t="str">
        <f>TRIM(Table1[Item Fat Content])</f>
        <v>Low Fat</v>
      </c>
    </row>
    <row r="413" spans="1:60" x14ac:dyDescent="0.35">
      <c r="A413" t="s">
        <v>17</v>
      </c>
      <c r="B413" t="s">
        <v>418</v>
      </c>
      <c r="C413" t="s">
        <v>49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K413">
        <v>154.7998</v>
      </c>
      <c r="L413">
        <v>5</v>
      </c>
      <c r="Z413" t="b">
        <f t="shared" si="56"/>
        <v>0</v>
      </c>
      <c r="AA413" t="str">
        <f t="shared" si="57"/>
        <v>YES</v>
      </c>
      <c r="AH413" t="str">
        <f t="shared" si="58"/>
        <v>OUT027|2018</v>
      </c>
      <c r="AO413" t="str">
        <f t="shared" si="59"/>
        <v>YES</v>
      </c>
      <c r="AP413" t="str">
        <f t="shared" si="60"/>
        <v>BLANK</v>
      </c>
      <c r="AR413" t="str">
        <f t="shared" si="61"/>
        <v>FD</v>
      </c>
      <c r="AS413" t="str">
        <f t="shared" si="62"/>
        <v>low fat</v>
      </c>
      <c r="AX413" t="b">
        <f t="shared" si="63"/>
        <v>1</v>
      </c>
      <c r="BG413" t="str">
        <f t="shared" si="64"/>
        <v>Low Fat</v>
      </c>
      <c r="BH413" t="str">
        <f>TRIM(Table1[Item Fat Content])</f>
        <v>Low Fat</v>
      </c>
    </row>
    <row r="414" spans="1:60" x14ac:dyDescent="0.35">
      <c r="A414" t="s">
        <v>17</v>
      </c>
      <c r="B414" t="s">
        <v>419</v>
      </c>
      <c r="C414" t="s">
        <v>49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K414">
        <v>194.4452</v>
      </c>
      <c r="L414">
        <v>5</v>
      </c>
      <c r="Z414" t="b">
        <f t="shared" si="56"/>
        <v>0</v>
      </c>
      <c r="AA414" t="str">
        <f t="shared" si="57"/>
        <v>YES</v>
      </c>
      <c r="AH414" t="str">
        <f t="shared" si="58"/>
        <v>OUT027|2018</v>
      </c>
      <c r="AO414" t="str">
        <f t="shared" si="59"/>
        <v>YES</v>
      </c>
      <c r="AP414" t="str">
        <f t="shared" si="60"/>
        <v>BLANK</v>
      </c>
      <c r="AR414" t="str">
        <f t="shared" si="61"/>
        <v>FD</v>
      </c>
      <c r="AS414" t="str">
        <f t="shared" si="62"/>
        <v>low fat</v>
      </c>
      <c r="AX414" t="b">
        <f t="shared" si="63"/>
        <v>1</v>
      </c>
      <c r="BG414" t="str">
        <f t="shared" si="64"/>
        <v>Low Fat</v>
      </c>
      <c r="BH414" t="str">
        <f>TRIM(Table1[Item Fat Content])</f>
        <v>Low Fat</v>
      </c>
    </row>
    <row r="415" spans="1:60" x14ac:dyDescent="0.35">
      <c r="A415" t="s">
        <v>17</v>
      </c>
      <c r="B415" t="s">
        <v>420</v>
      </c>
      <c r="C415" t="s">
        <v>49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K415">
        <v>211.6902</v>
      </c>
      <c r="L415">
        <v>5</v>
      </c>
      <c r="Z415" t="b">
        <f t="shared" si="56"/>
        <v>0</v>
      </c>
      <c r="AA415" t="str">
        <f t="shared" si="57"/>
        <v>YES</v>
      </c>
      <c r="AH415" t="str">
        <f t="shared" si="58"/>
        <v>OUT027|2018</v>
      </c>
      <c r="AO415" t="str">
        <f t="shared" si="59"/>
        <v>YES</v>
      </c>
      <c r="AP415" t="str">
        <f t="shared" si="60"/>
        <v>BLANK</v>
      </c>
      <c r="AR415" t="str">
        <f t="shared" si="61"/>
        <v>FD</v>
      </c>
      <c r="AS415" t="str">
        <f t="shared" si="62"/>
        <v>low fat</v>
      </c>
      <c r="AX415" t="b">
        <f t="shared" si="63"/>
        <v>1</v>
      </c>
      <c r="BG415" t="str">
        <f t="shared" si="64"/>
        <v>Low Fat</v>
      </c>
      <c r="BH415" t="str">
        <f>TRIM(Table1[Item Fat Content])</f>
        <v>Low Fat</v>
      </c>
    </row>
    <row r="416" spans="1:60" x14ac:dyDescent="0.35">
      <c r="A416" t="s">
        <v>17</v>
      </c>
      <c r="B416" t="s">
        <v>358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K416">
        <v>44.377000000000002</v>
      </c>
      <c r="L416">
        <v>5</v>
      </c>
      <c r="Z416" t="b">
        <f t="shared" si="56"/>
        <v>0</v>
      </c>
      <c r="AA416" t="str">
        <f t="shared" si="57"/>
        <v>YES</v>
      </c>
      <c r="AH416" t="str">
        <f t="shared" si="58"/>
        <v>OUT027|2018</v>
      </c>
      <c r="AO416" t="str">
        <f t="shared" si="59"/>
        <v>YES</v>
      </c>
      <c r="AP416" t="str">
        <f t="shared" si="60"/>
        <v>BLANK</v>
      </c>
      <c r="AR416" t="str">
        <f t="shared" si="61"/>
        <v>DR</v>
      </c>
      <c r="AS416" t="str">
        <f t="shared" si="62"/>
        <v>low fat</v>
      </c>
      <c r="AX416" t="b">
        <f t="shared" si="63"/>
        <v>1</v>
      </c>
      <c r="BG416" t="str">
        <f t="shared" si="64"/>
        <v>Low Fat</v>
      </c>
      <c r="BH416" t="str">
        <f>TRIM(Table1[Item Fat Content])</f>
        <v>Low Fat</v>
      </c>
    </row>
    <row r="417" spans="1:60" x14ac:dyDescent="0.35">
      <c r="A417" t="s">
        <v>10</v>
      </c>
      <c r="B417" t="s">
        <v>421</v>
      </c>
      <c r="C417" t="s">
        <v>96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K417">
        <v>165.58680000000001</v>
      </c>
      <c r="L417">
        <v>5</v>
      </c>
      <c r="Z417" t="b">
        <f t="shared" si="56"/>
        <v>1</v>
      </c>
      <c r="AA417" t="str">
        <f t="shared" si="57"/>
        <v>NO</v>
      </c>
      <c r="AH417" t="str">
        <f t="shared" si="58"/>
        <v>OUT027|2018</v>
      </c>
      <c r="AO417" t="str">
        <f t="shared" si="59"/>
        <v>YES</v>
      </c>
      <c r="AP417" t="str">
        <f t="shared" si="60"/>
        <v>BLANK</v>
      </c>
      <c r="AR417" t="str">
        <f t="shared" si="61"/>
        <v>FD</v>
      </c>
      <c r="AS417" t="str">
        <f t="shared" si="62"/>
        <v>regular</v>
      </c>
      <c r="AX417" t="b">
        <f t="shared" si="63"/>
        <v>1</v>
      </c>
      <c r="BG417" t="str">
        <f t="shared" si="64"/>
        <v>Regular</v>
      </c>
      <c r="BH417" t="str">
        <f>TRIM(Table1[Item Fat Content])</f>
        <v>Regular</v>
      </c>
    </row>
    <row r="418" spans="1:60" x14ac:dyDescent="0.35">
      <c r="A418" t="s">
        <v>10</v>
      </c>
      <c r="B418" t="s">
        <v>422</v>
      </c>
      <c r="C418" t="s">
        <v>96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K418">
        <v>122.4098</v>
      </c>
      <c r="L418">
        <v>5</v>
      </c>
      <c r="Z418" t="b">
        <f t="shared" si="56"/>
        <v>1</v>
      </c>
      <c r="AA418" t="str">
        <f t="shared" si="57"/>
        <v>NO</v>
      </c>
      <c r="AH418" t="str">
        <f t="shared" si="58"/>
        <v>OUT027|2018</v>
      </c>
      <c r="AO418" t="str">
        <f t="shared" si="59"/>
        <v>YES</v>
      </c>
      <c r="AP418" t="str">
        <f t="shared" si="60"/>
        <v>BLANK</v>
      </c>
      <c r="AR418" t="str">
        <f t="shared" si="61"/>
        <v>FD</v>
      </c>
      <c r="AS418" t="str">
        <f t="shared" si="62"/>
        <v>regular</v>
      </c>
      <c r="AX418" t="b">
        <f t="shared" si="63"/>
        <v>1</v>
      </c>
      <c r="BG418" t="str">
        <f t="shared" si="64"/>
        <v>Regular</v>
      </c>
      <c r="BH418" t="str">
        <f>TRIM(Table1[Item Fat Content])</f>
        <v>Regular</v>
      </c>
    </row>
    <row r="419" spans="1:60" x14ac:dyDescent="0.35">
      <c r="A419" t="s">
        <v>10</v>
      </c>
      <c r="B419" t="s">
        <v>423</v>
      </c>
      <c r="C419" t="s">
        <v>96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K419">
        <v>94.311999999999998</v>
      </c>
      <c r="L419">
        <v>5</v>
      </c>
      <c r="Z419" t="b">
        <f t="shared" si="56"/>
        <v>1</v>
      </c>
      <c r="AA419" t="str">
        <f t="shared" si="57"/>
        <v>NO</v>
      </c>
      <c r="AH419" t="str">
        <f t="shared" si="58"/>
        <v>OUT027|2018</v>
      </c>
      <c r="AO419" t="str">
        <f t="shared" si="59"/>
        <v>YES</v>
      </c>
      <c r="AP419" t="str">
        <f t="shared" si="60"/>
        <v>BLANK</v>
      </c>
      <c r="AR419" t="str">
        <f t="shared" si="61"/>
        <v>FD</v>
      </c>
      <c r="AS419" t="str">
        <f t="shared" si="62"/>
        <v>regular</v>
      </c>
      <c r="AX419" t="b">
        <f t="shared" si="63"/>
        <v>1</v>
      </c>
      <c r="BG419" t="str">
        <f t="shared" si="64"/>
        <v>Regular</v>
      </c>
      <c r="BH419" t="str">
        <f>TRIM(Table1[Item Fat Content])</f>
        <v>Regular</v>
      </c>
    </row>
    <row r="420" spans="1:60" x14ac:dyDescent="0.35">
      <c r="A420" t="s">
        <v>10</v>
      </c>
      <c r="B420" t="s">
        <v>424</v>
      </c>
      <c r="C420" t="s">
        <v>75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K420">
        <v>169.34739999999999</v>
      </c>
      <c r="L420">
        <v>5</v>
      </c>
      <c r="Z420" t="b">
        <f t="shared" si="56"/>
        <v>1</v>
      </c>
      <c r="AA420" t="str">
        <f t="shared" si="57"/>
        <v>NO</v>
      </c>
      <c r="AH420" t="str">
        <f t="shared" si="58"/>
        <v>OUT027|2018</v>
      </c>
      <c r="AO420" t="str">
        <f t="shared" si="59"/>
        <v>YES</v>
      </c>
      <c r="AP420" t="str">
        <f t="shared" si="60"/>
        <v>BLANK</v>
      </c>
      <c r="AR420" t="str">
        <f t="shared" si="61"/>
        <v>FD</v>
      </c>
      <c r="AS420" t="str">
        <f t="shared" si="62"/>
        <v>regular</v>
      </c>
      <c r="AX420" t="b">
        <f t="shared" si="63"/>
        <v>1</v>
      </c>
      <c r="BG420" t="str">
        <f t="shared" si="64"/>
        <v>Regular</v>
      </c>
      <c r="BH420" t="str">
        <f>TRIM(Table1[Item Fat Content])</f>
        <v>Regular</v>
      </c>
    </row>
    <row r="421" spans="1:60" x14ac:dyDescent="0.35">
      <c r="A421" t="s">
        <v>10</v>
      </c>
      <c r="B421" t="s">
        <v>425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K421">
        <v>91.311999999999998</v>
      </c>
      <c r="L421">
        <v>5</v>
      </c>
      <c r="Z421" t="b">
        <f t="shared" si="56"/>
        <v>1</v>
      </c>
      <c r="AA421" t="str">
        <f t="shared" si="57"/>
        <v>NO</v>
      </c>
      <c r="AH421" t="str">
        <f t="shared" si="58"/>
        <v>OUT027|2018</v>
      </c>
      <c r="AO421" t="str">
        <f t="shared" si="59"/>
        <v>YES</v>
      </c>
      <c r="AP421" t="str">
        <f t="shared" si="60"/>
        <v>BLANK</v>
      </c>
      <c r="AR421" t="str">
        <f t="shared" si="61"/>
        <v>FD</v>
      </c>
      <c r="AS421" t="str">
        <f t="shared" si="62"/>
        <v>regular</v>
      </c>
      <c r="AX421" t="b">
        <f t="shared" si="63"/>
        <v>1</v>
      </c>
      <c r="BG421" t="str">
        <f t="shared" si="64"/>
        <v>Regular</v>
      </c>
      <c r="BH421" t="str">
        <f>TRIM(Table1[Item Fat Content])</f>
        <v>Regular</v>
      </c>
    </row>
    <row r="422" spans="1:60" x14ac:dyDescent="0.35">
      <c r="A422" t="s">
        <v>10</v>
      </c>
      <c r="B422" t="s">
        <v>398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K422">
        <v>185.22659999999999</v>
      </c>
      <c r="L422">
        <v>5</v>
      </c>
      <c r="Z422" t="b">
        <f t="shared" si="56"/>
        <v>1</v>
      </c>
      <c r="AA422" t="str">
        <f t="shared" si="57"/>
        <v>NO</v>
      </c>
      <c r="AH422" t="str">
        <f t="shared" si="58"/>
        <v>OUT027|2018</v>
      </c>
      <c r="AO422" t="str">
        <f t="shared" si="59"/>
        <v>YES</v>
      </c>
      <c r="AP422" t="str">
        <f t="shared" si="60"/>
        <v>BLANK</v>
      </c>
      <c r="AR422" t="str">
        <f t="shared" si="61"/>
        <v>FD</v>
      </c>
      <c r="AS422" t="str">
        <f t="shared" si="62"/>
        <v>regular</v>
      </c>
      <c r="AX422" t="b">
        <f t="shared" si="63"/>
        <v>1</v>
      </c>
      <c r="BG422" t="str">
        <f t="shared" si="64"/>
        <v>Regular</v>
      </c>
      <c r="BH422" t="str">
        <f>TRIM(Table1[Item Fat Content])</f>
        <v>Regular</v>
      </c>
    </row>
    <row r="423" spans="1:60" x14ac:dyDescent="0.35">
      <c r="A423" t="s">
        <v>10</v>
      </c>
      <c r="B423" t="s">
        <v>426</v>
      </c>
      <c r="C423" t="s">
        <v>68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K423">
        <v>97.572599999999994</v>
      </c>
      <c r="L423">
        <v>5</v>
      </c>
      <c r="Z423" t="b">
        <f t="shared" si="56"/>
        <v>1</v>
      </c>
      <c r="AA423" t="str">
        <f t="shared" si="57"/>
        <v>NO</v>
      </c>
      <c r="AH423" t="str">
        <f t="shared" si="58"/>
        <v>OUT027|2018</v>
      </c>
      <c r="AO423" t="str">
        <f t="shared" si="59"/>
        <v>YES</v>
      </c>
      <c r="AP423" t="str">
        <f t="shared" si="60"/>
        <v>BLANK</v>
      </c>
      <c r="AR423" t="str">
        <f t="shared" si="61"/>
        <v>FD</v>
      </c>
      <c r="AS423" t="str">
        <f t="shared" si="62"/>
        <v>regular</v>
      </c>
      <c r="AX423" t="b">
        <f t="shared" si="63"/>
        <v>1</v>
      </c>
      <c r="BG423" t="str">
        <f t="shared" si="64"/>
        <v>Regular</v>
      </c>
      <c r="BH423" t="str">
        <f>TRIM(Table1[Item Fat Content])</f>
        <v>Regular</v>
      </c>
    </row>
    <row r="424" spans="1:60" x14ac:dyDescent="0.35">
      <c r="A424" t="s">
        <v>10</v>
      </c>
      <c r="B424" t="s">
        <v>427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K424">
        <v>229.79839999999999</v>
      </c>
      <c r="L424">
        <v>5</v>
      </c>
      <c r="Z424" t="b">
        <f t="shared" si="56"/>
        <v>1</v>
      </c>
      <c r="AA424" t="str">
        <f t="shared" si="57"/>
        <v>NO</v>
      </c>
      <c r="AH424" t="str">
        <f t="shared" si="58"/>
        <v>OUT027|2018</v>
      </c>
      <c r="AO424" t="str">
        <f t="shared" si="59"/>
        <v>YES</v>
      </c>
      <c r="AP424" t="str">
        <f t="shared" si="60"/>
        <v>BLANK</v>
      </c>
      <c r="AR424" t="str">
        <f t="shared" si="61"/>
        <v>FD</v>
      </c>
      <c r="AS424" t="str">
        <f t="shared" si="62"/>
        <v>regular</v>
      </c>
      <c r="AX424" t="b">
        <f t="shared" si="63"/>
        <v>1</v>
      </c>
      <c r="BG424" t="str">
        <f t="shared" si="64"/>
        <v>Regular</v>
      </c>
      <c r="BH424" t="str">
        <f>TRIM(Table1[Item Fat Content])</f>
        <v>Regular</v>
      </c>
    </row>
    <row r="425" spans="1:60" x14ac:dyDescent="0.35">
      <c r="A425" t="s">
        <v>10</v>
      </c>
      <c r="B425" t="s">
        <v>428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K425">
        <v>172.108</v>
      </c>
      <c r="L425">
        <v>5</v>
      </c>
      <c r="Z425" t="b">
        <f t="shared" si="56"/>
        <v>1</v>
      </c>
      <c r="AA425" t="str">
        <f t="shared" si="57"/>
        <v>NO</v>
      </c>
      <c r="AH425" t="str">
        <f t="shared" si="58"/>
        <v>OUT027|2018</v>
      </c>
      <c r="AO425" t="str">
        <f t="shared" si="59"/>
        <v>YES</v>
      </c>
      <c r="AP425" t="str">
        <f t="shared" si="60"/>
        <v>BLANK</v>
      </c>
      <c r="AR425" t="str">
        <f t="shared" si="61"/>
        <v>FD</v>
      </c>
      <c r="AS425" t="str">
        <f t="shared" si="62"/>
        <v>regular</v>
      </c>
      <c r="AX425" t="b">
        <f t="shared" si="63"/>
        <v>1</v>
      </c>
      <c r="BG425" t="str">
        <f t="shared" si="64"/>
        <v>Regular</v>
      </c>
      <c r="BH425" t="str">
        <f>TRIM(Table1[Item Fat Content])</f>
        <v>Regular</v>
      </c>
    </row>
    <row r="426" spans="1:60" x14ac:dyDescent="0.35">
      <c r="A426" t="s">
        <v>10</v>
      </c>
      <c r="B426" t="s">
        <v>429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K426">
        <v>109.95699999999999</v>
      </c>
      <c r="L426">
        <v>5</v>
      </c>
      <c r="Z426" t="b">
        <f t="shared" si="56"/>
        <v>1</v>
      </c>
      <c r="AA426" t="str">
        <f t="shared" si="57"/>
        <v>NO</v>
      </c>
      <c r="AH426" t="str">
        <f t="shared" si="58"/>
        <v>OUT027|2018</v>
      </c>
      <c r="AO426" t="str">
        <f t="shared" si="59"/>
        <v>YES</v>
      </c>
      <c r="AP426" t="str">
        <f t="shared" si="60"/>
        <v>BLANK</v>
      </c>
      <c r="AR426" t="str">
        <f t="shared" si="61"/>
        <v>FD</v>
      </c>
      <c r="AS426" t="str">
        <f t="shared" si="62"/>
        <v>regular</v>
      </c>
      <c r="AX426" t="b">
        <f t="shared" si="63"/>
        <v>1</v>
      </c>
      <c r="BG426" t="str">
        <f t="shared" si="64"/>
        <v>Regular</v>
      </c>
      <c r="BH426" t="str">
        <f>TRIM(Table1[Item Fat Content])</f>
        <v>Regular</v>
      </c>
    </row>
    <row r="427" spans="1:60" x14ac:dyDescent="0.35">
      <c r="A427" t="s">
        <v>10</v>
      </c>
      <c r="B427" t="s">
        <v>430</v>
      </c>
      <c r="C427" t="s">
        <v>55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K427">
        <v>148.4708</v>
      </c>
      <c r="L427">
        <v>5</v>
      </c>
      <c r="Z427" t="b">
        <f t="shared" si="56"/>
        <v>1</v>
      </c>
      <c r="AA427" t="str">
        <f t="shared" si="57"/>
        <v>NO</v>
      </c>
      <c r="AH427" t="str">
        <f t="shared" si="58"/>
        <v>OUT027|2018</v>
      </c>
      <c r="AO427" t="str">
        <f t="shared" si="59"/>
        <v>YES</v>
      </c>
      <c r="AP427" t="str">
        <f t="shared" si="60"/>
        <v>BLANK</v>
      </c>
      <c r="AR427" t="str">
        <f t="shared" si="61"/>
        <v>FD</v>
      </c>
      <c r="AS427" t="str">
        <f t="shared" si="62"/>
        <v>regular</v>
      </c>
      <c r="AX427" t="b">
        <f t="shared" si="63"/>
        <v>1</v>
      </c>
      <c r="BG427" t="str">
        <f t="shared" si="64"/>
        <v>Regular</v>
      </c>
      <c r="BH427" t="str">
        <f>TRIM(Table1[Item Fat Content])</f>
        <v>Regular</v>
      </c>
    </row>
    <row r="428" spans="1:60" x14ac:dyDescent="0.35">
      <c r="A428" t="s">
        <v>10</v>
      </c>
      <c r="B428" t="s">
        <v>263</v>
      </c>
      <c r="C428" t="s">
        <v>49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K428">
        <v>167.08420000000001</v>
      </c>
      <c r="L428">
        <v>5</v>
      </c>
      <c r="Z428" t="b">
        <f t="shared" si="56"/>
        <v>1</v>
      </c>
      <c r="AA428" t="str">
        <f t="shared" si="57"/>
        <v>NO</v>
      </c>
      <c r="AH428" t="str">
        <f t="shared" si="58"/>
        <v>OUT027|2018</v>
      </c>
      <c r="AO428" t="str">
        <f t="shared" si="59"/>
        <v>YES</v>
      </c>
      <c r="AP428" t="str">
        <f t="shared" si="60"/>
        <v>BLANK</v>
      </c>
      <c r="AR428" t="str">
        <f t="shared" si="61"/>
        <v>FD</v>
      </c>
      <c r="AS428" t="str">
        <f t="shared" si="62"/>
        <v>regular</v>
      </c>
      <c r="AX428" t="b">
        <f t="shared" si="63"/>
        <v>1</v>
      </c>
      <c r="BG428" t="str">
        <f t="shared" si="64"/>
        <v>Regular</v>
      </c>
      <c r="BH428" t="str">
        <f>TRIM(Table1[Item Fat Content])</f>
        <v>Regular</v>
      </c>
    </row>
    <row r="429" spans="1:60" x14ac:dyDescent="0.35">
      <c r="A429" t="s">
        <v>10</v>
      </c>
      <c r="B429" t="s">
        <v>431</v>
      </c>
      <c r="C429" t="s">
        <v>75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  <c r="Z429" t="b">
        <f t="shared" si="56"/>
        <v>1</v>
      </c>
      <c r="AA429" t="str">
        <f t="shared" si="57"/>
        <v>NO</v>
      </c>
      <c r="AH429" t="str">
        <f t="shared" si="58"/>
        <v>OUT049|2012</v>
      </c>
      <c r="AO429" t="str">
        <f t="shared" si="59"/>
        <v>NO</v>
      </c>
      <c r="AP429" t="str">
        <f t="shared" si="60"/>
        <v>LOW</v>
      </c>
      <c r="AR429" t="str">
        <f t="shared" si="61"/>
        <v>FD</v>
      </c>
      <c r="AS429" t="str">
        <f t="shared" si="62"/>
        <v>regular</v>
      </c>
      <c r="AX429" t="b">
        <f t="shared" si="63"/>
        <v>0</v>
      </c>
      <c r="BG429" t="str">
        <f t="shared" si="64"/>
        <v>Regular</v>
      </c>
      <c r="BH429" t="str">
        <f>TRIM(Table1[Item Fat Content])</f>
        <v>Regular</v>
      </c>
    </row>
    <row r="430" spans="1:60" x14ac:dyDescent="0.35">
      <c r="A430" t="s">
        <v>10</v>
      </c>
      <c r="B430" t="s">
        <v>160</v>
      </c>
      <c r="C430" t="s">
        <v>161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  <c r="Z430" t="b">
        <f t="shared" si="56"/>
        <v>1</v>
      </c>
      <c r="AA430" t="str">
        <f t="shared" si="57"/>
        <v>NO</v>
      </c>
      <c r="AH430" t="str">
        <f t="shared" si="58"/>
        <v>OUT046|2016</v>
      </c>
      <c r="AO430" t="str">
        <f t="shared" si="59"/>
        <v>NO</v>
      </c>
      <c r="AP430" t="str">
        <f t="shared" si="60"/>
        <v>LOW</v>
      </c>
      <c r="AR430" t="str">
        <f t="shared" si="61"/>
        <v>FD</v>
      </c>
      <c r="AS430" t="str">
        <f t="shared" si="62"/>
        <v>regular</v>
      </c>
      <c r="AX430" t="b">
        <f t="shared" si="63"/>
        <v>0</v>
      </c>
      <c r="BG430" t="str">
        <f t="shared" si="64"/>
        <v>Regular</v>
      </c>
      <c r="BH430" t="str">
        <f>TRIM(Table1[Item Fat Content])</f>
        <v>Regular</v>
      </c>
    </row>
    <row r="431" spans="1:60" x14ac:dyDescent="0.35">
      <c r="A431" t="s">
        <v>17</v>
      </c>
      <c r="B431" t="s">
        <v>36</v>
      </c>
      <c r="C431" t="s">
        <v>24</v>
      </c>
      <c r="D431">
        <v>2018</v>
      </c>
      <c r="E431" t="s">
        <v>140</v>
      </c>
      <c r="F431" t="s">
        <v>14</v>
      </c>
      <c r="G431" t="s">
        <v>26</v>
      </c>
      <c r="H431" t="s">
        <v>40</v>
      </c>
      <c r="I431">
        <v>9.5851689999999993E-3</v>
      </c>
      <c r="K431">
        <v>102.5016</v>
      </c>
      <c r="L431">
        <v>4.9000000000000004</v>
      </c>
      <c r="Z431" t="b">
        <f t="shared" si="56"/>
        <v>0</v>
      </c>
      <c r="AA431" t="str">
        <f t="shared" si="57"/>
        <v>YES</v>
      </c>
      <c r="AH431" t="str">
        <f t="shared" si="58"/>
        <v>OUT019|2018</v>
      </c>
      <c r="AO431" t="str">
        <f t="shared" si="59"/>
        <v>YES</v>
      </c>
      <c r="AP431" t="str">
        <f t="shared" si="60"/>
        <v>BLANK</v>
      </c>
      <c r="AR431" t="str">
        <f t="shared" si="61"/>
        <v>FD</v>
      </c>
      <c r="AS431" t="str">
        <f t="shared" si="62"/>
        <v>low fat</v>
      </c>
      <c r="AX431" t="b">
        <f t="shared" si="63"/>
        <v>1</v>
      </c>
      <c r="BG431" t="str">
        <f t="shared" si="64"/>
        <v>Low Fat</v>
      </c>
      <c r="BH431" t="str">
        <f>TRIM(Table1[Item Fat Content])</f>
        <v>Low Fat</v>
      </c>
    </row>
    <row r="432" spans="1:60" x14ac:dyDescent="0.35">
      <c r="A432" t="s">
        <v>17</v>
      </c>
      <c r="B432" t="s">
        <v>432</v>
      </c>
      <c r="C432" t="s">
        <v>49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  <c r="Z432" t="b">
        <f t="shared" si="56"/>
        <v>0</v>
      </c>
      <c r="AA432" t="str">
        <f t="shared" si="57"/>
        <v>YES</v>
      </c>
      <c r="AH432" t="str">
        <f t="shared" si="58"/>
        <v>OUT046|2016</v>
      </c>
      <c r="AO432" t="str">
        <f t="shared" si="59"/>
        <v>NO</v>
      </c>
      <c r="AP432" t="str">
        <f t="shared" si="60"/>
        <v>LOW</v>
      </c>
      <c r="AR432" t="str">
        <f t="shared" si="61"/>
        <v>FD</v>
      </c>
      <c r="AS432" t="str">
        <f t="shared" si="62"/>
        <v>low fat</v>
      </c>
      <c r="AX432" t="b">
        <f t="shared" si="63"/>
        <v>1</v>
      </c>
      <c r="BG432" t="str">
        <f t="shared" si="64"/>
        <v>Low Fat</v>
      </c>
      <c r="BH432" t="str">
        <f>TRIM(Table1[Item Fat Content])</f>
        <v>Low Fat</v>
      </c>
    </row>
    <row r="433" spans="1:60" x14ac:dyDescent="0.35">
      <c r="A433" t="s">
        <v>10</v>
      </c>
      <c r="B433" t="s">
        <v>433</v>
      </c>
      <c r="C433" t="s">
        <v>96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  <c r="Z433" t="b">
        <f t="shared" si="56"/>
        <v>1</v>
      </c>
      <c r="AA433" t="str">
        <f t="shared" si="57"/>
        <v>NO</v>
      </c>
      <c r="AH433" t="str">
        <f t="shared" si="58"/>
        <v>OUT046|2016</v>
      </c>
      <c r="AO433" t="str">
        <f t="shared" si="59"/>
        <v>NO</v>
      </c>
      <c r="AP433" t="str">
        <f t="shared" si="60"/>
        <v>LOW</v>
      </c>
      <c r="AR433" t="str">
        <f t="shared" si="61"/>
        <v>FD</v>
      </c>
      <c r="AS433" t="str">
        <f t="shared" si="62"/>
        <v>regular</v>
      </c>
      <c r="AX433" t="b">
        <f t="shared" si="63"/>
        <v>0</v>
      </c>
      <c r="BG433" t="str">
        <f t="shared" si="64"/>
        <v>Regular</v>
      </c>
      <c r="BH433" t="str">
        <f>TRIM(Table1[Item Fat Content])</f>
        <v>Regular</v>
      </c>
    </row>
    <row r="434" spans="1:60" x14ac:dyDescent="0.35">
      <c r="A434" t="s">
        <v>10</v>
      </c>
      <c r="B434" t="s">
        <v>434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  <c r="Z434" t="b">
        <f t="shared" si="56"/>
        <v>1</v>
      </c>
      <c r="AA434" t="str">
        <f t="shared" si="57"/>
        <v>NO</v>
      </c>
      <c r="AH434" t="str">
        <f t="shared" si="58"/>
        <v>OUT046|2016</v>
      </c>
      <c r="AO434" t="str">
        <f t="shared" si="59"/>
        <v>NO</v>
      </c>
      <c r="AP434" t="str">
        <f t="shared" si="60"/>
        <v>LOW</v>
      </c>
      <c r="AR434" t="str">
        <f t="shared" si="61"/>
        <v>FD</v>
      </c>
      <c r="AS434" t="str">
        <f t="shared" si="62"/>
        <v>regular</v>
      </c>
      <c r="AX434" t="b">
        <f t="shared" si="63"/>
        <v>0</v>
      </c>
      <c r="BG434" t="str">
        <f t="shared" si="64"/>
        <v>Regular</v>
      </c>
      <c r="BH434" t="str">
        <f>TRIM(Table1[Item Fat Content])</f>
        <v>Regular</v>
      </c>
    </row>
    <row r="435" spans="1:60" x14ac:dyDescent="0.35">
      <c r="A435" t="s">
        <v>10</v>
      </c>
      <c r="B435" t="s">
        <v>363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  <c r="Z435" t="b">
        <f t="shared" si="56"/>
        <v>1</v>
      </c>
      <c r="AA435" t="str">
        <f t="shared" si="57"/>
        <v>NO</v>
      </c>
      <c r="AH435" t="str">
        <f t="shared" si="58"/>
        <v>OUT046|2016</v>
      </c>
      <c r="AO435" t="str">
        <f t="shared" si="59"/>
        <v>NO</v>
      </c>
      <c r="AP435" t="str">
        <f t="shared" si="60"/>
        <v>LOW</v>
      </c>
      <c r="AR435" t="str">
        <f t="shared" si="61"/>
        <v>FD</v>
      </c>
      <c r="AS435" t="str">
        <f t="shared" si="62"/>
        <v>regular</v>
      </c>
      <c r="AX435" t="b">
        <f t="shared" si="63"/>
        <v>0</v>
      </c>
      <c r="BG435" t="str">
        <f t="shared" si="64"/>
        <v>Regular</v>
      </c>
      <c r="BH435" t="str">
        <f>TRIM(Table1[Item Fat Content])</f>
        <v>Regular</v>
      </c>
    </row>
    <row r="436" spans="1:60" x14ac:dyDescent="0.35">
      <c r="A436" t="s">
        <v>17</v>
      </c>
      <c r="B436" t="s">
        <v>171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  <c r="Z436" t="b">
        <f t="shared" si="56"/>
        <v>0</v>
      </c>
      <c r="AA436" t="str">
        <f t="shared" si="57"/>
        <v>YES</v>
      </c>
      <c r="AH436" t="str">
        <f t="shared" si="58"/>
        <v>OUT045|2015</v>
      </c>
      <c r="AO436" t="str">
        <f t="shared" si="59"/>
        <v>NO</v>
      </c>
      <c r="AP436" t="str">
        <f t="shared" si="60"/>
        <v>LOW</v>
      </c>
      <c r="AR436" t="str">
        <f t="shared" si="61"/>
        <v>FD</v>
      </c>
      <c r="AS436" t="str">
        <f t="shared" si="62"/>
        <v>low fat</v>
      </c>
      <c r="AX436" t="b">
        <f t="shared" si="63"/>
        <v>1</v>
      </c>
      <c r="BG436" t="str">
        <f t="shared" si="64"/>
        <v>Low Fat</v>
      </c>
      <c r="BH436" t="str">
        <f>TRIM(Table1[Item Fat Content])</f>
        <v>Low Fat</v>
      </c>
    </row>
    <row r="437" spans="1:60" x14ac:dyDescent="0.35">
      <c r="A437" t="s">
        <v>17</v>
      </c>
      <c r="B437" t="s">
        <v>435</v>
      </c>
      <c r="C437" t="s">
        <v>28</v>
      </c>
      <c r="D437">
        <v>2017</v>
      </c>
      <c r="E437" t="s">
        <v>51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  <c r="Z437" t="b">
        <f t="shared" si="56"/>
        <v>0</v>
      </c>
      <c r="AA437" t="str">
        <f t="shared" si="57"/>
        <v>YES</v>
      </c>
      <c r="AH437" t="str">
        <f t="shared" si="58"/>
        <v>OUT035|2017</v>
      </c>
      <c r="AO437" t="str">
        <f t="shared" si="59"/>
        <v>NO</v>
      </c>
      <c r="AP437" t="str">
        <f t="shared" si="60"/>
        <v>LOW</v>
      </c>
      <c r="AR437" t="str">
        <f t="shared" si="61"/>
        <v>FD</v>
      </c>
      <c r="AS437" t="str">
        <f t="shared" si="62"/>
        <v>low fat</v>
      </c>
      <c r="AX437" t="b">
        <f t="shared" si="63"/>
        <v>1</v>
      </c>
      <c r="BG437" t="str">
        <f t="shared" si="64"/>
        <v>Low Fat</v>
      </c>
      <c r="BH437" t="str">
        <f>TRIM(Table1[Item Fat Content])</f>
        <v>Low Fat</v>
      </c>
    </row>
    <row r="438" spans="1:60" x14ac:dyDescent="0.35">
      <c r="A438" t="s">
        <v>17</v>
      </c>
      <c r="B438" t="s">
        <v>238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  <c r="Z438" t="b">
        <f t="shared" si="56"/>
        <v>0</v>
      </c>
      <c r="AA438" t="str">
        <f t="shared" si="57"/>
        <v>YES</v>
      </c>
      <c r="AH438" t="str">
        <f t="shared" si="58"/>
        <v>OUT010|2011</v>
      </c>
      <c r="AO438" t="str">
        <f t="shared" si="59"/>
        <v>NO</v>
      </c>
      <c r="AP438" t="str">
        <f t="shared" si="60"/>
        <v>LOW</v>
      </c>
      <c r="AR438" t="str">
        <f t="shared" si="61"/>
        <v>NC</v>
      </c>
      <c r="AS438" t="str">
        <f t="shared" si="62"/>
        <v>low fat</v>
      </c>
      <c r="AX438" t="b">
        <f t="shared" si="63"/>
        <v>1</v>
      </c>
      <c r="BG438" t="str">
        <f t="shared" si="64"/>
        <v>Low Fat</v>
      </c>
      <c r="BH438" t="str">
        <f>TRIM(Table1[Item Fat Content])</f>
        <v>Low Fat</v>
      </c>
    </row>
    <row r="439" spans="1:60" x14ac:dyDescent="0.35">
      <c r="A439" t="s">
        <v>10</v>
      </c>
      <c r="B439" t="s">
        <v>436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  <c r="Z439" t="b">
        <f t="shared" si="56"/>
        <v>1</v>
      </c>
      <c r="AA439" t="str">
        <f t="shared" si="57"/>
        <v>NO</v>
      </c>
      <c r="AH439" t="str">
        <f t="shared" si="58"/>
        <v>OUT013|2014</v>
      </c>
      <c r="AO439" t="str">
        <f t="shared" si="59"/>
        <v>NO</v>
      </c>
      <c r="AP439" t="str">
        <f t="shared" si="60"/>
        <v>LOW</v>
      </c>
      <c r="AR439" t="str">
        <f t="shared" si="61"/>
        <v>FD</v>
      </c>
      <c r="AS439" t="str">
        <f t="shared" si="62"/>
        <v>regular</v>
      </c>
      <c r="AX439" t="b">
        <f t="shared" si="63"/>
        <v>0</v>
      </c>
      <c r="BG439" t="str">
        <f t="shared" si="64"/>
        <v>Regular</v>
      </c>
      <c r="BH439" t="str">
        <f>TRIM(Table1[Item Fat Content])</f>
        <v>Regular</v>
      </c>
    </row>
    <row r="440" spans="1:60" x14ac:dyDescent="0.35">
      <c r="A440" t="s">
        <v>17</v>
      </c>
      <c r="B440" t="s">
        <v>437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  <c r="Z440" t="b">
        <f t="shared" si="56"/>
        <v>0</v>
      </c>
      <c r="AA440" t="str">
        <f t="shared" si="57"/>
        <v>NO</v>
      </c>
      <c r="AH440" t="str">
        <f t="shared" si="58"/>
        <v>OUT018|2022</v>
      </c>
      <c r="AO440" t="str">
        <f t="shared" si="59"/>
        <v>NO</v>
      </c>
      <c r="AP440" t="str">
        <f t="shared" si="60"/>
        <v>LOW</v>
      </c>
      <c r="AR440" t="str">
        <f t="shared" si="61"/>
        <v>NC</v>
      </c>
      <c r="AS440" t="str">
        <f t="shared" si="62"/>
        <v>low fat</v>
      </c>
      <c r="AX440" t="b">
        <f t="shared" si="63"/>
        <v>1</v>
      </c>
      <c r="BG440" t="str">
        <f t="shared" si="64"/>
        <v>Low Fat</v>
      </c>
      <c r="BH440" t="str">
        <f>TRIM(Table1[Item Fat Content])</f>
        <v>Low Fat</v>
      </c>
    </row>
    <row r="441" spans="1:60" x14ac:dyDescent="0.35">
      <c r="A441" t="s">
        <v>136</v>
      </c>
      <c r="B441" t="s">
        <v>438</v>
      </c>
      <c r="C441" t="s">
        <v>96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  <c r="Z441" t="b">
        <f t="shared" si="56"/>
        <v>0</v>
      </c>
      <c r="AA441" t="str">
        <f t="shared" si="57"/>
        <v>NO</v>
      </c>
      <c r="AH441" t="str">
        <f t="shared" si="58"/>
        <v>OUT018|2022</v>
      </c>
      <c r="AO441" t="str">
        <f t="shared" si="59"/>
        <v>NO</v>
      </c>
      <c r="AP441" t="str">
        <f t="shared" si="60"/>
        <v>LOW</v>
      </c>
      <c r="AR441" t="str">
        <f t="shared" si="61"/>
        <v>FD</v>
      </c>
      <c r="AS441" t="str">
        <f t="shared" si="62"/>
        <v>reg</v>
      </c>
      <c r="AX441" t="b">
        <f t="shared" si="63"/>
        <v>0</v>
      </c>
      <c r="BG441" t="str">
        <f t="shared" si="64"/>
        <v>reg</v>
      </c>
      <c r="BH441" t="str">
        <f>TRIM(Table1[Item Fat Content])</f>
        <v>reg</v>
      </c>
    </row>
    <row r="442" spans="1:60" x14ac:dyDescent="0.35">
      <c r="A442" t="s">
        <v>17</v>
      </c>
      <c r="B442" t="s">
        <v>439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K442">
        <v>194.74520000000001</v>
      </c>
      <c r="L442">
        <v>4.9000000000000004</v>
      </c>
      <c r="Z442" t="b">
        <f t="shared" si="56"/>
        <v>0</v>
      </c>
      <c r="AA442" t="str">
        <f t="shared" si="57"/>
        <v>YES</v>
      </c>
      <c r="AH442" t="str">
        <f t="shared" si="58"/>
        <v>OUT027|2018</v>
      </c>
      <c r="AO442" t="str">
        <f t="shared" si="59"/>
        <v>YES</v>
      </c>
      <c r="AP442" t="str">
        <f t="shared" si="60"/>
        <v>BLANK</v>
      </c>
      <c r="AR442" t="str">
        <f t="shared" si="61"/>
        <v>FD</v>
      </c>
      <c r="AS442" t="str">
        <f t="shared" si="62"/>
        <v>low fat</v>
      </c>
      <c r="AX442" t="b">
        <f t="shared" si="63"/>
        <v>1</v>
      </c>
      <c r="BG442" t="str">
        <f t="shared" si="64"/>
        <v>Low Fat</v>
      </c>
      <c r="BH442" t="str">
        <f>TRIM(Table1[Item Fat Content])</f>
        <v>Low Fat</v>
      </c>
    </row>
    <row r="443" spans="1:60" x14ac:dyDescent="0.35">
      <c r="A443" t="s">
        <v>17</v>
      </c>
      <c r="B443" t="s">
        <v>440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K443">
        <v>175.40280000000001</v>
      </c>
      <c r="L443">
        <v>4.9000000000000004</v>
      </c>
      <c r="Z443" t="b">
        <f t="shared" si="56"/>
        <v>0</v>
      </c>
      <c r="AA443" t="str">
        <f t="shared" si="57"/>
        <v>YES</v>
      </c>
      <c r="AH443" t="str">
        <f t="shared" si="58"/>
        <v>OUT027|2018</v>
      </c>
      <c r="AO443" t="str">
        <f t="shared" si="59"/>
        <v>YES</v>
      </c>
      <c r="AP443" t="str">
        <f t="shared" si="60"/>
        <v>BLANK</v>
      </c>
      <c r="AR443" t="str">
        <f t="shared" si="61"/>
        <v>NC</v>
      </c>
      <c r="AS443" t="str">
        <f t="shared" si="62"/>
        <v>low fat</v>
      </c>
      <c r="AX443" t="b">
        <f t="shared" si="63"/>
        <v>1</v>
      </c>
      <c r="BG443" t="str">
        <f t="shared" si="64"/>
        <v>Low Fat</v>
      </c>
      <c r="BH443" t="str">
        <f>TRIM(Table1[Item Fat Content])</f>
        <v>Low Fat</v>
      </c>
    </row>
    <row r="444" spans="1:60" x14ac:dyDescent="0.35">
      <c r="A444" t="s">
        <v>10</v>
      </c>
      <c r="B444" t="s">
        <v>441</v>
      </c>
      <c r="C444" t="s">
        <v>49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  <c r="Z444" t="b">
        <f t="shared" si="56"/>
        <v>1</v>
      </c>
      <c r="AA444" t="str">
        <f t="shared" si="57"/>
        <v>NO</v>
      </c>
      <c r="AH444" t="str">
        <f t="shared" si="58"/>
        <v>OUT049|2012</v>
      </c>
      <c r="AO444" t="str">
        <f t="shared" si="59"/>
        <v>NO</v>
      </c>
      <c r="AP444" t="str">
        <f t="shared" si="60"/>
        <v>LOW</v>
      </c>
      <c r="AR444" t="str">
        <f t="shared" si="61"/>
        <v>FD</v>
      </c>
      <c r="AS444" t="str">
        <f t="shared" si="62"/>
        <v>regular</v>
      </c>
      <c r="AX444" t="b">
        <f t="shared" si="63"/>
        <v>0</v>
      </c>
      <c r="BG444" t="str">
        <f t="shared" si="64"/>
        <v>Regular</v>
      </c>
      <c r="BH444" t="str">
        <f>TRIM(Table1[Item Fat Content])</f>
        <v>Regular</v>
      </c>
    </row>
    <row r="445" spans="1:60" x14ac:dyDescent="0.35">
      <c r="A445" t="s">
        <v>17</v>
      </c>
      <c r="B445" t="s">
        <v>442</v>
      </c>
      <c r="C445" t="s">
        <v>65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  <c r="Z445" t="b">
        <f t="shared" si="56"/>
        <v>0</v>
      </c>
      <c r="AA445" t="str">
        <f t="shared" si="57"/>
        <v>YES</v>
      </c>
      <c r="AH445" t="str">
        <f t="shared" si="58"/>
        <v>OUT010|2011</v>
      </c>
      <c r="AO445" t="str">
        <f t="shared" si="59"/>
        <v>NO</v>
      </c>
      <c r="AP445" t="str">
        <f t="shared" si="60"/>
        <v>LOW</v>
      </c>
      <c r="AR445" t="str">
        <f t="shared" si="61"/>
        <v>NC</v>
      </c>
      <c r="AS445" t="str">
        <f t="shared" si="62"/>
        <v>low fat</v>
      </c>
      <c r="AX445" t="b">
        <f t="shared" si="63"/>
        <v>1</v>
      </c>
      <c r="BG445" t="str">
        <f t="shared" si="64"/>
        <v>Low Fat</v>
      </c>
      <c r="BH445" t="str">
        <f>TRIM(Table1[Item Fat Content])</f>
        <v>Low Fat</v>
      </c>
    </row>
    <row r="446" spans="1:60" x14ac:dyDescent="0.35">
      <c r="A446" t="s">
        <v>10</v>
      </c>
      <c r="B446" t="s">
        <v>443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  <c r="Z446" t="b">
        <f t="shared" si="56"/>
        <v>1</v>
      </c>
      <c r="AA446" t="str">
        <f t="shared" si="57"/>
        <v>NO</v>
      </c>
      <c r="AH446" t="str">
        <f t="shared" si="58"/>
        <v>OUT010|2011</v>
      </c>
      <c r="AO446" t="str">
        <f t="shared" si="59"/>
        <v>NO</v>
      </c>
      <c r="AP446" t="str">
        <f t="shared" si="60"/>
        <v>LOW</v>
      </c>
      <c r="AR446" t="str">
        <f t="shared" si="61"/>
        <v>FD</v>
      </c>
      <c r="AS446" t="str">
        <f t="shared" si="62"/>
        <v>regular</v>
      </c>
      <c r="AX446" t="b">
        <f t="shared" si="63"/>
        <v>0</v>
      </c>
      <c r="BG446" t="str">
        <f t="shared" si="64"/>
        <v>Regular</v>
      </c>
      <c r="BH446" t="str">
        <f>TRIM(Table1[Item Fat Content])</f>
        <v>Regular</v>
      </c>
    </row>
    <row r="447" spans="1:60" x14ac:dyDescent="0.35">
      <c r="A447" t="s">
        <v>10</v>
      </c>
      <c r="B447" t="s">
        <v>444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  <c r="Z447" t="b">
        <f t="shared" si="56"/>
        <v>0</v>
      </c>
      <c r="AA447" t="str">
        <f t="shared" si="57"/>
        <v>NO</v>
      </c>
      <c r="AH447" t="str">
        <f t="shared" si="58"/>
        <v>OUT018|2022</v>
      </c>
      <c r="AO447" t="str">
        <f t="shared" si="59"/>
        <v>NO</v>
      </c>
      <c r="AP447" t="str">
        <f t="shared" si="60"/>
        <v>LOW</v>
      </c>
      <c r="AR447" t="str">
        <f t="shared" si="61"/>
        <v>FD</v>
      </c>
      <c r="AS447" t="str">
        <f t="shared" si="62"/>
        <v>regular</v>
      </c>
      <c r="AX447" t="b">
        <f t="shared" si="63"/>
        <v>0</v>
      </c>
      <c r="BG447" t="str">
        <f t="shared" si="64"/>
        <v>Regular</v>
      </c>
      <c r="BH447" t="str">
        <f>TRIM(Table1[Item Fat Content])</f>
        <v>Regular</v>
      </c>
    </row>
    <row r="448" spans="1:60" x14ac:dyDescent="0.35">
      <c r="A448" t="s">
        <v>10</v>
      </c>
      <c r="B448" t="s">
        <v>445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  <c r="Z448" t="b">
        <f t="shared" si="56"/>
        <v>1</v>
      </c>
      <c r="AA448" t="str">
        <f t="shared" si="57"/>
        <v>NO</v>
      </c>
      <c r="AH448" t="str">
        <f t="shared" si="58"/>
        <v>OUT046|2016</v>
      </c>
      <c r="AO448" t="str">
        <f t="shared" si="59"/>
        <v>NO</v>
      </c>
      <c r="AP448" t="str">
        <f t="shared" si="60"/>
        <v>LOW</v>
      </c>
      <c r="AR448" t="str">
        <f t="shared" si="61"/>
        <v>FD</v>
      </c>
      <c r="AS448" t="str">
        <f t="shared" si="62"/>
        <v>regular</v>
      </c>
      <c r="AX448" t="b">
        <f t="shared" si="63"/>
        <v>0</v>
      </c>
      <c r="BG448" t="str">
        <f t="shared" si="64"/>
        <v>Regular</v>
      </c>
      <c r="BH448" t="str">
        <f>TRIM(Table1[Item Fat Content])</f>
        <v>Regular</v>
      </c>
    </row>
    <row r="449" spans="1:60" x14ac:dyDescent="0.35">
      <c r="A449" t="s">
        <v>10</v>
      </c>
      <c r="B449" t="s">
        <v>311</v>
      </c>
      <c r="C449" t="s">
        <v>96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  <c r="Z449" t="b">
        <f t="shared" si="56"/>
        <v>1</v>
      </c>
      <c r="AA449" t="str">
        <f t="shared" si="57"/>
        <v>NO</v>
      </c>
      <c r="AH449" t="str">
        <f t="shared" si="58"/>
        <v>OUT013|2014</v>
      </c>
      <c r="AO449" t="str">
        <f t="shared" si="59"/>
        <v>NO</v>
      </c>
      <c r="AP449" t="str">
        <f t="shared" si="60"/>
        <v>LOW</v>
      </c>
      <c r="AR449" t="str">
        <f t="shared" si="61"/>
        <v>FD</v>
      </c>
      <c r="AS449" t="str">
        <f t="shared" si="62"/>
        <v>regular</v>
      </c>
      <c r="AX449" t="b">
        <f t="shared" si="63"/>
        <v>0</v>
      </c>
      <c r="BG449" t="str">
        <f t="shared" si="64"/>
        <v>Regular</v>
      </c>
      <c r="BH449" t="str">
        <f>TRIM(Table1[Item Fat Content])</f>
        <v>Regular</v>
      </c>
    </row>
    <row r="450" spans="1:60" x14ac:dyDescent="0.35">
      <c r="A450" t="s">
        <v>10</v>
      </c>
      <c r="B450" t="s">
        <v>446</v>
      </c>
      <c r="C450" t="s">
        <v>49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  <c r="Z450" t="b">
        <f t="shared" si="56"/>
        <v>0</v>
      </c>
      <c r="AA450" t="str">
        <f t="shared" si="57"/>
        <v>NO</v>
      </c>
      <c r="AH450" t="str">
        <f t="shared" si="58"/>
        <v>OUT017|2020</v>
      </c>
      <c r="AO450" t="str">
        <f t="shared" si="59"/>
        <v>NO</v>
      </c>
      <c r="AP450" t="str">
        <f t="shared" si="60"/>
        <v>LOW</v>
      </c>
      <c r="AR450" t="str">
        <f t="shared" si="61"/>
        <v>FD</v>
      </c>
      <c r="AS450" t="str">
        <f t="shared" si="62"/>
        <v>regular</v>
      </c>
      <c r="AX450" t="b">
        <f t="shared" si="63"/>
        <v>0</v>
      </c>
      <c r="BG450" t="str">
        <f t="shared" si="64"/>
        <v>Regular</v>
      </c>
      <c r="BH450" t="str">
        <f>TRIM(Table1[Item Fat Content])</f>
        <v>Regular</v>
      </c>
    </row>
    <row r="451" spans="1:60" x14ac:dyDescent="0.35">
      <c r="A451" t="s">
        <v>17</v>
      </c>
      <c r="B451" t="s">
        <v>447</v>
      </c>
      <c r="C451" t="s">
        <v>96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K451">
        <v>117.61239999999999</v>
      </c>
      <c r="L451">
        <v>4.8</v>
      </c>
      <c r="Z451" t="b">
        <f t="shared" ref="Z451:Z514" si="65">AND(A451="Regular",D451&lt;2020)</f>
        <v>0</v>
      </c>
      <c r="AA451" t="str">
        <f t="shared" ref="AA451:AA514" si="66">IF(AND(A451="Low Fat",D451&lt;=2020),"YES","NO")</f>
        <v>YES</v>
      </c>
      <c r="AH451" t="str">
        <f t="shared" ref="AH451:AH514" si="67">_xlfn.CONCAT(E451,"|",D451)</f>
        <v>OUT027|2018</v>
      </c>
      <c r="AO451" t="str">
        <f t="shared" ref="AO451:AO514" si="68">IF(D451=2018,"YES","NO")</f>
        <v>YES</v>
      </c>
      <c r="AP451" t="str">
        <f t="shared" ref="AP451:AP514" si="69">_xlfn.IFS(J451&gt;5,"LOW",AND(J451&lt;10,J451&gt;=5),"LOW MEDIUM",AND(J451&lt;15,J451&gt;=10),"MEDIUM",AND(J451&lt;20,J451&gt;=15),"LOW HIGH",J451&gt;=20,"HIGH",J451="","BLANK")</f>
        <v>BLANK</v>
      </c>
      <c r="AR451" t="str">
        <f t="shared" ref="AR451:AR514" si="70">LEFT(B451,2)</f>
        <v>FD</v>
      </c>
      <c r="AS451" t="str">
        <f t="shared" ref="AS451:AS514" si="71">LOWER(A451)</f>
        <v>low fat</v>
      </c>
      <c r="AX451" t="b">
        <f t="shared" ref="AX451:AX514" si="72">OR(D451=2018,A451="low fat")</f>
        <v>1</v>
      </c>
      <c r="BG451" t="str">
        <f t="shared" ref="BG451:BG514" si="73">TRIM(A451)</f>
        <v>Low Fat</v>
      </c>
      <c r="BH451" t="str">
        <f>TRIM(Table1[Item Fat Content])</f>
        <v>Low Fat</v>
      </c>
    </row>
    <row r="452" spans="1:60" x14ac:dyDescent="0.35">
      <c r="A452" t="s">
        <v>17</v>
      </c>
      <c r="B452" t="s">
        <v>448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  <c r="Z452" t="b">
        <f t="shared" si="65"/>
        <v>0</v>
      </c>
      <c r="AA452" t="str">
        <f t="shared" si="66"/>
        <v>YES</v>
      </c>
      <c r="AH452" t="str">
        <f t="shared" si="67"/>
        <v>OUT049|2012</v>
      </c>
      <c r="AO452" t="str">
        <f t="shared" si="68"/>
        <v>NO</v>
      </c>
      <c r="AP452" t="str">
        <f t="shared" si="69"/>
        <v>LOW</v>
      </c>
      <c r="AR452" t="str">
        <f t="shared" si="70"/>
        <v>FD</v>
      </c>
      <c r="AS452" t="str">
        <f t="shared" si="71"/>
        <v>low fat</v>
      </c>
      <c r="AX452" t="b">
        <f t="shared" si="72"/>
        <v>1</v>
      </c>
      <c r="BG452" t="str">
        <f t="shared" si="73"/>
        <v>Low Fat</v>
      </c>
      <c r="BH452" t="str">
        <f>TRIM(Table1[Item Fat Content])</f>
        <v>Low Fat</v>
      </c>
    </row>
    <row r="453" spans="1:60" x14ac:dyDescent="0.35">
      <c r="A453" t="s">
        <v>17</v>
      </c>
      <c r="B453" t="s">
        <v>449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  <c r="Z453" t="b">
        <f t="shared" si="65"/>
        <v>0</v>
      </c>
      <c r="AA453" t="str">
        <f t="shared" si="66"/>
        <v>YES</v>
      </c>
      <c r="AH453" t="str">
        <f t="shared" si="67"/>
        <v>OUT049|2012</v>
      </c>
      <c r="AO453" t="str">
        <f t="shared" si="68"/>
        <v>NO</v>
      </c>
      <c r="AP453" t="str">
        <f t="shared" si="69"/>
        <v>LOW</v>
      </c>
      <c r="AR453" t="str">
        <f t="shared" si="70"/>
        <v>FD</v>
      </c>
      <c r="AS453" t="str">
        <f t="shared" si="71"/>
        <v>low fat</v>
      </c>
      <c r="AX453" t="b">
        <f t="shared" si="72"/>
        <v>1</v>
      </c>
      <c r="BG453" t="str">
        <f t="shared" si="73"/>
        <v>Low Fat</v>
      </c>
      <c r="BH453" t="str">
        <f>TRIM(Table1[Item Fat Content])</f>
        <v>Low Fat</v>
      </c>
    </row>
    <row r="454" spans="1:60" x14ac:dyDescent="0.35">
      <c r="A454" t="s">
        <v>17</v>
      </c>
      <c r="B454" t="s">
        <v>450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  <c r="Z454" t="b">
        <f t="shared" si="65"/>
        <v>0</v>
      </c>
      <c r="AA454" t="str">
        <f t="shared" si="66"/>
        <v>YES</v>
      </c>
      <c r="AH454" t="str">
        <f t="shared" si="67"/>
        <v>OUT049|2012</v>
      </c>
      <c r="AO454" t="str">
        <f t="shared" si="68"/>
        <v>NO</v>
      </c>
      <c r="AP454" t="str">
        <f t="shared" si="69"/>
        <v>LOW</v>
      </c>
      <c r="AR454" t="str">
        <f t="shared" si="70"/>
        <v>NC</v>
      </c>
      <c r="AS454" t="str">
        <f t="shared" si="71"/>
        <v>low fat</v>
      </c>
      <c r="AX454" t="b">
        <f t="shared" si="72"/>
        <v>1</v>
      </c>
      <c r="BG454" t="str">
        <f t="shared" si="73"/>
        <v>Low Fat</v>
      </c>
      <c r="BH454" t="str">
        <f>TRIM(Table1[Item Fat Content])</f>
        <v>Low Fat</v>
      </c>
    </row>
    <row r="455" spans="1:60" x14ac:dyDescent="0.35">
      <c r="A455" t="s">
        <v>17</v>
      </c>
      <c r="B455" t="s">
        <v>451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  <c r="Z455" t="b">
        <f t="shared" si="65"/>
        <v>0</v>
      </c>
      <c r="AA455" t="str">
        <f t="shared" si="66"/>
        <v>YES</v>
      </c>
      <c r="AH455" t="str">
        <f t="shared" si="67"/>
        <v>OUT049|2012</v>
      </c>
      <c r="AO455" t="str">
        <f t="shared" si="68"/>
        <v>NO</v>
      </c>
      <c r="AP455" t="e">
        <f t="shared" si="69"/>
        <v>#N/A</v>
      </c>
      <c r="AR455" t="str">
        <f t="shared" si="70"/>
        <v>DR</v>
      </c>
      <c r="AS455" t="str">
        <f t="shared" si="71"/>
        <v>low fat</v>
      </c>
      <c r="AX455" t="b">
        <f t="shared" si="72"/>
        <v>1</v>
      </c>
      <c r="BG455" t="str">
        <f t="shared" si="73"/>
        <v>Low Fat</v>
      </c>
      <c r="BH455" t="str">
        <f>TRIM(Table1[Item Fat Content])</f>
        <v>Low Fat</v>
      </c>
    </row>
    <row r="456" spans="1:60" x14ac:dyDescent="0.35">
      <c r="A456" t="s">
        <v>17</v>
      </c>
      <c r="B456" t="s">
        <v>452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  <c r="Z456" t="b">
        <f t="shared" si="65"/>
        <v>0</v>
      </c>
      <c r="AA456" t="str">
        <f t="shared" si="66"/>
        <v>YES</v>
      </c>
      <c r="AH456" t="str">
        <f t="shared" si="67"/>
        <v>OUT049|2012</v>
      </c>
      <c r="AO456" t="str">
        <f t="shared" si="68"/>
        <v>NO</v>
      </c>
      <c r="AP456" t="str">
        <f t="shared" si="69"/>
        <v>LOW</v>
      </c>
      <c r="AR456" t="str">
        <f t="shared" si="70"/>
        <v>DR</v>
      </c>
      <c r="AS456" t="str">
        <f t="shared" si="71"/>
        <v>low fat</v>
      </c>
      <c r="AX456" t="b">
        <f t="shared" si="72"/>
        <v>1</v>
      </c>
      <c r="BG456" t="str">
        <f t="shared" si="73"/>
        <v>Low Fat</v>
      </c>
      <c r="BH456" t="str">
        <f>TRIM(Table1[Item Fat Content])</f>
        <v>Low Fat</v>
      </c>
    </row>
    <row r="457" spans="1:60" x14ac:dyDescent="0.35">
      <c r="A457" t="s">
        <v>10</v>
      </c>
      <c r="B457" t="s">
        <v>434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  <c r="Z457" t="b">
        <f t="shared" si="65"/>
        <v>1</v>
      </c>
      <c r="AA457" t="str">
        <f t="shared" si="66"/>
        <v>NO</v>
      </c>
      <c r="AH457" t="str">
        <f t="shared" si="67"/>
        <v>OUT049|2012</v>
      </c>
      <c r="AO457" t="str">
        <f t="shared" si="68"/>
        <v>NO</v>
      </c>
      <c r="AP457" t="str">
        <f t="shared" si="69"/>
        <v>LOW</v>
      </c>
      <c r="AR457" t="str">
        <f t="shared" si="70"/>
        <v>FD</v>
      </c>
      <c r="AS457" t="str">
        <f t="shared" si="71"/>
        <v>regular</v>
      </c>
      <c r="AX457" t="b">
        <f t="shared" si="72"/>
        <v>0</v>
      </c>
      <c r="BG457" t="str">
        <f t="shared" si="73"/>
        <v>Regular</v>
      </c>
      <c r="BH457" t="str">
        <f>TRIM(Table1[Item Fat Content])</f>
        <v>Regular</v>
      </c>
    </row>
    <row r="458" spans="1:60" x14ac:dyDescent="0.35">
      <c r="A458" t="s">
        <v>10</v>
      </c>
      <c r="B458" t="s">
        <v>453</v>
      </c>
      <c r="C458" t="s">
        <v>49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  <c r="Z458" t="b">
        <f t="shared" si="65"/>
        <v>1</v>
      </c>
      <c r="AA458" t="str">
        <f t="shared" si="66"/>
        <v>NO</v>
      </c>
      <c r="AH458" t="str">
        <f t="shared" si="67"/>
        <v>OUT049|2012</v>
      </c>
      <c r="AO458" t="str">
        <f t="shared" si="68"/>
        <v>NO</v>
      </c>
      <c r="AP458" t="str">
        <f t="shared" si="69"/>
        <v>LOW</v>
      </c>
      <c r="AR458" t="str">
        <f t="shared" si="70"/>
        <v>FD</v>
      </c>
      <c r="AS458" t="str">
        <f t="shared" si="71"/>
        <v>regular</v>
      </c>
      <c r="AX458" t="b">
        <f t="shared" si="72"/>
        <v>0</v>
      </c>
      <c r="BG458" t="str">
        <f t="shared" si="73"/>
        <v>Regular</v>
      </c>
      <c r="BH458" t="str">
        <f>TRIM(Table1[Item Fat Content])</f>
        <v>Regular</v>
      </c>
    </row>
    <row r="459" spans="1:60" x14ac:dyDescent="0.35">
      <c r="A459" t="s">
        <v>47</v>
      </c>
      <c r="B459" t="s">
        <v>454</v>
      </c>
      <c r="C459" t="s">
        <v>24</v>
      </c>
      <c r="D459">
        <v>2018</v>
      </c>
      <c r="E459" t="s">
        <v>140</v>
      </c>
      <c r="F459" t="s">
        <v>14</v>
      </c>
      <c r="G459" t="s">
        <v>26</v>
      </c>
      <c r="H459" t="s">
        <v>40</v>
      </c>
      <c r="I459">
        <v>0.14359158599999999</v>
      </c>
      <c r="K459">
        <v>213.55340000000001</v>
      </c>
      <c r="L459">
        <v>4.8</v>
      </c>
      <c r="Z459" t="b">
        <f t="shared" si="65"/>
        <v>0</v>
      </c>
      <c r="AA459" t="str">
        <f t="shared" si="66"/>
        <v>NO</v>
      </c>
      <c r="AH459" t="str">
        <f t="shared" si="67"/>
        <v>OUT019|2018</v>
      </c>
      <c r="AO459" t="str">
        <f t="shared" si="68"/>
        <v>YES</v>
      </c>
      <c r="AP459" t="str">
        <f t="shared" si="69"/>
        <v>BLANK</v>
      </c>
      <c r="AR459" t="str">
        <f t="shared" si="70"/>
        <v>FD</v>
      </c>
      <c r="AS459" t="str">
        <f t="shared" si="71"/>
        <v>lf</v>
      </c>
      <c r="AX459" t="b">
        <f t="shared" si="72"/>
        <v>1</v>
      </c>
      <c r="BG459" t="str">
        <f t="shared" si="73"/>
        <v>LF</v>
      </c>
      <c r="BH459" t="str">
        <f>TRIM(Table1[Item Fat Content])</f>
        <v>LF</v>
      </c>
    </row>
    <row r="460" spans="1:60" x14ac:dyDescent="0.35">
      <c r="A460" t="s">
        <v>17</v>
      </c>
      <c r="B460" t="s">
        <v>455</v>
      </c>
      <c r="C460" t="s">
        <v>96</v>
      </c>
      <c r="D460">
        <v>2018</v>
      </c>
      <c r="E460" t="s">
        <v>140</v>
      </c>
      <c r="F460" t="s">
        <v>14</v>
      </c>
      <c r="G460" t="s">
        <v>26</v>
      </c>
      <c r="H460" t="s">
        <v>40</v>
      </c>
      <c r="I460">
        <v>6.1999647999999997E-2</v>
      </c>
      <c r="K460">
        <v>230.001</v>
      </c>
      <c r="L460">
        <v>4.8</v>
      </c>
      <c r="Z460" t="b">
        <f t="shared" si="65"/>
        <v>0</v>
      </c>
      <c r="AA460" t="str">
        <f t="shared" si="66"/>
        <v>YES</v>
      </c>
      <c r="AH460" t="str">
        <f t="shared" si="67"/>
        <v>OUT019|2018</v>
      </c>
      <c r="AO460" t="str">
        <f t="shared" si="68"/>
        <v>YES</v>
      </c>
      <c r="AP460" t="str">
        <f t="shared" si="69"/>
        <v>BLANK</v>
      </c>
      <c r="AR460" t="str">
        <f t="shared" si="70"/>
        <v>FD</v>
      </c>
      <c r="AS460" t="str">
        <f t="shared" si="71"/>
        <v>low fat</v>
      </c>
      <c r="AX460" t="b">
        <f t="shared" si="72"/>
        <v>1</v>
      </c>
      <c r="BG460" t="str">
        <f t="shared" si="73"/>
        <v>Low Fat</v>
      </c>
      <c r="BH460" t="str">
        <f>TRIM(Table1[Item Fat Content])</f>
        <v>Low Fat</v>
      </c>
    </row>
    <row r="461" spans="1:60" x14ac:dyDescent="0.35">
      <c r="A461" t="s">
        <v>17</v>
      </c>
      <c r="B461" t="s">
        <v>456</v>
      </c>
      <c r="C461" t="s">
        <v>68</v>
      </c>
      <c r="D461">
        <v>2018</v>
      </c>
      <c r="E461" t="s">
        <v>140</v>
      </c>
      <c r="F461" t="s">
        <v>14</v>
      </c>
      <c r="G461" t="s">
        <v>26</v>
      </c>
      <c r="H461" t="s">
        <v>40</v>
      </c>
      <c r="I461">
        <v>0</v>
      </c>
      <c r="K461">
        <v>51.234999999999999</v>
      </c>
      <c r="L461">
        <v>4.8</v>
      </c>
      <c r="Z461" t="b">
        <f t="shared" si="65"/>
        <v>0</v>
      </c>
      <c r="AA461" t="str">
        <f t="shared" si="66"/>
        <v>YES</v>
      </c>
      <c r="AH461" t="str">
        <f t="shared" si="67"/>
        <v>OUT019|2018</v>
      </c>
      <c r="AO461" t="str">
        <f t="shared" si="68"/>
        <v>YES</v>
      </c>
      <c r="AP461" t="str">
        <f t="shared" si="69"/>
        <v>BLANK</v>
      </c>
      <c r="AR461" t="str">
        <f t="shared" si="70"/>
        <v>FD</v>
      </c>
      <c r="AS461" t="str">
        <f t="shared" si="71"/>
        <v>low fat</v>
      </c>
      <c r="AX461" t="b">
        <f t="shared" si="72"/>
        <v>1</v>
      </c>
      <c r="BG461" t="str">
        <f t="shared" si="73"/>
        <v>Low Fat</v>
      </c>
      <c r="BH461" t="str">
        <f>TRIM(Table1[Item Fat Content])</f>
        <v>Low Fat</v>
      </c>
    </row>
    <row r="462" spans="1:60" x14ac:dyDescent="0.35">
      <c r="A462" t="s">
        <v>17</v>
      </c>
      <c r="B462" t="s">
        <v>457</v>
      </c>
      <c r="C462" t="s">
        <v>49</v>
      </c>
      <c r="D462">
        <v>2018</v>
      </c>
      <c r="E462" t="s">
        <v>140</v>
      </c>
      <c r="F462" t="s">
        <v>14</v>
      </c>
      <c r="G462" t="s">
        <v>26</v>
      </c>
      <c r="H462" t="s">
        <v>40</v>
      </c>
      <c r="I462">
        <v>0.16845554900000001</v>
      </c>
      <c r="K462">
        <v>211.06120000000001</v>
      </c>
      <c r="L462">
        <v>4.8</v>
      </c>
      <c r="Z462" t="b">
        <f t="shared" si="65"/>
        <v>0</v>
      </c>
      <c r="AA462" t="str">
        <f t="shared" si="66"/>
        <v>YES</v>
      </c>
      <c r="AH462" t="str">
        <f t="shared" si="67"/>
        <v>OUT019|2018</v>
      </c>
      <c r="AO462" t="str">
        <f t="shared" si="68"/>
        <v>YES</v>
      </c>
      <c r="AP462" t="str">
        <f t="shared" si="69"/>
        <v>BLANK</v>
      </c>
      <c r="AR462" t="str">
        <f t="shared" si="70"/>
        <v>FD</v>
      </c>
      <c r="AS462" t="str">
        <f t="shared" si="71"/>
        <v>low fat</v>
      </c>
      <c r="AX462" t="b">
        <f t="shared" si="72"/>
        <v>1</v>
      </c>
      <c r="BG462" t="str">
        <f t="shared" si="73"/>
        <v>Low Fat</v>
      </c>
      <c r="BH462" t="str">
        <f>TRIM(Table1[Item Fat Content])</f>
        <v>Low Fat</v>
      </c>
    </row>
    <row r="463" spans="1:60" x14ac:dyDescent="0.35">
      <c r="A463" t="s">
        <v>10</v>
      </c>
      <c r="B463" t="s">
        <v>458</v>
      </c>
      <c r="C463" t="s">
        <v>68</v>
      </c>
      <c r="D463">
        <v>2018</v>
      </c>
      <c r="E463" t="s">
        <v>140</v>
      </c>
      <c r="F463" t="s">
        <v>14</v>
      </c>
      <c r="G463" t="s">
        <v>26</v>
      </c>
      <c r="H463" t="s">
        <v>40</v>
      </c>
      <c r="I463">
        <v>6.6006824000000006E-2</v>
      </c>
      <c r="K463">
        <v>126.2704</v>
      </c>
      <c r="L463">
        <v>4.8</v>
      </c>
      <c r="Z463" t="b">
        <f t="shared" si="65"/>
        <v>1</v>
      </c>
      <c r="AA463" t="str">
        <f t="shared" si="66"/>
        <v>NO</v>
      </c>
      <c r="AH463" t="str">
        <f t="shared" si="67"/>
        <v>OUT019|2018</v>
      </c>
      <c r="AO463" t="str">
        <f t="shared" si="68"/>
        <v>YES</v>
      </c>
      <c r="AP463" t="str">
        <f t="shared" si="69"/>
        <v>BLANK</v>
      </c>
      <c r="AR463" t="str">
        <f t="shared" si="70"/>
        <v>FD</v>
      </c>
      <c r="AS463" t="str">
        <f t="shared" si="71"/>
        <v>regular</v>
      </c>
      <c r="AX463" t="b">
        <f t="shared" si="72"/>
        <v>1</v>
      </c>
      <c r="BG463" t="str">
        <f t="shared" si="73"/>
        <v>Regular</v>
      </c>
      <c r="BH463" t="str">
        <f>TRIM(Table1[Item Fat Content])</f>
        <v>Regular</v>
      </c>
    </row>
    <row r="464" spans="1:60" x14ac:dyDescent="0.35">
      <c r="A464" t="s">
        <v>10</v>
      </c>
      <c r="B464" t="s">
        <v>459</v>
      </c>
      <c r="C464" t="s">
        <v>55</v>
      </c>
      <c r="D464">
        <v>2018</v>
      </c>
      <c r="E464" t="s">
        <v>140</v>
      </c>
      <c r="F464" t="s">
        <v>14</v>
      </c>
      <c r="G464" t="s">
        <v>26</v>
      </c>
      <c r="H464" t="s">
        <v>40</v>
      </c>
      <c r="I464">
        <v>5.8545606E-2</v>
      </c>
      <c r="K464">
        <v>155.8314</v>
      </c>
      <c r="L464">
        <v>4.8</v>
      </c>
      <c r="Z464" t="b">
        <f t="shared" si="65"/>
        <v>1</v>
      </c>
      <c r="AA464" t="str">
        <f t="shared" si="66"/>
        <v>NO</v>
      </c>
      <c r="AH464" t="str">
        <f t="shared" si="67"/>
        <v>OUT019|2018</v>
      </c>
      <c r="AO464" t="str">
        <f t="shared" si="68"/>
        <v>YES</v>
      </c>
      <c r="AP464" t="str">
        <f t="shared" si="69"/>
        <v>BLANK</v>
      </c>
      <c r="AR464" t="str">
        <f t="shared" si="70"/>
        <v>FD</v>
      </c>
      <c r="AS464" t="str">
        <f t="shared" si="71"/>
        <v>regular</v>
      </c>
      <c r="AX464" t="b">
        <f t="shared" si="72"/>
        <v>1</v>
      </c>
      <c r="BG464" t="str">
        <f t="shared" si="73"/>
        <v>Regular</v>
      </c>
      <c r="BH464" t="str">
        <f>TRIM(Table1[Item Fat Content])</f>
        <v>Regular</v>
      </c>
    </row>
    <row r="465" spans="1:60" x14ac:dyDescent="0.35">
      <c r="A465" t="s">
        <v>10</v>
      </c>
      <c r="B465" t="s">
        <v>460</v>
      </c>
      <c r="C465" t="s">
        <v>49</v>
      </c>
      <c r="D465">
        <v>2018</v>
      </c>
      <c r="E465" t="s">
        <v>140</v>
      </c>
      <c r="F465" t="s">
        <v>14</v>
      </c>
      <c r="G465" t="s">
        <v>26</v>
      </c>
      <c r="H465" t="s">
        <v>40</v>
      </c>
      <c r="I465">
        <v>8.0127282999999994E-2</v>
      </c>
      <c r="K465">
        <v>168.7132</v>
      </c>
      <c r="L465">
        <v>4.8</v>
      </c>
      <c r="Z465" t="b">
        <f t="shared" si="65"/>
        <v>1</v>
      </c>
      <c r="AA465" t="str">
        <f t="shared" si="66"/>
        <v>NO</v>
      </c>
      <c r="AH465" t="str">
        <f t="shared" si="67"/>
        <v>OUT019|2018</v>
      </c>
      <c r="AO465" t="str">
        <f t="shared" si="68"/>
        <v>YES</v>
      </c>
      <c r="AP465" t="str">
        <f t="shared" si="69"/>
        <v>BLANK</v>
      </c>
      <c r="AR465" t="str">
        <f t="shared" si="70"/>
        <v>FD</v>
      </c>
      <c r="AS465" t="str">
        <f t="shared" si="71"/>
        <v>regular</v>
      </c>
      <c r="AX465" t="b">
        <f t="shared" si="72"/>
        <v>1</v>
      </c>
      <c r="BG465" t="str">
        <f t="shared" si="73"/>
        <v>Regular</v>
      </c>
      <c r="BH465" t="str">
        <f>TRIM(Table1[Item Fat Content])</f>
        <v>Regular</v>
      </c>
    </row>
    <row r="466" spans="1:60" x14ac:dyDescent="0.35">
      <c r="A466" t="s">
        <v>17</v>
      </c>
      <c r="B466" t="s">
        <v>461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  <c r="Z466" t="b">
        <f t="shared" si="65"/>
        <v>0</v>
      </c>
      <c r="AA466" t="str">
        <f t="shared" si="66"/>
        <v>YES</v>
      </c>
      <c r="AH466" t="str">
        <f t="shared" si="67"/>
        <v>OUT046|2016</v>
      </c>
      <c r="AO466" t="str">
        <f t="shared" si="68"/>
        <v>NO</v>
      </c>
      <c r="AP466" t="str">
        <f t="shared" si="69"/>
        <v>LOW</v>
      </c>
      <c r="AR466" t="str">
        <f t="shared" si="70"/>
        <v>NC</v>
      </c>
      <c r="AS466" t="str">
        <f t="shared" si="71"/>
        <v>low fat</v>
      </c>
      <c r="AX466" t="b">
        <f t="shared" si="72"/>
        <v>1</v>
      </c>
      <c r="BG466" t="str">
        <f t="shared" si="73"/>
        <v>Low Fat</v>
      </c>
      <c r="BH466" t="str">
        <f>TRIM(Table1[Item Fat Content])</f>
        <v>Low Fat</v>
      </c>
    </row>
    <row r="467" spans="1:60" x14ac:dyDescent="0.35">
      <c r="A467" t="s">
        <v>17</v>
      </c>
      <c r="B467" t="s">
        <v>462</v>
      </c>
      <c r="C467" t="s">
        <v>65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  <c r="Z467" t="b">
        <f t="shared" si="65"/>
        <v>0</v>
      </c>
      <c r="AA467" t="str">
        <f t="shared" si="66"/>
        <v>YES</v>
      </c>
      <c r="AH467" t="str">
        <f t="shared" si="67"/>
        <v>OUT046|2016</v>
      </c>
      <c r="AO467" t="str">
        <f t="shared" si="68"/>
        <v>NO</v>
      </c>
      <c r="AP467" t="str">
        <f t="shared" si="69"/>
        <v>LOW</v>
      </c>
      <c r="AR467" t="str">
        <f t="shared" si="70"/>
        <v>NC</v>
      </c>
      <c r="AS467" t="str">
        <f t="shared" si="71"/>
        <v>low fat</v>
      </c>
      <c r="AX467" t="b">
        <f t="shared" si="72"/>
        <v>1</v>
      </c>
      <c r="BG467" t="str">
        <f t="shared" si="73"/>
        <v>Low Fat</v>
      </c>
      <c r="BH467" t="str">
        <f>TRIM(Table1[Item Fat Content])</f>
        <v>Low Fat</v>
      </c>
    </row>
    <row r="468" spans="1:60" x14ac:dyDescent="0.35">
      <c r="A468" t="s">
        <v>10</v>
      </c>
      <c r="B468" t="s">
        <v>463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  <c r="Z468" t="b">
        <f t="shared" si="65"/>
        <v>1</v>
      </c>
      <c r="AA468" t="str">
        <f t="shared" si="66"/>
        <v>NO</v>
      </c>
      <c r="AH468" t="str">
        <f t="shared" si="67"/>
        <v>OUT046|2016</v>
      </c>
      <c r="AO468" t="str">
        <f t="shared" si="68"/>
        <v>NO</v>
      </c>
      <c r="AP468" t="str">
        <f t="shared" si="69"/>
        <v>LOW</v>
      </c>
      <c r="AR468" t="str">
        <f t="shared" si="70"/>
        <v>FD</v>
      </c>
      <c r="AS468" t="str">
        <f t="shared" si="71"/>
        <v>regular</v>
      </c>
      <c r="AX468" t="b">
        <f t="shared" si="72"/>
        <v>0</v>
      </c>
      <c r="BG468" t="str">
        <f t="shared" si="73"/>
        <v>Regular</v>
      </c>
      <c r="BH468" t="str">
        <f>TRIM(Table1[Item Fat Content])</f>
        <v>Regular</v>
      </c>
    </row>
    <row r="469" spans="1:60" x14ac:dyDescent="0.35">
      <c r="A469" t="s">
        <v>10</v>
      </c>
      <c r="B469" t="s">
        <v>464</v>
      </c>
      <c r="C469" t="s">
        <v>49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  <c r="Z469" t="b">
        <f t="shared" si="65"/>
        <v>1</v>
      </c>
      <c r="AA469" t="str">
        <f t="shared" si="66"/>
        <v>NO</v>
      </c>
      <c r="AH469" t="str">
        <f t="shared" si="67"/>
        <v>OUT046|2016</v>
      </c>
      <c r="AO469" t="str">
        <f t="shared" si="68"/>
        <v>NO</v>
      </c>
      <c r="AP469" t="str">
        <f t="shared" si="69"/>
        <v>LOW</v>
      </c>
      <c r="AR469" t="str">
        <f t="shared" si="70"/>
        <v>FD</v>
      </c>
      <c r="AS469" t="str">
        <f t="shared" si="71"/>
        <v>regular</v>
      </c>
      <c r="AX469" t="b">
        <f t="shared" si="72"/>
        <v>0</v>
      </c>
      <c r="BG469" t="str">
        <f t="shared" si="73"/>
        <v>Regular</v>
      </c>
      <c r="BH469" t="str">
        <f>TRIM(Table1[Item Fat Content])</f>
        <v>Regular</v>
      </c>
    </row>
    <row r="470" spans="1:60" x14ac:dyDescent="0.35">
      <c r="A470" t="s">
        <v>10</v>
      </c>
      <c r="B470" t="s">
        <v>465</v>
      </c>
      <c r="C470" t="s">
        <v>49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  <c r="Z470" t="b">
        <f t="shared" si="65"/>
        <v>1</v>
      </c>
      <c r="AA470" t="str">
        <f t="shared" si="66"/>
        <v>NO</v>
      </c>
      <c r="AH470" t="str">
        <f t="shared" si="67"/>
        <v>OUT046|2016</v>
      </c>
      <c r="AO470" t="str">
        <f t="shared" si="68"/>
        <v>NO</v>
      </c>
      <c r="AP470" t="str">
        <f t="shared" si="69"/>
        <v>LOW</v>
      </c>
      <c r="AR470" t="str">
        <f t="shared" si="70"/>
        <v>FD</v>
      </c>
      <c r="AS470" t="str">
        <f t="shared" si="71"/>
        <v>regular</v>
      </c>
      <c r="AX470" t="b">
        <f t="shared" si="72"/>
        <v>0</v>
      </c>
      <c r="BG470" t="str">
        <f t="shared" si="73"/>
        <v>Regular</v>
      </c>
      <c r="BH470" t="str">
        <f>TRIM(Table1[Item Fat Content])</f>
        <v>Regular</v>
      </c>
    </row>
    <row r="471" spans="1:60" x14ac:dyDescent="0.35">
      <c r="A471" t="s">
        <v>17</v>
      </c>
      <c r="B471" t="s">
        <v>466</v>
      </c>
      <c r="C471" t="s">
        <v>96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  <c r="Z471" t="b">
        <f t="shared" si="65"/>
        <v>0</v>
      </c>
      <c r="AA471" t="str">
        <f t="shared" si="66"/>
        <v>YES</v>
      </c>
      <c r="AH471" t="str">
        <f t="shared" si="67"/>
        <v>OUT045|2015</v>
      </c>
      <c r="AO471" t="str">
        <f t="shared" si="68"/>
        <v>NO</v>
      </c>
      <c r="AP471" t="str">
        <f t="shared" si="69"/>
        <v>LOW</v>
      </c>
      <c r="AR471" t="str">
        <f t="shared" si="70"/>
        <v>FD</v>
      </c>
      <c r="AS471" t="str">
        <f t="shared" si="71"/>
        <v>low fat</v>
      </c>
      <c r="AX471" t="b">
        <f t="shared" si="72"/>
        <v>1</v>
      </c>
      <c r="BG471" t="str">
        <f t="shared" si="73"/>
        <v>Low Fat</v>
      </c>
      <c r="BH471" t="str">
        <f>TRIM(Table1[Item Fat Content])</f>
        <v>Low Fat</v>
      </c>
    </row>
    <row r="472" spans="1:60" x14ac:dyDescent="0.35">
      <c r="A472" t="s">
        <v>17</v>
      </c>
      <c r="B472" t="s">
        <v>293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  <c r="Z472" t="b">
        <f t="shared" si="65"/>
        <v>0</v>
      </c>
      <c r="AA472" t="str">
        <f t="shared" si="66"/>
        <v>YES</v>
      </c>
      <c r="AH472" t="str">
        <f t="shared" si="67"/>
        <v>OUT045|2015</v>
      </c>
      <c r="AO472" t="str">
        <f t="shared" si="68"/>
        <v>NO</v>
      </c>
      <c r="AP472" t="str">
        <f t="shared" si="69"/>
        <v>LOW</v>
      </c>
      <c r="AR472" t="str">
        <f t="shared" si="70"/>
        <v>FD</v>
      </c>
      <c r="AS472" t="str">
        <f t="shared" si="71"/>
        <v>low fat</v>
      </c>
      <c r="AX472" t="b">
        <f t="shared" si="72"/>
        <v>1</v>
      </c>
      <c r="BG472" t="str">
        <f t="shared" si="73"/>
        <v>Low Fat</v>
      </c>
      <c r="BH472" t="str">
        <f>TRIM(Table1[Item Fat Content])</f>
        <v>Low Fat</v>
      </c>
    </row>
    <row r="473" spans="1:60" x14ac:dyDescent="0.35">
      <c r="A473" t="s">
        <v>17</v>
      </c>
      <c r="B473" t="s">
        <v>467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  <c r="Z473" t="b">
        <f t="shared" si="65"/>
        <v>0</v>
      </c>
      <c r="AA473" t="str">
        <f t="shared" si="66"/>
        <v>YES</v>
      </c>
      <c r="AH473" t="str">
        <f t="shared" si="67"/>
        <v>OUT045|2015</v>
      </c>
      <c r="AO473" t="str">
        <f t="shared" si="68"/>
        <v>NO</v>
      </c>
      <c r="AP473" t="str">
        <f t="shared" si="69"/>
        <v>LOW</v>
      </c>
      <c r="AR473" t="str">
        <f t="shared" si="70"/>
        <v>NC</v>
      </c>
      <c r="AS473" t="str">
        <f t="shared" si="71"/>
        <v>low fat</v>
      </c>
      <c r="AX473" t="b">
        <f t="shared" si="72"/>
        <v>1</v>
      </c>
      <c r="BG473" t="str">
        <f t="shared" si="73"/>
        <v>Low Fat</v>
      </c>
      <c r="BH473" t="str">
        <f>TRIM(Table1[Item Fat Content])</f>
        <v>Low Fat</v>
      </c>
    </row>
    <row r="474" spans="1:60" x14ac:dyDescent="0.35">
      <c r="A474" t="s">
        <v>17</v>
      </c>
      <c r="B474" t="s">
        <v>468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  <c r="Z474" t="b">
        <f t="shared" si="65"/>
        <v>0</v>
      </c>
      <c r="AA474" t="str">
        <f t="shared" si="66"/>
        <v>YES</v>
      </c>
      <c r="AH474" t="str">
        <f t="shared" si="67"/>
        <v>OUT017|2020</v>
      </c>
      <c r="AO474" t="str">
        <f t="shared" si="68"/>
        <v>NO</v>
      </c>
      <c r="AP474" t="str">
        <f t="shared" si="69"/>
        <v>LOW</v>
      </c>
      <c r="AR474" t="str">
        <f t="shared" si="70"/>
        <v>FD</v>
      </c>
      <c r="AS474" t="str">
        <f t="shared" si="71"/>
        <v>low fat</v>
      </c>
      <c r="AX474" t="b">
        <f t="shared" si="72"/>
        <v>1</v>
      </c>
      <c r="BG474" t="str">
        <f t="shared" si="73"/>
        <v>Low Fat</v>
      </c>
      <c r="BH474" t="str">
        <f>TRIM(Table1[Item Fat Content])</f>
        <v>Low Fat</v>
      </c>
    </row>
    <row r="475" spans="1:60" x14ac:dyDescent="0.35">
      <c r="A475" t="s">
        <v>17</v>
      </c>
      <c r="B475" t="s">
        <v>469</v>
      </c>
      <c r="C475" t="s">
        <v>65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  <c r="Z475" t="b">
        <f t="shared" si="65"/>
        <v>0</v>
      </c>
      <c r="AA475" t="str">
        <f t="shared" si="66"/>
        <v>YES</v>
      </c>
      <c r="AH475" t="str">
        <f t="shared" si="67"/>
        <v>OUT017|2020</v>
      </c>
      <c r="AO475" t="str">
        <f t="shared" si="68"/>
        <v>NO</v>
      </c>
      <c r="AP475" t="str">
        <f t="shared" si="69"/>
        <v>LOW</v>
      </c>
      <c r="AR475" t="str">
        <f t="shared" si="70"/>
        <v>NC</v>
      </c>
      <c r="AS475" t="str">
        <f t="shared" si="71"/>
        <v>low fat</v>
      </c>
      <c r="AX475" t="b">
        <f t="shared" si="72"/>
        <v>1</v>
      </c>
      <c r="BG475" t="str">
        <f t="shared" si="73"/>
        <v>Low Fat</v>
      </c>
      <c r="BH475" t="str">
        <f>TRIM(Table1[Item Fat Content])</f>
        <v>Low Fat</v>
      </c>
    </row>
    <row r="476" spans="1:60" x14ac:dyDescent="0.35">
      <c r="A476" t="s">
        <v>17</v>
      </c>
      <c r="B476" t="s">
        <v>470</v>
      </c>
      <c r="C476" t="s">
        <v>65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  <c r="Z476" t="b">
        <f t="shared" si="65"/>
        <v>0</v>
      </c>
      <c r="AA476" t="str">
        <f t="shared" si="66"/>
        <v>YES</v>
      </c>
      <c r="AH476" t="str">
        <f t="shared" si="67"/>
        <v>OUT017|2020</v>
      </c>
      <c r="AO476" t="str">
        <f t="shared" si="68"/>
        <v>NO</v>
      </c>
      <c r="AP476" t="str">
        <f t="shared" si="69"/>
        <v>LOW</v>
      </c>
      <c r="AR476" t="str">
        <f t="shared" si="70"/>
        <v>NC</v>
      </c>
      <c r="AS476" t="str">
        <f t="shared" si="71"/>
        <v>low fat</v>
      </c>
      <c r="AX476" t="b">
        <f t="shared" si="72"/>
        <v>1</v>
      </c>
      <c r="BG476" t="str">
        <f t="shared" si="73"/>
        <v>Low Fat</v>
      </c>
      <c r="BH476" t="str">
        <f>TRIM(Table1[Item Fat Content])</f>
        <v>Low Fat</v>
      </c>
    </row>
    <row r="477" spans="1:60" x14ac:dyDescent="0.35">
      <c r="A477" t="s">
        <v>17</v>
      </c>
      <c r="B477" t="s">
        <v>91</v>
      </c>
      <c r="C477" t="s">
        <v>65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  <c r="Z477" t="b">
        <f t="shared" si="65"/>
        <v>0</v>
      </c>
      <c r="AA477" t="str">
        <f t="shared" si="66"/>
        <v>YES</v>
      </c>
      <c r="AH477" t="str">
        <f t="shared" si="67"/>
        <v>OUT017|2020</v>
      </c>
      <c r="AO477" t="str">
        <f t="shared" si="68"/>
        <v>NO</v>
      </c>
      <c r="AP477" t="str">
        <f t="shared" si="69"/>
        <v>LOW</v>
      </c>
      <c r="AR477" t="str">
        <f t="shared" si="70"/>
        <v>NC</v>
      </c>
      <c r="AS477" t="str">
        <f t="shared" si="71"/>
        <v>low fat</v>
      </c>
      <c r="AX477" t="b">
        <f t="shared" si="72"/>
        <v>1</v>
      </c>
      <c r="BG477" t="str">
        <f t="shared" si="73"/>
        <v>Low Fat</v>
      </c>
      <c r="BH477" t="str">
        <f>TRIM(Table1[Item Fat Content])</f>
        <v>Low Fat</v>
      </c>
    </row>
    <row r="478" spans="1:60" x14ac:dyDescent="0.35">
      <c r="A478" t="s">
        <v>17</v>
      </c>
      <c r="B478" t="s">
        <v>471</v>
      </c>
      <c r="C478" t="s">
        <v>49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  <c r="Z478" t="b">
        <f t="shared" si="65"/>
        <v>0</v>
      </c>
      <c r="AA478" t="str">
        <f t="shared" si="66"/>
        <v>YES</v>
      </c>
      <c r="AH478" t="str">
        <f t="shared" si="67"/>
        <v>OUT017|2020</v>
      </c>
      <c r="AO478" t="str">
        <f t="shared" si="68"/>
        <v>NO</v>
      </c>
      <c r="AP478" t="str">
        <f t="shared" si="69"/>
        <v>LOW</v>
      </c>
      <c r="AR478" t="str">
        <f t="shared" si="70"/>
        <v>FD</v>
      </c>
      <c r="AS478" t="str">
        <f t="shared" si="71"/>
        <v>low fat</v>
      </c>
      <c r="AX478" t="b">
        <f t="shared" si="72"/>
        <v>1</v>
      </c>
      <c r="BG478" t="str">
        <f t="shared" si="73"/>
        <v>Low Fat</v>
      </c>
      <c r="BH478" t="str">
        <f>TRIM(Table1[Item Fat Content])</f>
        <v>Low Fat</v>
      </c>
    </row>
    <row r="479" spans="1:60" x14ac:dyDescent="0.35">
      <c r="A479" t="s">
        <v>10</v>
      </c>
      <c r="B479" t="s">
        <v>338</v>
      </c>
      <c r="C479" t="s">
        <v>96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  <c r="Z479" t="b">
        <f t="shared" si="65"/>
        <v>1</v>
      </c>
      <c r="AA479" t="str">
        <f t="shared" si="66"/>
        <v>NO</v>
      </c>
      <c r="AH479" t="str">
        <f t="shared" si="67"/>
        <v>OUT045|2015</v>
      </c>
      <c r="AO479" t="str">
        <f t="shared" si="68"/>
        <v>NO</v>
      </c>
      <c r="AP479" t="str">
        <f t="shared" si="69"/>
        <v>LOW</v>
      </c>
      <c r="AR479" t="str">
        <f t="shared" si="70"/>
        <v>FD</v>
      </c>
      <c r="AS479" t="str">
        <f t="shared" si="71"/>
        <v>regular</v>
      </c>
      <c r="AX479" t="b">
        <f t="shared" si="72"/>
        <v>0</v>
      </c>
      <c r="BG479" t="str">
        <f t="shared" si="73"/>
        <v>Regular</v>
      </c>
      <c r="BH479" t="str">
        <f>TRIM(Table1[Item Fat Content])</f>
        <v>Regular</v>
      </c>
    </row>
    <row r="480" spans="1:60" x14ac:dyDescent="0.35">
      <c r="A480" t="s">
        <v>10</v>
      </c>
      <c r="B480" t="s">
        <v>270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  <c r="Z480" t="b">
        <f t="shared" si="65"/>
        <v>1</v>
      </c>
      <c r="AA480" t="str">
        <f t="shared" si="66"/>
        <v>NO</v>
      </c>
      <c r="AH480" t="str">
        <f t="shared" si="67"/>
        <v>OUT045|2015</v>
      </c>
      <c r="AO480" t="str">
        <f t="shared" si="68"/>
        <v>NO</v>
      </c>
      <c r="AP480" t="str">
        <f t="shared" si="69"/>
        <v>LOW</v>
      </c>
      <c r="AR480" t="str">
        <f t="shared" si="70"/>
        <v>FD</v>
      </c>
      <c r="AS480" t="str">
        <f t="shared" si="71"/>
        <v>regular</v>
      </c>
      <c r="AX480" t="b">
        <f t="shared" si="72"/>
        <v>0</v>
      </c>
      <c r="BG480" t="str">
        <f t="shared" si="73"/>
        <v>Regular</v>
      </c>
      <c r="BH480" t="str">
        <f>TRIM(Table1[Item Fat Content])</f>
        <v>Regular</v>
      </c>
    </row>
    <row r="481" spans="1:60" x14ac:dyDescent="0.35">
      <c r="A481" t="s">
        <v>10</v>
      </c>
      <c r="B481" t="s">
        <v>472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  <c r="Z481" t="b">
        <f t="shared" si="65"/>
        <v>1</v>
      </c>
      <c r="AA481" t="str">
        <f t="shared" si="66"/>
        <v>NO</v>
      </c>
      <c r="AH481" t="str">
        <f t="shared" si="67"/>
        <v>OUT045|2015</v>
      </c>
      <c r="AO481" t="str">
        <f t="shared" si="68"/>
        <v>NO</v>
      </c>
      <c r="AP481" t="str">
        <f t="shared" si="69"/>
        <v>LOW</v>
      </c>
      <c r="AR481" t="str">
        <f t="shared" si="70"/>
        <v>FD</v>
      </c>
      <c r="AS481" t="str">
        <f t="shared" si="71"/>
        <v>regular</v>
      </c>
      <c r="AX481" t="b">
        <f t="shared" si="72"/>
        <v>0</v>
      </c>
      <c r="BG481" t="str">
        <f t="shared" si="73"/>
        <v>Regular</v>
      </c>
      <c r="BH481" t="str">
        <f>TRIM(Table1[Item Fat Content])</f>
        <v>Regular</v>
      </c>
    </row>
    <row r="482" spans="1:60" x14ac:dyDescent="0.35">
      <c r="A482" t="s">
        <v>10</v>
      </c>
      <c r="B482" t="s">
        <v>341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  <c r="Z482" t="b">
        <f t="shared" si="65"/>
        <v>0</v>
      </c>
      <c r="AA482" t="str">
        <f t="shared" si="66"/>
        <v>NO</v>
      </c>
      <c r="AH482" t="str">
        <f t="shared" si="67"/>
        <v>OUT017|2020</v>
      </c>
      <c r="AO482" t="str">
        <f t="shared" si="68"/>
        <v>NO</v>
      </c>
      <c r="AP482" t="str">
        <f t="shared" si="69"/>
        <v>LOW</v>
      </c>
      <c r="AR482" t="str">
        <f t="shared" si="70"/>
        <v>FD</v>
      </c>
      <c r="AS482" t="str">
        <f t="shared" si="71"/>
        <v>regular</v>
      </c>
      <c r="AX482" t="b">
        <f t="shared" si="72"/>
        <v>0</v>
      </c>
      <c r="BG482" t="str">
        <f t="shared" si="73"/>
        <v>Regular</v>
      </c>
      <c r="BH482" t="str">
        <f>TRIM(Table1[Item Fat Content])</f>
        <v>Regular</v>
      </c>
    </row>
    <row r="483" spans="1:60" x14ac:dyDescent="0.35">
      <c r="A483" t="s">
        <v>47</v>
      </c>
      <c r="B483" t="s">
        <v>473</v>
      </c>
      <c r="C483" t="s">
        <v>42</v>
      </c>
      <c r="D483">
        <v>2017</v>
      </c>
      <c r="E483" t="s">
        <v>51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  <c r="Z483" t="b">
        <f t="shared" si="65"/>
        <v>0</v>
      </c>
      <c r="AA483" t="str">
        <f t="shared" si="66"/>
        <v>NO</v>
      </c>
      <c r="AH483" t="str">
        <f t="shared" si="67"/>
        <v>OUT035|2017</v>
      </c>
      <c r="AO483" t="str">
        <f t="shared" si="68"/>
        <v>NO</v>
      </c>
      <c r="AP483" t="str">
        <f t="shared" si="69"/>
        <v>LOW</v>
      </c>
      <c r="AR483" t="str">
        <f t="shared" si="70"/>
        <v>NC</v>
      </c>
      <c r="AS483" t="str">
        <f t="shared" si="71"/>
        <v>lf</v>
      </c>
      <c r="AX483" t="b">
        <f t="shared" si="72"/>
        <v>0</v>
      </c>
      <c r="BG483" t="str">
        <f t="shared" si="73"/>
        <v>LF</v>
      </c>
      <c r="BH483" t="str">
        <f>TRIM(Table1[Item Fat Content])</f>
        <v>LF</v>
      </c>
    </row>
    <row r="484" spans="1:60" x14ac:dyDescent="0.35">
      <c r="A484" t="s">
        <v>17</v>
      </c>
      <c r="B484" t="s">
        <v>474</v>
      </c>
      <c r="C484" t="s">
        <v>96</v>
      </c>
      <c r="D484">
        <v>2017</v>
      </c>
      <c r="E484" t="s">
        <v>51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  <c r="Z484" t="b">
        <f t="shared" si="65"/>
        <v>0</v>
      </c>
      <c r="AA484" t="str">
        <f t="shared" si="66"/>
        <v>YES</v>
      </c>
      <c r="AH484" t="str">
        <f t="shared" si="67"/>
        <v>OUT035|2017</v>
      </c>
      <c r="AO484" t="str">
        <f t="shared" si="68"/>
        <v>NO</v>
      </c>
      <c r="AP484" t="str">
        <f t="shared" si="69"/>
        <v>LOW</v>
      </c>
      <c r="AR484" t="str">
        <f t="shared" si="70"/>
        <v>FD</v>
      </c>
      <c r="AS484" t="str">
        <f t="shared" si="71"/>
        <v>low fat</v>
      </c>
      <c r="AX484" t="b">
        <f t="shared" si="72"/>
        <v>1</v>
      </c>
      <c r="BG484" t="str">
        <f t="shared" si="73"/>
        <v>Low Fat</v>
      </c>
      <c r="BH484" t="str">
        <f>TRIM(Table1[Item Fat Content])</f>
        <v>Low Fat</v>
      </c>
    </row>
    <row r="485" spans="1:60" x14ac:dyDescent="0.35">
      <c r="A485" t="s">
        <v>17</v>
      </c>
      <c r="B485" t="s">
        <v>475</v>
      </c>
      <c r="C485" t="s">
        <v>19</v>
      </c>
      <c r="D485">
        <v>2017</v>
      </c>
      <c r="E485" t="s">
        <v>51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  <c r="Z485" t="b">
        <f t="shared" si="65"/>
        <v>0</v>
      </c>
      <c r="AA485" t="str">
        <f t="shared" si="66"/>
        <v>YES</v>
      </c>
      <c r="AH485" t="str">
        <f t="shared" si="67"/>
        <v>OUT035|2017</v>
      </c>
      <c r="AO485" t="str">
        <f t="shared" si="68"/>
        <v>NO</v>
      </c>
      <c r="AP485" t="str">
        <f t="shared" si="69"/>
        <v>LOW</v>
      </c>
      <c r="AR485" t="str">
        <f t="shared" si="70"/>
        <v>NC</v>
      </c>
      <c r="AS485" t="str">
        <f t="shared" si="71"/>
        <v>low fat</v>
      </c>
      <c r="AX485" t="b">
        <f t="shared" si="72"/>
        <v>1</v>
      </c>
      <c r="BG485" t="str">
        <f t="shared" si="73"/>
        <v>Low Fat</v>
      </c>
      <c r="BH485" t="str">
        <f>TRIM(Table1[Item Fat Content])</f>
        <v>Low Fat</v>
      </c>
    </row>
    <row r="486" spans="1:60" x14ac:dyDescent="0.35">
      <c r="A486" t="s">
        <v>17</v>
      </c>
      <c r="B486" t="s">
        <v>476</v>
      </c>
      <c r="C486" t="s">
        <v>42</v>
      </c>
      <c r="D486">
        <v>2017</v>
      </c>
      <c r="E486" t="s">
        <v>51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  <c r="Z486" t="b">
        <f t="shared" si="65"/>
        <v>0</v>
      </c>
      <c r="AA486" t="str">
        <f t="shared" si="66"/>
        <v>YES</v>
      </c>
      <c r="AH486" t="str">
        <f t="shared" si="67"/>
        <v>OUT035|2017</v>
      </c>
      <c r="AO486" t="str">
        <f t="shared" si="68"/>
        <v>NO</v>
      </c>
      <c r="AP486" t="str">
        <f t="shared" si="69"/>
        <v>LOW</v>
      </c>
      <c r="AR486" t="str">
        <f t="shared" si="70"/>
        <v>NC</v>
      </c>
      <c r="AS486" t="str">
        <f t="shared" si="71"/>
        <v>low fat</v>
      </c>
      <c r="AX486" t="b">
        <f t="shared" si="72"/>
        <v>1</v>
      </c>
      <c r="BG486" t="str">
        <f t="shared" si="73"/>
        <v>Low Fat</v>
      </c>
      <c r="BH486" t="str">
        <f>TRIM(Table1[Item Fat Content])</f>
        <v>Low Fat</v>
      </c>
    </row>
    <row r="487" spans="1:60" x14ac:dyDescent="0.35">
      <c r="A487" t="s">
        <v>17</v>
      </c>
      <c r="B487" t="s">
        <v>477</v>
      </c>
      <c r="C487" t="s">
        <v>42</v>
      </c>
      <c r="D487">
        <v>2017</v>
      </c>
      <c r="E487" t="s">
        <v>51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  <c r="Z487" t="b">
        <f t="shared" si="65"/>
        <v>0</v>
      </c>
      <c r="AA487" t="str">
        <f t="shared" si="66"/>
        <v>YES</v>
      </c>
      <c r="AH487" t="str">
        <f t="shared" si="67"/>
        <v>OUT035|2017</v>
      </c>
      <c r="AO487" t="str">
        <f t="shared" si="68"/>
        <v>NO</v>
      </c>
      <c r="AP487" t="str">
        <f t="shared" si="69"/>
        <v>LOW</v>
      </c>
      <c r="AR487" t="str">
        <f t="shared" si="70"/>
        <v>NC</v>
      </c>
      <c r="AS487" t="str">
        <f t="shared" si="71"/>
        <v>low fat</v>
      </c>
      <c r="AX487" t="b">
        <f t="shared" si="72"/>
        <v>1</v>
      </c>
      <c r="BG487" t="str">
        <f t="shared" si="73"/>
        <v>Low Fat</v>
      </c>
      <c r="BH487" t="str">
        <f>TRIM(Table1[Item Fat Content])</f>
        <v>Low Fat</v>
      </c>
    </row>
    <row r="488" spans="1:60" x14ac:dyDescent="0.35">
      <c r="A488" t="s">
        <v>47</v>
      </c>
      <c r="B488" t="s">
        <v>478</v>
      </c>
      <c r="C488" t="s">
        <v>49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  <c r="Z488" t="b">
        <f t="shared" si="65"/>
        <v>0</v>
      </c>
      <c r="AA488" t="str">
        <f t="shared" si="66"/>
        <v>NO</v>
      </c>
      <c r="AH488" t="str">
        <f t="shared" si="67"/>
        <v>OUT010|2011</v>
      </c>
      <c r="AO488" t="str">
        <f t="shared" si="68"/>
        <v>NO</v>
      </c>
      <c r="AP488" t="str">
        <f t="shared" si="69"/>
        <v>LOW</v>
      </c>
      <c r="AR488" t="str">
        <f t="shared" si="70"/>
        <v>FD</v>
      </c>
      <c r="AS488" t="str">
        <f t="shared" si="71"/>
        <v>lf</v>
      </c>
      <c r="AX488" t="b">
        <f t="shared" si="72"/>
        <v>0</v>
      </c>
      <c r="BG488" t="str">
        <f t="shared" si="73"/>
        <v>LF</v>
      </c>
      <c r="BH488" t="str">
        <f>TRIM(Table1[Item Fat Content])</f>
        <v>LF</v>
      </c>
    </row>
    <row r="489" spans="1:60" x14ac:dyDescent="0.35">
      <c r="A489" t="s">
        <v>17</v>
      </c>
      <c r="B489" t="s">
        <v>479</v>
      </c>
      <c r="C489" t="s">
        <v>96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  <c r="Z489" t="b">
        <f t="shared" si="65"/>
        <v>0</v>
      </c>
      <c r="AA489" t="str">
        <f t="shared" si="66"/>
        <v>YES</v>
      </c>
      <c r="AH489" t="str">
        <f t="shared" si="67"/>
        <v>OUT010|2011</v>
      </c>
      <c r="AO489" t="str">
        <f t="shared" si="68"/>
        <v>NO</v>
      </c>
      <c r="AP489" t="str">
        <f t="shared" si="69"/>
        <v>LOW</v>
      </c>
      <c r="AR489" t="str">
        <f t="shared" si="70"/>
        <v>FD</v>
      </c>
      <c r="AS489" t="str">
        <f t="shared" si="71"/>
        <v>low fat</v>
      </c>
      <c r="AX489" t="b">
        <f t="shared" si="72"/>
        <v>1</v>
      </c>
      <c r="BG489" t="str">
        <f t="shared" si="73"/>
        <v>Low Fat</v>
      </c>
      <c r="BH489" t="str">
        <f>TRIM(Table1[Item Fat Content])</f>
        <v>Low Fat</v>
      </c>
    </row>
    <row r="490" spans="1:60" x14ac:dyDescent="0.35">
      <c r="A490" t="s">
        <v>17</v>
      </c>
      <c r="B490" t="s">
        <v>480</v>
      </c>
      <c r="C490" t="s">
        <v>96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  <c r="Z490" t="b">
        <f t="shared" si="65"/>
        <v>0</v>
      </c>
      <c r="AA490" t="str">
        <f t="shared" si="66"/>
        <v>YES</v>
      </c>
      <c r="AH490" t="str">
        <f t="shared" si="67"/>
        <v>OUT010|2011</v>
      </c>
      <c r="AO490" t="str">
        <f t="shared" si="68"/>
        <v>NO</v>
      </c>
      <c r="AP490" t="str">
        <f t="shared" si="69"/>
        <v>LOW</v>
      </c>
      <c r="AR490" t="str">
        <f t="shared" si="70"/>
        <v>FD</v>
      </c>
      <c r="AS490" t="str">
        <f t="shared" si="71"/>
        <v>low fat</v>
      </c>
      <c r="AX490" t="b">
        <f t="shared" si="72"/>
        <v>1</v>
      </c>
      <c r="BG490" t="str">
        <f t="shared" si="73"/>
        <v>Low Fat</v>
      </c>
      <c r="BH490" t="str">
        <f>TRIM(Table1[Item Fat Content])</f>
        <v>Low Fat</v>
      </c>
    </row>
    <row r="491" spans="1:60" x14ac:dyDescent="0.35">
      <c r="A491" t="s">
        <v>17</v>
      </c>
      <c r="B491" t="s">
        <v>449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  <c r="Z491" t="b">
        <f t="shared" si="65"/>
        <v>0</v>
      </c>
      <c r="AA491" t="str">
        <f t="shared" si="66"/>
        <v>YES</v>
      </c>
      <c r="AH491" t="str">
        <f t="shared" si="67"/>
        <v>OUT010|2011</v>
      </c>
      <c r="AO491" t="str">
        <f t="shared" si="68"/>
        <v>NO</v>
      </c>
      <c r="AP491" t="str">
        <f t="shared" si="69"/>
        <v>LOW</v>
      </c>
      <c r="AR491" t="str">
        <f t="shared" si="70"/>
        <v>FD</v>
      </c>
      <c r="AS491" t="str">
        <f t="shared" si="71"/>
        <v>low fat</v>
      </c>
      <c r="AX491" t="b">
        <f t="shared" si="72"/>
        <v>1</v>
      </c>
      <c r="BG491" t="str">
        <f t="shared" si="73"/>
        <v>Low Fat</v>
      </c>
      <c r="BH491" t="str">
        <f>TRIM(Table1[Item Fat Content])</f>
        <v>Low Fat</v>
      </c>
    </row>
    <row r="492" spans="1:60" x14ac:dyDescent="0.35">
      <c r="A492" t="s">
        <v>17</v>
      </c>
      <c r="B492" t="s">
        <v>481</v>
      </c>
      <c r="C492" t="s">
        <v>49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  <c r="Z492" t="b">
        <f t="shared" si="65"/>
        <v>0</v>
      </c>
      <c r="AA492" t="str">
        <f t="shared" si="66"/>
        <v>YES</v>
      </c>
      <c r="AH492" t="str">
        <f t="shared" si="67"/>
        <v>OUT010|2011</v>
      </c>
      <c r="AO492" t="str">
        <f t="shared" si="68"/>
        <v>NO</v>
      </c>
      <c r="AP492" t="str">
        <f t="shared" si="69"/>
        <v>LOW</v>
      </c>
      <c r="AR492" t="str">
        <f t="shared" si="70"/>
        <v>FD</v>
      </c>
      <c r="AS492" t="str">
        <f t="shared" si="71"/>
        <v>low fat</v>
      </c>
      <c r="AX492" t="b">
        <f t="shared" si="72"/>
        <v>1</v>
      </c>
      <c r="BG492" t="str">
        <f t="shared" si="73"/>
        <v>Low Fat</v>
      </c>
      <c r="BH492" t="str">
        <f>TRIM(Table1[Item Fat Content])</f>
        <v>Low Fat</v>
      </c>
    </row>
    <row r="493" spans="1:60" x14ac:dyDescent="0.35">
      <c r="A493" t="s">
        <v>17</v>
      </c>
      <c r="B493" t="s">
        <v>386</v>
      </c>
      <c r="C493" t="s">
        <v>55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  <c r="Z493" t="b">
        <f t="shared" si="65"/>
        <v>0</v>
      </c>
      <c r="AA493" t="str">
        <f t="shared" si="66"/>
        <v>YES</v>
      </c>
      <c r="AH493" t="str">
        <f t="shared" si="67"/>
        <v>OUT013|2014</v>
      </c>
      <c r="AO493" t="str">
        <f t="shared" si="68"/>
        <v>NO</v>
      </c>
      <c r="AP493" t="str">
        <f t="shared" si="69"/>
        <v>LOW</v>
      </c>
      <c r="AR493" t="str">
        <f t="shared" si="70"/>
        <v>FD</v>
      </c>
      <c r="AS493" t="str">
        <f t="shared" si="71"/>
        <v>low fat</v>
      </c>
      <c r="AX493" t="b">
        <f t="shared" si="72"/>
        <v>1</v>
      </c>
      <c r="BG493" t="str">
        <f t="shared" si="73"/>
        <v>Low Fat</v>
      </c>
      <c r="BH493" t="str">
        <f>TRIM(Table1[Item Fat Content])</f>
        <v>Low Fat</v>
      </c>
    </row>
    <row r="494" spans="1:60" x14ac:dyDescent="0.35">
      <c r="A494" t="s">
        <v>10</v>
      </c>
      <c r="B494" t="s">
        <v>482</v>
      </c>
      <c r="C494" t="s">
        <v>58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  <c r="Z494" t="b">
        <f t="shared" si="65"/>
        <v>1</v>
      </c>
      <c r="AA494" t="str">
        <f t="shared" si="66"/>
        <v>NO</v>
      </c>
      <c r="AH494" t="str">
        <f t="shared" si="67"/>
        <v>OUT013|2014</v>
      </c>
      <c r="AO494" t="str">
        <f t="shared" si="68"/>
        <v>NO</v>
      </c>
      <c r="AP494" t="str">
        <f t="shared" si="69"/>
        <v>LOW</v>
      </c>
      <c r="AR494" t="str">
        <f t="shared" si="70"/>
        <v>FD</v>
      </c>
      <c r="AS494" t="str">
        <f t="shared" si="71"/>
        <v>regular</v>
      </c>
      <c r="AX494" t="b">
        <f t="shared" si="72"/>
        <v>0</v>
      </c>
      <c r="BG494" t="str">
        <f t="shared" si="73"/>
        <v>Regular</v>
      </c>
      <c r="BH494" t="str">
        <f>TRIM(Table1[Item Fat Content])</f>
        <v>Regular</v>
      </c>
    </row>
    <row r="495" spans="1:60" x14ac:dyDescent="0.35">
      <c r="A495" t="s">
        <v>10</v>
      </c>
      <c r="B495" t="s">
        <v>483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  <c r="Z495" t="b">
        <f t="shared" si="65"/>
        <v>1</v>
      </c>
      <c r="AA495" t="str">
        <f t="shared" si="66"/>
        <v>NO</v>
      </c>
      <c r="AH495" t="str">
        <f t="shared" si="67"/>
        <v>OUT013|2014</v>
      </c>
      <c r="AO495" t="str">
        <f t="shared" si="68"/>
        <v>NO</v>
      </c>
      <c r="AP495" t="str">
        <f t="shared" si="69"/>
        <v>LOW</v>
      </c>
      <c r="AR495" t="str">
        <f t="shared" si="70"/>
        <v>DR</v>
      </c>
      <c r="AS495" t="str">
        <f t="shared" si="71"/>
        <v>regular</v>
      </c>
      <c r="AX495" t="b">
        <f t="shared" si="72"/>
        <v>0</v>
      </c>
      <c r="BG495" t="str">
        <f t="shared" si="73"/>
        <v>Regular</v>
      </c>
      <c r="BH495" t="str">
        <f>TRIM(Table1[Item Fat Content])</f>
        <v>Regular</v>
      </c>
    </row>
    <row r="496" spans="1:60" x14ac:dyDescent="0.35">
      <c r="A496" t="s">
        <v>10</v>
      </c>
      <c r="B496" t="s">
        <v>484</v>
      </c>
      <c r="C496" t="s">
        <v>161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  <c r="Z496" t="b">
        <f t="shared" si="65"/>
        <v>1</v>
      </c>
      <c r="AA496" t="str">
        <f t="shared" si="66"/>
        <v>NO</v>
      </c>
      <c r="AH496" t="str">
        <f t="shared" si="67"/>
        <v>OUT013|2014</v>
      </c>
      <c r="AO496" t="str">
        <f t="shared" si="68"/>
        <v>NO</v>
      </c>
      <c r="AP496" t="str">
        <f t="shared" si="69"/>
        <v>LOW</v>
      </c>
      <c r="AR496" t="str">
        <f t="shared" si="70"/>
        <v>FD</v>
      </c>
      <c r="AS496" t="str">
        <f t="shared" si="71"/>
        <v>regular</v>
      </c>
      <c r="AX496" t="b">
        <f t="shared" si="72"/>
        <v>0</v>
      </c>
      <c r="BG496" t="str">
        <f t="shared" si="73"/>
        <v>Regular</v>
      </c>
      <c r="BH496" t="str">
        <f>TRIM(Table1[Item Fat Content])</f>
        <v>Regular</v>
      </c>
    </row>
    <row r="497" spans="1:60" x14ac:dyDescent="0.35">
      <c r="A497" t="s">
        <v>17</v>
      </c>
      <c r="B497" t="s">
        <v>485</v>
      </c>
      <c r="C497" t="s">
        <v>68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  <c r="Z497" t="b">
        <f t="shared" si="65"/>
        <v>0</v>
      </c>
      <c r="AA497" t="str">
        <f t="shared" si="66"/>
        <v>NO</v>
      </c>
      <c r="AH497" t="str">
        <f t="shared" si="67"/>
        <v>OUT018|2022</v>
      </c>
      <c r="AO497" t="str">
        <f t="shared" si="68"/>
        <v>NO</v>
      </c>
      <c r="AP497" t="str">
        <f t="shared" si="69"/>
        <v>LOW</v>
      </c>
      <c r="AR497" t="str">
        <f t="shared" si="70"/>
        <v>FD</v>
      </c>
      <c r="AS497" t="str">
        <f t="shared" si="71"/>
        <v>low fat</v>
      </c>
      <c r="AX497" t="b">
        <f t="shared" si="72"/>
        <v>1</v>
      </c>
      <c r="BG497" t="str">
        <f t="shared" si="73"/>
        <v>Low Fat</v>
      </c>
      <c r="BH497" t="str">
        <f>TRIM(Table1[Item Fat Content])</f>
        <v>Low Fat</v>
      </c>
    </row>
    <row r="498" spans="1:60" x14ac:dyDescent="0.35">
      <c r="A498" t="s">
        <v>17</v>
      </c>
      <c r="B498" t="s">
        <v>486</v>
      </c>
      <c r="C498" t="s">
        <v>68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  <c r="Z498" t="b">
        <f t="shared" si="65"/>
        <v>0</v>
      </c>
      <c r="AA498" t="str">
        <f t="shared" si="66"/>
        <v>NO</v>
      </c>
      <c r="AH498" t="str">
        <f t="shared" si="67"/>
        <v>OUT018|2022</v>
      </c>
      <c r="AO498" t="str">
        <f t="shared" si="68"/>
        <v>NO</v>
      </c>
      <c r="AP498" t="str">
        <f t="shared" si="69"/>
        <v>LOW</v>
      </c>
      <c r="AR498" t="str">
        <f t="shared" si="70"/>
        <v>DR</v>
      </c>
      <c r="AS498" t="str">
        <f t="shared" si="71"/>
        <v>low fat</v>
      </c>
      <c r="AX498" t="b">
        <f t="shared" si="72"/>
        <v>1</v>
      </c>
      <c r="BG498" t="str">
        <f t="shared" si="73"/>
        <v>Low Fat</v>
      </c>
      <c r="BH498" t="str">
        <f>TRIM(Table1[Item Fat Content])</f>
        <v>Low Fat</v>
      </c>
    </row>
    <row r="499" spans="1:60" x14ac:dyDescent="0.35">
      <c r="A499" t="s">
        <v>17</v>
      </c>
      <c r="B499" t="s">
        <v>487</v>
      </c>
      <c r="C499" t="s">
        <v>49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  <c r="Z499" t="b">
        <f t="shared" si="65"/>
        <v>0</v>
      </c>
      <c r="AA499" t="str">
        <f t="shared" si="66"/>
        <v>NO</v>
      </c>
      <c r="AH499" t="str">
        <f t="shared" si="67"/>
        <v>OUT018|2022</v>
      </c>
      <c r="AO499" t="str">
        <f t="shared" si="68"/>
        <v>NO</v>
      </c>
      <c r="AP499" t="str">
        <f t="shared" si="69"/>
        <v>LOW</v>
      </c>
      <c r="AR499" t="str">
        <f t="shared" si="70"/>
        <v>FD</v>
      </c>
      <c r="AS499" t="str">
        <f t="shared" si="71"/>
        <v>low fat</v>
      </c>
      <c r="AX499" t="b">
        <f t="shared" si="72"/>
        <v>1</v>
      </c>
      <c r="BG499" t="str">
        <f t="shared" si="73"/>
        <v>Low Fat</v>
      </c>
      <c r="BH499" t="str">
        <f>TRIM(Table1[Item Fat Content])</f>
        <v>Low Fat</v>
      </c>
    </row>
    <row r="500" spans="1:60" x14ac:dyDescent="0.35">
      <c r="A500" t="s">
        <v>17</v>
      </c>
      <c r="B500" t="s">
        <v>183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  <c r="Z500" t="b">
        <f t="shared" si="65"/>
        <v>0</v>
      </c>
      <c r="AA500" t="str">
        <f t="shared" si="66"/>
        <v>NO</v>
      </c>
      <c r="AH500" t="str">
        <f t="shared" si="67"/>
        <v>OUT018|2022</v>
      </c>
      <c r="AO500" t="str">
        <f t="shared" si="68"/>
        <v>NO</v>
      </c>
      <c r="AP500" t="str">
        <f t="shared" si="69"/>
        <v>LOW</v>
      </c>
      <c r="AR500" t="str">
        <f t="shared" si="70"/>
        <v>DR</v>
      </c>
      <c r="AS500" t="str">
        <f t="shared" si="71"/>
        <v>low fat</v>
      </c>
      <c r="AX500" t="b">
        <f t="shared" si="72"/>
        <v>1</v>
      </c>
      <c r="BG500" t="str">
        <f t="shared" si="73"/>
        <v>Low Fat</v>
      </c>
      <c r="BH500" t="str">
        <f>TRIM(Table1[Item Fat Content])</f>
        <v>Low Fat</v>
      </c>
    </row>
    <row r="501" spans="1:60" x14ac:dyDescent="0.35">
      <c r="A501" t="s">
        <v>10</v>
      </c>
      <c r="B501" t="s">
        <v>488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  <c r="Z501" t="b">
        <f t="shared" si="65"/>
        <v>0</v>
      </c>
      <c r="AA501" t="str">
        <f t="shared" si="66"/>
        <v>NO</v>
      </c>
      <c r="AH501" t="str">
        <f t="shared" si="67"/>
        <v>OUT018|2022</v>
      </c>
      <c r="AO501" t="str">
        <f t="shared" si="68"/>
        <v>NO</v>
      </c>
      <c r="AP501" t="str">
        <f t="shared" si="69"/>
        <v>LOW</v>
      </c>
      <c r="AR501" t="str">
        <f t="shared" si="70"/>
        <v>FD</v>
      </c>
      <c r="AS501" t="str">
        <f t="shared" si="71"/>
        <v>regular</v>
      </c>
      <c r="AX501" t="b">
        <f t="shared" si="72"/>
        <v>0</v>
      </c>
      <c r="BG501" t="str">
        <f t="shared" si="73"/>
        <v>Regular</v>
      </c>
      <c r="BH501" t="str">
        <f>TRIM(Table1[Item Fat Content])</f>
        <v>Regular</v>
      </c>
    </row>
    <row r="502" spans="1:60" x14ac:dyDescent="0.35">
      <c r="A502" t="s">
        <v>10</v>
      </c>
      <c r="B502" t="s">
        <v>489</v>
      </c>
      <c r="C502" t="s">
        <v>49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  <c r="Z502" t="b">
        <f t="shared" si="65"/>
        <v>0</v>
      </c>
      <c r="AA502" t="str">
        <f t="shared" si="66"/>
        <v>NO</v>
      </c>
      <c r="AH502" t="str">
        <f t="shared" si="67"/>
        <v>OUT018|2022</v>
      </c>
      <c r="AO502" t="str">
        <f t="shared" si="68"/>
        <v>NO</v>
      </c>
      <c r="AP502" t="str">
        <f t="shared" si="69"/>
        <v>LOW</v>
      </c>
      <c r="AR502" t="str">
        <f t="shared" si="70"/>
        <v>FD</v>
      </c>
      <c r="AS502" t="str">
        <f t="shared" si="71"/>
        <v>regular</v>
      </c>
      <c r="AX502" t="b">
        <f t="shared" si="72"/>
        <v>0</v>
      </c>
      <c r="BG502" t="str">
        <f t="shared" si="73"/>
        <v>Regular</v>
      </c>
      <c r="BH502" t="str">
        <f>TRIM(Table1[Item Fat Content])</f>
        <v>Regular</v>
      </c>
    </row>
    <row r="503" spans="1:60" x14ac:dyDescent="0.35">
      <c r="A503" t="s">
        <v>10</v>
      </c>
      <c r="B503" t="s">
        <v>490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K503">
        <v>152.8682</v>
      </c>
      <c r="L503">
        <v>4.8</v>
      </c>
      <c r="Z503" t="b">
        <f t="shared" si="65"/>
        <v>1</v>
      </c>
      <c r="AA503" t="str">
        <f t="shared" si="66"/>
        <v>NO</v>
      </c>
      <c r="AH503" t="str">
        <f t="shared" si="67"/>
        <v>OUT027|2018</v>
      </c>
      <c r="AO503" t="str">
        <f t="shared" si="68"/>
        <v>YES</v>
      </c>
      <c r="AP503" t="str">
        <f t="shared" si="69"/>
        <v>BLANK</v>
      </c>
      <c r="AR503" t="str">
        <f t="shared" si="70"/>
        <v>FD</v>
      </c>
      <c r="AS503" t="str">
        <f t="shared" si="71"/>
        <v>regular</v>
      </c>
      <c r="AX503" t="b">
        <f t="shared" si="72"/>
        <v>1</v>
      </c>
      <c r="BG503" t="str">
        <f t="shared" si="73"/>
        <v>Regular</v>
      </c>
      <c r="BH503" t="str">
        <f>TRIM(Table1[Item Fat Content])</f>
        <v>Regular</v>
      </c>
    </row>
    <row r="504" spans="1:60" x14ac:dyDescent="0.35">
      <c r="A504" t="s">
        <v>10</v>
      </c>
      <c r="B504" t="s">
        <v>491</v>
      </c>
      <c r="C504" t="s">
        <v>55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K504">
        <v>228.1352</v>
      </c>
      <c r="L504">
        <v>4.8</v>
      </c>
      <c r="Z504" t="b">
        <f t="shared" si="65"/>
        <v>1</v>
      </c>
      <c r="AA504" t="str">
        <f t="shared" si="66"/>
        <v>NO</v>
      </c>
      <c r="AH504" t="str">
        <f t="shared" si="67"/>
        <v>OUT027|2018</v>
      </c>
      <c r="AO504" t="str">
        <f t="shared" si="68"/>
        <v>YES</v>
      </c>
      <c r="AP504" t="str">
        <f t="shared" si="69"/>
        <v>BLANK</v>
      </c>
      <c r="AR504" t="str">
        <f t="shared" si="70"/>
        <v>FD</v>
      </c>
      <c r="AS504" t="str">
        <f t="shared" si="71"/>
        <v>regular</v>
      </c>
      <c r="AX504" t="b">
        <f t="shared" si="72"/>
        <v>1</v>
      </c>
      <c r="BG504" t="str">
        <f t="shared" si="73"/>
        <v>Regular</v>
      </c>
      <c r="BH504" t="str">
        <f>TRIM(Table1[Item Fat Content])</f>
        <v>Regular</v>
      </c>
    </row>
    <row r="505" spans="1:60" x14ac:dyDescent="0.35">
      <c r="A505" t="s">
        <v>10</v>
      </c>
      <c r="B505" t="s">
        <v>492</v>
      </c>
      <c r="C505" t="s">
        <v>161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K505">
        <v>63.816800000000001</v>
      </c>
      <c r="L505">
        <v>4.8</v>
      </c>
      <c r="Z505" t="b">
        <f t="shared" si="65"/>
        <v>1</v>
      </c>
      <c r="AA505" t="str">
        <f t="shared" si="66"/>
        <v>NO</v>
      </c>
      <c r="AH505" t="str">
        <f t="shared" si="67"/>
        <v>OUT027|2018</v>
      </c>
      <c r="AO505" t="str">
        <f t="shared" si="68"/>
        <v>YES</v>
      </c>
      <c r="AP505" t="str">
        <f t="shared" si="69"/>
        <v>BLANK</v>
      </c>
      <c r="AR505" t="str">
        <f t="shared" si="70"/>
        <v>FD</v>
      </c>
      <c r="AS505" t="str">
        <f t="shared" si="71"/>
        <v>regular</v>
      </c>
      <c r="AX505" t="b">
        <f t="shared" si="72"/>
        <v>1</v>
      </c>
      <c r="BG505" t="str">
        <f t="shared" si="73"/>
        <v>Regular</v>
      </c>
      <c r="BH505" t="str">
        <f>TRIM(Table1[Item Fat Content])</f>
        <v>Regular</v>
      </c>
    </row>
    <row r="506" spans="1:60" x14ac:dyDescent="0.35">
      <c r="A506" t="s">
        <v>17</v>
      </c>
      <c r="B506" t="s">
        <v>493</v>
      </c>
      <c r="C506" t="s">
        <v>96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  <c r="Z506" t="b">
        <f t="shared" si="65"/>
        <v>0</v>
      </c>
      <c r="AA506" t="str">
        <f t="shared" si="66"/>
        <v>YES</v>
      </c>
      <c r="AH506" t="str">
        <f t="shared" si="67"/>
        <v>OUT017|2020</v>
      </c>
      <c r="AO506" t="str">
        <f t="shared" si="68"/>
        <v>NO</v>
      </c>
      <c r="AP506" t="str">
        <f t="shared" si="69"/>
        <v>LOW</v>
      </c>
      <c r="AR506" t="str">
        <f t="shared" si="70"/>
        <v>FD</v>
      </c>
      <c r="AS506" t="str">
        <f t="shared" si="71"/>
        <v>low fat</v>
      </c>
      <c r="AX506" t="b">
        <f t="shared" si="72"/>
        <v>1</v>
      </c>
      <c r="BG506" t="str">
        <f t="shared" si="73"/>
        <v>Low Fat</v>
      </c>
      <c r="BH506" t="str">
        <f>TRIM(Table1[Item Fat Content])</f>
        <v>Low Fat</v>
      </c>
    </row>
    <row r="507" spans="1:60" x14ac:dyDescent="0.35">
      <c r="A507" t="s">
        <v>17</v>
      </c>
      <c r="B507" t="s">
        <v>432</v>
      </c>
      <c r="C507" t="s">
        <v>49</v>
      </c>
      <c r="D507">
        <v>2017</v>
      </c>
      <c r="E507" t="s">
        <v>51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  <c r="Z507" t="b">
        <f t="shared" si="65"/>
        <v>0</v>
      </c>
      <c r="AA507" t="str">
        <f t="shared" si="66"/>
        <v>YES</v>
      </c>
      <c r="AH507" t="str">
        <f t="shared" si="67"/>
        <v>OUT035|2017</v>
      </c>
      <c r="AO507" t="str">
        <f t="shared" si="68"/>
        <v>NO</v>
      </c>
      <c r="AP507" t="str">
        <f t="shared" si="69"/>
        <v>LOW</v>
      </c>
      <c r="AR507" t="str">
        <f t="shared" si="70"/>
        <v>FD</v>
      </c>
      <c r="AS507" t="str">
        <f t="shared" si="71"/>
        <v>low fat</v>
      </c>
      <c r="AX507" t="b">
        <f t="shared" si="72"/>
        <v>1</v>
      </c>
      <c r="BG507" t="str">
        <f t="shared" si="73"/>
        <v>Low Fat</v>
      </c>
      <c r="BH507" t="str">
        <f>TRIM(Table1[Item Fat Content])</f>
        <v>Low Fat</v>
      </c>
    </row>
    <row r="508" spans="1:60" x14ac:dyDescent="0.35">
      <c r="A508" t="s">
        <v>17</v>
      </c>
      <c r="B508" t="s">
        <v>494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  <c r="Z508" t="b">
        <f t="shared" si="65"/>
        <v>0</v>
      </c>
      <c r="AA508" t="str">
        <f t="shared" si="66"/>
        <v>YES</v>
      </c>
      <c r="AH508" t="str">
        <f t="shared" si="67"/>
        <v>OUT045|2015</v>
      </c>
      <c r="AO508" t="str">
        <f t="shared" si="68"/>
        <v>NO</v>
      </c>
      <c r="AP508" t="str">
        <f t="shared" si="69"/>
        <v>LOW</v>
      </c>
      <c r="AR508" t="str">
        <f t="shared" si="70"/>
        <v>FD</v>
      </c>
      <c r="AS508" t="str">
        <f t="shared" si="71"/>
        <v>low fat</v>
      </c>
      <c r="AX508" t="b">
        <f t="shared" si="72"/>
        <v>1</v>
      </c>
      <c r="BG508" t="str">
        <f t="shared" si="73"/>
        <v>Low Fat</v>
      </c>
      <c r="BH508" t="str">
        <f>TRIM(Table1[Item Fat Content])</f>
        <v>Low Fat</v>
      </c>
    </row>
    <row r="509" spans="1:60" x14ac:dyDescent="0.35">
      <c r="A509" t="s">
        <v>10</v>
      </c>
      <c r="B509" t="s">
        <v>122</v>
      </c>
      <c r="C509" t="s">
        <v>96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K509">
        <v>99.904200000000003</v>
      </c>
      <c r="L509">
        <v>4.7</v>
      </c>
      <c r="Z509" t="b">
        <f t="shared" si="65"/>
        <v>1</v>
      </c>
      <c r="AA509" t="str">
        <f t="shared" si="66"/>
        <v>NO</v>
      </c>
      <c r="AH509" t="str">
        <f t="shared" si="67"/>
        <v>OUT027|2018</v>
      </c>
      <c r="AO509" t="str">
        <f t="shared" si="68"/>
        <v>YES</v>
      </c>
      <c r="AP509" t="str">
        <f t="shared" si="69"/>
        <v>BLANK</v>
      </c>
      <c r="AR509" t="str">
        <f t="shared" si="70"/>
        <v>FD</v>
      </c>
      <c r="AS509" t="str">
        <f t="shared" si="71"/>
        <v>regular</v>
      </c>
      <c r="AX509" t="b">
        <f t="shared" si="72"/>
        <v>1</v>
      </c>
      <c r="BG509" t="str">
        <f t="shared" si="73"/>
        <v>Regular</v>
      </c>
      <c r="BH509" t="str">
        <f>TRIM(Table1[Item Fat Content])</f>
        <v>Regular</v>
      </c>
    </row>
    <row r="510" spans="1:60" x14ac:dyDescent="0.35">
      <c r="A510" t="s">
        <v>17</v>
      </c>
      <c r="B510" t="s">
        <v>495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  <c r="Z510" t="b">
        <f t="shared" si="65"/>
        <v>0</v>
      </c>
      <c r="AA510" t="str">
        <f t="shared" si="66"/>
        <v>YES</v>
      </c>
      <c r="AH510" t="str">
        <f t="shared" si="67"/>
        <v>OUT013|2014</v>
      </c>
      <c r="AO510" t="str">
        <f t="shared" si="68"/>
        <v>NO</v>
      </c>
      <c r="AP510" t="str">
        <f t="shared" si="69"/>
        <v>LOW</v>
      </c>
      <c r="AR510" t="str">
        <f t="shared" si="70"/>
        <v>FD</v>
      </c>
      <c r="AS510" t="str">
        <f t="shared" si="71"/>
        <v>low fat</v>
      </c>
      <c r="AX510" t="b">
        <f t="shared" si="72"/>
        <v>1</v>
      </c>
      <c r="BG510" t="str">
        <f t="shared" si="73"/>
        <v>Low Fat</v>
      </c>
      <c r="BH510" t="str">
        <f>TRIM(Table1[Item Fat Content])</f>
        <v>Low Fat</v>
      </c>
    </row>
    <row r="511" spans="1:60" x14ac:dyDescent="0.35">
      <c r="A511" t="s">
        <v>17</v>
      </c>
      <c r="B511" t="s">
        <v>141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  <c r="Z511" t="b">
        <f t="shared" si="65"/>
        <v>0</v>
      </c>
      <c r="AA511" t="str">
        <f t="shared" si="66"/>
        <v>YES</v>
      </c>
      <c r="AH511" t="str">
        <f t="shared" si="67"/>
        <v>OUT017|2020</v>
      </c>
      <c r="AO511" t="str">
        <f t="shared" si="68"/>
        <v>NO</v>
      </c>
      <c r="AP511" t="str">
        <f t="shared" si="69"/>
        <v>LOW</v>
      </c>
      <c r="AR511" t="str">
        <f t="shared" si="70"/>
        <v>FD</v>
      </c>
      <c r="AS511" t="str">
        <f t="shared" si="71"/>
        <v>low fat</v>
      </c>
      <c r="AX511" t="b">
        <f t="shared" si="72"/>
        <v>1</v>
      </c>
      <c r="BG511" t="str">
        <f t="shared" si="73"/>
        <v>Low Fat</v>
      </c>
      <c r="BH511" t="str">
        <f>TRIM(Table1[Item Fat Content])</f>
        <v>Low Fat</v>
      </c>
    </row>
    <row r="512" spans="1:60" x14ac:dyDescent="0.35">
      <c r="A512" t="s">
        <v>47</v>
      </c>
      <c r="B512" t="s">
        <v>496</v>
      </c>
      <c r="C512" t="s">
        <v>55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  <c r="Z512" t="b">
        <f t="shared" si="65"/>
        <v>0</v>
      </c>
      <c r="AA512" t="str">
        <f t="shared" si="66"/>
        <v>NO</v>
      </c>
      <c r="AH512" t="str">
        <f t="shared" si="67"/>
        <v>OUT049|2012</v>
      </c>
      <c r="AO512" t="str">
        <f t="shared" si="68"/>
        <v>NO</v>
      </c>
      <c r="AP512" t="str">
        <f t="shared" si="69"/>
        <v>LOW</v>
      </c>
      <c r="AR512" t="str">
        <f t="shared" si="70"/>
        <v>FD</v>
      </c>
      <c r="AS512" t="str">
        <f t="shared" si="71"/>
        <v>lf</v>
      </c>
      <c r="AX512" t="b">
        <f t="shared" si="72"/>
        <v>0</v>
      </c>
      <c r="BG512" t="str">
        <f t="shared" si="73"/>
        <v>LF</v>
      </c>
      <c r="BH512" t="str">
        <f>TRIM(Table1[Item Fat Content])</f>
        <v>LF</v>
      </c>
    </row>
    <row r="513" spans="1:60" x14ac:dyDescent="0.35">
      <c r="A513" t="s">
        <v>17</v>
      </c>
      <c r="B513" t="s">
        <v>497</v>
      </c>
      <c r="C513" t="s">
        <v>68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  <c r="Z513" t="b">
        <f t="shared" si="65"/>
        <v>0</v>
      </c>
      <c r="AA513" t="str">
        <f t="shared" si="66"/>
        <v>YES</v>
      </c>
      <c r="AH513" t="str">
        <f t="shared" si="67"/>
        <v>OUT049|2012</v>
      </c>
      <c r="AO513" t="str">
        <f t="shared" si="68"/>
        <v>NO</v>
      </c>
      <c r="AP513" t="str">
        <f t="shared" si="69"/>
        <v>LOW</v>
      </c>
      <c r="AR513" t="str">
        <f t="shared" si="70"/>
        <v>DR</v>
      </c>
      <c r="AS513" t="str">
        <f t="shared" si="71"/>
        <v>low fat</v>
      </c>
      <c r="AX513" t="b">
        <f t="shared" si="72"/>
        <v>1</v>
      </c>
      <c r="BG513" t="str">
        <f t="shared" si="73"/>
        <v>Low Fat</v>
      </c>
      <c r="BH513" t="str">
        <f>TRIM(Table1[Item Fat Content])</f>
        <v>Low Fat</v>
      </c>
    </row>
    <row r="514" spans="1:60" x14ac:dyDescent="0.35">
      <c r="A514" t="s">
        <v>17</v>
      </c>
      <c r="B514" t="s">
        <v>498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  <c r="Z514" t="b">
        <f t="shared" si="65"/>
        <v>0</v>
      </c>
      <c r="AA514" t="str">
        <f t="shared" si="66"/>
        <v>YES</v>
      </c>
      <c r="AH514" t="str">
        <f t="shared" si="67"/>
        <v>OUT049|2012</v>
      </c>
      <c r="AO514" t="str">
        <f t="shared" si="68"/>
        <v>NO</v>
      </c>
      <c r="AP514" t="str">
        <f t="shared" si="69"/>
        <v>LOW</v>
      </c>
      <c r="AR514" t="str">
        <f t="shared" si="70"/>
        <v>FD</v>
      </c>
      <c r="AS514" t="str">
        <f t="shared" si="71"/>
        <v>low fat</v>
      </c>
      <c r="AX514" t="b">
        <f t="shared" si="72"/>
        <v>1</v>
      </c>
      <c r="BG514" t="str">
        <f t="shared" si="73"/>
        <v>Low Fat</v>
      </c>
      <c r="BH514" t="str">
        <f>TRIM(Table1[Item Fat Content])</f>
        <v>Low Fat</v>
      </c>
    </row>
    <row r="515" spans="1:60" x14ac:dyDescent="0.35">
      <c r="A515" t="s">
        <v>17</v>
      </c>
      <c r="B515" t="s">
        <v>499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  <c r="Z515" t="b">
        <f t="shared" ref="Z515:Z578" si="74">AND(A515="Regular",D515&lt;2020)</f>
        <v>0</v>
      </c>
      <c r="AA515" t="str">
        <f t="shared" ref="AA515:AA578" si="75">IF(AND(A515="Low Fat",D515&lt;=2020),"YES","NO")</f>
        <v>YES</v>
      </c>
      <c r="AH515" t="str">
        <f t="shared" ref="AH515:AH578" si="76">_xlfn.CONCAT(E515,"|",D515)</f>
        <v>OUT049|2012</v>
      </c>
      <c r="AO515" t="str">
        <f t="shared" ref="AO515:AO578" si="77">IF(D515=2018,"YES","NO")</f>
        <v>NO</v>
      </c>
      <c r="AP515" t="str">
        <f t="shared" ref="AP515:AP578" si="78">_xlfn.IFS(J515&gt;5,"LOW",AND(J515&lt;10,J515&gt;=5),"LOW MEDIUM",AND(J515&lt;15,J515&gt;=10),"MEDIUM",AND(J515&lt;20,J515&gt;=15),"LOW HIGH",J515&gt;=20,"HIGH",J515="","BLANK")</f>
        <v>LOW</v>
      </c>
      <c r="AR515" t="str">
        <f t="shared" ref="AR515:AR578" si="79">LEFT(B515,2)</f>
        <v>NC</v>
      </c>
      <c r="AS515" t="str">
        <f t="shared" ref="AS515:AS578" si="80">LOWER(A515)</f>
        <v>low fat</v>
      </c>
      <c r="AX515" t="b">
        <f t="shared" ref="AX515:AX578" si="81">OR(D515=2018,A515="low fat")</f>
        <v>1</v>
      </c>
      <c r="BG515" t="str">
        <f t="shared" ref="BG515:BG578" si="82">TRIM(A515)</f>
        <v>Low Fat</v>
      </c>
      <c r="BH515" t="str">
        <f>TRIM(Table1[Item Fat Content])</f>
        <v>Low Fat</v>
      </c>
    </row>
    <row r="516" spans="1:60" x14ac:dyDescent="0.35">
      <c r="A516" t="s">
        <v>10</v>
      </c>
      <c r="B516" t="s">
        <v>500</v>
      </c>
      <c r="C516" t="s">
        <v>58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  <c r="Z516" t="b">
        <f t="shared" si="74"/>
        <v>1</v>
      </c>
      <c r="AA516" t="str">
        <f t="shared" si="75"/>
        <v>NO</v>
      </c>
      <c r="AH516" t="str">
        <f t="shared" si="76"/>
        <v>OUT049|2012</v>
      </c>
      <c r="AO516" t="str">
        <f t="shared" si="77"/>
        <v>NO</v>
      </c>
      <c r="AP516" t="str">
        <f t="shared" si="78"/>
        <v>LOW</v>
      </c>
      <c r="AR516" t="str">
        <f t="shared" si="79"/>
        <v>FD</v>
      </c>
      <c r="AS516" t="str">
        <f t="shared" si="80"/>
        <v>regular</v>
      </c>
      <c r="AX516" t="b">
        <f t="shared" si="81"/>
        <v>0</v>
      </c>
      <c r="BG516" t="str">
        <f t="shared" si="82"/>
        <v>Regular</v>
      </c>
      <c r="BH516" t="str">
        <f>TRIM(Table1[Item Fat Content])</f>
        <v>Regular</v>
      </c>
    </row>
    <row r="517" spans="1:60" x14ac:dyDescent="0.35">
      <c r="A517" t="s">
        <v>10</v>
      </c>
      <c r="B517" t="s">
        <v>156</v>
      </c>
      <c r="C517" t="s">
        <v>75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  <c r="Z517" t="b">
        <f t="shared" si="74"/>
        <v>1</v>
      </c>
      <c r="AA517" t="str">
        <f t="shared" si="75"/>
        <v>NO</v>
      </c>
      <c r="AH517" t="str">
        <f t="shared" si="76"/>
        <v>OUT049|2012</v>
      </c>
      <c r="AO517" t="str">
        <f t="shared" si="77"/>
        <v>NO</v>
      </c>
      <c r="AP517" t="str">
        <f t="shared" si="78"/>
        <v>LOW</v>
      </c>
      <c r="AR517" t="str">
        <f t="shared" si="79"/>
        <v>FD</v>
      </c>
      <c r="AS517" t="str">
        <f t="shared" si="80"/>
        <v>regular</v>
      </c>
      <c r="AX517" t="b">
        <f t="shared" si="81"/>
        <v>0</v>
      </c>
      <c r="BG517" t="str">
        <f t="shared" si="82"/>
        <v>Regular</v>
      </c>
      <c r="BH517" t="str">
        <f>TRIM(Table1[Item Fat Content])</f>
        <v>Regular</v>
      </c>
    </row>
    <row r="518" spans="1:60" x14ac:dyDescent="0.35">
      <c r="A518" t="s">
        <v>10</v>
      </c>
      <c r="B518" t="s">
        <v>162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  <c r="Z518" t="b">
        <f t="shared" si="74"/>
        <v>1</v>
      </c>
      <c r="AA518" t="str">
        <f t="shared" si="75"/>
        <v>NO</v>
      </c>
      <c r="AH518" t="str">
        <f t="shared" si="76"/>
        <v>OUT049|2012</v>
      </c>
      <c r="AO518" t="str">
        <f t="shared" si="77"/>
        <v>NO</v>
      </c>
      <c r="AP518" t="str">
        <f t="shared" si="78"/>
        <v>LOW</v>
      </c>
      <c r="AR518" t="str">
        <f t="shared" si="79"/>
        <v>FD</v>
      </c>
      <c r="AS518" t="str">
        <f t="shared" si="80"/>
        <v>regular</v>
      </c>
      <c r="AX518" t="b">
        <f t="shared" si="81"/>
        <v>0</v>
      </c>
      <c r="BG518" t="str">
        <f t="shared" si="82"/>
        <v>Regular</v>
      </c>
      <c r="BH518" t="str">
        <f>TRIM(Table1[Item Fat Content])</f>
        <v>Regular</v>
      </c>
    </row>
    <row r="519" spans="1:60" x14ac:dyDescent="0.35">
      <c r="A519" t="s">
        <v>10</v>
      </c>
      <c r="B519" t="s">
        <v>501</v>
      </c>
      <c r="C519" t="s">
        <v>68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  <c r="Z519" t="b">
        <f t="shared" si="74"/>
        <v>1</v>
      </c>
      <c r="AA519" t="str">
        <f t="shared" si="75"/>
        <v>NO</v>
      </c>
      <c r="AH519" t="str">
        <f t="shared" si="76"/>
        <v>OUT049|2012</v>
      </c>
      <c r="AO519" t="str">
        <f t="shared" si="77"/>
        <v>NO</v>
      </c>
      <c r="AP519" t="str">
        <f t="shared" si="78"/>
        <v>LOW</v>
      </c>
      <c r="AR519" t="str">
        <f t="shared" si="79"/>
        <v>FD</v>
      </c>
      <c r="AS519" t="str">
        <f t="shared" si="80"/>
        <v>regular</v>
      </c>
      <c r="AX519" t="b">
        <f t="shared" si="81"/>
        <v>0</v>
      </c>
      <c r="BG519" t="str">
        <f t="shared" si="82"/>
        <v>Regular</v>
      </c>
      <c r="BH519" t="str">
        <f>TRIM(Table1[Item Fat Content])</f>
        <v>Regular</v>
      </c>
    </row>
    <row r="520" spans="1:60" x14ac:dyDescent="0.35">
      <c r="A520" t="s">
        <v>10</v>
      </c>
      <c r="B520" t="s">
        <v>502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  <c r="Z520" t="b">
        <f t="shared" si="74"/>
        <v>1</v>
      </c>
      <c r="AA520" t="str">
        <f t="shared" si="75"/>
        <v>NO</v>
      </c>
      <c r="AH520" t="str">
        <f t="shared" si="76"/>
        <v>OUT049|2012</v>
      </c>
      <c r="AO520" t="str">
        <f t="shared" si="77"/>
        <v>NO</v>
      </c>
      <c r="AP520" t="str">
        <f t="shared" si="78"/>
        <v>LOW</v>
      </c>
      <c r="AR520" t="str">
        <f t="shared" si="79"/>
        <v>FD</v>
      </c>
      <c r="AS520" t="str">
        <f t="shared" si="80"/>
        <v>regular</v>
      </c>
      <c r="AX520" t="b">
        <f t="shared" si="81"/>
        <v>0</v>
      </c>
      <c r="BG520" t="str">
        <f t="shared" si="82"/>
        <v>Regular</v>
      </c>
      <c r="BH520" t="str">
        <f>TRIM(Table1[Item Fat Content])</f>
        <v>Regular</v>
      </c>
    </row>
    <row r="521" spans="1:60" x14ac:dyDescent="0.35">
      <c r="A521" t="s">
        <v>10</v>
      </c>
      <c r="B521" t="s">
        <v>367</v>
      </c>
      <c r="C521" t="s">
        <v>49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  <c r="Z521" t="b">
        <f t="shared" si="74"/>
        <v>1</v>
      </c>
      <c r="AA521" t="str">
        <f t="shared" si="75"/>
        <v>NO</v>
      </c>
      <c r="AH521" t="str">
        <f t="shared" si="76"/>
        <v>OUT049|2012</v>
      </c>
      <c r="AO521" t="str">
        <f t="shared" si="77"/>
        <v>NO</v>
      </c>
      <c r="AP521" t="str">
        <f t="shared" si="78"/>
        <v>LOW</v>
      </c>
      <c r="AR521" t="str">
        <f t="shared" si="79"/>
        <v>FD</v>
      </c>
      <c r="AS521" t="str">
        <f t="shared" si="80"/>
        <v>regular</v>
      </c>
      <c r="AX521" t="b">
        <f t="shared" si="81"/>
        <v>0</v>
      </c>
      <c r="BG521" t="str">
        <f t="shared" si="82"/>
        <v>Regular</v>
      </c>
      <c r="BH521" t="str">
        <f>TRIM(Table1[Item Fat Content])</f>
        <v>Regular</v>
      </c>
    </row>
    <row r="522" spans="1:60" x14ac:dyDescent="0.35">
      <c r="A522" t="s">
        <v>10</v>
      </c>
      <c r="B522" t="s">
        <v>503</v>
      </c>
      <c r="C522" t="s">
        <v>49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  <c r="Z522" t="b">
        <f t="shared" si="74"/>
        <v>1</v>
      </c>
      <c r="AA522" t="str">
        <f t="shared" si="75"/>
        <v>NO</v>
      </c>
      <c r="AH522" t="str">
        <f t="shared" si="76"/>
        <v>OUT049|2012</v>
      </c>
      <c r="AO522" t="str">
        <f t="shared" si="77"/>
        <v>NO</v>
      </c>
      <c r="AP522" t="str">
        <f t="shared" si="78"/>
        <v>LOW</v>
      </c>
      <c r="AR522" t="str">
        <f t="shared" si="79"/>
        <v>FD</v>
      </c>
      <c r="AS522" t="str">
        <f t="shared" si="80"/>
        <v>regular</v>
      </c>
      <c r="AX522" t="b">
        <f t="shared" si="81"/>
        <v>0</v>
      </c>
      <c r="BG522" t="str">
        <f t="shared" si="82"/>
        <v>Regular</v>
      </c>
      <c r="BH522" t="str">
        <f>TRIM(Table1[Item Fat Content])</f>
        <v>Regular</v>
      </c>
    </row>
    <row r="523" spans="1:60" x14ac:dyDescent="0.35">
      <c r="A523" t="s">
        <v>17</v>
      </c>
      <c r="B523" t="s">
        <v>504</v>
      </c>
      <c r="C523" t="s">
        <v>68</v>
      </c>
      <c r="D523">
        <v>2018</v>
      </c>
      <c r="E523" t="s">
        <v>140</v>
      </c>
      <c r="F523" t="s">
        <v>14</v>
      </c>
      <c r="G523" t="s">
        <v>26</v>
      </c>
      <c r="H523" t="s">
        <v>40</v>
      </c>
      <c r="I523">
        <v>0.17021367600000001</v>
      </c>
      <c r="K523">
        <v>89.585599999999999</v>
      </c>
      <c r="L523">
        <v>4.7</v>
      </c>
      <c r="Z523" t="b">
        <f t="shared" si="74"/>
        <v>0</v>
      </c>
      <c r="AA523" t="str">
        <f t="shared" si="75"/>
        <v>YES</v>
      </c>
      <c r="AH523" t="str">
        <f t="shared" si="76"/>
        <v>OUT019|2018</v>
      </c>
      <c r="AO523" t="str">
        <f t="shared" si="77"/>
        <v>YES</v>
      </c>
      <c r="AP523" t="str">
        <f t="shared" si="78"/>
        <v>BLANK</v>
      </c>
      <c r="AR523" t="str">
        <f t="shared" si="79"/>
        <v>DR</v>
      </c>
      <c r="AS523" t="str">
        <f t="shared" si="80"/>
        <v>low fat</v>
      </c>
      <c r="AX523" t="b">
        <f t="shared" si="81"/>
        <v>1</v>
      </c>
      <c r="BG523" t="str">
        <f t="shared" si="82"/>
        <v>Low Fat</v>
      </c>
      <c r="BH523" t="str">
        <f>TRIM(Table1[Item Fat Content])</f>
        <v>Low Fat</v>
      </c>
    </row>
    <row r="524" spans="1:60" x14ac:dyDescent="0.35">
      <c r="A524" t="s">
        <v>17</v>
      </c>
      <c r="B524" t="s">
        <v>221</v>
      </c>
      <c r="C524" t="s">
        <v>49</v>
      </c>
      <c r="D524">
        <v>2018</v>
      </c>
      <c r="E524" t="s">
        <v>140</v>
      </c>
      <c r="F524" t="s">
        <v>14</v>
      </c>
      <c r="G524" t="s">
        <v>26</v>
      </c>
      <c r="H524" t="s">
        <v>40</v>
      </c>
      <c r="I524">
        <v>5.8092550999999999E-2</v>
      </c>
      <c r="K524">
        <v>172.04220000000001</v>
      </c>
      <c r="L524">
        <v>4.7</v>
      </c>
      <c r="Z524" t="b">
        <f t="shared" si="74"/>
        <v>0</v>
      </c>
      <c r="AA524" t="str">
        <f t="shared" si="75"/>
        <v>YES</v>
      </c>
      <c r="AH524" t="str">
        <f t="shared" si="76"/>
        <v>OUT019|2018</v>
      </c>
      <c r="AO524" t="str">
        <f t="shared" si="77"/>
        <v>YES</v>
      </c>
      <c r="AP524" t="str">
        <f t="shared" si="78"/>
        <v>BLANK</v>
      </c>
      <c r="AR524" t="str">
        <f t="shared" si="79"/>
        <v>FD</v>
      </c>
      <c r="AS524" t="str">
        <f t="shared" si="80"/>
        <v>low fat</v>
      </c>
      <c r="AX524" t="b">
        <f t="shared" si="81"/>
        <v>1</v>
      </c>
      <c r="BG524" t="str">
        <f t="shared" si="82"/>
        <v>Low Fat</v>
      </c>
      <c r="BH524" t="str">
        <f>TRIM(Table1[Item Fat Content])</f>
        <v>Low Fat</v>
      </c>
    </row>
    <row r="525" spans="1:60" x14ac:dyDescent="0.35">
      <c r="A525" t="s">
        <v>10</v>
      </c>
      <c r="B525" t="s">
        <v>505</v>
      </c>
      <c r="C525" t="s">
        <v>24</v>
      </c>
      <c r="D525">
        <v>2018</v>
      </c>
      <c r="E525" t="s">
        <v>140</v>
      </c>
      <c r="F525" t="s">
        <v>14</v>
      </c>
      <c r="G525" t="s">
        <v>26</v>
      </c>
      <c r="H525" t="s">
        <v>40</v>
      </c>
      <c r="I525">
        <v>7.6868664000000003E-2</v>
      </c>
      <c r="K525">
        <v>62.119399999999999</v>
      </c>
      <c r="L525">
        <v>4.7</v>
      </c>
      <c r="Z525" t="b">
        <f t="shared" si="74"/>
        <v>1</v>
      </c>
      <c r="AA525" t="str">
        <f t="shared" si="75"/>
        <v>NO</v>
      </c>
      <c r="AH525" t="str">
        <f t="shared" si="76"/>
        <v>OUT019|2018</v>
      </c>
      <c r="AO525" t="str">
        <f t="shared" si="77"/>
        <v>YES</v>
      </c>
      <c r="AP525" t="str">
        <f t="shared" si="78"/>
        <v>BLANK</v>
      </c>
      <c r="AR525" t="str">
        <f t="shared" si="79"/>
        <v>FD</v>
      </c>
      <c r="AS525" t="str">
        <f t="shared" si="80"/>
        <v>regular</v>
      </c>
      <c r="AX525" t="b">
        <f t="shared" si="81"/>
        <v>1</v>
      </c>
      <c r="BG525" t="str">
        <f t="shared" si="82"/>
        <v>Regular</v>
      </c>
      <c r="BH525" t="str">
        <f>TRIM(Table1[Item Fat Content])</f>
        <v>Regular</v>
      </c>
    </row>
    <row r="526" spans="1:60" x14ac:dyDescent="0.35">
      <c r="A526" t="s">
        <v>10</v>
      </c>
      <c r="B526" t="s">
        <v>506</v>
      </c>
      <c r="C526" t="s">
        <v>49</v>
      </c>
      <c r="D526">
        <v>2018</v>
      </c>
      <c r="E526" t="s">
        <v>140</v>
      </c>
      <c r="F526" t="s">
        <v>14</v>
      </c>
      <c r="G526" t="s">
        <v>26</v>
      </c>
      <c r="H526" t="s">
        <v>40</v>
      </c>
      <c r="I526">
        <v>0.127599399</v>
      </c>
      <c r="K526">
        <v>118.9098</v>
      </c>
      <c r="L526">
        <v>4.7</v>
      </c>
      <c r="Z526" t="b">
        <f t="shared" si="74"/>
        <v>1</v>
      </c>
      <c r="AA526" t="str">
        <f t="shared" si="75"/>
        <v>NO</v>
      </c>
      <c r="AH526" t="str">
        <f t="shared" si="76"/>
        <v>OUT019|2018</v>
      </c>
      <c r="AO526" t="str">
        <f t="shared" si="77"/>
        <v>YES</v>
      </c>
      <c r="AP526" t="str">
        <f t="shared" si="78"/>
        <v>BLANK</v>
      </c>
      <c r="AR526" t="str">
        <f t="shared" si="79"/>
        <v>FD</v>
      </c>
      <c r="AS526" t="str">
        <f t="shared" si="80"/>
        <v>regular</v>
      </c>
      <c r="AX526" t="b">
        <f t="shared" si="81"/>
        <v>1</v>
      </c>
      <c r="BG526" t="str">
        <f t="shared" si="82"/>
        <v>Regular</v>
      </c>
      <c r="BH526" t="str">
        <f>TRIM(Table1[Item Fat Content])</f>
        <v>Regular</v>
      </c>
    </row>
    <row r="527" spans="1:60" x14ac:dyDescent="0.35">
      <c r="A527" t="s">
        <v>47</v>
      </c>
      <c r="B527" t="s">
        <v>507</v>
      </c>
      <c r="C527" t="s">
        <v>68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  <c r="Z527" t="b">
        <f t="shared" si="74"/>
        <v>0</v>
      </c>
      <c r="AA527" t="str">
        <f t="shared" si="75"/>
        <v>NO</v>
      </c>
      <c r="AH527" t="str">
        <f t="shared" si="76"/>
        <v>OUT046|2016</v>
      </c>
      <c r="AO527" t="str">
        <f t="shared" si="77"/>
        <v>NO</v>
      </c>
      <c r="AP527" t="str">
        <f t="shared" si="78"/>
        <v>LOW</v>
      </c>
      <c r="AR527" t="str">
        <f t="shared" si="79"/>
        <v>FD</v>
      </c>
      <c r="AS527" t="str">
        <f t="shared" si="80"/>
        <v>lf</v>
      </c>
      <c r="AX527" t="b">
        <f t="shared" si="81"/>
        <v>0</v>
      </c>
      <c r="BG527" t="str">
        <f t="shared" si="82"/>
        <v>LF</v>
      </c>
      <c r="BH527" t="str">
        <f>TRIM(Table1[Item Fat Content])</f>
        <v>LF</v>
      </c>
    </row>
    <row r="528" spans="1:60" x14ac:dyDescent="0.35">
      <c r="A528" t="s">
        <v>17</v>
      </c>
      <c r="B528" t="s">
        <v>508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  <c r="Z528" t="b">
        <f t="shared" si="74"/>
        <v>0</v>
      </c>
      <c r="AA528" t="str">
        <f t="shared" si="75"/>
        <v>YES</v>
      </c>
      <c r="AH528" t="str">
        <f t="shared" si="76"/>
        <v>OUT046|2016</v>
      </c>
      <c r="AO528" t="str">
        <f t="shared" si="77"/>
        <v>NO</v>
      </c>
      <c r="AP528" t="str">
        <f t="shared" si="78"/>
        <v>LOW</v>
      </c>
      <c r="AR528" t="str">
        <f t="shared" si="79"/>
        <v>FD</v>
      </c>
      <c r="AS528" t="str">
        <f t="shared" si="80"/>
        <v>low fat</v>
      </c>
      <c r="AX528" t="b">
        <f t="shared" si="81"/>
        <v>1</v>
      </c>
      <c r="BG528" t="str">
        <f t="shared" si="82"/>
        <v>Low Fat</v>
      </c>
      <c r="BH528" t="str">
        <f>TRIM(Table1[Item Fat Content])</f>
        <v>Low Fat</v>
      </c>
    </row>
    <row r="529" spans="1:60" x14ac:dyDescent="0.35">
      <c r="A529" t="s">
        <v>17</v>
      </c>
      <c r="B529" t="s">
        <v>327</v>
      </c>
      <c r="C529" t="s">
        <v>62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  <c r="Z529" t="b">
        <f t="shared" si="74"/>
        <v>0</v>
      </c>
      <c r="AA529" t="str">
        <f t="shared" si="75"/>
        <v>YES</v>
      </c>
      <c r="AH529" t="str">
        <f t="shared" si="76"/>
        <v>OUT046|2016</v>
      </c>
      <c r="AO529" t="str">
        <f t="shared" si="77"/>
        <v>NO</v>
      </c>
      <c r="AP529" t="str">
        <f t="shared" si="78"/>
        <v>LOW</v>
      </c>
      <c r="AR529" t="str">
        <f t="shared" si="79"/>
        <v>DR</v>
      </c>
      <c r="AS529" t="str">
        <f t="shared" si="80"/>
        <v>low fat</v>
      </c>
      <c r="AX529" t="b">
        <f t="shared" si="81"/>
        <v>1</v>
      </c>
      <c r="BG529" t="str">
        <f t="shared" si="82"/>
        <v>Low Fat</v>
      </c>
      <c r="BH529" t="str">
        <f>TRIM(Table1[Item Fat Content])</f>
        <v>Low Fat</v>
      </c>
    </row>
    <row r="530" spans="1:60" x14ac:dyDescent="0.35">
      <c r="A530" t="s">
        <v>17</v>
      </c>
      <c r="B530" t="s">
        <v>509</v>
      </c>
      <c r="C530" t="s">
        <v>62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  <c r="Z530" t="b">
        <f t="shared" si="74"/>
        <v>0</v>
      </c>
      <c r="AA530" t="str">
        <f t="shared" si="75"/>
        <v>YES</v>
      </c>
      <c r="AH530" t="str">
        <f t="shared" si="76"/>
        <v>OUT046|2016</v>
      </c>
      <c r="AO530" t="str">
        <f t="shared" si="77"/>
        <v>NO</v>
      </c>
      <c r="AP530" t="str">
        <f t="shared" si="78"/>
        <v>LOW</v>
      </c>
      <c r="AR530" t="str">
        <f t="shared" si="79"/>
        <v>DR</v>
      </c>
      <c r="AS530" t="str">
        <f t="shared" si="80"/>
        <v>low fat</v>
      </c>
      <c r="AX530" t="b">
        <f t="shared" si="81"/>
        <v>1</v>
      </c>
      <c r="BG530" t="str">
        <f t="shared" si="82"/>
        <v>Low Fat</v>
      </c>
      <c r="BH530" t="str">
        <f>TRIM(Table1[Item Fat Content])</f>
        <v>Low Fat</v>
      </c>
    </row>
    <row r="531" spans="1:60" x14ac:dyDescent="0.35">
      <c r="A531" t="s">
        <v>17</v>
      </c>
      <c r="B531" t="s">
        <v>510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  <c r="Z531" t="b">
        <f t="shared" si="74"/>
        <v>0</v>
      </c>
      <c r="AA531" t="str">
        <f t="shared" si="75"/>
        <v>YES</v>
      </c>
      <c r="AH531" t="str">
        <f t="shared" si="76"/>
        <v>OUT046|2016</v>
      </c>
      <c r="AO531" t="str">
        <f t="shared" si="77"/>
        <v>NO</v>
      </c>
      <c r="AP531" t="str">
        <f t="shared" si="78"/>
        <v>LOW</v>
      </c>
      <c r="AR531" t="str">
        <f t="shared" si="79"/>
        <v>NC</v>
      </c>
      <c r="AS531" t="str">
        <f t="shared" si="80"/>
        <v>low fat</v>
      </c>
      <c r="AX531" t="b">
        <f t="shared" si="81"/>
        <v>1</v>
      </c>
      <c r="BG531" t="str">
        <f t="shared" si="82"/>
        <v>Low Fat</v>
      </c>
      <c r="BH531" t="str">
        <f>TRIM(Table1[Item Fat Content])</f>
        <v>Low Fat</v>
      </c>
    </row>
    <row r="532" spans="1:60" x14ac:dyDescent="0.35">
      <c r="A532" t="s">
        <v>17</v>
      </c>
      <c r="B532" t="s">
        <v>511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  <c r="Z532" t="b">
        <f t="shared" si="74"/>
        <v>0</v>
      </c>
      <c r="AA532" t="str">
        <f t="shared" si="75"/>
        <v>YES</v>
      </c>
      <c r="AH532" t="str">
        <f t="shared" si="76"/>
        <v>OUT046|2016</v>
      </c>
      <c r="AO532" t="str">
        <f t="shared" si="77"/>
        <v>NO</v>
      </c>
      <c r="AP532" t="str">
        <f t="shared" si="78"/>
        <v>LOW</v>
      </c>
      <c r="AR532" t="str">
        <f t="shared" si="79"/>
        <v>NC</v>
      </c>
      <c r="AS532" t="str">
        <f t="shared" si="80"/>
        <v>low fat</v>
      </c>
      <c r="AX532" t="b">
        <f t="shared" si="81"/>
        <v>1</v>
      </c>
      <c r="BG532" t="str">
        <f t="shared" si="82"/>
        <v>Low Fat</v>
      </c>
      <c r="BH532" t="str">
        <f>TRIM(Table1[Item Fat Content])</f>
        <v>Low Fat</v>
      </c>
    </row>
    <row r="533" spans="1:60" x14ac:dyDescent="0.35">
      <c r="A533" t="s">
        <v>17</v>
      </c>
      <c r="B533" t="s">
        <v>512</v>
      </c>
      <c r="C533" t="s">
        <v>55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  <c r="Z533" t="b">
        <f t="shared" si="74"/>
        <v>0</v>
      </c>
      <c r="AA533" t="str">
        <f t="shared" si="75"/>
        <v>YES</v>
      </c>
      <c r="AH533" t="str">
        <f t="shared" si="76"/>
        <v>OUT046|2016</v>
      </c>
      <c r="AO533" t="str">
        <f t="shared" si="77"/>
        <v>NO</v>
      </c>
      <c r="AP533" t="str">
        <f t="shared" si="78"/>
        <v>LOW</v>
      </c>
      <c r="AR533" t="str">
        <f t="shared" si="79"/>
        <v>FD</v>
      </c>
      <c r="AS533" t="str">
        <f t="shared" si="80"/>
        <v>low fat</v>
      </c>
      <c r="AX533" t="b">
        <f t="shared" si="81"/>
        <v>1</v>
      </c>
      <c r="BG533" t="str">
        <f t="shared" si="82"/>
        <v>Low Fat</v>
      </c>
      <c r="BH533" t="str">
        <f>TRIM(Table1[Item Fat Content])</f>
        <v>Low Fat</v>
      </c>
    </row>
    <row r="534" spans="1:60" x14ac:dyDescent="0.35">
      <c r="A534" t="s">
        <v>10</v>
      </c>
      <c r="B534" t="s">
        <v>513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  <c r="Z534" t="b">
        <f t="shared" si="74"/>
        <v>1</v>
      </c>
      <c r="AA534" t="str">
        <f t="shared" si="75"/>
        <v>NO</v>
      </c>
      <c r="AH534" t="str">
        <f t="shared" si="76"/>
        <v>OUT046|2016</v>
      </c>
      <c r="AO534" t="str">
        <f t="shared" si="77"/>
        <v>NO</v>
      </c>
      <c r="AP534" t="str">
        <f t="shared" si="78"/>
        <v>LOW</v>
      </c>
      <c r="AR534" t="str">
        <f t="shared" si="79"/>
        <v>FD</v>
      </c>
      <c r="AS534" t="str">
        <f t="shared" si="80"/>
        <v>regular</v>
      </c>
      <c r="AX534" t="b">
        <f t="shared" si="81"/>
        <v>0</v>
      </c>
      <c r="BG534" t="str">
        <f t="shared" si="82"/>
        <v>Regular</v>
      </c>
      <c r="BH534" t="str">
        <f>TRIM(Table1[Item Fat Content])</f>
        <v>Regular</v>
      </c>
    </row>
    <row r="535" spans="1:60" x14ac:dyDescent="0.35">
      <c r="A535" t="s">
        <v>10</v>
      </c>
      <c r="B535" t="s">
        <v>514</v>
      </c>
      <c r="C535" t="s">
        <v>68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  <c r="Z535" t="b">
        <f t="shared" si="74"/>
        <v>1</v>
      </c>
      <c r="AA535" t="str">
        <f t="shared" si="75"/>
        <v>NO</v>
      </c>
      <c r="AH535" t="str">
        <f t="shared" si="76"/>
        <v>OUT046|2016</v>
      </c>
      <c r="AO535" t="str">
        <f t="shared" si="77"/>
        <v>NO</v>
      </c>
      <c r="AP535" t="str">
        <f t="shared" si="78"/>
        <v>LOW</v>
      </c>
      <c r="AR535" t="str">
        <f t="shared" si="79"/>
        <v>FD</v>
      </c>
      <c r="AS535" t="str">
        <f t="shared" si="80"/>
        <v>regular</v>
      </c>
      <c r="AX535" t="b">
        <f t="shared" si="81"/>
        <v>0</v>
      </c>
      <c r="BG535" t="str">
        <f t="shared" si="82"/>
        <v>Regular</v>
      </c>
      <c r="BH535" t="str">
        <f>TRIM(Table1[Item Fat Content])</f>
        <v>Regular</v>
      </c>
    </row>
    <row r="536" spans="1:60" x14ac:dyDescent="0.35">
      <c r="A536" t="s">
        <v>10</v>
      </c>
      <c r="B536" t="s">
        <v>515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  <c r="Z536" t="b">
        <f t="shared" si="74"/>
        <v>1</v>
      </c>
      <c r="AA536" t="str">
        <f t="shared" si="75"/>
        <v>NO</v>
      </c>
      <c r="AH536" t="str">
        <f t="shared" si="76"/>
        <v>OUT046|2016</v>
      </c>
      <c r="AO536" t="str">
        <f t="shared" si="77"/>
        <v>NO</v>
      </c>
      <c r="AP536" t="str">
        <f t="shared" si="78"/>
        <v>LOW</v>
      </c>
      <c r="AR536" t="str">
        <f t="shared" si="79"/>
        <v>FD</v>
      </c>
      <c r="AS536" t="str">
        <f t="shared" si="80"/>
        <v>regular</v>
      </c>
      <c r="AX536" t="b">
        <f t="shared" si="81"/>
        <v>0</v>
      </c>
      <c r="BG536" t="str">
        <f t="shared" si="82"/>
        <v>Regular</v>
      </c>
      <c r="BH536" t="str">
        <f>TRIM(Table1[Item Fat Content])</f>
        <v>Regular</v>
      </c>
    </row>
    <row r="537" spans="1:60" x14ac:dyDescent="0.35">
      <c r="A537" t="s">
        <v>10</v>
      </c>
      <c r="B537" t="s">
        <v>318</v>
      </c>
      <c r="C537" t="s">
        <v>55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  <c r="Z537" t="b">
        <f t="shared" si="74"/>
        <v>1</v>
      </c>
      <c r="AA537" t="str">
        <f t="shared" si="75"/>
        <v>NO</v>
      </c>
      <c r="AH537" t="str">
        <f t="shared" si="76"/>
        <v>OUT046|2016</v>
      </c>
      <c r="AO537" t="str">
        <f t="shared" si="77"/>
        <v>NO</v>
      </c>
      <c r="AP537" t="str">
        <f t="shared" si="78"/>
        <v>LOW</v>
      </c>
      <c r="AR537" t="str">
        <f t="shared" si="79"/>
        <v>FD</v>
      </c>
      <c r="AS537" t="str">
        <f t="shared" si="80"/>
        <v>regular</v>
      </c>
      <c r="AX537" t="b">
        <f t="shared" si="81"/>
        <v>0</v>
      </c>
      <c r="BG537" t="str">
        <f t="shared" si="82"/>
        <v>Regular</v>
      </c>
      <c r="BH537" t="str">
        <f>TRIM(Table1[Item Fat Content])</f>
        <v>Regular</v>
      </c>
    </row>
    <row r="538" spans="1:60" x14ac:dyDescent="0.35">
      <c r="A538" t="s">
        <v>10</v>
      </c>
      <c r="B538" t="s">
        <v>405</v>
      </c>
      <c r="C538" t="s">
        <v>49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  <c r="Z538" t="b">
        <f t="shared" si="74"/>
        <v>1</v>
      </c>
      <c r="AA538" t="str">
        <f t="shared" si="75"/>
        <v>NO</v>
      </c>
      <c r="AH538" t="str">
        <f t="shared" si="76"/>
        <v>OUT046|2016</v>
      </c>
      <c r="AO538" t="str">
        <f t="shared" si="77"/>
        <v>NO</v>
      </c>
      <c r="AP538" t="str">
        <f t="shared" si="78"/>
        <v>LOW</v>
      </c>
      <c r="AR538" t="str">
        <f t="shared" si="79"/>
        <v>FD</v>
      </c>
      <c r="AS538" t="str">
        <f t="shared" si="80"/>
        <v>regular</v>
      </c>
      <c r="AX538" t="b">
        <f t="shared" si="81"/>
        <v>0</v>
      </c>
      <c r="BG538" t="str">
        <f t="shared" si="82"/>
        <v>Regular</v>
      </c>
      <c r="BH538" t="str">
        <f>TRIM(Table1[Item Fat Content])</f>
        <v>Regular</v>
      </c>
    </row>
    <row r="539" spans="1:60" x14ac:dyDescent="0.35">
      <c r="A539" t="s">
        <v>17</v>
      </c>
      <c r="B539" t="s">
        <v>516</v>
      </c>
      <c r="C539" t="s">
        <v>96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  <c r="Z539" t="b">
        <f t="shared" si="74"/>
        <v>0</v>
      </c>
      <c r="AA539" t="str">
        <f t="shared" si="75"/>
        <v>YES</v>
      </c>
      <c r="AH539" t="str">
        <f t="shared" si="76"/>
        <v>OUT045|2015</v>
      </c>
      <c r="AO539" t="str">
        <f t="shared" si="77"/>
        <v>NO</v>
      </c>
      <c r="AP539" t="str">
        <f t="shared" si="78"/>
        <v>LOW</v>
      </c>
      <c r="AR539" t="str">
        <f t="shared" si="79"/>
        <v>FD</v>
      </c>
      <c r="AS539" t="str">
        <f t="shared" si="80"/>
        <v>low fat</v>
      </c>
      <c r="AX539" t="b">
        <f t="shared" si="81"/>
        <v>1</v>
      </c>
      <c r="BG539" t="str">
        <f t="shared" si="82"/>
        <v>Low Fat</v>
      </c>
      <c r="BH539" t="str">
        <f>TRIM(Table1[Item Fat Content])</f>
        <v>Low Fat</v>
      </c>
    </row>
    <row r="540" spans="1:60" x14ac:dyDescent="0.35">
      <c r="A540" t="s">
        <v>17</v>
      </c>
      <c r="B540" t="s">
        <v>517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  <c r="Z540" t="b">
        <f t="shared" si="74"/>
        <v>0</v>
      </c>
      <c r="AA540" t="str">
        <f t="shared" si="75"/>
        <v>YES</v>
      </c>
      <c r="AH540" t="str">
        <f t="shared" si="76"/>
        <v>OUT045|2015</v>
      </c>
      <c r="AO540" t="str">
        <f t="shared" si="77"/>
        <v>NO</v>
      </c>
      <c r="AP540" t="str">
        <f t="shared" si="78"/>
        <v>LOW</v>
      </c>
      <c r="AR540" t="str">
        <f t="shared" si="79"/>
        <v>FD</v>
      </c>
      <c r="AS540" t="str">
        <f t="shared" si="80"/>
        <v>low fat</v>
      </c>
      <c r="AX540" t="b">
        <f t="shared" si="81"/>
        <v>1</v>
      </c>
      <c r="BG540" t="str">
        <f t="shared" si="82"/>
        <v>Low Fat</v>
      </c>
      <c r="BH540" t="str">
        <f>TRIM(Table1[Item Fat Content])</f>
        <v>Low Fat</v>
      </c>
    </row>
    <row r="541" spans="1:60" x14ac:dyDescent="0.35">
      <c r="A541" t="s">
        <v>17</v>
      </c>
      <c r="B541" t="s">
        <v>518</v>
      </c>
      <c r="C541" t="s">
        <v>68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  <c r="Z541" t="b">
        <f t="shared" si="74"/>
        <v>0</v>
      </c>
      <c r="AA541" t="str">
        <f t="shared" si="75"/>
        <v>YES</v>
      </c>
      <c r="AH541" t="str">
        <f t="shared" si="76"/>
        <v>OUT045|2015</v>
      </c>
      <c r="AO541" t="str">
        <f t="shared" si="77"/>
        <v>NO</v>
      </c>
      <c r="AP541" t="str">
        <f t="shared" si="78"/>
        <v>LOW</v>
      </c>
      <c r="AR541" t="str">
        <f t="shared" si="79"/>
        <v>DR</v>
      </c>
      <c r="AS541" t="str">
        <f t="shared" si="80"/>
        <v>low fat</v>
      </c>
      <c r="AX541" t="b">
        <f t="shared" si="81"/>
        <v>1</v>
      </c>
      <c r="BG541" t="str">
        <f t="shared" si="82"/>
        <v>Low Fat</v>
      </c>
      <c r="BH541" t="str">
        <f>TRIM(Table1[Item Fat Content])</f>
        <v>Low Fat</v>
      </c>
    </row>
    <row r="542" spans="1:60" x14ac:dyDescent="0.35">
      <c r="A542" t="s">
        <v>17</v>
      </c>
      <c r="B542" t="s">
        <v>519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  <c r="Z542" t="b">
        <f t="shared" si="74"/>
        <v>0</v>
      </c>
      <c r="AA542" t="str">
        <f t="shared" si="75"/>
        <v>YES</v>
      </c>
      <c r="AH542" t="str">
        <f t="shared" si="76"/>
        <v>OUT045|2015</v>
      </c>
      <c r="AO542" t="str">
        <f t="shared" si="77"/>
        <v>NO</v>
      </c>
      <c r="AP542" t="str">
        <f t="shared" si="78"/>
        <v>LOW</v>
      </c>
      <c r="AR542" t="str">
        <f t="shared" si="79"/>
        <v>FD</v>
      </c>
      <c r="AS542" t="str">
        <f t="shared" si="80"/>
        <v>low fat</v>
      </c>
      <c r="AX542" t="b">
        <f t="shared" si="81"/>
        <v>1</v>
      </c>
      <c r="BG542" t="str">
        <f t="shared" si="82"/>
        <v>Low Fat</v>
      </c>
      <c r="BH542" t="str">
        <f>TRIM(Table1[Item Fat Content])</f>
        <v>Low Fat</v>
      </c>
    </row>
    <row r="543" spans="1:60" x14ac:dyDescent="0.35">
      <c r="A543" t="s">
        <v>17</v>
      </c>
      <c r="B543" t="s">
        <v>510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  <c r="Z543" t="b">
        <f t="shared" si="74"/>
        <v>0</v>
      </c>
      <c r="AA543" t="str">
        <f t="shared" si="75"/>
        <v>YES</v>
      </c>
      <c r="AH543" t="str">
        <f t="shared" si="76"/>
        <v>OUT045|2015</v>
      </c>
      <c r="AO543" t="str">
        <f t="shared" si="77"/>
        <v>NO</v>
      </c>
      <c r="AP543" t="str">
        <f t="shared" si="78"/>
        <v>LOW</v>
      </c>
      <c r="AR543" t="str">
        <f t="shared" si="79"/>
        <v>NC</v>
      </c>
      <c r="AS543" t="str">
        <f t="shared" si="80"/>
        <v>low fat</v>
      </c>
      <c r="AX543" t="b">
        <f t="shared" si="81"/>
        <v>1</v>
      </c>
      <c r="BG543" t="str">
        <f t="shared" si="82"/>
        <v>Low Fat</v>
      </c>
      <c r="BH543" t="str">
        <f>TRIM(Table1[Item Fat Content])</f>
        <v>Low Fat</v>
      </c>
    </row>
    <row r="544" spans="1:60" x14ac:dyDescent="0.35">
      <c r="A544" t="s">
        <v>17</v>
      </c>
      <c r="B544" t="s">
        <v>520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  <c r="Z544" t="b">
        <f t="shared" si="74"/>
        <v>0</v>
      </c>
      <c r="AA544" t="str">
        <f t="shared" si="75"/>
        <v>YES</v>
      </c>
      <c r="AH544" t="str">
        <f t="shared" si="76"/>
        <v>OUT045|2015</v>
      </c>
      <c r="AO544" t="str">
        <f t="shared" si="77"/>
        <v>NO</v>
      </c>
      <c r="AP544" t="str">
        <f t="shared" si="78"/>
        <v>LOW</v>
      </c>
      <c r="AR544" t="str">
        <f t="shared" si="79"/>
        <v>NC</v>
      </c>
      <c r="AS544" t="str">
        <f t="shared" si="80"/>
        <v>low fat</v>
      </c>
      <c r="AX544" t="b">
        <f t="shared" si="81"/>
        <v>1</v>
      </c>
      <c r="BG544" t="str">
        <f t="shared" si="82"/>
        <v>Low Fat</v>
      </c>
      <c r="BH544" t="str">
        <f>TRIM(Table1[Item Fat Content])</f>
        <v>Low Fat</v>
      </c>
    </row>
    <row r="545" spans="1:60" x14ac:dyDescent="0.35">
      <c r="A545" t="s">
        <v>17</v>
      </c>
      <c r="B545" t="s">
        <v>521</v>
      </c>
      <c r="C545" t="s">
        <v>49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  <c r="Z545" t="b">
        <f t="shared" si="74"/>
        <v>0</v>
      </c>
      <c r="AA545" t="str">
        <f t="shared" si="75"/>
        <v>YES</v>
      </c>
      <c r="AH545" t="str">
        <f t="shared" si="76"/>
        <v>OUT017|2020</v>
      </c>
      <c r="AO545" t="str">
        <f t="shared" si="77"/>
        <v>NO</v>
      </c>
      <c r="AP545" t="str">
        <f t="shared" si="78"/>
        <v>LOW</v>
      </c>
      <c r="AR545" t="str">
        <f t="shared" si="79"/>
        <v>FD</v>
      </c>
      <c r="AS545" t="str">
        <f t="shared" si="80"/>
        <v>low fat</v>
      </c>
      <c r="AX545" t="b">
        <f t="shared" si="81"/>
        <v>1</v>
      </c>
      <c r="BG545" t="str">
        <f t="shared" si="82"/>
        <v>Low Fat</v>
      </c>
      <c r="BH545" t="str">
        <f>TRIM(Table1[Item Fat Content])</f>
        <v>Low Fat</v>
      </c>
    </row>
    <row r="546" spans="1:60" x14ac:dyDescent="0.35">
      <c r="A546" t="s">
        <v>10</v>
      </c>
      <c r="B546" t="s">
        <v>311</v>
      </c>
      <c r="C546" t="s">
        <v>96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  <c r="Z546" t="b">
        <f t="shared" si="74"/>
        <v>1</v>
      </c>
      <c r="AA546" t="str">
        <f t="shared" si="75"/>
        <v>NO</v>
      </c>
      <c r="AH546" t="str">
        <f t="shared" si="76"/>
        <v>OUT045|2015</v>
      </c>
      <c r="AO546" t="str">
        <f t="shared" si="77"/>
        <v>NO</v>
      </c>
      <c r="AP546" t="str">
        <f t="shared" si="78"/>
        <v>LOW</v>
      </c>
      <c r="AR546" t="str">
        <f t="shared" si="79"/>
        <v>FD</v>
      </c>
      <c r="AS546" t="str">
        <f t="shared" si="80"/>
        <v>regular</v>
      </c>
      <c r="AX546" t="b">
        <f t="shared" si="81"/>
        <v>0</v>
      </c>
      <c r="BG546" t="str">
        <f t="shared" si="82"/>
        <v>Regular</v>
      </c>
      <c r="BH546" t="str">
        <f>TRIM(Table1[Item Fat Content])</f>
        <v>Regular</v>
      </c>
    </row>
    <row r="547" spans="1:60" x14ac:dyDescent="0.35">
      <c r="A547" t="s">
        <v>10</v>
      </c>
      <c r="B547" t="s">
        <v>404</v>
      </c>
      <c r="C547" t="s">
        <v>49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  <c r="Z547" t="b">
        <f t="shared" si="74"/>
        <v>1</v>
      </c>
      <c r="AA547" t="str">
        <f t="shared" si="75"/>
        <v>NO</v>
      </c>
      <c r="AH547" t="str">
        <f t="shared" si="76"/>
        <v>OUT045|2015</v>
      </c>
      <c r="AO547" t="str">
        <f t="shared" si="77"/>
        <v>NO</v>
      </c>
      <c r="AP547" t="str">
        <f t="shared" si="78"/>
        <v>LOW</v>
      </c>
      <c r="AR547" t="str">
        <f t="shared" si="79"/>
        <v>FD</v>
      </c>
      <c r="AS547" t="str">
        <f t="shared" si="80"/>
        <v>regular</v>
      </c>
      <c r="AX547" t="b">
        <f t="shared" si="81"/>
        <v>0</v>
      </c>
      <c r="BG547" t="str">
        <f t="shared" si="82"/>
        <v>Regular</v>
      </c>
      <c r="BH547" t="str">
        <f>TRIM(Table1[Item Fat Content])</f>
        <v>Regular</v>
      </c>
    </row>
    <row r="548" spans="1:60" x14ac:dyDescent="0.35">
      <c r="A548" t="s">
        <v>10</v>
      </c>
      <c r="B548" t="s">
        <v>522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  <c r="Z548" t="b">
        <f t="shared" si="74"/>
        <v>0</v>
      </c>
      <c r="AA548" t="str">
        <f t="shared" si="75"/>
        <v>NO</v>
      </c>
      <c r="AH548" t="str">
        <f t="shared" si="76"/>
        <v>OUT017|2020</v>
      </c>
      <c r="AO548" t="str">
        <f t="shared" si="77"/>
        <v>NO</v>
      </c>
      <c r="AP548" t="str">
        <f t="shared" si="78"/>
        <v>LOW</v>
      </c>
      <c r="AR548" t="str">
        <f t="shared" si="79"/>
        <v>DR</v>
      </c>
      <c r="AS548" t="str">
        <f t="shared" si="80"/>
        <v>regular</v>
      </c>
      <c r="AX548" t="b">
        <f t="shared" si="81"/>
        <v>0</v>
      </c>
      <c r="BG548" t="str">
        <f t="shared" si="82"/>
        <v>Regular</v>
      </c>
      <c r="BH548" t="str">
        <f>TRIM(Table1[Item Fat Content])</f>
        <v>Regular</v>
      </c>
    </row>
    <row r="549" spans="1:60" x14ac:dyDescent="0.35">
      <c r="A549" t="s">
        <v>17</v>
      </c>
      <c r="B549" t="s">
        <v>203</v>
      </c>
      <c r="C549" t="s">
        <v>28</v>
      </c>
      <c r="D549">
        <v>2017</v>
      </c>
      <c r="E549" t="s">
        <v>51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  <c r="Z549" t="b">
        <f t="shared" si="74"/>
        <v>0</v>
      </c>
      <c r="AA549" t="str">
        <f t="shared" si="75"/>
        <v>YES</v>
      </c>
      <c r="AH549" t="str">
        <f t="shared" si="76"/>
        <v>OUT035|2017</v>
      </c>
      <c r="AO549" t="str">
        <f t="shared" si="77"/>
        <v>NO</v>
      </c>
      <c r="AP549" t="str">
        <f t="shared" si="78"/>
        <v>LOW</v>
      </c>
      <c r="AR549" t="str">
        <f t="shared" si="79"/>
        <v>FD</v>
      </c>
      <c r="AS549" t="str">
        <f t="shared" si="80"/>
        <v>low fat</v>
      </c>
      <c r="AX549" t="b">
        <f t="shared" si="81"/>
        <v>1</v>
      </c>
      <c r="BG549" t="str">
        <f t="shared" si="82"/>
        <v>Low Fat</v>
      </c>
      <c r="BH549" t="str">
        <f>TRIM(Table1[Item Fat Content])</f>
        <v>Low Fat</v>
      </c>
    </row>
    <row r="550" spans="1:60" x14ac:dyDescent="0.35">
      <c r="A550" t="s">
        <v>17</v>
      </c>
      <c r="B550" t="s">
        <v>523</v>
      </c>
      <c r="C550" t="s">
        <v>28</v>
      </c>
      <c r="D550">
        <v>2017</v>
      </c>
      <c r="E550" t="s">
        <v>51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  <c r="Z550" t="b">
        <f t="shared" si="74"/>
        <v>0</v>
      </c>
      <c r="AA550" t="str">
        <f t="shared" si="75"/>
        <v>YES</v>
      </c>
      <c r="AH550" t="str">
        <f t="shared" si="76"/>
        <v>OUT035|2017</v>
      </c>
      <c r="AO550" t="str">
        <f t="shared" si="77"/>
        <v>NO</v>
      </c>
      <c r="AP550" t="str">
        <f t="shared" si="78"/>
        <v>LOW</v>
      </c>
      <c r="AR550" t="str">
        <f t="shared" si="79"/>
        <v>FD</v>
      </c>
      <c r="AS550" t="str">
        <f t="shared" si="80"/>
        <v>low fat</v>
      </c>
      <c r="AX550" t="b">
        <f t="shared" si="81"/>
        <v>1</v>
      </c>
      <c r="BG550" t="str">
        <f t="shared" si="82"/>
        <v>Low Fat</v>
      </c>
      <c r="BH550" t="str">
        <f>TRIM(Table1[Item Fat Content])</f>
        <v>Low Fat</v>
      </c>
    </row>
    <row r="551" spans="1:60" x14ac:dyDescent="0.35">
      <c r="A551" t="s">
        <v>17</v>
      </c>
      <c r="B551" t="s">
        <v>44</v>
      </c>
      <c r="C551" t="s">
        <v>28</v>
      </c>
      <c r="D551">
        <v>2017</v>
      </c>
      <c r="E551" t="s">
        <v>51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  <c r="Z551" t="b">
        <f t="shared" si="74"/>
        <v>0</v>
      </c>
      <c r="AA551" t="str">
        <f t="shared" si="75"/>
        <v>YES</v>
      </c>
      <c r="AH551" t="str">
        <f t="shared" si="76"/>
        <v>OUT035|2017</v>
      </c>
      <c r="AO551" t="str">
        <f t="shared" si="77"/>
        <v>NO</v>
      </c>
      <c r="AP551" t="str">
        <f t="shared" si="78"/>
        <v>LOW</v>
      </c>
      <c r="AR551" t="str">
        <f t="shared" si="79"/>
        <v>FD</v>
      </c>
      <c r="AS551" t="str">
        <f t="shared" si="80"/>
        <v>low fat</v>
      </c>
      <c r="AX551" t="b">
        <f t="shared" si="81"/>
        <v>1</v>
      </c>
      <c r="BG551" t="str">
        <f t="shared" si="82"/>
        <v>Low Fat</v>
      </c>
      <c r="BH551" t="str">
        <f>TRIM(Table1[Item Fat Content])</f>
        <v>Low Fat</v>
      </c>
    </row>
    <row r="552" spans="1:60" x14ac:dyDescent="0.35">
      <c r="A552" t="s">
        <v>17</v>
      </c>
      <c r="B552" t="s">
        <v>524</v>
      </c>
      <c r="C552" t="s">
        <v>68</v>
      </c>
      <c r="D552">
        <v>2017</v>
      </c>
      <c r="E552" t="s">
        <v>51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  <c r="Z552" t="b">
        <f t="shared" si="74"/>
        <v>0</v>
      </c>
      <c r="AA552" t="str">
        <f t="shared" si="75"/>
        <v>YES</v>
      </c>
      <c r="AH552" t="str">
        <f t="shared" si="76"/>
        <v>OUT035|2017</v>
      </c>
      <c r="AO552" t="str">
        <f t="shared" si="77"/>
        <v>NO</v>
      </c>
      <c r="AP552" t="str">
        <f t="shared" si="78"/>
        <v>LOW</v>
      </c>
      <c r="AR552" t="str">
        <f t="shared" si="79"/>
        <v>DR</v>
      </c>
      <c r="AS552" t="str">
        <f t="shared" si="80"/>
        <v>low fat</v>
      </c>
      <c r="AX552" t="b">
        <f t="shared" si="81"/>
        <v>1</v>
      </c>
      <c r="BG552" t="str">
        <f t="shared" si="82"/>
        <v>Low Fat</v>
      </c>
      <c r="BH552" t="str">
        <f>TRIM(Table1[Item Fat Content])</f>
        <v>Low Fat</v>
      </c>
    </row>
    <row r="553" spans="1:60" x14ac:dyDescent="0.35">
      <c r="A553" t="s">
        <v>17</v>
      </c>
      <c r="B553" t="s">
        <v>525</v>
      </c>
      <c r="C553" t="s">
        <v>49</v>
      </c>
      <c r="D553">
        <v>2017</v>
      </c>
      <c r="E553" t="s">
        <v>51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  <c r="Z553" t="b">
        <f t="shared" si="74"/>
        <v>0</v>
      </c>
      <c r="AA553" t="str">
        <f t="shared" si="75"/>
        <v>YES</v>
      </c>
      <c r="AH553" t="str">
        <f t="shared" si="76"/>
        <v>OUT035|2017</v>
      </c>
      <c r="AO553" t="str">
        <f t="shared" si="77"/>
        <v>NO</v>
      </c>
      <c r="AP553" t="str">
        <f t="shared" si="78"/>
        <v>LOW</v>
      </c>
      <c r="AR553" t="str">
        <f t="shared" si="79"/>
        <v>FD</v>
      </c>
      <c r="AS553" t="str">
        <f t="shared" si="80"/>
        <v>low fat</v>
      </c>
      <c r="AX553" t="b">
        <f t="shared" si="81"/>
        <v>1</v>
      </c>
      <c r="BG553" t="str">
        <f t="shared" si="82"/>
        <v>Low Fat</v>
      </c>
      <c r="BH553" t="str">
        <f>TRIM(Table1[Item Fat Content])</f>
        <v>Low Fat</v>
      </c>
    </row>
    <row r="554" spans="1:60" x14ac:dyDescent="0.35">
      <c r="A554" t="s">
        <v>10</v>
      </c>
      <c r="B554" t="s">
        <v>500</v>
      </c>
      <c r="C554" t="s">
        <v>58</v>
      </c>
      <c r="D554">
        <v>2017</v>
      </c>
      <c r="E554" t="s">
        <v>51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  <c r="Z554" t="b">
        <f t="shared" si="74"/>
        <v>1</v>
      </c>
      <c r="AA554" t="str">
        <f t="shared" si="75"/>
        <v>NO</v>
      </c>
      <c r="AH554" t="str">
        <f t="shared" si="76"/>
        <v>OUT035|2017</v>
      </c>
      <c r="AO554" t="str">
        <f t="shared" si="77"/>
        <v>NO</v>
      </c>
      <c r="AP554" t="str">
        <f t="shared" si="78"/>
        <v>LOW</v>
      </c>
      <c r="AR554" t="str">
        <f t="shared" si="79"/>
        <v>FD</v>
      </c>
      <c r="AS554" t="str">
        <f t="shared" si="80"/>
        <v>regular</v>
      </c>
      <c r="AX554" t="b">
        <f t="shared" si="81"/>
        <v>0</v>
      </c>
      <c r="BG554" t="str">
        <f t="shared" si="82"/>
        <v>Regular</v>
      </c>
      <c r="BH554" t="str">
        <f>TRIM(Table1[Item Fat Content])</f>
        <v>Regular</v>
      </c>
    </row>
    <row r="555" spans="1:60" x14ac:dyDescent="0.35">
      <c r="A555" t="s">
        <v>10</v>
      </c>
      <c r="B555" t="s">
        <v>427</v>
      </c>
      <c r="C555" t="s">
        <v>24</v>
      </c>
      <c r="D555">
        <v>2017</v>
      </c>
      <c r="E555" t="s">
        <v>51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  <c r="Z555" t="b">
        <f t="shared" si="74"/>
        <v>1</v>
      </c>
      <c r="AA555" t="str">
        <f t="shared" si="75"/>
        <v>NO</v>
      </c>
      <c r="AH555" t="str">
        <f t="shared" si="76"/>
        <v>OUT035|2017</v>
      </c>
      <c r="AO555" t="str">
        <f t="shared" si="77"/>
        <v>NO</v>
      </c>
      <c r="AP555" t="str">
        <f t="shared" si="78"/>
        <v>LOW</v>
      </c>
      <c r="AR555" t="str">
        <f t="shared" si="79"/>
        <v>FD</v>
      </c>
      <c r="AS555" t="str">
        <f t="shared" si="80"/>
        <v>regular</v>
      </c>
      <c r="AX555" t="b">
        <f t="shared" si="81"/>
        <v>0</v>
      </c>
      <c r="BG555" t="str">
        <f t="shared" si="82"/>
        <v>Regular</v>
      </c>
      <c r="BH555" t="str">
        <f>TRIM(Table1[Item Fat Content])</f>
        <v>Regular</v>
      </c>
    </row>
    <row r="556" spans="1:60" x14ac:dyDescent="0.35">
      <c r="A556" t="s">
        <v>10</v>
      </c>
      <c r="B556" t="s">
        <v>526</v>
      </c>
      <c r="C556" t="s">
        <v>24</v>
      </c>
      <c r="D556">
        <v>2017</v>
      </c>
      <c r="E556" t="s">
        <v>51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  <c r="Z556" t="b">
        <f t="shared" si="74"/>
        <v>1</v>
      </c>
      <c r="AA556" t="str">
        <f t="shared" si="75"/>
        <v>NO</v>
      </c>
      <c r="AH556" t="str">
        <f t="shared" si="76"/>
        <v>OUT035|2017</v>
      </c>
      <c r="AO556" t="str">
        <f t="shared" si="77"/>
        <v>NO</v>
      </c>
      <c r="AP556" t="str">
        <f t="shared" si="78"/>
        <v>LOW</v>
      </c>
      <c r="AR556" t="str">
        <f t="shared" si="79"/>
        <v>FD</v>
      </c>
      <c r="AS556" t="str">
        <f t="shared" si="80"/>
        <v>regular</v>
      </c>
      <c r="AX556" t="b">
        <f t="shared" si="81"/>
        <v>0</v>
      </c>
      <c r="BG556" t="str">
        <f t="shared" si="82"/>
        <v>Regular</v>
      </c>
      <c r="BH556" t="str">
        <f>TRIM(Table1[Item Fat Content])</f>
        <v>Regular</v>
      </c>
    </row>
    <row r="557" spans="1:60" x14ac:dyDescent="0.35">
      <c r="A557" t="s">
        <v>10</v>
      </c>
      <c r="B557" t="s">
        <v>363</v>
      </c>
      <c r="C557" t="s">
        <v>12</v>
      </c>
      <c r="D557">
        <v>2017</v>
      </c>
      <c r="E557" t="s">
        <v>51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  <c r="Z557" t="b">
        <f t="shared" si="74"/>
        <v>1</v>
      </c>
      <c r="AA557" t="str">
        <f t="shared" si="75"/>
        <v>NO</v>
      </c>
      <c r="AH557" t="str">
        <f t="shared" si="76"/>
        <v>OUT035|2017</v>
      </c>
      <c r="AO557" t="str">
        <f t="shared" si="77"/>
        <v>NO</v>
      </c>
      <c r="AP557" t="str">
        <f t="shared" si="78"/>
        <v>LOW</v>
      </c>
      <c r="AR557" t="str">
        <f t="shared" si="79"/>
        <v>FD</v>
      </c>
      <c r="AS557" t="str">
        <f t="shared" si="80"/>
        <v>regular</v>
      </c>
      <c r="AX557" t="b">
        <f t="shared" si="81"/>
        <v>0</v>
      </c>
      <c r="BG557" t="str">
        <f t="shared" si="82"/>
        <v>Regular</v>
      </c>
      <c r="BH557" t="str">
        <f>TRIM(Table1[Item Fat Content])</f>
        <v>Regular</v>
      </c>
    </row>
    <row r="558" spans="1:60" x14ac:dyDescent="0.35">
      <c r="A558" t="s">
        <v>10</v>
      </c>
      <c r="B558" t="s">
        <v>527</v>
      </c>
      <c r="C558" t="s">
        <v>12</v>
      </c>
      <c r="D558">
        <v>2017</v>
      </c>
      <c r="E558" t="s">
        <v>51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  <c r="Z558" t="b">
        <f t="shared" si="74"/>
        <v>1</v>
      </c>
      <c r="AA558" t="str">
        <f t="shared" si="75"/>
        <v>NO</v>
      </c>
      <c r="AH558" t="str">
        <f t="shared" si="76"/>
        <v>OUT035|2017</v>
      </c>
      <c r="AO558" t="str">
        <f t="shared" si="77"/>
        <v>NO</v>
      </c>
      <c r="AP558" t="str">
        <f t="shared" si="78"/>
        <v>LOW</v>
      </c>
      <c r="AR558" t="str">
        <f t="shared" si="79"/>
        <v>FD</v>
      </c>
      <c r="AS558" t="str">
        <f t="shared" si="80"/>
        <v>regular</v>
      </c>
      <c r="AX558" t="b">
        <f t="shared" si="81"/>
        <v>0</v>
      </c>
      <c r="BG558" t="str">
        <f t="shared" si="82"/>
        <v>Regular</v>
      </c>
      <c r="BH558" t="str">
        <f>TRIM(Table1[Item Fat Content])</f>
        <v>Regular</v>
      </c>
    </row>
    <row r="559" spans="1:60" x14ac:dyDescent="0.35">
      <c r="A559" t="s">
        <v>10</v>
      </c>
      <c r="B559" t="s">
        <v>528</v>
      </c>
      <c r="C559" t="s">
        <v>55</v>
      </c>
      <c r="D559">
        <v>2017</v>
      </c>
      <c r="E559" t="s">
        <v>51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  <c r="Z559" t="b">
        <f t="shared" si="74"/>
        <v>1</v>
      </c>
      <c r="AA559" t="str">
        <f t="shared" si="75"/>
        <v>NO</v>
      </c>
      <c r="AH559" t="str">
        <f t="shared" si="76"/>
        <v>OUT035|2017</v>
      </c>
      <c r="AO559" t="str">
        <f t="shared" si="77"/>
        <v>NO</v>
      </c>
      <c r="AP559" t="str">
        <f t="shared" si="78"/>
        <v>LOW</v>
      </c>
      <c r="AR559" t="str">
        <f t="shared" si="79"/>
        <v>FD</v>
      </c>
      <c r="AS559" t="str">
        <f t="shared" si="80"/>
        <v>regular</v>
      </c>
      <c r="AX559" t="b">
        <f t="shared" si="81"/>
        <v>0</v>
      </c>
      <c r="BG559" t="str">
        <f t="shared" si="82"/>
        <v>Regular</v>
      </c>
      <c r="BH559" t="str">
        <f>TRIM(Table1[Item Fat Content])</f>
        <v>Regular</v>
      </c>
    </row>
    <row r="560" spans="1:60" x14ac:dyDescent="0.35">
      <c r="A560" t="s">
        <v>47</v>
      </c>
      <c r="B560" t="s">
        <v>89</v>
      </c>
      <c r="C560" t="s">
        <v>49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  <c r="Z560" t="b">
        <f t="shared" si="74"/>
        <v>0</v>
      </c>
      <c r="AA560" t="str">
        <f t="shared" si="75"/>
        <v>NO</v>
      </c>
      <c r="AH560" t="str">
        <f t="shared" si="76"/>
        <v>OUT010|2011</v>
      </c>
      <c r="AO560" t="str">
        <f t="shared" si="77"/>
        <v>NO</v>
      </c>
      <c r="AP560" t="str">
        <f t="shared" si="78"/>
        <v>LOW</v>
      </c>
      <c r="AR560" t="str">
        <f t="shared" si="79"/>
        <v>FD</v>
      </c>
      <c r="AS560" t="str">
        <f t="shared" si="80"/>
        <v>lf</v>
      </c>
      <c r="AX560" t="b">
        <f t="shared" si="81"/>
        <v>0</v>
      </c>
      <c r="BG560" t="str">
        <f t="shared" si="82"/>
        <v>LF</v>
      </c>
      <c r="BH560" t="str">
        <f>TRIM(Table1[Item Fat Content])</f>
        <v>LF</v>
      </c>
    </row>
    <row r="561" spans="1:60" x14ac:dyDescent="0.35">
      <c r="A561" t="s">
        <v>17</v>
      </c>
      <c r="B561" t="s">
        <v>229</v>
      </c>
      <c r="C561" t="s">
        <v>68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  <c r="Z561" t="b">
        <f t="shared" si="74"/>
        <v>0</v>
      </c>
      <c r="AA561" t="str">
        <f t="shared" si="75"/>
        <v>YES</v>
      </c>
      <c r="AH561" t="str">
        <f t="shared" si="76"/>
        <v>OUT010|2011</v>
      </c>
      <c r="AO561" t="str">
        <f t="shared" si="77"/>
        <v>NO</v>
      </c>
      <c r="AP561" t="str">
        <f t="shared" si="78"/>
        <v>LOW</v>
      </c>
      <c r="AR561" t="str">
        <f t="shared" si="79"/>
        <v>FD</v>
      </c>
      <c r="AS561" t="str">
        <f t="shared" si="80"/>
        <v>low fat</v>
      </c>
      <c r="AX561" t="b">
        <f t="shared" si="81"/>
        <v>1</v>
      </c>
      <c r="BG561" t="str">
        <f t="shared" si="82"/>
        <v>Low Fat</v>
      </c>
      <c r="BH561" t="str">
        <f>TRIM(Table1[Item Fat Content])</f>
        <v>Low Fat</v>
      </c>
    </row>
    <row r="562" spans="1:60" x14ac:dyDescent="0.35">
      <c r="A562" t="s">
        <v>17</v>
      </c>
      <c r="B562" t="s">
        <v>529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  <c r="Z562" t="b">
        <f t="shared" si="74"/>
        <v>0</v>
      </c>
      <c r="AA562" t="str">
        <f t="shared" si="75"/>
        <v>YES</v>
      </c>
      <c r="AH562" t="str">
        <f t="shared" si="76"/>
        <v>OUT010|2011</v>
      </c>
      <c r="AO562" t="str">
        <f t="shared" si="77"/>
        <v>NO</v>
      </c>
      <c r="AP562" t="str">
        <f t="shared" si="78"/>
        <v>LOW</v>
      </c>
      <c r="AR562" t="str">
        <f t="shared" si="79"/>
        <v>FD</v>
      </c>
      <c r="AS562" t="str">
        <f t="shared" si="80"/>
        <v>low fat</v>
      </c>
      <c r="AX562" t="b">
        <f t="shared" si="81"/>
        <v>1</v>
      </c>
      <c r="BG562" t="str">
        <f t="shared" si="82"/>
        <v>Low Fat</v>
      </c>
      <c r="BH562" t="str">
        <f>TRIM(Table1[Item Fat Content])</f>
        <v>Low Fat</v>
      </c>
    </row>
    <row r="563" spans="1:60" x14ac:dyDescent="0.35">
      <c r="A563" t="s">
        <v>17</v>
      </c>
      <c r="B563" t="s">
        <v>530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  <c r="Z563" t="b">
        <f t="shared" si="74"/>
        <v>0</v>
      </c>
      <c r="AA563" t="str">
        <f t="shared" si="75"/>
        <v>YES</v>
      </c>
      <c r="AH563" t="str">
        <f t="shared" si="76"/>
        <v>OUT010|2011</v>
      </c>
      <c r="AO563" t="str">
        <f t="shared" si="77"/>
        <v>NO</v>
      </c>
      <c r="AP563" t="str">
        <f t="shared" si="78"/>
        <v>LOW</v>
      </c>
      <c r="AR563" t="str">
        <f t="shared" si="79"/>
        <v>NC</v>
      </c>
      <c r="AS563" t="str">
        <f t="shared" si="80"/>
        <v>low fat</v>
      </c>
      <c r="AX563" t="b">
        <f t="shared" si="81"/>
        <v>1</v>
      </c>
      <c r="BG563" t="str">
        <f t="shared" si="82"/>
        <v>Low Fat</v>
      </c>
      <c r="BH563" t="str">
        <f>TRIM(Table1[Item Fat Content])</f>
        <v>Low Fat</v>
      </c>
    </row>
    <row r="564" spans="1:60" x14ac:dyDescent="0.35">
      <c r="A564" t="s">
        <v>10</v>
      </c>
      <c r="B564" t="s">
        <v>531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  <c r="Z564" t="b">
        <f t="shared" si="74"/>
        <v>1</v>
      </c>
      <c r="AA564" t="str">
        <f t="shared" si="75"/>
        <v>NO</v>
      </c>
      <c r="AH564" t="str">
        <f t="shared" si="76"/>
        <v>OUT010|2011</v>
      </c>
      <c r="AO564" t="str">
        <f t="shared" si="77"/>
        <v>NO</v>
      </c>
      <c r="AP564" t="str">
        <f t="shared" si="78"/>
        <v>LOW</v>
      </c>
      <c r="AR564" t="str">
        <f t="shared" si="79"/>
        <v>FD</v>
      </c>
      <c r="AS564" t="str">
        <f t="shared" si="80"/>
        <v>regular</v>
      </c>
      <c r="AX564" t="b">
        <f t="shared" si="81"/>
        <v>0</v>
      </c>
      <c r="BG564" t="str">
        <f t="shared" si="82"/>
        <v>Regular</v>
      </c>
      <c r="BH564" t="str">
        <f>TRIM(Table1[Item Fat Content])</f>
        <v>Regular</v>
      </c>
    </row>
    <row r="565" spans="1:60" x14ac:dyDescent="0.35">
      <c r="A565" t="s">
        <v>10</v>
      </c>
      <c r="B565" t="s">
        <v>532</v>
      </c>
      <c r="C565" t="s">
        <v>49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  <c r="Z565" t="b">
        <f t="shared" si="74"/>
        <v>1</v>
      </c>
      <c r="AA565" t="str">
        <f t="shared" si="75"/>
        <v>NO</v>
      </c>
      <c r="AH565" t="str">
        <f t="shared" si="76"/>
        <v>OUT010|2011</v>
      </c>
      <c r="AO565" t="str">
        <f t="shared" si="77"/>
        <v>NO</v>
      </c>
      <c r="AP565" t="str">
        <f t="shared" si="78"/>
        <v>LOW</v>
      </c>
      <c r="AR565" t="str">
        <f t="shared" si="79"/>
        <v>FD</v>
      </c>
      <c r="AS565" t="str">
        <f t="shared" si="80"/>
        <v>regular</v>
      </c>
      <c r="AX565" t="b">
        <f t="shared" si="81"/>
        <v>0</v>
      </c>
      <c r="BG565" t="str">
        <f t="shared" si="82"/>
        <v>Regular</v>
      </c>
      <c r="BH565" t="str">
        <f>TRIM(Table1[Item Fat Content])</f>
        <v>Regular</v>
      </c>
    </row>
    <row r="566" spans="1:60" x14ac:dyDescent="0.35">
      <c r="A566" t="s">
        <v>17</v>
      </c>
      <c r="B566" t="s">
        <v>533</v>
      </c>
      <c r="C566" t="s">
        <v>96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  <c r="Z566" t="b">
        <f t="shared" si="74"/>
        <v>0</v>
      </c>
      <c r="AA566" t="str">
        <f t="shared" si="75"/>
        <v>YES</v>
      </c>
      <c r="AH566" t="str">
        <f t="shared" si="76"/>
        <v>OUT013|2014</v>
      </c>
      <c r="AO566" t="str">
        <f t="shared" si="77"/>
        <v>NO</v>
      </c>
      <c r="AP566" t="str">
        <f t="shared" si="78"/>
        <v>LOW</v>
      </c>
      <c r="AR566" t="str">
        <f t="shared" si="79"/>
        <v>FD</v>
      </c>
      <c r="AS566" t="str">
        <f t="shared" si="80"/>
        <v>low fat</v>
      </c>
      <c r="AX566" t="b">
        <f t="shared" si="81"/>
        <v>1</v>
      </c>
      <c r="BG566" t="str">
        <f t="shared" si="82"/>
        <v>Low Fat</v>
      </c>
      <c r="BH566" t="str">
        <f>TRIM(Table1[Item Fat Content])</f>
        <v>Low Fat</v>
      </c>
    </row>
    <row r="567" spans="1:60" x14ac:dyDescent="0.35">
      <c r="A567" t="s">
        <v>17</v>
      </c>
      <c r="B567" t="s">
        <v>466</v>
      </c>
      <c r="C567" t="s">
        <v>96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  <c r="Z567" t="b">
        <f t="shared" si="74"/>
        <v>0</v>
      </c>
      <c r="AA567" t="str">
        <f t="shared" si="75"/>
        <v>YES</v>
      </c>
      <c r="AH567" t="str">
        <f t="shared" si="76"/>
        <v>OUT013|2014</v>
      </c>
      <c r="AO567" t="str">
        <f t="shared" si="77"/>
        <v>NO</v>
      </c>
      <c r="AP567" t="str">
        <f t="shared" si="78"/>
        <v>LOW</v>
      </c>
      <c r="AR567" t="str">
        <f t="shared" si="79"/>
        <v>FD</v>
      </c>
      <c r="AS567" t="str">
        <f t="shared" si="80"/>
        <v>low fat</v>
      </c>
      <c r="AX567" t="b">
        <f t="shared" si="81"/>
        <v>1</v>
      </c>
      <c r="BG567" t="str">
        <f t="shared" si="82"/>
        <v>Low Fat</v>
      </c>
      <c r="BH567" t="str">
        <f>TRIM(Table1[Item Fat Content])</f>
        <v>Low Fat</v>
      </c>
    </row>
    <row r="568" spans="1:60" x14ac:dyDescent="0.35">
      <c r="A568" t="s">
        <v>17</v>
      </c>
      <c r="B568" t="s">
        <v>534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  <c r="Z568" t="b">
        <f t="shared" si="74"/>
        <v>0</v>
      </c>
      <c r="AA568" t="str">
        <f t="shared" si="75"/>
        <v>YES</v>
      </c>
      <c r="AH568" t="str">
        <f t="shared" si="76"/>
        <v>OUT013|2014</v>
      </c>
      <c r="AO568" t="str">
        <f t="shared" si="77"/>
        <v>NO</v>
      </c>
      <c r="AP568" t="str">
        <f t="shared" si="78"/>
        <v>LOW</v>
      </c>
      <c r="AR568" t="str">
        <f t="shared" si="79"/>
        <v>NC</v>
      </c>
      <c r="AS568" t="str">
        <f t="shared" si="80"/>
        <v>low fat</v>
      </c>
      <c r="AX568" t="b">
        <f t="shared" si="81"/>
        <v>1</v>
      </c>
      <c r="BG568" t="str">
        <f t="shared" si="82"/>
        <v>Low Fat</v>
      </c>
      <c r="BH568" t="str">
        <f>TRIM(Table1[Item Fat Content])</f>
        <v>Low Fat</v>
      </c>
    </row>
    <row r="569" spans="1:60" x14ac:dyDescent="0.35">
      <c r="A569" t="s">
        <v>17</v>
      </c>
      <c r="B569" t="s">
        <v>535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  <c r="Z569" t="b">
        <f t="shared" si="74"/>
        <v>0</v>
      </c>
      <c r="AA569" t="str">
        <f t="shared" si="75"/>
        <v>YES</v>
      </c>
      <c r="AH569" t="str">
        <f t="shared" si="76"/>
        <v>OUT013|2014</v>
      </c>
      <c r="AO569" t="str">
        <f t="shared" si="77"/>
        <v>NO</v>
      </c>
      <c r="AP569" t="str">
        <f t="shared" si="78"/>
        <v>LOW</v>
      </c>
      <c r="AR569" t="str">
        <f t="shared" si="79"/>
        <v>NC</v>
      </c>
      <c r="AS569" t="str">
        <f t="shared" si="80"/>
        <v>low fat</v>
      </c>
      <c r="AX569" t="b">
        <f t="shared" si="81"/>
        <v>1</v>
      </c>
      <c r="BG569" t="str">
        <f t="shared" si="82"/>
        <v>Low Fat</v>
      </c>
      <c r="BH569" t="str">
        <f>TRIM(Table1[Item Fat Content])</f>
        <v>Low Fat</v>
      </c>
    </row>
    <row r="570" spans="1:60" x14ac:dyDescent="0.35">
      <c r="A570" t="s">
        <v>17</v>
      </c>
      <c r="B570" t="s">
        <v>477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  <c r="Z570" t="b">
        <f t="shared" si="74"/>
        <v>0</v>
      </c>
      <c r="AA570" t="str">
        <f t="shared" si="75"/>
        <v>YES</v>
      </c>
      <c r="AH570" t="str">
        <f t="shared" si="76"/>
        <v>OUT013|2014</v>
      </c>
      <c r="AO570" t="str">
        <f t="shared" si="77"/>
        <v>NO</v>
      </c>
      <c r="AP570" t="str">
        <f t="shared" si="78"/>
        <v>LOW</v>
      </c>
      <c r="AR570" t="str">
        <f t="shared" si="79"/>
        <v>NC</v>
      </c>
      <c r="AS570" t="str">
        <f t="shared" si="80"/>
        <v>low fat</v>
      </c>
      <c r="AX570" t="b">
        <f t="shared" si="81"/>
        <v>1</v>
      </c>
      <c r="BG570" t="str">
        <f t="shared" si="82"/>
        <v>Low Fat</v>
      </c>
      <c r="BH570" t="str">
        <f>TRIM(Table1[Item Fat Content])</f>
        <v>Low Fat</v>
      </c>
    </row>
    <row r="571" spans="1:60" x14ac:dyDescent="0.35">
      <c r="A571" t="s">
        <v>17</v>
      </c>
      <c r="B571" t="s">
        <v>536</v>
      </c>
      <c r="C571" t="s">
        <v>49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  <c r="Z571" t="b">
        <f t="shared" si="74"/>
        <v>0</v>
      </c>
      <c r="AA571" t="str">
        <f t="shared" si="75"/>
        <v>YES</v>
      </c>
      <c r="AH571" t="str">
        <f t="shared" si="76"/>
        <v>OUT013|2014</v>
      </c>
      <c r="AO571" t="str">
        <f t="shared" si="77"/>
        <v>NO</v>
      </c>
      <c r="AP571" t="str">
        <f t="shared" si="78"/>
        <v>LOW</v>
      </c>
      <c r="AR571" t="str">
        <f t="shared" si="79"/>
        <v>FD</v>
      </c>
      <c r="AS571" t="str">
        <f t="shared" si="80"/>
        <v>low fat</v>
      </c>
      <c r="AX571" t="b">
        <f t="shared" si="81"/>
        <v>1</v>
      </c>
      <c r="BG571" t="str">
        <f t="shared" si="82"/>
        <v>Low Fat</v>
      </c>
      <c r="BH571" t="str">
        <f>TRIM(Table1[Item Fat Content])</f>
        <v>Low Fat</v>
      </c>
    </row>
    <row r="572" spans="1:60" x14ac:dyDescent="0.35">
      <c r="A572" t="s">
        <v>10</v>
      </c>
      <c r="B572" t="s">
        <v>266</v>
      </c>
      <c r="C572" t="s">
        <v>96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  <c r="Z572" t="b">
        <f t="shared" si="74"/>
        <v>1</v>
      </c>
      <c r="AA572" t="str">
        <f t="shared" si="75"/>
        <v>NO</v>
      </c>
      <c r="AH572" t="str">
        <f t="shared" si="76"/>
        <v>OUT013|2014</v>
      </c>
      <c r="AO572" t="str">
        <f t="shared" si="77"/>
        <v>NO</v>
      </c>
      <c r="AP572" t="str">
        <f t="shared" si="78"/>
        <v>LOW</v>
      </c>
      <c r="AR572" t="str">
        <f t="shared" si="79"/>
        <v>FD</v>
      </c>
      <c r="AS572" t="str">
        <f t="shared" si="80"/>
        <v>regular</v>
      </c>
      <c r="AX572" t="b">
        <f t="shared" si="81"/>
        <v>0</v>
      </c>
      <c r="BG572" t="str">
        <f t="shared" si="82"/>
        <v>Regular</v>
      </c>
      <c r="BH572" t="str">
        <f>TRIM(Table1[Item Fat Content])</f>
        <v>Regular</v>
      </c>
    </row>
    <row r="573" spans="1:60" x14ac:dyDescent="0.35">
      <c r="A573" t="s">
        <v>17</v>
      </c>
      <c r="B573" t="s">
        <v>537</v>
      </c>
      <c r="C573" t="s">
        <v>68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  <c r="Z573" t="b">
        <f t="shared" si="74"/>
        <v>0</v>
      </c>
      <c r="AA573" t="str">
        <f t="shared" si="75"/>
        <v>NO</v>
      </c>
      <c r="AH573" t="str">
        <f t="shared" si="76"/>
        <v>OUT018|2022</v>
      </c>
      <c r="AO573" t="str">
        <f t="shared" si="77"/>
        <v>NO</v>
      </c>
      <c r="AP573" t="str">
        <f t="shared" si="78"/>
        <v>LOW</v>
      </c>
      <c r="AR573" t="str">
        <f t="shared" si="79"/>
        <v>FD</v>
      </c>
      <c r="AS573" t="str">
        <f t="shared" si="80"/>
        <v>low fat</v>
      </c>
      <c r="AX573" t="b">
        <f t="shared" si="81"/>
        <v>1</v>
      </c>
      <c r="BG573" t="str">
        <f t="shared" si="82"/>
        <v>Low Fat</v>
      </c>
      <c r="BH573" t="str">
        <f>TRIM(Table1[Item Fat Content])</f>
        <v>Low Fat</v>
      </c>
    </row>
    <row r="574" spans="1:60" x14ac:dyDescent="0.35">
      <c r="A574" t="s">
        <v>17</v>
      </c>
      <c r="B574" t="s">
        <v>538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  <c r="Z574" t="b">
        <f t="shared" si="74"/>
        <v>0</v>
      </c>
      <c r="AA574" t="str">
        <f t="shared" si="75"/>
        <v>NO</v>
      </c>
      <c r="AH574" t="str">
        <f t="shared" si="76"/>
        <v>OUT018|2022</v>
      </c>
      <c r="AO574" t="str">
        <f t="shared" si="77"/>
        <v>NO</v>
      </c>
      <c r="AP574" t="str">
        <f t="shared" si="78"/>
        <v>LOW</v>
      </c>
      <c r="AR574" t="str">
        <f t="shared" si="79"/>
        <v>FD</v>
      </c>
      <c r="AS574" t="str">
        <f t="shared" si="80"/>
        <v>low fat</v>
      </c>
      <c r="AX574" t="b">
        <f t="shared" si="81"/>
        <v>1</v>
      </c>
      <c r="BG574" t="str">
        <f t="shared" si="82"/>
        <v>Low Fat</v>
      </c>
      <c r="BH574" t="str">
        <f>TRIM(Table1[Item Fat Content])</f>
        <v>Low Fat</v>
      </c>
    </row>
    <row r="575" spans="1:60" x14ac:dyDescent="0.35">
      <c r="A575" t="s">
        <v>17</v>
      </c>
      <c r="B575" t="s">
        <v>481</v>
      </c>
      <c r="C575" t="s">
        <v>49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  <c r="Z575" t="b">
        <f t="shared" si="74"/>
        <v>0</v>
      </c>
      <c r="AA575" t="str">
        <f t="shared" si="75"/>
        <v>NO</v>
      </c>
      <c r="AH575" t="str">
        <f t="shared" si="76"/>
        <v>OUT018|2022</v>
      </c>
      <c r="AO575" t="str">
        <f t="shared" si="77"/>
        <v>NO</v>
      </c>
      <c r="AP575" t="str">
        <f t="shared" si="78"/>
        <v>LOW</v>
      </c>
      <c r="AR575" t="str">
        <f t="shared" si="79"/>
        <v>FD</v>
      </c>
      <c r="AS575" t="str">
        <f t="shared" si="80"/>
        <v>low fat</v>
      </c>
      <c r="AX575" t="b">
        <f t="shared" si="81"/>
        <v>1</v>
      </c>
      <c r="BG575" t="str">
        <f t="shared" si="82"/>
        <v>Low Fat</v>
      </c>
      <c r="BH575" t="str">
        <f>TRIM(Table1[Item Fat Content])</f>
        <v>Low Fat</v>
      </c>
    </row>
    <row r="576" spans="1:60" x14ac:dyDescent="0.35">
      <c r="A576" t="s">
        <v>10</v>
      </c>
      <c r="B576" t="s">
        <v>425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  <c r="Z576" t="b">
        <f t="shared" si="74"/>
        <v>0</v>
      </c>
      <c r="AA576" t="str">
        <f t="shared" si="75"/>
        <v>NO</v>
      </c>
      <c r="AH576" t="str">
        <f t="shared" si="76"/>
        <v>OUT018|2022</v>
      </c>
      <c r="AO576" t="str">
        <f t="shared" si="77"/>
        <v>NO</v>
      </c>
      <c r="AP576" t="str">
        <f t="shared" si="78"/>
        <v>LOW</v>
      </c>
      <c r="AR576" t="str">
        <f t="shared" si="79"/>
        <v>FD</v>
      </c>
      <c r="AS576" t="str">
        <f t="shared" si="80"/>
        <v>regular</v>
      </c>
      <c r="AX576" t="b">
        <f t="shared" si="81"/>
        <v>0</v>
      </c>
      <c r="BG576" t="str">
        <f t="shared" si="82"/>
        <v>Regular</v>
      </c>
      <c r="BH576" t="str">
        <f>TRIM(Table1[Item Fat Content])</f>
        <v>Regular</v>
      </c>
    </row>
    <row r="577" spans="1:60" x14ac:dyDescent="0.35">
      <c r="A577" t="s">
        <v>10</v>
      </c>
      <c r="B577" t="s">
        <v>261</v>
      </c>
      <c r="C577" t="s">
        <v>49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  <c r="Z577" t="b">
        <f t="shared" si="74"/>
        <v>0</v>
      </c>
      <c r="AA577" t="str">
        <f t="shared" si="75"/>
        <v>NO</v>
      </c>
      <c r="AH577" t="str">
        <f t="shared" si="76"/>
        <v>OUT018|2022</v>
      </c>
      <c r="AO577" t="str">
        <f t="shared" si="77"/>
        <v>NO</v>
      </c>
      <c r="AP577" t="str">
        <f t="shared" si="78"/>
        <v>LOW</v>
      </c>
      <c r="AR577" t="str">
        <f t="shared" si="79"/>
        <v>FD</v>
      </c>
      <c r="AS577" t="str">
        <f t="shared" si="80"/>
        <v>regular</v>
      </c>
      <c r="AX577" t="b">
        <f t="shared" si="81"/>
        <v>0</v>
      </c>
      <c r="BG577" t="str">
        <f t="shared" si="82"/>
        <v>Regular</v>
      </c>
      <c r="BH577" t="str">
        <f>TRIM(Table1[Item Fat Content])</f>
        <v>Regular</v>
      </c>
    </row>
    <row r="578" spans="1:60" x14ac:dyDescent="0.35">
      <c r="A578" t="s">
        <v>10</v>
      </c>
      <c r="B578" t="s">
        <v>279</v>
      </c>
      <c r="C578" t="s">
        <v>161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  <c r="Z578" t="b">
        <f t="shared" si="74"/>
        <v>0</v>
      </c>
      <c r="AA578" t="str">
        <f t="shared" si="75"/>
        <v>NO</v>
      </c>
      <c r="AH578" t="str">
        <f t="shared" si="76"/>
        <v>OUT018|2022</v>
      </c>
      <c r="AO578" t="str">
        <f t="shared" si="77"/>
        <v>NO</v>
      </c>
      <c r="AP578" t="str">
        <f t="shared" si="78"/>
        <v>LOW</v>
      </c>
      <c r="AR578" t="str">
        <f t="shared" si="79"/>
        <v>FD</v>
      </c>
      <c r="AS578" t="str">
        <f t="shared" si="80"/>
        <v>regular</v>
      </c>
      <c r="AX578" t="b">
        <f t="shared" si="81"/>
        <v>0</v>
      </c>
      <c r="BG578" t="str">
        <f t="shared" si="82"/>
        <v>Regular</v>
      </c>
      <c r="BH578" t="str">
        <f>TRIM(Table1[Item Fat Content])</f>
        <v>Regular</v>
      </c>
    </row>
    <row r="579" spans="1:60" x14ac:dyDescent="0.35">
      <c r="A579" t="s">
        <v>17</v>
      </c>
      <c r="B579" t="s">
        <v>474</v>
      </c>
      <c r="C579" t="s">
        <v>96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K579">
        <v>45.474400000000003</v>
      </c>
      <c r="L579">
        <v>4.7</v>
      </c>
      <c r="Z579" t="b">
        <f t="shared" ref="Z579:Z642" si="83">AND(A579="Regular",D579&lt;2020)</f>
        <v>0</v>
      </c>
      <c r="AA579" t="str">
        <f t="shared" ref="AA579:AA642" si="84">IF(AND(A579="Low Fat",D579&lt;=2020),"YES","NO")</f>
        <v>YES</v>
      </c>
      <c r="AH579" t="str">
        <f t="shared" ref="AH579:AH642" si="85">_xlfn.CONCAT(E579,"|",D579)</f>
        <v>OUT027|2018</v>
      </c>
      <c r="AO579" t="str">
        <f t="shared" ref="AO579:AO642" si="86">IF(D579=2018,"YES","NO")</f>
        <v>YES</v>
      </c>
      <c r="AP579" t="str">
        <f t="shared" ref="AP579:AP642" si="87">_xlfn.IFS(J579&gt;5,"LOW",AND(J579&lt;10,J579&gt;=5),"LOW MEDIUM",AND(J579&lt;15,J579&gt;=10),"MEDIUM",AND(J579&lt;20,J579&gt;=15),"LOW HIGH",J579&gt;=20,"HIGH",J579="","BLANK")</f>
        <v>BLANK</v>
      </c>
      <c r="AR579" t="str">
        <f t="shared" ref="AR579:AR642" si="88">LEFT(B579,2)</f>
        <v>FD</v>
      </c>
      <c r="AS579" t="str">
        <f t="shared" ref="AS579:AS642" si="89">LOWER(A579)</f>
        <v>low fat</v>
      </c>
      <c r="AX579" t="b">
        <f t="shared" ref="AX579:AX642" si="90">OR(D579=2018,A579="low fat")</f>
        <v>1</v>
      </c>
      <c r="BG579" t="str">
        <f t="shared" ref="BG579:BG642" si="91">TRIM(A579)</f>
        <v>Low Fat</v>
      </c>
      <c r="BH579" t="str">
        <f>TRIM(Table1[Item Fat Content])</f>
        <v>Low Fat</v>
      </c>
    </row>
    <row r="580" spans="1:60" x14ac:dyDescent="0.35">
      <c r="A580" t="s">
        <v>17</v>
      </c>
      <c r="B580" t="s">
        <v>539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K580">
        <v>179.90020000000001</v>
      </c>
      <c r="L580">
        <v>4.7</v>
      </c>
      <c r="Z580" t="b">
        <f t="shared" si="83"/>
        <v>0</v>
      </c>
      <c r="AA580" t="str">
        <f t="shared" si="84"/>
        <v>YES</v>
      </c>
      <c r="AH580" t="str">
        <f t="shared" si="85"/>
        <v>OUT027|2018</v>
      </c>
      <c r="AO580" t="str">
        <f t="shared" si="86"/>
        <v>YES</v>
      </c>
      <c r="AP580" t="str">
        <f t="shared" si="87"/>
        <v>BLANK</v>
      </c>
      <c r="AR580" t="str">
        <f t="shared" si="88"/>
        <v>FD</v>
      </c>
      <c r="AS580" t="str">
        <f t="shared" si="89"/>
        <v>low fat</v>
      </c>
      <c r="AX580" t="b">
        <f t="shared" si="90"/>
        <v>1</v>
      </c>
      <c r="BG580" t="str">
        <f t="shared" si="91"/>
        <v>Low Fat</v>
      </c>
      <c r="BH580" t="str">
        <f>TRIM(Table1[Item Fat Content])</f>
        <v>Low Fat</v>
      </c>
    </row>
    <row r="581" spans="1:60" x14ac:dyDescent="0.35">
      <c r="A581" t="s">
        <v>17</v>
      </c>
      <c r="B581" t="s">
        <v>540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K581">
        <v>192.5162</v>
      </c>
      <c r="L581">
        <v>4.7</v>
      </c>
      <c r="Z581" t="b">
        <f t="shared" si="83"/>
        <v>0</v>
      </c>
      <c r="AA581" t="str">
        <f t="shared" si="84"/>
        <v>YES</v>
      </c>
      <c r="AH581" t="str">
        <f t="shared" si="85"/>
        <v>OUT027|2018</v>
      </c>
      <c r="AO581" t="str">
        <f t="shared" si="86"/>
        <v>YES</v>
      </c>
      <c r="AP581" t="str">
        <f t="shared" si="87"/>
        <v>BLANK</v>
      </c>
      <c r="AR581" t="str">
        <f t="shared" si="88"/>
        <v>NC</v>
      </c>
      <c r="AS581" t="str">
        <f t="shared" si="89"/>
        <v>low fat</v>
      </c>
      <c r="AX581" t="b">
        <f t="shared" si="90"/>
        <v>1</v>
      </c>
      <c r="BG581" t="str">
        <f t="shared" si="91"/>
        <v>Low Fat</v>
      </c>
      <c r="BH581" t="str">
        <f>TRIM(Table1[Item Fat Content])</f>
        <v>Low Fat</v>
      </c>
    </row>
    <row r="582" spans="1:60" x14ac:dyDescent="0.35">
      <c r="A582" t="s">
        <v>17</v>
      </c>
      <c r="B582" t="s">
        <v>541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K582">
        <v>89.551400000000001</v>
      </c>
      <c r="L582">
        <v>4.7</v>
      </c>
      <c r="Z582" t="b">
        <f t="shared" si="83"/>
        <v>0</v>
      </c>
      <c r="AA582" t="str">
        <f t="shared" si="84"/>
        <v>YES</v>
      </c>
      <c r="AH582" t="str">
        <f t="shared" si="85"/>
        <v>OUT027|2018</v>
      </c>
      <c r="AO582" t="str">
        <f t="shared" si="86"/>
        <v>YES</v>
      </c>
      <c r="AP582" t="str">
        <f t="shared" si="87"/>
        <v>BLANK</v>
      </c>
      <c r="AR582" t="str">
        <f t="shared" si="88"/>
        <v>NC</v>
      </c>
      <c r="AS582" t="str">
        <f t="shared" si="89"/>
        <v>low fat</v>
      </c>
      <c r="AX582" t="b">
        <f t="shared" si="90"/>
        <v>1</v>
      </c>
      <c r="BG582" t="str">
        <f t="shared" si="91"/>
        <v>Low Fat</v>
      </c>
      <c r="BH582" t="str">
        <f>TRIM(Table1[Item Fat Content])</f>
        <v>Low Fat</v>
      </c>
    </row>
    <row r="583" spans="1:60" x14ac:dyDescent="0.35">
      <c r="A583" t="s">
        <v>17</v>
      </c>
      <c r="B583" t="s">
        <v>542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K583">
        <v>64.716800000000006</v>
      </c>
      <c r="L583">
        <v>4.7</v>
      </c>
      <c r="Z583" t="b">
        <f t="shared" si="83"/>
        <v>0</v>
      </c>
      <c r="AA583" t="str">
        <f t="shared" si="84"/>
        <v>YES</v>
      </c>
      <c r="AH583" t="str">
        <f t="shared" si="85"/>
        <v>OUT027|2018</v>
      </c>
      <c r="AO583" t="str">
        <f t="shared" si="86"/>
        <v>YES</v>
      </c>
      <c r="AP583" t="str">
        <f t="shared" si="87"/>
        <v>BLANK</v>
      </c>
      <c r="AR583" t="str">
        <f t="shared" si="88"/>
        <v>DR</v>
      </c>
      <c r="AS583" t="str">
        <f t="shared" si="89"/>
        <v>low fat</v>
      </c>
      <c r="AX583" t="b">
        <f t="shared" si="90"/>
        <v>1</v>
      </c>
      <c r="BG583" t="str">
        <f t="shared" si="91"/>
        <v>Low Fat</v>
      </c>
      <c r="BH583" t="str">
        <f>TRIM(Table1[Item Fat Content])</f>
        <v>Low Fat</v>
      </c>
    </row>
    <row r="584" spans="1:60" x14ac:dyDescent="0.35">
      <c r="A584" t="s">
        <v>17</v>
      </c>
      <c r="B584" t="s">
        <v>543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K584">
        <v>146.61019999999999</v>
      </c>
      <c r="L584">
        <v>4.7</v>
      </c>
      <c r="Z584" t="b">
        <f t="shared" si="83"/>
        <v>0</v>
      </c>
      <c r="AA584" t="str">
        <f t="shared" si="84"/>
        <v>YES</v>
      </c>
      <c r="AH584" t="str">
        <f t="shared" si="85"/>
        <v>OUT027|2018</v>
      </c>
      <c r="AO584" t="str">
        <f t="shared" si="86"/>
        <v>YES</v>
      </c>
      <c r="AP584" t="str">
        <f t="shared" si="87"/>
        <v>BLANK</v>
      </c>
      <c r="AR584" t="str">
        <f t="shared" si="88"/>
        <v>DR</v>
      </c>
      <c r="AS584" t="str">
        <f t="shared" si="89"/>
        <v>low fat</v>
      </c>
      <c r="AX584" t="b">
        <f t="shared" si="90"/>
        <v>1</v>
      </c>
      <c r="BG584" t="str">
        <f t="shared" si="91"/>
        <v>Low Fat</v>
      </c>
      <c r="BH584" t="str">
        <f>TRIM(Table1[Item Fat Content])</f>
        <v>Low Fat</v>
      </c>
    </row>
    <row r="585" spans="1:60" x14ac:dyDescent="0.35">
      <c r="A585" t="s">
        <v>17</v>
      </c>
      <c r="B585" t="s">
        <v>544</v>
      </c>
      <c r="C585" t="s">
        <v>96</v>
      </c>
      <c r="D585">
        <v>2018</v>
      </c>
      <c r="E585" t="s">
        <v>140</v>
      </c>
      <c r="F585" t="s">
        <v>14</v>
      </c>
      <c r="G585" t="s">
        <v>26</v>
      </c>
      <c r="H585" t="s">
        <v>40</v>
      </c>
      <c r="I585">
        <v>0.113720344</v>
      </c>
      <c r="K585">
        <v>89.980400000000003</v>
      </c>
      <c r="L585">
        <v>4.5999999999999996</v>
      </c>
      <c r="Z585" t="b">
        <f t="shared" si="83"/>
        <v>0</v>
      </c>
      <c r="AA585" t="str">
        <f t="shared" si="84"/>
        <v>YES</v>
      </c>
      <c r="AH585" t="str">
        <f t="shared" si="85"/>
        <v>OUT019|2018</v>
      </c>
      <c r="AO585" t="str">
        <f t="shared" si="86"/>
        <v>YES</v>
      </c>
      <c r="AP585" t="str">
        <f t="shared" si="87"/>
        <v>BLANK</v>
      </c>
      <c r="AR585" t="str">
        <f t="shared" si="88"/>
        <v>FD</v>
      </c>
      <c r="AS585" t="str">
        <f t="shared" si="89"/>
        <v>low fat</v>
      </c>
      <c r="AX585" t="b">
        <f t="shared" si="90"/>
        <v>1</v>
      </c>
      <c r="BG585" t="str">
        <f t="shared" si="91"/>
        <v>Low Fat</v>
      </c>
      <c r="BH585" t="str">
        <f>TRIM(Table1[Item Fat Content])</f>
        <v>Low Fat</v>
      </c>
    </row>
    <row r="586" spans="1:60" x14ac:dyDescent="0.35">
      <c r="A586" t="s">
        <v>10</v>
      </c>
      <c r="B586" t="s">
        <v>545</v>
      </c>
      <c r="C586" t="s">
        <v>75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K586">
        <v>155.96299999999999</v>
      </c>
      <c r="L586">
        <v>4.5999999999999996</v>
      </c>
      <c r="Z586" t="b">
        <f t="shared" si="83"/>
        <v>1</v>
      </c>
      <c r="AA586" t="str">
        <f t="shared" si="84"/>
        <v>NO</v>
      </c>
      <c r="AH586" t="str">
        <f t="shared" si="85"/>
        <v>OUT027|2018</v>
      </c>
      <c r="AO586" t="str">
        <f t="shared" si="86"/>
        <v>YES</v>
      </c>
      <c r="AP586" t="str">
        <f t="shared" si="87"/>
        <v>BLANK</v>
      </c>
      <c r="AR586" t="str">
        <f t="shared" si="88"/>
        <v>FD</v>
      </c>
      <c r="AS586" t="str">
        <f t="shared" si="89"/>
        <v>regular</v>
      </c>
      <c r="AX586" t="b">
        <f t="shared" si="90"/>
        <v>1</v>
      </c>
      <c r="BG586" t="str">
        <f t="shared" si="91"/>
        <v>Regular</v>
      </c>
      <c r="BH586" t="str">
        <f>TRIM(Table1[Item Fat Content])</f>
        <v>Regular</v>
      </c>
    </row>
    <row r="587" spans="1:60" x14ac:dyDescent="0.35">
      <c r="A587" t="s">
        <v>17</v>
      </c>
      <c r="B587" t="s">
        <v>546</v>
      </c>
      <c r="C587" t="s">
        <v>68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  <c r="Z587" t="b">
        <f t="shared" si="83"/>
        <v>0</v>
      </c>
      <c r="AA587" t="str">
        <f t="shared" si="84"/>
        <v>YES</v>
      </c>
      <c r="AH587" t="str">
        <f t="shared" si="85"/>
        <v>OUT049|2012</v>
      </c>
      <c r="AO587" t="str">
        <f t="shared" si="86"/>
        <v>NO</v>
      </c>
      <c r="AP587" t="str">
        <f t="shared" si="87"/>
        <v>LOW</v>
      </c>
      <c r="AR587" t="str">
        <f t="shared" si="88"/>
        <v>DR</v>
      </c>
      <c r="AS587" t="str">
        <f t="shared" si="89"/>
        <v>low fat</v>
      </c>
      <c r="AX587" t="b">
        <f t="shared" si="90"/>
        <v>1</v>
      </c>
      <c r="BG587" t="str">
        <f t="shared" si="91"/>
        <v>Low Fat</v>
      </c>
      <c r="BH587" t="str">
        <f>TRIM(Table1[Item Fat Content])</f>
        <v>Low Fat</v>
      </c>
    </row>
    <row r="588" spans="1:60" x14ac:dyDescent="0.35">
      <c r="A588" t="s">
        <v>17</v>
      </c>
      <c r="B588" t="s">
        <v>547</v>
      </c>
      <c r="C588" t="s">
        <v>68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  <c r="Z588" t="b">
        <f t="shared" si="83"/>
        <v>0</v>
      </c>
      <c r="AA588" t="str">
        <f t="shared" si="84"/>
        <v>YES</v>
      </c>
      <c r="AH588" t="str">
        <f t="shared" si="85"/>
        <v>OUT046|2016</v>
      </c>
      <c r="AO588" t="str">
        <f t="shared" si="86"/>
        <v>NO</v>
      </c>
      <c r="AP588" t="str">
        <f t="shared" si="87"/>
        <v>LOW</v>
      </c>
      <c r="AR588" t="str">
        <f t="shared" si="88"/>
        <v>FD</v>
      </c>
      <c r="AS588" t="str">
        <f t="shared" si="89"/>
        <v>low fat</v>
      </c>
      <c r="AX588" t="b">
        <f t="shared" si="90"/>
        <v>1</v>
      </c>
      <c r="BG588" t="str">
        <f t="shared" si="91"/>
        <v>Low Fat</v>
      </c>
      <c r="BH588" t="str">
        <f>TRIM(Table1[Item Fat Content])</f>
        <v>Low Fat</v>
      </c>
    </row>
    <row r="589" spans="1:60" x14ac:dyDescent="0.35">
      <c r="A589" t="s">
        <v>17</v>
      </c>
      <c r="B589" t="s">
        <v>380</v>
      </c>
      <c r="C589" t="s">
        <v>42</v>
      </c>
      <c r="D589">
        <v>2018</v>
      </c>
      <c r="E589" t="s">
        <v>140</v>
      </c>
      <c r="F589" t="s">
        <v>14</v>
      </c>
      <c r="G589" t="s">
        <v>26</v>
      </c>
      <c r="H589" t="s">
        <v>40</v>
      </c>
      <c r="I589">
        <v>0.16017883199999999</v>
      </c>
      <c r="K589">
        <v>160.2894</v>
      </c>
      <c r="L589">
        <v>4.5999999999999996</v>
      </c>
      <c r="Z589" t="b">
        <f t="shared" si="83"/>
        <v>0</v>
      </c>
      <c r="AA589" t="str">
        <f t="shared" si="84"/>
        <v>YES</v>
      </c>
      <c r="AH589" t="str">
        <f t="shared" si="85"/>
        <v>OUT019|2018</v>
      </c>
      <c r="AO589" t="str">
        <f t="shared" si="86"/>
        <v>YES</v>
      </c>
      <c r="AP589" t="str">
        <f t="shared" si="87"/>
        <v>BLANK</v>
      </c>
      <c r="AR589" t="str">
        <f t="shared" si="88"/>
        <v>NC</v>
      </c>
      <c r="AS589" t="str">
        <f t="shared" si="89"/>
        <v>low fat</v>
      </c>
      <c r="AX589" t="b">
        <f t="shared" si="90"/>
        <v>1</v>
      </c>
      <c r="BG589" t="str">
        <f t="shared" si="91"/>
        <v>Low Fat</v>
      </c>
      <c r="BH589" t="str">
        <f>TRIM(Table1[Item Fat Content])</f>
        <v>Low Fat</v>
      </c>
    </row>
    <row r="590" spans="1:60" x14ac:dyDescent="0.35">
      <c r="A590" t="s">
        <v>10</v>
      </c>
      <c r="B590" t="s">
        <v>548</v>
      </c>
      <c r="C590" t="s">
        <v>96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  <c r="Z590" t="b">
        <f t="shared" si="83"/>
        <v>1</v>
      </c>
      <c r="AA590" t="str">
        <f t="shared" si="84"/>
        <v>NO</v>
      </c>
      <c r="AH590" t="str">
        <f t="shared" si="85"/>
        <v>OUT045|2015</v>
      </c>
      <c r="AO590" t="str">
        <f t="shared" si="86"/>
        <v>NO</v>
      </c>
      <c r="AP590" t="str">
        <f t="shared" si="87"/>
        <v>LOW</v>
      </c>
      <c r="AR590" t="str">
        <f t="shared" si="88"/>
        <v>FD</v>
      </c>
      <c r="AS590" t="str">
        <f t="shared" si="89"/>
        <v>regular</v>
      </c>
      <c r="AX590" t="b">
        <f t="shared" si="90"/>
        <v>0</v>
      </c>
      <c r="BG590" t="str">
        <f t="shared" si="91"/>
        <v>Regular</v>
      </c>
      <c r="BH590" t="str">
        <f>TRIM(Table1[Item Fat Content])</f>
        <v>Regular</v>
      </c>
    </row>
    <row r="591" spans="1:60" x14ac:dyDescent="0.35">
      <c r="A591" t="s">
        <v>17</v>
      </c>
      <c r="B591" t="s">
        <v>549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  <c r="Z591" t="b">
        <f t="shared" si="83"/>
        <v>0</v>
      </c>
      <c r="AA591" t="str">
        <f t="shared" si="84"/>
        <v>YES</v>
      </c>
      <c r="AH591" t="str">
        <f t="shared" si="85"/>
        <v>OUT013|2014</v>
      </c>
      <c r="AO591" t="str">
        <f t="shared" si="86"/>
        <v>NO</v>
      </c>
      <c r="AP591" t="str">
        <f t="shared" si="87"/>
        <v>LOW</v>
      </c>
      <c r="AR591" t="str">
        <f t="shared" si="88"/>
        <v>FD</v>
      </c>
      <c r="AS591" t="str">
        <f t="shared" si="89"/>
        <v>low fat</v>
      </c>
      <c r="AX591" t="b">
        <f t="shared" si="90"/>
        <v>1</v>
      </c>
      <c r="BG591" t="str">
        <f t="shared" si="91"/>
        <v>Low Fat</v>
      </c>
      <c r="BH591" t="str">
        <f>TRIM(Table1[Item Fat Content])</f>
        <v>Low Fat</v>
      </c>
    </row>
    <row r="592" spans="1:60" x14ac:dyDescent="0.35">
      <c r="A592" t="s">
        <v>17</v>
      </c>
      <c r="B592" t="s">
        <v>550</v>
      </c>
      <c r="C592" t="s">
        <v>58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  <c r="Z592" t="b">
        <f t="shared" si="83"/>
        <v>0</v>
      </c>
      <c r="AA592" t="str">
        <f t="shared" si="84"/>
        <v>YES</v>
      </c>
      <c r="AH592" t="str">
        <f t="shared" si="85"/>
        <v>OUT049|2012</v>
      </c>
      <c r="AO592" t="str">
        <f t="shared" si="86"/>
        <v>NO</v>
      </c>
      <c r="AP592" t="str">
        <f t="shared" si="87"/>
        <v>LOW</v>
      </c>
      <c r="AR592" t="str">
        <f t="shared" si="88"/>
        <v>FD</v>
      </c>
      <c r="AS592" t="str">
        <f t="shared" si="89"/>
        <v>low fat</v>
      </c>
      <c r="AX592" t="b">
        <f t="shared" si="90"/>
        <v>1</v>
      </c>
      <c r="BG592" t="str">
        <f t="shared" si="91"/>
        <v>Low Fat</v>
      </c>
      <c r="BH592" t="str">
        <f>TRIM(Table1[Item Fat Content])</f>
        <v>Low Fat</v>
      </c>
    </row>
    <row r="593" spans="1:60" x14ac:dyDescent="0.35">
      <c r="A593" t="s">
        <v>17</v>
      </c>
      <c r="B593" t="s">
        <v>551</v>
      </c>
      <c r="C593" t="s">
        <v>68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  <c r="Z593" t="b">
        <f t="shared" si="83"/>
        <v>0</v>
      </c>
      <c r="AA593" t="str">
        <f t="shared" si="84"/>
        <v>YES</v>
      </c>
      <c r="AH593" t="str">
        <f t="shared" si="85"/>
        <v>OUT049|2012</v>
      </c>
      <c r="AO593" t="str">
        <f t="shared" si="86"/>
        <v>NO</v>
      </c>
      <c r="AP593" t="str">
        <f t="shared" si="87"/>
        <v>LOW</v>
      </c>
      <c r="AR593" t="str">
        <f t="shared" si="88"/>
        <v>DR</v>
      </c>
      <c r="AS593" t="str">
        <f t="shared" si="89"/>
        <v>low fat</v>
      </c>
      <c r="AX593" t="b">
        <f t="shared" si="90"/>
        <v>1</v>
      </c>
      <c r="BG593" t="str">
        <f t="shared" si="91"/>
        <v>Low Fat</v>
      </c>
      <c r="BH593" t="str">
        <f>TRIM(Table1[Item Fat Content])</f>
        <v>Low Fat</v>
      </c>
    </row>
    <row r="594" spans="1:60" x14ac:dyDescent="0.35">
      <c r="A594" t="s">
        <v>17</v>
      </c>
      <c r="B594" t="s">
        <v>552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  <c r="Z594" t="b">
        <f t="shared" si="83"/>
        <v>0</v>
      </c>
      <c r="AA594" t="str">
        <f t="shared" si="84"/>
        <v>YES</v>
      </c>
      <c r="AH594" t="str">
        <f t="shared" si="85"/>
        <v>OUT049|2012</v>
      </c>
      <c r="AO594" t="str">
        <f t="shared" si="86"/>
        <v>NO</v>
      </c>
      <c r="AP594" t="str">
        <f t="shared" si="87"/>
        <v>LOW</v>
      </c>
      <c r="AR594" t="str">
        <f t="shared" si="88"/>
        <v>DR</v>
      </c>
      <c r="AS594" t="str">
        <f t="shared" si="89"/>
        <v>low fat</v>
      </c>
      <c r="AX594" t="b">
        <f t="shared" si="90"/>
        <v>1</v>
      </c>
      <c r="BG594" t="str">
        <f t="shared" si="91"/>
        <v>Low Fat</v>
      </c>
      <c r="BH594" t="str">
        <f>TRIM(Table1[Item Fat Content])</f>
        <v>Low Fat</v>
      </c>
    </row>
    <row r="595" spans="1:60" x14ac:dyDescent="0.35">
      <c r="A595" t="s">
        <v>10</v>
      </c>
      <c r="B595" t="s">
        <v>265</v>
      </c>
      <c r="C595" t="s">
        <v>96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  <c r="Z595" t="b">
        <f t="shared" si="83"/>
        <v>1</v>
      </c>
      <c r="AA595" t="str">
        <f t="shared" si="84"/>
        <v>NO</v>
      </c>
      <c r="AH595" t="str">
        <f t="shared" si="85"/>
        <v>OUT049|2012</v>
      </c>
      <c r="AO595" t="str">
        <f t="shared" si="86"/>
        <v>NO</v>
      </c>
      <c r="AP595" t="str">
        <f t="shared" si="87"/>
        <v>LOW</v>
      </c>
      <c r="AR595" t="str">
        <f t="shared" si="88"/>
        <v>FD</v>
      </c>
      <c r="AS595" t="str">
        <f t="shared" si="89"/>
        <v>regular</v>
      </c>
      <c r="AX595" t="b">
        <f t="shared" si="90"/>
        <v>0</v>
      </c>
      <c r="BG595" t="str">
        <f t="shared" si="91"/>
        <v>Regular</v>
      </c>
      <c r="BH595" t="str">
        <f>TRIM(Table1[Item Fat Content])</f>
        <v>Regular</v>
      </c>
    </row>
    <row r="596" spans="1:60" x14ac:dyDescent="0.35">
      <c r="A596" t="s">
        <v>10</v>
      </c>
      <c r="B596" t="s">
        <v>553</v>
      </c>
      <c r="C596" t="s">
        <v>96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  <c r="Z596" t="b">
        <f t="shared" si="83"/>
        <v>1</v>
      </c>
      <c r="AA596" t="str">
        <f t="shared" si="84"/>
        <v>NO</v>
      </c>
      <c r="AH596" t="str">
        <f t="shared" si="85"/>
        <v>OUT049|2012</v>
      </c>
      <c r="AO596" t="str">
        <f t="shared" si="86"/>
        <v>NO</v>
      </c>
      <c r="AP596" t="str">
        <f t="shared" si="87"/>
        <v>LOW</v>
      </c>
      <c r="AR596" t="str">
        <f t="shared" si="88"/>
        <v>FD</v>
      </c>
      <c r="AS596" t="str">
        <f t="shared" si="89"/>
        <v>regular</v>
      </c>
      <c r="AX596" t="b">
        <f t="shared" si="90"/>
        <v>0</v>
      </c>
      <c r="BG596" t="str">
        <f t="shared" si="91"/>
        <v>Regular</v>
      </c>
      <c r="BH596" t="str">
        <f>TRIM(Table1[Item Fat Content])</f>
        <v>Regular</v>
      </c>
    </row>
    <row r="597" spans="1:60" x14ac:dyDescent="0.35">
      <c r="A597" t="s">
        <v>10</v>
      </c>
      <c r="B597" t="s">
        <v>554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  <c r="Z597" t="b">
        <f t="shared" si="83"/>
        <v>1</v>
      </c>
      <c r="AA597" t="str">
        <f t="shared" si="84"/>
        <v>NO</v>
      </c>
      <c r="AH597" t="str">
        <f t="shared" si="85"/>
        <v>OUT049|2012</v>
      </c>
      <c r="AO597" t="str">
        <f t="shared" si="86"/>
        <v>NO</v>
      </c>
      <c r="AP597" t="str">
        <f t="shared" si="87"/>
        <v>LOW</v>
      </c>
      <c r="AR597" t="str">
        <f t="shared" si="88"/>
        <v>FD</v>
      </c>
      <c r="AS597" t="str">
        <f t="shared" si="89"/>
        <v>regular</v>
      </c>
      <c r="AX597" t="b">
        <f t="shared" si="90"/>
        <v>0</v>
      </c>
      <c r="BG597" t="str">
        <f t="shared" si="91"/>
        <v>Regular</v>
      </c>
      <c r="BH597" t="str">
        <f>TRIM(Table1[Item Fat Content])</f>
        <v>Regular</v>
      </c>
    </row>
    <row r="598" spans="1:60" x14ac:dyDescent="0.35">
      <c r="A598" t="s">
        <v>10</v>
      </c>
      <c r="B598" t="s">
        <v>555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  <c r="Z598" t="b">
        <f t="shared" si="83"/>
        <v>1</v>
      </c>
      <c r="AA598" t="str">
        <f t="shared" si="84"/>
        <v>NO</v>
      </c>
      <c r="AH598" t="str">
        <f t="shared" si="85"/>
        <v>OUT049|2012</v>
      </c>
      <c r="AO598" t="str">
        <f t="shared" si="86"/>
        <v>NO</v>
      </c>
      <c r="AP598" t="str">
        <f t="shared" si="87"/>
        <v>LOW</v>
      </c>
      <c r="AR598" t="str">
        <f t="shared" si="88"/>
        <v>FD</v>
      </c>
      <c r="AS598" t="str">
        <f t="shared" si="89"/>
        <v>regular</v>
      </c>
      <c r="AX598" t="b">
        <f t="shared" si="90"/>
        <v>0</v>
      </c>
      <c r="BG598" t="str">
        <f t="shared" si="91"/>
        <v>Regular</v>
      </c>
      <c r="BH598" t="str">
        <f>TRIM(Table1[Item Fat Content])</f>
        <v>Regular</v>
      </c>
    </row>
    <row r="599" spans="1:60" x14ac:dyDescent="0.35">
      <c r="A599" t="s">
        <v>10</v>
      </c>
      <c r="B599" t="s">
        <v>405</v>
      </c>
      <c r="C599" t="s">
        <v>49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  <c r="Z599" t="b">
        <f t="shared" si="83"/>
        <v>1</v>
      </c>
      <c r="AA599" t="str">
        <f t="shared" si="84"/>
        <v>NO</v>
      </c>
      <c r="AH599" t="str">
        <f t="shared" si="85"/>
        <v>OUT049|2012</v>
      </c>
      <c r="AO599" t="str">
        <f t="shared" si="86"/>
        <v>NO</v>
      </c>
      <c r="AP599" t="str">
        <f t="shared" si="87"/>
        <v>LOW</v>
      </c>
      <c r="AR599" t="str">
        <f t="shared" si="88"/>
        <v>FD</v>
      </c>
      <c r="AS599" t="str">
        <f t="shared" si="89"/>
        <v>regular</v>
      </c>
      <c r="AX599" t="b">
        <f t="shared" si="90"/>
        <v>0</v>
      </c>
      <c r="BG599" t="str">
        <f t="shared" si="91"/>
        <v>Regular</v>
      </c>
      <c r="BH599" t="str">
        <f>TRIM(Table1[Item Fat Content])</f>
        <v>Regular</v>
      </c>
    </row>
    <row r="600" spans="1:60" x14ac:dyDescent="0.35">
      <c r="A600" t="s">
        <v>10</v>
      </c>
      <c r="B600" t="s">
        <v>556</v>
      </c>
      <c r="C600" t="s">
        <v>68</v>
      </c>
      <c r="D600">
        <v>2018</v>
      </c>
      <c r="E600" t="s">
        <v>140</v>
      </c>
      <c r="F600" t="s">
        <v>14</v>
      </c>
      <c r="G600" t="s">
        <v>26</v>
      </c>
      <c r="H600" t="s">
        <v>40</v>
      </c>
      <c r="I600">
        <v>0.187443314</v>
      </c>
      <c r="K600">
        <v>220.47720000000001</v>
      </c>
      <c r="L600">
        <v>4.5999999999999996</v>
      </c>
      <c r="Z600" t="b">
        <f t="shared" si="83"/>
        <v>1</v>
      </c>
      <c r="AA600" t="str">
        <f t="shared" si="84"/>
        <v>NO</v>
      </c>
      <c r="AH600" t="str">
        <f t="shared" si="85"/>
        <v>OUT019|2018</v>
      </c>
      <c r="AO600" t="str">
        <f t="shared" si="86"/>
        <v>YES</v>
      </c>
      <c r="AP600" t="str">
        <f t="shared" si="87"/>
        <v>BLANK</v>
      </c>
      <c r="AR600" t="str">
        <f t="shared" si="88"/>
        <v>FD</v>
      </c>
      <c r="AS600" t="str">
        <f t="shared" si="89"/>
        <v>regular</v>
      </c>
      <c r="AX600" t="b">
        <f t="shared" si="90"/>
        <v>1</v>
      </c>
      <c r="BG600" t="str">
        <f t="shared" si="91"/>
        <v>Regular</v>
      </c>
      <c r="BH600" t="str">
        <f>TRIM(Table1[Item Fat Content])</f>
        <v>Regular</v>
      </c>
    </row>
    <row r="601" spans="1:60" x14ac:dyDescent="0.35">
      <c r="A601" t="s">
        <v>10</v>
      </c>
      <c r="B601" t="s">
        <v>557</v>
      </c>
      <c r="C601" t="s">
        <v>161</v>
      </c>
      <c r="D601">
        <v>2018</v>
      </c>
      <c r="E601" t="s">
        <v>140</v>
      </c>
      <c r="F601" t="s">
        <v>14</v>
      </c>
      <c r="G601" t="s">
        <v>26</v>
      </c>
      <c r="H601" t="s">
        <v>40</v>
      </c>
      <c r="I601">
        <v>0.113139486</v>
      </c>
      <c r="K601">
        <v>92.980400000000003</v>
      </c>
      <c r="L601">
        <v>4.5999999999999996</v>
      </c>
      <c r="Z601" t="b">
        <f t="shared" si="83"/>
        <v>1</v>
      </c>
      <c r="AA601" t="str">
        <f t="shared" si="84"/>
        <v>NO</v>
      </c>
      <c r="AH601" t="str">
        <f t="shared" si="85"/>
        <v>OUT019|2018</v>
      </c>
      <c r="AO601" t="str">
        <f t="shared" si="86"/>
        <v>YES</v>
      </c>
      <c r="AP601" t="str">
        <f t="shared" si="87"/>
        <v>BLANK</v>
      </c>
      <c r="AR601" t="str">
        <f t="shared" si="88"/>
        <v>FD</v>
      </c>
      <c r="AS601" t="str">
        <f t="shared" si="89"/>
        <v>regular</v>
      </c>
      <c r="AX601" t="b">
        <f t="shared" si="90"/>
        <v>1</v>
      </c>
      <c r="BG601" t="str">
        <f t="shared" si="91"/>
        <v>Regular</v>
      </c>
      <c r="BH601" t="str">
        <f>TRIM(Table1[Item Fat Content])</f>
        <v>Regular</v>
      </c>
    </row>
    <row r="602" spans="1:60" x14ac:dyDescent="0.35">
      <c r="A602" t="s">
        <v>17</v>
      </c>
      <c r="B602" t="s">
        <v>558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  <c r="Z602" t="b">
        <f t="shared" si="83"/>
        <v>0</v>
      </c>
      <c r="AA602" t="str">
        <f t="shared" si="84"/>
        <v>YES</v>
      </c>
      <c r="AH602" t="str">
        <f t="shared" si="85"/>
        <v>OUT046|2016</v>
      </c>
      <c r="AO602" t="str">
        <f t="shared" si="86"/>
        <v>NO</v>
      </c>
      <c r="AP602" t="str">
        <f t="shared" si="87"/>
        <v>LOW</v>
      </c>
      <c r="AR602" t="str">
        <f t="shared" si="88"/>
        <v>FD</v>
      </c>
      <c r="AS602" t="str">
        <f t="shared" si="89"/>
        <v>low fat</v>
      </c>
      <c r="AX602" t="b">
        <f t="shared" si="90"/>
        <v>1</v>
      </c>
      <c r="BG602" t="str">
        <f t="shared" si="91"/>
        <v>Low Fat</v>
      </c>
      <c r="BH602" t="str">
        <f>TRIM(Table1[Item Fat Content])</f>
        <v>Low Fat</v>
      </c>
    </row>
    <row r="603" spans="1:60" x14ac:dyDescent="0.35">
      <c r="A603" t="s">
        <v>17</v>
      </c>
      <c r="B603" t="s">
        <v>559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  <c r="Z603" t="b">
        <f t="shared" si="83"/>
        <v>0</v>
      </c>
      <c r="AA603" t="str">
        <f t="shared" si="84"/>
        <v>YES</v>
      </c>
      <c r="AH603" t="str">
        <f t="shared" si="85"/>
        <v>OUT046|2016</v>
      </c>
      <c r="AO603" t="str">
        <f t="shared" si="86"/>
        <v>NO</v>
      </c>
      <c r="AP603" t="str">
        <f t="shared" si="87"/>
        <v>LOW</v>
      </c>
      <c r="AR603" t="str">
        <f t="shared" si="88"/>
        <v>NC</v>
      </c>
      <c r="AS603" t="str">
        <f t="shared" si="89"/>
        <v>low fat</v>
      </c>
      <c r="AX603" t="b">
        <f t="shared" si="90"/>
        <v>1</v>
      </c>
      <c r="BG603" t="str">
        <f t="shared" si="91"/>
        <v>Low Fat</v>
      </c>
      <c r="BH603" t="str">
        <f>TRIM(Table1[Item Fat Content])</f>
        <v>Low Fat</v>
      </c>
    </row>
    <row r="604" spans="1:60" x14ac:dyDescent="0.35">
      <c r="A604" t="s">
        <v>17</v>
      </c>
      <c r="B604" t="s">
        <v>115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  <c r="Z604" t="b">
        <f t="shared" si="83"/>
        <v>0</v>
      </c>
      <c r="AA604" t="str">
        <f t="shared" si="84"/>
        <v>YES</v>
      </c>
      <c r="AH604" t="str">
        <f t="shared" si="85"/>
        <v>OUT046|2016</v>
      </c>
      <c r="AO604" t="str">
        <f t="shared" si="86"/>
        <v>NO</v>
      </c>
      <c r="AP604" t="str">
        <f t="shared" si="87"/>
        <v>LOW</v>
      </c>
      <c r="AR604" t="str">
        <f t="shared" si="88"/>
        <v>NC</v>
      </c>
      <c r="AS604" t="str">
        <f t="shared" si="89"/>
        <v>low fat</v>
      </c>
      <c r="AX604" t="b">
        <f t="shared" si="90"/>
        <v>1</v>
      </c>
      <c r="BG604" t="str">
        <f t="shared" si="91"/>
        <v>Low Fat</v>
      </c>
      <c r="BH604" t="str">
        <f>TRIM(Table1[Item Fat Content])</f>
        <v>Low Fat</v>
      </c>
    </row>
    <row r="605" spans="1:60" x14ac:dyDescent="0.35">
      <c r="A605" t="s">
        <v>17</v>
      </c>
      <c r="B605" t="s">
        <v>118</v>
      </c>
      <c r="C605" t="s">
        <v>49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  <c r="Z605" t="b">
        <f t="shared" si="83"/>
        <v>0</v>
      </c>
      <c r="AA605" t="str">
        <f t="shared" si="84"/>
        <v>YES</v>
      </c>
      <c r="AH605" t="str">
        <f t="shared" si="85"/>
        <v>OUT046|2016</v>
      </c>
      <c r="AO605" t="str">
        <f t="shared" si="86"/>
        <v>NO</v>
      </c>
      <c r="AP605" t="str">
        <f t="shared" si="87"/>
        <v>LOW</v>
      </c>
      <c r="AR605" t="str">
        <f t="shared" si="88"/>
        <v>FD</v>
      </c>
      <c r="AS605" t="str">
        <f t="shared" si="89"/>
        <v>low fat</v>
      </c>
      <c r="AX605" t="b">
        <f t="shared" si="90"/>
        <v>1</v>
      </c>
      <c r="BG605" t="str">
        <f t="shared" si="91"/>
        <v>Low Fat</v>
      </c>
      <c r="BH605" t="str">
        <f>TRIM(Table1[Item Fat Content])</f>
        <v>Low Fat</v>
      </c>
    </row>
    <row r="606" spans="1:60" x14ac:dyDescent="0.35">
      <c r="A606" t="s">
        <v>17</v>
      </c>
      <c r="B606" t="s">
        <v>543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  <c r="Z606" t="b">
        <f t="shared" si="83"/>
        <v>0</v>
      </c>
      <c r="AA606" t="str">
        <f t="shared" si="84"/>
        <v>YES</v>
      </c>
      <c r="AH606" t="str">
        <f t="shared" si="85"/>
        <v>OUT046|2016</v>
      </c>
      <c r="AO606" t="str">
        <f t="shared" si="86"/>
        <v>NO</v>
      </c>
      <c r="AP606" t="str">
        <f t="shared" si="87"/>
        <v>LOW</v>
      </c>
      <c r="AR606" t="str">
        <f t="shared" si="88"/>
        <v>DR</v>
      </c>
      <c r="AS606" t="str">
        <f t="shared" si="89"/>
        <v>low fat</v>
      </c>
      <c r="AX606" t="b">
        <f t="shared" si="90"/>
        <v>1</v>
      </c>
      <c r="BG606" t="str">
        <f t="shared" si="91"/>
        <v>Low Fat</v>
      </c>
      <c r="BH606" t="str">
        <f>TRIM(Table1[Item Fat Content])</f>
        <v>Low Fat</v>
      </c>
    </row>
    <row r="607" spans="1:60" x14ac:dyDescent="0.35">
      <c r="A607" t="s">
        <v>10</v>
      </c>
      <c r="B607" t="s">
        <v>125</v>
      </c>
      <c r="C607" t="s">
        <v>68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  <c r="Z607" t="b">
        <f t="shared" si="83"/>
        <v>1</v>
      </c>
      <c r="AA607" t="str">
        <f t="shared" si="84"/>
        <v>NO</v>
      </c>
      <c r="AH607" t="str">
        <f t="shared" si="85"/>
        <v>OUT046|2016</v>
      </c>
      <c r="AO607" t="str">
        <f t="shared" si="86"/>
        <v>NO</v>
      </c>
      <c r="AP607" t="str">
        <f t="shared" si="87"/>
        <v>LOW</v>
      </c>
      <c r="AR607" t="str">
        <f t="shared" si="88"/>
        <v>FD</v>
      </c>
      <c r="AS607" t="str">
        <f t="shared" si="89"/>
        <v>regular</v>
      </c>
      <c r="AX607" t="b">
        <f t="shared" si="90"/>
        <v>0</v>
      </c>
      <c r="BG607" t="str">
        <f t="shared" si="91"/>
        <v>Regular</v>
      </c>
      <c r="BH607" t="str">
        <f>TRIM(Table1[Item Fat Content])</f>
        <v>Regular</v>
      </c>
    </row>
    <row r="608" spans="1:60" x14ac:dyDescent="0.35">
      <c r="A608" t="s">
        <v>10</v>
      </c>
      <c r="B608" t="s">
        <v>560</v>
      </c>
      <c r="C608" t="s">
        <v>68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  <c r="Z608" t="b">
        <f t="shared" si="83"/>
        <v>1</v>
      </c>
      <c r="AA608" t="str">
        <f t="shared" si="84"/>
        <v>NO</v>
      </c>
      <c r="AH608" t="str">
        <f t="shared" si="85"/>
        <v>OUT046|2016</v>
      </c>
      <c r="AO608" t="str">
        <f t="shared" si="86"/>
        <v>NO</v>
      </c>
      <c r="AP608" t="str">
        <f t="shared" si="87"/>
        <v>LOW</v>
      </c>
      <c r="AR608" t="str">
        <f t="shared" si="88"/>
        <v>FD</v>
      </c>
      <c r="AS608" t="str">
        <f t="shared" si="89"/>
        <v>regular</v>
      </c>
      <c r="AX608" t="b">
        <f t="shared" si="90"/>
        <v>0</v>
      </c>
      <c r="BG608" t="str">
        <f t="shared" si="91"/>
        <v>Regular</v>
      </c>
      <c r="BH608" t="str">
        <f>TRIM(Table1[Item Fat Content])</f>
        <v>Regular</v>
      </c>
    </row>
    <row r="609" spans="1:60" x14ac:dyDescent="0.35">
      <c r="A609" t="s">
        <v>10</v>
      </c>
      <c r="B609" t="s">
        <v>561</v>
      </c>
      <c r="C609" t="s">
        <v>49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  <c r="Z609" t="b">
        <f t="shared" si="83"/>
        <v>1</v>
      </c>
      <c r="AA609" t="str">
        <f t="shared" si="84"/>
        <v>NO</v>
      </c>
      <c r="AH609" t="str">
        <f t="shared" si="85"/>
        <v>OUT046|2016</v>
      </c>
      <c r="AO609" t="str">
        <f t="shared" si="86"/>
        <v>NO</v>
      </c>
      <c r="AP609" t="str">
        <f t="shared" si="87"/>
        <v>LOW</v>
      </c>
      <c r="AR609" t="str">
        <f t="shared" si="88"/>
        <v>FD</v>
      </c>
      <c r="AS609" t="str">
        <f t="shared" si="89"/>
        <v>regular</v>
      </c>
      <c r="AX609" t="b">
        <f t="shared" si="90"/>
        <v>0</v>
      </c>
      <c r="BG609" t="str">
        <f t="shared" si="91"/>
        <v>Regular</v>
      </c>
      <c r="BH609" t="str">
        <f>TRIM(Table1[Item Fat Content])</f>
        <v>Regular</v>
      </c>
    </row>
    <row r="610" spans="1:60" x14ac:dyDescent="0.35">
      <c r="A610" t="s">
        <v>136</v>
      </c>
      <c r="B610" t="s">
        <v>423</v>
      </c>
      <c r="C610" t="s">
        <v>96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  <c r="Z610" t="b">
        <f t="shared" si="83"/>
        <v>0</v>
      </c>
      <c r="AA610" t="str">
        <f t="shared" si="84"/>
        <v>NO</v>
      </c>
      <c r="AH610" t="str">
        <f t="shared" si="85"/>
        <v>OUT046|2016</v>
      </c>
      <c r="AO610" t="str">
        <f t="shared" si="86"/>
        <v>NO</v>
      </c>
      <c r="AP610" t="str">
        <f t="shared" si="87"/>
        <v>LOW</v>
      </c>
      <c r="AR610" t="str">
        <f t="shared" si="88"/>
        <v>FD</v>
      </c>
      <c r="AS610" t="str">
        <f t="shared" si="89"/>
        <v>reg</v>
      </c>
      <c r="AX610" t="b">
        <f t="shared" si="90"/>
        <v>0</v>
      </c>
      <c r="BG610" t="str">
        <f t="shared" si="91"/>
        <v>reg</v>
      </c>
      <c r="BH610" t="str">
        <f>TRIM(Table1[Item Fat Content])</f>
        <v>reg</v>
      </c>
    </row>
    <row r="611" spans="1:60" x14ac:dyDescent="0.35">
      <c r="A611" t="s">
        <v>17</v>
      </c>
      <c r="B611" t="s">
        <v>144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  <c r="Z611" t="b">
        <f t="shared" si="83"/>
        <v>0</v>
      </c>
      <c r="AA611" t="str">
        <f t="shared" si="84"/>
        <v>YES</v>
      </c>
      <c r="AH611" t="str">
        <f t="shared" si="85"/>
        <v>OUT045|2015</v>
      </c>
      <c r="AO611" t="str">
        <f t="shared" si="86"/>
        <v>NO</v>
      </c>
      <c r="AP611" t="str">
        <f t="shared" si="87"/>
        <v>LOW</v>
      </c>
      <c r="AR611" t="str">
        <f t="shared" si="88"/>
        <v>FD</v>
      </c>
      <c r="AS611" t="str">
        <f t="shared" si="89"/>
        <v>low fat</v>
      </c>
      <c r="AX611" t="b">
        <f t="shared" si="90"/>
        <v>1</v>
      </c>
      <c r="BG611" t="str">
        <f t="shared" si="91"/>
        <v>Low Fat</v>
      </c>
      <c r="BH611" t="str">
        <f>TRIM(Table1[Item Fat Content])</f>
        <v>Low Fat</v>
      </c>
    </row>
    <row r="612" spans="1:60" x14ac:dyDescent="0.35">
      <c r="A612" t="s">
        <v>17</v>
      </c>
      <c r="B612" t="s">
        <v>562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  <c r="Z612" t="b">
        <f t="shared" si="83"/>
        <v>0</v>
      </c>
      <c r="AA612" t="str">
        <f t="shared" si="84"/>
        <v>YES</v>
      </c>
      <c r="AH612" t="str">
        <f t="shared" si="85"/>
        <v>OUT045|2015</v>
      </c>
      <c r="AO612" t="str">
        <f t="shared" si="86"/>
        <v>NO</v>
      </c>
      <c r="AP612" t="str">
        <f t="shared" si="87"/>
        <v>LOW</v>
      </c>
      <c r="AR612" t="str">
        <f t="shared" si="88"/>
        <v>FD</v>
      </c>
      <c r="AS612" t="str">
        <f t="shared" si="89"/>
        <v>low fat</v>
      </c>
      <c r="AX612" t="b">
        <f t="shared" si="90"/>
        <v>1</v>
      </c>
      <c r="BG612" t="str">
        <f t="shared" si="91"/>
        <v>Low Fat</v>
      </c>
      <c r="BH612" t="str">
        <f>TRIM(Table1[Item Fat Content])</f>
        <v>Low Fat</v>
      </c>
    </row>
    <row r="613" spans="1:60" x14ac:dyDescent="0.35">
      <c r="A613" t="s">
        <v>17</v>
      </c>
      <c r="B613" t="s">
        <v>563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  <c r="Z613" t="b">
        <f t="shared" si="83"/>
        <v>0</v>
      </c>
      <c r="AA613" t="str">
        <f t="shared" si="84"/>
        <v>YES</v>
      </c>
      <c r="AH613" t="str">
        <f t="shared" si="85"/>
        <v>OUT045|2015</v>
      </c>
      <c r="AO613" t="str">
        <f t="shared" si="86"/>
        <v>NO</v>
      </c>
      <c r="AP613" t="str">
        <f t="shared" si="87"/>
        <v>LOW</v>
      </c>
      <c r="AR613" t="str">
        <f t="shared" si="88"/>
        <v>FD</v>
      </c>
      <c r="AS613" t="str">
        <f t="shared" si="89"/>
        <v>low fat</v>
      </c>
      <c r="AX613" t="b">
        <f t="shared" si="90"/>
        <v>1</v>
      </c>
      <c r="BG613" t="str">
        <f t="shared" si="91"/>
        <v>Low Fat</v>
      </c>
      <c r="BH613" t="str">
        <f>TRIM(Table1[Item Fat Content])</f>
        <v>Low Fat</v>
      </c>
    </row>
    <row r="614" spans="1:60" x14ac:dyDescent="0.35">
      <c r="A614" t="s">
        <v>17</v>
      </c>
      <c r="B614" t="s">
        <v>437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  <c r="Z614" t="b">
        <f t="shared" si="83"/>
        <v>0</v>
      </c>
      <c r="AA614" t="str">
        <f t="shared" si="84"/>
        <v>YES</v>
      </c>
      <c r="AH614" t="str">
        <f t="shared" si="85"/>
        <v>OUT045|2015</v>
      </c>
      <c r="AO614" t="str">
        <f t="shared" si="86"/>
        <v>NO</v>
      </c>
      <c r="AP614" t="str">
        <f t="shared" si="87"/>
        <v>LOW</v>
      </c>
      <c r="AR614" t="str">
        <f t="shared" si="88"/>
        <v>NC</v>
      </c>
      <c r="AS614" t="str">
        <f t="shared" si="89"/>
        <v>low fat</v>
      </c>
      <c r="AX614" t="b">
        <f t="shared" si="90"/>
        <v>1</v>
      </c>
      <c r="BG614" t="str">
        <f t="shared" si="91"/>
        <v>Low Fat</v>
      </c>
      <c r="BH614" t="str">
        <f>TRIM(Table1[Item Fat Content])</f>
        <v>Low Fat</v>
      </c>
    </row>
    <row r="615" spans="1:60" x14ac:dyDescent="0.35">
      <c r="A615" t="s">
        <v>17</v>
      </c>
      <c r="B615" t="s">
        <v>564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  <c r="Z615" t="b">
        <f t="shared" si="83"/>
        <v>0</v>
      </c>
      <c r="AA615" t="str">
        <f t="shared" si="84"/>
        <v>YES</v>
      </c>
      <c r="AH615" t="str">
        <f t="shared" si="85"/>
        <v>OUT045|2015</v>
      </c>
      <c r="AO615" t="str">
        <f t="shared" si="86"/>
        <v>NO</v>
      </c>
      <c r="AP615" t="str">
        <f t="shared" si="87"/>
        <v>LOW</v>
      </c>
      <c r="AR615" t="str">
        <f t="shared" si="88"/>
        <v>NC</v>
      </c>
      <c r="AS615" t="str">
        <f t="shared" si="89"/>
        <v>low fat</v>
      </c>
      <c r="AX615" t="b">
        <f t="shared" si="90"/>
        <v>1</v>
      </c>
      <c r="BG615" t="str">
        <f t="shared" si="91"/>
        <v>Low Fat</v>
      </c>
      <c r="BH615" t="str">
        <f>TRIM(Table1[Item Fat Content])</f>
        <v>Low Fat</v>
      </c>
    </row>
    <row r="616" spans="1:60" x14ac:dyDescent="0.35">
      <c r="A616" t="s">
        <v>17</v>
      </c>
      <c r="B616" t="s">
        <v>565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  <c r="Z616" t="b">
        <f t="shared" si="83"/>
        <v>0</v>
      </c>
      <c r="AA616" t="str">
        <f t="shared" si="84"/>
        <v>YES</v>
      </c>
      <c r="AH616" t="str">
        <f t="shared" si="85"/>
        <v>OUT045|2015</v>
      </c>
      <c r="AO616" t="str">
        <f t="shared" si="86"/>
        <v>NO</v>
      </c>
      <c r="AP616" t="str">
        <f t="shared" si="87"/>
        <v>LOW</v>
      </c>
      <c r="AR616" t="str">
        <f t="shared" si="88"/>
        <v>NC</v>
      </c>
      <c r="AS616" t="str">
        <f t="shared" si="89"/>
        <v>low fat</v>
      </c>
      <c r="AX616" t="b">
        <f t="shared" si="90"/>
        <v>1</v>
      </c>
      <c r="BG616" t="str">
        <f t="shared" si="91"/>
        <v>Low Fat</v>
      </c>
      <c r="BH616" t="str">
        <f>TRIM(Table1[Item Fat Content])</f>
        <v>Low Fat</v>
      </c>
    </row>
    <row r="617" spans="1:60" x14ac:dyDescent="0.35">
      <c r="A617" t="s">
        <v>17</v>
      </c>
      <c r="B617" t="s">
        <v>566</v>
      </c>
      <c r="C617" t="s">
        <v>96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  <c r="Z617" t="b">
        <f t="shared" si="83"/>
        <v>0</v>
      </c>
      <c r="AA617" t="str">
        <f t="shared" si="84"/>
        <v>YES</v>
      </c>
      <c r="AH617" t="str">
        <f t="shared" si="85"/>
        <v>OUT017|2020</v>
      </c>
      <c r="AO617" t="str">
        <f t="shared" si="86"/>
        <v>NO</v>
      </c>
      <c r="AP617" t="str">
        <f t="shared" si="87"/>
        <v>LOW</v>
      </c>
      <c r="AR617" t="str">
        <f t="shared" si="88"/>
        <v>FD</v>
      </c>
      <c r="AS617" t="str">
        <f t="shared" si="89"/>
        <v>low fat</v>
      </c>
      <c r="AX617" t="b">
        <f t="shared" si="90"/>
        <v>1</v>
      </c>
      <c r="BG617" t="str">
        <f t="shared" si="91"/>
        <v>Low Fat</v>
      </c>
      <c r="BH617" t="str">
        <f>TRIM(Table1[Item Fat Content])</f>
        <v>Low Fat</v>
      </c>
    </row>
    <row r="618" spans="1:60" x14ac:dyDescent="0.35">
      <c r="A618" t="s">
        <v>17</v>
      </c>
      <c r="B618" t="s">
        <v>203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  <c r="Z618" t="b">
        <f t="shared" si="83"/>
        <v>0</v>
      </c>
      <c r="AA618" t="str">
        <f t="shared" si="84"/>
        <v>YES</v>
      </c>
      <c r="AH618" t="str">
        <f t="shared" si="85"/>
        <v>OUT017|2020</v>
      </c>
      <c r="AO618" t="str">
        <f t="shared" si="86"/>
        <v>NO</v>
      </c>
      <c r="AP618" t="str">
        <f t="shared" si="87"/>
        <v>LOW</v>
      </c>
      <c r="AR618" t="str">
        <f t="shared" si="88"/>
        <v>FD</v>
      </c>
      <c r="AS618" t="str">
        <f t="shared" si="89"/>
        <v>low fat</v>
      </c>
      <c r="AX618" t="b">
        <f t="shared" si="90"/>
        <v>1</v>
      </c>
      <c r="BG618" t="str">
        <f t="shared" si="91"/>
        <v>Low Fat</v>
      </c>
      <c r="BH618" t="str">
        <f>TRIM(Table1[Item Fat Content])</f>
        <v>Low Fat</v>
      </c>
    </row>
    <row r="619" spans="1:60" x14ac:dyDescent="0.35">
      <c r="A619" t="s">
        <v>17</v>
      </c>
      <c r="B619" t="s">
        <v>567</v>
      </c>
      <c r="C619" t="s">
        <v>55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  <c r="Z619" t="b">
        <f t="shared" si="83"/>
        <v>0</v>
      </c>
      <c r="AA619" t="str">
        <f t="shared" si="84"/>
        <v>YES</v>
      </c>
      <c r="AH619" t="str">
        <f t="shared" si="85"/>
        <v>OUT017|2020</v>
      </c>
      <c r="AO619" t="str">
        <f t="shared" si="86"/>
        <v>NO</v>
      </c>
      <c r="AP619" t="str">
        <f t="shared" si="87"/>
        <v>LOW</v>
      </c>
      <c r="AR619" t="str">
        <f t="shared" si="88"/>
        <v>FD</v>
      </c>
      <c r="AS619" t="str">
        <f t="shared" si="89"/>
        <v>low fat</v>
      </c>
      <c r="AX619" t="b">
        <f t="shared" si="90"/>
        <v>1</v>
      </c>
      <c r="BG619" t="str">
        <f t="shared" si="91"/>
        <v>Low Fat</v>
      </c>
      <c r="BH619" t="str">
        <f>TRIM(Table1[Item Fat Content])</f>
        <v>Low Fat</v>
      </c>
    </row>
    <row r="620" spans="1:60" x14ac:dyDescent="0.35">
      <c r="A620" t="s">
        <v>17</v>
      </c>
      <c r="B620" t="s">
        <v>568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  <c r="Z620" t="b">
        <f t="shared" si="83"/>
        <v>0</v>
      </c>
      <c r="AA620" t="str">
        <f t="shared" si="84"/>
        <v>YES</v>
      </c>
      <c r="AH620" t="str">
        <f t="shared" si="85"/>
        <v>OUT017|2020</v>
      </c>
      <c r="AO620" t="str">
        <f t="shared" si="86"/>
        <v>NO</v>
      </c>
      <c r="AP620" t="str">
        <f t="shared" si="87"/>
        <v>LOW</v>
      </c>
      <c r="AR620" t="str">
        <f t="shared" si="88"/>
        <v>DR</v>
      </c>
      <c r="AS620" t="str">
        <f t="shared" si="89"/>
        <v>low fat</v>
      </c>
      <c r="AX620" t="b">
        <f t="shared" si="90"/>
        <v>1</v>
      </c>
      <c r="BG620" t="str">
        <f t="shared" si="91"/>
        <v>Low Fat</v>
      </c>
      <c r="BH620" t="str">
        <f>TRIM(Table1[Item Fat Content])</f>
        <v>Low Fat</v>
      </c>
    </row>
    <row r="621" spans="1:60" x14ac:dyDescent="0.35">
      <c r="A621" t="s">
        <v>17</v>
      </c>
      <c r="B621" t="s">
        <v>569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  <c r="Z621" t="b">
        <f t="shared" si="83"/>
        <v>0</v>
      </c>
      <c r="AA621" t="str">
        <f t="shared" si="84"/>
        <v>YES</v>
      </c>
      <c r="AH621" t="str">
        <f t="shared" si="85"/>
        <v>OUT017|2020</v>
      </c>
      <c r="AO621" t="str">
        <f t="shared" si="86"/>
        <v>NO</v>
      </c>
      <c r="AP621" t="str">
        <f t="shared" si="87"/>
        <v>LOW</v>
      </c>
      <c r="AR621" t="str">
        <f t="shared" si="88"/>
        <v>DR</v>
      </c>
      <c r="AS621" t="str">
        <f t="shared" si="89"/>
        <v>low fat</v>
      </c>
      <c r="AX621" t="b">
        <f t="shared" si="90"/>
        <v>1</v>
      </c>
      <c r="BG621" t="str">
        <f t="shared" si="91"/>
        <v>Low Fat</v>
      </c>
      <c r="BH621" t="str">
        <f>TRIM(Table1[Item Fat Content])</f>
        <v>Low Fat</v>
      </c>
    </row>
    <row r="622" spans="1:60" x14ac:dyDescent="0.35">
      <c r="A622" t="s">
        <v>17</v>
      </c>
      <c r="B622" t="s">
        <v>570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  <c r="Z622" t="b">
        <f t="shared" si="83"/>
        <v>0</v>
      </c>
      <c r="AA622" t="str">
        <f t="shared" si="84"/>
        <v>YES</v>
      </c>
      <c r="AH622" t="str">
        <f t="shared" si="85"/>
        <v>OUT017|2020</v>
      </c>
      <c r="AO622" t="str">
        <f t="shared" si="86"/>
        <v>NO</v>
      </c>
      <c r="AP622" t="str">
        <f t="shared" si="87"/>
        <v>LOW</v>
      </c>
      <c r="AR622" t="str">
        <f t="shared" si="88"/>
        <v>DR</v>
      </c>
      <c r="AS622" t="str">
        <f t="shared" si="89"/>
        <v>low fat</v>
      </c>
      <c r="AX622" t="b">
        <f t="shared" si="90"/>
        <v>1</v>
      </c>
      <c r="BG622" t="str">
        <f t="shared" si="91"/>
        <v>Low Fat</v>
      </c>
      <c r="BH622" t="str">
        <f>TRIM(Table1[Item Fat Content])</f>
        <v>Low Fat</v>
      </c>
    </row>
    <row r="623" spans="1:60" x14ac:dyDescent="0.35">
      <c r="A623" t="s">
        <v>10</v>
      </c>
      <c r="B623" t="s">
        <v>571</v>
      </c>
      <c r="C623" t="s">
        <v>58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  <c r="Z623" t="b">
        <f t="shared" si="83"/>
        <v>1</v>
      </c>
      <c r="AA623" t="str">
        <f t="shared" si="84"/>
        <v>NO</v>
      </c>
      <c r="AH623" t="str">
        <f t="shared" si="85"/>
        <v>OUT045|2015</v>
      </c>
      <c r="AO623" t="str">
        <f t="shared" si="86"/>
        <v>NO</v>
      </c>
      <c r="AP623" t="str">
        <f t="shared" si="87"/>
        <v>LOW</v>
      </c>
      <c r="AR623" t="str">
        <f t="shared" si="88"/>
        <v>FD</v>
      </c>
      <c r="AS623" t="str">
        <f t="shared" si="89"/>
        <v>regular</v>
      </c>
      <c r="AX623" t="b">
        <f t="shared" si="90"/>
        <v>0</v>
      </c>
      <c r="BG623" t="str">
        <f t="shared" si="91"/>
        <v>Regular</v>
      </c>
      <c r="BH623" t="str">
        <f>TRIM(Table1[Item Fat Content])</f>
        <v>Regular</v>
      </c>
    </row>
    <row r="624" spans="1:60" x14ac:dyDescent="0.35">
      <c r="A624" t="s">
        <v>10</v>
      </c>
      <c r="B624" t="s">
        <v>443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  <c r="Z624" t="b">
        <f t="shared" si="83"/>
        <v>1</v>
      </c>
      <c r="AA624" t="str">
        <f t="shared" si="84"/>
        <v>NO</v>
      </c>
      <c r="AH624" t="str">
        <f t="shared" si="85"/>
        <v>OUT045|2015</v>
      </c>
      <c r="AO624" t="str">
        <f t="shared" si="86"/>
        <v>NO</v>
      </c>
      <c r="AP624" t="str">
        <f t="shared" si="87"/>
        <v>LOW</v>
      </c>
      <c r="AR624" t="str">
        <f t="shared" si="88"/>
        <v>FD</v>
      </c>
      <c r="AS624" t="str">
        <f t="shared" si="89"/>
        <v>regular</v>
      </c>
      <c r="AX624" t="b">
        <f t="shared" si="90"/>
        <v>0</v>
      </c>
      <c r="BG624" t="str">
        <f t="shared" si="91"/>
        <v>Regular</v>
      </c>
      <c r="BH624" t="str">
        <f>TRIM(Table1[Item Fat Content])</f>
        <v>Regular</v>
      </c>
    </row>
    <row r="625" spans="1:60" x14ac:dyDescent="0.35">
      <c r="A625" t="s">
        <v>10</v>
      </c>
      <c r="B625" t="s">
        <v>572</v>
      </c>
      <c r="C625" t="s">
        <v>55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  <c r="Z625" t="b">
        <f t="shared" si="83"/>
        <v>1</v>
      </c>
      <c r="AA625" t="str">
        <f t="shared" si="84"/>
        <v>NO</v>
      </c>
      <c r="AH625" t="str">
        <f t="shared" si="85"/>
        <v>OUT045|2015</v>
      </c>
      <c r="AO625" t="str">
        <f t="shared" si="86"/>
        <v>NO</v>
      </c>
      <c r="AP625" t="str">
        <f t="shared" si="87"/>
        <v>LOW</v>
      </c>
      <c r="AR625" t="str">
        <f t="shared" si="88"/>
        <v>FD</v>
      </c>
      <c r="AS625" t="str">
        <f t="shared" si="89"/>
        <v>regular</v>
      </c>
      <c r="AX625" t="b">
        <f t="shared" si="90"/>
        <v>0</v>
      </c>
      <c r="BG625" t="str">
        <f t="shared" si="91"/>
        <v>Regular</v>
      </c>
      <c r="BH625" t="str">
        <f>TRIM(Table1[Item Fat Content])</f>
        <v>Regular</v>
      </c>
    </row>
    <row r="626" spans="1:60" x14ac:dyDescent="0.35">
      <c r="A626" t="s">
        <v>10</v>
      </c>
      <c r="B626" t="s">
        <v>573</v>
      </c>
      <c r="C626" t="s">
        <v>49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  <c r="Z626" t="b">
        <f t="shared" si="83"/>
        <v>1</v>
      </c>
      <c r="AA626" t="str">
        <f t="shared" si="84"/>
        <v>NO</v>
      </c>
      <c r="AH626" t="str">
        <f t="shared" si="85"/>
        <v>OUT045|2015</v>
      </c>
      <c r="AO626" t="str">
        <f t="shared" si="86"/>
        <v>NO</v>
      </c>
      <c r="AP626" t="str">
        <f t="shared" si="87"/>
        <v>LOW</v>
      </c>
      <c r="AR626" t="str">
        <f t="shared" si="88"/>
        <v>FD</v>
      </c>
      <c r="AS626" t="str">
        <f t="shared" si="89"/>
        <v>regular</v>
      </c>
      <c r="AX626" t="b">
        <f t="shared" si="90"/>
        <v>0</v>
      </c>
      <c r="BG626" t="str">
        <f t="shared" si="91"/>
        <v>Regular</v>
      </c>
      <c r="BH626" t="str">
        <f>TRIM(Table1[Item Fat Content])</f>
        <v>Regular</v>
      </c>
    </row>
    <row r="627" spans="1:60" x14ac:dyDescent="0.35">
      <c r="A627" t="s">
        <v>10</v>
      </c>
      <c r="B627" t="s">
        <v>574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  <c r="Z627" t="b">
        <f t="shared" si="83"/>
        <v>1</v>
      </c>
      <c r="AA627" t="str">
        <f t="shared" si="84"/>
        <v>NO</v>
      </c>
      <c r="AH627" t="str">
        <f t="shared" si="85"/>
        <v>OUT045|2015</v>
      </c>
      <c r="AO627" t="str">
        <f t="shared" si="86"/>
        <v>NO</v>
      </c>
      <c r="AP627" t="str">
        <f t="shared" si="87"/>
        <v>LOW</v>
      </c>
      <c r="AR627" t="str">
        <f t="shared" si="88"/>
        <v>DR</v>
      </c>
      <c r="AS627" t="str">
        <f t="shared" si="89"/>
        <v>regular</v>
      </c>
      <c r="AX627" t="b">
        <f t="shared" si="90"/>
        <v>0</v>
      </c>
      <c r="BG627" t="str">
        <f t="shared" si="91"/>
        <v>Regular</v>
      </c>
      <c r="BH627" t="str">
        <f>TRIM(Table1[Item Fat Content])</f>
        <v>Regular</v>
      </c>
    </row>
    <row r="628" spans="1:60" x14ac:dyDescent="0.35">
      <c r="A628" t="s">
        <v>10</v>
      </c>
      <c r="B628" t="s">
        <v>422</v>
      </c>
      <c r="C628" t="s">
        <v>96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  <c r="Z628" t="b">
        <f t="shared" si="83"/>
        <v>0</v>
      </c>
      <c r="AA628" t="str">
        <f t="shared" si="84"/>
        <v>NO</v>
      </c>
      <c r="AH628" t="str">
        <f t="shared" si="85"/>
        <v>OUT017|2020</v>
      </c>
      <c r="AO628" t="str">
        <f t="shared" si="86"/>
        <v>NO</v>
      </c>
      <c r="AP628" t="str">
        <f t="shared" si="87"/>
        <v>LOW</v>
      </c>
      <c r="AR628" t="str">
        <f t="shared" si="88"/>
        <v>FD</v>
      </c>
      <c r="AS628" t="str">
        <f t="shared" si="89"/>
        <v>regular</v>
      </c>
      <c r="AX628" t="b">
        <f t="shared" si="90"/>
        <v>0</v>
      </c>
      <c r="BG628" t="str">
        <f t="shared" si="91"/>
        <v>Regular</v>
      </c>
      <c r="BH628" t="str">
        <f>TRIM(Table1[Item Fat Content])</f>
        <v>Regular</v>
      </c>
    </row>
    <row r="629" spans="1:60" x14ac:dyDescent="0.35">
      <c r="A629" t="s">
        <v>10</v>
      </c>
      <c r="B629" t="s">
        <v>398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  <c r="Z629" t="b">
        <f t="shared" si="83"/>
        <v>0</v>
      </c>
      <c r="AA629" t="str">
        <f t="shared" si="84"/>
        <v>NO</v>
      </c>
      <c r="AH629" t="str">
        <f t="shared" si="85"/>
        <v>OUT017|2020</v>
      </c>
      <c r="AO629" t="str">
        <f t="shared" si="86"/>
        <v>NO</v>
      </c>
      <c r="AP629" t="str">
        <f t="shared" si="87"/>
        <v>LOW</v>
      </c>
      <c r="AR629" t="str">
        <f t="shared" si="88"/>
        <v>FD</v>
      </c>
      <c r="AS629" t="str">
        <f t="shared" si="89"/>
        <v>regular</v>
      </c>
      <c r="AX629" t="b">
        <f t="shared" si="90"/>
        <v>0</v>
      </c>
      <c r="BG629" t="str">
        <f t="shared" si="91"/>
        <v>Regular</v>
      </c>
      <c r="BH629" t="str">
        <f>TRIM(Table1[Item Fat Content])</f>
        <v>Regular</v>
      </c>
    </row>
    <row r="630" spans="1:60" x14ac:dyDescent="0.35">
      <c r="A630" t="s">
        <v>10</v>
      </c>
      <c r="B630" t="s">
        <v>434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  <c r="Z630" t="b">
        <f t="shared" si="83"/>
        <v>0</v>
      </c>
      <c r="AA630" t="str">
        <f t="shared" si="84"/>
        <v>NO</v>
      </c>
      <c r="AH630" t="str">
        <f t="shared" si="85"/>
        <v>OUT017|2020</v>
      </c>
      <c r="AO630" t="str">
        <f t="shared" si="86"/>
        <v>NO</v>
      </c>
      <c r="AP630" t="str">
        <f t="shared" si="87"/>
        <v>LOW</v>
      </c>
      <c r="AR630" t="str">
        <f t="shared" si="88"/>
        <v>FD</v>
      </c>
      <c r="AS630" t="str">
        <f t="shared" si="89"/>
        <v>regular</v>
      </c>
      <c r="AX630" t="b">
        <f t="shared" si="90"/>
        <v>0</v>
      </c>
      <c r="BG630" t="str">
        <f t="shared" si="91"/>
        <v>Regular</v>
      </c>
      <c r="BH630" t="str">
        <f>TRIM(Table1[Item Fat Content])</f>
        <v>Regular</v>
      </c>
    </row>
    <row r="631" spans="1:60" x14ac:dyDescent="0.35">
      <c r="A631" t="s">
        <v>10</v>
      </c>
      <c r="B631" t="s">
        <v>575</v>
      </c>
      <c r="C631" t="s">
        <v>55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  <c r="Z631" t="b">
        <f t="shared" si="83"/>
        <v>0</v>
      </c>
      <c r="AA631" t="str">
        <f t="shared" si="84"/>
        <v>NO</v>
      </c>
      <c r="AH631" t="str">
        <f t="shared" si="85"/>
        <v>OUT017|2020</v>
      </c>
      <c r="AO631" t="str">
        <f t="shared" si="86"/>
        <v>NO</v>
      </c>
      <c r="AP631" t="str">
        <f t="shared" si="87"/>
        <v>LOW</v>
      </c>
      <c r="AR631" t="str">
        <f t="shared" si="88"/>
        <v>FD</v>
      </c>
      <c r="AS631" t="str">
        <f t="shared" si="89"/>
        <v>regular</v>
      </c>
      <c r="AX631" t="b">
        <f t="shared" si="90"/>
        <v>0</v>
      </c>
      <c r="BG631" t="str">
        <f t="shared" si="91"/>
        <v>Regular</v>
      </c>
      <c r="BH631" t="str">
        <f>TRIM(Table1[Item Fat Content])</f>
        <v>Regular</v>
      </c>
    </row>
    <row r="632" spans="1:60" x14ac:dyDescent="0.35">
      <c r="A632" t="s">
        <v>17</v>
      </c>
      <c r="B632" t="s">
        <v>345</v>
      </c>
      <c r="C632" t="s">
        <v>58</v>
      </c>
      <c r="D632">
        <v>2017</v>
      </c>
      <c r="E632" t="s">
        <v>51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  <c r="Z632" t="b">
        <f t="shared" si="83"/>
        <v>0</v>
      </c>
      <c r="AA632" t="str">
        <f t="shared" si="84"/>
        <v>YES</v>
      </c>
      <c r="AH632" t="str">
        <f t="shared" si="85"/>
        <v>OUT035|2017</v>
      </c>
      <c r="AO632" t="str">
        <f t="shared" si="86"/>
        <v>NO</v>
      </c>
      <c r="AP632" t="str">
        <f t="shared" si="87"/>
        <v>LOW</v>
      </c>
      <c r="AR632" t="str">
        <f t="shared" si="88"/>
        <v>FD</v>
      </c>
      <c r="AS632" t="str">
        <f t="shared" si="89"/>
        <v>low fat</v>
      </c>
      <c r="AX632" t="b">
        <f t="shared" si="90"/>
        <v>1</v>
      </c>
      <c r="BG632" t="str">
        <f t="shared" si="91"/>
        <v>Low Fat</v>
      </c>
      <c r="BH632" t="str">
        <f>TRIM(Table1[Item Fat Content])</f>
        <v>Low Fat</v>
      </c>
    </row>
    <row r="633" spans="1:60" x14ac:dyDescent="0.35">
      <c r="A633" t="s">
        <v>17</v>
      </c>
      <c r="B633" t="s">
        <v>210</v>
      </c>
      <c r="C633" t="s">
        <v>12</v>
      </c>
      <c r="D633">
        <v>2017</v>
      </c>
      <c r="E633" t="s">
        <v>51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  <c r="Z633" t="b">
        <f t="shared" si="83"/>
        <v>0</v>
      </c>
      <c r="AA633" t="str">
        <f t="shared" si="84"/>
        <v>YES</v>
      </c>
      <c r="AH633" t="str">
        <f t="shared" si="85"/>
        <v>OUT035|2017</v>
      </c>
      <c r="AO633" t="str">
        <f t="shared" si="86"/>
        <v>NO</v>
      </c>
      <c r="AP633" t="str">
        <f t="shared" si="87"/>
        <v>LOW</v>
      </c>
      <c r="AR633" t="str">
        <f t="shared" si="88"/>
        <v>FD</v>
      </c>
      <c r="AS633" t="str">
        <f t="shared" si="89"/>
        <v>low fat</v>
      </c>
      <c r="AX633" t="b">
        <f t="shared" si="90"/>
        <v>1</v>
      </c>
      <c r="BG633" t="str">
        <f t="shared" si="91"/>
        <v>Low Fat</v>
      </c>
      <c r="BH633" t="str">
        <f>TRIM(Table1[Item Fat Content])</f>
        <v>Low Fat</v>
      </c>
    </row>
    <row r="634" spans="1:60" x14ac:dyDescent="0.35">
      <c r="A634" t="s">
        <v>17</v>
      </c>
      <c r="B634" t="s">
        <v>576</v>
      </c>
      <c r="C634" t="s">
        <v>19</v>
      </c>
      <c r="D634">
        <v>2017</v>
      </c>
      <c r="E634" t="s">
        <v>51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  <c r="Z634" t="b">
        <f t="shared" si="83"/>
        <v>0</v>
      </c>
      <c r="AA634" t="str">
        <f t="shared" si="84"/>
        <v>YES</v>
      </c>
      <c r="AH634" t="str">
        <f t="shared" si="85"/>
        <v>OUT035|2017</v>
      </c>
      <c r="AO634" t="str">
        <f t="shared" si="86"/>
        <v>NO</v>
      </c>
      <c r="AP634" t="str">
        <f t="shared" si="87"/>
        <v>LOW</v>
      </c>
      <c r="AR634" t="str">
        <f t="shared" si="88"/>
        <v>NC</v>
      </c>
      <c r="AS634" t="str">
        <f t="shared" si="89"/>
        <v>low fat</v>
      </c>
      <c r="AX634" t="b">
        <f t="shared" si="90"/>
        <v>1</v>
      </c>
      <c r="BG634" t="str">
        <f t="shared" si="91"/>
        <v>Low Fat</v>
      </c>
      <c r="BH634" t="str">
        <f>TRIM(Table1[Item Fat Content])</f>
        <v>Low Fat</v>
      </c>
    </row>
    <row r="635" spans="1:60" x14ac:dyDescent="0.35">
      <c r="A635" t="s">
        <v>17</v>
      </c>
      <c r="B635" t="s">
        <v>577</v>
      </c>
      <c r="C635" t="s">
        <v>42</v>
      </c>
      <c r="D635">
        <v>2017</v>
      </c>
      <c r="E635" t="s">
        <v>51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  <c r="Z635" t="b">
        <f t="shared" si="83"/>
        <v>0</v>
      </c>
      <c r="AA635" t="str">
        <f t="shared" si="84"/>
        <v>YES</v>
      </c>
      <c r="AH635" t="str">
        <f t="shared" si="85"/>
        <v>OUT035|2017</v>
      </c>
      <c r="AO635" t="str">
        <f t="shared" si="86"/>
        <v>NO</v>
      </c>
      <c r="AP635" t="str">
        <f t="shared" si="87"/>
        <v>LOW</v>
      </c>
      <c r="AR635" t="str">
        <f t="shared" si="88"/>
        <v>NC</v>
      </c>
      <c r="AS635" t="str">
        <f t="shared" si="89"/>
        <v>low fat</v>
      </c>
      <c r="AX635" t="b">
        <f t="shared" si="90"/>
        <v>1</v>
      </c>
      <c r="BG635" t="str">
        <f t="shared" si="91"/>
        <v>Low Fat</v>
      </c>
      <c r="BH635" t="str">
        <f>TRIM(Table1[Item Fat Content])</f>
        <v>Low Fat</v>
      </c>
    </row>
    <row r="636" spans="1:60" x14ac:dyDescent="0.35">
      <c r="A636" t="s">
        <v>17</v>
      </c>
      <c r="B636" t="s">
        <v>578</v>
      </c>
      <c r="C636" t="s">
        <v>42</v>
      </c>
      <c r="D636">
        <v>2017</v>
      </c>
      <c r="E636" t="s">
        <v>51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  <c r="Z636" t="b">
        <f t="shared" si="83"/>
        <v>0</v>
      </c>
      <c r="AA636" t="str">
        <f t="shared" si="84"/>
        <v>YES</v>
      </c>
      <c r="AH636" t="str">
        <f t="shared" si="85"/>
        <v>OUT035|2017</v>
      </c>
      <c r="AO636" t="str">
        <f t="shared" si="86"/>
        <v>NO</v>
      </c>
      <c r="AP636" t="str">
        <f t="shared" si="87"/>
        <v>LOW</v>
      </c>
      <c r="AR636" t="str">
        <f t="shared" si="88"/>
        <v>NC</v>
      </c>
      <c r="AS636" t="str">
        <f t="shared" si="89"/>
        <v>low fat</v>
      </c>
      <c r="AX636" t="b">
        <f t="shared" si="90"/>
        <v>1</v>
      </c>
      <c r="BG636" t="str">
        <f t="shared" si="91"/>
        <v>Low Fat</v>
      </c>
      <c r="BH636" t="str">
        <f>TRIM(Table1[Item Fat Content])</f>
        <v>Low Fat</v>
      </c>
    </row>
    <row r="637" spans="1:60" x14ac:dyDescent="0.35">
      <c r="A637" t="s">
        <v>17</v>
      </c>
      <c r="B637" t="s">
        <v>579</v>
      </c>
      <c r="C637" t="s">
        <v>55</v>
      </c>
      <c r="D637">
        <v>2017</v>
      </c>
      <c r="E637" t="s">
        <v>51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  <c r="Z637" t="b">
        <f t="shared" si="83"/>
        <v>0</v>
      </c>
      <c r="AA637" t="str">
        <f t="shared" si="84"/>
        <v>YES</v>
      </c>
      <c r="AH637" t="str">
        <f t="shared" si="85"/>
        <v>OUT035|2017</v>
      </c>
      <c r="AO637" t="str">
        <f t="shared" si="86"/>
        <v>NO</v>
      </c>
      <c r="AP637" t="str">
        <f t="shared" si="87"/>
        <v>LOW</v>
      </c>
      <c r="AR637" t="str">
        <f t="shared" si="88"/>
        <v>FD</v>
      </c>
      <c r="AS637" t="str">
        <f t="shared" si="89"/>
        <v>low fat</v>
      </c>
      <c r="AX637" t="b">
        <f t="shared" si="90"/>
        <v>1</v>
      </c>
      <c r="BG637" t="str">
        <f t="shared" si="91"/>
        <v>Low Fat</v>
      </c>
      <c r="BH637" t="str">
        <f>TRIM(Table1[Item Fat Content])</f>
        <v>Low Fat</v>
      </c>
    </row>
    <row r="638" spans="1:60" x14ac:dyDescent="0.35">
      <c r="A638" t="s">
        <v>17</v>
      </c>
      <c r="B638" t="s">
        <v>580</v>
      </c>
      <c r="C638" t="s">
        <v>49</v>
      </c>
      <c r="D638">
        <v>2017</v>
      </c>
      <c r="E638" t="s">
        <v>51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  <c r="Z638" t="b">
        <f t="shared" si="83"/>
        <v>0</v>
      </c>
      <c r="AA638" t="str">
        <f t="shared" si="84"/>
        <v>YES</v>
      </c>
      <c r="AH638" t="str">
        <f t="shared" si="85"/>
        <v>OUT035|2017</v>
      </c>
      <c r="AO638" t="str">
        <f t="shared" si="86"/>
        <v>NO</v>
      </c>
      <c r="AP638" t="str">
        <f t="shared" si="87"/>
        <v>LOW</v>
      </c>
      <c r="AR638" t="str">
        <f t="shared" si="88"/>
        <v>FD</v>
      </c>
      <c r="AS638" t="str">
        <f t="shared" si="89"/>
        <v>low fat</v>
      </c>
      <c r="AX638" t="b">
        <f t="shared" si="90"/>
        <v>1</v>
      </c>
      <c r="BG638" t="str">
        <f t="shared" si="91"/>
        <v>Low Fat</v>
      </c>
      <c r="BH638" t="str">
        <f>TRIM(Table1[Item Fat Content])</f>
        <v>Low Fat</v>
      </c>
    </row>
    <row r="639" spans="1:60" x14ac:dyDescent="0.35">
      <c r="A639" t="s">
        <v>17</v>
      </c>
      <c r="B639" t="s">
        <v>333</v>
      </c>
      <c r="C639" t="s">
        <v>49</v>
      </c>
      <c r="D639">
        <v>2017</v>
      </c>
      <c r="E639" t="s">
        <v>51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  <c r="Z639" t="b">
        <f t="shared" si="83"/>
        <v>0</v>
      </c>
      <c r="AA639" t="str">
        <f t="shared" si="84"/>
        <v>YES</v>
      </c>
      <c r="AH639" t="str">
        <f t="shared" si="85"/>
        <v>OUT035|2017</v>
      </c>
      <c r="AO639" t="str">
        <f t="shared" si="86"/>
        <v>NO</v>
      </c>
      <c r="AP639" t="str">
        <f t="shared" si="87"/>
        <v>LOW</v>
      </c>
      <c r="AR639" t="str">
        <f t="shared" si="88"/>
        <v>FD</v>
      </c>
      <c r="AS639" t="str">
        <f t="shared" si="89"/>
        <v>low fat</v>
      </c>
      <c r="AX639" t="b">
        <f t="shared" si="90"/>
        <v>1</v>
      </c>
      <c r="BG639" t="str">
        <f t="shared" si="91"/>
        <v>Low Fat</v>
      </c>
      <c r="BH639" t="str">
        <f>TRIM(Table1[Item Fat Content])</f>
        <v>Low Fat</v>
      </c>
    </row>
    <row r="640" spans="1:60" x14ac:dyDescent="0.35">
      <c r="A640" t="s">
        <v>17</v>
      </c>
      <c r="B640" t="s">
        <v>581</v>
      </c>
      <c r="C640" t="s">
        <v>32</v>
      </c>
      <c r="D640">
        <v>2017</v>
      </c>
      <c r="E640" t="s">
        <v>51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  <c r="Z640" t="b">
        <f t="shared" si="83"/>
        <v>0</v>
      </c>
      <c r="AA640" t="str">
        <f t="shared" si="84"/>
        <v>YES</v>
      </c>
      <c r="AH640" t="str">
        <f t="shared" si="85"/>
        <v>OUT035|2017</v>
      </c>
      <c r="AO640" t="str">
        <f t="shared" si="86"/>
        <v>NO</v>
      </c>
      <c r="AP640" t="str">
        <f t="shared" si="87"/>
        <v>LOW</v>
      </c>
      <c r="AR640" t="str">
        <f t="shared" si="88"/>
        <v>DR</v>
      </c>
      <c r="AS640" t="str">
        <f t="shared" si="89"/>
        <v>low fat</v>
      </c>
      <c r="AX640" t="b">
        <f t="shared" si="90"/>
        <v>1</v>
      </c>
      <c r="BG640" t="str">
        <f t="shared" si="91"/>
        <v>Low Fat</v>
      </c>
      <c r="BH640" t="str">
        <f>TRIM(Table1[Item Fat Content])</f>
        <v>Low Fat</v>
      </c>
    </row>
    <row r="641" spans="1:60" x14ac:dyDescent="0.35">
      <c r="A641" t="s">
        <v>10</v>
      </c>
      <c r="B641" t="s">
        <v>582</v>
      </c>
      <c r="C641" t="s">
        <v>24</v>
      </c>
      <c r="D641">
        <v>2017</v>
      </c>
      <c r="E641" t="s">
        <v>51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  <c r="Z641" t="b">
        <f t="shared" si="83"/>
        <v>1</v>
      </c>
      <c r="AA641" t="str">
        <f t="shared" si="84"/>
        <v>NO</v>
      </c>
      <c r="AH641" t="str">
        <f t="shared" si="85"/>
        <v>OUT035|2017</v>
      </c>
      <c r="AO641" t="str">
        <f t="shared" si="86"/>
        <v>NO</v>
      </c>
      <c r="AP641" t="str">
        <f t="shared" si="87"/>
        <v>LOW</v>
      </c>
      <c r="AR641" t="str">
        <f t="shared" si="88"/>
        <v>FD</v>
      </c>
      <c r="AS641" t="str">
        <f t="shared" si="89"/>
        <v>regular</v>
      </c>
      <c r="AX641" t="b">
        <f t="shared" si="90"/>
        <v>0</v>
      </c>
      <c r="BG641" t="str">
        <f t="shared" si="91"/>
        <v>Regular</v>
      </c>
      <c r="BH641" t="str">
        <f>TRIM(Table1[Item Fat Content])</f>
        <v>Regular</v>
      </c>
    </row>
    <row r="642" spans="1:60" x14ac:dyDescent="0.35">
      <c r="A642" t="s">
        <v>10</v>
      </c>
      <c r="B642" t="s">
        <v>583</v>
      </c>
      <c r="C642" t="s">
        <v>12</v>
      </c>
      <c r="D642">
        <v>2017</v>
      </c>
      <c r="E642" t="s">
        <v>51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  <c r="Z642" t="b">
        <f t="shared" si="83"/>
        <v>1</v>
      </c>
      <c r="AA642" t="str">
        <f t="shared" si="84"/>
        <v>NO</v>
      </c>
      <c r="AH642" t="str">
        <f t="shared" si="85"/>
        <v>OUT035|2017</v>
      </c>
      <c r="AO642" t="str">
        <f t="shared" si="86"/>
        <v>NO</v>
      </c>
      <c r="AP642" t="str">
        <f t="shared" si="87"/>
        <v>LOW</v>
      </c>
      <c r="AR642" t="str">
        <f t="shared" si="88"/>
        <v>FD</v>
      </c>
      <c r="AS642" t="str">
        <f t="shared" si="89"/>
        <v>regular</v>
      </c>
      <c r="AX642" t="b">
        <f t="shared" si="90"/>
        <v>0</v>
      </c>
      <c r="BG642" t="str">
        <f t="shared" si="91"/>
        <v>Regular</v>
      </c>
      <c r="BH642" t="str">
        <f>TRIM(Table1[Item Fat Content])</f>
        <v>Regular</v>
      </c>
    </row>
    <row r="643" spans="1:60" x14ac:dyDescent="0.35">
      <c r="A643" t="s">
        <v>10</v>
      </c>
      <c r="B643" t="s">
        <v>584</v>
      </c>
      <c r="C643" t="s">
        <v>55</v>
      </c>
      <c r="D643">
        <v>2017</v>
      </c>
      <c r="E643" t="s">
        <v>51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  <c r="Z643" t="b">
        <f t="shared" ref="Z643:Z706" si="92">AND(A643="Regular",D643&lt;2020)</f>
        <v>1</v>
      </c>
      <c r="AA643" t="str">
        <f t="shared" ref="AA643:AA706" si="93">IF(AND(A643="Low Fat",D643&lt;=2020),"YES","NO")</f>
        <v>NO</v>
      </c>
      <c r="AH643" t="str">
        <f t="shared" ref="AH643:AH706" si="94">_xlfn.CONCAT(E643,"|",D643)</f>
        <v>OUT035|2017</v>
      </c>
      <c r="AO643" t="str">
        <f t="shared" ref="AO643:AO706" si="95">IF(D643=2018,"YES","NO")</f>
        <v>NO</v>
      </c>
      <c r="AP643" t="str">
        <f t="shared" ref="AP643:AP706" si="96">_xlfn.IFS(J643&gt;5,"LOW",AND(J643&lt;10,J643&gt;=5),"LOW MEDIUM",AND(J643&lt;15,J643&gt;=10),"MEDIUM",AND(J643&lt;20,J643&gt;=15),"LOW HIGH",J643&gt;=20,"HIGH",J643="","BLANK")</f>
        <v>LOW</v>
      </c>
      <c r="AR643" t="str">
        <f t="shared" ref="AR643:AR706" si="97">LEFT(B643,2)</f>
        <v>FD</v>
      </c>
      <c r="AS643" t="str">
        <f t="shared" ref="AS643:AS706" si="98">LOWER(A643)</f>
        <v>regular</v>
      </c>
      <c r="AX643" t="b">
        <f t="shared" ref="AX643:AX706" si="99">OR(D643=2018,A643="low fat")</f>
        <v>0</v>
      </c>
      <c r="BG643" t="str">
        <f t="shared" ref="BG643:BG706" si="100">TRIM(A643)</f>
        <v>Regular</v>
      </c>
      <c r="BH643" t="str">
        <f>TRIM(Table1[Item Fat Content])</f>
        <v>Regular</v>
      </c>
    </row>
    <row r="644" spans="1:60" x14ac:dyDescent="0.35">
      <c r="A644" t="s">
        <v>10</v>
      </c>
      <c r="B644" t="s">
        <v>585</v>
      </c>
      <c r="C644" t="s">
        <v>55</v>
      </c>
      <c r="D644">
        <v>2017</v>
      </c>
      <c r="E644" t="s">
        <v>51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  <c r="Z644" t="b">
        <f t="shared" si="92"/>
        <v>1</v>
      </c>
      <c r="AA644" t="str">
        <f t="shared" si="93"/>
        <v>NO</v>
      </c>
      <c r="AH644" t="str">
        <f t="shared" si="94"/>
        <v>OUT035|2017</v>
      </c>
      <c r="AO644" t="str">
        <f t="shared" si="95"/>
        <v>NO</v>
      </c>
      <c r="AP644" t="str">
        <f t="shared" si="96"/>
        <v>LOW</v>
      </c>
      <c r="AR644" t="str">
        <f t="shared" si="97"/>
        <v>FD</v>
      </c>
      <c r="AS644" t="str">
        <f t="shared" si="98"/>
        <v>regular</v>
      </c>
      <c r="AX644" t="b">
        <f t="shared" si="99"/>
        <v>0</v>
      </c>
      <c r="BG644" t="str">
        <f t="shared" si="100"/>
        <v>Regular</v>
      </c>
      <c r="BH644" t="str">
        <f>TRIM(Table1[Item Fat Content])</f>
        <v>Regular</v>
      </c>
    </row>
    <row r="645" spans="1:60" x14ac:dyDescent="0.35">
      <c r="A645" t="s">
        <v>10</v>
      </c>
      <c r="B645" t="s">
        <v>586</v>
      </c>
      <c r="C645" t="s">
        <v>55</v>
      </c>
      <c r="D645">
        <v>2017</v>
      </c>
      <c r="E645" t="s">
        <v>51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  <c r="Z645" t="b">
        <f t="shared" si="92"/>
        <v>1</v>
      </c>
      <c r="AA645" t="str">
        <f t="shared" si="93"/>
        <v>NO</v>
      </c>
      <c r="AH645" t="str">
        <f t="shared" si="94"/>
        <v>OUT035|2017</v>
      </c>
      <c r="AO645" t="str">
        <f t="shared" si="95"/>
        <v>NO</v>
      </c>
      <c r="AP645" t="str">
        <f t="shared" si="96"/>
        <v>LOW</v>
      </c>
      <c r="AR645" t="str">
        <f t="shared" si="97"/>
        <v>FD</v>
      </c>
      <c r="AS645" t="str">
        <f t="shared" si="98"/>
        <v>regular</v>
      </c>
      <c r="AX645" t="b">
        <f t="shared" si="99"/>
        <v>0</v>
      </c>
      <c r="BG645" t="str">
        <f t="shared" si="100"/>
        <v>Regular</v>
      </c>
      <c r="BH645" t="str">
        <f>TRIM(Table1[Item Fat Content])</f>
        <v>Regular</v>
      </c>
    </row>
    <row r="646" spans="1:60" x14ac:dyDescent="0.35">
      <c r="A646" t="s">
        <v>17</v>
      </c>
      <c r="B646" t="s">
        <v>587</v>
      </c>
      <c r="C646" t="s">
        <v>68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  <c r="Z646" t="b">
        <f t="shared" si="92"/>
        <v>0</v>
      </c>
      <c r="AA646" t="str">
        <f t="shared" si="93"/>
        <v>YES</v>
      </c>
      <c r="AH646" t="str">
        <f t="shared" si="94"/>
        <v>OUT010|2011</v>
      </c>
      <c r="AO646" t="str">
        <f t="shared" si="95"/>
        <v>NO</v>
      </c>
      <c r="AP646" t="str">
        <f t="shared" si="96"/>
        <v>LOW</v>
      </c>
      <c r="AR646" t="str">
        <f t="shared" si="97"/>
        <v>FD</v>
      </c>
      <c r="AS646" t="str">
        <f t="shared" si="98"/>
        <v>low fat</v>
      </c>
      <c r="AX646" t="b">
        <f t="shared" si="99"/>
        <v>1</v>
      </c>
      <c r="BG646" t="str">
        <f t="shared" si="100"/>
        <v>Low Fat</v>
      </c>
      <c r="BH646" t="str">
        <f>TRIM(Table1[Item Fat Content])</f>
        <v>Low Fat</v>
      </c>
    </row>
    <row r="647" spans="1:60" x14ac:dyDescent="0.35">
      <c r="A647" t="s">
        <v>17</v>
      </c>
      <c r="B647" t="s">
        <v>205</v>
      </c>
      <c r="C647" t="s">
        <v>68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  <c r="Z647" t="b">
        <f t="shared" si="92"/>
        <v>0</v>
      </c>
      <c r="AA647" t="str">
        <f t="shared" si="93"/>
        <v>YES</v>
      </c>
      <c r="AH647" t="str">
        <f t="shared" si="94"/>
        <v>OUT010|2011</v>
      </c>
      <c r="AO647" t="str">
        <f t="shared" si="95"/>
        <v>NO</v>
      </c>
      <c r="AP647" t="str">
        <f t="shared" si="96"/>
        <v>LOW</v>
      </c>
      <c r="AR647" t="str">
        <f t="shared" si="97"/>
        <v>DR</v>
      </c>
      <c r="AS647" t="str">
        <f t="shared" si="98"/>
        <v>low fat</v>
      </c>
      <c r="AX647" t="b">
        <f t="shared" si="99"/>
        <v>1</v>
      </c>
      <c r="BG647" t="str">
        <f t="shared" si="100"/>
        <v>Low Fat</v>
      </c>
      <c r="BH647" t="str">
        <f>TRIM(Table1[Item Fat Content])</f>
        <v>Low Fat</v>
      </c>
    </row>
    <row r="648" spans="1:60" x14ac:dyDescent="0.35">
      <c r="A648" t="s">
        <v>17</v>
      </c>
      <c r="B648" t="s">
        <v>588</v>
      </c>
      <c r="C648" t="s">
        <v>68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  <c r="Z648" t="b">
        <f t="shared" si="92"/>
        <v>0</v>
      </c>
      <c r="AA648" t="str">
        <f t="shared" si="93"/>
        <v>YES</v>
      </c>
      <c r="AH648" t="str">
        <f t="shared" si="94"/>
        <v>OUT010|2011</v>
      </c>
      <c r="AO648" t="str">
        <f t="shared" si="95"/>
        <v>NO</v>
      </c>
      <c r="AP648" t="str">
        <f t="shared" si="96"/>
        <v>LOW</v>
      </c>
      <c r="AR648" t="str">
        <f t="shared" si="97"/>
        <v>DR</v>
      </c>
      <c r="AS648" t="str">
        <f t="shared" si="98"/>
        <v>low fat</v>
      </c>
      <c r="AX648" t="b">
        <f t="shared" si="99"/>
        <v>1</v>
      </c>
      <c r="BG648" t="str">
        <f t="shared" si="100"/>
        <v>Low Fat</v>
      </c>
      <c r="BH648" t="str">
        <f>TRIM(Table1[Item Fat Content])</f>
        <v>Low Fat</v>
      </c>
    </row>
    <row r="649" spans="1:60" x14ac:dyDescent="0.35">
      <c r="A649" t="s">
        <v>17</v>
      </c>
      <c r="B649" t="s">
        <v>294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  <c r="Z649" t="b">
        <f t="shared" si="92"/>
        <v>0</v>
      </c>
      <c r="AA649" t="str">
        <f t="shared" si="93"/>
        <v>YES</v>
      </c>
      <c r="AH649" t="str">
        <f t="shared" si="94"/>
        <v>OUT010|2011</v>
      </c>
      <c r="AO649" t="str">
        <f t="shared" si="95"/>
        <v>NO</v>
      </c>
      <c r="AP649" t="str">
        <f t="shared" si="96"/>
        <v>LOW</v>
      </c>
      <c r="AR649" t="str">
        <f t="shared" si="97"/>
        <v>FD</v>
      </c>
      <c r="AS649" t="str">
        <f t="shared" si="98"/>
        <v>low fat</v>
      </c>
      <c r="AX649" t="b">
        <f t="shared" si="99"/>
        <v>1</v>
      </c>
      <c r="BG649" t="str">
        <f t="shared" si="100"/>
        <v>Low Fat</v>
      </c>
      <c r="BH649" t="str">
        <f>TRIM(Table1[Item Fat Content])</f>
        <v>Low Fat</v>
      </c>
    </row>
    <row r="650" spans="1:60" x14ac:dyDescent="0.35">
      <c r="A650" t="s">
        <v>17</v>
      </c>
      <c r="B650" t="s">
        <v>245</v>
      </c>
      <c r="C650" t="s">
        <v>55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  <c r="Z650" t="b">
        <f t="shared" si="92"/>
        <v>0</v>
      </c>
      <c r="AA650" t="str">
        <f t="shared" si="93"/>
        <v>YES</v>
      </c>
      <c r="AH650" t="str">
        <f t="shared" si="94"/>
        <v>OUT010|2011</v>
      </c>
      <c r="AO650" t="str">
        <f t="shared" si="95"/>
        <v>NO</v>
      </c>
      <c r="AP650" t="str">
        <f t="shared" si="96"/>
        <v>LOW</v>
      </c>
      <c r="AR650" t="str">
        <f t="shared" si="97"/>
        <v>FD</v>
      </c>
      <c r="AS650" t="str">
        <f t="shared" si="98"/>
        <v>low fat</v>
      </c>
      <c r="AX650" t="b">
        <f t="shared" si="99"/>
        <v>1</v>
      </c>
      <c r="BG650" t="str">
        <f t="shared" si="100"/>
        <v>Low Fat</v>
      </c>
      <c r="BH650" t="str">
        <f>TRIM(Table1[Item Fat Content])</f>
        <v>Low Fat</v>
      </c>
    </row>
    <row r="651" spans="1:60" x14ac:dyDescent="0.35">
      <c r="A651" t="s">
        <v>17</v>
      </c>
      <c r="B651" t="s">
        <v>589</v>
      </c>
      <c r="C651" t="s">
        <v>161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  <c r="Z651" t="b">
        <f t="shared" si="92"/>
        <v>0</v>
      </c>
      <c r="AA651" t="str">
        <f t="shared" si="93"/>
        <v>YES</v>
      </c>
      <c r="AH651" t="str">
        <f t="shared" si="94"/>
        <v>OUT010|2011</v>
      </c>
      <c r="AO651" t="str">
        <f t="shared" si="95"/>
        <v>NO</v>
      </c>
      <c r="AP651" t="str">
        <f t="shared" si="96"/>
        <v>LOW</v>
      </c>
      <c r="AR651" t="str">
        <f t="shared" si="97"/>
        <v>FD</v>
      </c>
      <c r="AS651" t="str">
        <f t="shared" si="98"/>
        <v>low fat</v>
      </c>
      <c r="AX651" t="b">
        <f t="shared" si="99"/>
        <v>1</v>
      </c>
      <c r="BG651" t="str">
        <f t="shared" si="100"/>
        <v>Low Fat</v>
      </c>
      <c r="BH651" t="str">
        <f>TRIM(Table1[Item Fat Content])</f>
        <v>Low Fat</v>
      </c>
    </row>
    <row r="652" spans="1:60" x14ac:dyDescent="0.35">
      <c r="A652" t="s">
        <v>17</v>
      </c>
      <c r="B652" t="s">
        <v>288</v>
      </c>
      <c r="C652" t="s">
        <v>96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  <c r="Z652" t="b">
        <f t="shared" si="92"/>
        <v>0</v>
      </c>
      <c r="AA652" t="str">
        <f t="shared" si="93"/>
        <v>YES</v>
      </c>
      <c r="AH652" t="str">
        <f t="shared" si="94"/>
        <v>OUT013|2014</v>
      </c>
      <c r="AO652" t="str">
        <f t="shared" si="95"/>
        <v>NO</v>
      </c>
      <c r="AP652" t="str">
        <f t="shared" si="96"/>
        <v>LOW</v>
      </c>
      <c r="AR652" t="str">
        <f t="shared" si="97"/>
        <v>FD</v>
      </c>
      <c r="AS652" t="str">
        <f t="shared" si="98"/>
        <v>low fat</v>
      </c>
      <c r="AX652" t="b">
        <f t="shared" si="99"/>
        <v>1</v>
      </c>
      <c r="BG652" t="str">
        <f t="shared" si="100"/>
        <v>Low Fat</v>
      </c>
      <c r="BH652" t="str">
        <f>TRIM(Table1[Item Fat Content])</f>
        <v>Low Fat</v>
      </c>
    </row>
    <row r="653" spans="1:60" x14ac:dyDescent="0.35">
      <c r="A653" t="s">
        <v>17</v>
      </c>
      <c r="B653" t="s">
        <v>290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  <c r="Z653" t="b">
        <f t="shared" si="92"/>
        <v>0</v>
      </c>
      <c r="AA653" t="str">
        <f t="shared" si="93"/>
        <v>YES</v>
      </c>
      <c r="AH653" t="str">
        <f t="shared" si="94"/>
        <v>OUT013|2014</v>
      </c>
      <c r="AO653" t="str">
        <f t="shared" si="95"/>
        <v>NO</v>
      </c>
      <c r="AP653" t="str">
        <f t="shared" si="96"/>
        <v>LOW</v>
      </c>
      <c r="AR653" t="str">
        <f t="shared" si="97"/>
        <v>FD</v>
      </c>
      <c r="AS653" t="str">
        <f t="shared" si="98"/>
        <v>low fat</v>
      </c>
      <c r="AX653" t="b">
        <f t="shared" si="99"/>
        <v>1</v>
      </c>
      <c r="BG653" t="str">
        <f t="shared" si="100"/>
        <v>Low Fat</v>
      </c>
      <c r="BH653" t="str">
        <f>TRIM(Table1[Item Fat Content])</f>
        <v>Low Fat</v>
      </c>
    </row>
    <row r="654" spans="1:60" x14ac:dyDescent="0.35">
      <c r="A654" t="s">
        <v>17</v>
      </c>
      <c r="B654" t="s">
        <v>590</v>
      </c>
      <c r="C654" t="s">
        <v>68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  <c r="Z654" t="b">
        <f t="shared" si="92"/>
        <v>0</v>
      </c>
      <c r="AA654" t="str">
        <f t="shared" si="93"/>
        <v>YES</v>
      </c>
      <c r="AH654" t="str">
        <f t="shared" si="94"/>
        <v>OUT013|2014</v>
      </c>
      <c r="AO654" t="str">
        <f t="shared" si="95"/>
        <v>NO</v>
      </c>
      <c r="AP654" t="str">
        <f t="shared" si="96"/>
        <v>LOW</v>
      </c>
      <c r="AR654" t="str">
        <f t="shared" si="97"/>
        <v>DR</v>
      </c>
      <c r="AS654" t="str">
        <f t="shared" si="98"/>
        <v>low fat</v>
      </c>
      <c r="AX654" t="b">
        <f t="shared" si="99"/>
        <v>1</v>
      </c>
      <c r="BG654" t="str">
        <f t="shared" si="100"/>
        <v>Low Fat</v>
      </c>
      <c r="BH654" t="str">
        <f>TRIM(Table1[Item Fat Content])</f>
        <v>Low Fat</v>
      </c>
    </row>
    <row r="655" spans="1:60" x14ac:dyDescent="0.35">
      <c r="A655" t="s">
        <v>17</v>
      </c>
      <c r="B655" t="s">
        <v>591</v>
      </c>
      <c r="C655" t="s">
        <v>68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  <c r="Z655" t="b">
        <f t="shared" si="92"/>
        <v>0</v>
      </c>
      <c r="AA655" t="str">
        <f t="shared" si="93"/>
        <v>YES</v>
      </c>
      <c r="AH655" t="str">
        <f t="shared" si="94"/>
        <v>OUT013|2014</v>
      </c>
      <c r="AO655" t="str">
        <f t="shared" si="95"/>
        <v>NO</v>
      </c>
      <c r="AP655" t="str">
        <f t="shared" si="96"/>
        <v>LOW</v>
      </c>
      <c r="AR655" t="str">
        <f t="shared" si="97"/>
        <v>FD</v>
      </c>
      <c r="AS655" t="str">
        <f t="shared" si="98"/>
        <v>low fat</v>
      </c>
      <c r="AX655" t="b">
        <f t="shared" si="99"/>
        <v>1</v>
      </c>
      <c r="BG655" t="str">
        <f t="shared" si="100"/>
        <v>Low Fat</v>
      </c>
      <c r="BH655" t="str">
        <f>TRIM(Table1[Item Fat Content])</f>
        <v>Low Fat</v>
      </c>
    </row>
    <row r="656" spans="1:60" x14ac:dyDescent="0.35">
      <c r="A656" t="s">
        <v>17</v>
      </c>
      <c r="B656" t="s">
        <v>592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  <c r="Z656" t="b">
        <f t="shared" si="92"/>
        <v>0</v>
      </c>
      <c r="AA656" t="str">
        <f t="shared" si="93"/>
        <v>YES</v>
      </c>
      <c r="AH656" t="str">
        <f t="shared" si="94"/>
        <v>OUT013|2014</v>
      </c>
      <c r="AO656" t="str">
        <f t="shared" si="95"/>
        <v>NO</v>
      </c>
      <c r="AP656" t="str">
        <f t="shared" si="96"/>
        <v>LOW</v>
      </c>
      <c r="AR656" t="str">
        <f t="shared" si="97"/>
        <v>FD</v>
      </c>
      <c r="AS656" t="str">
        <f t="shared" si="98"/>
        <v>low fat</v>
      </c>
      <c r="AX656" t="b">
        <f t="shared" si="99"/>
        <v>1</v>
      </c>
      <c r="BG656" t="str">
        <f t="shared" si="100"/>
        <v>Low Fat</v>
      </c>
      <c r="BH656" t="str">
        <f>TRIM(Table1[Item Fat Content])</f>
        <v>Low Fat</v>
      </c>
    </row>
    <row r="657" spans="1:60" x14ac:dyDescent="0.35">
      <c r="A657" t="s">
        <v>17</v>
      </c>
      <c r="B657" t="s">
        <v>530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  <c r="Z657" t="b">
        <f t="shared" si="92"/>
        <v>0</v>
      </c>
      <c r="AA657" t="str">
        <f t="shared" si="93"/>
        <v>YES</v>
      </c>
      <c r="AH657" t="str">
        <f t="shared" si="94"/>
        <v>OUT013|2014</v>
      </c>
      <c r="AO657" t="str">
        <f t="shared" si="95"/>
        <v>NO</v>
      </c>
      <c r="AP657" t="str">
        <f t="shared" si="96"/>
        <v>LOW</v>
      </c>
      <c r="AR657" t="str">
        <f t="shared" si="97"/>
        <v>NC</v>
      </c>
      <c r="AS657" t="str">
        <f t="shared" si="98"/>
        <v>low fat</v>
      </c>
      <c r="AX657" t="b">
        <f t="shared" si="99"/>
        <v>1</v>
      </c>
      <c r="BG657" t="str">
        <f t="shared" si="100"/>
        <v>Low Fat</v>
      </c>
      <c r="BH657" t="str">
        <f>TRIM(Table1[Item Fat Content])</f>
        <v>Low Fat</v>
      </c>
    </row>
    <row r="658" spans="1:60" x14ac:dyDescent="0.35">
      <c r="A658" t="s">
        <v>17</v>
      </c>
      <c r="B658" t="s">
        <v>593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  <c r="Z658" t="b">
        <f t="shared" si="92"/>
        <v>0</v>
      </c>
      <c r="AA658" t="str">
        <f t="shared" si="93"/>
        <v>YES</v>
      </c>
      <c r="AH658" t="str">
        <f t="shared" si="94"/>
        <v>OUT013|2014</v>
      </c>
      <c r="AO658" t="str">
        <f t="shared" si="95"/>
        <v>NO</v>
      </c>
      <c r="AP658" t="str">
        <f t="shared" si="96"/>
        <v>LOW</v>
      </c>
      <c r="AR658" t="str">
        <f t="shared" si="97"/>
        <v>NC</v>
      </c>
      <c r="AS658" t="str">
        <f t="shared" si="98"/>
        <v>low fat</v>
      </c>
      <c r="AX658" t="b">
        <f t="shared" si="99"/>
        <v>1</v>
      </c>
      <c r="BG658" t="str">
        <f t="shared" si="100"/>
        <v>Low Fat</v>
      </c>
      <c r="BH658" t="str">
        <f>TRIM(Table1[Item Fat Content])</f>
        <v>Low Fat</v>
      </c>
    </row>
    <row r="659" spans="1:60" x14ac:dyDescent="0.35">
      <c r="A659" t="s">
        <v>17</v>
      </c>
      <c r="B659" t="s">
        <v>111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  <c r="Z659" t="b">
        <f t="shared" si="92"/>
        <v>0</v>
      </c>
      <c r="AA659" t="str">
        <f t="shared" si="93"/>
        <v>YES</v>
      </c>
      <c r="AH659" t="str">
        <f t="shared" si="94"/>
        <v>OUT013|2014</v>
      </c>
      <c r="AO659" t="str">
        <f t="shared" si="95"/>
        <v>NO</v>
      </c>
      <c r="AP659" t="str">
        <f t="shared" si="96"/>
        <v>LOW</v>
      </c>
      <c r="AR659" t="str">
        <f t="shared" si="97"/>
        <v>NC</v>
      </c>
      <c r="AS659" t="str">
        <f t="shared" si="98"/>
        <v>low fat</v>
      </c>
      <c r="AX659" t="b">
        <f t="shared" si="99"/>
        <v>1</v>
      </c>
      <c r="BG659" t="str">
        <f t="shared" si="100"/>
        <v>Low Fat</v>
      </c>
      <c r="BH659" t="str">
        <f>TRIM(Table1[Item Fat Content])</f>
        <v>Low Fat</v>
      </c>
    </row>
    <row r="660" spans="1:60" x14ac:dyDescent="0.35">
      <c r="A660" t="s">
        <v>17</v>
      </c>
      <c r="B660" t="s">
        <v>594</v>
      </c>
      <c r="C660" t="s">
        <v>65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  <c r="Z660" t="b">
        <f t="shared" si="92"/>
        <v>0</v>
      </c>
      <c r="AA660" t="str">
        <f t="shared" si="93"/>
        <v>YES</v>
      </c>
      <c r="AH660" t="str">
        <f t="shared" si="94"/>
        <v>OUT013|2014</v>
      </c>
      <c r="AO660" t="str">
        <f t="shared" si="95"/>
        <v>NO</v>
      </c>
      <c r="AP660" t="str">
        <f t="shared" si="96"/>
        <v>LOW</v>
      </c>
      <c r="AR660" t="str">
        <f t="shared" si="97"/>
        <v>NC</v>
      </c>
      <c r="AS660" t="str">
        <f t="shared" si="98"/>
        <v>low fat</v>
      </c>
      <c r="AX660" t="b">
        <f t="shared" si="99"/>
        <v>1</v>
      </c>
      <c r="BG660" t="str">
        <f t="shared" si="100"/>
        <v>Low Fat</v>
      </c>
      <c r="BH660" t="str">
        <f>TRIM(Table1[Item Fat Content])</f>
        <v>Low Fat</v>
      </c>
    </row>
    <row r="661" spans="1:60" x14ac:dyDescent="0.35">
      <c r="A661" t="s">
        <v>17</v>
      </c>
      <c r="B661" t="s">
        <v>595</v>
      </c>
      <c r="C661" t="s">
        <v>49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  <c r="Z661" t="b">
        <f t="shared" si="92"/>
        <v>0</v>
      </c>
      <c r="AA661" t="str">
        <f t="shared" si="93"/>
        <v>YES</v>
      </c>
      <c r="AH661" t="str">
        <f t="shared" si="94"/>
        <v>OUT013|2014</v>
      </c>
      <c r="AO661" t="str">
        <f t="shared" si="95"/>
        <v>NO</v>
      </c>
      <c r="AP661" t="str">
        <f t="shared" si="96"/>
        <v>LOW</v>
      </c>
      <c r="AR661" t="str">
        <f t="shared" si="97"/>
        <v>FD</v>
      </c>
      <c r="AS661" t="str">
        <f t="shared" si="98"/>
        <v>low fat</v>
      </c>
      <c r="AX661" t="b">
        <f t="shared" si="99"/>
        <v>1</v>
      </c>
      <c r="BG661" t="str">
        <f t="shared" si="100"/>
        <v>Low Fat</v>
      </c>
      <c r="BH661" t="str">
        <f>TRIM(Table1[Item Fat Content])</f>
        <v>Low Fat</v>
      </c>
    </row>
    <row r="662" spans="1:60" x14ac:dyDescent="0.35">
      <c r="A662" t="s">
        <v>17</v>
      </c>
      <c r="B662" t="s">
        <v>596</v>
      </c>
      <c r="C662" t="s">
        <v>49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  <c r="Z662" t="b">
        <f t="shared" si="92"/>
        <v>0</v>
      </c>
      <c r="AA662" t="str">
        <f t="shared" si="93"/>
        <v>YES</v>
      </c>
      <c r="AH662" t="str">
        <f t="shared" si="94"/>
        <v>OUT013|2014</v>
      </c>
      <c r="AO662" t="str">
        <f t="shared" si="95"/>
        <v>NO</v>
      </c>
      <c r="AP662" t="str">
        <f t="shared" si="96"/>
        <v>LOW</v>
      </c>
      <c r="AR662" t="str">
        <f t="shared" si="97"/>
        <v>FD</v>
      </c>
      <c r="AS662" t="str">
        <f t="shared" si="98"/>
        <v>low fat</v>
      </c>
      <c r="AX662" t="b">
        <f t="shared" si="99"/>
        <v>1</v>
      </c>
      <c r="BG662" t="str">
        <f t="shared" si="100"/>
        <v>Low Fat</v>
      </c>
      <c r="BH662" t="str">
        <f>TRIM(Table1[Item Fat Content])</f>
        <v>Low Fat</v>
      </c>
    </row>
    <row r="663" spans="1:60" x14ac:dyDescent="0.35">
      <c r="A663" t="s">
        <v>10</v>
      </c>
      <c r="B663" t="s">
        <v>597</v>
      </c>
      <c r="C663" t="s">
        <v>96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  <c r="Z663" t="b">
        <f t="shared" si="92"/>
        <v>1</v>
      </c>
      <c r="AA663" t="str">
        <f t="shared" si="93"/>
        <v>NO</v>
      </c>
      <c r="AH663" t="str">
        <f t="shared" si="94"/>
        <v>OUT013|2014</v>
      </c>
      <c r="AO663" t="str">
        <f t="shared" si="95"/>
        <v>NO</v>
      </c>
      <c r="AP663" t="str">
        <f t="shared" si="96"/>
        <v>LOW</v>
      </c>
      <c r="AR663" t="str">
        <f t="shared" si="97"/>
        <v>FD</v>
      </c>
      <c r="AS663" t="str">
        <f t="shared" si="98"/>
        <v>regular</v>
      </c>
      <c r="AX663" t="b">
        <f t="shared" si="99"/>
        <v>0</v>
      </c>
      <c r="BG663" t="str">
        <f t="shared" si="100"/>
        <v>Regular</v>
      </c>
      <c r="BH663" t="str">
        <f>TRIM(Table1[Item Fat Content])</f>
        <v>Regular</v>
      </c>
    </row>
    <row r="664" spans="1:60" x14ac:dyDescent="0.35">
      <c r="A664" t="s">
        <v>10</v>
      </c>
      <c r="B664" t="s">
        <v>598</v>
      </c>
      <c r="C664" t="s">
        <v>75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  <c r="Z664" t="b">
        <f t="shared" si="92"/>
        <v>1</v>
      </c>
      <c r="AA664" t="str">
        <f t="shared" si="93"/>
        <v>NO</v>
      </c>
      <c r="AH664" t="str">
        <f t="shared" si="94"/>
        <v>OUT013|2014</v>
      </c>
      <c r="AO664" t="str">
        <f t="shared" si="95"/>
        <v>NO</v>
      </c>
      <c r="AP664" t="str">
        <f t="shared" si="96"/>
        <v>LOW</v>
      </c>
      <c r="AR664" t="str">
        <f t="shared" si="97"/>
        <v>FD</v>
      </c>
      <c r="AS664" t="str">
        <f t="shared" si="98"/>
        <v>regular</v>
      </c>
      <c r="AX664" t="b">
        <f t="shared" si="99"/>
        <v>0</v>
      </c>
      <c r="BG664" t="str">
        <f t="shared" si="100"/>
        <v>Regular</v>
      </c>
      <c r="BH664" t="str">
        <f>TRIM(Table1[Item Fat Content])</f>
        <v>Regular</v>
      </c>
    </row>
    <row r="665" spans="1:60" x14ac:dyDescent="0.35">
      <c r="A665" t="s">
        <v>10</v>
      </c>
      <c r="B665" t="s">
        <v>599</v>
      </c>
      <c r="C665" t="s">
        <v>68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  <c r="Z665" t="b">
        <f t="shared" si="92"/>
        <v>1</v>
      </c>
      <c r="AA665" t="str">
        <f t="shared" si="93"/>
        <v>NO</v>
      </c>
      <c r="AH665" t="str">
        <f t="shared" si="94"/>
        <v>OUT013|2014</v>
      </c>
      <c r="AO665" t="str">
        <f t="shared" si="95"/>
        <v>NO</v>
      </c>
      <c r="AP665" t="str">
        <f t="shared" si="96"/>
        <v>LOW</v>
      </c>
      <c r="AR665" t="str">
        <f t="shared" si="97"/>
        <v>FD</v>
      </c>
      <c r="AS665" t="str">
        <f t="shared" si="98"/>
        <v>regular</v>
      </c>
      <c r="AX665" t="b">
        <f t="shared" si="99"/>
        <v>0</v>
      </c>
      <c r="BG665" t="str">
        <f t="shared" si="100"/>
        <v>Regular</v>
      </c>
      <c r="BH665" t="str">
        <f>TRIM(Table1[Item Fat Content])</f>
        <v>Regular</v>
      </c>
    </row>
    <row r="666" spans="1:60" x14ac:dyDescent="0.35">
      <c r="A666" t="s">
        <v>10</v>
      </c>
      <c r="B666" t="s">
        <v>600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  <c r="Z666" t="b">
        <f t="shared" si="92"/>
        <v>1</v>
      </c>
      <c r="AA666" t="str">
        <f t="shared" si="93"/>
        <v>NO</v>
      </c>
      <c r="AH666" t="str">
        <f t="shared" si="94"/>
        <v>OUT013|2014</v>
      </c>
      <c r="AO666" t="str">
        <f t="shared" si="95"/>
        <v>NO</v>
      </c>
      <c r="AP666" t="str">
        <f t="shared" si="96"/>
        <v>LOW</v>
      </c>
      <c r="AR666" t="str">
        <f t="shared" si="97"/>
        <v>FD</v>
      </c>
      <c r="AS666" t="str">
        <f t="shared" si="98"/>
        <v>regular</v>
      </c>
      <c r="AX666" t="b">
        <f t="shared" si="99"/>
        <v>0</v>
      </c>
      <c r="BG666" t="str">
        <f t="shared" si="100"/>
        <v>Regular</v>
      </c>
      <c r="BH666" t="str">
        <f>TRIM(Table1[Item Fat Content])</f>
        <v>Regular</v>
      </c>
    </row>
    <row r="667" spans="1:60" x14ac:dyDescent="0.35">
      <c r="A667" t="s">
        <v>10</v>
      </c>
      <c r="B667" t="s">
        <v>601</v>
      </c>
      <c r="C667" t="s">
        <v>55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  <c r="Z667" t="b">
        <f t="shared" si="92"/>
        <v>1</v>
      </c>
      <c r="AA667" t="str">
        <f t="shared" si="93"/>
        <v>NO</v>
      </c>
      <c r="AH667" t="str">
        <f t="shared" si="94"/>
        <v>OUT013|2014</v>
      </c>
      <c r="AO667" t="str">
        <f t="shared" si="95"/>
        <v>NO</v>
      </c>
      <c r="AP667" t="str">
        <f t="shared" si="96"/>
        <v>LOW</v>
      </c>
      <c r="AR667" t="str">
        <f t="shared" si="97"/>
        <v>FD</v>
      </c>
      <c r="AS667" t="str">
        <f t="shared" si="98"/>
        <v>regular</v>
      </c>
      <c r="AX667" t="b">
        <f t="shared" si="99"/>
        <v>0</v>
      </c>
      <c r="BG667" t="str">
        <f t="shared" si="100"/>
        <v>Regular</v>
      </c>
      <c r="BH667" t="str">
        <f>TRIM(Table1[Item Fat Content])</f>
        <v>Regular</v>
      </c>
    </row>
    <row r="668" spans="1:60" x14ac:dyDescent="0.35">
      <c r="A668" t="s">
        <v>10</v>
      </c>
      <c r="B668" t="s">
        <v>602</v>
      </c>
      <c r="C668" t="s">
        <v>49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  <c r="Z668" t="b">
        <f t="shared" si="92"/>
        <v>1</v>
      </c>
      <c r="AA668" t="str">
        <f t="shared" si="93"/>
        <v>NO</v>
      </c>
      <c r="AH668" t="str">
        <f t="shared" si="94"/>
        <v>OUT013|2014</v>
      </c>
      <c r="AO668" t="str">
        <f t="shared" si="95"/>
        <v>NO</v>
      </c>
      <c r="AP668" t="str">
        <f t="shared" si="96"/>
        <v>LOW</v>
      </c>
      <c r="AR668" t="str">
        <f t="shared" si="97"/>
        <v>FD</v>
      </c>
      <c r="AS668" t="str">
        <f t="shared" si="98"/>
        <v>regular</v>
      </c>
      <c r="AX668" t="b">
        <f t="shared" si="99"/>
        <v>0</v>
      </c>
      <c r="BG668" t="str">
        <f t="shared" si="100"/>
        <v>Regular</v>
      </c>
      <c r="BH668" t="str">
        <f>TRIM(Table1[Item Fat Content])</f>
        <v>Regular</v>
      </c>
    </row>
    <row r="669" spans="1:60" x14ac:dyDescent="0.35">
      <c r="A669" t="s">
        <v>47</v>
      </c>
      <c r="B669" t="s">
        <v>603</v>
      </c>
      <c r="C669" t="s">
        <v>58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  <c r="Z669" t="b">
        <f t="shared" si="92"/>
        <v>0</v>
      </c>
      <c r="AA669" t="str">
        <f t="shared" si="93"/>
        <v>NO</v>
      </c>
      <c r="AH669" t="str">
        <f t="shared" si="94"/>
        <v>OUT018|2022</v>
      </c>
      <c r="AO669" t="str">
        <f t="shared" si="95"/>
        <v>NO</v>
      </c>
      <c r="AP669" t="str">
        <f t="shared" si="96"/>
        <v>LOW</v>
      </c>
      <c r="AR669" t="str">
        <f t="shared" si="97"/>
        <v>FD</v>
      </c>
      <c r="AS669" t="str">
        <f t="shared" si="98"/>
        <v>lf</v>
      </c>
      <c r="AX669" t="b">
        <f t="shared" si="99"/>
        <v>0</v>
      </c>
      <c r="BG669" t="str">
        <f t="shared" si="100"/>
        <v>LF</v>
      </c>
      <c r="BH669" t="str">
        <f>TRIM(Table1[Item Fat Content])</f>
        <v>LF</v>
      </c>
    </row>
    <row r="670" spans="1:60" x14ac:dyDescent="0.35">
      <c r="A670" t="s">
        <v>47</v>
      </c>
      <c r="B670" t="s">
        <v>168</v>
      </c>
      <c r="C670" t="s">
        <v>68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  <c r="Z670" t="b">
        <f t="shared" si="92"/>
        <v>0</v>
      </c>
      <c r="AA670" t="str">
        <f t="shared" si="93"/>
        <v>NO</v>
      </c>
      <c r="AH670" t="str">
        <f t="shared" si="94"/>
        <v>OUT018|2022</v>
      </c>
      <c r="AO670" t="str">
        <f t="shared" si="95"/>
        <v>NO</v>
      </c>
      <c r="AP670" t="str">
        <f t="shared" si="96"/>
        <v>LOW</v>
      </c>
      <c r="AR670" t="str">
        <f t="shared" si="97"/>
        <v>FD</v>
      </c>
      <c r="AS670" t="str">
        <f t="shared" si="98"/>
        <v>lf</v>
      </c>
      <c r="AX670" t="b">
        <f t="shared" si="99"/>
        <v>0</v>
      </c>
      <c r="BG670" t="str">
        <f t="shared" si="100"/>
        <v>LF</v>
      </c>
      <c r="BH670" t="str">
        <f>TRIM(Table1[Item Fat Content])</f>
        <v>LF</v>
      </c>
    </row>
    <row r="671" spans="1:60" x14ac:dyDescent="0.35">
      <c r="A671" t="s">
        <v>47</v>
      </c>
      <c r="B671" t="s">
        <v>310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  <c r="Z671" t="b">
        <f t="shared" si="92"/>
        <v>0</v>
      </c>
      <c r="AA671" t="str">
        <f t="shared" si="93"/>
        <v>NO</v>
      </c>
      <c r="AH671" t="str">
        <f t="shared" si="94"/>
        <v>OUT018|2022</v>
      </c>
      <c r="AO671" t="str">
        <f t="shared" si="95"/>
        <v>NO</v>
      </c>
      <c r="AP671" t="str">
        <f t="shared" si="96"/>
        <v>LOW</v>
      </c>
      <c r="AR671" t="str">
        <f t="shared" si="97"/>
        <v>DR</v>
      </c>
      <c r="AS671" t="str">
        <f t="shared" si="98"/>
        <v>lf</v>
      </c>
      <c r="AX671" t="b">
        <f t="shared" si="99"/>
        <v>0</v>
      </c>
      <c r="BG671" t="str">
        <f t="shared" si="100"/>
        <v>LF</v>
      </c>
      <c r="BH671" t="str">
        <f>TRIM(Table1[Item Fat Content])</f>
        <v>LF</v>
      </c>
    </row>
    <row r="672" spans="1:60" x14ac:dyDescent="0.35">
      <c r="A672" t="s">
        <v>17</v>
      </c>
      <c r="B672" t="s">
        <v>604</v>
      </c>
      <c r="C672" t="s">
        <v>58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  <c r="Z672" t="b">
        <f t="shared" si="92"/>
        <v>0</v>
      </c>
      <c r="AA672" t="str">
        <f t="shared" si="93"/>
        <v>NO</v>
      </c>
      <c r="AH672" t="str">
        <f t="shared" si="94"/>
        <v>OUT018|2022</v>
      </c>
      <c r="AO672" t="str">
        <f t="shared" si="95"/>
        <v>NO</v>
      </c>
      <c r="AP672" t="str">
        <f t="shared" si="96"/>
        <v>LOW</v>
      </c>
      <c r="AR672" t="str">
        <f t="shared" si="97"/>
        <v>FD</v>
      </c>
      <c r="AS672" t="str">
        <f t="shared" si="98"/>
        <v>low fat</v>
      </c>
      <c r="AX672" t="b">
        <f t="shared" si="99"/>
        <v>1</v>
      </c>
      <c r="BG672" t="str">
        <f t="shared" si="100"/>
        <v>Low Fat</v>
      </c>
      <c r="BH672" t="str">
        <f>TRIM(Table1[Item Fat Content])</f>
        <v>Low Fat</v>
      </c>
    </row>
    <row r="673" spans="1:60" x14ac:dyDescent="0.35">
      <c r="A673" t="s">
        <v>17</v>
      </c>
      <c r="B673" t="s">
        <v>605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  <c r="Z673" t="b">
        <f t="shared" si="92"/>
        <v>0</v>
      </c>
      <c r="AA673" t="str">
        <f t="shared" si="93"/>
        <v>NO</v>
      </c>
      <c r="AH673" t="str">
        <f t="shared" si="94"/>
        <v>OUT018|2022</v>
      </c>
      <c r="AO673" t="str">
        <f t="shared" si="95"/>
        <v>NO</v>
      </c>
      <c r="AP673" t="str">
        <f t="shared" si="96"/>
        <v>LOW</v>
      </c>
      <c r="AR673" t="str">
        <f t="shared" si="97"/>
        <v>FD</v>
      </c>
      <c r="AS673" t="str">
        <f t="shared" si="98"/>
        <v>low fat</v>
      </c>
      <c r="AX673" t="b">
        <f t="shared" si="99"/>
        <v>1</v>
      </c>
      <c r="BG673" t="str">
        <f t="shared" si="100"/>
        <v>Low Fat</v>
      </c>
      <c r="BH673" t="str">
        <f>TRIM(Table1[Item Fat Content])</f>
        <v>Low Fat</v>
      </c>
    </row>
    <row r="674" spans="1:60" x14ac:dyDescent="0.35">
      <c r="A674" t="s">
        <v>17</v>
      </c>
      <c r="B674" t="s">
        <v>205</v>
      </c>
      <c r="C674" t="s">
        <v>68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  <c r="Z674" t="b">
        <f t="shared" si="92"/>
        <v>0</v>
      </c>
      <c r="AA674" t="str">
        <f t="shared" si="93"/>
        <v>NO</v>
      </c>
      <c r="AH674" t="str">
        <f t="shared" si="94"/>
        <v>OUT018|2022</v>
      </c>
      <c r="AO674" t="str">
        <f t="shared" si="95"/>
        <v>NO</v>
      </c>
      <c r="AP674" t="str">
        <f t="shared" si="96"/>
        <v>LOW</v>
      </c>
      <c r="AR674" t="str">
        <f t="shared" si="97"/>
        <v>DR</v>
      </c>
      <c r="AS674" t="str">
        <f t="shared" si="98"/>
        <v>low fat</v>
      </c>
      <c r="AX674" t="b">
        <f t="shared" si="99"/>
        <v>1</v>
      </c>
      <c r="BG674" t="str">
        <f t="shared" si="100"/>
        <v>Low Fat</v>
      </c>
      <c r="BH674" t="str">
        <f>TRIM(Table1[Item Fat Content])</f>
        <v>Low Fat</v>
      </c>
    </row>
    <row r="675" spans="1:60" x14ac:dyDescent="0.35">
      <c r="A675" t="s">
        <v>17</v>
      </c>
      <c r="B675" t="s">
        <v>440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  <c r="Z675" t="b">
        <f t="shared" si="92"/>
        <v>0</v>
      </c>
      <c r="AA675" t="str">
        <f t="shared" si="93"/>
        <v>NO</v>
      </c>
      <c r="AH675" t="str">
        <f t="shared" si="94"/>
        <v>OUT018|2022</v>
      </c>
      <c r="AO675" t="str">
        <f t="shared" si="95"/>
        <v>NO</v>
      </c>
      <c r="AP675" t="str">
        <f t="shared" si="96"/>
        <v>LOW</v>
      </c>
      <c r="AR675" t="str">
        <f t="shared" si="97"/>
        <v>NC</v>
      </c>
      <c r="AS675" t="str">
        <f t="shared" si="98"/>
        <v>low fat</v>
      </c>
      <c r="AX675" t="b">
        <f t="shared" si="99"/>
        <v>1</v>
      </c>
      <c r="BG675" t="str">
        <f t="shared" si="100"/>
        <v>Low Fat</v>
      </c>
      <c r="BH675" t="str">
        <f>TRIM(Table1[Item Fat Content])</f>
        <v>Low Fat</v>
      </c>
    </row>
    <row r="676" spans="1:60" x14ac:dyDescent="0.35">
      <c r="A676" t="s">
        <v>10</v>
      </c>
      <c r="B676" t="s">
        <v>251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  <c r="Z676" t="b">
        <f t="shared" si="92"/>
        <v>0</v>
      </c>
      <c r="AA676" t="str">
        <f t="shared" si="93"/>
        <v>NO</v>
      </c>
      <c r="AH676" t="str">
        <f t="shared" si="94"/>
        <v>OUT018|2022</v>
      </c>
      <c r="AO676" t="str">
        <f t="shared" si="95"/>
        <v>NO</v>
      </c>
      <c r="AP676" t="str">
        <f t="shared" si="96"/>
        <v>LOW</v>
      </c>
      <c r="AR676" t="str">
        <f t="shared" si="97"/>
        <v>FD</v>
      </c>
      <c r="AS676" t="str">
        <f t="shared" si="98"/>
        <v>regular</v>
      </c>
      <c r="AX676" t="b">
        <f t="shared" si="99"/>
        <v>0</v>
      </c>
      <c r="BG676" t="str">
        <f t="shared" si="100"/>
        <v>Regular</v>
      </c>
      <c r="BH676" t="str">
        <f>TRIM(Table1[Item Fat Content])</f>
        <v>Regular</v>
      </c>
    </row>
    <row r="677" spans="1:60" x14ac:dyDescent="0.35">
      <c r="A677" t="s">
        <v>17</v>
      </c>
      <c r="B677" t="s">
        <v>606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K677">
        <v>93.609399999999994</v>
      </c>
      <c r="L677">
        <v>4.5999999999999996</v>
      </c>
      <c r="Z677" t="b">
        <f t="shared" si="92"/>
        <v>0</v>
      </c>
      <c r="AA677" t="str">
        <f t="shared" si="93"/>
        <v>YES</v>
      </c>
      <c r="AH677" t="str">
        <f t="shared" si="94"/>
        <v>OUT027|2018</v>
      </c>
      <c r="AO677" t="str">
        <f t="shared" si="95"/>
        <v>YES</v>
      </c>
      <c r="AP677" t="str">
        <f t="shared" si="96"/>
        <v>BLANK</v>
      </c>
      <c r="AR677" t="str">
        <f t="shared" si="97"/>
        <v>FD</v>
      </c>
      <c r="AS677" t="str">
        <f t="shared" si="98"/>
        <v>low fat</v>
      </c>
      <c r="AX677" t="b">
        <f t="shared" si="99"/>
        <v>1</v>
      </c>
      <c r="BG677" t="str">
        <f t="shared" si="100"/>
        <v>Low Fat</v>
      </c>
      <c r="BH677" t="str">
        <f>TRIM(Table1[Item Fat Content])</f>
        <v>Low Fat</v>
      </c>
    </row>
    <row r="678" spans="1:60" x14ac:dyDescent="0.35">
      <c r="A678" t="s">
        <v>17</v>
      </c>
      <c r="B678" t="s">
        <v>385</v>
      </c>
      <c r="C678" t="s">
        <v>55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K678">
        <v>109.1938</v>
      </c>
      <c r="L678">
        <v>4.5999999999999996</v>
      </c>
      <c r="Z678" t="b">
        <f t="shared" si="92"/>
        <v>0</v>
      </c>
      <c r="AA678" t="str">
        <f t="shared" si="93"/>
        <v>YES</v>
      </c>
      <c r="AH678" t="str">
        <f t="shared" si="94"/>
        <v>OUT027|2018</v>
      </c>
      <c r="AO678" t="str">
        <f t="shared" si="95"/>
        <v>YES</v>
      </c>
      <c r="AP678" t="str">
        <f t="shared" si="96"/>
        <v>BLANK</v>
      </c>
      <c r="AR678" t="str">
        <f t="shared" si="97"/>
        <v>FD</v>
      </c>
      <c r="AS678" t="str">
        <f t="shared" si="98"/>
        <v>low fat</v>
      </c>
      <c r="AX678" t="b">
        <f t="shared" si="99"/>
        <v>1</v>
      </c>
      <c r="BG678" t="str">
        <f t="shared" si="100"/>
        <v>Low Fat</v>
      </c>
      <c r="BH678" t="str">
        <f>TRIM(Table1[Item Fat Content])</f>
        <v>Low Fat</v>
      </c>
    </row>
    <row r="679" spans="1:60" x14ac:dyDescent="0.35">
      <c r="A679" t="s">
        <v>17</v>
      </c>
      <c r="B679" t="s">
        <v>579</v>
      </c>
      <c r="C679" t="s">
        <v>55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K679">
        <v>159.7578</v>
      </c>
      <c r="L679">
        <v>4.5999999999999996</v>
      </c>
      <c r="Z679" t="b">
        <f t="shared" si="92"/>
        <v>0</v>
      </c>
      <c r="AA679" t="str">
        <f t="shared" si="93"/>
        <v>YES</v>
      </c>
      <c r="AH679" t="str">
        <f t="shared" si="94"/>
        <v>OUT027|2018</v>
      </c>
      <c r="AO679" t="str">
        <f t="shared" si="95"/>
        <v>YES</v>
      </c>
      <c r="AP679" t="str">
        <f t="shared" si="96"/>
        <v>BLANK</v>
      </c>
      <c r="AR679" t="str">
        <f t="shared" si="97"/>
        <v>FD</v>
      </c>
      <c r="AS679" t="str">
        <f t="shared" si="98"/>
        <v>low fat</v>
      </c>
      <c r="AX679" t="b">
        <f t="shared" si="99"/>
        <v>1</v>
      </c>
      <c r="BG679" t="str">
        <f t="shared" si="100"/>
        <v>Low Fat</v>
      </c>
      <c r="BH679" t="str">
        <f>TRIM(Table1[Item Fat Content])</f>
        <v>Low Fat</v>
      </c>
    </row>
    <row r="680" spans="1:60" x14ac:dyDescent="0.35">
      <c r="A680" t="s">
        <v>17</v>
      </c>
      <c r="B680" t="s">
        <v>607</v>
      </c>
      <c r="C680" t="s">
        <v>49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K680">
        <v>121.60720000000001</v>
      </c>
      <c r="L680">
        <v>4.5999999999999996</v>
      </c>
      <c r="Z680" t="b">
        <f t="shared" si="92"/>
        <v>0</v>
      </c>
      <c r="AA680" t="str">
        <f t="shared" si="93"/>
        <v>YES</v>
      </c>
      <c r="AH680" t="str">
        <f t="shared" si="94"/>
        <v>OUT027|2018</v>
      </c>
      <c r="AO680" t="str">
        <f t="shared" si="95"/>
        <v>YES</v>
      </c>
      <c r="AP680" t="str">
        <f t="shared" si="96"/>
        <v>BLANK</v>
      </c>
      <c r="AR680" t="str">
        <f t="shared" si="97"/>
        <v>FD</v>
      </c>
      <c r="AS680" t="str">
        <f t="shared" si="98"/>
        <v>low fat</v>
      </c>
      <c r="AX680" t="b">
        <f t="shared" si="99"/>
        <v>1</v>
      </c>
      <c r="BG680" t="str">
        <f t="shared" si="100"/>
        <v>Low Fat</v>
      </c>
      <c r="BH680" t="str">
        <f>TRIM(Table1[Item Fat Content])</f>
        <v>Low Fat</v>
      </c>
    </row>
    <row r="681" spans="1:60" x14ac:dyDescent="0.35">
      <c r="A681" t="s">
        <v>10</v>
      </c>
      <c r="B681" t="s">
        <v>274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K681">
        <v>62.419400000000003</v>
      </c>
      <c r="L681">
        <v>4.5999999999999996</v>
      </c>
      <c r="Z681" t="b">
        <f t="shared" si="92"/>
        <v>1</v>
      </c>
      <c r="AA681" t="str">
        <f t="shared" si="93"/>
        <v>NO</v>
      </c>
      <c r="AH681" t="str">
        <f t="shared" si="94"/>
        <v>OUT027|2018</v>
      </c>
      <c r="AO681" t="str">
        <f t="shared" si="95"/>
        <v>YES</v>
      </c>
      <c r="AP681" t="str">
        <f t="shared" si="96"/>
        <v>BLANK</v>
      </c>
      <c r="AR681" t="str">
        <f t="shared" si="97"/>
        <v>FD</v>
      </c>
      <c r="AS681" t="str">
        <f t="shared" si="98"/>
        <v>regular</v>
      </c>
      <c r="AX681" t="b">
        <f t="shared" si="99"/>
        <v>1</v>
      </c>
      <c r="BG681" t="str">
        <f t="shared" si="100"/>
        <v>Regular</v>
      </c>
      <c r="BH681" t="str">
        <f>TRIM(Table1[Item Fat Content])</f>
        <v>Regular</v>
      </c>
    </row>
    <row r="682" spans="1:60" x14ac:dyDescent="0.35">
      <c r="A682" t="s">
        <v>10</v>
      </c>
      <c r="B682" t="s">
        <v>608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K682">
        <v>178.43180000000001</v>
      </c>
      <c r="L682">
        <v>4.5999999999999996</v>
      </c>
      <c r="Z682" t="b">
        <f t="shared" si="92"/>
        <v>1</v>
      </c>
      <c r="AA682" t="str">
        <f t="shared" si="93"/>
        <v>NO</v>
      </c>
      <c r="AH682" t="str">
        <f t="shared" si="94"/>
        <v>OUT027|2018</v>
      </c>
      <c r="AO682" t="str">
        <f t="shared" si="95"/>
        <v>YES</v>
      </c>
      <c r="AP682" t="str">
        <f t="shared" si="96"/>
        <v>BLANK</v>
      </c>
      <c r="AR682" t="str">
        <f t="shared" si="97"/>
        <v>FD</v>
      </c>
      <c r="AS682" t="str">
        <f t="shared" si="98"/>
        <v>regular</v>
      </c>
      <c r="AX682" t="b">
        <f t="shared" si="99"/>
        <v>1</v>
      </c>
      <c r="BG682" t="str">
        <f t="shared" si="100"/>
        <v>Regular</v>
      </c>
      <c r="BH682" t="str">
        <f>TRIM(Table1[Item Fat Content])</f>
        <v>Regular</v>
      </c>
    </row>
    <row r="683" spans="1:60" x14ac:dyDescent="0.35">
      <c r="A683" t="s">
        <v>10</v>
      </c>
      <c r="B683" t="s">
        <v>609</v>
      </c>
      <c r="C683" t="s">
        <v>55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K683">
        <v>177.23699999999999</v>
      </c>
      <c r="L683">
        <v>4.5999999999999996</v>
      </c>
      <c r="Z683" t="b">
        <f t="shared" si="92"/>
        <v>1</v>
      </c>
      <c r="AA683" t="str">
        <f t="shared" si="93"/>
        <v>NO</v>
      </c>
      <c r="AH683" t="str">
        <f t="shared" si="94"/>
        <v>OUT027|2018</v>
      </c>
      <c r="AO683" t="str">
        <f t="shared" si="95"/>
        <v>YES</v>
      </c>
      <c r="AP683" t="str">
        <f t="shared" si="96"/>
        <v>BLANK</v>
      </c>
      <c r="AR683" t="str">
        <f t="shared" si="97"/>
        <v>FD</v>
      </c>
      <c r="AS683" t="str">
        <f t="shared" si="98"/>
        <v>regular</v>
      </c>
      <c r="AX683" t="b">
        <f t="shared" si="99"/>
        <v>1</v>
      </c>
      <c r="BG683" t="str">
        <f t="shared" si="100"/>
        <v>Regular</v>
      </c>
      <c r="BH683" t="str">
        <f>TRIM(Table1[Item Fat Content])</f>
        <v>Regular</v>
      </c>
    </row>
    <row r="684" spans="1:60" x14ac:dyDescent="0.35">
      <c r="A684" t="s">
        <v>10</v>
      </c>
      <c r="B684" t="s">
        <v>610</v>
      </c>
      <c r="C684" t="s">
        <v>55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K684">
        <v>182.0608</v>
      </c>
      <c r="L684">
        <v>4.5999999999999996</v>
      </c>
      <c r="Z684" t="b">
        <f t="shared" si="92"/>
        <v>1</v>
      </c>
      <c r="AA684" t="str">
        <f t="shared" si="93"/>
        <v>NO</v>
      </c>
      <c r="AH684" t="str">
        <f t="shared" si="94"/>
        <v>OUT027|2018</v>
      </c>
      <c r="AO684" t="str">
        <f t="shared" si="95"/>
        <v>YES</v>
      </c>
      <c r="AP684" t="str">
        <f t="shared" si="96"/>
        <v>BLANK</v>
      </c>
      <c r="AR684" t="str">
        <f t="shared" si="97"/>
        <v>FD</v>
      </c>
      <c r="AS684" t="str">
        <f t="shared" si="98"/>
        <v>regular</v>
      </c>
      <c r="AX684" t="b">
        <f t="shared" si="99"/>
        <v>1</v>
      </c>
      <c r="BG684" t="str">
        <f t="shared" si="100"/>
        <v>Regular</v>
      </c>
      <c r="BH684" t="str">
        <f>TRIM(Table1[Item Fat Content])</f>
        <v>Regular</v>
      </c>
    </row>
    <row r="685" spans="1:60" x14ac:dyDescent="0.35">
      <c r="A685" t="s">
        <v>35</v>
      </c>
      <c r="B685" t="s">
        <v>173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K685">
        <v>235.25899999999999</v>
      </c>
      <c r="L685">
        <v>4.5999999999999996</v>
      </c>
      <c r="Z685" t="b">
        <f t="shared" si="92"/>
        <v>0</v>
      </c>
      <c r="AA685" t="str">
        <f t="shared" si="93"/>
        <v>YES</v>
      </c>
      <c r="AH685" t="str">
        <f t="shared" si="94"/>
        <v>OUT027|2018</v>
      </c>
      <c r="AO685" t="str">
        <f t="shared" si="95"/>
        <v>YES</v>
      </c>
      <c r="AP685" t="str">
        <f t="shared" si="96"/>
        <v>BLANK</v>
      </c>
      <c r="AR685" t="str">
        <f t="shared" si="97"/>
        <v>NC</v>
      </c>
      <c r="AS685" t="str">
        <f t="shared" si="98"/>
        <v>low fat</v>
      </c>
      <c r="AX685" t="b">
        <f t="shared" si="99"/>
        <v>1</v>
      </c>
      <c r="BG685" t="str">
        <f t="shared" si="100"/>
        <v>low fat</v>
      </c>
      <c r="BH685" t="str">
        <f>TRIM(Table1[Item Fat Content])</f>
        <v>low fat</v>
      </c>
    </row>
    <row r="686" spans="1:60" x14ac:dyDescent="0.35">
      <c r="A686" t="s">
        <v>136</v>
      </c>
      <c r="B686" t="s">
        <v>160</v>
      </c>
      <c r="C686" t="s">
        <v>161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K686">
        <v>173.57380000000001</v>
      </c>
      <c r="L686">
        <v>4.5999999999999996</v>
      </c>
      <c r="Z686" t="b">
        <f t="shared" si="92"/>
        <v>0</v>
      </c>
      <c r="AA686" t="str">
        <f t="shared" si="93"/>
        <v>NO</v>
      </c>
      <c r="AH686" t="str">
        <f t="shared" si="94"/>
        <v>OUT027|2018</v>
      </c>
      <c r="AO686" t="str">
        <f t="shared" si="95"/>
        <v>YES</v>
      </c>
      <c r="AP686" t="str">
        <f t="shared" si="96"/>
        <v>BLANK</v>
      </c>
      <c r="AR686" t="str">
        <f t="shared" si="97"/>
        <v>FD</v>
      </c>
      <c r="AS686" t="str">
        <f t="shared" si="98"/>
        <v>reg</v>
      </c>
      <c r="AX686" t="b">
        <f t="shared" si="99"/>
        <v>1</v>
      </c>
      <c r="BG686" t="str">
        <f t="shared" si="100"/>
        <v>reg</v>
      </c>
      <c r="BH686" t="str">
        <f>TRIM(Table1[Item Fat Content])</f>
        <v>reg</v>
      </c>
    </row>
    <row r="687" spans="1:60" x14ac:dyDescent="0.35">
      <c r="A687" t="s">
        <v>17</v>
      </c>
      <c r="B687" t="s">
        <v>611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  <c r="Z687" t="b">
        <f t="shared" si="92"/>
        <v>0</v>
      </c>
      <c r="AA687" t="str">
        <f t="shared" si="93"/>
        <v>YES</v>
      </c>
      <c r="AH687" t="str">
        <f t="shared" si="94"/>
        <v>OUT017|2020</v>
      </c>
      <c r="AO687" t="str">
        <f t="shared" si="95"/>
        <v>NO</v>
      </c>
      <c r="AP687" t="str">
        <f t="shared" si="96"/>
        <v>LOW</v>
      </c>
      <c r="AR687" t="str">
        <f t="shared" si="97"/>
        <v>NC</v>
      </c>
      <c r="AS687" t="str">
        <f t="shared" si="98"/>
        <v>low fat</v>
      </c>
      <c r="AX687" t="b">
        <f t="shared" si="99"/>
        <v>1</v>
      </c>
      <c r="BG687" t="str">
        <f t="shared" si="100"/>
        <v>Low Fat</v>
      </c>
      <c r="BH687" t="str">
        <f>TRIM(Table1[Item Fat Content])</f>
        <v>Low Fat</v>
      </c>
    </row>
    <row r="688" spans="1:60" x14ac:dyDescent="0.35">
      <c r="A688" t="s">
        <v>17</v>
      </c>
      <c r="B688" t="s">
        <v>612</v>
      </c>
      <c r="C688" t="s">
        <v>49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  <c r="Z688" t="b">
        <f t="shared" si="92"/>
        <v>0</v>
      </c>
      <c r="AA688" t="str">
        <f t="shared" si="93"/>
        <v>NO</v>
      </c>
      <c r="AH688" t="str">
        <f t="shared" si="94"/>
        <v>OUT018|2022</v>
      </c>
      <c r="AO688" t="str">
        <f t="shared" si="95"/>
        <v>NO</v>
      </c>
      <c r="AP688" t="str">
        <f t="shared" si="96"/>
        <v>LOW</v>
      </c>
      <c r="AR688" t="str">
        <f t="shared" si="97"/>
        <v>FD</v>
      </c>
      <c r="AS688" t="str">
        <f t="shared" si="98"/>
        <v>low fat</v>
      </c>
      <c r="AX688" t="b">
        <f t="shared" si="99"/>
        <v>1</v>
      </c>
      <c r="BG688" t="str">
        <f t="shared" si="100"/>
        <v>Low Fat</v>
      </c>
      <c r="BH688" t="str">
        <f>TRIM(Table1[Item Fat Content])</f>
        <v>Low Fat</v>
      </c>
    </row>
    <row r="689" spans="1:60" x14ac:dyDescent="0.35">
      <c r="A689" t="s">
        <v>17</v>
      </c>
      <c r="B689" t="s">
        <v>613</v>
      </c>
      <c r="C689" t="s">
        <v>19</v>
      </c>
      <c r="D689">
        <v>2017</v>
      </c>
      <c r="E689" t="s">
        <v>51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  <c r="Z689" t="b">
        <f t="shared" si="92"/>
        <v>0</v>
      </c>
      <c r="AA689" t="str">
        <f t="shared" si="93"/>
        <v>YES</v>
      </c>
      <c r="AH689" t="str">
        <f t="shared" si="94"/>
        <v>OUT035|2017</v>
      </c>
      <c r="AO689" t="str">
        <f t="shared" si="95"/>
        <v>NO</v>
      </c>
      <c r="AP689" t="str">
        <f t="shared" si="96"/>
        <v>LOW</v>
      </c>
      <c r="AR689" t="str">
        <f t="shared" si="97"/>
        <v>NC</v>
      </c>
      <c r="AS689" t="str">
        <f t="shared" si="98"/>
        <v>low fat</v>
      </c>
      <c r="AX689" t="b">
        <f t="shared" si="99"/>
        <v>1</v>
      </c>
      <c r="BG689" t="str">
        <f t="shared" si="100"/>
        <v>Low Fat</v>
      </c>
      <c r="BH689" t="str">
        <f>TRIM(Table1[Item Fat Content])</f>
        <v>Low Fat</v>
      </c>
    </row>
    <row r="690" spans="1:60" x14ac:dyDescent="0.35">
      <c r="A690" t="s">
        <v>10</v>
      </c>
      <c r="B690" t="s">
        <v>614</v>
      </c>
      <c r="C690" t="s">
        <v>96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  <c r="Z690" t="b">
        <f t="shared" si="92"/>
        <v>0</v>
      </c>
      <c r="AA690" t="str">
        <f t="shared" si="93"/>
        <v>NO</v>
      </c>
      <c r="AH690" t="str">
        <f t="shared" si="94"/>
        <v>OUT018|2022</v>
      </c>
      <c r="AO690" t="str">
        <f t="shared" si="95"/>
        <v>NO</v>
      </c>
      <c r="AP690" t="str">
        <f t="shared" si="96"/>
        <v>LOW</v>
      </c>
      <c r="AR690" t="str">
        <f t="shared" si="97"/>
        <v>FD</v>
      </c>
      <c r="AS690" t="str">
        <f t="shared" si="98"/>
        <v>regular</v>
      </c>
      <c r="AX690" t="b">
        <f t="shared" si="99"/>
        <v>0</v>
      </c>
      <c r="BG690" t="str">
        <f t="shared" si="100"/>
        <v>Regular</v>
      </c>
      <c r="BH690" t="str">
        <f>TRIM(Table1[Item Fat Content])</f>
        <v>Regular</v>
      </c>
    </row>
    <row r="691" spans="1:60" x14ac:dyDescent="0.35">
      <c r="A691" t="s">
        <v>47</v>
      </c>
      <c r="B691" t="s">
        <v>615</v>
      </c>
      <c r="C691" t="s">
        <v>58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  <c r="Z691" t="b">
        <f t="shared" si="92"/>
        <v>0</v>
      </c>
      <c r="AA691" t="str">
        <f t="shared" si="93"/>
        <v>NO</v>
      </c>
      <c r="AH691" t="str">
        <f t="shared" si="94"/>
        <v>OUT010|2011</v>
      </c>
      <c r="AO691" t="str">
        <f t="shared" si="95"/>
        <v>NO</v>
      </c>
      <c r="AP691" t="str">
        <f t="shared" si="96"/>
        <v>LOW</v>
      </c>
      <c r="AR691" t="str">
        <f t="shared" si="97"/>
        <v>FD</v>
      </c>
      <c r="AS691" t="str">
        <f t="shared" si="98"/>
        <v>lf</v>
      </c>
      <c r="AX691" t="b">
        <f t="shared" si="99"/>
        <v>0</v>
      </c>
      <c r="BG691" t="str">
        <f t="shared" si="100"/>
        <v>LF</v>
      </c>
      <c r="BH691" t="str">
        <f>TRIM(Table1[Item Fat Content])</f>
        <v>LF</v>
      </c>
    </row>
    <row r="692" spans="1:60" x14ac:dyDescent="0.35">
      <c r="A692" t="s">
        <v>10</v>
      </c>
      <c r="B692" t="s">
        <v>616</v>
      </c>
      <c r="C692" t="s">
        <v>49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  <c r="Z692" t="b">
        <f t="shared" si="92"/>
        <v>1</v>
      </c>
      <c r="AA692" t="str">
        <f t="shared" si="93"/>
        <v>NO</v>
      </c>
      <c r="AH692" t="str">
        <f t="shared" si="94"/>
        <v>OUT010|2011</v>
      </c>
      <c r="AO692" t="str">
        <f t="shared" si="95"/>
        <v>NO</v>
      </c>
      <c r="AP692" t="str">
        <f t="shared" si="96"/>
        <v>LOW</v>
      </c>
      <c r="AR692" t="str">
        <f t="shared" si="97"/>
        <v>FD</v>
      </c>
      <c r="AS692" t="str">
        <f t="shared" si="98"/>
        <v>regular</v>
      </c>
      <c r="AX692" t="b">
        <f t="shared" si="99"/>
        <v>0</v>
      </c>
      <c r="BG692" t="str">
        <f t="shared" si="100"/>
        <v>Regular</v>
      </c>
      <c r="BH692" t="str">
        <f>TRIM(Table1[Item Fat Content])</f>
        <v>Regular</v>
      </c>
    </row>
    <row r="693" spans="1:60" x14ac:dyDescent="0.35">
      <c r="A693" t="s">
        <v>17</v>
      </c>
      <c r="B693" t="s">
        <v>452</v>
      </c>
      <c r="C693" t="s">
        <v>32</v>
      </c>
      <c r="D693">
        <v>2017</v>
      </c>
      <c r="E693" t="s">
        <v>51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  <c r="Z693" t="b">
        <f t="shared" si="92"/>
        <v>0</v>
      </c>
      <c r="AA693" t="str">
        <f t="shared" si="93"/>
        <v>YES</v>
      </c>
      <c r="AH693" t="str">
        <f t="shared" si="94"/>
        <v>OUT035|2017</v>
      </c>
      <c r="AO693" t="str">
        <f t="shared" si="95"/>
        <v>NO</v>
      </c>
      <c r="AP693" t="str">
        <f t="shared" si="96"/>
        <v>LOW</v>
      </c>
      <c r="AR693" t="str">
        <f t="shared" si="97"/>
        <v>DR</v>
      </c>
      <c r="AS693" t="str">
        <f t="shared" si="98"/>
        <v>low fat</v>
      </c>
      <c r="AX693" t="b">
        <f t="shared" si="99"/>
        <v>1</v>
      </c>
      <c r="BG693" t="str">
        <f t="shared" si="100"/>
        <v>Low Fat</v>
      </c>
      <c r="BH693" t="str">
        <f>TRIM(Table1[Item Fat Content])</f>
        <v>Low Fat</v>
      </c>
    </row>
    <row r="694" spans="1:60" x14ac:dyDescent="0.35">
      <c r="A694" t="s">
        <v>17</v>
      </c>
      <c r="B694" t="s">
        <v>617</v>
      </c>
      <c r="C694" t="s">
        <v>49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  <c r="Z694" t="b">
        <f t="shared" si="92"/>
        <v>0</v>
      </c>
      <c r="AA694" t="str">
        <f t="shared" si="93"/>
        <v>YES</v>
      </c>
      <c r="AH694" t="str">
        <f t="shared" si="94"/>
        <v>OUT046|2016</v>
      </c>
      <c r="AO694" t="str">
        <f t="shared" si="95"/>
        <v>NO</v>
      </c>
      <c r="AP694" t="str">
        <f t="shared" si="96"/>
        <v>LOW</v>
      </c>
      <c r="AR694" t="str">
        <f t="shared" si="97"/>
        <v>FD</v>
      </c>
      <c r="AS694" t="str">
        <f t="shared" si="98"/>
        <v>low fat</v>
      </c>
      <c r="AX694" t="b">
        <f t="shared" si="99"/>
        <v>1</v>
      </c>
      <c r="BG694" t="str">
        <f t="shared" si="100"/>
        <v>Low Fat</v>
      </c>
      <c r="BH694" t="str">
        <f>TRIM(Table1[Item Fat Content])</f>
        <v>Low Fat</v>
      </c>
    </row>
    <row r="695" spans="1:60" x14ac:dyDescent="0.35">
      <c r="A695" t="s">
        <v>17</v>
      </c>
      <c r="B695" t="s">
        <v>618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  <c r="Z695" t="b">
        <f t="shared" si="92"/>
        <v>0</v>
      </c>
      <c r="AA695" t="str">
        <f t="shared" si="93"/>
        <v>NO</v>
      </c>
      <c r="AH695" t="str">
        <f t="shared" si="94"/>
        <v>OUT018|2022</v>
      </c>
      <c r="AO695" t="str">
        <f t="shared" si="95"/>
        <v>NO</v>
      </c>
      <c r="AP695" t="str">
        <f t="shared" si="96"/>
        <v>LOW</v>
      </c>
      <c r="AR695" t="str">
        <f t="shared" si="97"/>
        <v>NC</v>
      </c>
      <c r="AS695" t="str">
        <f t="shared" si="98"/>
        <v>low fat</v>
      </c>
      <c r="AX695" t="b">
        <f t="shared" si="99"/>
        <v>1</v>
      </c>
      <c r="BG695" t="str">
        <f t="shared" si="100"/>
        <v>Low Fat</v>
      </c>
      <c r="BH695" t="str">
        <f>TRIM(Table1[Item Fat Content])</f>
        <v>Low Fat</v>
      </c>
    </row>
    <row r="696" spans="1:60" x14ac:dyDescent="0.35">
      <c r="A696" t="s">
        <v>17</v>
      </c>
      <c r="B696" t="s">
        <v>619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  <c r="Z696" t="b">
        <f t="shared" si="92"/>
        <v>0</v>
      </c>
      <c r="AA696" t="str">
        <f t="shared" si="93"/>
        <v>YES</v>
      </c>
      <c r="AH696" t="str">
        <f t="shared" si="94"/>
        <v>OUT049|2012</v>
      </c>
      <c r="AO696" t="str">
        <f t="shared" si="95"/>
        <v>NO</v>
      </c>
      <c r="AP696" t="str">
        <f t="shared" si="96"/>
        <v>LOW</v>
      </c>
      <c r="AR696" t="str">
        <f t="shared" si="97"/>
        <v>NC</v>
      </c>
      <c r="AS696" t="str">
        <f t="shared" si="98"/>
        <v>low fat</v>
      </c>
      <c r="AX696" t="b">
        <f t="shared" si="99"/>
        <v>1</v>
      </c>
      <c r="BG696" t="str">
        <f t="shared" si="100"/>
        <v>Low Fat</v>
      </c>
      <c r="BH696" t="str">
        <f>TRIM(Table1[Item Fat Content])</f>
        <v>Low Fat</v>
      </c>
    </row>
    <row r="697" spans="1:60" x14ac:dyDescent="0.35">
      <c r="A697" t="s">
        <v>17</v>
      </c>
      <c r="B697" t="s">
        <v>603</v>
      </c>
      <c r="C697" t="s">
        <v>58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  <c r="Z697" t="b">
        <f t="shared" si="92"/>
        <v>0</v>
      </c>
      <c r="AA697" t="str">
        <f t="shared" si="93"/>
        <v>YES</v>
      </c>
      <c r="AH697" t="str">
        <f t="shared" si="94"/>
        <v>OUT045|2015</v>
      </c>
      <c r="AO697" t="str">
        <f t="shared" si="95"/>
        <v>NO</v>
      </c>
      <c r="AP697" t="str">
        <f t="shared" si="96"/>
        <v>LOW</v>
      </c>
      <c r="AR697" t="str">
        <f t="shared" si="97"/>
        <v>FD</v>
      </c>
      <c r="AS697" t="str">
        <f t="shared" si="98"/>
        <v>low fat</v>
      </c>
      <c r="AX697" t="b">
        <f t="shared" si="99"/>
        <v>1</v>
      </c>
      <c r="BG697" t="str">
        <f t="shared" si="100"/>
        <v>Low Fat</v>
      </c>
      <c r="BH697" t="str">
        <f>TRIM(Table1[Item Fat Content])</f>
        <v>Low Fat</v>
      </c>
    </row>
    <row r="698" spans="1:60" x14ac:dyDescent="0.35">
      <c r="A698" t="s">
        <v>10</v>
      </c>
      <c r="B698" t="s">
        <v>254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K698">
        <v>164.51840000000001</v>
      </c>
      <c r="L698">
        <v>4.5</v>
      </c>
      <c r="Z698" t="b">
        <f t="shared" si="92"/>
        <v>1</v>
      </c>
      <c r="AA698" t="str">
        <f t="shared" si="93"/>
        <v>NO</v>
      </c>
      <c r="AH698" t="str">
        <f t="shared" si="94"/>
        <v>OUT027|2018</v>
      </c>
      <c r="AO698" t="str">
        <f t="shared" si="95"/>
        <v>YES</v>
      </c>
      <c r="AP698" t="str">
        <f t="shared" si="96"/>
        <v>BLANK</v>
      </c>
      <c r="AR698" t="str">
        <f t="shared" si="97"/>
        <v>FD</v>
      </c>
      <c r="AS698" t="str">
        <f t="shared" si="98"/>
        <v>regular</v>
      </c>
      <c r="AX698" t="b">
        <f t="shared" si="99"/>
        <v>1</v>
      </c>
      <c r="BG698" t="str">
        <f t="shared" si="100"/>
        <v>Regular</v>
      </c>
      <c r="BH698" t="str">
        <f>TRIM(Table1[Item Fat Content])</f>
        <v>Regular</v>
      </c>
    </row>
    <row r="699" spans="1:60" x14ac:dyDescent="0.35">
      <c r="A699" t="s">
        <v>17</v>
      </c>
      <c r="B699" t="s">
        <v>620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  <c r="Z699" t="b">
        <f t="shared" si="92"/>
        <v>0</v>
      </c>
      <c r="AA699" t="str">
        <f t="shared" si="93"/>
        <v>YES</v>
      </c>
      <c r="AH699" t="str">
        <f t="shared" si="94"/>
        <v>OUT013|2014</v>
      </c>
      <c r="AO699" t="str">
        <f t="shared" si="95"/>
        <v>NO</v>
      </c>
      <c r="AP699" t="str">
        <f t="shared" si="96"/>
        <v>LOW</v>
      </c>
      <c r="AR699" t="str">
        <f t="shared" si="97"/>
        <v>NC</v>
      </c>
      <c r="AS699" t="str">
        <f t="shared" si="98"/>
        <v>low fat</v>
      </c>
      <c r="AX699" t="b">
        <f t="shared" si="99"/>
        <v>1</v>
      </c>
      <c r="BG699" t="str">
        <f t="shared" si="100"/>
        <v>Low Fat</v>
      </c>
      <c r="BH699" t="str">
        <f>TRIM(Table1[Item Fat Content])</f>
        <v>Low Fat</v>
      </c>
    </row>
    <row r="700" spans="1:60" x14ac:dyDescent="0.35">
      <c r="A700" t="s">
        <v>17</v>
      </c>
      <c r="B700" t="s">
        <v>621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K700">
        <v>231.76419999999999</v>
      </c>
      <c r="L700">
        <v>4.5</v>
      </c>
      <c r="Z700" t="b">
        <f t="shared" si="92"/>
        <v>0</v>
      </c>
      <c r="AA700" t="str">
        <f t="shared" si="93"/>
        <v>YES</v>
      </c>
      <c r="AH700" t="str">
        <f t="shared" si="94"/>
        <v>OUT027|2018</v>
      </c>
      <c r="AO700" t="str">
        <f t="shared" si="95"/>
        <v>YES</v>
      </c>
      <c r="AP700" t="str">
        <f t="shared" si="96"/>
        <v>BLANK</v>
      </c>
      <c r="AR700" t="str">
        <f t="shared" si="97"/>
        <v>NC</v>
      </c>
      <c r="AS700" t="str">
        <f t="shared" si="98"/>
        <v>low fat</v>
      </c>
      <c r="AX700" t="b">
        <f t="shared" si="99"/>
        <v>1</v>
      </c>
      <c r="BG700" t="str">
        <f t="shared" si="100"/>
        <v>Low Fat</v>
      </c>
      <c r="BH700" t="str">
        <f>TRIM(Table1[Item Fat Content])</f>
        <v>Low Fat</v>
      </c>
    </row>
    <row r="701" spans="1:60" x14ac:dyDescent="0.35">
      <c r="A701" t="s">
        <v>17</v>
      </c>
      <c r="B701" t="s">
        <v>285</v>
      </c>
      <c r="C701" t="s">
        <v>96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  <c r="Z701" t="b">
        <f t="shared" si="92"/>
        <v>0</v>
      </c>
      <c r="AA701" t="str">
        <f t="shared" si="93"/>
        <v>YES</v>
      </c>
      <c r="AH701" t="str">
        <f t="shared" si="94"/>
        <v>OUT017|2020</v>
      </c>
      <c r="AO701" t="str">
        <f t="shared" si="95"/>
        <v>NO</v>
      </c>
      <c r="AP701" t="str">
        <f t="shared" si="96"/>
        <v>LOW</v>
      </c>
      <c r="AR701" t="str">
        <f t="shared" si="97"/>
        <v>FD</v>
      </c>
      <c r="AS701" t="str">
        <f t="shared" si="98"/>
        <v>low fat</v>
      </c>
      <c r="AX701" t="b">
        <f t="shared" si="99"/>
        <v>1</v>
      </c>
      <c r="BG701" t="str">
        <f t="shared" si="100"/>
        <v>Low Fat</v>
      </c>
      <c r="BH701" t="str">
        <f>TRIM(Table1[Item Fat Content])</f>
        <v>Low Fat</v>
      </c>
    </row>
    <row r="702" spans="1:60" x14ac:dyDescent="0.35">
      <c r="A702" t="s">
        <v>10</v>
      </c>
      <c r="B702" t="s">
        <v>622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  <c r="Z702" t="b">
        <f t="shared" si="92"/>
        <v>1</v>
      </c>
      <c r="AA702" t="str">
        <f t="shared" si="93"/>
        <v>NO</v>
      </c>
      <c r="AH702" t="str">
        <f t="shared" si="94"/>
        <v>OUT049|2012</v>
      </c>
      <c r="AO702" t="str">
        <f t="shared" si="95"/>
        <v>NO</v>
      </c>
      <c r="AP702" t="str">
        <f t="shared" si="96"/>
        <v>LOW</v>
      </c>
      <c r="AR702" t="str">
        <f t="shared" si="97"/>
        <v>FD</v>
      </c>
      <c r="AS702" t="str">
        <f t="shared" si="98"/>
        <v>regular</v>
      </c>
      <c r="AX702" t="b">
        <f t="shared" si="99"/>
        <v>0</v>
      </c>
      <c r="BG702" t="str">
        <f t="shared" si="100"/>
        <v>Regular</v>
      </c>
      <c r="BH702" t="str">
        <f>TRIM(Table1[Item Fat Content])</f>
        <v>Regular</v>
      </c>
    </row>
    <row r="703" spans="1:60" x14ac:dyDescent="0.35">
      <c r="A703" t="s">
        <v>17</v>
      </c>
      <c r="B703" t="s">
        <v>623</v>
      </c>
      <c r="C703" t="s">
        <v>62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  <c r="Z703" t="b">
        <f t="shared" si="92"/>
        <v>0</v>
      </c>
      <c r="AA703" t="str">
        <f t="shared" si="93"/>
        <v>YES</v>
      </c>
      <c r="AH703" t="str">
        <f t="shared" si="94"/>
        <v>OUT013|2014</v>
      </c>
      <c r="AO703" t="str">
        <f t="shared" si="95"/>
        <v>NO</v>
      </c>
      <c r="AP703" t="str">
        <f t="shared" si="96"/>
        <v>LOW</v>
      </c>
      <c r="AR703" t="str">
        <f t="shared" si="97"/>
        <v>DR</v>
      </c>
      <c r="AS703" t="str">
        <f t="shared" si="98"/>
        <v>low fat</v>
      </c>
      <c r="AX703" t="b">
        <f t="shared" si="99"/>
        <v>1</v>
      </c>
      <c r="BG703" t="str">
        <f t="shared" si="100"/>
        <v>Low Fat</v>
      </c>
      <c r="BH703" t="str">
        <f>TRIM(Table1[Item Fat Content])</f>
        <v>Low Fat</v>
      </c>
    </row>
    <row r="704" spans="1:60" x14ac:dyDescent="0.35">
      <c r="A704" t="s">
        <v>17</v>
      </c>
      <c r="B704" t="s">
        <v>624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  <c r="Z704" t="b">
        <f t="shared" si="92"/>
        <v>0</v>
      </c>
      <c r="AA704" t="str">
        <f t="shared" si="93"/>
        <v>YES</v>
      </c>
      <c r="AH704" t="str">
        <f t="shared" si="94"/>
        <v>OUT045|2015</v>
      </c>
      <c r="AO704" t="str">
        <f t="shared" si="95"/>
        <v>NO</v>
      </c>
      <c r="AP704" t="str">
        <f t="shared" si="96"/>
        <v>LOW</v>
      </c>
      <c r="AR704" t="str">
        <f t="shared" si="97"/>
        <v>FD</v>
      </c>
      <c r="AS704" t="str">
        <f t="shared" si="98"/>
        <v>low fat</v>
      </c>
      <c r="AX704" t="b">
        <f t="shared" si="99"/>
        <v>1</v>
      </c>
      <c r="BG704" t="str">
        <f t="shared" si="100"/>
        <v>Low Fat</v>
      </c>
      <c r="BH704" t="str">
        <f>TRIM(Table1[Item Fat Content])</f>
        <v>Low Fat</v>
      </c>
    </row>
    <row r="705" spans="1:60" x14ac:dyDescent="0.35">
      <c r="A705" t="s">
        <v>17</v>
      </c>
      <c r="B705" t="s">
        <v>625</v>
      </c>
      <c r="C705" t="s">
        <v>49</v>
      </c>
      <c r="D705">
        <v>2017</v>
      </c>
      <c r="E705" t="s">
        <v>51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  <c r="Z705" t="b">
        <f t="shared" si="92"/>
        <v>0</v>
      </c>
      <c r="AA705" t="str">
        <f t="shared" si="93"/>
        <v>YES</v>
      </c>
      <c r="AH705" t="str">
        <f t="shared" si="94"/>
        <v>OUT035|2017</v>
      </c>
      <c r="AO705" t="str">
        <f t="shared" si="95"/>
        <v>NO</v>
      </c>
      <c r="AP705" t="str">
        <f t="shared" si="96"/>
        <v>LOW</v>
      </c>
      <c r="AR705" t="str">
        <f t="shared" si="97"/>
        <v>FD</v>
      </c>
      <c r="AS705" t="str">
        <f t="shared" si="98"/>
        <v>low fat</v>
      </c>
      <c r="AX705" t="b">
        <f t="shared" si="99"/>
        <v>1</v>
      </c>
      <c r="BG705" t="str">
        <f t="shared" si="100"/>
        <v>Low Fat</v>
      </c>
      <c r="BH705" t="str">
        <f>TRIM(Table1[Item Fat Content])</f>
        <v>Low Fat</v>
      </c>
    </row>
    <row r="706" spans="1:60" x14ac:dyDescent="0.35">
      <c r="A706" t="s">
        <v>10</v>
      </c>
      <c r="B706" t="s">
        <v>626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  <c r="Z706" t="b">
        <f t="shared" si="92"/>
        <v>0</v>
      </c>
      <c r="AA706" t="str">
        <f t="shared" si="93"/>
        <v>NO</v>
      </c>
      <c r="AH706" t="str">
        <f t="shared" si="94"/>
        <v>OUT017|2020</v>
      </c>
      <c r="AO706" t="str">
        <f t="shared" si="95"/>
        <v>NO</v>
      </c>
      <c r="AP706" t="str">
        <f t="shared" si="96"/>
        <v>LOW</v>
      </c>
      <c r="AR706" t="str">
        <f t="shared" si="97"/>
        <v>FD</v>
      </c>
      <c r="AS706" t="str">
        <f t="shared" si="98"/>
        <v>regular</v>
      </c>
      <c r="AX706" t="b">
        <f t="shared" si="99"/>
        <v>0</v>
      </c>
      <c r="BG706" t="str">
        <f t="shared" si="100"/>
        <v>Regular</v>
      </c>
      <c r="BH706" t="str">
        <f>TRIM(Table1[Item Fat Content])</f>
        <v>Regular</v>
      </c>
    </row>
    <row r="707" spans="1:60" x14ac:dyDescent="0.35">
      <c r="A707" t="s">
        <v>17</v>
      </c>
      <c r="B707" t="s">
        <v>607</v>
      </c>
      <c r="C707" t="s">
        <v>49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  <c r="Z707" t="b">
        <f t="shared" ref="Z707:Z770" si="101">AND(A707="Regular",D707&lt;2020)</f>
        <v>0</v>
      </c>
      <c r="AA707" t="str">
        <f t="shared" ref="AA707:AA770" si="102">IF(AND(A707="Low Fat",D707&lt;=2020),"YES","NO")</f>
        <v>YES</v>
      </c>
      <c r="AH707" t="str">
        <f t="shared" ref="AH707:AH770" si="103">_xlfn.CONCAT(E707,"|",D707)</f>
        <v>OUT049|2012</v>
      </c>
      <c r="AO707" t="str">
        <f t="shared" ref="AO707:AO770" si="104">IF(D707=2018,"YES","NO")</f>
        <v>NO</v>
      </c>
      <c r="AP707" t="str">
        <f t="shared" ref="AP707:AP770" si="105">_xlfn.IFS(J707&gt;5,"LOW",AND(J707&lt;10,J707&gt;=5),"LOW MEDIUM",AND(J707&lt;15,J707&gt;=10),"MEDIUM",AND(J707&lt;20,J707&gt;=15),"LOW HIGH",J707&gt;=20,"HIGH",J707="","BLANK")</f>
        <v>LOW</v>
      </c>
      <c r="AR707" t="str">
        <f t="shared" ref="AR707:AR770" si="106">LEFT(B707,2)</f>
        <v>FD</v>
      </c>
      <c r="AS707" t="str">
        <f t="shared" ref="AS707:AS770" si="107">LOWER(A707)</f>
        <v>low fat</v>
      </c>
      <c r="AX707" t="b">
        <f t="shared" ref="AX707:AX770" si="108">OR(D707=2018,A707="low fat")</f>
        <v>1</v>
      </c>
      <c r="BG707" t="str">
        <f t="shared" ref="BG707:BG770" si="109">TRIM(A707)</f>
        <v>Low Fat</v>
      </c>
      <c r="BH707" t="str">
        <f>TRIM(Table1[Item Fat Content])</f>
        <v>Low Fat</v>
      </c>
    </row>
    <row r="708" spans="1:60" x14ac:dyDescent="0.35">
      <c r="A708" t="s">
        <v>17</v>
      </c>
      <c r="B708" t="s">
        <v>627</v>
      </c>
      <c r="C708" t="s">
        <v>49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  <c r="Z708" t="b">
        <f t="shared" si="101"/>
        <v>0</v>
      </c>
      <c r="AA708" t="str">
        <f t="shared" si="102"/>
        <v>YES</v>
      </c>
      <c r="AH708" t="str">
        <f t="shared" si="103"/>
        <v>OUT017|2020</v>
      </c>
      <c r="AO708" t="str">
        <f t="shared" si="104"/>
        <v>NO</v>
      </c>
      <c r="AP708" t="str">
        <f t="shared" si="105"/>
        <v>LOW</v>
      </c>
      <c r="AR708" t="str">
        <f t="shared" si="106"/>
        <v>FD</v>
      </c>
      <c r="AS708" t="str">
        <f t="shared" si="107"/>
        <v>low fat</v>
      </c>
      <c r="AX708" t="b">
        <f t="shared" si="108"/>
        <v>1</v>
      </c>
      <c r="BG708" t="str">
        <f t="shared" si="109"/>
        <v>Low Fat</v>
      </c>
      <c r="BH708" t="str">
        <f>TRIM(Table1[Item Fat Content])</f>
        <v>Low Fat</v>
      </c>
    </row>
    <row r="709" spans="1:60" x14ac:dyDescent="0.35">
      <c r="A709" t="s">
        <v>17</v>
      </c>
      <c r="B709" t="s">
        <v>153</v>
      </c>
      <c r="C709" t="s">
        <v>55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  <c r="Z709" t="b">
        <f t="shared" si="101"/>
        <v>0</v>
      </c>
      <c r="AA709" t="str">
        <f t="shared" si="102"/>
        <v>YES</v>
      </c>
      <c r="AH709" t="str">
        <f t="shared" si="103"/>
        <v>OUT010|2011</v>
      </c>
      <c r="AO709" t="str">
        <f t="shared" si="104"/>
        <v>NO</v>
      </c>
      <c r="AP709" t="str">
        <f t="shared" si="105"/>
        <v>LOW</v>
      </c>
      <c r="AR709" t="str">
        <f t="shared" si="106"/>
        <v>FD</v>
      </c>
      <c r="AS709" t="str">
        <f t="shared" si="107"/>
        <v>low fat</v>
      </c>
      <c r="AX709" t="b">
        <f t="shared" si="108"/>
        <v>1</v>
      </c>
      <c r="BG709" t="str">
        <f t="shared" si="109"/>
        <v>Low Fat</v>
      </c>
      <c r="BH709" t="str">
        <f>TRIM(Table1[Item Fat Content])</f>
        <v>Low Fat</v>
      </c>
    </row>
    <row r="710" spans="1:60" x14ac:dyDescent="0.35">
      <c r="A710" t="s">
        <v>17</v>
      </c>
      <c r="B710" t="s">
        <v>628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  <c r="Z710" t="b">
        <f t="shared" si="101"/>
        <v>0</v>
      </c>
      <c r="AA710" t="str">
        <f t="shared" si="102"/>
        <v>YES</v>
      </c>
      <c r="AH710" t="str">
        <f t="shared" si="103"/>
        <v>OUT013|2014</v>
      </c>
      <c r="AO710" t="str">
        <f t="shared" si="104"/>
        <v>NO</v>
      </c>
      <c r="AP710" t="str">
        <f t="shared" si="105"/>
        <v>LOW</v>
      </c>
      <c r="AR710" t="str">
        <f t="shared" si="106"/>
        <v>NC</v>
      </c>
      <c r="AS710" t="str">
        <f t="shared" si="107"/>
        <v>low fat</v>
      </c>
      <c r="AX710" t="b">
        <f t="shared" si="108"/>
        <v>1</v>
      </c>
      <c r="BG710" t="str">
        <f t="shared" si="109"/>
        <v>Low Fat</v>
      </c>
      <c r="BH710" t="str">
        <f>TRIM(Table1[Item Fat Content])</f>
        <v>Low Fat</v>
      </c>
    </row>
    <row r="711" spans="1:60" x14ac:dyDescent="0.35">
      <c r="A711" t="s">
        <v>17</v>
      </c>
      <c r="B711" t="s">
        <v>629</v>
      </c>
      <c r="C711" t="s">
        <v>68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  <c r="Z711" t="b">
        <f t="shared" si="101"/>
        <v>0</v>
      </c>
      <c r="AA711" t="str">
        <f t="shared" si="102"/>
        <v>YES</v>
      </c>
      <c r="AH711" t="str">
        <f t="shared" si="103"/>
        <v>OUT046|2016</v>
      </c>
      <c r="AO711" t="str">
        <f t="shared" si="104"/>
        <v>NO</v>
      </c>
      <c r="AP711" t="str">
        <f t="shared" si="105"/>
        <v>LOW</v>
      </c>
      <c r="AR711" t="str">
        <f t="shared" si="106"/>
        <v>DR</v>
      </c>
      <c r="AS711" t="str">
        <f t="shared" si="107"/>
        <v>low fat</v>
      </c>
      <c r="AX711" t="b">
        <f t="shared" si="108"/>
        <v>1</v>
      </c>
      <c r="BG711" t="str">
        <f t="shared" si="109"/>
        <v>Low Fat</v>
      </c>
      <c r="BH711" t="str">
        <f>TRIM(Table1[Item Fat Content])</f>
        <v>Low Fat</v>
      </c>
    </row>
    <row r="712" spans="1:60" x14ac:dyDescent="0.35">
      <c r="A712" t="s">
        <v>17</v>
      </c>
      <c r="B712" t="s">
        <v>630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  <c r="Z712" t="b">
        <f t="shared" si="101"/>
        <v>0</v>
      </c>
      <c r="AA712" t="str">
        <f t="shared" si="102"/>
        <v>YES</v>
      </c>
      <c r="AH712" t="str">
        <f t="shared" si="103"/>
        <v>OUT010|2011</v>
      </c>
      <c r="AO712" t="str">
        <f t="shared" si="104"/>
        <v>NO</v>
      </c>
      <c r="AP712" t="str">
        <f t="shared" si="105"/>
        <v>LOW</v>
      </c>
      <c r="AR712" t="str">
        <f t="shared" si="106"/>
        <v>FD</v>
      </c>
      <c r="AS712" t="str">
        <f t="shared" si="107"/>
        <v>low fat</v>
      </c>
      <c r="AX712" t="b">
        <f t="shared" si="108"/>
        <v>1</v>
      </c>
      <c r="BG712" t="str">
        <f t="shared" si="109"/>
        <v>Low Fat</v>
      </c>
      <c r="BH712" t="str">
        <f>TRIM(Table1[Item Fat Content])</f>
        <v>Low Fat</v>
      </c>
    </row>
    <row r="713" spans="1:60" x14ac:dyDescent="0.35">
      <c r="A713" t="s">
        <v>17</v>
      </c>
      <c r="B713" t="s">
        <v>620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  <c r="Z713" t="b">
        <f t="shared" si="101"/>
        <v>0</v>
      </c>
      <c r="AA713" t="str">
        <f t="shared" si="102"/>
        <v>YES</v>
      </c>
      <c r="AH713" t="str">
        <f t="shared" si="103"/>
        <v>OUT049|2012</v>
      </c>
      <c r="AO713" t="str">
        <f t="shared" si="104"/>
        <v>NO</v>
      </c>
      <c r="AP713" t="str">
        <f t="shared" si="105"/>
        <v>LOW</v>
      </c>
      <c r="AR713" t="str">
        <f t="shared" si="106"/>
        <v>NC</v>
      </c>
      <c r="AS713" t="str">
        <f t="shared" si="107"/>
        <v>low fat</v>
      </c>
      <c r="AX713" t="b">
        <f t="shared" si="108"/>
        <v>1</v>
      </c>
      <c r="BG713" t="str">
        <f t="shared" si="109"/>
        <v>Low Fat</v>
      </c>
      <c r="BH713" t="str">
        <f>TRIM(Table1[Item Fat Content])</f>
        <v>Low Fat</v>
      </c>
    </row>
    <row r="714" spans="1:60" x14ac:dyDescent="0.35">
      <c r="A714" t="s">
        <v>17</v>
      </c>
      <c r="B714" t="s">
        <v>631</v>
      </c>
      <c r="C714" t="s">
        <v>65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  <c r="Z714" t="b">
        <f t="shared" si="101"/>
        <v>0</v>
      </c>
      <c r="AA714" t="str">
        <f t="shared" si="102"/>
        <v>YES</v>
      </c>
      <c r="AH714" t="str">
        <f t="shared" si="103"/>
        <v>OUT017|2020</v>
      </c>
      <c r="AO714" t="str">
        <f t="shared" si="104"/>
        <v>NO</v>
      </c>
      <c r="AP714" t="str">
        <f t="shared" si="105"/>
        <v>LOW</v>
      </c>
      <c r="AR714" t="str">
        <f t="shared" si="106"/>
        <v>NC</v>
      </c>
      <c r="AS714" t="str">
        <f t="shared" si="107"/>
        <v>low fat</v>
      </c>
      <c r="AX714" t="b">
        <f t="shared" si="108"/>
        <v>1</v>
      </c>
      <c r="BG714" t="str">
        <f t="shared" si="109"/>
        <v>Low Fat</v>
      </c>
      <c r="BH714" t="str">
        <f>TRIM(Table1[Item Fat Content])</f>
        <v>Low Fat</v>
      </c>
    </row>
    <row r="715" spans="1:60" x14ac:dyDescent="0.35">
      <c r="A715" t="s">
        <v>10</v>
      </c>
      <c r="B715" t="s">
        <v>632</v>
      </c>
      <c r="C715" t="s">
        <v>55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  <c r="Z715" t="b">
        <f t="shared" si="101"/>
        <v>0</v>
      </c>
      <c r="AA715" t="str">
        <f t="shared" si="102"/>
        <v>NO</v>
      </c>
      <c r="AH715" t="str">
        <f t="shared" si="103"/>
        <v>OUT017|2020</v>
      </c>
      <c r="AO715" t="str">
        <f t="shared" si="104"/>
        <v>NO</v>
      </c>
      <c r="AP715" t="str">
        <f t="shared" si="105"/>
        <v>LOW</v>
      </c>
      <c r="AR715" t="str">
        <f t="shared" si="106"/>
        <v>FD</v>
      </c>
      <c r="AS715" t="str">
        <f t="shared" si="107"/>
        <v>regular</v>
      </c>
      <c r="AX715" t="b">
        <f t="shared" si="108"/>
        <v>0</v>
      </c>
      <c r="BG715" t="str">
        <f t="shared" si="109"/>
        <v>Regular</v>
      </c>
      <c r="BH715" t="str">
        <f>TRIM(Table1[Item Fat Content])</f>
        <v>Regular</v>
      </c>
    </row>
    <row r="716" spans="1:60" x14ac:dyDescent="0.35">
      <c r="A716" t="s">
        <v>17</v>
      </c>
      <c r="B716" t="s">
        <v>633</v>
      </c>
      <c r="C716" t="s">
        <v>65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  <c r="Z716" t="b">
        <f t="shared" si="101"/>
        <v>0</v>
      </c>
      <c r="AA716" t="str">
        <f t="shared" si="102"/>
        <v>YES</v>
      </c>
      <c r="AH716" t="str">
        <f t="shared" si="103"/>
        <v>OUT010|2011</v>
      </c>
      <c r="AO716" t="str">
        <f t="shared" si="104"/>
        <v>NO</v>
      </c>
      <c r="AP716" t="str">
        <f t="shared" si="105"/>
        <v>LOW</v>
      </c>
      <c r="AR716" t="str">
        <f t="shared" si="106"/>
        <v>NC</v>
      </c>
      <c r="AS716" t="str">
        <f t="shared" si="107"/>
        <v>low fat</v>
      </c>
      <c r="AX716" t="b">
        <f t="shared" si="108"/>
        <v>1</v>
      </c>
      <c r="BG716" t="str">
        <f t="shared" si="109"/>
        <v>Low Fat</v>
      </c>
      <c r="BH716" t="str">
        <f>TRIM(Table1[Item Fat Content])</f>
        <v>Low Fat</v>
      </c>
    </row>
    <row r="717" spans="1:60" x14ac:dyDescent="0.35">
      <c r="A717" t="s">
        <v>17</v>
      </c>
      <c r="B717" t="s">
        <v>634</v>
      </c>
      <c r="C717" t="s">
        <v>96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  <c r="Z717" t="b">
        <f t="shared" si="101"/>
        <v>0</v>
      </c>
      <c r="AA717" t="str">
        <f t="shared" si="102"/>
        <v>YES</v>
      </c>
      <c r="AH717" t="str">
        <f t="shared" si="103"/>
        <v>OUT049|2012</v>
      </c>
      <c r="AO717" t="str">
        <f t="shared" si="104"/>
        <v>NO</v>
      </c>
      <c r="AP717" t="str">
        <f t="shared" si="105"/>
        <v>LOW</v>
      </c>
      <c r="AR717" t="str">
        <f t="shared" si="106"/>
        <v>FD</v>
      </c>
      <c r="AS717" t="str">
        <f t="shared" si="107"/>
        <v>low fat</v>
      </c>
      <c r="AX717" t="b">
        <f t="shared" si="108"/>
        <v>1</v>
      </c>
      <c r="BG717" t="str">
        <f t="shared" si="109"/>
        <v>Low Fat</v>
      </c>
      <c r="BH717" t="str">
        <f>TRIM(Table1[Item Fat Content])</f>
        <v>Low Fat</v>
      </c>
    </row>
    <row r="718" spans="1:60" x14ac:dyDescent="0.35">
      <c r="A718" t="s">
        <v>17</v>
      </c>
      <c r="B718" t="s">
        <v>635</v>
      </c>
      <c r="C718" t="s">
        <v>58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  <c r="Z718" t="b">
        <f t="shared" si="101"/>
        <v>0</v>
      </c>
      <c r="AA718" t="str">
        <f t="shared" si="102"/>
        <v>YES</v>
      </c>
      <c r="AH718" t="str">
        <f t="shared" si="103"/>
        <v>OUT049|2012</v>
      </c>
      <c r="AO718" t="str">
        <f t="shared" si="104"/>
        <v>NO</v>
      </c>
      <c r="AP718" t="e">
        <f t="shared" si="105"/>
        <v>#N/A</v>
      </c>
      <c r="AR718" t="str">
        <f t="shared" si="106"/>
        <v>FD</v>
      </c>
      <c r="AS718" t="str">
        <f t="shared" si="107"/>
        <v>low fat</v>
      </c>
      <c r="AX718" t="b">
        <f t="shared" si="108"/>
        <v>1</v>
      </c>
      <c r="BG718" t="str">
        <f t="shared" si="109"/>
        <v>Low Fat</v>
      </c>
      <c r="BH718" t="str">
        <f>TRIM(Table1[Item Fat Content])</f>
        <v>Low Fat</v>
      </c>
    </row>
    <row r="719" spans="1:60" x14ac:dyDescent="0.35">
      <c r="A719" t="s">
        <v>17</v>
      </c>
      <c r="B719" t="s">
        <v>435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  <c r="Z719" t="b">
        <f t="shared" si="101"/>
        <v>0</v>
      </c>
      <c r="AA719" t="str">
        <f t="shared" si="102"/>
        <v>YES</v>
      </c>
      <c r="AH719" t="str">
        <f t="shared" si="103"/>
        <v>OUT049|2012</v>
      </c>
      <c r="AO719" t="str">
        <f t="shared" si="104"/>
        <v>NO</v>
      </c>
      <c r="AP719" t="str">
        <f t="shared" si="105"/>
        <v>LOW</v>
      </c>
      <c r="AR719" t="str">
        <f t="shared" si="106"/>
        <v>FD</v>
      </c>
      <c r="AS719" t="str">
        <f t="shared" si="107"/>
        <v>low fat</v>
      </c>
      <c r="AX719" t="b">
        <f t="shared" si="108"/>
        <v>1</v>
      </c>
      <c r="BG719" t="str">
        <f t="shared" si="109"/>
        <v>Low Fat</v>
      </c>
      <c r="BH719" t="str">
        <f>TRIM(Table1[Item Fat Content])</f>
        <v>Low Fat</v>
      </c>
    </row>
    <row r="720" spans="1:60" x14ac:dyDescent="0.35">
      <c r="A720" t="s">
        <v>17</v>
      </c>
      <c r="B720" t="s">
        <v>636</v>
      </c>
      <c r="C720" t="s">
        <v>68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  <c r="Z720" t="b">
        <f t="shared" si="101"/>
        <v>0</v>
      </c>
      <c r="AA720" t="str">
        <f t="shared" si="102"/>
        <v>YES</v>
      </c>
      <c r="AH720" t="str">
        <f t="shared" si="103"/>
        <v>OUT049|2012</v>
      </c>
      <c r="AO720" t="str">
        <f t="shared" si="104"/>
        <v>NO</v>
      </c>
      <c r="AP720" t="str">
        <f t="shared" si="105"/>
        <v>LOW</v>
      </c>
      <c r="AR720" t="str">
        <f t="shared" si="106"/>
        <v>FD</v>
      </c>
      <c r="AS720" t="str">
        <f t="shared" si="107"/>
        <v>low fat</v>
      </c>
      <c r="AX720" t="b">
        <f t="shared" si="108"/>
        <v>1</v>
      </c>
      <c r="BG720" t="str">
        <f t="shared" si="109"/>
        <v>Low Fat</v>
      </c>
      <c r="BH720" t="str">
        <f>TRIM(Table1[Item Fat Content])</f>
        <v>Low Fat</v>
      </c>
    </row>
    <row r="721" spans="1:60" x14ac:dyDescent="0.35">
      <c r="A721" t="s">
        <v>17</v>
      </c>
      <c r="B721" t="s">
        <v>637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  <c r="Z721" t="b">
        <f t="shared" si="101"/>
        <v>0</v>
      </c>
      <c r="AA721" t="str">
        <f t="shared" si="102"/>
        <v>YES</v>
      </c>
      <c r="AH721" t="str">
        <f t="shared" si="103"/>
        <v>OUT049|2012</v>
      </c>
      <c r="AO721" t="str">
        <f t="shared" si="104"/>
        <v>NO</v>
      </c>
      <c r="AP721" t="str">
        <f t="shared" si="105"/>
        <v>LOW</v>
      </c>
      <c r="AR721" t="str">
        <f t="shared" si="106"/>
        <v>FD</v>
      </c>
      <c r="AS721" t="str">
        <f t="shared" si="107"/>
        <v>low fat</v>
      </c>
      <c r="AX721" t="b">
        <f t="shared" si="108"/>
        <v>1</v>
      </c>
      <c r="BG721" t="str">
        <f t="shared" si="109"/>
        <v>Low Fat</v>
      </c>
      <c r="BH721" t="str">
        <f>TRIM(Table1[Item Fat Content])</f>
        <v>Low Fat</v>
      </c>
    </row>
    <row r="722" spans="1:60" x14ac:dyDescent="0.35">
      <c r="A722" t="s">
        <v>17</v>
      </c>
      <c r="B722" t="s">
        <v>638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  <c r="Z722" t="b">
        <f t="shared" si="101"/>
        <v>0</v>
      </c>
      <c r="AA722" t="str">
        <f t="shared" si="102"/>
        <v>YES</v>
      </c>
      <c r="AH722" t="str">
        <f t="shared" si="103"/>
        <v>OUT049|2012</v>
      </c>
      <c r="AO722" t="str">
        <f t="shared" si="104"/>
        <v>NO</v>
      </c>
      <c r="AP722" t="str">
        <f t="shared" si="105"/>
        <v>LOW</v>
      </c>
      <c r="AR722" t="str">
        <f t="shared" si="106"/>
        <v>FD</v>
      </c>
      <c r="AS722" t="str">
        <f t="shared" si="107"/>
        <v>low fat</v>
      </c>
      <c r="AX722" t="b">
        <f t="shared" si="108"/>
        <v>1</v>
      </c>
      <c r="BG722" t="str">
        <f t="shared" si="109"/>
        <v>Low Fat</v>
      </c>
      <c r="BH722" t="str">
        <f>TRIM(Table1[Item Fat Content])</f>
        <v>Low Fat</v>
      </c>
    </row>
    <row r="723" spans="1:60" x14ac:dyDescent="0.35">
      <c r="A723" t="s">
        <v>17</v>
      </c>
      <c r="B723" t="s">
        <v>88</v>
      </c>
      <c r="C723" t="s">
        <v>62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  <c r="Z723" t="b">
        <f t="shared" si="101"/>
        <v>0</v>
      </c>
      <c r="AA723" t="str">
        <f t="shared" si="102"/>
        <v>YES</v>
      </c>
      <c r="AH723" t="str">
        <f t="shared" si="103"/>
        <v>OUT049|2012</v>
      </c>
      <c r="AO723" t="str">
        <f t="shared" si="104"/>
        <v>NO</v>
      </c>
      <c r="AP723" t="str">
        <f t="shared" si="105"/>
        <v>LOW</v>
      </c>
      <c r="AR723" t="str">
        <f t="shared" si="106"/>
        <v>DR</v>
      </c>
      <c r="AS723" t="str">
        <f t="shared" si="107"/>
        <v>low fat</v>
      </c>
      <c r="AX723" t="b">
        <f t="shared" si="108"/>
        <v>1</v>
      </c>
      <c r="BG723" t="str">
        <f t="shared" si="109"/>
        <v>Low Fat</v>
      </c>
      <c r="BH723" t="str">
        <f>TRIM(Table1[Item Fat Content])</f>
        <v>Low Fat</v>
      </c>
    </row>
    <row r="724" spans="1:60" x14ac:dyDescent="0.35">
      <c r="A724" t="s">
        <v>17</v>
      </c>
      <c r="B724" t="s">
        <v>639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  <c r="Z724" t="b">
        <f t="shared" si="101"/>
        <v>0</v>
      </c>
      <c r="AA724" t="str">
        <f t="shared" si="102"/>
        <v>YES</v>
      </c>
      <c r="AH724" t="str">
        <f t="shared" si="103"/>
        <v>OUT049|2012</v>
      </c>
      <c r="AO724" t="str">
        <f t="shared" si="104"/>
        <v>NO</v>
      </c>
      <c r="AP724" t="str">
        <f t="shared" si="105"/>
        <v>LOW</v>
      </c>
      <c r="AR724" t="str">
        <f t="shared" si="106"/>
        <v>NC</v>
      </c>
      <c r="AS724" t="str">
        <f t="shared" si="107"/>
        <v>low fat</v>
      </c>
      <c r="AX724" t="b">
        <f t="shared" si="108"/>
        <v>1</v>
      </c>
      <c r="BG724" t="str">
        <f t="shared" si="109"/>
        <v>Low Fat</v>
      </c>
      <c r="BH724" t="str">
        <f>TRIM(Table1[Item Fat Content])</f>
        <v>Low Fat</v>
      </c>
    </row>
    <row r="725" spans="1:60" x14ac:dyDescent="0.35">
      <c r="A725" t="s">
        <v>17</v>
      </c>
      <c r="B725" t="s">
        <v>640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  <c r="Z725" t="b">
        <f t="shared" si="101"/>
        <v>0</v>
      </c>
      <c r="AA725" t="str">
        <f t="shared" si="102"/>
        <v>YES</v>
      </c>
      <c r="AH725" t="str">
        <f t="shared" si="103"/>
        <v>OUT049|2012</v>
      </c>
      <c r="AO725" t="str">
        <f t="shared" si="104"/>
        <v>NO</v>
      </c>
      <c r="AP725" t="str">
        <f t="shared" si="105"/>
        <v>LOW</v>
      </c>
      <c r="AR725" t="str">
        <f t="shared" si="106"/>
        <v>NC</v>
      </c>
      <c r="AS725" t="str">
        <f t="shared" si="107"/>
        <v>low fat</v>
      </c>
      <c r="AX725" t="b">
        <f t="shared" si="108"/>
        <v>1</v>
      </c>
      <c r="BG725" t="str">
        <f t="shared" si="109"/>
        <v>Low Fat</v>
      </c>
      <c r="BH725" t="str">
        <f>TRIM(Table1[Item Fat Content])</f>
        <v>Low Fat</v>
      </c>
    </row>
    <row r="726" spans="1:60" x14ac:dyDescent="0.35">
      <c r="A726" t="s">
        <v>17</v>
      </c>
      <c r="B726" t="s">
        <v>559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  <c r="Z726" t="b">
        <f t="shared" si="101"/>
        <v>0</v>
      </c>
      <c r="AA726" t="str">
        <f t="shared" si="102"/>
        <v>YES</v>
      </c>
      <c r="AH726" t="str">
        <f t="shared" si="103"/>
        <v>OUT049|2012</v>
      </c>
      <c r="AO726" t="str">
        <f t="shared" si="104"/>
        <v>NO</v>
      </c>
      <c r="AP726" t="str">
        <f t="shared" si="105"/>
        <v>LOW</v>
      </c>
      <c r="AR726" t="str">
        <f t="shared" si="106"/>
        <v>NC</v>
      </c>
      <c r="AS726" t="str">
        <f t="shared" si="107"/>
        <v>low fat</v>
      </c>
      <c r="AX726" t="b">
        <f t="shared" si="108"/>
        <v>1</v>
      </c>
      <c r="BG726" t="str">
        <f t="shared" si="109"/>
        <v>Low Fat</v>
      </c>
      <c r="BH726" t="str">
        <f>TRIM(Table1[Item Fat Content])</f>
        <v>Low Fat</v>
      </c>
    </row>
    <row r="727" spans="1:60" x14ac:dyDescent="0.35">
      <c r="A727" t="s">
        <v>17</v>
      </c>
      <c r="B727" t="s">
        <v>437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  <c r="Z727" t="b">
        <f t="shared" si="101"/>
        <v>0</v>
      </c>
      <c r="AA727" t="str">
        <f t="shared" si="102"/>
        <v>YES</v>
      </c>
      <c r="AH727" t="str">
        <f t="shared" si="103"/>
        <v>OUT049|2012</v>
      </c>
      <c r="AO727" t="str">
        <f t="shared" si="104"/>
        <v>NO</v>
      </c>
      <c r="AP727" t="str">
        <f t="shared" si="105"/>
        <v>LOW</v>
      </c>
      <c r="AR727" t="str">
        <f t="shared" si="106"/>
        <v>NC</v>
      </c>
      <c r="AS727" t="str">
        <f t="shared" si="107"/>
        <v>low fat</v>
      </c>
      <c r="AX727" t="b">
        <f t="shared" si="108"/>
        <v>1</v>
      </c>
      <c r="BG727" t="str">
        <f t="shared" si="109"/>
        <v>Low Fat</v>
      </c>
      <c r="BH727" t="str">
        <f>TRIM(Table1[Item Fat Content])</f>
        <v>Low Fat</v>
      </c>
    </row>
    <row r="728" spans="1:60" x14ac:dyDescent="0.35">
      <c r="A728" t="s">
        <v>17</v>
      </c>
      <c r="B728" t="s">
        <v>611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  <c r="Z728" t="b">
        <f t="shared" si="101"/>
        <v>0</v>
      </c>
      <c r="AA728" t="str">
        <f t="shared" si="102"/>
        <v>YES</v>
      </c>
      <c r="AH728" t="str">
        <f t="shared" si="103"/>
        <v>OUT049|2012</v>
      </c>
      <c r="AO728" t="str">
        <f t="shared" si="104"/>
        <v>NO</v>
      </c>
      <c r="AP728" t="str">
        <f t="shared" si="105"/>
        <v>LOW</v>
      </c>
      <c r="AR728" t="str">
        <f t="shared" si="106"/>
        <v>NC</v>
      </c>
      <c r="AS728" t="str">
        <f t="shared" si="107"/>
        <v>low fat</v>
      </c>
      <c r="AX728" t="b">
        <f t="shared" si="108"/>
        <v>1</v>
      </c>
      <c r="BG728" t="str">
        <f t="shared" si="109"/>
        <v>Low Fat</v>
      </c>
      <c r="BH728" t="str">
        <f>TRIM(Table1[Item Fat Content])</f>
        <v>Low Fat</v>
      </c>
    </row>
    <row r="729" spans="1:60" x14ac:dyDescent="0.35">
      <c r="A729" t="s">
        <v>17</v>
      </c>
      <c r="B729" t="s">
        <v>541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  <c r="Z729" t="b">
        <f t="shared" si="101"/>
        <v>0</v>
      </c>
      <c r="AA729" t="str">
        <f t="shared" si="102"/>
        <v>YES</v>
      </c>
      <c r="AH729" t="str">
        <f t="shared" si="103"/>
        <v>OUT049|2012</v>
      </c>
      <c r="AO729" t="str">
        <f t="shared" si="104"/>
        <v>NO</v>
      </c>
      <c r="AP729" t="str">
        <f t="shared" si="105"/>
        <v>LOW</v>
      </c>
      <c r="AR729" t="str">
        <f t="shared" si="106"/>
        <v>NC</v>
      </c>
      <c r="AS729" t="str">
        <f t="shared" si="107"/>
        <v>low fat</v>
      </c>
      <c r="AX729" t="b">
        <f t="shared" si="108"/>
        <v>1</v>
      </c>
      <c r="BG729" t="str">
        <f t="shared" si="109"/>
        <v>Low Fat</v>
      </c>
      <c r="BH729" t="str">
        <f>TRIM(Table1[Item Fat Content])</f>
        <v>Low Fat</v>
      </c>
    </row>
    <row r="730" spans="1:60" x14ac:dyDescent="0.35">
      <c r="A730" t="s">
        <v>17</v>
      </c>
      <c r="B730" t="s">
        <v>641</v>
      </c>
      <c r="C730" t="s">
        <v>65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  <c r="Z730" t="b">
        <f t="shared" si="101"/>
        <v>0</v>
      </c>
      <c r="AA730" t="str">
        <f t="shared" si="102"/>
        <v>YES</v>
      </c>
      <c r="AH730" t="str">
        <f t="shared" si="103"/>
        <v>OUT049|2012</v>
      </c>
      <c r="AO730" t="str">
        <f t="shared" si="104"/>
        <v>NO</v>
      </c>
      <c r="AP730" t="str">
        <f t="shared" si="105"/>
        <v>LOW</v>
      </c>
      <c r="AR730" t="str">
        <f t="shared" si="106"/>
        <v>NC</v>
      </c>
      <c r="AS730" t="str">
        <f t="shared" si="107"/>
        <v>low fat</v>
      </c>
      <c r="AX730" t="b">
        <f t="shared" si="108"/>
        <v>1</v>
      </c>
      <c r="BG730" t="str">
        <f t="shared" si="109"/>
        <v>Low Fat</v>
      </c>
      <c r="BH730" t="str">
        <f>TRIM(Table1[Item Fat Content])</f>
        <v>Low Fat</v>
      </c>
    </row>
    <row r="731" spans="1:60" x14ac:dyDescent="0.35">
      <c r="A731" t="s">
        <v>17</v>
      </c>
      <c r="B731" t="s">
        <v>154</v>
      </c>
      <c r="C731" t="s">
        <v>155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  <c r="Z731" t="b">
        <f t="shared" si="101"/>
        <v>0</v>
      </c>
      <c r="AA731" t="str">
        <f t="shared" si="102"/>
        <v>YES</v>
      </c>
      <c r="AH731" t="str">
        <f t="shared" si="103"/>
        <v>OUT049|2012</v>
      </c>
      <c r="AO731" t="str">
        <f t="shared" si="104"/>
        <v>NO</v>
      </c>
      <c r="AP731" t="str">
        <f t="shared" si="105"/>
        <v>LOW</v>
      </c>
      <c r="AR731" t="str">
        <f t="shared" si="106"/>
        <v>FD</v>
      </c>
      <c r="AS731" t="str">
        <f t="shared" si="107"/>
        <v>low fat</v>
      </c>
      <c r="AX731" t="b">
        <f t="shared" si="108"/>
        <v>1</v>
      </c>
      <c r="BG731" t="str">
        <f t="shared" si="109"/>
        <v>Low Fat</v>
      </c>
      <c r="BH731" t="str">
        <f>TRIM(Table1[Item Fat Content])</f>
        <v>Low Fat</v>
      </c>
    </row>
    <row r="732" spans="1:60" x14ac:dyDescent="0.35">
      <c r="A732" t="s">
        <v>17</v>
      </c>
      <c r="B732" t="s">
        <v>642</v>
      </c>
      <c r="C732" t="s">
        <v>49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  <c r="Z732" t="b">
        <f t="shared" si="101"/>
        <v>0</v>
      </c>
      <c r="AA732" t="str">
        <f t="shared" si="102"/>
        <v>YES</v>
      </c>
      <c r="AH732" t="str">
        <f t="shared" si="103"/>
        <v>OUT049|2012</v>
      </c>
      <c r="AO732" t="str">
        <f t="shared" si="104"/>
        <v>NO</v>
      </c>
      <c r="AP732" t="str">
        <f t="shared" si="105"/>
        <v>LOW</v>
      </c>
      <c r="AR732" t="str">
        <f t="shared" si="106"/>
        <v>FD</v>
      </c>
      <c r="AS732" t="str">
        <f t="shared" si="107"/>
        <v>low fat</v>
      </c>
      <c r="AX732" t="b">
        <f t="shared" si="108"/>
        <v>1</v>
      </c>
      <c r="BG732" t="str">
        <f t="shared" si="109"/>
        <v>Low Fat</v>
      </c>
      <c r="BH732" t="str">
        <f>TRIM(Table1[Item Fat Content])</f>
        <v>Low Fat</v>
      </c>
    </row>
    <row r="733" spans="1:60" x14ac:dyDescent="0.35">
      <c r="A733" t="s">
        <v>17</v>
      </c>
      <c r="B733" t="s">
        <v>643</v>
      </c>
      <c r="C733" t="s">
        <v>49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  <c r="Z733" t="b">
        <f t="shared" si="101"/>
        <v>0</v>
      </c>
      <c r="AA733" t="str">
        <f t="shared" si="102"/>
        <v>YES</v>
      </c>
      <c r="AH733" t="str">
        <f t="shared" si="103"/>
        <v>OUT049|2012</v>
      </c>
      <c r="AO733" t="str">
        <f t="shared" si="104"/>
        <v>NO</v>
      </c>
      <c r="AP733" t="str">
        <f t="shared" si="105"/>
        <v>LOW</v>
      </c>
      <c r="AR733" t="str">
        <f t="shared" si="106"/>
        <v>FD</v>
      </c>
      <c r="AS733" t="str">
        <f t="shared" si="107"/>
        <v>low fat</v>
      </c>
      <c r="AX733" t="b">
        <f t="shared" si="108"/>
        <v>1</v>
      </c>
      <c r="BG733" t="str">
        <f t="shared" si="109"/>
        <v>Low Fat</v>
      </c>
      <c r="BH733" t="str">
        <f>TRIM(Table1[Item Fat Content])</f>
        <v>Low Fat</v>
      </c>
    </row>
    <row r="734" spans="1:60" x14ac:dyDescent="0.35">
      <c r="A734" t="s">
        <v>17</v>
      </c>
      <c r="B734" t="s">
        <v>644</v>
      </c>
      <c r="C734" t="s">
        <v>49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  <c r="Z734" t="b">
        <f t="shared" si="101"/>
        <v>0</v>
      </c>
      <c r="AA734" t="str">
        <f t="shared" si="102"/>
        <v>YES</v>
      </c>
      <c r="AH734" t="str">
        <f t="shared" si="103"/>
        <v>OUT049|2012</v>
      </c>
      <c r="AO734" t="str">
        <f t="shared" si="104"/>
        <v>NO</v>
      </c>
      <c r="AP734" t="str">
        <f t="shared" si="105"/>
        <v>LOW</v>
      </c>
      <c r="AR734" t="str">
        <f t="shared" si="106"/>
        <v>FD</v>
      </c>
      <c r="AS734" t="str">
        <f t="shared" si="107"/>
        <v>low fat</v>
      </c>
      <c r="AX734" t="b">
        <f t="shared" si="108"/>
        <v>1</v>
      </c>
      <c r="BG734" t="str">
        <f t="shared" si="109"/>
        <v>Low Fat</v>
      </c>
      <c r="BH734" t="str">
        <f>TRIM(Table1[Item Fat Content])</f>
        <v>Low Fat</v>
      </c>
    </row>
    <row r="735" spans="1:60" x14ac:dyDescent="0.35">
      <c r="A735" t="s">
        <v>17</v>
      </c>
      <c r="B735" t="s">
        <v>645</v>
      </c>
      <c r="C735" t="s">
        <v>49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  <c r="Z735" t="b">
        <f t="shared" si="101"/>
        <v>0</v>
      </c>
      <c r="AA735" t="str">
        <f t="shared" si="102"/>
        <v>YES</v>
      </c>
      <c r="AH735" t="str">
        <f t="shared" si="103"/>
        <v>OUT049|2012</v>
      </c>
      <c r="AO735" t="str">
        <f t="shared" si="104"/>
        <v>NO</v>
      </c>
      <c r="AP735" t="str">
        <f t="shared" si="105"/>
        <v>LOW</v>
      </c>
      <c r="AR735" t="str">
        <f t="shared" si="106"/>
        <v>FD</v>
      </c>
      <c r="AS735" t="str">
        <f t="shared" si="107"/>
        <v>low fat</v>
      </c>
      <c r="AX735" t="b">
        <f t="shared" si="108"/>
        <v>1</v>
      </c>
      <c r="BG735" t="str">
        <f t="shared" si="109"/>
        <v>Low Fat</v>
      </c>
      <c r="BH735" t="str">
        <f>TRIM(Table1[Item Fat Content])</f>
        <v>Low Fat</v>
      </c>
    </row>
    <row r="736" spans="1:60" x14ac:dyDescent="0.35">
      <c r="A736" t="s">
        <v>17</v>
      </c>
      <c r="B736" t="s">
        <v>646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  <c r="Z736" t="b">
        <f t="shared" si="101"/>
        <v>0</v>
      </c>
      <c r="AA736" t="str">
        <f t="shared" si="102"/>
        <v>YES</v>
      </c>
      <c r="AH736" t="str">
        <f t="shared" si="103"/>
        <v>OUT049|2012</v>
      </c>
      <c r="AO736" t="str">
        <f t="shared" si="104"/>
        <v>NO</v>
      </c>
      <c r="AP736" t="str">
        <f t="shared" si="105"/>
        <v>LOW</v>
      </c>
      <c r="AR736" t="str">
        <f t="shared" si="106"/>
        <v>DR</v>
      </c>
      <c r="AS736" t="str">
        <f t="shared" si="107"/>
        <v>low fat</v>
      </c>
      <c r="AX736" t="b">
        <f t="shared" si="108"/>
        <v>1</v>
      </c>
      <c r="BG736" t="str">
        <f t="shared" si="109"/>
        <v>Low Fat</v>
      </c>
      <c r="BH736" t="str">
        <f>TRIM(Table1[Item Fat Content])</f>
        <v>Low Fat</v>
      </c>
    </row>
    <row r="737" spans="1:60" x14ac:dyDescent="0.35">
      <c r="A737" t="s">
        <v>17</v>
      </c>
      <c r="B737" t="s">
        <v>647</v>
      </c>
      <c r="C737" t="s">
        <v>161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  <c r="Z737" t="b">
        <f t="shared" si="101"/>
        <v>0</v>
      </c>
      <c r="AA737" t="str">
        <f t="shared" si="102"/>
        <v>YES</v>
      </c>
      <c r="AH737" t="str">
        <f t="shared" si="103"/>
        <v>OUT049|2012</v>
      </c>
      <c r="AO737" t="str">
        <f t="shared" si="104"/>
        <v>NO</v>
      </c>
      <c r="AP737" t="str">
        <f t="shared" si="105"/>
        <v>LOW</v>
      </c>
      <c r="AR737" t="str">
        <f t="shared" si="106"/>
        <v>FD</v>
      </c>
      <c r="AS737" t="str">
        <f t="shared" si="107"/>
        <v>low fat</v>
      </c>
      <c r="AX737" t="b">
        <f t="shared" si="108"/>
        <v>1</v>
      </c>
      <c r="BG737" t="str">
        <f t="shared" si="109"/>
        <v>Low Fat</v>
      </c>
      <c r="BH737" t="str">
        <f>TRIM(Table1[Item Fat Content])</f>
        <v>Low Fat</v>
      </c>
    </row>
    <row r="738" spans="1:60" x14ac:dyDescent="0.35">
      <c r="A738" t="s">
        <v>10</v>
      </c>
      <c r="B738" t="s">
        <v>648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  <c r="Z738" t="b">
        <f t="shared" si="101"/>
        <v>1</v>
      </c>
      <c r="AA738" t="str">
        <f t="shared" si="102"/>
        <v>NO</v>
      </c>
      <c r="AH738" t="str">
        <f t="shared" si="103"/>
        <v>OUT049|2012</v>
      </c>
      <c r="AO738" t="str">
        <f t="shared" si="104"/>
        <v>NO</v>
      </c>
      <c r="AP738" t="str">
        <f t="shared" si="105"/>
        <v>LOW</v>
      </c>
      <c r="AR738" t="str">
        <f t="shared" si="106"/>
        <v>FD</v>
      </c>
      <c r="AS738" t="str">
        <f t="shared" si="107"/>
        <v>regular</v>
      </c>
      <c r="AX738" t="b">
        <f t="shared" si="108"/>
        <v>0</v>
      </c>
      <c r="BG738" t="str">
        <f t="shared" si="109"/>
        <v>Regular</v>
      </c>
      <c r="BH738" t="str">
        <f>TRIM(Table1[Item Fat Content])</f>
        <v>Regular</v>
      </c>
    </row>
    <row r="739" spans="1:60" x14ac:dyDescent="0.35">
      <c r="A739" t="s">
        <v>10</v>
      </c>
      <c r="B739" t="s">
        <v>649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  <c r="Z739" t="b">
        <f t="shared" si="101"/>
        <v>1</v>
      </c>
      <c r="AA739" t="str">
        <f t="shared" si="102"/>
        <v>NO</v>
      </c>
      <c r="AH739" t="str">
        <f t="shared" si="103"/>
        <v>OUT049|2012</v>
      </c>
      <c r="AO739" t="str">
        <f t="shared" si="104"/>
        <v>NO</v>
      </c>
      <c r="AP739" t="str">
        <f t="shared" si="105"/>
        <v>LOW</v>
      </c>
      <c r="AR739" t="str">
        <f t="shared" si="106"/>
        <v>FD</v>
      </c>
      <c r="AS739" t="str">
        <f t="shared" si="107"/>
        <v>regular</v>
      </c>
      <c r="AX739" t="b">
        <f t="shared" si="108"/>
        <v>0</v>
      </c>
      <c r="BG739" t="str">
        <f t="shared" si="109"/>
        <v>Regular</v>
      </c>
      <c r="BH739" t="str">
        <f>TRIM(Table1[Item Fat Content])</f>
        <v>Regular</v>
      </c>
    </row>
    <row r="740" spans="1:60" x14ac:dyDescent="0.35">
      <c r="A740" t="s">
        <v>10</v>
      </c>
      <c r="B740" t="s">
        <v>556</v>
      </c>
      <c r="C740" t="s">
        <v>68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  <c r="Z740" t="b">
        <f t="shared" si="101"/>
        <v>1</v>
      </c>
      <c r="AA740" t="str">
        <f t="shared" si="102"/>
        <v>NO</v>
      </c>
      <c r="AH740" t="str">
        <f t="shared" si="103"/>
        <v>OUT049|2012</v>
      </c>
      <c r="AO740" t="str">
        <f t="shared" si="104"/>
        <v>NO</v>
      </c>
      <c r="AP740" t="str">
        <f t="shared" si="105"/>
        <v>LOW</v>
      </c>
      <c r="AR740" t="str">
        <f t="shared" si="106"/>
        <v>FD</v>
      </c>
      <c r="AS740" t="str">
        <f t="shared" si="107"/>
        <v>regular</v>
      </c>
      <c r="AX740" t="b">
        <f t="shared" si="108"/>
        <v>0</v>
      </c>
      <c r="BG740" t="str">
        <f t="shared" si="109"/>
        <v>Regular</v>
      </c>
      <c r="BH740" t="str">
        <f>TRIM(Table1[Item Fat Content])</f>
        <v>Regular</v>
      </c>
    </row>
    <row r="741" spans="1:60" x14ac:dyDescent="0.35">
      <c r="A741" t="s">
        <v>10</v>
      </c>
      <c r="B741" t="s">
        <v>650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  <c r="Z741" t="b">
        <f t="shared" si="101"/>
        <v>1</v>
      </c>
      <c r="AA741" t="str">
        <f t="shared" si="102"/>
        <v>NO</v>
      </c>
      <c r="AH741" t="str">
        <f t="shared" si="103"/>
        <v>OUT049|2012</v>
      </c>
      <c r="AO741" t="str">
        <f t="shared" si="104"/>
        <v>NO</v>
      </c>
      <c r="AP741" t="str">
        <f t="shared" si="105"/>
        <v>LOW</v>
      </c>
      <c r="AR741" t="str">
        <f t="shared" si="106"/>
        <v>FD</v>
      </c>
      <c r="AS741" t="str">
        <f t="shared" si="107"/>
        <v>regular</v>
      </c>
      <c r="AX741" t="b">
        <f t="shared" si="108"/>
        <v>0</v>
      </c>
      <c r="BG741" t="str">
        <f t="shared" si="109"/>
        <v>Regular</v>
      </c>
      <c r="BH741" t="str">
        <f>TRIM(Table1[Item Fat Content])</f>
        <v>Regular</v>
      </c>
    </row>
    <row r="742" spans="1:60" x14ac:dyDescent="0.35">
      <c r="A742" t="s">
        <v>10</v>
      </c>
      <c r="B742" t="s">
        <v>257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  <c r="Z742" t="b">
        <f t="shared" si="101"/>
        <v>1</v>
      </c>
      <c r="AA742" t="str">
        <f t="shared" si="102"/>
        <v>NO</v>
      </c>
      <c r="AH742" t="str">
        <f t="shared" si="103"/>
        <v>OUT049|2012</v>
      </c>
      <c r="AO742" t="str">
        <f t="shared" si="104"/>
        <v>NO</v>
      </c>
      <c r="AP742" t="str">
        <f t="shared" si="105"/>
        <v>LOW</v>
      </c>
      <c r="AR742" t="str">
        <f t="shared" si="106"/>
        <v>FD</v>
      </c>
      <c r="AS742" t="str">
        <f t="shared" si="107"/>
        <v>regular</v>
      </c>
      <c r="AX742" t="b">
        <f t="shared" si="108"/>
        <v>0</v>
      </c>
      <c r="BG742" t="str">
        <f t="shared" si="109"/>
        <v>Regular</v>
      </c>
      <c r="BH742" t="str">
        <f>TRIM(Table1[Item Fat Content])</f>
        <v>Regular</v>
      </c>
    </row>
    <row r="743" spans="1:60" x14ac:dyDescent="0.35">
      <c r="A743" t="s">
        <v>10</v>
      </c>
      <c r="B743" t="s">
        <v>428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  <c r="Z743" t="b">
        <f t="shared" si="101"/>
        <v>1</v>
      </c>
      <c r="AA743" t="str">
        <f t="shared" si="102"/>
        <v>NO</v>
      </c>
      <c r="AH743" t="str">
        <f t="shared" si="103"/>
        <v>OUT049|2012</v>
      </c>
      <c r="AO743" t="str">
        <f t="shared" si="104"/>
        <v>NO</v>
      </c>
      <c r="AP743" t="str">
        <f t="shared" si="105"/>
        <v>LOW</v>
      </c>
      <c r="AR743" t="str">
        <f t="shared" si="106"/>
        <v>FD</v>
      </c>
      <c r="AS743" t="str">
        <f t="shared" si="107"/>
        <v>regular</v>
      </c>
      <c r="AX743" t="b">
        <f t="shared" si="108"/>
        <v>0</v>
      </c>
      <c r="BG743" t="str">
        <f t="shared" si="109"/>
        <v>Regular</v>
      </c>
      <c r="BH743" t="str">
        <f>TRIM(Table1[Item Fat Content])</f>
        <v>Regular</v>
      </c>
    </row>
    <row r="744" spans="1:60" x14ac:dyDescent="0.35">
      <c r="A744" t="s">
        <v>10</v>
      </c>
      <c r="B744" t="s">
        <v>651</v>
      </c>
      <c r="C744" t="s">
        <v>49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  <c r="Z744" t="b">
        <f t="shared" si="101"/>
        <v>1</v>
      </c>
      <c r="AA744" t="str">
        <f t="shared" si="102"/>
        <v>NO</v>
      </c>
      <c r="AH744" t="str">
        <f t="shared" si="103"/>
        <v>OUT049|2012</v>
      </c>
      <c r="AO744" t="str">
        <f t="shared" si="104"/>
        <v>NO</v>
      </c>
      <c r="AP744" t="str">
        <f t="shared" si="105"/>
        <v>LOW</v>
      </c>
      <c r="AR744" t="str">
        <f t="shared" si="106"/>
        <v>FD</v>
      </c>
      <c r="AS744" t="str">
        <f t="shared" si="107"/>
        <v>regular</v>
      </c>
      <c r="AX744" t="b">
        <f t="shared" si="108"/>
        <v>0</v>
      </c>
      <c r="BG744" t="str">
        <f t="shared" si="109"/>
        <v>Regular</v>
      </c>
      <c r="BH744" t="str">
        <f>TRIM(Table1[Item Fat Content])</f>
        <v>Regular</v>
      </c>
    </row>
    <row r="745" spans="1:60" x14ac:dyDescent="0.35">
      <c r="A745" t="s">
        <v>35</v>
      </c>
      <c r="B745" t="s">
        <v>524</v>
      </c>
      <c r="C745" t="s">
        <v>68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  <c r="Z745" t="b">
        <f t="shared" si="101"/>
        <v>0</v>
      </c>
      <c r="AA745" t="str">
        <f t="shared" si="102"/>
        <v>YES</v>
      </c>
      <c r="AH745" t="str">
        <f t="shared" si="103"/>
        <v>OUT049|2012</v>
      </c>
      <c r="AO745" t="str">
        <f t="shared" si="104"/>
        <v>NO</v>
      </c>
      <c r="AP745" t="str">
        <f t="shared" si="105"/>
        <v>LOW</v>
      </c>
      <c r="AR745" t="str">
        <f t="shared" si="106"/>
        <v>DR</v>
      </c>
      <c r="AS745" t="str">
        <f t="shared" si="107"/>
        <v>low fat</v>
      </c>
      <c r="AX745" t="b">
        <f t="shared" si="108"/>
        <v>1</v>
      </c>
      <c r="BG745" t="str">
        <f t="shared" si="109"/>
        <v>low fat</v>
      </c>
      <c r="BH745" t="str">
        <f>TRIM(Table1[Item Fat Content])</f>
        <v>low fat</v>
      </c>
    </row>
    <row r="746" spans="1:60" x14ac:dyDescent="0.35">
      <c r="A746" t="s">
        <v>17</v>
      </c>
      <c r="B746" t="s">
        <v>518</v>
      </c>
      <c r="C746" t="s">
        <v>68</v>
      </c>
      <c r="D746">
        <v>2018</v>
      </c>
      <c r="E746" t="s">
        <v>140</v>
      </c>
      <c r="F746" t="s">
        <v>14</v>
      </c>
      <c r="G746" t="s">
        <v>26</v>
      </c>
      <c r="H746" t="s">
        <v>40</v>
      </c>
      <c r="I746">
        <v>9.9442328999999996E-2</v>
      </c>
      <c r="K746">
        <v>233.16419999999999</v>
      </c>
      <c r="L746">
        <v>4.5</v>
      </c>
      <c r="Z746" t="b">
        <f t="shared" si="101"/>
        <v>0</v>
      </c>
      <c r="AA746" t="str">
        <f t="shared" si="102"/>
        <v>YES</v>
      </c>
      <c r="AH746" t="str">
        <f t="shared" si="103"/>
        <v>OUT019|2018</v>
      </c>
      <c r="AO746" t="str">
        <f t="shared" si="104"/>
        <v>YES</v>
      </c>
      <c r="AP746" t="str">
        <f t="shared" si="105"/>
        <v>BLANK</v>
      </c>
      <c r="AR746" t="str">
        <f t="shared" si="106"/>
        <v>DR</v>
      </c>
      <c r="AS746" t="str">
        <f t="shared" si="107"/>
        <v>low fat</v>
      </c>
      <c r="AX746" t="b">
        <f t="shared" si="108"/>
        <v>1</v>
      </c>
      <c r="BG746" t="str">
        <f t="shared" si="109"/>
        <v>Low Fat</v>
      </c>
      <c r="BH746" t="str">
        <f>TRIM(Table1[Item Fat Content])</f>
        <v>Low Fat</v>
      </c>
    </row>
    <row r="747" spans="1:60" x14ac:dyDescent="0.35">
      <c r="A747" t="s">
        <v>17</v>
      </c>
      <c r="B747" t="s">
        <v>652</v>
      </c>
      <c r="C747" t="s">
        <v>12</v>
      </c>
      <c r="D747">
        <v>2018</v>
      </c>
      <c r="E747" t="s">
        <v>140</v>
      </c>
      <c r="F747" t="s">
        <v>14</v>
      </c>
      <c r="G747" t="s">
        <v>26</v>
      </c>
      <c r="H747" t="s">
        <v>40</v>
      </c>
      <c r="I747">
        <v>0.22628438100000001</v>
      </c>
      <c r="K747">
        <v>163.221</v>
      </c>
      <c r="L747">
        <v>4.5</v>
      </c>
      <c r="Z747" t="b">
        <f t="shared" si="101"/>
        <v>0</v>
      </c>
      <c r="AA747" t="str">
        <f t="shared" si="102"/>
        <v>YES</v>
      </c>
      <c r="AH747" t="str">
        <f t="shared" si="103"/>
        <v>OUT019|2018</v>
      </c>
      <c r="AO747" t="str">
        <f t="shared" si="104"/>
        <v>YES</v>
      </c>
      <c r="AP747" t="str">
        <f t="shared" si="105"/>
        <v>BLANK</v>
      </c>
      <c r="AR747" t="str">
        <f t="shared" si="106"/>
        <v>FD</v>
      </c>
      <c r="AS747" t="str">
        <f t="shared" si="107"/>
        <v>low fat</v>
      </c>
      <c r="AX747" t="b">
        <f t="shared" si="108"/>
        <v>1</v>
      </c>
      <c r="BG747" t="str">
        <f t="shared" si="109"/>
        <v>Low Fat</v>
      </c>
      <c r="BH747" t="str">
        <f>TRIM(Table1[Item Fat Content])</f>
        <v>Low Fat</v>
      </c>
    </row>
    <row r="748" spans="1:60" x14ac:dyDescent="0.35">
      <c r="A748" t="s">
        <v>17</v>
      </c>
      <c r="B748" t="s">
        <v>415</v>
      </c>
      <c r="C748" t="s">
        <v>42</v>
      </c>
      <c r="D748">
        <v>2018</v>
      </c>
      <c r="E748" t="s">
        <v>140</v>
      </c>
      <c r="F748" t="s">
        <v>14</v>
      </c>
      <c r="G748" t="s">
        <v>26</v>
      </c>
      <c r="H748" t="s">
        <v>40</v>
      </c>
      <c r="I748">
        <v>0.12998368799999999</v>
      </c>
      <c r="K748">
        <v>93.046199999999999</v>
      </c>
      <c r="L748">
        <v>4.5</v>
      </c>
      <c r="Z748" t="b">
        <f t="shared" si="101"/>
        <v>0</v>
      </c>
      <c r="AA748" t="str">
        <f t="shared" si="102"/>
        <v>YES</v>
      </c>
      <c r="AH748" t="str">
        <f t="shared" si="103"/>
        <v>OUT019|2018</v>
      </c>
      <c r="AO748" t="str">
        <f t="shared" si="104"/>
        <v>YES</v>
      </c>
      <c r="AP748" t="str">
        <f t="shared" si="105"/>
        <v>BLANK</v>
      </c>
      <c r="AR748" t="str">
        <f t="shared" si="106"/>
        <v>NC</v>
      </c>
      <c r="AS748" t="str">
        <f t="shared" si="107"/>
        <v>low fat</v>
      </c>
      <c r="AX748" t="b">
        <f t="shared" si="108"/>
        <v>1</v>
      </c>
      <c r="BG748" t="str">
        <f t="shared" si="109"/>
        <v>Low Fat</v>
      </c>
      <c r="BH748" t="str">
        <f>TRIM(Table1[Item Fat Content])</f>
        <v>Low Fat</v>
      </c>
    </row>
    <row r="749" spans="1:60" x14ac:dyDescent="0.35">
      <c r="A749" t="s">
        <v>17</v>
      </c>
      <c r="B749" t="s">
        <v>653</v>
      </c>
      <c r="C749" t="s">
        <v>42</v>
      </c>
      <c r="D749">
        <v>2018</v>
      </c>
      <c r="E749" t="s">
        <v>140</v>
      </c>
      <c r="F749" t="s">
        <v>14</v>
      </c>
      <c r="G749" t="s">
        <v>26</v>
      </c>
      <c r="H749" t="s">
        <v>40</v>
      </c>
      <c r="I749">
        <v>2.7532258E-2</v>
      </c>
      <c r="K749">
        <v>185.0608</v>
      </c>
      <c r="L749">
        <v>4.5</v>
      </c>
      <c r="Z749" t="b">
        <f t="shared" si="101"/>
        <v>0</v>
      </c>
      <c r="AA749" t="str">
        <f t="shared" si="102"/>
        <v>YES</v>
      </c>
      <c r="AH749" t="str">
        <f t="shared" si="103"/>
        <v>OUT019|2018</v>
      </c>
      <c r="AO749" t="str">
        <f t="shared" si="104"/>
        <v>YES</v>
      </c>
      <c r="AP749" t="str">
        <f t="shared" si="105"/>
        <v>BLANK</v>
      </c>
      <c r="AR749" t="str">
        <f t="shared" si="106"/>
        <v>NC</v>
      </c>
      <c r="AS749" t="str">
        <f t="shared" si="107"/>
        <v>low fat</v>
      </c>
      <c r="AX749" t="b">
        <f t="shared" si="108"/>
        <v>1</v>
      </c>
      <c r="BG749" t="str">
        <f t="shared" si="109"/>
        <v>Low Fat</v>
      </c>
      <c r="BH749" t="str">
        <f>TRIM(Table1[Item Fat Content])</f>
        <v>Low Fat</v>
      </c>
    </row>
    <row r="750" spans="1:60" x14ac:dyDescent="0.35">
      <c r="A750" t="s">
        <v>17</v>
      </c>
      <c r="B750" t="s">
        <v>654</v>
      </c>
      <c r="C750" t="s">
        <v>42</v>
      </c>
      <c r="D750">
        <v>2018</v>
      </c>
      <c r="E750" t="s">
        <v>140</v>
      </c>
      <c r="F750" t="s">
        <v>14</v>
      </c>
      <c r="G750" t="s">
        <v>26</v>
      </c>
      <c r="H750" t="s">
        <v>40</v>
      </c>
      <c r="I750">
        <v>7.3229342000000003E-2</v>
      </c>
      <c r="K750">
        <v>254.10140000000001</v>
      </c>
      <c r="L750">
        <v>4.5</v>
      </c>
      <c r="Z750" t="b">
        <f t="shared" si="101"/>
        <v>0</v>
      </c>
      <c r="AA750" t="str">
        <f t="shared" si="102"/>
        <v>YES</v>
      </c>
      <c r="AH750" t="str">
        <f t="shared" si="103"/>
        <v>OUT019|2018</v>
      </c>
      <c r="AO750" t="str">
        <f t="shared" si="104"/>
        <v>YES</v>
      </c>
      <c r="AP750" t="str">
        <f t="shared" si="105"/>
        <v>BLANK</v>
      </c>
      <c r="AR750" t="str">
        <f t="shared" si="106"/>
        <v>NC</v>
      </c>
      <c r="AS750" t="str">
        <f t="shared" si="107"/>
        <v>low fat</v>
      </c>
      <c r="AX750" t="b">
        <f t="shared" si="108"/>
        <v>1</v>
      </c>
      <c r="BG750" t="str">
        <f t="shared" si="109"/>
        <v>Low Fat</v>
      </c>
      <c r="BH750" t="str">
        <f>TRIM(Table1[Item Fat Content])</f>
        <v>Low Fat</v>
      </c>
    </row>
    <row r="751" spans="1:60" x14ac:dyDescent="0.35">
      <c r="A751" t="s">
        <v>17</v>
      </c>
      <c r="B751" t="s">
        <v>655</v>
      </c>
      <c r="C751" t="s">
        <v>42</v>
      </c>
      <c r="D751">
        <v>2018</v>
      </c>
      <c r="E751" t="s">
        <v>140</v>
      </c>
      <c r="F751" t="s">
        <v>14</v>
      </c>
      <c r="G751" t="s">
        <v>26</v>
      </c>
      <c r="H751" t="s">
        <v>40</v>
      </c>
      <c r="I751">
        <v>0.116750407</v>
      </c>
      <c r="K751">
        <v>195.24780000000001</v>
      </c>
      <c r="L751">
        <v>4.5</v>
      </c>
      <c r="Z751" t="b">
        <f t="shared" si="101"/>
        <v>0</v>
      </c>
      <c r="AA751" t="str">
        <f t="shared" si="102"/>
        <v>YES</v>
      </c>
      <c r="AH751" t="str">
        <f t="shared" si="103"/>
        <v>OUT019|2018</v>
      </c>
      <c r="AO751" t="str">
        <f t="shared" si="104"/>
        <v>YES</v>
      </c>
      <c r="AP751" t="str">
        <f t="shared" si="105"/>
        <v>BLANK</v>
      </c>
      <c r="AR751" t="str">
        <f t="shared" si="106"/>
        <v>NC</v>
      </c>
      <c r="AS751" t="str">
        <f t="shared" si="107"/>
        <v>low fat</v>
      </c>
      <c r="AX751" t="b">
        <f t="shared" si="108"/>
        <v>1</v>
      </c>
      <c r="BG751" t="str">
        <f t="shared" si="109"/>
        <v>Low Fat</v>
      </c>
      <c r="BH751" t="str">
        <f>TRIM(Table1[Item Fat Content])</f>
        <v>Low Fat</v>
      </c>
    </row>
    <row r="752" spans="1:60" x14ac:dyDescent="0.35">
      <c r="A752" t="s">
        <v>17</v>
      </c>
      <c r="B752" t="s">
        <v>656</v>
      </c>
      <c r="C752" t="s">
        <v>42</v>
      </c>
      <c r="D752">
        <v>2018</v>
      </c>
      <c r="E752" t="s">
        <v>140</v>
      </c>
      <c r="F752" t="s">
        <v>14</v>
      </c>
      <c r="G752" t="s">
        <v>26</v>
      </c>
      <c r="H752" t="s">
        <v>40</v>
      </c>
      <c r="I752">
        <v>0.14595153299999999</v>
      </c>
      <c r="K752">
        <v>160.95519999999999</v>
      </c>
      <c r="L752">
        <v>4.5</v>
      </c>
      <c r="Z752" t="b">
        <f t="shared" si="101"/>
        <v>0</v>
      </c>
      <c r="AA752" t="str">
        <f t="shared" si="102"/>
        <v>YES</v>
      </c>
      <c r="AH752" t="str">
        <f t="shared" si="103"/>
        <v>OUT019|2018</v>
      </c>
      <c r="AO752" t="str">
        <f t="shared" si="104"/>
        <v>YES</v>
      </c>
      <c r="AP752" t="str">
        <f t="shared" si="105"/>
        <v>BLANK</v>
      </c>
      <c r="AR752" t="str">
        <f t="shared" si="106"/>
        <v>NC</v>
      </c>
      <c r="AS752" t="str">
        <f t="shared" si="107"/>
        <v>low fat</v>
      </c>
      <c r="AX752" t="b">
        <f t="shared" si="108"/>
        <v>1</v>
      </c>
      <c r="BG752" t="str">
        <f t="shared" si="109"/>
        <v>Low Fat</v>
      </c>
      <c r="BH752" t="str">
        <f>TRIM(Table1[Item Fat Content])</f>
        <v>Low Fat</v>
      </c>
    </row>
    <row r="753" spans="1:60" x14ac:dyDescent="0.35">
      <c r="A753" t="s">
        <v>17</v>
      </c>
      <c r="B753" t="s">
        <v>470</v>
      </c>
      <c r="C753" t="s">
        <v>65</v>
      </c>
      <c r="D753">
        <v>2018</v>
      </c>
      <c r="E753" t="s">
        <v>140</v>
      </c>
      <c r="F753" t="s">
        <v>14</v>
      </c>
      <c r="G753" t="s">
        <v>26</v>
      </c>
      <c r="H753" t="s">
        <v>40</v>
      </c>
      <c r="I753">
        <v>3.5997636E-2</v>
      </c>
      <c r="K753">
        <v>78.661799999999999</v>
      </c>
      <c r="L753">
        <v>4.5</v>
      </c>
      <c r="Z753" t="b">
        <f t="shared" si="101"/>
        <v>0</v>
      </c>
      <c r="AA753" t="str">
        <f t="shared" si="102"/>
        <v>YES</v>
      </c>
      <c r="AH753" t="str">
        <f t="shared" si="103"/>
        <v>OUT019|2018</v>
      </c>
      <c r="AO753" t="str">
        <f t="shared" si="104"/>
        <v>YES</v>
      </c>
      <c r="AP753" t="str">
        <f t="shared" si="105"/>
        <v>BLANK</v>
      </c>
      <c r="AR753" t="str">
        <f t="shared" si="106"/>
        <v>NC</v>
      </c>
      <c r="AS753" t="str">
        <f t="shared" si="107"/>
        <v>low fat</v>
      </c>
      <c r="AX753" t="b">
        <f t="shared" si="108"/>
        <v>1</v>
      </c>
      <c r="BG753" t="str">
        <f t="shared" si="109"/>
        <v>Low Fat</v>
      </c>
      <c r="BH753" t="str">
        <f>TRIM(Table1[Item Fat Content])</f>
        <v>Low Fat</v>
      </c>
    </row>
    <row r="754" spans="1:60" x14ac:dyDescent="0.35">
      <c r="A754" t="s">
        <v>17</v>
      </c>
      <c r="B754" t="s">
        <v>471</v>
      </c>
      <c r="C754" t="s">
        <v>49</v>
      </c>
      <c r="D754">
        <v>2018</v>
      </c>
      <c r="E754" t="s">
        <v>140</v>
      </c>
      <c r="F754" t="s">
        <v>14</v>
      </c>
      <c r="G754" t="s">
        <v>26</v>
      </c>
      <c r="H754" t="s">
        <v>40</v>
      </c>
      <c r="I754">
        <v>0.164006137</v>
      </c>
      <c r="K754">
        <v>113.2834</v>
      </c>
      <c r="L754">
        <v>4.5</v>
      </c>
      <c r="Z754" t="b">
        <f t="shared" si="101"/>
        <v>0</v>
      </c>
      <c r="AA754" t="str">
        <f t="shared" si="102"/>
        <v>YES</v>
      </c>
      <c r="AH754" t="str">
        <f t="shared" si="103"/>
        <v>OUT019|2018</v>
      </c>
      <c r="AO754" t="str">
        <f t="shared" si="104"/>
        <v>YES</v>
      </c>
      <c r="AP754" t="str">
        <f t="shared" si="105"/>
        <v>BLANK</v>
      </c>
      <c r="AR754" t="str">
        <f t="shared" si="106"/>
        <v>FD</v>
      </c>
      <c r="AS754" t="str">
        <f t="shared" si="107"/>
        <v>low fat</v>
      </c>
      <c r="AX754" t="b">
        <f t="shared" si="108"/>
        <v>1</v>
      </c>
      <c r="BG754" t="str">
        <f t="shared" si="109"/>
        <v>Low Fat</v>
      </c>
      <c r="BH754" t="str">
        <f>TRIM(Table1[Item Fat Content])</f>
        <v>Low Fat</v>
      </c>
    </row>
    <row r="755" spans="1:60" x14ac:dyDescent="0.35">
      <c r="A755" t="s">
        <v>17</v>
      </c>
      <c r="B755" t="s">
        <v>657</v>
      </c>
      <c r="C755" t="s">
        <v>49</v>
      </c>
      <c r="D755">
        <v>2018</v>
      </c>
      <c r="E755" t="s">
        <v>140</v>
      </c>
      <c r="F755" t="s">
        <v>14</v>
      </c>
      <c r="G755" t="s">
        <v>26</v>
      </c>
      <c r="H755" t="s">
        <v>40</v>
      </c>
      <c r="I755">
        <v>4.6903970000000003E-2</v>
      </c>
      <c r="K755">
        <v>110.657</v>
      </c>
      <c r="L755">
        <v>4.5</v>
      </c>
      <c r="Z755" t="b">
        <f t="shared" si="101"/>
        <v>0</v>
      </c>
      <c r="AA755" t="str">
        <f t="shared" si="102"/>
        <v>YES</v>
      </c>
      <c r="AH755" t="str">
        <f t="shared" si="103"/>
        <v>OUT019|2018</v>
      </c>
      <c r="AO755" t="str">
        <f t="shared" si="104"/>
        <v>YES</v>
      </c>
      <c r="AP755" t="str">
        <f t="shared" si="105"/>
        <v>BLANK</v>
      </c>
      <c r="AR755" t="str">
        <f t="shared" si="106"/>
        <v>FD</v>
      </c>
      <c r="AS755" t="str">
        <f t="shared" si="107"/>
        <v>low fat</v>
      </c>
      <c r="AX755" t="b">
        <f t="shared" si="108"/>
        <v>1</v>
      </c>
      <c r="BG755" t="str">
        <f t="shared" si="109"/>
        <v>Low Fat</v>
      </c>
      <c r="BH755" t="str">
        <f>TRIM(Table1[Item Fat Content])</f>
        <v>Low Fat</v>
      </c>
    </row>
    <row r="756" spans="1:60" x14ac:dyDescent="0.35">
      <c r="A756" t="s">
        <v>17</v>
      </c>
      <c r="B756" t="s">
        <v>658</v>
      </c>
      <c r="C756" t="s">
        <v>49</v>
      </c>
      <c r="D756">
        <v>2018</v>
      </c>
      <c r="E756" t="s">
        <v>140</v>
      </c>
      <c r="F756" t="s">
        <v>14</v>
      </c>
      <c r="G756" t="s">
        <v>26</v>
      </c>
      <c r="H756" t="s">
        <v>40</v>
      </c>
      <c r="I756">
        <v>0.18111405899999999</v>
      </c>
      <c r="K756">
        <v>141.64699999999999</v>
      </c>
      <c r="L756">
        <v>4.5</v>
      </c>
      <c r="Z756" t="b">
        <f t="shared" si="101"/>
        <v>0</v>
      </c>
      <c r="AA756" t="str">
        <f t="shared" si="102"/>
        <v>YES</v>
      </c>
      <c r="AH756" t="str">
        <f t="shared" si="103"/>
        <v>OUT019|2018</v>
      </c>
      <c r="AO756" t="str">
        <f t="shared" si="104"/>
        <v>YES</v>
      </c>
      <c r="AP756" t="str">
        <f t="shared" si="105"/>
        <v>BLANK</v>
      </c>
      <c r="AR756" t="str">
        <f t="shared" si="106"/>
        <v>FD</v>
      </c>
      <c r="AS756" t="str">
        <f t="shared" si="107"/>
        <v>low fat</v>
      </c>
      <c r="AX756" t="b">
        <f t="shared" si="108"/>
        <v>1</v>
      </c>
      <c r="BG756" t="str">
        <f t="shared" si="109"/>
        <v>Low Fat</v>
      </c>
      <c r="BH756" t="str">
        <f>TRIM(Table1[Item Fat Content])</f>
        <v>Low Fat</v>
      </c>
    </row>
    <row r="757" spans="1:60" x14ac:dyDescent="0.35">
      <c r="A757" t="s">
        <v>17</v>
      </c>
      <c r="B757" t="s">
        <v>659</v>
      </c>
      <c r="C757" t="s">
        <v>32</v>
      </c>
      <c r="D757">
        <v>2018</v>
      </c>
      <c r="E757" t="s">
        <v>140</v>
      </c>
      <c r="F757" t="s">
        <v>14</v>
      </c>
      <c r="G757" t="s">
        <v>26</v>
      </c>
      <c r="H757" t="s">
        <v>40</v>
      </c>
      <c r="I757">
        <v>0.17141731599999999</v>
      </c>
      <c r="K757">
        <v>173.07380000000001</v>
      </c>
      <c r="L757">
        <v>4.5</v>
      </c>
      <c r="Z757" t="b">
        <f t="shared" si="101"/>
        <v>0</v>
      </c>
      <c r="AA757" t="str">
        <f t="shared" si="102"/>
        <v>YES</v>
      </c>
      <c r="AH757" t="str">
        <f t="shared" si="103"/>
        <v>OUT019|2018</v>
      </c>
      <c r="AO757" t="str">
        <f t="shared" si="104"/>
        <v>YES</v>
      </c>
      <c r="AP757" t="str">
        <f t="shared" si="105"/>
        <v>BLANK</v>
      </c>
      <c r="AR757" t="str">
        <f t="shared" si="106"/>
        <v>DR</v>
      </c>
      <c r="AS757" t="str">
        <f t="shared" si="107"/>
        <v>low fat</v>
      </c>
      <c r="AX757" t="b">
        <f t="shared" si="108"/>
        <v>1</v>
      </c>
      <c r="BG757" t="str">
        <f t="shared" si="109"/>
        <v>Low Fat</v>
      </c>
      <c r="BH757" t="str">
        <f>TRIM(Table1[Item Fat Content])</f>
        <v>Low Fat</v>
      </c>
    </row>
    <row r="758" spans="1:60" x14ac:dyDescent="0.35">
      <c r="A758" t="s">
        <v>10</v>
      </c>
      <c r="B758" t="s">
        <v>321</v>
      </c>
      <c r="C758" t="s">
        <v>49</v>
      </c>
      <c r="D758">
        <v>2018</v>
      </c>
      <c r="E758" t="s">
        <v>140</v>
      </c>
      <c r="F758" t="s">
        <v>14</v>
      </c>
      <c r="G758" t="s">
        <v>26</v>
      </c>
      <c r="H758" t="s">
        <v>40</v>
      </c>
      <c r="I758">
        <v>0.184359831</v>
      </c>
      <c r="K758">
        <v>172.6764</v>
      </c>
      <c r="L758">
        <v>4.5</v>
      </c>
      <c r="Z758" t="b">
        <f t="shared" si="101"/>
        <v>1</v>
      </c>
      <c r="AA758" t="str">
        <f t="shared" si="102"/>
        <v>NO</v>
      </c>
      <c r="AH758" t="str">
        <f t="shared" si="103"/>
        <v>OUT019|2018</v>
      </c>
      <c r="AO758" t="str">
        <f t="shared" si="104"/>
        <v>YES</v>
      </c>
      <c r="AP758" t="str">
        <f t="shared" si="105"/>
        <v>BLANK</v>
      </c>
      <c r="AR758" t="str">
        <f t="shared" si="106"/>
        <v>FD</v>
      </c>
      <c r="AS758" t="str">
        <f t="shared" si="107"/>
        <v>regular</v>
      </c>
      <c r="AX758" t="b">
        <f t="shared" si="108"/>
        <v>1</v>
      </c>
      <c r="BG758" t="str">
        <f t="shared" si="109"/>
        <v>Regular</v>
      </c>
      <c r="BH758" t="str">
        <f>TRIM(Table1[Item Fat Content])</f>
        <v>Regular</v>
      </c>
    </row>
    <row r="759" spans="1:60" x14ac:dyDescent="0.35">
      <c r="A759" t="s">
        <v>10</v>
      </c>
      <c r="B759" t="s">
        <v>660</v>
      </c>
      <c r="C759" t="s">
        <v>49</v>
      </c>
      <c r="D759">
        <v>2018</v>
      </c>
      <c r="E759" t="s">
        <v>140</v>
      </c>
      <c r="F759" t="s">
        <v>14</v>
      </c>
      <c r="G759" t="s">
        <v>26</v>
      </c>
      <c r="H759" t="s">
        <v>40</v>
      </c>
      <c r="I759">
        <v>0.11744283799999999</v>
      </c>
      <c r="K759">
        <v>257.73039999999997</v>
      </c>
      <c r="L759">
        <v>4.5</v>
      </c>
      <c r="Z759" t="b">
        <f t="shared" si="101"/>
        <v>1</v>
      </c>
      <c r="AA759" t="str">
        <f t="shared" si="102"/>
        <v>NO</v>
      </c>
      <c r="AH759" t="str">
        <f t="shared" si="103"/>
        <v>OUT019|2018</v>
      </c>
      <c r="AO759" t="str">
        <f t="shared" si="104"/>
        <v>YES</v>
      </c>
      <c r="AP759" t="str">
        <f t="shared" si="105"/>
        <v>BLANK</v>
      </c>
      <c r="AR759" t="str">
        <f t="shared" si="106"/>
        <v>FD</v>
      </c>
      <c r="AS759" t="str">
        <f t="shared" si="107"/>
        <v>regular</v>
      </c>
      <c r="AX759" t="b">
        <f t="shared" si="108"/>
        <v>1</v>
      </c>
      <c r="BG759" t="str">
        <f t="shared" si="109"/>
        <v>Regular</v>
      </c>
      <c r="BH759" t="str">
        <f>TRIM(Table1[Item Fat Content])</f>
        <v>Regular</v>
      </c>
    </row>
    <row r="760" spans="1:60" x14ac:dyDescent="0.35">
      <c r="A760" t="s">
        <v>10</v>
      </c>
      <c r="B760" t="s">
        <v>661</v>
      </c>
      <c r="C760" t="s">
        <v>49</v>
      </c>
      <c r="D760">
        <v>2018</v>
      </c>
      <c r="E760" t="s">
        <v>140</v>
      </c>
      <c r="F760" t="s">
        <v>14</v>
      </c>
      <c r="G760" t="s">
        <v>26</v>
      </c>
      <c r="H760" t="s">
        <v>40</v>
      </c>
      <c r="I760">
        <v>2.1471456E-2</v>
      </c>
      <c r="K760">
        <v>131.0284</v>
      </c>
      <c r="L760">
        <v>4.5</v>
      </c>
      <c r="Z760" t="b">
        <f t="shared" si="101"/>
        <v>1</v>
      </c>
      <c r="AA760" t="str">
        <f t="shared" si="102"/>
        <v>NO</v>
      </c>
      <c r="AH760" t="str">
        <f t="shared" si="103"/>
        <v>OUT019|2018</v>
      </c>
      <c r="AO760" t="str">
        <f t="shared" si="104"/>
        <v>YES</v>
      </c>
      <c r="AP760" t="str">
        <f t="shared" si="105"/>
        <v>BLANK</v>
      </c>
      <c r="AR760" t="str">
        <f t="shared" si="106"/>
        <v>FD</v>
      </c>
      <c r="AS760" t="str">
        <f t="shared" si="107"/>
        <v>regular</v>
      </c>
      <c r="AX760" t="b">
        <f t="shared" si="108"/>
        <v>1</v>
      </c>
      <c r="BG760" t="str">
        <f t="shared" si="109"/>
        <v>Regular</v>
      </c>
      <c r="BH760" t="str">
        <f>TRIM(Table1[Item Fat Content])</f>
        <v>Regular</v>
      </c>
    </row>
    <row r="761" spans="1:60" x14ac:dyDescent="0.35">
      <c r="A761" t="s">
        <v>10</v>
      </c>
      <c r="B761" t="s">
        <v>662</v>
      </c>
      <c r="C761" t="s">
        <v>49</v>
      </c>
      <c r="D761">
        <v>2018</v>
      </c>
      <c r="E761" t="s">
        <v>140</v>
      </c>
      <c r="F761" t="s">
        <v>14</v>
      </c>
      <c r="G761" t="s">
        <v>26</v>
      </c>
      <c r="H761" t="s">
        <v>40</v>
      </c>
      <c r="I761">
        <v>0.17018662800000001</v>
      </c>
      <c r="K761">
        <v>159.02619999999999</v>
      </c>
      <c r="L761">
        <v>4.5</v>
      </c>
      <c r="Z761" t="b">
        <f t="shared" si="101"/>
        <v>1</v>
      </c>
      <c r="AA761" t="str">
        <f t="shared" si="102"/>
        <v>NO</v>
      </c>
      <c r="AH761" t="str">
        <f t="shared" si="103"/>
        <v>OUT019|2018</v>
      </c>
      <c r="AO761" t="str">
        <f t="shared" si="104"/>
        <v>YES</v>
      </c>
      <c r="AP761" t="str">
        <f t="shared" si="105"/>
        <v>BLANK</v>
      </c>
      <c r="AR761" t="str">
        <f t="shared" si="106"/>
        <v>FD</v>
      </c>
      <c r="AS761" t="str">
        <f t="shared" si="107"/>
        <v>regular</v>
      </c>
      <c r="AX761" t="b">
        <f t="shared" si="108"/>
        <v>1</v>
      </c>
      <c r="BG761" t="str">
        <f t="shared" si="109"/>
        <v>Regular</v>
      </c>
      <c r="BH761" t="str">
        <f>TRIM(Table1[Item Fat Content])</f>
        <v>Regular</v>
      </c>
    </row>
    <row r="762" spans="1:60" x14ac:dyDescent="0.35">
      <c r="A762" t="s">
        <v>35</v>
      </c>
      <c r="B762" t="s">
        <v>420</v>
      </c>
      <c r="C762" t="s">
        <v>49</v>
      </c>
      <c r="D762">
        <v>2018</v>
      </c>
      <c r="E762" t="s">
        <v>140</v>
      </c>
      <c r="F762" t="s">
        <v>14</v>
      </c>
      <c r="G762" t="s">
        <v>26</v>
      </c>
      <c r="H762" t="s">
        <v>40</v>
      </c>
      <c r="I762">
        <v>5.9336763000000001E-2</v>
      </c>
      <c r="K762">
        <v>212.1902</v>
      </c>
      <c r="L762">
        <v>4.5</v>
      </c>
      <c r="Z762" t="b">
        <f t="shared" si="101"/>
        <v>0</v>
      </c>
      <c r="AA762" t="str">
        <f t="shared" si="102"/>
        <v>YES</v>
      </c>
      <c r="AH762" t="str">
        <f t="shared" si="103"/>
        <v>OUT019|2018</v>
      </c>
      <c r="AO762" t="str">
        <f t="shared" si="104"/>
        <v>YES</v>
      </c>
      <c r="AP762" t="str">
        <f t="shared" si="105"/>
        <v>BLANK</v>
      </c>
      <c r="AR762" t="str">
        <f t="shared" si="106"/>
        <v>FD</v>
      </c>
      <c r="AS762" t="str">
        <f t="shared" si="107"/>
        <v>low fat</v>
      </c>
      <c r="AX762" t="b">
        <f t="shared" si="108"/>
        <v>1</v>
      </c>
      <c r="BG762" t="str">
        <f t="shared" si="109"/>
        <v>low fat</v>
      </c>
      <c r="BH762" t="str">
        <f>TRIM(Table1[Item Fat Content])</f>
        <v>low fat</v>
      </c>
    </row>
    <row r="763" spans="1:60" x14ac:dyDescent="0.35">
      <c r="A763" t="s">
        <v>47</v>
      </c>
      <c r="B763" t="s">
        <v>455</v>
      </c>
      <c r="C763" t="s">
        <v>96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  <c r="Z763" t="b">
        <f t="shared" si="101"/>
        <v>0</v>
      </c>
      <c r="AA763" t="str">
        <f t="shared" si="102"/>
        <v>NO</v>
      </c>
      <c r="AH763" t="str">
        <f t="shared" si="103"/>
        <v>OUT046|2016</v>
      </c>
      <c r="AO763" t="str">
        <f t="shared" si="104"/>
        <v>NO</v>
      </c>
      <c r="AP763" t="str">
        <f t="shared" si="105"/>
        <v>LOW</v>
      </c>
      <c r="AR763" t="str">
        <f t="shared" si="106"/>
        <v>FD</v>
      </c>
      <c r="AS763" t="str">
        <f t="shared" si="107"/>
        <v>lf</v>
      </c>
      <c r="AX763" t="b">
        <f t="shared" si="108"/>
        <v>0</v>
      </c>
      <c r="BG763" t="str">
        <f t="shared" si="109"/>
        <v>LF</v>
      </c>
      <c r="BH763" t="str">
        <f>TRIM(Table1[Item Fat Content])</f>
        <v>LF</v>
      </c>
    </row>
    <row r="764" spans="1:60" x14ac:dyDescent="0.35">
      <c r="A764" t="s">
        <v>47</v>
      </c>
      <c r="B764" t="s">
        <v>663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  <c r="Z764" t="b">
        <f t="shared" si="101"/>
        <v>0</v>
      </c>
      <c r="AA764" t="str">
        <f t="shared" si="102"/>
        <v>NO</v>
      </c>
      <c r="AH764" t="str">
        <f t="shared" si="103"/>
        <v>OUT046|2016</v>
      </c>
      <c r="AO764" t="str">
        <f t="shared" si="104"/>
        <v>NO</v>
      </c>
      <c r="AP764" t="str">
        <f t="shared" si="105"/>
        <v>LOW</v>
      </c>
      <c r="AR764" t="str">
        <f t="shared" si="106"/>
        <v>FD</v>
      </c>
      <c r="AS764" t="str">
        <f t="shared" si="107"/>
        <v>lf</v>
      </c>
      <c r="AX764" t="b">
        <f t="shared" si="108"/>
        <v>0</v>
      </c>
      <c r="BG764" t="str">
        <f t="shared" si="109"/>
        <v>LF</v>
      </c>
      <c r="BH764" t="str">
        <f>TRIM(Table1[Item Fat Content])</f>
        <v>LF</v>
      </c>
    </row>
    <row r="765" spans="1:60" x14ac:dyDescent="0.35">
      <c r="A765" t="s">
        <v>17</v>
      </c>
      <c r="B765" t="s">
        <v>664</v>
      </c>
      <c r="C765" t="s">
        <v>58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  <c r="Z765" t="b">
        <f t="shared" si="101"/>
        <v>0</v>
      </c>
      <c r="AA765" t="str">
        <f t="shared" si="102"/>
        <v>YES</v>
      </c>
      <c r="AH765" t="str">
        <f t="shared" si="103"/>
        <v>OUT046|2016</v>
      </c>
      <c r="AO765" t="str">
        <f t="shared" si="104"/>
        <v>NO</v>
      </c>
      <c r="AP765" t="str">
        <f t="shared" si="105"/>
        <v>LOW</v>
      </c>
      <c r="AR765" t="str">
        <f t="shared" si="106"/>
        <v>FD</v>
      </c>
      <c r="AS765" t="str">
        <f t="shared" si="107"/>
        <v>low fat</v>
      </c>
      <c r="AX765" t="b">
        <f t="shared" si="108"/>
        <v>1</v>
      </c>
      <c r="BG765" t="str">
        <f t="shared" si="109"/>
        <v>Low Fat</v>
      </c>
      <c r="BH765" t="str">
        <f>TRIM(Table1[Item Fat Content])</f>
        <v>Low Fat</v>
      </c>
    </row>
    <row r="766" spans="1:60" x14ac:dyDescent="0.35">
      <c r="A766" t="s">
        <v>17</v>
      </c>
      <c r="B766" t="s">
        <v>665</v>
      </c>
      <c r="C766" t="s">
        <v>75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  <c r="Z766" t="b">
        <f t="shared" si="101"/>
        <v>0</v>
      </c>
      <c r="AA766" t="str">
        <f t="shared" si="102"/>
        <v>YES</v>
      </c>
      <c r="AH766" t="str">
        <f t="shared" si="103"/>
        <v>OUT046|2016</v>
      </c>
      <c r="AO766" t="str">
        <f t="shared" si="104"/>
        <v>NO</v>
      </c>
      <c r="AP766" t="str">
        <f t="shared" si="105"/>
        <v>LOW</v>
      </c>
      <c r="AR766" t="str">
        <f t="shared" si="106"/>
        <v>FD</v>
      </c>
      <c r="AS766" t="str">
        <f t="shared" si="107"/>
        <v>low fat</v>
      </c>
      <c r="AX766" t="b">
        <f t="shared" si="108"/>
        <v>1</v>
      </c>
      <c r="BG766" t="str">
        <f t="shared" si="109"/>
        <v>Low Fat</v>
      </c>
      <c r="BH766" t="str">
        <f>TRIM(Table1[Item Fat Content])</f>
        <v>Low Fat</v>
      </c>
    </row>
    <row r="767" spans="1:60" x14ac:dyDescent="0.35">
      <c r="A767" t="s">
        <v>17</v>
      </c>
      <c r="B767" t="s">
        <v>666</v>
      </c>
      <c r="C767" t="s">
        <v>68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  <c r="Z767" t="b">
        <f t="shared" si="101"/>
        <v>0</v>
      </c>
      <c r="AA767" t="str">
        <f t="shared" si="102"/>
        <v>YES</v>
      </c>
      <c r="AH767" t="str">
        <f t="shared" si="103"/>
        <v>OUT046|2016</v>
      </c>
      <c r="AO767" t="str">
        <f t="shared" si="104"/>
        <v>NO</v>
      </c>
      <c r="AP767" t="str">
        <f t="shared" si="105"/>
        <v>LOW</v>
      </c>
      <c r="AR767" t="str">
        <f t="shared" si="106"/>
        <v>DR</v>
      </c>
      <c r="AS767" t="str">
        <f t="shared" si="107"/>
        <v>low fat</v>
      </c>
      <c r="AX767" t="b">
        <f t="shared" si="108"/>
        <v>1</v>
      </c>
      <c r="BG767" t="str">
        <f t="shared" si="109"/>
        <v>Low Fat</v>
      </c>
      <c r="BH767" t="str">
        <f>TRIM(Table1[Item Fat Content])</f>
        <v>Low Fat</v>
      </c>
    </row>
    <row r="768" spans="1:60" x14ac:dyDescent="0.35">
      <c r="A768" t="s">
        <v>17</v>
      </c>
      <c r="B768" t="s">
        <v>524</v>
      </c>
      <c r="C768" t="s">
        <v>68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  <c r="Z768" t="b">
        <f t="shared" si="101"/>
        <v>0</v>
      </c>
      <c r="AA768" t="str">
        <f t="shared" si="102"/>
        <v>YES</v>
      </c>
      <c r="AH768" t="str">
        <f t="shared" si="103"/>
        <v>OUT046|2016</v>
      </c>
      <c r="AO768" t="str">
        <f t="shared" si="104"/>
        <v>NO</v>
      </c>
      <c r="AP768" t="str">
        <f t="shared" si="105"/>
        <v>LOW</v>
      </c>
      <c r="AR768" t="str">
        <f t="shared" si="106"/>
        <v>DR</v>
      </c>
      <c r="AS768" t="str">
        <f t="shared" si="107"/>
        <v>low fat</v>
      </c>
      <c r="AX768" t="b">
        <f t="shared" si="108"/>
        <v>1</v>
      </c>
      <c r="BG768" t="str">
        <f t="shared" si="109"/>
        <v>Low Fat</v>
      </c>
      <c r="BH768" t="str">
        <f>TRIM(Table1[Item Fat Content])</f>
        <v>Low Fat</v>
      </c>
    </row>
    <row r="769" spans="1:60" x14ac:dyDescent="0.35">
      <c r="A769" t="s">
        <v>17</v>
      </c>
      <c r="B769" t="s">
        <v>667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  <c r="Z769" t="b">
        <f t="shared" si="101"/>
        <v>0</v>
      </c>
      <c r="AA769" t="str">
        <f t="shared" si="102"/>
        <v>YES</v>
      </c>
      <c r="AH769" t="str">
        <f t="shared" si="103"/>
        <v>OUT046|2016</v>
      </c>
      <c r="AO769" t="str">
        <f t="shared" si="104"/>
        <v>NO</v>
      </c>
      <c r="AP769" t="str">
        <f t="shared" si="105"/>
        <v>LOW</v>
      </c>
      <c r="AR769" t="str">
        <f t="shared" si="106"/>
        <v>FD</v>
      </c>
      <c r="AS769" t="str">
        <f t="shared" si="107"/>
        <v>low fat</v>
      </c>
      <c r="AX769" t="b">
        <f t="shared" si="108"/>
        <v>1</v>
      </c>
      <c r="BG769" t="str">
        <f t="shared" si="109"/>
        <v>Low Fat</v>
      </c>
      <c r="BH769" t="str">
        <f>TRIM(Table1[Item Fat Content])</f>
        <v>Low Fat</v>
      </c>
    </row>
    <row r="770" spans="1:60" x14ac:dyDescent="0.35">
      <c r="A770" t="s">
        <v>17</v>
      </c>
      <c r="B770" t="s">
        <v>71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  <c r="Z770" t="b">
        <f t="shared" si="101"/>
        <v>0</v>
      </c>
      <c r="AA770" t="str">
        <f t="shared" si="102"/>
        <v>YES</v>
      </c>
      <c r="AH770" t="str">
        <f t="shared" si="103"/>
        <v>OUT046|2016</v>
      </c>
      <c r="AO770" t="str">
        <f t="shared" si="104"/>
        <v>NO</v>
      </c>
      <c r="AP770" t="str">
        <f t="shared" si="105"/>
        <v>LOW</v>
      </c>
      <c r="AR770" t="str">
        <f t="shared" si="106"/>
        <v>FD</v>
      </c>
      <c r="AS770" t="str">
        <f t="shared" si="107"/>
        <v>low fat</v>
      </c>
      <c r="AX770" t="b">
        <f t="shared" si="108"/>
        <v>1</v>
      </c>
      <c r="BG770" t="str">
        <f t="shared" si="109"/>
        <v>Low Fat</v>
      </c>
      <c r="BH770" t="str">
        <f>TRIM(Table1[Item Fat Content])</f>
        <v>Low Fat</v>
      </c>
    </row>
    <row r="771" spans="1:60" x14ac:dyDescent="0.35">
      <c r="A771" t="s">
        <v>17</v>
      </c>
      <c r="B771" t="s">
        <v>668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  <c r="Z771" t="b">
        <f t="shared" ref="Z771:Z834" si="110">AND(A771="Regular",D771&lt;2020)</f>
        <v>0</v>
      </c>
      <c r="AA771" t="str">
        <f t="shared" ref="AA771:AA834" si="111">IF(AND(A771="Low Fat",D771&lt;=2020),"YES","NO")</f>
        <v>YES</v>
      </c>
      <c r="AH771" t="str">
        <f t="shared" ref="AH771:AH834" si="112">_xlfn.CONCAT(E771,"|",D771)</f>
        <v>OUT046|2016</v>
      </c>
      <c r="AO771" t="str">
        <f t="shared" ref="AO771:AO834" si="113">IF(D771=2018,"YES","NO")</f>
        <v>NO</v>
      </c>
      <c r="AP771" t="str">
        <f t="shared" ref="AP771:AP834" si="114">_xlfn.IFS(J771&gt;5,"LOW",AND(J771&lt;10,J771&gt;=5),"LOW MEDIUM",AND(J771&lt;15,J771&gt;=10),"MEDIUM",AND(J771&lt;20,J771&gt;=15),"LOW HIGH",J771&gt;=20,"HIGH",J771="","BLANK")</f>
        <v>LOW</v>
      </c>
      <c r="AR771" t="str">
        <f t="shared" ref="AR771:AR834" si="115">LEFT(B771,2)</f>
        <v>FD</v>
      </c>
      <c r="AS771" t="str">
        <f t="shared" ref="AS771:AS834" si="116">LOWER(A771)</f>
        <v>low fat</v>
      </c>
      <c r="AX771" t="b">
        <f t="shared" ref="AX771:AX834" si="117">OR(D771=2018,A771="low fat")</f>
        <v>1</v>
      </c>
      <c r="BG771" t="str">
        <f t="shared" ref="BG771:BG834" si="118">TRIM(A771)</f>
        <v>Low Fat</v>
      </c>
      <c r="BH771" t="str">
        <f>TRIM(Table1[Item Fat Content])</f>
        <v>Low Fat</v>
      </c>
    </row>
    <row r="772" spans="1:60" x14ac:dyDescent="0.35">
      <c r="A772" t="s">
        <v>17</v>
      </c>
      <c r="B772" t="s">
        <v>669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  <c r="Z772" t="b">
        <f t="shared" si="110"/>
        <v>0</v>
      </c>
      <c r="AA772" t="str">
        <f t="shared" si="111"/>
        <v>YES</v>
      </c>
      <c r="AH772" t="str">
        <f t="shared" si="112"/>
        <v>OUT046|2016</v>
      </c>
      <c r="AO772" t="str">
        <f t="shared" si="113"/>
        <v>NO</v>
      </c>
      <c r="AP772" t="str">
        <f t="shared" si="114"/>
        <v>LOW</v>
      </c>
      <c r="AR772" t="str">
        <f t="shared" si="115"/>
        <v>FD</v>
      </c>
      <c r="AS772" t="str">
        <f t="shared" si="116"/>
        <v>low fat</v>
      </c>
      <c r="AX772" t="b">
        <f t="shared" si="117"/>
        <v>1</v>
      </c>
      <c r="BG772" t="str">
        <f t="shared" si="118"/>
        <v>Low Fat</v>
      </c>
      <c r="BH772" t="str">
        <f>TRIM(Table1[Item Fat Content])</f>
        <v>Low Fat</v>
      </c>
    </row>
    <row r="773" spans="1:60" x14ac:dyDescent="0.35">
      <c r="A773" t="s">
        <v>17</v>
      </c>
      <c r="B773" t="s">
        <v>670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  <c r="Z773" t="b">
        <f t="shared" si="110"/>
        <v>0</v>
      </c>
      <c r="AA773" t="str">
        <f t="shared" si="111"/>
        <v>YES</v>
      </c>
      <c r="AH773" t="str">
        <f t="shared" si="112"/>
        <v>OUT046|2016</v>
      </c>
      <c r="AO773" t="str">
        <f t="shared" si="113"/>
        <v>NO</v>
      </c>
      <c r="AP773" t="str">
        <f t="shared" si="114"/>
        <v>LOW</v>
      </c>
      <c r="AR773" t="str">
        <f t="shared" si="115"/>
        <v>FD</v>
      </c>
      <c r="AS773" t="str">
        <f t="shared" si="116"/>
        <v>low fat</v>
      </c>
      <c r="AX773" t="b">
        <f t="shared" si="117"/>
        <v>1</v>
      </c>
      <c r="BG773" t="str">
        <f t="shared" si="118"/>
        <v>Low Fat</v>
      </c>
      <c r="BH773" t="str">
        <f>TRIM(Table1[Item Fat Content])</f>
        <v>Low Fat</v>
      </c>
    </row>
    <row r="774" spans="1:60" x14ac:dyDescent="0.35">
      <c r="A774" t="s">
        <v>17</v>
      </c>
      <c r="B774" t="s">
        <v>148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  <c r="Z774" t="b">
        <f t="shared" si="110"/>
        <v>0</v>
      </c>
      <c r="AA774" t="str">
        <f t="shared" si="111"/>
        <v>YES</v>
      </c>
      <c r="AH774" t="str">
        <f t="shared" si="112"/>
        <v>OUT046|2016</v>
      </c>
      <c r="AO774" t="str">
        <f t="shared" si="113"/>
        <v>NO</v>
      </c>
      <c r="AP774" t="str">
        <f t="shared" si="114"/>
        <v>LOW</v>
      </c>
      <c r="AR774" t="str">
        <f t="shared" si="115"/>
        <v>NC</v>
      </c>
      <c r="AS774" t="str">
        <f t="shared" si="116"/>
        <v>low fat</v>
      </c>
      <c r="AX774" t="b">
        <f t="shared" si="117"/>
        <v>1</v>
      </c>
      <c r="BG774" t="str">
        <f t="shared" si="118"/>
        <v>Low Fat</v>
      </c>
      <c r="BH774" t="str">
        <f>TRIM(Table1[Item Fat Content])</f>
        <v>Low Fat</v>
      </c>
    </row>
    <row r="775" spans="1:60" x14ac:dyDescent="0.35">
      <c r="A775" t="s">
        <v>17</v>
      </c>
      <c r="B775" t="s">
        <v>671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  <c r="Z775" t="b">
        <f t="shared" si="110"/>
        <v>0</v>
      </c>
      <c r="AA775" t="str">
        <f t="shared" si="111"/>
        <v>YES</v>
      </c>
      <c r="AH775" t="str">
        <f t="shared" si="112"/>
        <v>OUT046|2016</v>
      </c>
      <c r="AO775" t="str">
        <f t="shared" si="113"/>
        <v>NO</v>
      </c>
      <c r="AP775" t="str">
        <f t="shared" si="114"/>
        <v>LOW</v>
      </c>
      <c r="AR775" t="str">
        <f t="shared" si="115"/>
        <v>NC</v>
      </c>
      <c r="AS775" t="str">
        <f t="shared" si="116"/>
        <v>low fat</v>
      </c>
      <c r="AX775" t="b">
        <f t="shared" si="117"/>
        <v>1</v>
      </c>
      <c r="BG775" t="str">
        <f t="shared" si="118"/>
        <v>Low Fat</v>
      </c>
      <c r="BH775" t="str">
        <f>TRIM(Table1[Item Fat Content])</f>
        <v>Low Fat</v>
      </c>
    </row>
    <row r="776" spans="1:60" x14ac:dyDescent="0.35">
      <c r="A776" t="s">
        <v>17</v>
      </c>
      <c r="B776" t="s">
        <v>672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  <c r="Z776" t="b">
        <f t="shared" si="110"/>
        <v>0</v>
      </c>
      <c r="AA776" t="str">
        <f t="shared" si="111"/>
        <v>YES</v>
      </c>
      <c r="AH776" t="str">
        <f t="shared" si="112"/>
        <v>OUT046|2016</v>
      </c>
      <c r="AO776" t="str">
        <f t="shared" si="113"/>
        <v>NO</v>
      </c>
      <c r="AP776" t="str">
        <f t="shared" si="114"/>
        <v>LOW</v>
      </c>
      <c r="AR776" t="str">
        <f t="shared" si="115"/>
        <v>NC</v>
      </c>
      <c r="AS776" t="str">
        <f t="shared" si="116"/>
        <v>low fat</v>
      </c>
      <c r="AX776" t="b">
        <f t="shared" si="117"/>
        <v>1</v>
      </c>
      <c r="BG776" t="str">
        <f t="shared" si="118"/>
        <v>Low Fat</v>
      </c>
      <c r="BH776" t="str">
        <f>TRIM(Table1[Item Fat Content])</f>
        <v>Low Fat</v>
      </c>
    </row>
    <row r="777" spans="1:60" x14ac:dyDescent="0.35">
      <c r="A777" t="s">
        <v>17</v>
      </c>
      <c r="B777" t="s">
        <v>673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  <c r="Z777" t="b">
        <f t="shared" si="110"/>
        <v>0</v>
      </c>
      <c r="AA777" t="str">
        <f t="shared" si="111"/>
        <v>YES</v>
      </c>
      <c r="AH777" t="str">
        <f t="shared" si="112"/>
        <v>OUT046|2016</v>
      </c>
      <c r="AO777" t="str">
        <f t="shared" si="113"/>
        <v>NO</v>
      </c>
      <c r="AP777" t="str">
        <f t="shared" si="114"/>
        <v>LOW</v>
      </c>
      <c r="AR777" t="str">
        <f t="shared" si="115"/>
        <v>NC</v>
      </c>
      <c r="AS777" t="str">
        <f t="shared" si="116"/>
        <v>low fat</v>
      </c>
      <c r="AX777" t="b">
        <f t="shared" si="117"/>
        <v>1</v>
      </c>
      <c r="BG777" t="str">
        <f t="shared" si="118"/>
        <v>Low Fat</v>
      </c>
      <c r="BH777" t="str">
        <f>TRIM(Table1[Item Fat Content])</f>
        <v>Low Fat</v>
      </c>
    </row>
    <row r="778" spans="1:60" x14ac:dyDescent="0.35">
      <c r="A778" t="s">
        <v>17</v>
      </c>
      <c r="B778" t="s">
        <v>674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  <c r="Z778" t="b">
        <f t="shared" si="110"/>
        <v>0</v>
      </c>
      <c r="AA778" t="str">
        <f t="shared" si="111"/>
        <v>YES</v>
      </c>
      <c r="AH778" t="str">
        <f t="shared" si="112"/>
        <v>OUT046|2016</v>
      </c>
      <c r="AO778" t="str">
        <f t="shared" si="113"/>
        <v>NO</v>
      </c>
      <c r="AP778" t="str">
        <f t="shared" si="114"/>
        <v>LOW</v>
      </c>
      <c r="AR778" t="str">
        <f t="shared" si="115"/>
        <v>NC</v>
      </c>
      <c r="AS778" t="str">
        <f t="shared" si="116"/>
        <v>low fat</v>
      </c>
      <c r="AX778" t="b">
        <f t="shared" si="117"/>
        <v>1</v>
      </c>
      <c r="BG778" t="str">
        <f t="shared" si="118"/>
        <v>Low Fat</v>
      </c>
      <c r="BH778" t="str">
        <f>TRIM(Table1[Item Fat Content])</f>
        <v>Low Fat</v>
      </c>
    </row>
    <row r="779" spans="1:60" x14ac:dyDescent="0.35">
      <c r="A779" t="s">
        <v>17</v>
      </c>
      <c r="B779" t="s">
        <v>413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  <c r="Z779" t="b">
        <f t="shared" si="110"/>
        <v>0</v>
      </c>
      <c r="AA779" t="str">
        <f t="shared" si="111"/>
        <v>YES</v>
      </c>
      <c r="AH779" t="str">
        <f t="shared" si="112"/>
        <v>OUT046|2016</v>
      </c>
      <c r="AO779" t="str">
        <f t="shared" si="113"/>
        <v>NO</v>
      </c>
      <c r="AP779" t="str">
        <f t="shared" si="114"/>
        <v>LOW</v>
      </c>
      <c r="AR779" t="str">
        <f t="shared" si="115"/>
        <v>NC</v>
      </c>
      <c r="AS779" t="str">
        <f t="shared" si="116"/>
        <v>low fat</v>
      </c>
      <c r="AX779" t="b">
        <f t="shared" si="117"/>
        <v>1</v>
      </c>
      <c r="BG779" t="str">
        <f t="shared" si="118"/>
        <v>Low Fat</v>
      </c>
      <c r="BH779" t="str">
        <f>TRIM(Table1[Item Fat Content])</f>
        <v>Low Fat</v>
      </c>
    </row>
    <row r="780" spans="1:60" x14ac:dyDescent="0.35">
      <c r="A780" t="s">
        <v>17</v>
      </c>
      <c r="B780" t="s">
        <v>675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  <c r="Z780" t="b">
        <f t="shared" si="110"/>
        <v>0</v>
      </c>
      <c r="AA780" t="str">
        <f t="shared" si="111"/>
        <v>YES</v>
      </c>
      <c r="AH780" t="str">
        <f t="shared" si="112"/>
        <v>OUT046|2016</v>
      </c>
      <c r="AO780" t="str">
        <f t="shared" si="113"/>
        <v>NO</v>
      </c>
      <c r="AP780" t="str">
        <f t="shared" si="114"/>
        <v>LOW</v>
      </c>
      <c r="AR780" t="str">
        <f t="shared" si="115"/>
        <v>NC</v>
      </c>
      <c r="AS780" t="str">
        <f t="shared" si="116"/>
        <v>low fat</v>
      </c>
      <c r="AX780" t="b">
        <f t="shared" si="117"/>
        <v>1</v>
      </c>
      <c r="BG780" t="str">
        <f t="shared" si="118"/>
        <v>Low Fat</v>
      </c>
      <c r="BH780" t="str">
        <f>TRIM(Table1[Item Fat Content])</f>
        <v>Low Fat</v>
      </c>
    </row>
    <row r="781" spans="1:60" x14ac:dyDescent="0.35">
      <c r="A781" t="s">
        <v>17</v>
      </c>
      <c r="B781" t="s">
        <v>415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  <c r="Z781" t="b">
        <f t="shared" si="110"/>
        <v>0</v>
      </c>
      <c r="AA781" t="str">
        <f t="shared" si="111"/>
        <v>YES</v>
      </c>
      <c r="AH781" t="str">
        <f t="shared" si="112"/>
        <v>OUT046|2016</v>
      </c>
      <c r="AO781" t="str">
        <f t="shared" si="113"/>
        <v>NO</v>
      </c>
      <c r="AP781" t="str">
        <f t="shared" si="114"/>
        <v>LOW</v>
      </c>
      <c r="AR781" t="str">
        <f t="shared" si="115"/>
        <v>NC</v>
      </c>
      <c r="AS781" t="str">
        <f t="shared" si="116"/>
        <v>low fat</v>
      </c>
      <c r="AX781" t="b">
        <f t="shared" si="117"/>
        <v>1</v>
      </c>
      <c r="BG781" t="str">
        <f t="shared" si="118"/>
        <v>Low Fat</v>
      </c>
      <c r="BH781" t="str">
        <f>TRIM(Table1[Item Fat Content])</f>
        <v>Low Fat</v>
      </c>
    </row>
    <row r="782" spans="1:60" x14ac:dyDescent="0.35">
      <c r="A782" t="s">
        <v>17</v>
      </c>
      <c r="B782" t="s">
        <v>245</v>
      </c>
      <c r="C782" t="s">
        <v>55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  <c r="Z782" t="b">
        <f t="shared" si="110"/>
        <v>0</v>
      </c>
      <c r="AA782" t="str">
        <f t="shared" si="111"/>
        <v>YES</v>
      </c>
      <c r="AH782" t="str">
        <f t="shared" si="112"/>
        <v>OUT046|2016</v>
      </c>
      <c r="AO782" t="str">
        <f t="shared" si="113"/>
        <v>NO</v>
      </c>
      <c r="AP782" t="str">
        <f t="shared" si="114"/>
        <v>LOW</v>
      </c>
      <c r="AR782" t="str">
        <f t="shared" si="115"/>
        <v>FD</v>
      </c>
      <c r="AS782" t="str">
        <f t="shared" si="116"/>
        <v>low fat</v>
      </c>
      <c r="AX782" t="b">
        <f t="shared" si="117"/>
        <v>1</v>
      </c>
      <c r="BG782" t="str">
        <f t="shared" si="118"/>
        <v>Low Fat</v>
      </c>
      <c r="BH782" t="str">
        <f>TRIM(Table1[Item Fat Content])</f>
        <v>Low Fat</v>
      </c>
    </row>
    <row r="783" spans="1:60" x14ac:dyDescent="0.35">
      <c r="A783" t="s">
        <v>17</v>
      </c>
      <c r="B783" t="s">
        <v>676</v>
      </c>
      <c r="C783" t="s">
        <v>49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  <c r="Z783" t="b">
        <f t="shared" si="110"/>
        <v>0</v>
      </c>
      <c r="AA783" t="str">
        <f t="shared" si="111"/>
        <v>YES</v>
      </c>
      <c r="AH783" t="str">
        <f t="shared" si="112"/>
        <v>OUT046|2016</v>
      </c>
      <c r="AO783" t="str">
        <f t="shared" si="113"/>
        <v>NO</v>
      </c>
      <c r="AP783" t="str">
        <f t="shared" si="114"/>
        <v>LOW</v>
      </c>
      <c r="AR783" t="str">
        <f t="shared" si="115"/>
        <v>FD</v>
      </c>
      <c r="AS783" t="str">
        <f t="shared" si="116"/>
        <v>low fat</v>
      </c>
      <c r="AX783" t="b">
        <f t="shared" si="117"/>
        <v>1</v>
      </c>
      <c r="BG783" t="str">
        <f t="shared" si="118"/>
        <v>Low Fat</v>
      </c>
      <c r="BH783" t="str">
        <f>TRIM(Table1[Item Fat Content])</f>
        <v>Low Fat</v>
      </c>
    </row>
    <row r="784" spans="1:60" x14ac:dyDescent="0.35">
      <c r="A784" t="s">
        <v>17</v>
      </c>
      <c r="B784" t="s">
        <v>677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  <c r="Z784" t="b">
        <f t="shared" si="110"/>
        <v>0</v>
      </c>
      <c r="AA784" t="str">
        <f t="shared" si="111"/>
        <v>YES</v>
      </c>
      <c r="AH784" t="str">
        <f t="shared" si="112"/>
        <v>OUT046|2016</v>
      </c>
      <c r="AO784" t="str">
        <f t="shared" si="113"/>
        <v>NO</v>
      </c>
      <c r="AP784" t="str">
        <f t="shared" si="114"/>
        <v>LOW</v>
      </c>
      <c r="AR784" t="str">
        <f t="shared" si="115"/>
        <v>DR</v>
      </c>
      <c r="AS784" t="str">
        <f t="shared" si="116"/>
        <v>low fat</v>
      </c>
      <c r="AX784" t="b">
        <f t="shared" si="117"/>
        <v>1</v>
      </c>
      <c r="BG784" t="str">
        <f t="shared" si="118"/>
        <v>Low Fat</v>
      </c>
      <c r="BH784" t="str">
        <f>TRIM(Table1[Item Fat Content])</f>
        <v>Low Fat</v>
      </c>
    </row>
    <row r="785" spans="1:60" x14ac:dyDescent="0.35">
      <c r="A785" t="s">
        <v>10</v>
      </c>
      <c r="B785" t="s">
        <v>648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  <c r="Z785" t="b">
        <f t="shared" si="110"/>
        <v>1</v>
      </c>
      <c r="AA785" t="str">
        <f t="shared" si="111"/>
        <v>NO</v>
      </c>
      <c r="AH785" t="str">
        <f t="shared" si="112"/>
        <v>OUT046|2016</v>
      </c>
      <c r="AO785" t="str">
        <f t="shared" si="113"/>
        <v>NO</v>
      </c>
      <c r="AP785" t="str">
        <f t="shared" si="114"/>
        <v>LOW</v>
      </c>
      <c r="AR785" t="str">
        <f t="shared" si="115"/>
        <v>FD</v>
      </c>
      <c r="AS785" t="str">
        <f t="shared" si="116"/>
        <v>regular</v>
      </c>
      <c r="AX785" t="b">
        <f t="shared" si="117"/>
        <v>0</v>
      </c>
      <c r="BG785" t="str">
        <f t="shared" si="118"/>
        <v>Regular</v>
      </c>
      <c r="BH785" t="str">
        <f>TRIM(Table1[Item Fat Content])</f>
        <v>Regular</v>
      </c>
    </row>
    <row r="786" spans="1:60" x14ac:dyDescent="0.35">
      <c r="A786" t="s">
        <v>10</v>
      </c>
      <c r="B786" t="s">
        <v>678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  <c r="Z786" t="b">
        <f t="shared" si="110"/>
        <v>1</v>
      </c>
      <c r="AA786" t="str">
        <f t="shared" si="111"/>
        <v>NO</v>
      </c>
      <c r="AH786" t="str">
        <f t="shared" si="112"/>
        <v>OUT046|2016</v>
      </c>
      <c r="AO786" t="str">
        <f t="shared" si="113"/>
        <v>NO</v>
      </c>
      <c r="AP786" t="str">
        <f t="shared" si="114"/>
        <v>LOW</v>
      </c>
      <c r="AR786" t="str">
        <f t="shared" si="115"/>
        <v>FD</v>
      </c>
      <c r="AS786" t="str">
        <f t="shared" si="116"/>
        <v>regular</v>
      </c>
      <c r="AX786" t="b">
        <f t="shared" si="117"/>
        <v>0</v>
      </c>
      <c r="BG786" t="str">
        <f t="shared" si="118"/>
        <v>Regular</v>
      </c>
      <c r="BH786" t="str">
        <f>TRIM(Table1[Item Fat Content])</f>
        <v>Regular</v>
      </c>
    </row>
    <row r="787" spans="1:60" x14ac:dyDescent="0.35">
      <c r="A787" t="s">
        <v>10</v>
      </c>
      <c r="B787" t="s">
        <v>679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  <c r="Z787" t="b">
        <f t="shared" si="110"/>
        <v>1</v>
      </c>
      <c r="AA787" t="str">
        <f t="shared" si="111"/>
        <v>NO</v>
      </c>
      <c r="AH787" t="str">
        <f t="shared" si="112"/>
        <v>OUT046|2016</v>
      </c>
      <c r="AO787" t="str">
        <f t="shared" si="113"/>
        <v>NO</v>
      </c>
      <c r="AP787" t="str">
        <f t="shared" si="114"/>
        <v>LOW</v>
      </c>
      <c r="AR787" t="str">
        <f t="shared" si="115"/>
        <v>FD</v>
      </c>
      <c r="AS787" t="str">
        <f t="shared" si="116"/>
        <v>regular</v>
      </c>
      <c r="AX787" t="b">
        <f t="shared" si="117"/>
        <v>0</v>
      </c>
      <c r="BG787" t="str">
        <f t="shared" si="118"/>
        <v>Regular</v>
      </c>
      <c r="BH787" t="str">
        <f>TRIM(Table1[Item Fat Content])</f>
        <v>Regular</v>
      </c>
    </row>
    <row r="788" spans="1:60" x14ac:dyDescent="0.35">
      <c r="A788" t="s">
        <v>10</v>
      </c>
      <c r="B788" t="s">
        <v>255</v>
      </c>
      <c r="C788" t="s">
        <v>68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  <c r="Z788" t="b">
        <f t="shared" si="110"/>
        <v>1</v>
      </c>
      <c r="AA788" t="str">
        <f t="shared" si="111"/>
        <v>NO</v>
      </c>
      <c r="AH788" t="str">
        <f t="shared" si="112"/>
        <v>OUT046|2016</v>
      </c>
      <c r="AO788" t="str">
        <f t="shared" si="113"/>
        <v>NO</v>
      </c>
      <c r="AP788" t="str">
        <f t="shared" si="114"/>
        <v>LOW</v>
      </c>
      <c r="AR788" t="str">
        <f t="shared" si="115"/>
        <v>FD</v>
      </c>
      <c r="AS788" t="str">
        <f t="shared" si="116"/>
        <v>regular</v>
      </c>
      <c r="AX788" t="b">
        <f t="shared" si="117"/>
        <v>0</v>
      </c>
      <c r="BG788" t="str">
        <f t="shared" si="118"/>
        <v>Regular</v>
      </c>
      <c r="BH788" t="str">
        <f>TRIM(Table1[Item Fat Content])</f>
        <v>Regular</v>
      </c>
    </row>
    <row r="789" spans="1:60" x14ac:dyDescent="0.35">
      <c r="A789" t="s">
        <v>10</v>
      </c>
      <c r="B789" t="s">
        <v>680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  <c r="Z789" t="b">
        <f t="shared" si="110"/>
        <v>1</v>
      </c>
      <c r="AA789" t="str">
        <f t="shared" si="111"/>
        <v>NO</v>
      </c>
      <c r="AH789" t="str">
        <f t="shared" si="112"/>
        <v>OUT046|2016</v>
      </c>
      <c r="AO789" t="str">
        <f t="shared" si="113"/>
        <v>NO</v>
      </c>
      <c r="AP789" t="str">
        <f t="shared" si="114"/>
        <v>LOW</v>
      </c>
      <c r="AR789" t="str">
        <f t="shared" si="115"/>
        <v>FD</v>
      </c>
      <c r="AS789" t="str">
        <f t="shared" si="116"/>
        <v>regular</v>
      </c>
      <c r="AX789" t="b">
        <f t="shared" si="117"/>
        <v>0</v>
      </c>
      <c r="BG789" t="str">
        <f t="shared" si="118"/>
        <v>Regular</v>
      </c>
      <c r="BH789" t="str">
        <f>TRIM(Table1[Item Fat Content])</f>
        <v>Regular</v>
      </c>
    </row>
    <row r="790" spans="1:60" x14ac:dyDescent="0.35">
      <c r="A790" t="s">
        <v>35</v>
      </c>
      <c r="B790" t="s">
        <v>681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  <c r="Z790" t="b">
        <f t="shared" si="110"/>
        <v>0</v>
      </c>
      <c r="AA790" t="str">
        <f t="shared" si="111"/>
        <v>YES</v>
      </c>
      <c r="AH790" t="str">
        <f t="shared" si="112"/>
        <v>OUT046|2016</v>
      </c>
      <c r="AO790" t="str">
        <f t="shared" si="113"/>
        <v>NO</v>
      </c>
      <c r="AP790" t="str">
        <f t="shared" si="114"/>
        <v>LOW</v>
      </c>
      <c r="AR790" t="str">
        <f t="shared" si="115"/>
        <v>FD</v>
      </c>
      <c r="AS790" t="str">
        <f t="shared" si="116"/>
        <v>low fat</v>
      </c>
      <c r="AX790" t="b">
        <f t="shared" si="117"/>
        <v>1</v>
      </c>
      <c r="BG790" t="str">
        <f t="shared" si="118"/>
        <v>low fat</v>
      </c>
      <c r="BH790" t="str">
        <f>TRIM(Table1[Item Fat Content])</f>
        <v>low fat</v>
      </c>
    </row>
    <row r="791" spans="1:60" x14ac:dyDescent="0.35">
      <c r="A791" t="s">
        <v>47</v>
      </c>
      <c r="B791" t="s">
        <v>682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  <c r="Z791" t="b">
        <f t="shared" si="110"/>
        <v>0</v>
      </c>
      <c r="AA791" t="str">
        <f t="shared" si="111"/>
        <v>NO</v>
      </c>
      <c r="AH791" t="str">
        <f t="shared" si="112"/>
        <v>OUT045|2015</v>
      </c>
      <c r="AO791" t="str">
        <f t="shared" si="113"/>
        <v>NO</v>
      </c>
      <c r="AP791" t="str">
        <f t="shared" si="114"/>
        <v>LOW</v>
      </c>
      <c r="AR791" t="str">
        <f t="shared" si="115"/>
        <v>NC</v>
      </c>
      <c r="AS791" t="str">
        <f t="shared" si="116"/>
        <v>lf</v>
      </c>
      <c r="AX791" t="b">
        <f t="shared" si="117"/>
        <v>0</v>
      </c>
      <c r="BG791" t="str">
        <f t="shared" si="118"/>
        <v>LF</v>
      </c>
      <c r="BH791" t="str">
        <f>TRIM(Table1[Item Fat Content])</f>
        <v>LF</v>
      </c>
    </row>
    <row r="792" spans="1:60" x14ac:dyDescent="0.35">
      <c r="A792" t="s">
        <v>47</v>
      </c>
      <c r="B792" t="s">
        <v>76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  <c r="Z792" t="b">
        <f t="shared" si="110"/>
        <v>0</v>
      </c>
      <c r="AA792" t="str">
        <f t="shared" si="111"/>
        <v>NO</v>
      </c>
      <c r="AH792" t="str">
        <f t="shared" si="112"/>
        <v>OUT017|2020</v>
      </c>
      <c r="AO792" t="str">
        <f t="shared" si="113"/>
        <v>NO</v>
      </c>
      <c r="AP792" t="str">
        <f t="shared" si="114"/>
        <v>LOW</v>
      </c>
      <c r="AR792" t="str">
        <f t="shared" si="115"/>
        <v>NC</v>
      </c>
      <c r="AS792" t="str">
        <f t="shared" si="116"/>
        <v>lf</v>
      </c>
      <c r="AX792" t="b">
        <f t="shared" si="117"/>
        <v>0</v>
      </c>
      <c r="BG792" t="str">
        <f t="shared" si="118"/>
        <v>LF</v>
      </c>
      <c r="BH792" t="str">
        <f>TRIM(Table1[Item Fat Content])</f>
        <v>LF</v>
      </c>
    </row>
    <row r="793" spans="1:60" x14ac:dyDescent="0.35">
      <c r="A793" t="s">
        <v>47</v>
      </c>
      <c r="B793" t="s">
        <v>333</v>
      </c>
      <c r="C793" t="s">
        <v>49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  <c r="Z793" t="b">
        <f t="shared" si="110"/>
        <v>0</v>
      </c>
      <c r="AA793" t="str">
        <f t="shared" si="111"/>
        <v>NO</v>
      </c>
      <c r="AH793" t="str">
        <f t="shared" si="112"/>
        <v>OUT017|2020</v>
      </c>
      <c r="AO793" t="str">
        <f t="shared" si="113"/>
        <v>NO</v>
      </c>
      <c r="AP793" t="str">
        <f t="shared" si="114"/>
        <v>LOW</v>
      </c>
      <c r="AR793" t="str">
        <f t="shared" si="115"/>
        <v>FD</v>
      </c>
      <c r="AS793" t="str">
        <f t="shared" si="116"/>
        <v>lf</v>
      </c>
      <c r="AX793" t="b">
        <f t="shared" si="117"/>
        <v>0</v>
      </c>
      <c r="BG793" t="str">
        <f t="shared" si="118"/>
        <v>LF</v>
      </c>
      <c r="BH793" t="str">
        <f>TRIM(Table1[Item Fat Content])</f>
        <v>LF</v>
      </c>
    </row>
    <row r="794" spans="1:60" x14ac:dyDescent="0.35">
      <c r="A794" t="s">
        <v>17</v>
      </c>
      <c r="B794" t="s">
        <v>322</v>
      </c>
      <c r="C794" t="s">
        <v>96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  <c r="Z794" t="b">
        <f t="shared" si="110"/>
        <v>0</v>
      </c>
      <c r="AA794" t="str">
        <f t="shared" si="111"/>
        <v>YES</v>
      </c>
      <c r="AH794" t="str">
        <f t="shared" si="112"/>
        <v>OUT045|2015</v>
      </c>
      <c r="AO794" t="str">
        <f t="shared" si="113"/>
        <v>NO</v>
      </c>
      <c r="AP794" t="str">
        <f t="shared" si="114"/>
        <v>LOW</v>
      </c>
      <c r="AR794" t="str">
        <f t="shared" si="115"/>
        <v>FD</v>
      </c>
      <c r="AS794" t="str">
        <f t="shared" si="116"/>
        <v>low fat</v>
      </c>
      <c r="AX794" t="b">
        <f t="shared" si="117"/>
        <v>1</v>
      </c>
      <c r="BG794" t="str">
        <f t="shared" si="118"/>
        <v>Low Fat</v>
      </c>
      <c r="BH794" t="str">
        <f>TRIM(Table1[Item Fat Content])</f>
        <v>Low Fat</v>
      </c>
    </row>
    <row r="795" spans="1:60" x14ac:dyDescent="0.35">
      <c r="A795" t="s">
        <v>17</v>
      </c>
      <c r="B795" t="s">
        <v>683</v>
      </c>
      <c r="C795" t="s">
        <v>96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  <c r="Z795" t="b">
        <f t="shared" si="110"/>
        <v>0</v>
      </c>
      <c r="AA795" t="str">
        <f t="shared" si="111"/>
        <v>YES</v>
      </c>
      <c r="AH795" t="str">
        <f t="shared" si="112"/>
        <v>OUT045|2015</v>
      </c>
      <c r="AO795" t="str">
        <f t="shared" si="113"/>
        <v>NO</v>
      </c>
      <c r="AP795" t="str">
        <f t="shared" si="114"/>
        <v>LOW</v>
      </c>
      <c r="AR795" t="str">
        <f t="shared" si="115"/>
        <v>FD</v>
      </c>
      <c r="AS795" t="str">
        <f t="shared" si="116"/>
        <v>low fat</v>
      </c>
      <c r="AX795" t="b">
        <f t="shared" si="117"/>
        <v>1</v>
      </c>
      <c r="BG795" t="str">
        <f t="shared" si="118"/>
        <v>Low Fat</v>
      </c>
      <c r="BH795" t="str">
        <f>TRIM(Table1[Item Fat Content])</f>
        <v>Low Fat</v>
      </c>
    </row>
    <row r="796" spans="1:60" x14ac:dyDescent="0.35">
      <c r="A796" t="s">
        <v>17</v>
      </c>
      <c r="B796" t="s">
        <v>684</v>
      </c>
      <c r="C796" t="s">
        <v>68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  <c r="Z796" t="b">
        <f t="shared" si="110"/>
        <v>0</v>
      </c>
      <c r="AA796" t="str">
        <f t="shared" si="111"/>
        <v>YES</v>
      </c>
      <c r="AH796" t="str">
        <f t="shared" si="112"/>
        <v>OUT045|2015</v>
      </c>
      <c r="AO796" t="str">
        <f t="shared" si="113"/>
        <v>NO</v>
      </c>
      <c r="AP796" t="str">
        <f t="shared" si="114"/>
        <v>LOW</v>
      </c>
      <c r="AR796" t="str">
        <f t="shared" si="115"/>
        <v>FD</v>
      </c>
      <c r="AS796" t="str">
        <f t="shared" si="116"/>
        <v>low fat</v>
      </c>
      <c r="AX796" t="b">
        <f t="shared" si="117"/>
        <v>1</v>
      </c>
      <c r="BG796" t="str">
        <f t="shared" si="118"/>
        <v>Low Fat</v>
      </c>
      <c r="BH796" t="str">
        <f>TRIM(Table1[Item Fat Content])</f>
        <v>Low Fat</v>
      </c>
    </row>
    <row r="797" spans="1:60" x14ac:dyDescent="0.35">
      <c r="A797" t="s">
        <v>17</v>
      </c>
      <c r="B797" t="s">
        <v>685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  <c r="Z797" t="b">
        <f t="shared" si="110"/>
        <v>0</v>
      </c>
      <c r="AA797" t="str">
        <f t="shared" si="111"/>
        <v>YES</v>
      </c>
      <c r="AH797" t="str">
        <f t="shared" si="112"/>
        <v>OUT045|2015</v>
      </c>
      <c r="AO797" t="str">
        <f t="shared" si="113"/>
        <v>NO</v>
      </c>
      <c r="AP797" t="str">
        <f t="shared" si="114"/>
        <v>LOW</v>
      </c>
      <c r="AR797" t="str">
        <f t="shared" si="115"/>
        <v>FD</v>
      </c>
      <c r="AS797" t="str">
        <f t="shared" si="116"/>
        <v>low fat</v>
      </c>
      <c r="AX797" t="b">
        <f t="shared" si="117"/>
        <v>1</v>
      </c>
      <c r="BG797" t="str">
        <f t="shared" si="118"/>
        <v>Low Fat</v>
      </c>
      <c r="BH797" t="str">
        <f>TRIM(Table1[Item Fat Content])</f>
        <v>Low Fat</v>
      </c>
    </row>
    <row r="798" spans="1:60" x14ac:dyDescent="0.35">
      <c r="A798" t="s">
        <v>17</v>
      </c>
      <c r="B798" t="s">
        <v>686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  <c r="Z798" t="b">
        <f t="shared" si="110"/>
        <v>0</v>
      </c>
      <c r="AA798" t="str">
        <f t="shared" si="111"/>
        <v>YES</v>
      </c>
      <c r="AH798" t="str">
        <f t="shared" si="112"/>
        <v>OUT045|2015</v>
      </c>
      <c r="AO798" t="str">
        <f t="shared" si="113"/>
        <v>NO</v>
      </c>
      <c r="AP798" t="str">
        <f t="shared" si="114"/>
        <v>LOW</v>
      </c>
      <c r="AR798" t="str">
        <f t="shared" si="115"/>
        <v>FD</v>
      </c>
      <c r="AS798" t="str">
        <f t="shared" si="116"/>
        <v>low fat</v>
      </c>
      <c r="AX798" t="b">
        <f t="shared" si="117"/>
        <v>1</v>
      </c>
      <c r="BG798" t="str">
        <f t="shared" si="118"/>
        <v>Low Fat</v>
      </c>
      <c r="BH798" t="str">
        <f>TRIM(Table1[Item Fat Content])</f>
        <v>Low Fat</v>
      </c>
    </row>
    <row r="799" spans="1:60" x14ac:dyDescent="0.35">
      <c r="A799" t="s">
        <v>17</v>
      </c>
      <c r="B799" t="s">
        <v>299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  <c r="Z799" t="b">
        <f t="shared" si="110"/>
        <v>0</v>
      </c>
      <c r="AA799" t="str">
        <f t="shared" si="111"/>
        <v>YES</v>
      </c>
      <c r="AH799" t="str">
        <f t="shared" si="112"/>
        <v>OUT045|2015</v>
      </c>
      <c r="AO799" t="str">
        <f t="shared" si="113"/>
        <v>NO</v>
      </c>
      <c r="AP799" t="str">
        <f t="shared" si="114"/>
        <v>LOW</v>
      </c>
      <c r="AR799" t="str">
        <f t="shared" si="115"/>
        <v>NC</v>
      </c>
      <c r="AS799" t="str">
        <f t="shared" si="116"/>
        <v>low fat</v>
      </c>
      <c r="AX799" t="b">
        <f t="shared" si="117"/>
        <v>1</v>
      </c>
      <c r="BG799" t="str">
        <f t="shared" si="118"/>
        <v>Low Fat</v>
      </c>
      <c r="BH799" t="str">
        <f>TRIM(Table1[Item Fat Content])</f>
        <v>Low Fat</v>
      </c>
    </row>
    <row r="800" spans="1:60" x14ac:dyDescent="0.35">
      <c r="A800" t="s">
        <v>17</v>
      </c>
      <c r="B800" t="s">
        <v>687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  <c r="Z800" t="b">
        <f t="shared" si="110"/>
        <v>0</v>
      </c>
      <c r="AA800" t="str">
        <f t="shared" si="111"/>
        <v>YES</v>
      </c>
      <c r="AH800" t="str">
        <f t="shared" si="112"/>
        <v>OUT045|2015</v>
      </c>
      <c r="AO800" t="str">
        <f t="shared" si="113"/>
        <v>NO</v>
      </c>
      <c r="AP800" t="str">
        <f t="shared" si="114"/>
        <v>LOW</v>
      </c>
      <c r="AR800" t="str">
        <f t="shared" si="115"/>
        <v>NC</v>
      </c>
      <c r="AS800" t="str">
        <f t="shared" si="116"/>
        <v>low fat</v>
      </c>
      <c r="AX800" t="b">
        <f t="shared" si="117"/>
        <v>1</v>
      </c>
      <c r="BG800" t="str">
        <f t="shared" si="118"/>
        <v>Low Fat</v>
      </c>
      <c r="BH800" t="str">
        <f>TRIM(Table1[Item Fat Content])</f>
        <v>Low Fat</v>
      </c>
    </row>
    <row r="801" spans="1:60" x14ac:dyDescent="0.35">
      <c r="A801" t="s">
        <v>17</v>
      </c>
      <c r="B801" t="s">
        <v>672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  <c r="Z801" t="b">
        <f t="shared" si="110"/>
        <v>0</v>
      </c>
      <c r="AA801" t="str">
        <f t="shared" si="111"/>
        <v>YES</v>
      </c>
      <c r="AH801" t="str">
        <f t="shared" si="112"/>
        <v>OUT045|2015</v>
      </c>
      <c r="AO801" t="str">
        <f t="shared" si="113"/>
        <v>NO</v>
      </c>
      <c r="AP801" t="str">
        <f t="shared" si="114"/>
        <v>LOW</v>
      </c>
      <c r="AR801" t="str">
        <f t="shared" si="115"/>
        <v>NC</v>
      </c>
      <c r="AS801" t="str">
        <f t="shared" si="116"/>
        <v>low fat</v>
      </c>
      <c r="AX801" t="b">
        <f t="shared" si="117"/>
        <v>1</v>
      </c>
      <c r="BG801" t="str">
        <f t="shared" si="118"/>
        <v>Low Fat</v>
      </c>
      <c r="BH801" t="str">
        <f>TRIM(Table1[Item Fat Content])</f>
        <v>Low Fat</v>
      </c>
    </row>
    <row r="802" spans="1:60" x14ac:dyDescent="0.35">
      <c r="A802" t="s">
        <v>17</v>
      </c>
      <c r="B802" t="s">
        <v>688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  <c r="Z802" t="b">
        <f t="shared" si="110"/>
        <v>0</v>
      </c>
      <c r="AA802" t="str">
        <f t="shared" si="111"/>
        <v>YES</v>
      </c>
      <c r="AH802" t="str">
        <f t="shared" si="112"/>
        <v>OUT045|2015</v>
      </c>
      <c r="AO802" t="str">
        <f t="shared" si="113"/>
        <v>NO</v>
      </c>
      <c r="AP802" t="str">
        <f t="shared" si="114"/>
        <v>LOW</v>
      </c>
      <c r="AR802" t="str">
        <f t="shared" si="115"/>
        <v>NC</v>
      </c>
      <c r="AS802" t="str">
        <f t="shared" si="116"/>
        <v>low fat</v>
      </c>
      <c r="AX802" t="b">
        <f t="shared" si="117"/>
        <v>1</v>
      </c>
      <c r="BG802" t="str">
        <f t="shared" si="118"/>
        <v>Low Fat</v>
      </c>
      <c r="BH802" t="str">
        <f>TRIM(Table1[Item Fat Content])</f>
        <v>Low Fat</v>
      </c>
    </row>
    <row r="803" spans="1:60" x14ac:dyDescent="0.35">
      <c r="A803" t="s">
        <v>17</v>
      </c>
      <c r="B803" t="s">
        <v>689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  <c r="Z803" t="b">
        <f t="shared" si="110"/>
        <v>0</v>
      </c>
      <c r="AA803" t="str">
        <f t="shared" si="111"/>
        <v>YES</v>
      </c>
      <c r="AH803" t="str">
        <f t="shared" si="112"/>
        <v>OUT045|2015</v>
      </c>
      <c r="AO803" t="str">
        <f t="shared" si="113"/>
        <v>NO</v>
      </c>
      <c r="AP803" t="str">
        <f t="shared" si="114"/>
        <v>LOW</v>
      </c>
      <c r="AR803" t="str">
        <f t="shared" si="115"/>
        <v>NC</v>
      </c>
      <c r="AS803" t="str">
        <f t="shared" si="116"/>
        <v>low fat</v>
      </c>
      <c r="AX803" t="b">
        <f t="shared" si="117"/>
        <v>1</v>
      </c>
      <c r="BG803" t="str">
        <f t="shared" si="118"/>
        <v>Low Fat</v>
      </c>
      <c r="BH803" t="str">
        <f>TRIM(Table1[Item Fat Content])</f>
        <v>Low Fat</v>
      </c>
    </row>
    <row r="804" spans="1:60" x14ac:dyDescent="0.35">
      <c r="A804" t="s">
        <v>17</v>
      </c>
      <c r="B804" t="s">
        <v>654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  <c r="Z804" t="b">
        <f t="shared" si="110"/>
        <v>0</v>
      </c>
      <c r="AA804" t="str">
        <f t="shared" si="111"/>
        <v>YES</v>
      </c>
      <c r="AH804" t="str">
        <f t="shared" si="112"/>
        <v>OUT045|2015</v>
      </c>
      <c r="AO804" t="str">
        <f t="shared" si="113"/>
        <v>NO</v>
      </c>
      <c r="AP804" t="str">
        <f t="shared" si="114"/>
        <v>LOW</v>
      </c>
      <c r="AR804" t="str">
        <f t="shared" si="115"/>
        <v>NC</v>
      </c>
      <c r="AS804" t="str">
        <f t="shared" si="116"/>
        <v>low fat</v>
      </c>
      <c r="AX804" t="b">
        <f t="shared" si="117"/>
        <v>1</v>
      </c>
      <c r="BG804" t="str">
        <f t="shared" si="118"/>
        <v>Low Fat</v>
      </c>
      <c r="BH804" t="str">
        <f>TRIM(Table1[Item Fat Content])</f>
        <v>Low Fat</v>
      </c>
    </row>
    <row r="805" spans="1:60" x14ac:dyDescent="0.35">
      <c r="A805" t="s">
        <v>17</v>
      </c>
      <c r="B805" t="s">
        <v>354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  <c r="Z805" t="b">
        <f t="shared" si="110"/>
        <v>0</v>
      </c>
      <c r="AA805" t="str">
        <f t="shared" si="111"/>
        <v>YES</v>
      </c>
      <c r="AH805" t="str">
        <f t="shared" si="112"/>
        <v>OUT045|2015</v>
      </c>
      <c r="AO805" t="str">
        <f t="shared" si="113"/>
        <v>NO</v>
      </c>
      <c r="AP805" t="str">
        <f t="shared" si="114"/>
        <v>LOW</v>
      </c>
      <c r="AR805" t="str">
        <f t="shared" si="115"/>
        <v>NC</v>
      </c>
      <c r="AS805" t="str">
        <f t="shared" si="116"/>
        <v>low fat</v>
      </c>
      <c r="AX805" t="b">
        <f t="shared" si="117"/>
        <v>1</v>
      </c>
      <c r="BG805" t="str">
        <f t="shared" si="118"/>
        <v>Low Fat</v>
      </c>
      <c r="BH805" t="str">
        <f>TRIM(Table1[Item Fat Content])</f>
        <v>Low Fat</v>
      </c>
    </row>
    <row r="806" spans="1:60" x14ac:dyDescent="0.35">
      <c r="A806" t="s">
        <v>17</v>
      </c>
      <c r="B806" t="s">
        <v>176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  <c r="Z806" t="b">
        <f t="shared" si="110"/>
        <v>0</v>
      </c>
      <c r="AA806" t="str">
        <f t="shared" si="111"/>
        <v>YES</v>
      </c>
      <c r="AH806" t="str">
        <f t="shared" si="112"/>
        <v>OUT045|2015</v>
      </c>
      <c r="AO806" t="str">
        <f t="shared" si="113"/>
        <v>NO</v>
      </c>
      <c r="AP806" t="str">
        <f t="shared" si="114"/>
        <v>LOW</v>
      </c>
      <c r="AR806" t="str">
        <f t="shared" si="115"/>
        <v>NC</v>
      </c>
      <c r="AS806" t="str">
        <f t="shared" si="116"/>
        <v>low fat</v>
      </c>
      <c r="AX806" t="b">
        <f t="shared" si="117"/>
        <v>1</v>
      </c>
      <c r="BG806" t="str">
        <f t="shared" si="118"/>
        <v>Low Fat</v>
      </c>
      <c r="BH806" t="str">
        <f>TRIM(Table1[Item Fat Content])</f>
        <v>Low Fat</v>
      </c>
    </row>
    <row r="807" spans="1:60" x14ac:dyDescent="0.35">
      <c r="A807" t="s">
        <v>17</v>
      </c>
      <c r="B807" t="s">
        <v>451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  <c r="Z807" t="b">
        <f t="shared" si="110"/>
        <v>0</v>
      </c>
      <c r="AA807" t="str">
        <f t="shared" si="111"/>
        <v>YES</v>
      </c>
      <c r="AH807" t="str">
        <f t="shared" si="112"/>
        <v>OUT045|2015</v>
      </c>
      <c r="AO807" t="str">
        <f t="shared" si="113"/>
        <v>NO</v>
      </c>
      <c r="AP807" t="e">
        <f t="shared" si="114"/>
        <v>#N/A</v>
      </c>
      <c r="AR807" t="str">
        <f t="shared" si="115"/>
        <v>DR</v>
      </c>
      <c r="AS807" t="str">
        <f t="shared" si="116"/>
        <v>low fat</v>
      </c>
      <c r="AX807" t="b">
        <f t="shared" si="117"/>
        <v>1</v>
      </c>
      <c r="BG807" t="str">
        <f t="shared" si="118"/>
        <v>Low Fat</v>
      </c>
      <c r="BH807" t="str">
        <f>TRIM(Table1[Item Fat Content])</f>
        <v>Low Fat</v>
      </c>
    </row>
    <row r="808" spans="1:60" x14ac:dyDescent="0.35">
      <c r="A808" t="s">
        <v>17</v>
      </c>
      <c r="B808" t="s">
        <v>322</v>
      </c>
      <c r="C808" t="s">
        <v>96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  <c r="Z808" t="b">
        <f t="shared" si="110"/>
        <v>0</v>
      </c>
      <c r="AA808" t="str">
        <f t="shared" si="111"/>
        <v>YES</v>
      </c>
      <c r="AH808" t="str">
        <f t="shared" si="112"/>
        <v>OUT017|2020</v>
      </c>
      <c r="AO808" t="str">
        <f t="shared" si="113"/>
        <v>NO</v>
      </c>
      <c r="AP808" t="str">
        <f t="shared" si="114"/>
        <v>LOW</v>
      </c>
      <c r="AR808" t="str">
        <f t="shared" si="115"/>
        <v>FD</v>
      </c>
      <c r="AS808" t="str">
        <f t="shared" si="116"/>
        <v>low fat</v>
      </c>
      <c r="AX808" t="b">
        <f t="shared" si="117"/>
        <v>1</v>
      </c>
      <c r="BG808" t="str">
        <f t="shared" si="118"/>
        <v>Low Fat</v>
      </c>
      <c r="BH808" t="str">
        <f>TRIM(Table1[Item Fat Content])</f>
        <v>Low Fat</v>
      </c>
    </row>
    <row r="809" spans="1:60" x14ac:dyDescent="0.35">
      <c r="A809" t="s">
        <v>17</v>
      </c>
      <c r="B809" t="s">
        <v>690</v>
      </c>
      <c r="C809" t="s">
        <v>96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  <c r="Z809" t="b">
        <f t="shared" si="110"/>
        <v>0</v>
      </c>
      <c r="AA809" t="str">
        <f t="shared" si="111"/>
        <v>YES</v>
      </c>
      <c r="AH809" t="str">
        <f t="shared" si="112"/>
        <v>OUT017|2020</v>
      </c>
      <c r="AO809" t="str">
        <f t="shared" si="113"/>
        <v>NO</v>
      </c>
      <c r="AP809" t="str">
        <f t="shared" si="114"/>
        <v>LOW</v>
      </c>
      <c r="AR809" t="str">
        <f t="shared" si="115"/>
        <v>FD</v>
      </c>
      <c r="AS809" t="str">
        <f t="shared" si="116"/>
        <v>low fat</v>
      </c>
      <c r="AX809" t="b">
        <f t="shared" si="117"/>
        <v>1</v>
      </c>
      <c r="BG809" t="str">
        <f t="shared" si="118"/>
        <v>Low Fat</v>
      </c>
      <c r="BH809" t="str">
        <f>TRIM(Table1[Item Fat Content])</f>
        <v>Low Fat</v>
      </c>
    </row>
    <row r="810" spans="1:60" x14ac:dyDescent="0.35">
      <c r="A810" t="s">
        <v>17</v>
      </c>
      <c r="B810" t="s">
        <v>664</v>
      </c>
      <c r="C810" t="s">
        <v>58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  <c r="Z810" t="b">
        <f t="shared" si="110"/>
        <v>0</v>
      </c>
      <c r="AA810" t="str">
        <f t="shared" si="111"/>
        <v>YES</v>
      </c>
      <c r="AH810" t="str">
        <f t="shared" si="112"/>
        <v>OUT017|2020</v>
      </c>
      <c r="AO810" t="str">
        <f t="shared" si="113"/>
        <v>NO</v>
      </c>
      <c r="AP810" t="str">
        <f t="shared" si="114"/>
        <v>LOW</v>
      </c>
      <c r="AR810" t="str">
        <f t="shared" si="115"/>
        <v>FD</v>
      </c>
      <c r="AS810" t="str">
        <f t="shared" si="116"/>
        <v>low fat</v>
      </c>
      <c r="AX810" t="b">
        <f t="shared" si="117"/>
        <v>1</v>
      </c>
      <c r="BG810" t="str">
        <f t="shared" si="118"/>
        <v>Low Fat</v>
      </c>
      <c r="BH810" t="str">
        <f>TRIM(Table1[Item Fat Content])</f>
        <v>Low Fat</v>
      </c>
    </row>
    <row r="811" spans="1:60" x14ac:dyDescent="0.35">
      <c r="A811" t="s">
        <v>17</v>
      </c>
      <c r="B811" t="s">
        <v>456</v>
      </c>
      <c r="C811" t="s">
        <v>68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  <c r="Z811" t="b">
        <f t="shared" si="110"/>
        <v>0</v>
      </c>
      <c r="AA811" t="str">
        <f t="shared" si="111"/>
        <v>YES</v>
      </c>
      <c r="AH811" t="str">
        <f t="shared" si="112"/>
        <v>OUT017|2020</v>
      </c>
      <c r="AO811" t="str">
        <f t="shared" si="113"/>
        <v>NO</v>
      </c>
      <c r="AP811" t="str">
        <f t="shared" si="114"/>
        <v>LOW</v>
      </c>
      <c r="AR811" t="str">
        <f t="shared" si="115"/>
        <v>FD</v>
      </c>
      <c r="AS811" t="str">
        <f t="shared" si="116"/>
        <v>low fat</v>
      </c>
      <c r="AX811" t="b">
        <f t="shared" si="117"/>
        <v>1</v>
      </c>
      <c r="BG811" t="str">
        <f t="shared" si="118"/>
        <v>Low Fat</v>
      </c>
      <c r="BH811" t="str">
        <f>TRIM(Table1[Item Fat Content])</f>
        <v>Low Fat</v>
      </c>
    </row>
    <row r="812" spans="1:60" x14ac:dyDescent="0.35">
      <c r="A812" t="s">
        <v>17</v>
      </c>
      <c r="B812" t="s">
        <v>588</v>
      </c>
      <c r="C812" t="s">
        <v>68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  <c r="Z812" t="b">
        <f t="shared" si="110"/>
        <v>0</v>
      </c>
      <c r="AA812" t="str">
        <f t="shared" si="111"/>
        <v>YES</v>
      </c>
      <c r="AH812" t="str">
        <f t="shared" si="112"/>
        <v>OUT017|2020</v>
      </c>
      <c r="AO812" t="str">
        <f t="shared" si="113"/>
        <v>NO</v>
      </c>
      <c r="AP812" t="str">
        <f t="shared" si="114"/>
        <v>LOW</v>
      </c>
      <c r="AR812" t="str">
        <f t="shared" si="115"/>
        <v>DR</v>
      </c>
      <c r="AS812" t="str">
        <f t="shared" si="116"/>
        <v>low fat</v>
      </c>
      <c r="AX812" t="b">
        <f t="shared" si="117"/>
        <v>1</v>
      </c>
      <c r="BG812" t="str">
        <f t="shared" si="118"/>
        <v>Low Fat</v>
      </c>
      <c r="BH812" t="str">
        <f>TRIM(Table1[Item Fat Content])</f>
        <v>Low Fat</v>
      </c>
    </row>
    <row r="813" spans="1:60" x14ac:dyDescent="0.35">
      <c r="A813" t="s">
        <v>17</v>
      </c>
      <c r="B813" t="s">
        <v>558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  <c r="Z813" t="b">
        <f t="shared" si="110"/>
        <v>0</v>
      </c>
      <c r="AA813" t="str">
        <f t="shared" si="111"/>
        <v>YES</v>
      </c>
      <c r="AH813" t="str">
        <f t="shared" si="112"/>
        <v>OUT017|2020</v>
      </c>
      <c r="AO813" t="str">
        <f t="shared" si="113"/>
        <v>NO</v>
      </c>
      <c r="AP813" t="str">
        <f t="shared" si="114"/>
        <v>LOW</v>
      </c>
      <c r="AR813" t="str">
        <f t="shared" si="115"/>
        <v>FD</v>
      </c>
      <c r="AS813" t="str">
        <f t="shared" si="116"/>
        <v>low fat</v>
      </c>
      <c r="AX813" t="b">
        <f t="shared" si="117"/>
        <v>1</v>
      </c>
      <c r="BG813" t="str">
        <f t="shared" si="118"/>
        <v>Low Fat</v>
      </c>
      <c r="BH813" t="str">
        <f>TRIM(Table1[Item Fat Content])</f>
        <v>Low Fat</v>
      </c>
    </row>
    <row r="814" spans="1:60" x14ac:dyDescent="0.35">
      <c r="A814" t="s">
        <v>17</v>
      </c>
      <c r="B814" t="s">
        <v>691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  <c r="Z814" t="b">
        <f t="shared" si="110"/>
        <v>0</v>
      </c>
      <c r="AA814" t="str">
        <f t="shared" si="111"/>
        <v>YES</v>
      </c>
      <c r="AH814" t="str">
        <f t="shared" si="112"/>
        <v>OUT017|2020</v>
      </c>
      <c r="AO814" t="str">
        <f t="shared" si="113"/>
        <v>NO</v>
      </c>
      <c r="AP814" t="str">
        <f t="shared" si="114"/>
        <v>LOW</v>
      </c>
      <c r="AR814" t="str">
        <f t="shared" si="115"/>
        <v>FD</v>
      </c>
      <c r="AS814" t="str">
        <f t="shared" si="116"/>
        <v>low fat</v>
      </c>
      <c r="AX814" t="b">
        <f t="shared" si="117"/>
        <v>1</v>
      </c>
      <c r="BG814" t="str">
        <f t="shared" si="118"/>
        <v>Low Fat</v>
      </c>
      <c r="BH814" t="str">
        <f>TRIM(Table1[Item Fat Content])</f>
        <v>Low Fat</v>
      </c>
    </row>
    <row r="815" spans="1:60" x14ac:dyDescent="0.35">
      <c r="A815" t="s">
        <v>17</v>
      </c>
      <c r="B815" t="s">
        <v>692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  <c r="Z815" t="b">
        <f t="shared" si="110"/>
        <v>0</v>
      </c>
      <c r="AA815" t="str">
        <f t="shared" si="111"/>
        <v>YES</v>
      </c>
      <c r="AH815" t="str">
        <f t="shared" si="112"/>
        <v>OUT017|2020</v>
      </c>
      <c r="AO815" t="str">
        <f t="shared" si="113"/>
        <v>NO</v>
      </c>
      <c r="AP815" t="str">
        <f t="shared" si="114"/>
        <v>LOW</v>
      </c>
      <c r="AR815" t="str">
        <f t="shared" si="115"/>
        <v>FD</v>
      </c>
      <c r="AS815" t="str">
        <f t="shared" si="116"/>
        <v>low fat</v>
      </c>
      <c r="AX815" t="b">
        <f t="shared" si="117"/>
        <v>1</v>
      </c>
      <c r="BG815" t="str">
        <f t="shared" si="118"/>
        <v>Low Fat</v>
      </c>
      <c r="BH815" t="str">
        <f>TRIM(Table1[Item Fat Content])</f>
        <v>Low Fat</v>
      </c>
    </row>
    <row r="816" spans="1:60" x14ac:dyDescent="0.35">
      <c r="A816" t="s">
        <v>17</v>
      </c>
      <c r="B816" t="s">
        <v>693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  <c r="Z816" t="b">
        <f t="shared" si="110"/>
        <v>0</v>
      </c>
      <c r="AA816" t="str">
        <f t="shared" si="111"/>
        <v>YES</v>
      </c>
      <c r="AH816" t="str">
        <f t="shared" si="112"/>
        <v>OUT017|2020</v>
      </c>
      <c r="AO816" t="str">
        <f t="shared" si="113"/>
        <v>NO</v>
      </c>
      <c r="AP816" t="str">
        <f t="shared" si="114"/>
        <v>LOW</v>
      </c>
      <c r="AR816" t="str">
        <f t="shared" si="115"/>
        <v>FD</v>
      </c>
      <c r="AS816" t="str">
        <f t="shared" si="116"/>
        <v>low fat</v>
      </c>
      <c r="AX816" t="b">
        <f t="shared" si="117"/>
        <v>1</v>
      </c>
      <c r="BG816" t="str">
        <f t="shared" si="118"/>
        <v>Low Fat</v>
      </c>
      <c r="BH816" t="str">
        <f>TRIM(Table1[Item Fat Content])</f>
        <v>Low Fat</v>
      </c>
    </row>
    <row r="817" spans="1:60" x14ac:dyDescent="0.35">
      <c r="A817" t="s">
        <v>17</v>
      </c>
      <c r="B817" t="s">
        <v>694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  <c r="Z817" t="b">
        <f t="shared" si="110"/>
        <v>0</v>
      </c>
      <c r="AA817" t="str">
        <f t="shared" si="111"/>
        <v>YES</v>
      </c>
      <c r="AH817" t="str">
        <f t="shared" si="112"/>
        <v>OUT017|2020</v>
      </c>
      <c r="AO817" t="str">
        <f t="shared" si="113"/>
        <v>NO</v>
      </c>
      <c r="AP817" t="str">
        <f t="shared" si="114"/>
        <v>LOW</v>
      </c>
      <c r="AR817" t="str">
        <f t="shared" si="115"/>
        <v>NC</v>
      </c>
      <c r="AS817" t="str">
        <f t="shared" si="116"/>
        <v>low fat</v>
      </c>
      <c r="AX817" t="b">
        <f t="shared" si="117"/>
        <v>1</v>
      </c>
      <c r="BG817" t="str">
        <f t="shared" si="118"/>
        <v>Low Fat</v>
      </c>
      <c r="BH817" t="str">
        <f>TRIM(Table1[Item Fat Content])</f>
        <v>Low Fat</v>
      </c>
    </row>
    <row r="818" spans="1:60" x14ac:dyDescent="0.35">
      <c r="A818" t="s">
        <v>17</v>
      </c>
      <c r="B818" t="s">
        <v>695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  <c r="Z818" t="b">
        <f t="shared" si="110"/>
        <v>0</v>
      </c>
      <c r="AA818" t="str">
        <f t="shared" si="111"/>
        <v>YES</v>
      </c>
      <c r="AH818" t="str">
        <f t="shared" si="112"/>
        <v>OUT017|2020</v>
      </c>
      <c r="AO818" t="str">
        <f t="shared" si="113"/>
        <v>NO</v>
      </c>
      <c r="AP818" t="str">
        <f t="shared" si="114"/>
        <v>LOW</v>
      </c>
      <c r="AR818" t="str">
        <f t="shared" si="115"/>
        <v>NC</v>
      </c>
      <c r="AS818" t="str">
        <f t="shared" si="116"/>
        <v>low fat</v>
      </c>
      <c r="AX818" t="b">
        <f t="shared" si="117"/>
        <v>1</v>
      </c>
      <c r="BG818" t="str">
        <f t="shared" si="118"/>
        <v>Low Fat</v>
      </c>
      <c r="BH818" t="str">
        <f>TRIM(Table1[Item Fat Content])</f>
        <v>Low Fat</v>
      </c>
    </row>
    <row r="819" spans="1:60" x14ac:dyDescent="0.35">
      <c r="A819" t="s">
        <v>17</v>
      </c>
      <c r="B819" t="s">
        <v>696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  <c r="Z819" t="b">
        <f t="shared" si="110"/>
        <v>0</v>
      </c>
      <c r="AA819" t="str">
        <f t="shared" si="111"/>
        <v>YES</v>
      </c>
      <c r="AH819" t="str">
        <f t="shared" si="112"/>
        <v>OUT017|2020</v>
      </c>
      <c r="AO819" t="str">
        <f t="shared" si="113"/>
        <v>NO</v>
      </c>
      <c r="AP819" t="str">
        <f t="shared" si="114"/>
        <v>LOW</v>
      </c>
      <c r="AR819" t="str">
        <f t="shared" si="115"/>
        <v>NC</v>
      </c>
      <c r="AS819" t="str">
        <f t="shared" si="116"/>
        <v>low fat</v>
      </c>
      <c r="AX819" t="b">
        <f t="shared" si="117"/>
        <v>1</v>
      </c>
      <c r="BG819" t="str">
        <f t="shared" si="118"/>
        <v>Low Fat</v>
      </c>
      <c r="BH819" t="str">
        <f>TRIM(Table1[Item Fat Content])</f>
        <v>Low Fat</v>
      </c>
    </row>
    <row r="820" spans="1:60" x14ac:dyDescent="0.35">
      <c r="A820" t="s">
        <v>17</v>
      </c>
      <c r="B820" t="s">
        <v>697</v>
      </c>
      <c r="C820" t="s">
        <v>49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  <c r="Z820" t="b">
        <f t="shared" si="110"/>
        <v>0</v>
      </c>
      <c r="AA820" t="str">
        <f t="shared" si="111"/>
        <v>YES</v>
      </c>
      <c r="AH820" t="str">
        <f t="shared" si="112"/>
        <v>OUT017|2020</v>
      </c>
      <c r="AO820" t="str">
        <f t="shared" si="113"/>
        <v>NO</v>
      </c>
      <c r="AP820" t="str">
        <f t="shared" si="114"/>
        <v>LOW</v>
      </c>
      <c r="AR820" t="str">
        <f t="shared" si="115"/>
        <v>FD</v>
      </c>
      <c r="AS820" t="str">
        <f t="shared" si="116"/>
        <v>low fat</v>
      </c>
      <c r="AX820" t="b">
        <f t="shared" si="117"/>
        <v>1</v>
      </c>
      <c r="BG820" t="str">
        <f t="shared" si="118"/>
        <v>Low Fat</v>
      </c>
      <c r="BH820" t="str">
        <f>TRIM(Table1[Item Fat Content])</f>
        <v>Low Fat</v>
      </c>
    </row>
    <row r="821" spans="1:60" x14ac:dyDescent="0.35">
      <c r="A821" t="s">
        <v>10</v>
      </c>
      <c r="B821" t="s">
        <v>698</v>
      </c>
      <c r="C821" t="s">
        <v>75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  <c r="Z821" t="b">
        <f t="shared" si="110"/>
        <v>1</v>
      </c>
      <c r="AA821" t="str">
        <f t="shared" si="111"/>
        <v>NO</v>
      </c>
      <c r="AH821" t="str">
        <f t="shared" si="112"/>
        <v>OUT045|2015</v>
      </c>
      <c r="AO821" t="str">
        <f t="shared" si="113"/>
        <v>NO</v>
      </c>
      <c r="AP821" t="str">
        <f t="shared" si="114"/>
        <v>LOW</v>
      </c>
      <c r="AR821" t="str">
        <f t="shared" si="115"/>
        <v>FD</v>
      </c>
      <c r="AS821" t="str">
        <f t="shared" si="116"/>
        <v>regular</v>
      </c>
      <c r="AX821" t="b">
        <f t="shared" si="117"/>
        <v>0</v>
      </c>
      <c r="BG821" t="str">
        <f t="shared" si="118"/>
        <v>Regular</v>
      </c>
      <c r="BH821" t="str">
        <f>TRIM(Table1[Item Fat Content])</f>
        <v>Regular</v>
      </c>
    </row>
    <row r="822" spans="1:60" x14ac:dyDescent="0.35">
      <c r="A822" t="s">
        <v>10</v>
      </c>
      <c r="B822" t="s">
        <v>699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  <c r="Z822" t="b">
        <f t="shared" si="110"/>
        <v>1</v>
      </c>
      <c r="AA822" t="str">
        <f t="shared" si="111"/>
        <v>NO</v>
      </c>
      <c r="AH822" t="str">
        <f t="shared" si="112"/>
        <v>OUT045|2015</v>
      </c>
      <c r="AO822" t="str">
        <f t="shared" si="113"/>
        <v>NO</v>
      </c>
      <c r="AP822" t="str">
        <f t="shared" si="114"/>
        <v>LOW</v>
      </c>
      <c r="AR822" t="str">
        <f t="shared" si="115"/>
        <v>FD</v>
      </c>
      <c r="AS822" t="str">
        <f t="shared" si="116"/>
        <v>regular</v>
      </c>
      <c r="AX822" t="b">
        <f t="shared" si="117"/>
        <v>0</v>
      </c>
      <c r="BG822" t="str">
        <f t="shared" si="118"/>
        <v>Regular</v>
      </c>
      <c r="BH822" t="str">
        <f>TRIM(Table1[Item Fat Content])</f>
        <v>Regular</v>
      </c>
    </row>
    <row r="823" spans="1:60" x14ac:dyDescent="0.35">
      <c r="A823" t="s">
        <v>10</v>
      </c>
      <c r="B823" t="s">
        <v>700</v>
      </c>
      <c r="C823" t="s">
        <v>68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  <c r="Z823" t="b">
        <f t="shared" si="110"/>
        <v>1</v>
      </c>
      <c r="AA823" t="str">
        <f t="shared" si="111"/>
        <v>NO</v>
      </c>
      <c r="AH823" t="str">
        <f t="shared" si="112"/>
        <v>OUT045|2015</v>
      </c>
      <c r="AO823" t="str">
        <f t="shared" si="113"/>
        <v>NO</v>
      </c>
      <c r="AP823" t="str">
        <f t="shared" si="114"/>
        <v>LOW</v>
      </c>
      <c r="AR823" t="str">
        <f t="shared" si="115"/>
        <v>FD</v>
      </c>
      <c r="AS823" t="str">
        <f t="shared" si="116"/>
        <v>regular</v>
      </c>
      <c r="AX823" t="b">
        <f t="shared" si="117"/>
        <v>0</v>
      </c>
      <c r="BG823" t="str">
        <f t="shared" si="118"/>
        <v>Regular</v>
      </c>
      <c r="BH823" t="str">
        <f>TRIM(Table1[Item Fat Content])</f>
        <v>Regular</v>
      </c>
    </row>
    <row r="824" spans="1:60" x14ac:dyDescent="0.35">
      <c r="A824" t="s">
        <v>10</v>
      </c>
      <c r="B824" t="s">
        <v>428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  <c r="Z824" t="b">
        <f t="shared" si="110"/>
        <v>1</v>
      </c>
      <c r="AA824" t="str">
        <f t="shared" si="111"/>
        <v>NO</v>
      </c>
      <c r="AH824" t="str">
        <f t="shared" si="112"/>
        <v>OUT045|2015</v>
      </c>
      <c r="AO824" t="str">
        <f t="shared" si="113"/>
        <v>NO</v>
      </c>
      <c r="AP824" t="str">
        <f t="shared" si="114"/>
        <v>LOW</v>
      </c>
      <c r="AR824" t="str">
        <f t="shared" si="115"/>
        <v>FD</v>
      </c>
      <c r="AS824" t="str">
        <f t="shared" si="116"/>
        <v>regular</v>
      </c>
      <c r="AX824" t="b">
        <f t="shared" si="117"/>
        <v>0</v>
      </c>
      <c r="BG824" t="str">
        <f t="shared" si="118"/>
        <v>Regular</v>
      </c>
      <c r="BH824" t="str">
        <f>TRIM(Table1[Item Fat Content])</f>
        <v>Regular</v>
      </c>
    </row>
    <row r="825" spans="1:60" x14ac:dyDescent="0.35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  <c r="Z825" t="b">
        <f t="shared" si="110"/>
        <v>1</v>
      </c>
      <c r="AA825" t="str">
        <f t="shared" si="111"/>
        <v>NO</v>
      </c>
      <c r="AH825" t="str">
        <f t="shared" si="112"/>
        <v>OUT045|2015</v>
      </c>
      <c r="AO825" t="str">
        <f t="shared" si="113"/>
        <v>NO</v>
      </c>
      <c r="AP825" t="str">
        <f t="shared" si="114"/>
        <v>LOW</v>
      </c>
      <c r="AR825" t="str">
        <f t="shared" si="115"/>
        <v>FD</v>
      </c>
      <c r="AS825" t="str">
        <f t="shared" si="116"/>
        <v>regular</v>
      </c>
      <c r="AX825" t="b">
        <f t="shared" si="117"/>
        <v>0</v>
      </c>
      <c r="BG825" t="str">
        <f t="shared" si="118"/>
        <v>Regular</v>
      </c>
      <c r="BH825" t="str">
        <f>TRIM(Table1[Item Fat Content])</f>
        <v>Regular</v>
      </c>
    </row>
    <row r="826" spans="1:60" x14ac:dyDescent="0.35">
      <c r="A826" t="s">
        <v>10</v>
      </c>
      <c r="B826" t="s">
        <v>586</v>
      </c>
      <c r="C826" t="s">
        <v>55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  <c r="Z826" t="b">
        <f t="shared" si="110"/>
        <v>1</v>
      </c>
      <c r="AA826" t="str">
        <f t="shared" si="111"/>
        <v>NO</v>
      </c>
      <c r="AH826" t="str">
        <f t="shared" si="112"/>
        <v>OUT045|2015</v>
      </c>
      <c r="AO826" t="str">
        <f t="shared" si="113"/>
        <v>NO</v>
      </c>
      <c r="AP826" t="str">
        <f t="shared" si="114"/>
        <v>LOW</v>
      </c>
      <c r="AR826" t="str">
        <f t="shared" si="115"/>
        <v>FD</v>
      </c>
      <c r="AS826" t="str">
        <f t="shared" si="116"/>
        <v>regular</v>
      </c>
      <c r="AX826" t="b">
        <f t="shared" si="117"/>
        <v>0</v>
      </c>
      <c r="BG826" t="str">
        <f t="shared" si="118"/>
        <v>Regular</v>
      </c>
      <c r="BH826" t="str">
        <f>TRIM(Table1[Item Fat Content])</f>
        <v>Regular</v>
      </c>
    </row>
    <row r="827" spans="1:60" x14ac:dyDescent="0.35">
      <c r="A827" t="s">
        <v>10</v>
      </c>
      <c r="B827" t="s">
        <v>701</v>
      </c>
      <c r="C827" t="s">
        <v>49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  <c r="Z827" t="b">
        <f t="shared" si="110"/>
        <v>1</v>
      </c>
      <c r="AA827" t="str">
        <f t="shared" si="111"/>
        <v>NO</v>
      </c>
      <c r="AH827" t="str">
        <f t="shared" si="112"/>
        <v>OUT045|2015</v>
      </c>
      <c r="AO827" t="str">
        <f t="shared" si="113"/>
        <v>NO</v>
      </c>
      <c r="AP827" t="str">
        <f t="shared" si="114"/>
        <v>LOW</v>
      </c>
      <c r="AR827" t="str">
        <f t="shared" si="115"/>
        <v>FD</v>
      </c>
      <c r="AS827" t="str">
        <f t="shared" si="116"/>
        <v>regular</v>
      </c>
      <c r="AX827" t="b">
        <f t="shared" si="117"/>
        <v>0</v>
      </c>
      <c r="BG827" t="str">
        <f t="shared" si="118"/>
        <v>Regular</v>
      </c>
      <c r="BH827" t="str">
        <f>TRIM(Table1[Item Fat Content])</f>
        <v>Regular</v>
      </c>
    </row>
    <row r="828" spans="1:60" x14ac:dyDescent="0.35">
      <c r="A828" t="s">
        <v>10</v>
      </c>
      <c r="B828" t="s">
        <v>702</v>
      </c>
      <c r="C828" t="s">
        <v>96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  <c r="Z828" t="b">
        <f t="shared" si="110"/>
        <v>0</v>
      </c>
      <c r="AA828" t="str">
        <f t="shared" si="111"/>
        <v>NO</v>
      </c>
      <c r="AH828" t="str">
        <f t="shared" si="112"/>
        <v>OUT017|2020</v>
      </c>
      <c r="AO828" t="str">
        <f t="shared" si="113"/>
        <v>NO</v>
      </c>
      <c r="AP828" t="str">
        <f t="shared" si="114"/>
        <v>LOW</v>
      </c>
      <c r="AR828" t="str">
        <f t="shared" si="115"/>
        <v>FD</v>
      </c>
      <c r="AS828" t="str">
        <f t="shared" si="116"/>
        <v>regular</v>
      </c>
      <c r="AX828" t="b">
        <f t="shared" si="117"/>
        <v>0</v>
      </c>
      <c r="BG828" t="str">
        <f t="shared" si="118"/>
        <v>Regular</v>
      </c>
      <c r="BH828" t="str">
        <f>TRIM(Table1[Item Fat Content])</f>
        <v>Regular</v>
      </c>
    </row>
    <row r="829" spans="1:60" x14ac:dyDescent="0.35">
      <c r="A829" t="s">
        <v>10</v>
      </c>
      <c r="B829" t="s">
        <v>703</v>
      </c>
      <c r="C829" t="s">
        <v>68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  <c r="Z829" t="b">
        <f t="shared" si="110"/>
        <v>0</v>
      </c>
      <c r="AA829" t="str">
        <f t="shared" si="111"/>
        <v>NO</v>
      </c>
      <c r="AH829" t="str">
        <f t="shared" si="112"/>
        <v>OUT017|2020</v>
      </c>
      <c r="AO829" t="str">
        <f t="shared" si="113"/>
        <v>NO</v>
      </c>
      <c r="AP829" t="str">
        <f t="shared" si="114"/>
        <v>LOW</v>
      </c>
      <c r="AR829" t="str">
        <f t="shared" si="115"/>
        <v>FD</v>
      </c>
      <c r="AS829" t="str">
        <f t="shared" si="116"/>
        <v>regular</v>
      </c>
      <c r="AX829" t="b">
        <f t="shared" si="117"/>
        <v>0</v>
      </c>
      <c r="BG829" t="str">
        <f t="shared" si="118"/>
        <v>Regular</v>
      </c>
      <c r="BH829" t="str">
        <f>TRIM(Table1[Item Fat Content])</f>
        <v>Regular</v>
      </c>
    </row>
    <row r="830" spans="1:60" x14ac:dyDescent="0.35">
      <c r="A830" t="s">
        <v>10</v>
      </c>
      <c r="B830" t="s">
        <v>704</v>
      </c>
      <c r="C830" t="s">
        <v>68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  <c r="Z830" t="b">
        <f t="shared" si="110"/>
        <v>0</v>
      </c>
      <c r="AA830" t="str">
        <f t="shared" si="111"/>
        <v>NO</v>
      </c>
      <c r="AH830" t="str">
        <f t="shared" si="112"/>
        <v>OUT017|2020</v>
      </c>
      <c r="AO830" t="str">
        <f t="shared" si="113"/>
        <v>NO</v>
      </c>
      <c r="AP830" t="str">
        <f t="shared" si="114"/>
        <v>LOW</v>
      </c>
      <c r="AR830" t="str">
        <f t="shared" si="115"/>
        <v>FD</v>
      </c>
      <c r="AS830" t="str">
        <f t="shared" si="116"/>
        <v>regular</v>
      </c>
      <c r="AX830" t="b">
        <f t="shared" si="117"/>
        <v>0</v>
      </c>
      <c r="BG830" t="str">
        <f t="shared" si="118"/>
        <v>Regular</v>
      </c>
      <c r="BH830" t="str">
        <f>TRIM(Table1[Item Fat Content])</f>
        <v>Regular</v>
      </c>
    </row>
    <row r="831" spans="1:60" x14ac:dyDescent="0.35">
      <c r="A831" t="s">
        <v>10</v>
      </c>
      <c r="B831" t="s">
        <v>705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  <c r="Z831" t="b">
        <f t="shared" si="110"/>
        <v>0</v>
      </c>
      <c r="AA831" t="str">
        <f t="shared" si="111"/>
        <v>NO</v>
      </c>
      <c r="AH831" t="str">
        <f t="shared" si="112"/>
        <v>OUT017|2020</v>
      </c>
      <c r="AO831" t="str">
        <f t="shared" si="113"/>
        <v>NO</v>
      </c>
      <c r="AP831" t="str">
        <f t="shared" si="114"/>
        <v>LOW</v>
      </c>
      <c r="AR831" t="str">
        <f t="shared" si="115"/>
        <v>FD</v>
      </c>
      <c r="AS831" t="str">
        <f t="shared" si="116"/>
        <v>regular</v>
      </c>
      <c r="AX831" t="b">
        <f t="shared" si="117"/>
        <v>0</v>
      </c>
      <c r="BG831" t="str">
        <f t="shared" si="118"/>
        <v>Regular</v>
      </c>
      <c r="BH831" t="str">
        <f>TRIM(Table1[Item Fat Content])</f>
        <v>Regular</v>
      </c>
    </row>
    <row r="832" spans="1:60" x14ac:dyDescent="0.35">
      <c r="A832" t="s">
        <v>10</v>
      </c>
      <c r="B832" t="s">
        <v>260</v>
      </c>
      <c r="C832" t="s">
        <v>55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  <c r="Z832" t="b">
        <f t="shared" si="110"/>
        <v>0</v>
      </c>
      <c r="AA832" t="str">
        <f t="shared" si="111"/>
        <v>NO</v>
      </c>
      <c r="AH832" t="str">
        <f t="shared" si="112"/>
        <v>OUT017|2020</v>
      </c>
      <c r="AO832" t="str">
        <f t="shared" si="113"/>
        <v>NO</v>
      </c>
      <c r="AP832" t="str">
        <f t="shared" si="114"/>
        <v>LOW</v>
      </c>
      <c r="AR832" t="str">
        <f t="shared" si="115"/>
        <v>FD</v>
      </c>
      <c r="AS832" t="str">
        <f t="shared" si="116"/>
        <v>regular</v>
      </c>
      <c r="AX832" t="b">
        <f t="shared" si="117"/>
        <v>0</v>
      </c>
      <c r="BG832" t="str">
        <f t="shared" si="118"/>
        <v>Regular</v>
      </c>
      <c r="BH832" t="str">
        <f>TRIM(Table1[Item Fat Content])</f>
        <v>Regular</v>
      </c>
    </row>
    <row r="833" spans="1:60" x14ac:dyDescent="0.35">
      <c r="A833" t="s">
        <v>10</v>
      </c>
      <c r="B833" t="s">
        <v>430</v>
      </c>
      <c r="C833" t="s">
        <v>55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  <c r="Z833" t="b">
        <f t="shared" si="110"/>
        <v>0</v>
      </c>
      <c r="AA833" t="str">
        <f t="shared" si="111"/>
        <v>NO</v>
      </c>
      <c r="AH833" t="str">
        <f t="shared" si="112"/>
        <v>OUT017|2020</v>
      </c>
      <c r="AO833" t="str">
        <f t="shared" si="113"/>
        <v>NO</v>
      </c>
      <c r="AP833" t="str">
        <f t="shared" si="114"/>
        <v>LOW</v>
      </c>
      <c r="AR833" t="str">
        <f t="shared" si="115"/>
        <v>FD</v>
      </c>
      <c r="AS833" t="str">
        <f t="shared" si="116"/>
        <v>regular</v>
      </c>
      <c r="AX833" t="b">
        <f t="shared" si="117"/>
        <v>0</v>
      </c>
      <c r="BG833" t="str">
        <f t="shared" si="118"/>
        <v>Regular</v>
      </c>
      <c r="BH833" t="str">
        <f>TRIM(Table1[Item Fat Content])</f>
        <v>Regular</v>
      </c>
    </row>
    <row r="834" spans="1:60" x14ac:dyDescent="0.35">
      <c r="A834" t="s">
        <v>10</v>
      </c>
      <c r="B834" t="s">
        <v>320</v>
      </c>
      <c r="C834" t="s">
        <v>55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  <c r="Z834" t="b">
        <f t="shared" si="110"/>
        <v>0</v>
      </c>
      <c r="AA834" t="str">
        <f t="shared" si="111"/>
        <v>NO</v>
      </c>
      <c r="AH834" t="str">
        <f t="shared" si="112"/>
        <v>OUT017|2020</v>
      </c>
      <c r="AO834" t="str">
        <f t="shared" si="113"/>
        <v>NO</v>
      </c>
      <c r="AP834" t="str">
        <f t="shared" si="114"/>
        <v>LOW</v>
      </c>
      <c r="AR834" t="str">
        <f t="shared" si="115"/>
        <v>FD</v>
      </c>
      <c r="AS834" t="str">
        <f t="shared" si="116"/>
        <v>regular</v>
      </c>
      <c r="AX834" t="b">
        <f t="shared" si="117"/>
        <v>0</v>
      </c>
      <c r="BG834" t="str">
        <f t="shared" si="118"/>
        <v>Regular</v>
      </c>
      <c r="BH834" t="str">
        <f>TRIM(Table1[Item Fat Content])</f>
        <v>Regular</v>
      </c>
    </row>
    <row r="835" spans="1:60" x14ac:dyDescent="0.35">
      <c r="A835" t="s">
        <v>10</v>
      </c>
      <c r="B835" t="s">
        <v>367</v>
      </c>
      <c r="C835" t="s">
        <v>49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  <c r="Z835" t="b">
        <f t="shared" ref="Z835:Z898" si="119">AND(A835="Regular",D835&lt;2020)</f>
        <v>0</v>
      </c>
      <c r="AA835" t="str">
        <f t="shared" ref="AA835:AA898" si="120">IF(AND(A835="Low Fat",D835&lt;=2020),"YES","NO")</f>
        <v>NO</v>
      </c>
      <c r="AH835" t="str">
        <f t="shared" ref="AH835:AH898" si="121">_xlfn.CONCAT(E835,"|",D835)</f>
        <v>OUT017|2020</v>
      </c>
      <c r="AO835" t="str">
        <f t="shared" ref="AO835:AO898" si="122">IF(D835=2018,"YES","NO")</f>
        <v>NO</v>
      </c>
      <c r="AP835" t="str">
        <f t="shared" ref="AP835:AP898" si="123">_xlfn.IFS(J835&gt;5,"LOW",AND(J835&lt;10,J835&gt;=5),"LOW MEDIUM",AND(J835&lt;15,J835&gt;=10),"MEDIUM",AND(J835&lt;20,J835&gt;=15),"LOW HIGH",J835&gt;=20,"HIGH",J835="","BLANK")</f>
        <v>LOW</v>
      </c>
      <c r="AR835" t="str">
        <f t="shared" ref="AR835:AR898" si="124">LEFT(B835,2)</f>
        <v>FD</v>
      </c>
      <c r="AS835" t="str">
        <f t="shared" ref="AS835:AS898" si="125">LOWER(A835)</f>
        <v>regular</v>
      </c>
      <c r="AX835" t="b">
        <f t="shared" ref="AX835:AX898" si="126">OR(D835=2018,A835="low fat")</f>
        <v>0</v>
      </c>
      <c r="BG835" t="str">
        <f t="shared" ref="BG835:BG898" si="127">TRIM(A835)</f>
        <v>Regular</v>
      </c>
      <c r="BH835" t="str">
        <f>TRIM(Table1[Item Fat Content])</f>
        <v>Regular</v>
      </c>
    </row>
    <row r="836" spans="1:60" x14ac:dyDescent="0.35">
      <c r="A836" t="s">
        <v>10</v>
      </c>
      <c r="B836" t="s">
        <v>404</v>
      </c>
      <c r="C836" t="s">
        <v>49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  <c r="Z836" t="b">
        <f t="shared" si="119"/>
        <v>0</v>
      </c>
      <c r="AA836" t="str">
        <f t="shared" si="120"/>
        <v>NO</v>
      </c>
      <c r="AH836" t="str">
        <f t="shared" si="121"/>
        <v>OUT017|2020</v>
      </c>
      <c r="AO836" t="str">
        <f t="shared" si="122"/>
        <v>NO</v>
      </c>
      <c r="AP836" t="str">
        <f t="shared" si="123"/>
        <v>LOW</v>
      </c>
      <c r="AR836" t="str">
        <f t="shared" si="124"/>
        <v>FD</v>
      </c>
      <c r="AS836" t="str">
        <f t="shared" si="125"/>
        <v>regular</v>
      </c>
      <c r="AX836" t="b">
        <f t="shared" si="126"/>
        <v>0</v>
      </c>
      <c r="BG836" t="str">
        <f t="shared" si="127"/>
        <v>Regular</v>
      </c>
      <c r="BH836" t="str">
        <f>TRIM(Table1[Item Fat Content])</f>
        <v>Regular</v>
      </c>
    </row>
    <row r="837" spans="1:60" x14ac:dyDescent="0.35">
      <c r="A837" t="s">
        <v>35</v>
      </c>
      <c r="B837" t="s">
        <v>706</v>
      </c>
      <c r="C837" t="s">
        <v>58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  <c r="Z837" t="b">
        <f t="shared" si="119"/>
        <v>0</v>
      </c>
      <c r="AA837" t="str">
        <f t="shared" si="120"/>
        <v>YES</v>
      </c>
      <c r="AH837" t="str">
        <f t="shared" si="121"/>
        <v>OUT045|2015</v>
      </c>
      <c r="AO837" t="str">
        <f t="shared" si="122"/>
        <v>NO</v>
      </c>
      <c r="AP837" t="str">
        <f t="shared" si="123"/>
        <v>LOW</v>
      </c>
      <c r="AR837" t="str">
        <f t="shared" si="124"/>
        <v>FD</v>
      </c>
      <c r="AS837" t="str">
        <f t="shared" si="125"/>
        <v>low fat</v>
      </c>
      <c r="AX837" t="b">
        <f t="shared" si="126"/>
        <v>1</v>
      </c>
      <c r="BG837" t="str">
        <f t="shared" si="127"/>
        <v>low fat</v>
      </c>
      <c r="BH837" t="str">
        <f>TRIM(Table1[Item Fat Content])</f>
        <v>low fat</v>
      </c>
    </row>
    <row r="838" spans="1:60" x14ac:dyDescent="0.35">
      <c r="A838" t="s">
        <v>17</v>
      </c>
      <c r="B838" t="s">
        <v>97</v>
      </c>
      <c r="C838" t="s">
        <v>28</v>
      </c>
      <c r="D838">
        <v>2017</v>
      </c>
      <c r="E838" t="s">
        <v>51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  <c r="Z838" t="b">
        <f t="shared" si="119"/>
        <v>0</v>
      </c>
      <c r="AA838" t="str">
        <f t="shared" si="120"/>
        <v>YES</v>
      </c>
      <c r="AH838" t="str">
        <f t="shared" si="121"/>
        <v>OUT035|2017</v>
      </c>
      <c r="AO838" t="str">
        <f t="shared" si="122"/>
        <v>NO</v>
      </c>
      <c r="AP838" t="str">
        <f t="shared" si="123"/>
        <v>LOW</v>
      </c>
      <c r="AR838" t="str">
        <f t="shared" si="124"/>
        <v>FD</v>
      </c>
      <c r="AS838" t="str">
        <f t="shared" si="125"/>
        <v>low fat</v>
      </c>
      <c r="AX838" t="b">
        <f t="shared" si="126"/>
        <v>1</v>
      </c>
      <c r="BG838" t="str">
        <f t="shared" si="127"/>
        <v>Low Fat</v>
      </c>
      <c r="BH838" t="str">
        <f>TRIM(Table1[Item Fat Content])</f>
        <v>Low Fat</v>
      </c>
    </row>
    <row r="839" spans="1:60" x14ac:dyDescent="0.35">
      <c r="A839" t="s">
        <v>17</v>
      </c>
      <c r="B839" t="s">
        <v>707</v>
      </c>
      <c r="C839" t="s">
        <v>28</v>
      </c>
      <c r="D839">
        <v>2017</v>
      </c>
      <c r="E839" t="s">
        <v>51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  <c r="Z839" t="b">
        <f t="shared" si="119"/>
        <v>0</v>
      </c>
      <c r="AA839" t="str">
        <f t="shared" si="120"/>
        <v>YES</v>
      </c>
      <c r="AH839" t="str">
        <f t="shared" si="121"/>
        <v>OUT035|2017</v>
      </c>
      <c r="AO839" t="str">
        <f t="shared" si="122"/>
        <v>NO</v>
      </c>
      <c r="AP839" t="str">
        <f t="shared" si="123"/>
        <v>LOW</v>
      </c>
      <c r="AR839" t="str">
        <f t="shared" si="124"/>
        <v>FD</v>
      </c>
      <c r="AS839" t="str">
        <f t="shared" si="125"/>
        <v>low fat</v>
      </c>
      <c r="AX839" t="b">
        <f t="shared" si="126"/>
        <v>1</v>
      </c>
      <c r="BG839" t="str">
        <f t="shared" si="127"/>
        <v>Low Fat</v>
      </c>
      <c r="BH839" t="str">
        <f>TRIM(Table1[Item Fat Content])</f>
        <v>Low Fat</v>
      </c>
    </row>
    <row r="840" spans="1:60" x14ac:dyDescent="0.35">
      <c r="A840" t="s">
        <v>17</v>
      </c>
      <c r="B840" t="s">
        <v>498</v>
      </c>
      <c r="C840" t="s">
        <v>24</v>
      </c>
      <c r="D840">
        <v>2017</v>
      </c>
      <c r="E840" t="s">
        <v>51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  <c r="Z840" t="b">
        <f t="shared" si="119"/>
        <v>0</v>
      </c>
      <c r="AA840" t="str">
        <f t="shared" si="120"/>
        <v>YES</v>
      </c>
      <c r="AH840" t="str">
        <f t="shared" si="121"/>
        <v>OUT035|2017</v>
      </c>
      <c r="AO840" t="str">
        <f t="shared" si="122"/>
        <v>NO</v>
      </c>
      <c r="AP840" t="str">
        <f t="shared" si="123"/>
        <v>LOW</v>
      </c>
      <c r="AR840" t="str">
        <f t="shared" si="124"/>
        <v>FD</v>
      </c>
      <c r="AS840" t="str">
        <f t="shared" si="125"/>
        <v>low fat</v>
      </c>
      <c r="AX840" t="b">
        <f t="shared" si="126"/>
        <v>1</v>
      </c>
      <c r="BG840" t="str">
        <f t="shared" si="127"/>
        <v>Low Fat</v>
      </c>
      <c r="BH840" t="str">
        <f>TRIM(Table1[Item Fat Content])</f>
        <v>Low Fat</v>
      </c>
    </row>
    <row r="841" spans="1:60" x14ac:dyDescent="0.35">
      <c r="A841" t="s">
        <v>17</v>
      </c>
      <c r="B841" t="s">
        <v>708</v>
      </c>
      <c r="C841" t="s">
        <v>24</v>
      </c>
      <c r="D841">
        <v>2017</v>
      </c>
      <c r="E841" t="s">
        <v>51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  <c r="Z841" t="b">
        <f t="shared" si="119"/>
        <v>0</v>
      </c>
      <c r="AA841" t="str">
        <f t="shared" si="120"/>
        <v>YES</v>
      </c>
      <c r="AH841" t="str">
        <f t="shared" si="121"/>
        <v>OUT035|2017</v>
      </c>
      <c r="AO841" t="str">
        <f t="shared" si="122"/>
        <v>NO</v>
      </c>
      <c r="AP841" t="str">
        <f t="shared" si="123"/>
        <v>LOW</v>
      </c>
      <c r="AR841" t="str">
        <f t="shared" si="124"/>
        <v>FD</v>
      </c>
      <c r="AS841" t="str">
        <f t="shared" si="125"/>
        <v>low fat</v>
      </c>
      <c r="AX841" t="b">
        <f t="shared" si="126"/>
        <v>1</v>
      </c>
      <c r="BG841" t="str">
        <f t="shared" si="127"/>
        <v>Low Fat</v>
      </c>
      <c r="BH841" t="str">
        <f>TRIM(Table1[Item Fat Content])</f>
        <v>Low Fat</v>
      </c>
    </row>
    <row r="842" spans="1:60" x14ac:dyDescent="0.35">
      <c r="A842" t="s">
        <v>17</v>
      </c>
      <c r="B842" t="s">
        <v>709</v>
      </c>
      <c r="C842" t="s">
        <v>19</v>
      </c>
      <c r="D842">
        <v>2017</v>
      </c>
      <c r="E842" t="s">
        <v>51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  <c r="Z842" t="b">
        <f t="shared" si="119"/>
        <v>0</v>
      </c>
      <c r="AA842" t="str">
        <f t="shared" si="120"/>
        <v>YES</v>
      </c>
      <c r="AH842" t="str">
        <f t="shared" si="121"/>
        <v>OUT035|2017</v>
      </c>
      <c r="AO842" t="str">
        <f t="shared" si="122"/>
        <v>NO</v>
      </c>
      <c r="AP842" t="str">
        <f t="shared" si="123"/>
        <v>LOW</v>
      </c>
      <c r="AR842" t="str">
        <f t="shared" si="124"/>
        <v>NC</v>
      </c>
      <c r="AS842" t="str">
        <f t="shared" si="125"/>
        <v>low fat</v>
      </c>
      <c r="AX842" t="b">
        <f t="shared" si="126"/>
        <v>1</v>
      </c>
      <c r="BG842" t="str">
        <f t="shared" si="127"/>
        <v>Low Fat</v>
      </c>
      <c r="BH842" t="str">
        <f>TRIM(Table1[Item Fat Content])</f>
        <v>Low Fat</v>
      </c>
    </row>
    <row r="843" spans="1:60" x14ac:dyDescent="0.35">
      <c r="A843" t="s">
        <v>17</v>
      </c>
      <c r="B843" t="s">
        <v>76</v>
      </c>
      <c r="C843" t="s">
        <v>42</v>
      </c>
      <c r="D843">
        <v>2017</v>
      </c>
      <c r="E843" t="s">
        <v>51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  <c r="Z843" t="b">
        <f t="shared" si="119"/>
        <v>0</v>
      </c>
      <c r="AA843" t="str">
        <f t="shared" si="120"/>
        <v>YES</v>
      </c>
      <c r="AH843" t="str">
        <f t="shared" si="121"/>
        <v>OUT035|2017</v>
      </c>
      <c r="AO843" t="str">
        <f t="shared" si="122"/>
        <v>NO</v>
      </c>
      <c r="AP843" t="str">
        <f t="shared" si="123"/>
        <v>LOW</v>
      </c>
      <c r="AR843" t="str">
        <f t="shared" si="124"/>
        <v>NC</v>
      </c>
      <c r="AS843" t="str">
        <f t="shared" si="125"/>
        <v>low fat</v>
      </c>
      <c r="AX843" t="b">
        <f t="shared" si="126"/>
        <v>1</v>
      </c>
      <c r="BG843" t="str">
        <f t="shared" si="127"/>
        <v>Low Fat</v>
      </c>
      <c r="BH843" t="str">
        <f>TRIM(Table1[Item Fat Content])</f>
        <v>Low Fat</v>
      </c>
    </row>
    <row r="844" spans="1:60" x14ac:dyDescent="0.35">
      <c r="A844" t="s">
        <v>17</v>
      </c>
      <c r="B844" t="s">
        <v>176</v>
      </c>
      <c r="C844" t="s">
        <v>42</v>
      </c>
      <c r="D844">
        <v>2017</v>
      </c>
      <c r="E844" t="s">
        <v>51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  <c r="Z844" t="b">
        <f t="shared" si="119"/>
        <v>0</v>
      </c>
      <c r="AA844" t="str">
        <f t="shared" si="120"/>
        <v>YES</v>
      </c>
      <c r="AH844" t="str">
        <f t="shared" si="121"/>
        <v>OUT035|2017</v>
      </c>
      <c r="AO844" t="str">
        <f t="shared" si="122"/>
        <v>NO</v>
      </c>
      <c r="AP844" t="str">
        <f t="shared" si="123"/>
        <v>LOW</v>
      </c>
      <c r="AR844" t="str">
        <f t="shared" si="124"/>
        <v>NC</v>
      </c>
      <c r="AS844" t="str">
        <f t="shared" si="125"/>
        <v>low fat</v>
      </c>
      <c r="AX844" t="b">
        <f t="shared" si="126"/>
        <v>1</v>
      </c>
      <c r="BG844" t="str">
        <f t="shared" si="127"/>
        <v>Low Fat</v>
      </c>
      <c r="BH844" t="str">
        <f>TRIM(Table1[Item Fat Content])</f>
        <v>Low Fat</v>
      </c>
    </row>
    <row r="845" spans="1:60" x14ac:dyDescent="0.35">
      <c r="A845" t="s">
        <v>17</v>
      </c>
      <c r="B845" t="s">
        <v>710</v>
      </c>
      <c r="C845" t="s">
        <v>42</v>
      </c>
      <c r="D845">
        <v>2017</v>
      </c>
      <c r="E845" t="s">
        <v>51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  <c r="Z845" t="b">
        <f t="shared" si="119"/>
        <v>0</v>
      </c>
      <c r="AA845" t="str">
        <f t="shared" si="120"/>
        <v>YES</v>
      </c>
      <c r="AH845" t="str">
        <f t="shared" si="121"/>
        <v>OUT035|2017</v>
      </c>
      <c r="AO845" t="str">
        <f t="shared" si="122"/>
        <v>NO</v>
      </c>
      <c r="AP845" t="str">
        <f t="shared" si="123"/>
        <v>LOW</v>
      </c>
      <c r="AR845" t="str">
        <f t="shared" si="124"/>
        <v>NC</v>
      </c>
      <c r="AS845" t="str">
        <f t="shared" si="125"/>
        <v>low fat</v>
      </c>
      <c r="AX845" t="b">
        <f t="shared" si="126"/>
        <v>1</v>
      </c>
      <c r="BG845" t="str">
        <f t="shared" si="127"/>
        <v>Low Fat</v>
      </c>
      <c r="BH845" t="str">
        <f>TRIM(Table1[Item Fat Content])</f>
        <v>Low Fat</v>
      </c>
    </row>
    <row r="846" spans="1:60" x14ac:dyDescent="0.35">
      <c r="A846" t="s">
        <v>17</v>
      </c>
      <c r="B846" t="s">
        <v>470</v>
      </c>
      <c r="C846" t="s">
        <v>65</v>
      </c>
      <c r="D846">
        <v>2017</v>
      </c>
      <c r="E846" t="s">
        <v>51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  <c r="Z846" t="b">
        <f t="shared" si="119"/>
        <v>0</v>
      </c>
      <c r="AA846" t="str">
        <f t="shared" si="120"/>
        <v>YES</v>
      </c>
      <c r="AH846" t="str">
        <f t="shared" si="121"/>
        <v>OUT035|2017</v>
      </c>
      <c r="AO846" t="str">
        <f t="shared" si="122"/>
        <v>NO</v>
      </c>
      <c r="AP846" t="str">
        <f t="shared" si="123"/>
        <v>LOW</v>
      </c>
      <c r="AR846" t="str">
        <f t="shared" si="124"/>
        <v>NC</v>
      </c>
      <c r="AS846" t="str">
        <f t="shared" si="125"/>
        <v>low fat</v>
      </c>
      <c r="AX846" t="b">
        <f t="shared" si="126"/>
        <v>1</v>
      </c>
      <c r="BG846" t="str">
        <f t="shared" si="127"/>
        <v>Low Fat</v>
      </c>
      <c r="BH846" t="str">
        <f>TRIM(Table1[Item Fat Content])</f>
        <v>Low Fat</v>
      </c>
    </row>
    <row r="847" spans="1:60" x14ac:dyDescent="0.35">
      <c r="A847" t="s">
        <v>17</v>
      </c>
      <c r="B847" t="s">
        <v>711</v>
      </c>
      <c r="C847" t="s">
        <v>49</v>
      </c>
      <c r="D847">
        <v>2017</v>
      </c>
      <c r="E847" t="s">
        <v>51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  <c r="Z847" t="b">
        <f t="shared" si="119"/>
        <v>0</v>
      </c>
      <c r="AA847" t="str">
        <f t="shared" si="120"/>
        <v>YES</v>
      </c>
      <c r="AH847" t="str">
        <f t="shared" si="121"/>
        <v>OUT035|2017</v>
      </c>
      <c r="AO847" t="str">
        <f t="shared" si="122"/>
        <v>NO</v>
      </c>
      <c r="AP847" t="str">
        <f t="shared" si="123"/>
        <v>LOW</v>
      </c>
      <c r="AR847" t="str">
        <f t="shared" si="124"/>
        <v>FD</v>
      </c>
      <c r="AS847" t="str">
        <f t="shared" si="125"/>
        <v>low fat</v>
      </c>
      <c r="AX847" t="b">
        <f t="shared" si="126"/>
        <v>1</v>
      </c>
      <c r="BG847" t="str">
        <f t="shared" si="127"/>
        <v>Low Fat</v>
      </c>
      <c r="BH847" t="str">
        <f>TRIM(Table1[Item Fat Content])</f>
        <v>Low Fat</v>
      </c>
    </row>
    <row r="848" spans="1:60" x14ac:dyDescent="0.35">
      <c r="A848" t="s">
        <v>17</v>
      </c>
      <c r="B848" t="s">
        <v>457</v>
      </c>
      <c r="C848" t="s">
        <v>49</v>
      </c>
      <c r="D848">
        <v>2017</v>
      </c>
      <c r="E848" t="s">
        <v>51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  <c r="Z848" t="b">
        <f t="shared" si="119"/>
        <v>0</v>
      </c>
      <c r="AA848" t="str">
        <f t="shared" si="120"/>
        <v>YES</v>
      </c>
      <c r="AH848" t="str">
        <f t="shared" si="121"/>
        <v>OUT035|2017</v>
      </c>
      <c r="AO848" t="str">
        <f t="shared" si="122"/>
        <v>NO</v>
      </c>
      <c r="AP848" t="str">
        <f t="shared" si="123"/>
        <v>LOW</v>
      </c>
      <c r="AR848" t="str">
        <f t="shared" si="124"/>
        <v>FD</v>
      </c>
      <c r="AS848" t="str">
        <f t="shared" si="125"/>
        <v>low fat</v>
      </c>
      <c r="AX848" t="b">
        <f t="shared" si="126"/>
        <v>1</v>
      </c>
      <c r="BG848" t="str">
        <f t="shared" si="127"/>
        <v>Low Fat</v>
      </c>
      <c r="BH848" t="str">
        <f>TRIM(Table1[Item Fat Content])</f>
        <v>Low Fat</v>
      </c>
    </row>
    <row r="849" spans="1:60" x14ac:dyDescent="0.35">
      <c r="A849" t="s">
        <v>17</v>
      </c>
      <c r="B849" t="s">
        <v>568</v>
      </c>
      <c r="C849" t="s">
        <v>32</v>
      </c>
      <c r="D849">
        <v>2017</v>
      </c>
      <c r="E849" t="s">
        <v>51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  <c r="Z849" t="b">
        <f t="shared" si="119"/>
        <v>0</v>
      </c>
      <c r="AA849" t="str">
        <f t="shared" si="120"/>
        <v>YES</v>
      </c>
      <c r="AH849" t="str">
        <f t="shared" si="121"/>
        <v>OUT035|2017</v>
      </c>
      <c r="AO849" t="str">
        <f t="shared" si="122"/>
        <v>NO</v>
      </c>
      <c r="AP849" t="str">
        <f t="shared" si="123"/>
        <v>LOW</v>
      </c>
      <c r="AR849" t="str">
        <f t="shared" si="124"/>
        <v>DR</v>
      </c>
      <c r="AS849" t="str">
        <f t="shared" si="125"/>
        <v>low fat</v>
      </c>
      <c r="AX849" t="b">
        <f t="shared" si="126"/>
        <v>1</v>
      </c>
      <c r="BG849" t="str">
        <f t="shared" si="127"/>
        <v>Low Fat</v>
      </c>
      <c r="BH849" t="str">
        <f>TRIM(Table1[Item Fat Content])</f>
        <v>Low Fat</v>
      </c>
    </row>
    <row r="850" spans="1:60" x14ac:dyDescent="0.35">
      <c r="A850" t="s">
        <v>17</v>
      </c>
      <c r="B850" t="s">
        <v>552</v>
      </c>
      <c r="C850" t="s">
        <v>32</v>
      </c>
      <c r="D850">
        <v>2017</v>
      </c>
      <c r="E850" t="s">
        <v>51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  <c r="Z850" t="b">
        <f t="shared" si="119"/>
        <v>0</v>
      </c>
      <c r="AA850" t="str">
        <f t="shared" si="120"/>
        <v>YES</v>
      </c>
      <c r="AH850" t="str">
        <f t="shared" si="121"/>
        <v>OUT035|2017</v>
      </c>
      <c r="AO850" t="str">
        <f t="shared" si="122"/>
        <v>NO</v>
      </c>
      <c r="AP850" t="str">
        <f t="shared" si="123"/>
        <v>LOW</v>
      </c>
      <c r="AR850" t="str">
        <f t="shared" si="124"/>
        <v>DR</v>
      </c>
      <c r="AS850" t="str">
        <f t="shared" si="125"/>
        <v>low fat</v>
      </c>
      <c r="AX850" t="b">
        <f t="shared" si="126"/>
        <v>1</v>
      </c>
      <c r="BG850" t="str">
        <f t="shared" si="127"/>
        <v>Low Fat</v>
      </c>
      <c r="BH850" t="str">
        <f>TRIM(Table1[Item Fat Content])</f>
        <v>Low Fat</v>
      </c>
    </row>
    <row r="851" spans="1:60" x14ac:dyDescent="0.35">
      <c r="A851" t="s">
        <v>17</v>
      </c>
      <c r="B851" t="s">
        <v>542</v>
      </c>
      <c r="C851" t="s">
        <v>32</v>
      </c>
      <c r="D851">
        <v>2017</v>
      </c>
      <c r="E851" t="s">
        <v>51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  <c r="Z851" t="b">
        <f t="shared" si="119"/>
        <v>0</v>
      </c>
      <c r="AA851" t="str">
        <f t="shared" si="120"/>
        <v>YES</v>
      </c>
      <c r="AH851" t="str">
        <f t="shared" si="121"/>
        <v>OUT035|2017</v>
      </c>
      <c r="AO851" t="str">
        <f t="shared" si="122"/>
        <v>NO</v>
      </c>
      <c r="AP851" t="str">
        <f t="shared" si="123"/>
        <v>LOW</v>
      </c>
      <c r="AR851" t="str">
        <f t="shared" si="124"/>
        <v>DR</v>
      </c>
      <c r="AS851" t="str">
        <f t="shared" si="125"/>
        <v>low fat</v>
      </c>
      <c r="AX851" t="b">
        <f t="shared" si="126"/>
        <v>1</v>
      </c>
      <c r="BG851" t="str">
        <f t="shared" si="127"/>
        <v>Low Fat</v>
      </c>
      <c r="BH851" t="str">
        <f>TRIM(Table1[Item Fat Content])</f>
        <v>Low Fat</v>
      </c>
    </row>
    <row r="852" spans="1:60" x14ac:dyDescent="0.35">
      <c r="A852" t="s">
        <v>10</v>
      </c>
      <c r="B852" t="s">
        <v>712</v>
      </c>
      <c r="C852" t="s">
        <v>96</v>
      </c>
      <c r="D852">
        <v>2017</v>
      </c>
      <c r="E852" t="s">
        <v>51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  <c r="Z852" t="b">
        <f t="shared" si="119"/>
        <v>1</v>
      </c>
      <c r="AA852" t="str">
        <f t="shared" si="120"/>
        <v>NO</v>
      </c>
      <c r="AH852" t="str">
        <f t="shared" si="121"/>
        <v>OUT035|2017</v>
      </c>
      <c r="AO852" t="str">
        <f t="shared" si="122"/>
        <v>NO</v>
      </c>
      <c r="AP852" t="str">
        <f t="shared" si="123"/>
        <v>LOW</v>
      </c>
      <c r="AR852" t="str">
        <f t="shared" si="124"/>
        <v>FD</v>
      </c>
      <c r="AS852" t="str">
        <f t="shared" si="125"/>
        <v>regular</v>
      </c>
      <c r="AX852" t="b">
        <f t="shared" si="126"/>
        <v>0</v>
      </c>
      <c r="BG852" t="str">
        <f t="shared" si="127"/>
        <v>Regular</v>
      </c>
      <c r="BH852" t="str">
        <f>TRIM(Table1[Item Fat Content])</f>
        <v>Regular</v>
      </c>
    </row>
    <row r="853" spans="1:60" x14ac:dyDescent="0.35">
      <c r="A853" t="s">
        <v>10</v>
      </c>
      <c r="B853" t="s">
        <v>713</v>
      </c>
      <c r="C853" t="s">
        <v>28</v>
      </c>
      <c r="D853">
        <v>2017</v>
      </c>
      <c r="E853" t="s">
        <v>51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  <c r="Z853" t="b">
        <f t="shared" si="119"/>
        <v>1</v>
      </c>
      <c r="AA853" t="str">
        <f t="shared" si="120"/>
        <v>NO</v>
      </c>
      <c r="AH853" t="str">
        <f t="shared" si="121"/>
        <v>OUT035|2017</v>
      </c>
      <c r="AO853" t="str">
        <f t="shared" si="122"/>
        <v>NO</v>
      </c>
      <c r="AP853" t="str">
        <f t="shared" si="123"/>
        <v>LOW</v>
      </c>
      <c r="AR853" t="str">
        <f t="shared" si="124"/>
        <v>FD</v>
      </c>
      <c r="AS853" t="str">
        <f t="shared" si="125"/>
        <v>regular</v>
      </c>
      <c r="AX853" t="b">
        <f t="shared" si="126"/>
        <v>0</v>
      </c>
      <c r="BG853" t="str">
        <f t="shared" si="127"/>
        <v>Regular</v>
      </c>
      <c r="BH853" t="str">
        <f>TRIM(Table1[Item Fat Content])</f>
        <v>Regular</v>
      </c>
    </row>
    <row r="854" spans="1:60" x14ac:dyDescent="0.35">
      <c r="A854" t="s">
        <v>10</v>
      </c>
      <c r="B854" t="s">
        <v>714</v>
      </c>
      <c r="C854" t="s">
        <v>28</v>
      </c>
      <c r="D854">
        <v>2017</v>
      </c>
      <c r="E854" t="s">
        <v>51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  <c r="Z854" t="b">
        <f t="shared" si="119"/>
        <v>1</v>
      </c>
      <c r="AA854" t="str">
        <f t="shared" si="120"/>
        <v>NO</v>
      </c>
      <c r="AH854" t="str">
        <f t="shared" si="121"/>
        <v>OUT035|2017</v>
      </c>
      <c r="AO854" t="str">
        <f t="shared" si="122"/>
        <v>NO</v>
      </c>
      <c r="AP854" t="str">
        <f t="shared" si="123"/>
        <v>LOW</v>
      </c>
      <c r="AR854" t="str">
        <f t="shared" si="124"/>
        <v>FD</v>
      </c>
      <c r="AS854" t="str">
        <f t="shared" si="125"/>
        <v>regular</v>
      </c>
      <c r="AX854" t="b">
        <f t="shared" si="126"/>
        <v>0</v>
      </c>
      <c r="BG854" t="str">
        <f t="shared" si="127"/>
        <v>Regular</v>
      </c>
      <c r="BH854" t="str">
        <f>TRIM(Table1[Item Fat Content])</f>
        <v>Regular</v>
      </c>
    </row>
    <row r="855" spans="1:60" x14ac:dyDescent="0.35">
      <c r="A855" t="s">
        <v>10</v>
      </c>
      <c r="B855" t="s">
        <v>189</v>
      </c>
      <c r="C855" t="s">
        <v>68</v>
      </c>
      <c r="D855">
        <v>2017</v>
      </c>
      <c r="E855" t="s">
        <v>51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  <c r="Z855" t="b">
        <f t="shared" si="119"/>
        <v>1</v>
      </c>
      <c r="AA855" t="str">
        <f t="shared" si="120"/>
        <v>NO</v>
      </c>
      <c r="AH855" t="str">
        <f t="shared" si="121"/>
        <v>OUT035|2017</v>
      </c>
      <c r="AO855" t="str">
        <f t="shared" si="122"/>
        <v>NO</v>
      </c>
      <c r="AP855" t="str">
        <f t="shared" si="123"/>
        <v>LOW</v>
      </c>
      <c r="AR855" t="str">
        <f t="shared" si="124"/>
        <v>FD</v>
      </c>
      <c r="AS855" t="str">
        <f t="shared" si="125"/>
        <v>regular</v>
      </c>
      <c r="AX855" t="b">
        <f t="shared" si="126"/>
        <v>0</v>
      </c>
      <c r="BG855" t="str">
        <f t="shared" si="127"/>
        <v>Regular</v>
      </c>
      <c r="BH855" t="str">
        <f>TRIM(Table1[Item Fat Content])</f>
        <v>Regular</v>
      </c>
    </row>
    <row r="856" spans="1:60" x14ac:dyDescent="0.35">
      <c r="A856" t="s">
        <v>10</v>
      </c>
      <c r="B856" t="s">
        <v>128</v>
      </c>
      <c r="C856" t="s">
        <v>24</v>
      </c>
      <c r="D856">
        <v>2017</v>
      </c>
      <c r="E856" t="s">
        <v>51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  <c r="Z856" t="b">
        <f t="shared" si="119"/>
        <v>1</v>
      </c>
      <c r="AA856" t="str">
        <f t="shared" si="120"/>
        <v>NO</v>
      </c>
      <c r="AH856" t="str">
        <f t="shared" si="121"/>
        <v>OUT035|2017</v>
      </c>
      <c r="AO856" t="str">
        <f t="shared" si="122"/>
        <v>NO</v>
      </c>
      <c r="AP856" t="str">
        <f t="shared" si="123"/>
        <v>LOW</v>
      </c>
      <c r="AR856" t="str">
        <f t="shared" si="124"/>
        <v>FD</v>
      </c>
      <c r="AS856" t="str">
        <f t="shared" si="125"/>
        <v>regular</v>
      </c>
      <c r="AX856" t="b">
        <f t="shared" si="126"/>
        <v>0</v>
      </c>
      <c r="BG856" t="str">
        <f t="shared" si="127"/>
        <v>Regular</v>
      </c>
      <c r="BH856" t="str">
        <f>TRIM(Table1[Item Fat Content])</f>
        <v>Regular</v>
      </c>
    </row>
    <row r="857" spans="1:60" x14ac:dyDescent="0.35">
      <c r="A857" t="s">
        <v>10</v>
      </c>
      <c r="B857" t="s">
        <v>261</v>
      </c>
      <c r="C857" t="s">
        <v>49</v>
      </c>
      <c r="D857">
        <v>2017</v>
      </c>
      <c r="E857" t="s">
        <v>51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  <c r="Z857" t="b">
        <f t="shared" si="119"/>
        <v>1</v>
      </c>
      <c r="AA857" t="str">
        <f t="shared" si="120"/>
        <v>NO</v>
      </c>
      <c r="AH857" t="str">
        <f t="shared" si="121"/>
        <v>OUT035|2017</v>
      </c>
      <c r="AO857" t="str">
        <f t="shared" si="122"/>
        <v>NO</v>
      </c>
      <c r="AP857" t="str">
        <f t="shared" si="123"/>
        <v>LOW</v>
      </c>
      <c r="AR857" t="str">
        <f t="shared" si="124"/>
        <v>FD</v>
      </c>
      <c r="AS857" t="str">
        <f t="shared" si="125"/>
        <v>regular</v>
      </c>
      <c r="AX857" t="b">
        <f t="shared" si="126"/>
        <v>0</v>
      </c>
      <c r="BG857" t="str">
        <f t="shared" si="127"/>
        <v>Regular</v>
      </c>
      <c r="BH857" t="str">
        <f>TRIM(Table1[Item Fat Content])</f>
        <v>Regular</v>
      </c>
    </row>
    <row r="858" spans="1:60" x14ac:dyDescent="0.35">
      <c r="A858" t="s">
        <v>10</v>
      </c>
      <c r="B858" t="s">
        <v>715</v>
      </c>
      <c r="C858" t="s">
        <v>49</v>
      </c>
      <c r="D858">
        <v>2017</v>
      </c>
      <c r="E858" t="s">
        <v>51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  <c r="Z858" t="b">
        <f t="shared" si="119"/>
        <v>1</v>
      </c>
      <c r="AA858" t="str">
        <f t="shared" si="120"/>
        <v>NO</v>
      </c>
      <c r="AH858" t="str">
        <f t="shared" si="121"/>
        <v>OUT035|2017</v>
      </c>
      <c r="AO858" t="str">
        <f t="shared" si="122"/>
        <v>NO</v>
      </c>
      <c r="AP858" t="str">
        <f t="shared" si="123"/>
        <v>LOW</v>
      </c>
      <c r="AR858" t="str">
        <f t="shared" si="124"/>
        <v>FD</v>
      </c>
      <c r="AS858" t="str">
        <f t="shared" si="125"/>
        <v>regular</v>
      </c>
      <c r="AX858" t="b">
        <f t="shared" si="126"/>
        <v>0</v>
      </c>
      <c r="BG858" t="str">
        <f t="shared" si="127"/>
        <v>Regular</v>
      </c>
      <c r="BH858" t="str">
        <f>TRIM(Table1[Item Fat Content])</f>
        <v>Regular</v>
      </c>
    </row>
    <row r="859" spans="1:60" x14ac:dyDescent="0.35">
      <c r="A859" t="s">
        <v>10</v>
      </c>
      <c r="B859" t="s">
        <v>367</v>
      </c>
      <c r="C859" t="s">
        <v>49</v>
      </c>
      <c r="D859">
        <v>2017</v>
      </c>
      <c r="E859" t="s">
        <v>51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  <c r="Z859" t="b">
        <f t="shared" si="119"/>
        <v>1</v>
      </c>
      <c r="AA859" t="str">
        <f t="shared" si="120"/>
        <v>NO</v>
      </c>
      <c r="AH859" t="str">
        <f t="shared" si="121"/>
        <v>OUT035|2017</v>
      </c>
      <c r="AO859" t="str">
        <f t="shared" si="122"/>
        <v>NO</v>
      </c>
      <c r="AP859" t="str">
        <f t="shared" si="123"/>
        <v>LOW</v>
      </c>
      <c r="AR859" t="str">
        <f t="shared" si="124"/>
        <v>FD</v>
      </c>
      <c r="AS859" t="str">
        <f t="shared" si="125"/>
        <v>regular</v>
      </c>
      <c r="AX859" t="b">
        <f t="shared" si="126"/>
        <v>0</v>
      </c>
      <c r="BG859" t="str">
        <f t="shared" si="127"/>
        <v>Regular</v>
      </c>
      <c r="BH859" t="str">
        <f>TRIM(Table1[Item Fat Content])</f>
        <v>Regular</v>
      </c>
    </row>
    <row r="860" spans="1:60" x14ac:dyDescent="0.35">
      <c r="A860" t="s">
        <v>10</v>
      </c>
      <c r="B860" t="s">
        <v>716</v>
      </c>
      <c r="C860" t="s">
        <v>49</v>
      </c>
      <c r="D860">
        <v>2017</v>
      </c>
      <c r="E860" t="s">
        <v>51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  <c r="Z860" t="b">
        <f t="shared" si="119"/>
        <v>1</v>
      </c>
      <c r="AA860" t="str">
        <f t="shared" si="120"/>
        <v>NO</v>
      </c>
      <c r="AH860" t="str">
        <f t="shared" si="121"/>
        <v>OUT035|2017</v>
      </c>
      <c r="AO860" t="str">
        <f t="shared" si="122"/>
        <v>NO</v>
      </c>
      <c r="AP860" t="str">
        <f t="shared" si="123"/>
        <v>LOW</v>
      </c>
      <c r="AR860" t="str">
        <f t="shared" si="124"/>
        <v>FD</v>
      </c>
      <c r="AS860" t="str">
        <f t="shared" si="125"/>
        <v>regular</v>
      </c>
      <c r="AX860" t="b">
        <f t="shared" si="126"/>
        <v>0</v>
      </c>
      <c r="BG860" t="str">
        <f t="shared" si="127"/>
        <v>Regular</v>
      </c>
      <c r="BH860" t="str">
        <f>TRIM(Table1[Item Fat Content])</f>
        <v>Regular</v>
      </c>
    </row>
    <row r="861" spans="1:60" x14ac:dyDescent="0.35">
      <c r="A861" t="s">
        <v>10</v>
      </c>
      <c r="B861" t="s">
        <v>717</v>
      </c>
      <c r="C861" t="s">
        <v>49</v>
      </c>
      <c r="D861">
        <v>2017</v>
      </c>
      <c r="E861" t="s">
        <v>51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  <c r="Z861" t="b">
        <f t="shared" si="119"/>
        <v>1</v>
      </c>
      <c r="AA861" t="str">
        <f t="shared" si="120"/>
        <v>NO</v>
      </c>
      <c r="AH861" t="str">
        <f t="shared" si="121"/>
        <v>OUT035|2017</v>
      </c>
      <c r="AO861" t="str">
        <f t="shared" si="122"/>
        <v>NO</v>
      </c>
      <c r="AP861" t="str">
        <f t="shared" si="123"/>
        <v>LOW</v>
      </c>
      <c r="AR861" t="str">
        <f t="shared" si="124"/>
        <v>FD</v>
      </c>
      <c r="AS861" t="str">
        <f t="shared" si="125"/>
        <v>regular</v>
      </c>
      <c r="AX861" t="b">
        <f t="shared" si="126"/>
        <v>0</v>
      </c>
      <c r="BG861" t="str">
        <f t="shared" si="127"/>
        <v>Regular</v>
      </c>
      <c r="BH861" t="str">
        <f>TRIM(Table1[Item Fat Content])</f>
        <v>Regular</v>
      </c>
    </row>
    <row r="862" spans="1:60" x14ac:dyDescent="0.35">
      <c r="A862" t="s">
        <v>10</v>
      </c>
      <c r="B862" t="s">
        <v>574</v>
      </c>
      <c r="C862" t="s">
        <v>32</v>
      </c>
      <c r="D862">
        <v>2017</v>
      </c>
      <c r="E862" t="s">
        <v>51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  <c r="Z862" t="b">
        <f t="shared" si="119"/>
        <v>1</v>
      </c>
      <c r="AA862" t="str">
        <f t="shared" si="120"/>
        <v>NO</v>
      </c>
      <c r="AH862" t="str">
        <f t="shared" si="121"/>
        <v>OUT035|2017</v>
      </c>
      <c r="AO862" t="str">
        <f t="shared" si="122"/>
        <v>NO</v>
      </c>
      <c r="AP862" t="str">
        <f t="shared" si="123"/>
        <v>LOW</v>
      </c>
      <c r="AR862" t="str">
        <f t="shared" si="124"/>
        <v>DR</v>
      </c>
      <c r="AS862" t="str">
        <f t="shared" si="125"/>
        <v>regular</v>
      </c>
      <c r="AX862" t="b">
        <f t="shared" si="126"/>
        <v>0</v>
      </c>
      <c r="BG862" t="str">
        <f t="shared" si="127"/>
        <v>Regular</v>
      </c>
      <c r="BH862" t="str">
        <f>TRIM(Table1[Item Fat Content])</f>
        <v>Regular</v>
      </c>
    </row>
    <row r="863" spans="1:60" x14ac:dyDescent="0.35">
      <c r="A863" t="s">
        <v>17</v>
      </c>
      <c r="B863" t="s">
        <v>718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  <c r="Z863" t="b">
        <f t="shared" si="119"/>
        <v>0</v>
      </c>
      <c r="AA863" t="str">
        <f t="shared" si="120"/>
        <v>YES</v>
      </c>
      <c r="AH863" t="str">
        <f t="shared" si="121"/>
        <v>OUT010|2011</v>
      </c>
      <c r="AO863" t="str">
        <f t="shared" si="122"/>
        <v>NO</v>
      </c>
      <c r="AP863" t="str">
        <f t="shared" si="123"/>
        <v>LOW</v>
      </c>
      <c r="AR863" t="str">
        <f t="shared" si="124"/>
        <v>FD</v>
      </c>
      <c r="AS863" t="str">
        <f t="shared" si="125"/>
        <v>low fat</v>
      </c>
      <c r="AX863" t="b">
        <f t="shared" si="126"/>
        <v>1</v>
      </c>
      <c r="BG863" t="str">
        <f t="shared" si="127"/>
        <v>Low Fat</v>
      </c>
      <c r="BH863" t="str">
        <f>TRIM(Table1[Item Fat Content])</f>
        <v>Low Fat</v>
      </c>
    </row>
    <row r="864" spans="1:60" x14ac:dyDescent="0.35">
      <c r="A864" t="s">
        <v>17</v>
      </c>
      <c r="B864" t="s">
        <v>295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  <c r="Z864" t="b">
        <f t="shared" si="119"/>
        <v>0</v>
      </c>
      <c r="AA864" t="str">
        <f t="shared" si="120"/>
        <v>YES</v>
      </c>
      <c r="AH864" t="str">
        <f t="shared" si="121"/>
        <v>OUT010|2011</v>
      </c>
      <c r="AO864" t="str">
        <f t="shared" si="122"/>
        <v>NO</v>
      </c>
      <c r="AP864" t="str">
        <f t="shared" si="123"/>
        <v>LOW</v>
      </c>
      <c r="AR864" t="str">
        <f t="shared" si="124"/>
        <v>FD</v>
      </c>
      <c r="AS864" t="str">
        <f t="shared" si="125"/>
        <v>low fat</v>
      </c>
      <c r="AX864" t="b">
        <f t="shared" si="126"/>
        <v>1</v>
      </c>
      <c r="BG864" t="str">
        <f t="shared" si="127"/>
        <v>Low Fat</v>
      </c>
      <c r="BH864" t="str">
        <f>TRIM(Table1[Item Fat Content])</f>
        <v>Low Fat</v>
      </c>
    </row>
    <row r="865" spans="1:60" x14ac:dyDescent="0.35">
      <c r="A865" t="s">
        <v>17</v>
      </c>
      <c r="B865" t="s">
        <v>719</v>
      </c>
      <c r="C865" t="s">
        <v>62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  <c r="Z865" t="b">
        <f t="shared" si="119"/>
        <v>0</v>
      </c>
      <c r="AA865" t="str">
        <f t="shared" si="120"/>
        <v>YES</v>
      </c>
      <c r="AH865" t="str">
        <f t="shared" si="121"/>
        <v>OUT010|2011</v>
      </c>
      <c r="AO865" t="str">
        <f t="shared" si="122"/>
        <v>NO</v>
      </c>
      <c r="AP865" t="str">
        <f t="shared" si="123"/>
        <v>LOW</v>
      </c>
      <c r="AR865" t="str">
        <f t="shared" si="124"/>
        <v>DR</v>
      </c>
      <c r="AS865" t="str">
        <f t="shared" si="125"/>
        <v>low fat</v>
      </c>
      <c r="AX865" t="b">
        <f t="shared" si="126"/>
        <v>1</v>
      </c>
      <c r="BG865" t="str">
        <f t="shared" si="127"/>
        <v>Low Fat</v>
      </c>
      <c r="BH865" t="str">
        <f>TRIM(Table1[Item Fat Content])</f>
        <v>Low Fat</v>
      </c>
    </row>
    <row r="866" spans="1:60" x14ac:dyDescent="0.35">
      <c r="A866" t="s">
        <v>17</v>
      </c>
      <c r="B866" t="s">
        <v>720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  <c r="Z866" t="b">
        <f t="shared" si="119"/>
        <v>0</v>
      </c>
      <c r="AA866" t="str">
        <f t="shared" si="120"/>
        <v>YES</v>
      </c>
      <c r="AH866" t="str">
        <f t="shared" si="121"/>
        <v>OUT010|2011</v>
      </c>
      <c r="AO866" t="str">
        <f t="shared" si="122"/>
        <v>NO</v>
      </c>
      <c r="AP866" t="str">
        <f t="shared" si="123"/>
        <v>LOW</v>
      </c>
      <c r="AR866" t="str">
        <f t="shared" si="124"/>
        <v>NC</v>
      </c>
      <c r="AS866" t="str">
        <f t="shared" si="125"/>
        <v>low fat</v>
      </c>
      <c r="AX866" t="b">
        <f t="shared" si="126"/>
        <v>1</v>
      </c>
      <c r="BG866" t="str">
        <f t="shared" si="127"/>
        <v>Low Fat</v>
      </c>
      <c r="BH866" t="str">
        <f>TRIM(Table1[Item Fat Content])</f>
        <v>Low Fat</v>
      </c>
    </row>
    <row r="867" spans="1:60" x14ac:dyDescent="0.35">
      <c r="A867" t="s">
        <v>17</v>
      </c>
      <c r="B867" t="s">
        <v>721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  <c r="Z867" t="b">
        <f t="shared" si="119"/>
        <v>0</v>
      </c>
      <c r="AA867" t="str">
        <f t="shared" si="120"/>
        <v>YES</v>
      </c>
      <c r="AH867" t="str">
        <f t="shared" si="121"/>
        <v>OUT010|2011</v>
      </c>
      <c r="AO867" t="str">
        <f t="shared" si="122"/>
        <v>NO</v>
      </c>
      <c r="AP867" t="str">
        <f t="shared" si="123"/>
        <v>LOW</v>
      </c>
      <c r="AR867" t="str">
        <f t="shared" si="124"/>
        <v>NC</v>
      </c>
      <c r="AS867" t="str">
        <f t="shared" si="125"/>
        <v>low fat</v>
      </c>
      <c r="AX867" t="b">
        <f t="shared" si="126"/>
        <v>1</v>
      </c>
      <c r="BG867" t="str">
        <f t="shared" si="127"/>
        <v>Low Fat</v>
      </c>
      <c r="BH867" t="str">
        <f>TRIM(Table1[Item Fat Content])</f>
        <v>Low Fat</v>
      </c>
    </row>
    <row r="868" spans="1:60" x14ac:dyDescent="0.35">
      <c r="A868" t="s">
        <v>17</v>
      </c>
      <c r="B868" t="s">
        <v>722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  <c r="Z868" t="b">
        <f t="shared" si="119"/>
        <v>0</v>
      </c>
      <c r="AA868" t="str">
        <f t="shared" si="120"/>
        <v>YES</v>
      </c>
      <c r="AH868" t="str">
        <f t="shared" si="121"/>
        <v>OUT010|2011</v>
      </c>
      <c r="AO868" t="str">
        <f t="shared" si="122"/>
        <v>NO</v>
      </c>
      <c r="AP868" t="str">
        <f t="shared" si="123"/>
        <v>LOW</v>
      </c>
      <c r="AR868" t="str">
        <f t="shared" si="124"/>
        <v>NC</v>
      </c>
      <c r="AS868" t="str">
        <f t="shared" si="125"/>
        <v>low fat</v>
      </c>
      <c r="AX868" t="b">
        <f t="shared" si="126"/>
        <v>1</v>
      </c>
      <c r="BG868" t="str">
        <f t="shared" si="127"/>
        <v>Low Fat</v>
      </c>
      <c r="BH868" t="str">
        <f>TRIM(Table1[Item Fat Content])</f>
        <v>Low Fat</v>
      </c>
    </row>
    <row r="869" spans="1:60" x14ac:dyDescent="0.35">
      <c r="A869" t="s">
        <v>17</v>
      </c>
      <c r="B869" t="s">
        <v>723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  <c r="Z869" t="b">
        <f t="shared" si="119"/>
        <v>0</v>
      </c>
      <c r="AA869" t="str">
        <f t="shared" si="120"/>
        <v>YES</v>
      </c>
      <c r="AH869" t="str">
        <f t="shared" si="121"/>
        <v>OUT010|2011</v>
      </c>
      <c r="AO869" t="str">
        <f t="shared" si="122"/>
        <v>NO</v>
      </c>
      <c r="AP869" t="str">
        <f t="shared" si="123"/>
        <v>LOW</v>
      </c>
      <c r="AR869" t="str">
        <f t="shared" si="124"/>
        <v>NC</v>
      </c>
      <c r="AS869" t="str">
        <f t="shared" si="125"/>
        <v>low fat</v>
      </c>
      <c r="AX869" t="b">
        <f t="shared" si="126"/>
        <v>1</v>
      </c>
      <c r="BG869" t="str">
        <f t="shared" si="127"/>
        <v>Low Fat</v>
      </c>
      <c r="BH869" t="str">
        <f>TRIM(Table1[Item Fat Content])</f>
        <v>Low Fat</v>
      </c>
    </row>
    <row r="870" spans="1:60" x14ac:dyDescent="0.35">
      <c r="A870" t="s">
        <v>17</v>
      </c>
      <c r="B870" t="s">
        <v>383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  <c r="Z870" t="b">
        <f t="shared" si="119"/>
        <v>0</v>
      </c>
      <c r="AA870" t="str">
        <f t="shared" si="120"/>
        <v>YES</v>
      </c>
      <c r="AH870" t="str">
        <f t="shared" si="121"/>
        <v>OUT010|2011</v>
      </c>
      <c r="AO870" t="str">
        <f t="shared" si="122"/>
        <v>NO</v>
      </c>
      <c r="AP870" t="str">
        <f t="shared" si="123"/>
        <v>LOW</v>
      </c>
      <c r="AR870" t="str">
        <f t="shared" si="124"/>
        <v>NC</v>
      </c>
      <c r="AS870" t="str">
        <f t="shared" si="125"/>
        <v>low fat</v>
      </c>
      <c r="AX870" t="b">
        <f t="shared" si="126"/>
        <v>1</v>
      </c>
      <c r="BG870" t="str">
        <f t="shared" si="127"/>
        <v>Low Fat</v>
      </c>
      <c r="BH870" t="str">
        <f>TRIM(Table1[Item Fat Content])</f>
        <v>Low Fat</v>
      </c>
    </row>
    <row r="871" spans="1:60" x14ac:dyDescent="0.35">
      <c r="A871" t="s">
        <v>17</v>
      </c>
      <c r="B871" t="s">
        <v>724</v>
      </c>
      <c r="C871" t="s">
        <v>49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  <c r="Z871" t="b">
        <f t="shared" si="119"/>
        <v>0</v>
      </c>
      <c r="AA871" t="str">
        <f t="shared" si="120"/>
        <v>YES</v>
      </c>
      <c r="AH871" t="str">
        <f t="shared" si="121"/>
        <v>OUT010|2011</v>
      </c>
      <c r="AO871" t="str">
        <f t="shared" si="122"/>
        <v>NO</v>
      </c>
      <c r="AP871" t="str">
        <f t="shared" si="123"/>
        <v>LOW</v>
      </c>
      <c r="AR871" t="str">
        <f t="shared" si="124"/>
        <v>FD</v>
      </c>
      <c r="AS871" t="str">
        <f t="shared" si="125"/>
        <v>low fat</v>
      </c>
      <c r="AX871" t="b">
        <f t="shared" si="126"/>
        <v>1</v>
      </c>
      <c r="BG871" t="str">
        <f t="shared" si="127"/>
        <v>Low Fat</v>
      </c>
      <c r="BH871" t="str">
        <f>TRIM(Table1[Item Fat Content])</f>
        <v>Low Fat</v>
      </c>
    </row>
    <row r="872" spans="1:60" x14ac:dyDescent="0.35">
      <c r="A872" t="s">
        <v>17</v>
      </c>
      <c r="B872" t="s">
        <v>391</v>
      </c>
      <c r="C872" t="s">
        <v>49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  <c r="Z872" t="b">
        <f t="shared" si="119"/>
        <v>0</v>
      </c>
      <c r="AA872" t="str">
        <f t="shared" si="120"/>
        <v>YES</v>
      </c>
      <c r="AH872" t="str">
        <f t="shared" si="121"/>
        <v>OUT010|2011</v>
      </c>
      <c r="AO872" t="str">
        <f t="shared" si="122"/>
        <v>NO</v>
      </c>
      <c r="AP872" t="str">
        <f t="shared" si="123"/>
        <v>LOW</v>
      </c>
      <c r="AR872" t="str">
        <f t="shared" si="124"/>
        <v>FD</v>
      </c>
      <c r="AS872" t="str">
        <f t="shared" si="125"/>
        <v>low fat</v>
      </c>
      <c r="AX872" t="b">
        <f t="shared" si="126"/>
        <v>1</v>
      </c>
      <c r="BG872" t="str">
        <f t="shared" si="127"/>
        <v>Low Fat</v>
      </c>
      <c r="BH872" t="str">
        <f>TRIM(Table1[Item Fat Content])</f>
        <v>Low Fat</v>
      </c>
    </row>
    <row r="873" spans="1:60" x14ac:dyDescent="0.35">
      <c r="A873" t="s">
        <v>17</v>
      </c>
      <c r="B873" t="s">
        <v>644</v>
      </c>
      <c r="C873" t="s">
        <v>49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  <c r="Z873" t="b">
        <f t="shared" si="119"/>
        <v>0</v>
      </c>
      <c r="AA873" t="str">
        <f t="shared" si="120"/>
        <v>YES</v>
      </c>
      <c r="AH873" t="str">
        <f t="shared" si="121"/>
        <v>OUT010|2011</v>
      </c>
      <c r="AO873" t="str">
        <f t="shared" si="122"/>
        <v>NO</v>
      </c>
      <c r="AP873" t="str">
        <f t="shared" si="123"/>
        <v>LOW</v>
      </c>
      <c r="AR873" t="str">
        <f t="shared" si="124"/>
        <v>FD</v>
      </c>
      <c r="AS873" t="str">
        <f t="shared" si="125"/>
        <v>low fat</v>
      </c>
      <c r="AX873" t="b">
        <f t="shared" si="126"/>
        <v>1</v>
      </c>
      <c r="BG873" t="str">
        <f t="shared" si="127"/>
        <v>Low Fat</v>
      </c>
      <c r="BH873" t="str">
        <f>TRIM(Table1[Item Fat Content])</f>
        <v>Low Fat</v>
      </c>
    </row>
    <row r="874" spans="1:60" x14ac:dyDescent="0.35">
      <c r="A874" t="s">
        <v>10</v>
      </c>
      <c r="B874" t="s">
        <v>725</v>
      </c>
      <c r="C874" t="s">
        <v>96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  <c r="Z874" t="b">
        <f t="shared" si="119"/>
        <v>1</v>
      </c>
      <c r="AA874" t="str">
        <f t="shared" si="120"/>
        <v>NO</v>
      </c>
      <c r="AH874" t="str">
        <f t="shared" si="121"/>
        <v>OUT010|2011</v>
      </c>
      <c r="AO874" t="str">
        <f t="shared" si="122"/>
        <v>NO</v>
      </c>
      <c r="AP874" t="str">
        <f t="shared" si="123"/>
        <v>LOW</v>
      </c>
      <c r="AR874" t="str">
        <f t="shared" si="124"/>
        <v>FD</v>
      </c>
      <c r="AS874" t="str">
        <f t="shared" si="125"/>
        <v>regular</v>
      </c>
      <c r="AX874" t="b">
        <f t="shared" si="126"/>
        <v>0</v>
      </c>
      <c r="BG874" t="str">
        <f t="shared" si="127"/>
        <v>Regular</v>
      </c>
      <c r="BH874" t="str">
        <f>TRIM(Table1[Item Fat Content])</f>
        <v>Regular</v>
      </c>
    </row>
    <row r="875" spans="1:60" x14ac:dyDescent="0.35">
      <c r="A875" t="s">
        <v>10</v>
      </c>
      <c r="B875" t="s">
        <v>726</v>
      </c>
      <c r="C875" t="s">
        <v>96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  <c r="Z875" t="b">
        <f t="shared" si="119"/>
        <v>1</v>
      </c>
      <c r="AA875" t="str">
        <f t="shared" si="120"/>
        <v>NO</v>
      </c>
      <c r="AH875" t="str">
        <f t="shared" si="121"/>
        <v>OUT010|2011</v>
      </c>
      <c r="AO875" t="str">
        <f t="shared" si="122"/>
        <v>NO</v>
      </c>
      <c r="AP875" t="str">
        <f t="shared" si="123"/>
        <v>LOW</v>
      </c>
      <c r="AR875" t="str">
        <f t="shared" si="124"/>
        <v>FD</v>
      </c>
      <c r="AS875" t="str">
        <f t="shared" si="125"/>
        <v>regular</v>
      </c>
      <c r="AX875" t="b">
        <f t="shared" si="126"/>
        <v>0</v>
      </c>
      <c r="BG875" t="str">
        <f t="shared" si="127"/>
        <v>Regular</v>
      </c>
      <c r="BH875" t="str">
        <f>TRIM(Table1[Item Fat Content])</f>
        <v>Regular</v>
      </c>
    </row>
    <row r="876" spans="1:60" x14ac:dyDescent="0.35">
      <c r="A876" t="s">
        <v>10</v>
      </c>
      <c r="B876" t="s">
        <v>727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  <c r="Z876" t="b">
        <f t="shared" si="119"/>
        <v>1</v>
      </c>
      <c r="AA876" t="str">
        <f t="shared" si="120"/>
        <v>NO</v>
      </c>
      <c r="AH876" t="str">
        <f t="shared" si="121"/>
        <v>OUT010|2011</v>
      </c>
      <c r="AO876" t="str">
        <f t="shared" si="122"/>
        <v>NO</v>
      </c>
      <c r="AP876" t="str">
        <f t="shared" si="123"/>
        <v>LOW</v>
      </c>
      <c r="AR876" t="str">
        <f t="shared" si="124"/>
        <v>FD</v>
      </c>
      <c r="AS876" t="str">
        <f t="shared" si="125"/>
        <v>regular</v>
      </c>
      <c r="AX876" t="b">
        <f t="shared" si="126"/>
        <v>0</v>
      </c>
      <c r="BG876" t="str">
        <f t="shared" si="127"/>
        <v>Regular</v>
      </c>
      <c r="BH876" t="str">
        <f>TRIM(Table1[Item Fat Content])</f>
        <v>Regular</v>
      </c>
    </row>
    <row r="877" spans="1:60" x14ac:dyDescent="0.35">
      <c r="A877" t="s">
        <v>10</v>
      </c>
      <c r="B877" t="s">
        <v>728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  <c r="Z877" t="b">
        <f t="shared" si="119"/>
        <v>1</v>
      </c>
      <c r="AA877" t="str">
        <f t="shared" si="120"/>
        <v>NO</v>
      </c>
      <c r="AH877" t="str">
        <f t="shared" si="121"/>
        <v>OUT010|2011</v>
      </c>
      <c r="AO877" t="str">
        <f t="shared" si="122"/>
        <v>NO</v>
      </c>
      <c r="AP877" t="str">
        <f t="shared" si="123"/>
        <v>LOW</v>
      </c>
      <c r="AR877" t="str">
        <f t="shared" si="124"/>
        <v>FD</v>
      </c>
      <c r="AS877" t="str">
        <f t="shared" si="125"/>
        <v>regular</v>
      </c>
      <c r="AX877" t="b">
        <f t="shared" si="126"/>
        <v>0</v>
      </c>
      <c r="BG877" t="str">
        <f t="shared" si="127"/>
        <v>Regular</v>
      </c>
      <c r="BH877" t="str">
        <f>TRIM(Table1[Item Fat Content])</f>
        <v>Regular</v>
      </c>
    </row>
    <row r="878" spans="1:60" x14ac:dyDescent="0.35">
      <c r="A878" t="s">
        <v>10</v>
      </c>
      <c r="B878" t="s">
        <v>703</v>
      </c>
      <c r="C878" t="s">
        <v>68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  <c r="Z878" t="b">
        <f t="shared" si="119"/>
        <v>1</v>
      </c>
      <c r="AA878" t="str">
        <f t="shared" si="120"/>
        <v>NO</v>
      </c>
      <c r="AH878" t="str">
        <f t="shared" si="121"/>
        <v>OUT010|2011</v>
      </c>
      <c r="AO878" t="str">
        <f t="shared" si="122"/>
        <v>NO</v>
      </c>
      <c r="AP878" t="str">
        <f t="shared" si="123"/>
        <v>LOW</v>
      </c>
      <c r="AR878" t="str">
        <f t="shared" si="124"/>
        <v>FD</v>
      </c>
      <c r="AS878" t="str">
        <f t="shared" si="125"/>
        <v>regular</v>
      </c>
      <c r="AX878" t="b">
        <f t="shared" si="126"/>
        <v>0</v>
      </c>
      <c r="BG878" t="str">
        <f t="shared" si="127"/>
        <v>Regular</v>
      </c>
      <c r="BH878" t="str">
        <f>TRIM(Table1[Item Fat Content])</f>
        <v>Regular</v>
      </c>
    </row>
    <row r="879" spans="1:60" x14ac:dyDescent="0.35">
      <c r="A879" t="s">
        <v>10</v>
      </c>
      <c r="B879" t="s">
        <v>271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  <c r="Z879" t="b">
        <f t="shared" si="119"/>
        <v>1</v>
      </c>
      <c r="AA879" t="str">
        <f t="shared" si="120"/>
        <v>NO</v>
      </c>
      <c r="AH879" t="str">
        <f t="shared" si="121"/>
        <v>OUT010|2011</v>
      </c>
      <c r="AO879" t="str">
        <f t="shared" si="122"/>
        <v>NO</v>
      </c>
      <c r="AP879" t="str">
        <f t="shared" si="123"/>
        <v>LOW</v>
      </c>
      <c r="AR879" t="str">
        <f t="shared" si="124"/>
        <v>FD</v>
      </c>
      <c r="AS879" t="str">
        <f t="shared" si="125"/>
        <v>regular</v>
      </c>
      <c r="AX879" t="b">
        <f t="shared" si="126"/>
        <v>0</v>
      </c>
      <c r="BG879" t="str">
        <f t="shared" si="127"/>
        <v>Regular</v>
      </c>
      <c r="BH879" t="str">
        <f>TRIM(Table1[Item Fat Content])</f>
        <v>Regular</v>
      </c>
    </row>
    <row r="880" spans="1:60" x14ac:dyDescent="0.35">
      <c r="A880" t="s">
        <v>10</v>
      </c>
      <c r="B880" t="s">
        <v>729</v>
      </c>
      <c r="C880" t="s">
        <v>49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  <c r="Z880" t="b">
        <f t="shared" si="119"/>
        <v>1</v>
      </c>
      <c r="AA880" t="str">
        <f t="shared" si="120"/>
        <v>NO</v>
      </c>
      <c r="AH880" t="str">
        <f t="shared" si="121"/>
        <v>OUT010|2011</v>
      </c>
      <c r="AO880" t="str">
        <f t="shared" si="122"/>
        <v>NO</v>
      </c>
      <c r="AP880" t="str">
        <f t="shared" si="123"/>
        <v>LOW</v>
      </c>
      <c r="AR880" t="str">
        <f t="shared" si="124"/>
        <v>FD</v>
      </c>
      <c r="AS880" t="str">
        <f t="shared" si="125"/>
        <v>regular</v>
      </c>
      <c r="AX880" t="b">
        <f t="shared" si="126"/>
        <v>0</v>
      </c>
      <c r="BG880" t="str">
        <f t="shared" si="127"/>
        <v>Regular</v>
      </c>
      <c r="BH880" t="str">
        <f>TRIM(Table1[Item Fat Content])</f>
        <v>Regular</v>
      </c>
    </row>
    <row r="881" spans="1:60" x14ac:dyDescent="0.35">
      <c r="A881" t="s">
        <v>10</v>
      </c>
      <c r="B881" t="s">
        <v>321</v>
      </c>
      <c r="C881" t="s">
        <v>49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  <c r="Z881" t="b">
        <f t="shared" si="119"/>
        <v>1</v>
      </c>
      <c r="AA881" t="str">
        <f t="shared" si="120"/>
        <v>NO</v>
      </c>
      <c r="AH881" t="str">
        <f t="shared" si="121"/>
        <v>OUT010|2011</v>
      </c>
      <c r="AO881" t="str">
        <f t="shared" si="122"/>
        <v>NO</v>
      </c>
      <c r="AP881" t="str">
        <f t="shared" si="123"/>
        <v>LOW</v>
      </c>
      <c r="AR881" t="str">
        <f t="shared" si="124"/>
        <v>FD</v>
      </c>
      <c r="AS881" t="str">
        <f t="shared" si="125"/>
        <v>regular</v>
      </c>
      <c r="AX881" t="b">
        <f t="shared" si="126"/>
        <v>0</v>
      </c>
      <c r="BG881" t="str">
        <f t="shared" si="127"/>
        <v>Regular</v>
      </c>
      <c r="BH881" t="str">
        <f>TRIM(Table1[Item Fat Content])</f>
        <v>Regular</v>
      </c>
    </row>
    <row r="882" spans="1:60" x14ac:dyDescent="0.35">
      <c r="A882" t="s">
        <v>35</v>
      </c>
      <c r="B882" t="s">
        <v>517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  <c r="Z882" t="b">
        <f t="shared" si="119"/>
        <v>0</v>
      </c>
      <c r="AA882" t="str">
        <f t="shared" si="120"/>
        <v>YES</v>
      </c>
      <c r="AH882" t="str">
        <f t="shared" si="121"/>
        <v>OUT010|2011</v>
      </c>
      <c r="AO882" t="str">
        <f t="shared" si="122"/>
        <v>NO</v>
      </c>
      <c r="AP882" t="str">
        <f t="shared" si="123"/>
        <v>LOW</v>
      </c>
      <c r="AR882" t="str">
        <f t="shared" si="124"/>
        <v>FD</v>
      </c>
      <c r="AS882" t="str">
        <f t="shared" si="125"/>
        <v>low fat</v>
      </c>
      <c r="AX882" t="b">
        <f t="shared" si="126"/>
        <v>1</v>
      </c>
      <c r="BG882" t="str">
        <f t="shared" si="127"/>
        <v>low fat</v>
      </c>
      <c r="BH882" t="str">
        <f>TRIM(Table1[Item Fat Content])</f>
        <v>low fat</v>
      </c>
    </row>
    <row r="883" spans="1:60" x14ac:dyDescent="0.35">
      <c r="A883" t="s">
        <v>17</v>
      </c>
      <c r="B883" t="s">
        <v>480</v>
      </c>
      <c r="C883" t="s">
        <v>96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  <c r="Z883" t="b">
        <f t="shared" si="119"/>
        <v>0</v>
      </c>
      <c r="AA883" t="str">
        <f t="shared" si="120"/>
        <v>YES</v>
      </c>
      <c r="AH883" t="str">
        <f t="shared" si="121"/>
        <v>OUT013|2014</v>
      </c>
      <c r="AO883" t="str">
        <f t="shared" si="122"/>
        <v>NO</v>
      </c>
      <c r="AP883" t="str">
        <f t="shared" si="123"/>
        <v>LOW</v>
      </c>
      <c r="AR883" t="str">
        <f t="shared" si="124"/>
        <v>FD</v>
      </c>
      <c r="AS883" t="str">
        <f t="shared" si="125"/>
        <v>low fat</v>
      </c>
      <c r="AX883" t="b">
        <f t="shared" si="126"/>
        <v>1</v>
      </c>
      <c r="BG883" t="str">
        <f t="shared" si="127"/>
        <v>Low Fat</v>
      </c>
      <c r="BH883" t="str">
        <f>TRIM(Table1[Item Fat Content])</f>
        <v>Low Fat</v>
      </c>
    </row>
    <row r="884" spans="1:60" x14ac:dyDescent="0.35">
      <c r="A884" t="s">
        <v>17</v>
      </c>
      <c r="B884" t="s">
        <v>202</v>
      </c>
      <c r="C884" t="s">
        <v>75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  <c r="Z884" t="b">
        <f t="shared" si="119"/>
        <v>0</v>
      </c>
      <c r="AA884" t="str">
        <f t="shared" si="120"/>
        <v>YES</v>
      </c>
      <c r="AH884" t="str">
        <f t="shared" si="121"/>
        <v>OUT013|2014</v>
      </c>
      <c r="AO884" t="str">
        <f t="shared" si="122"/>
        <v>NO</v>
      </c>
      <c r="AP884" t="str">
        <f t="shared" si="123"/>
        <v>LOW</v>
      </c>
      <c r="AR884" t="str">
        <f t="shared" si="124"/>
        <v>FD</v>
      </c>
      <c r="AS884" t="str">
        <f t="shared" si="125"/>
        <v>low fat</v>
      </c>
      <c r="AX884" t="b">
        <f t="shared" si="126"/>
        <v>1</v>
      </c>
      <c r="BG884" t="str">
        <f t="shared" si="127"/>
        <v>Low Fat</v>
      </c>
      <c r="BH884" t="str">
        <f>TRIM(Table1[Item Fat Content])</f>
        <v>Low Fat</v>
      </c>
    </row>
    <row r="885" spans="1:60" x14ac:dyDescent="0.35">
      <c r="A885" t="s">
        <v>17</v>
      </c>
      <c r="B885" t="s">
        <v>293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  <c r="Z885" t="b">
        <f t="shared" si="119"/>
        <v>0</v>
      </c>
      <c r="AA885" t="str">
        <f t="shared" si="120"/>
        <v>YES</v>
      </c>
      <c r="AH885" t="str">
        <f t="shared" si="121"/>
        <v>OUT013|2014</v>
      </c>
      <c r="AO885" t="str">
        <f t="shared" si="122"/>
        <v>NO</v>
      </c>
      <c r="AP885" t="str">
        <f t="shared" si="123"/>
        <v>LOW</v>
      </c>
      <c r="AR885" t="str">
        <f t="shared" si="124"/>
        <v>FD</v>
      </c>
      <c r="AS885" t="str">
        <f t="shared" si="125"/>
        <v>low fat</v>
      </c>
      <c r="AX885" t="b">
        <f t="shared" si="126"/>
        <v>1</v>
      </c>
      <c r="BG885" t="str">
        <f t="shared" si="127"/>
        <v>Low Fat</v>
      </c>
      <c r="BH885" t="str">
        <f>TRIM(Table1[Item Fat Content])</f>
        <v>Low Fat</v>
      </c>
    </row>
    <row r="886" spans="1:60" x14ac:dyDescent="0.35">
      <c r="A886" t="s">
        <v>17</v>
      </c>
      <c r="B886" t="s">
        <v>537</v>
      </c>
      <c r="C886" t="s">
        <v>68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  <c r="Z886" t="b">
        <f t="shared" si="119"/>
        <v>0</v>
      </c>
      <c r="AA886" t="str">
        <f t="shared" si="120"/>
        <v>YES</v>
      </c>
      <c r="AH886" t="str">
        <f t="shared" si="121"/>
        <v>OUT013|2014</v>
      </c>
      <c r="AO886" t="str">
        <f t="shared" si="122"/>
        <v>NO</v>
      </c>
      <c r="AP886" t="str">
        <f t="shared" si="123"/>
        <v>LOW</v>
      </c>
      <c r="AR886" t="str">
        <f t="shared" si="124"/>
        <v>FD</v>
      </c>
      <c r="AS886" t="str">
        <f t="shared" si="125"/>
        <v>low fat</v>
      </c>
      <c r="AX886" t="b">
        <f t="shared" si="126"/>
        <v>1</v>
      </c>
      <c r="BG886" t="str">
        <f t="shared" si="127"/>
        <v>Low Fat</v>
      </c>
      <c r="BH886" t="str">
        <f>TRIM(Table1[Item Fat Content])</f>
        <v>Low Fat</v>
      </c>
    </row>
    <row r="887" spans="1:60" x14ac:dyDescent="0.35">
      <c r="A887" t="s">
        <v>17</v>
      </c>
      <c r="B887" t="s">
        <v>730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  <c r="Z887" t="b">
        <f t="shared" si="119"/>
        <v>0</v>
      </c>
      <c r="AA887" t="str">
        <f t="shared" si="120"/>
        <v>YES</v>
      </c>
      <c r="AH887" t="str">
        <f t="shared" si="121"/>
        <v>OUT013|2014</v>
      </c>
      <c r="AO887" t="str">
        <f t="shared" si="122"/>
        <v>NO</v>
      </c>
      <c r="AP887" t="str">
        <f t="shared" si="123"/>
        <v>LOW</v>
      </c>
      <c r="AR887" t="str">
        <f t="shared" si="124"/>
        <v>FD</v>
      </c>
      <c r="AS887" t="str">
        <f t="shared" si="125"/>
        <v>low fat</v>
      </c>
      <c r="AX887" t="b">
        <f t="shared" si="126"/>
        <v>1</v>
      </c>
      <c r="BG887" t="str">
        <f t="shared" si="127"/>
        <v>Low Fat</v>
      </c>
      <c r="BH887" t="str">
        <f>TRIM(Table1[Item Fat Content])</f>
        <v>Low Fat</v>
      </c>
    </row>
    <row r="888" spans="1:60" x14ac:dyDescent="0.35">
      <c r="A888" t="s">
        <v>17</v>
      </c>
      <c r="B888" t="s">
        <v>692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  <c r="Z888" t="b">
        <f t="shared" si="119"/>
        <v>0</v>
      </c>
      <c r="AA888" t="str">
        <f t="shared" si="120"/>
        <v>YES</v>
      </c>
      <c r="AH888" t="str">
        <f t="shared" si="121"/>
        <v>OUT013|2014</v>
      </c>
      <c r="AO888" t="str">
        <f t="shared" si="122"/>
        <v>NO</v>
      </c>
      <c r="AP888" t="str">
        <f t="shared" si="123"/>
        <v>LOW</v>
      </c>
      <c r="AR888" t="str">
        <f t="shared" si="124"/>
        <v>FD</v>
      </c>
      <c r="AS888" t="str">
        <f t="shared" si="125"/>
        <v>low fat</v>
      </c>
      <c r="AX888" t="b">
        <f t="shared" si="126"/>
        <v>1</v>
      </c>
      <c r="BG888" t="str">
        <f t="shared" si="127"/>
        <v>Low Fat</v>
      </c>
      <c r="BH888" t="str">
        <f>TRIM(Table1[Item Fat Content])</f>
        <v>Low Fat</v>
      </c>
    </row>
    <row r="889" spans="1:60" x14ac:dyDescent="0.35">
      <c r="A889" t="s">
        <v>17</v>
      </c>
      <c r="B889" t="s">
        <v>731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  <c r="Z889" t="b">
        <f t="shared" si="119"/>
        <v>0</v>
      </c>
      <c r="AA889" t="str">
        <f t="shared" si="120"/>
        <v>YES</v>
      </c>
      <c r="AH889" t="str">
        <f t="shared" si="121"/>
        <v>OUT013|2014</v>
      </c>
      <c r="AO889" t="str">
        <f t="shared" si="122"/>
        <v>NO</v>
      </c>
      <c r="AP889" t="str">
        <f t="shared" si="123"/>
        <v>LOW</v>
      </c>
      <c r="AR889" t="str">
        <f t="shared" si="124"/>
        <v>FD</v>
      </c>
      <c r="AS889" t="str">
        <f t="shared" si="125"/>
        <v>low fat</v>
      </c>
      <c r="AX889" t="b">
        <f t="shared" si="126"/>
        <v>1</v>
      </c>
      <c r="BG889" t="str">
        <f t="shared" si="127"/>
        <v>Low Fat</v>
      </c>
      <c r="BH889" t="str">
        <f>TRIM(Table1[Item Fat Content])</f>
        <v>Low Fat</v>
      </c>
    </row>
    <row r="890" spans="1:60" x14ac:dyDescent="0.35">
      <c r="A890" t="s">
        <v>17</v>
      </c>
      <c r="B890" t="s">
        <v>76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  <c r="Z890" t="b">
        <f t="shared" si="119"/>
        <v>0</v>
      </c>
      <c r="AA890" t="str">
        <f t="shared" si="120"/>
        <v>YES</v>
      </c>
      <c r="AH890" t="str">
        <f t="shared" si="121"/>
        <v>OUT013|2014</v>
      </c>
      <c r="AO890" t="str">
        <f t="shared" si="122"/>
        <v>NO</v>
      </c>
      <c r="AP890" t="str">
        <f t="shared" si="123"/>
        <v>LOW</v>
      </c>
      <c r="AR890" t="str">
        <f t="shared" si="124"/>
        <v>NC</v>
      </c>
      <c r="AS890" t="str">
        <f t="shared" si="125"/>
        <v>low fat</v>
      </c>
      <c r="AX890" t="b">
        <f t="shared" si="126"/>
        <v>1</v>
      </c>
      <c r="BG890" t="str">
        <f t="shared" si="127"/>
        <v>Low Fat</v>
      </c>
      <c r="BH890" t="str">
        <f>TRIM(Table1[Item Fat Content])</f>
        <v>Low Fat</v>
      </c>
    </row>
    <row r="891" spans="1:60" x14ac:dyDescent="0.35">
      <c r="A891" t="s">
        <v>17</v>
      </c>
      <c r="B891" t="s">
        <v>113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  <c r="Z891" t="b">
        <f t="shared" si="119"/>
        <v>0</v>
      </c>
      <c r="AA891" t="str">
        <f t="shared" si="120"/>
        <v>YES</v>
      </c>
      <c r="AH891" t="str">
        <f t="shared" si="121"/>
        <v>OUT013|2014</v>
      </c>
      <c r="AO891" t="str">
        <f t="shared" si="122"/>
        <v>NO</v>
      </c>
      <c r="AP891" t="str">
        <f t="shared" si="123"/>
        <v>LOW</v>
      </c>
      <c r="AR891" t="str">
        <f t="shared" si="124"/>
        <v>NC</v>
      </c>
      <c r="AS891" t="str">
        <f t="shared" si="125"/>
        <v>low fat</v>
      </c>
      <c r="AX891" t="b">
        <f t="shared" si="126"/>
        <v>1</v>
      </c>
      <c r="BG891" t="str">
        <f t="shared" si="127"/>
        <v>Low Fat</v>
      </c>
      <c r="BH891" t="str">
        <f>TRIM(Table1[Item Fat Content])</f>
        <v>Low Fat</v>
      </c>
    </row>
    <row r="892" spans="1:60" x14ac:dyDescent="0.35">
      <c r="A892" t="s">
        <v>17</v>
      </c>
      <c r="B892" t="s">
        <v>627</v>
      </c>
      <c r="C892" t="s">
        <v>49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  <c r="Z892" t="b">
        <f t="shared" si="119"/>
        <v>0</v>
      </c>
      <c r="AA892" t="str">
        <f t="shared" si="120"/>
        <v>YES</v>
      </c>
      <c r="AH892" t="str">
        <f t="shared" si="121"/>
        <v>OUT013|2014</v>
      </c>
      <c r="AO892" t="str">
        <f t="shared" si="122"/>
        <v>NO</v>
      </c>
      <c r="AP892" t="str">
        <f t="shared" si="123"/>
        <v>LOW</v>
      </c>
      <c r="AR892" t="str">
        <f t="shared" si="124"/>
        <v>FD</v>
      </c>
      <c r="AS892" t="str">
        <f t="shared" si="125"/>
        <v>low fat</v>
      </c>
      <c r="AX892" t="b">
        <f t="shared" si="126"/>
        <v>1</v>
      </c>
      <c r="BG892" t="str">
        <f t="shared" si="127"/>
        <v>Low Fat</v>
      </c>
      <c r="BH892" t="str">
        <f>TRIM(Table1[Item Fat Content])</f>
        <v>Low Fat</v>
      </c>
    </row>
    <row r="893" spans="1:60" x14ac:dyDescent="0.35">
      <c r="A893" t="s">
        <v>17</v>
      </c>
      <c r="B893" t="s">
        <v>697</v>
      </c>
      <c r="C893" t="s">
        <v>49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  <c r="Z893" t="b">
        <f t="shared" si="119"/>
        <v>0</v>
      </c>
      <c r="AA893" t="str">
        <f t="shared" si="120"/>
        <v>YES</v>
      </c>
      <c r="AH893" t="str">
        <f t="shared" si="121"/>
        <v>OUT013|2014</v>
      </c>
      <c r="AO893" t="str">
        <f t="shared" si="122"/>
        <v>NO</v>
      </c>
      <c r="AP893" t="str">
        <f t="shared" si="123"/>
        <v>LOW</v>
      </c>
      <c r="AR893" t="str">
        <f t="shared" si="124"/>
        <v>FD</v>
      </c>
      <c r="AS893" t="str">
        <f t="shared" si="125"/>
        <v>low fat</v>
      </c>
      <c r="AX893" t="b">
        <f t="shared" si="126"/>
        <v>1</v>
      </c>
      <c r="BG893" t="str">
        <f t="shared" si="127"/>
        <v>Low Fat</v>
      </c>
      <c r="BH893" t="str">
        <f>TRIM(Table1[Item Fat Content])</f>
        <v>Low Fat</v>
      </c>
    </row>
    <row r="894" spans="1:60" x14ac:dyDescent="0.35">
      <c r="A894" t="s">
        <v>17</v>
      </c>
      <c r="B894" t="s">
        <v>732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  <c r="Z894" t="b">
        <f t="shared" si="119"/>
        <v>0</v>
      </c>
      <c r="AA894" t="str">
        <f t="shared" si="120"/>
        <v>YES</v>
      </c>
      <c r="AH894" t="str">
        <f t="shared" si="121"/>
        <v>OUT013|2014</v>
      </c>
      <c r="AO894" t="str">
        <f t="shared" si="122"/>
        <v>NO</v>
      </c>
      <c r="AP894" t="str">
        <f t="shared" si="123"/>
        <v>LOW</v>
      </c>
      <c r="AR894" t="str">
        <f t="shared" si="124"/>
        <v>DR</v>
      </c>
      <c r="AS894" t="str">
        <f t="shared" si="125"/>
        <v>low fat</v>
      </c>
      <c r="AX894" t="b">
        <f t="shared" si="126"/>
        <v>1</v>
      </c>
      <c r="BG894" t="str">
        <f t="shared" si="127"/>
        <v>Low Fat</v>
      </c>
      <c r="BH894" t="str">
        <f>TRIM(Table1[Item Fat Content])</f>
        <v>Low Fat</v>
      </c>
    </row>
    <row r="895" spans="1:60" x14ac:dyDescent="0.35">
      <c r="A895" t="s">
        <v>10</v>
      </c>
      <c r="B895" t="s">
        <v>733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  <c r="Z895" t="b">
        <f t="shared" si="119"/>
        <v>1</v>
      </c>
      <c r="AA895" t="str">
        <f t="shared" si="120"/>
        <v>NO</v>
      </c>
      <c r="AH895" t="str">
        <f t="shared" si="121"/>
        <v>OUT013|2014</v>
      </c>
      <c r="AO895" t="str">
        <f t="shared" si="122"/>
        <v>NO</v>
      </c>
      <c r="AP895" t="str">
        <f t="shared" si="123"/>
        <v>LOW</v>
      </c>
      <c r="AR895" t="str">
        <f t="shared" si="124"/>
        <v>FD</v>
      </c>
      <c r="AS895" t="str">
        <f t="shared" si="125"/>
        <v>regular</v>
      </c>
      <c r="AX895" t="b">
        <f t="shared" si="126"/>
        <v>0</v>
      </c>
      <c r="BG895" t="str">
        <f t="shared" si="127"/>
        <v>Regular</v>
      </c>
      <c r="BH895" t="str">
        <f>TRIM(Table1[Item Fat Content])</f>
        <v>Regular</v>
      </c>
    </row>
    <row r="896" spans="1:60" x14ac:dyDescent="0.35">
      <c r="A896" t="s">
        <v>10</v>
      </c>
      <c r="B896" t="s">
        <v>734</v>
      </c>
      <c r="C896" t="s">
        <v>68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  <c r="Z896" t="b">
        <f t="shared" si="119"/>
        <v>1</v>
      </c>
      <c r="AA896" t="str">
        <f t="shared" si="120"/>
        <v>NO</v>
      </c>
      <c r="AH896" t="str">
        <f t="shared" si="121"/>
        <v>OUT013|2014</v>
      </c>
      <c r="AO896" t="str">
        <f t="shared" si="122"/>
        <v>NO</v>
      </c>
      <c r="AP896" t="str">
        <f t="shared" si="123"/>
        <v>LOW</v>
      </c>
      <c r="AR896" t="str">
        <f t="shared" si="124"/>
        <v>FD</v>
      </c>
      <c r="AS896" t="str">
        <f t="shared" si="125"/>
        <v>regular</v>
      </c>
      <c r="AX896" t="b">
        <f t="shared" si="126"/>
        <v>0</v>
      </c>
      <c r="BG896" t="str">
        <f t="shared" si="127"/>
        <v>Regular</v>
      </c>
      <c r="BH896" t="str">
        <f>TRIM(Table1[Item Fat Content])</f>
        <v>Regular</v>
      </c>
    </row>
    <row r="897" spans="1:60" x14ac:dyDescent="0.35">
      <c r="A897" t="s">
        <v>10</v>
      </c>
      <c r="B897" t="s">
        <v>735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  <c r="Z897" t="b">
        <f t="shared" si="119"/>
        <v>1</v>
      </c>
      <c r="AA897" t="str">
        <f t="shared" si="120"/>
        <v>NO</v>
      </c>
      <c r="AH897" t="str">
        <f t="shared" si="121"/>
        <v>OUT013|2014</v>
      </c>
      <c r="AO897" t="str">
        <f t="shared" si="122"/>
        <v>NO</v>
      </c>
      <c r="AP897" t="str">
        <f t="shared" si="123"/>
        <v>LOW</v>
      </c>
      <c r="AR897" t="str">
        <f t="shared" si="124"/>
        <v>FD</v>
      </c>
      <c r="AS897" t="str">
        <f t="shared" si="125"/>
        <v>regular</v>
      </c>
      <c r="AX897" t="b">
        <f t="shared" si="126"/>
        <v>0</v>
      </c>
      <c r="BG897" t="str">
        <f t="shared" si="127"/>
        <v>Regular</v>
      </c>
      <c r="BH897" t="str">
        <f>TRIM(Table1[Item Fat Content])</f>
        <v>Regular</v>
      </c>
    </row>
    <row r="898" spans="1:60" x14ac:dyDescent="0.35">
      <c r="A898" t="s">
        <v>10</v>
      </c>
      <c r="B898" t="s">
        <v>736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  <c r="Z898" t="b">
        <f t="shared" si="119"/>
        <v>1</v>
      </c>
      <c r="AA898" t="str">
        <f t="shared" si="120"/>
        <v>NO</v>
      </c>
      <c r="AH898" t="str">
        <f t="shared" si="121"/>
        <v>OUT013|2014</v>
      </c>
      <c r="AO898" t="str">
        <f t="shared" si="122"/>
        <v>NO</v>
      </c>
      <c r="AP898" t="str">
        <f t="shared" si="123"/>
        <v>LOW</v>
      </c>
      <c r="AR898" t="str">
        <f t="shared" si="124"/>
        <v>FD</v>
      </c>
      <c r="AS898" t="str">
        <f t="shared" si="125"/>
        <v>regular</v>
      </c>
      <c r="AX898" t="b">
        <f t="shared" si="126"/>
        <v>0</v>
      </c>
      <c r="BG898" t="str">
        <f t="shared" si="127"/>
        <v>Regular</v>
      </c>
      <c r="BH898" t="str">
        <f>TRIM(Table1[Item Fat Content])</f>
        <v>Regular</v>
      </c>
    </row>
    <row r="899" spans="1:60" x14ac:dyDescent="0.35">
      <c r="A899" t="s">
        <v>10</v>
      </c>
      <c r="B899" t="s">
        <v>729</v>
      </c>
      <c r="C899" t="s">
        <v>49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  <c r="Z899" t="b">
        <f t="shared" ref="Z899:Z962" si="128">AND(A899="Regular",D899&lt;2020)</f>
        <v>1</v>
      </c>
      <c r="AA899" t="str">
        <f t="shared" ref="AA899:AA962" si="129">IF(AND(A899="Low Fat",D899&lt;=2020),"YES","NO")</f>
        <v>NO</v>
      </c>
      <c r="AH899" t="str">
        <f t="shared" ref="AH899:AH962" si="130">_xlfn.CONCAT(E899,"|",D899)</f>
        <v>OUT013|2014</v>
      </c>
      <c r="AO899" t="str">
        <f t="shared" ref="AO899:AO962" si="131">IF(D899=2018,"YES","NO")</f>
        <v>NO</v>
      </c>
      <c r="AP899" t="str">
        <f t="shared" ref="AP899:AP962" si="132">_xlfn.IFS(J899&gt;5,"LOW",AND(J899&lt;10,J899&gt;=5),"LOW MEDIUM",AND(J899&lt;15,J899&gt;=10),"MEDIUM",AND(J899&lt;20,J899&gt;=15),"LOW HIGH",J899&gt;=20,"HIGH",J899="","BLANK")</f>
        <v>LOW</v>
      </c>
      <c r="AR899" t="str">
        <f t="shared" ref="AR899:AR962" si="133">LEFT(B899,2)</f>
        <v>FD</v>
      </c>
      <c r="AS899" t="str">
        <f t="shared" ref="AS899:AS962" si="134">LOWER(A899)</f>
        <v>regular</v>
      </c>
      <c r="AX899" t="b">
        <f t="shared" ref="AX899:AX962" si="135">OR(D899=2018,A899="low fat")</f>
        <v>0</v>
      </c>
      <c r="BG899" t="str">
        <f t="shared" ref="BG899:BG962" si="136">TRIM(A899)</f>
        <v>Regular</v>
      </c>
      <c r="BH899" t="str">
        <f>TRIM(Table1[Item Fat Content])</f>
        <v>Regular</v>
      </c>
    </row>
    <row r="900" spans="1:60" x14ac:dyDescent="0.35">
      <c r="A900" t="s">
        <v>136</v>
      </c>
      <c r="B900" t="s">
        <v>737</v>
      </c>
      <c r="C900" t="s">
        <v>49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  <c r="Z900" t="b">
        <f t="shared" si="128"/>
        <v>0</v>
      </c>
      <c r="AA900" t="str">
        <f t="shared" si="129"/>
        <v>NO</v>
      </c>
      <c r="AH900" t="str">
        <f t="shared" si="130"/>
        <v>OUT013|2014</v>
      </c>
      <c r="AO900" t="str">
        <f t="shared" si="131"/>
        <v>NO</v>
      </c>
      <c r="AP900" t="str">
        <f t="shared" si="132"/>
        <v>LOW</v>
      </c>
      <c r="AR900" t="str">
        <f t="shared" si="133"/>
        <v>FD</v>
      </c>
      <c r="AS900" t="str">
        <f t="shared" si="134"/>
        <v>reg</v>
      </c>
      <c r="AX900" t="b">
        <f t="shared" si="135"/>
        <v>0</v>
      </c>
      <c r="BG900" t="str">
        <f t="shared" si="136"/>
        <v>reg</v>
      </c>
      <c r="BH900" t="str">
        <f>TRIM(Table1[Item Fat Content])</f>
        <v>reg</v>
      </c>
    </row>
    <row r="901" spans="1:60" x14ac:dyDescent="0.35">
      <c r="A901" t="s">
        <v>47</v>
      </c>
      <c r="B901" t="s">
        <v>93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  <c r="Z901" t="b">
        <f t="shared" si="128"/>
        <v>0</v>
      </c>
      <c r="AA901" t="str">
        <f t="shared" si="129"/>
        <v>NO</v>
      </c>
      <c r="AH901" t="str">
        <f t="shared" si="130"/>
        <v>OUT018|2022</v>
      </c>
      <c r="AO901" t="str">
        <f t="shared" si="131"/>
        <v>NO</v>
      </c>
      <c r="AP901" t="str">
        <f t="shared" si="132"/>
        <v>LOW</v>
      </c>
      <c r="AR901" t="str">
        <f t="shared" si="133"/>
        <v>FD</v>
      </c>
      <c r="AS901" t="str">
        <f t="shared" si="134"/>
        <v>lf</v>
      </c>
      <c r="AX901" t="b">
        <f t="shared" si="135"/>
        <v>0</v>
      </c>
      <c r="BG901" t="str">
        <f t="shared" si="136"/>
        <v>LF</v>
      </c>
      <c r="BH901" t="str">
        <f>TRIM(Table1[Item Fat Content])</f>
        <v>LF</v>
      </c>
    </row>
    <row r="902" spans="1:60" x14ac:dyDescent="0.35">
      <c r="A902" t="s">
        <v>47</v>
      </c>
      <c r="B902" t="s">
        <v>738</v>
      </c>
      <c r="C902" t="s">
        <v>161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  <c r="Z902" t="b">
        <f t="shared" si="128"/>
        <v>0</v>
      </c>
      <c r="AA902" t="str">
        <f t="shared" si="129"/>
        <v>NO</v>
      </c>
      <c r="AH902" t="str">
        <f t="shared" si="130"/>
        <v>OUT018|2022</v>
      </c>
      <c r="AO902" t="str">
        <f t="shared" si="131"/>
        <v>NO</v>
      </c>
      <c r="AP902" t="str">
        <f t="shared" si="132"/>
        <v>LOW</v>
      </c>
      <c r="AR902" t="str">
        <f t="shared" si="133"/>
        <v>FD</v>
      </c>
      <c r="AS902" t="str">
        <f t="shared" si="134"/>
        <v>lf</v>
      </c>
      <c r="AX902" t="b">
        <f t="shared" si="135"/>
        <v>0</v>
      </c>
      <c r="BG902" t="str">
        <f t="shared" si="136"/>
        <v>LF</v>
      </c>
      <c r="BH902" t="str">
        <f>TRIM(Table1[Item Fat Content])</f>
        <v>LF</v>
      </c>
    </row>
    <row r="903" spans="1:60" x14ac:dyDescent="0.35">
      <c r="A903" t="s">
        <v>17</v>
      </c>
      <c r="B903" t="s">
        <v>739</v>
      </c>
      <c r="C903" t="s">
        <v>96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  <c r="Z903" t="b">
        <f t="shared" si="128"/>
        <v>0</v>
      </c>
      <c r="AA903" t="str">
        <f t="shared" si="129"/>
        <v>NO</v>
      </c>
      <c r="AH903" t="str">
        <f t="shared" si="130"/>
        <v>OUT018|2022</v>
      </c>
      <c r="AO903" t="str">
        <f t="shared" si="131"/>
        <v>NO</v>
      </c>
      <c r="AP903" t="str">
        <f t="shared" si="132"/>
        <v>LOW</v>
      </c>
      <c r="AR903" t="str">
        <f t="shared" si="133"/>
        <v>FD</v>
      </c>
      <c r="AS903" t="str">
        <f t="shared" si="134"/>
        <v>low fat</v>
      </c>
      <c r="AX903" t="b">
        <f t="shared" si="135"/>
        <v>1</v>
      </c>
      <c r="BG903" t="str">
        <f t="shared" si="136"/>
        <v>Low Fat</v>
      </c>
      <c r="BH903" t="str">
        <f>TRIM(Table1[Item Fat Content])</f>
        <v>Low Fat</v>
      </c>
    </row>
    <row r="904" spans="1:60" x14ac:dyDescent="0.35">
      <c r="A904" t="s">
        <v>17</v>
      </c>
      <c r="B904" t="s">
        <v>293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  <c r="Z904" t="b">
        <f t="shared" si="128"/>
        <v>0</v>
      </c>
      <c r="AA904" t="str">
        <f t="shared" si="129"/>
        <v>NO</v>
      </c>
      <c r="AH904" t="str">
        <f t="shared" si="130"/>
        <v>OUT018|2022</v>
      </c>
      <c r="AO904" t="str">
        <f t="shared" si="131"/>
        <v>NO</v>
      </c>
      <c r="AP904" t="str">
        <f t="shared" si="132"/>
        <v>LOW</v>
      </c>
      <c r="AR904" t="str">
        <f t="shared" si="133"/>
        <v>FD</v>
      </c>
      <c r="AS904" t="str">
        <f t="shared" si="134"/>
        <v>low fat</v>
      </c>
      <c r="AX904" t="b">
        <f t="shared" si="135"/>
        <v>1</v>
      </c>
      <c r="BG904" t="str">
        <f t="shared" si="136"/>
        <v>Low Fat</v>
      </c>
      <c r="BH904" t="str">
        <f>TRIM(Table1[Item Fat Content])</f>
        <v>Low Fat</v>
      </c>
    </row>
    <row r="905" spans="1:60" x14ac:dyDescent="0.35">
      <c r="A905" t="s">
        <v>17</v>
      </c>
      <c r="B905" t="s">
        <v>740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  <c r="Z905" t="b">
        <f t="shared" si="128"/>
        <v>0</v>
      </c>
      <c r="AA905" t="str">
        <f t="shared" si="129"/>
        <v>NO</v>
      </c>
      <c r="AH905" t="str">
        <f t="shared" si="130"/>
        <v>OUT018|2022</v>
      </c>
      <c r="AO905" t="str">
        <f t="shared" si="131"/>
        <v>NO</v>
      </c>
      <c r="AP905" t="str">
        <f t="shared" si="132"/>
        <v>LOW</v>
      </c>
      <c r="AR905" t="str">
        <f t="shared" si="133"/>
        <v>FD</v>
      </c>
      <c r="AS905" t="str">
        <f t="shared" si="134"/>
        <v>low fat</v>
      </c>
      <c r="AX905" t="b">
        <f t="shared" si="135"/>
        <v>1</v>
      </c>
      <c r="BG905" t="str">
        <f t="shared" si="136"/>
        <v>Low Fat</v>
      </c>
      <c r="BH905" t="str">
        <f>TRIM(Table1[Item Fat Content])</f>
        <v>Low Fat</v>
      </c>
    </row>
    <row r="906" spans="1:60" x14ac:dyDescent="0.35">
      <c r="A906" t="s">
        <v>17</v>
      </c>
      <c r="B906" t="s">
        <v>741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  <c r="Z906" t="b">
        <f t="shared" si="128"/>
        <v>0</v>
      </c>
      <c r="AA906" t="str">
        <f t="shared" si="129"/>
        <v>NO</v>
      </c>
      <c r="AH906" t="str">
        <f t="shared" si="130"/>
        <v>OUT018|2022</v>
      </c>
      <c r="AO906" t="str">
        <f t="shared" si="131"/>
        <v>NO</v>
      </c>
      <c r="AP906" t="str">
        <f t="shared" si="132"/>
        <v>LOW</v>
      </c>
      <c r="AR906" t="str">
        <f t="shared" si="133"/>
        <v>FD</v>
      </c>
      <c r="AS906" t="str">
        <f t="shared" si="134"/>
        <v>low fat</v>
      </c>
      <c r="AX906" t="b">
        <f t="shared" si="135"/>
        <v>1</v>
      </c>
      <c r="BG906" t="str">
        <f t="shared" si="136"/>
        <v>Low Fat</v>
      </c>
      <c r="BH906" t="str">
        <f>TRIM(Table1[Item Fat Content])</f>
        <v>Low Fat</v>
      </c>
    </row>
    <row r="907" spans="1:60" x14ac:dyDescent="0.35">
      <c r="A907" t="s">
        <v>17</v>
      </c>
      <c r="B907" t="s">
        <v>742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  <c r="Z907" t="b">
        <f t="shared" si="128"/>
        <v>0</v>
      </c>
      <c r="AA907" t="str">
        <f t="shared" si="129"/>
        <v>NO</v>
      </c>
      <c r="AH907" t="str">
        <f t="shared" si="130"/>
        <v>OUT018|2022</v>
      </c>
      <c r="AO907" t="str">
        <f t="shared" si="131"/>
        <v>NO</v>
      </c>
      <c r="AP907" t="str">
        <f t="shared" si="132"/>
        <v>LOW</v>
      </c>
      <c r="AR907" t="str">
        <f t="shared" si="133"/>
        <v>FD</v>
      </c>
      <c r="AS907" t="str">
        <f t="shared" si="134"/>
        <v>low fat</v>
      </c>
      <c r="AX907" t="b">
        <f t="shared" si="135"/>
        <v>1</v>
      </c>
      <c r="BG907" t="str">
        <f t="shared" si="136"/>
        <v>Low Fat</v>
      </c>
      <c r="BH907" t="str">
        <f>TRIM(Table1[Item Fat Content])</f>
        <v>Low Fat</v>
      </c>
    </row>
    <row r="908" spans="1:60" x14ac:dyDescent="0.35">
      <c r="A908" t="s">
        <v>17</v>
      </c>
      <c r="B908" t="s">
        <v>623</v>
      </c>
      <c r="C908" t="s">
        <v>62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  <c r="Z908" t="b">
        <f t="shared" si="128"/>
        <v>0</v>
      </c>
      <c r="AA908" t="str">
        <f t="shared" si="129"/>
        <v>NO</v>
      </c>
      <c r="AH908" t="str">
        <f t="shared" si="130"/>
        <v>OUT018|2022</v>
      </c>
      <c r="AO908" t="str">
        <f t="shared" si="131"/>
        <v>NO</v>
      </c>
      <c r="AP908" t="str">
        <f t="shared" si="132"/>
        <v>LOW</v>
      </c>
      <c r="AR908" t="str">
        <f t="shared" si="133"/>
        <v>DR</v>
      </c>
      <c r="AS908" t="str">
        <f t="shared" si="134"/>
        <v>low fat</v>
      </c>
      <c r="AX908" t="b">
        <f t="shared" si="135"/>
        <v>1</v>
      </c>
      <c r="BG908" t="str">
        <f t="shared" si="136"/>
        <v>Low Fat</v>
      </c>
      <c r="BH908" t="str">
        <f>TRIM(Table1[Item Fat Content])</f>
        <v>Low Fat</v>
      </c>
    </row>
    <row r="909" spans="1:60" x14ac:dyDescent="0.35">
      <c r="A909" t="s">
        <v>17</v>
      </c>
      <c r="B909" t="s">
        <v>593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  <c r="Z909" t="b">
        <f t="shared" si="128"/>
        <v>0</v>
      </c>
      <c r="AA909" t="str">
        <f t="shared" si="129"/>
        <v>NO</v>
      </c>
      <c r="AH909" t="str">
        <f t="shared" si="130"/>
        <v>OUT018|2022</v>
      </c>
      <c r="AO909" t="str">
        <f t="shared" si="131"/>
        <v>NO</v>
      </c>
      <c r="AP909" t="str">
        <f t="shared" si="132"/>
        <v>LOW</v>
      </c>
      <c r="AR909" t="str">
        <f t="shared" si="133"/>
        <v>NC</v>
      </c>
      <c r="AS909" t="str">
        <f t="shared" si="134"/>
        <v>low fat</v>
      </c>
      <c r="AX909" t="b">
        <f t="shared" si="135"/>
        <v>1</v>
      </c>
      <c r="BG909" t="str">
        <f t="shared" si="136"/>
        <v>Low Fat</v>
      </c>
      <c r="BH909" t="str">
        <f>TRIM(Table1[Item Fat Content])</f>
        <v>Low Fat</v>
      </c>
    </row>
    <row r="910" spans="1:60" x14ac:dyDescent="0.35">
      <c r="A910" t="s">
        <v>17</v>
      </c>
      <c r="B910" t="s">
        <v>743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  <c r="Z910" t="b">
        <f t="shared" si="128"/>
        <v>0</v>
      </c>
      <c r="AA910" t="str">
        <f t="shared" si="129"/>
        <v>NO</v>
      </c>
      <c r="AH910" t="str">
        <f t="shared" si="130"/>
        <v>OUT018|2022</v>
      </c>
      <c r="AO910" t="str">
        <f t="shared" si="131"/>
        <v>NO</v>
      </c>
      <c r="AP910" t="str">
        <f t="shared" si="132"/>
        <v>LOW</v>
      </c>
      <c r="AR910" t="str">
        <f t="shared" si="133"/>
        <v>NC</v>
      </c>
      <c r="AS910" t="str">
        <f t="shared" si="134"/>
        <v>low fat</v>
      </c>
      <c r="AX910" t="b">
        <f t="shared" si="135"/>
        <v>1</v>
      </c>
      <c r="BG910" t="str">
        <f t="shared" si="136"/>
        <v>Low Fat</v>
      </c>
      <c r="BH910" t="str">
        <f>TRIM(Table1[Item Fat Content])</f>
        <v>Low Fat</v>
      </c>
    </row>
    <row r="911" spans="1:60" x14ac:dyDescent="0.35">
      <c r="A911" t="s">
        <v>17</v>
      </c>
      <c r="B911" t="s">
        <v>744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  <c r="Z911" t="b">
        <f t="shared" si="128"/>
        <v>0</v>
      </c>
      <c r="AA911" t="str">
        <f t="shared" si="129"/>
        <v>NO</v>
      </c>
      <c r="AH911" t="str">
        <f t="shared" si="130"/>
        <v>OUT018|2022</v>
      </c>
      <c r="AO911" t="str">
        <f t="shared" si="131"/>
        <v>NO</v>
      </c>
      <c r="AP911" t="str">
        <f t="shared" si="132"/>
        <v>LOW</v>
      </c>
      <c r="AR911" t="str">
        <f t="shared" si="133"/>
        <v>NC</v>
      </c>
      <c r="AS911" t="str">
        <f t="shared" si="134"/>
        <v>low fat</v>
      </c>
      <c r="AX911" t="b">
        <f t="shared" si="135"/>
        <v>1</v>
      </c>
      <c r="BG911" t="str">
        <f t="shared" si="136"/>
        <v>Low Fat</v>
      </c>
      <c r="BH911" t="str">
        <f>TRIM(Table1[Item Fat Content])</f>
        <v>Low Fat</v>
      </c>
    </row>
    <row r="912" spans="1:60" x14ac:dyDescent="0.35">
      <c r="A912" t="s">
        <v>17</v>
      </c>
      <c r="B912" t="s">
        <v>745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  <c r="Z912" t="b">
        <f t="shared" si="128"/>
        <v>0</v>
      </c>
      <c r="AA912" t="str">
        <f t="shared" si="129"/>
        <v>NO</v>
      </c>
      <c r="AH912" t="str">
        <f t="shared" si="130"/>
        <v>OUT018|2022</v>
      </c>
      <c r="AO912" t="str">
        <f t="shared" si="131"/>
        <v>NO</v>
      </c>
      <c r="AP912" t="str">
        <f t="shared" si="132"/>
        <v>LOW</v>
      </c>
      <c r="AR912" t="str">
        <f t="shared" si="133"/>
        <v>DR</v>
      </c>
      <c r="AS912" t="str">
        <f t="shared" si="134"/>
        <v>low fat</v>
      </c>
      <c r="AX912" t="b">
        <f t="shared" si="135"/>
        <v>1</v>
      </c>
      <c r="BG912" t="str">
        <f t="shared" si="136"/>
        <v>Low Fat</v>
      </c>
      <c r="BH912" t="str">
        <f>TRIM(Table1[Item Fat Content])</f>
        <v>Low Fat</v>
      </c>
    </row>
    <row r="913" spans="1:60" x14ac:dyDescent="0.35">
      <c r="A913" t="s">
        <v>10</v>
      </c>
      <c r="B913" t="s">
        <v>746</v>
      </c>
      <c r="C913" t="s">
        <v>68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  <c r="Z913" t="b">
        <f t="shared" si="128"/>
        <v>0</v>
      </c>
      <c r="AA913" t="str">
        <f t="shared" si="129"/>
        <v>NO</v>
      </c>
      <c r="AH913" t="str">
        <f t="shared" si="130"/>
        <v>OUT018|2022</v>
      </c>
      <c r="AO913" t="str">
        <f t="shared" si="131"/>
        <v>NO</v>
      </c>
      <c r="AP913" t="str">
        <f t="shared" si="132"/>
        <v>LOW</v>
      </c>
      <c r="AR913" t="str">
        <f t="shared" si="133"/>
        <v>FD</v>
      </c>
      <c r="AS913" t="str">
        <f t="shared" si="134"/>
        <v>regular</v>
      </c>
      <c r="AX913" t="b">
        <f t="shared" si="135"/>
        <v>0</v>
      </c>
      <c r="BG913" t="str">
        <f t="shared" si="136"/>
        <v>Regular</v>
      </c>
      <c r="BH913" t="str">
        <f>TRIM(Table1[Item Fat Content])</f>
        <v>Regular</v>
      </c>
    </row>
    <row r="914" spans="1:60" x14ac:dyDescent="0.35">
      <c r="A914" t="s">
        <v>10</v>
      </c>
      <c r="B914" t="s">
        <v>317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  <c r="Z914" t="b">
        <f t="shared" si="128"/>
        <v>0</v>
      </c>
      <c r="AA914" t="str">
        <f t="shared" si="129"/>
        <v>NO</v>
      </c>
      <c r="AH914" t="str">
        <f t="shared" si="130"/>
        <v>OUT018|2022</v>
      </c>
      <c r="AO914" t="str">
        <f t="shared" si="131"/>
        <v>NO</v>
      </c>
      <c r="AP914" t="str">
        <f t="shared" si="132"/>
        <v>LOW</v>
      </c>
      <c r="AR914" t="str">
        <f t="shared" si="133"/>
        <v>FD</v>
      </c>
      <c r="AS914" t="str">
        <f t="shared" si="134"/>
        <v>regular</v>
      </c>
      <c r="AX914" t="b">
        <f t="shared" si="135"/>
        <v>0</v>
      </c>
      <c r="BG914" t="str">
        <f t="shared" si="136"/>
        <v>Regular</v>
      </c>
      <c r="BH914" t="str">
        <f>TRIM(Table1[Item Fat Content])</f>
        <v>Regular</v>
      </c>
    </row>
    <row r="915" spans="1:60" x14ac:dyDescent="0.35">
      <c r="A915" t="s">
        <v>10</v>
      </c>
      <c r="B915" t="s">
        <v>602</v>
      </c>
      <c r="C915" t="s">
        <v>49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  <c r="Z915" t="b">
        <f t="shared" si="128"/>
        <v>0</v>
      </c>
      <c r="AA915" t="str">
        <f t="shared" si="129"/>
        <v>NO</v>
      </c>
      <c r="AH915" t="str">
        <f t="shared" si="130"/>
        <v>OUT018|2022</v>
      </c>
      <c r="AO915" t="str">
        <f t="shared" si="131"/>
        <v>NO</v>
      </c>
      <c r="AP915" t="str">
        <f t="shared" si="132"/>
        <v>LOW</v>
      </c>
      <c r="AR915" t="str">
        <f t="shared" si="133"/>
        <v>FD</v>
      </c>
      <c r="AS915" t="str">
        <f t="shared" si="134"/>
        <v>regular</v>
      </c>
      <c r="AX915" t="b">
        <f t="shared" si="135"/>
        <v>0</v>
      </c>
      <c r="BG915" t="str">
        <f t="shared" si="136"/>
        <v>Regular</v>
      </c>
      <c r="BH915" t="str">
        <f>TRIM(Table1[Item Fat Content])</f>
        <v>Regular</v>
      </c>
    </row>
    <row r="916" spans="1:60" x14ac:dyDescent="0.35">
      <c r="A916" t="s">
        <v>17</v>
      </c>
      <c r="B916" t="s">
        <v>747</v>
      </c>
      <c r="C916" t="s">
        <v>58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K916">
        <v>216.91659999999999</v>
      </c>
      <c r="L916">
        <v>4.5</v>
      </c>
      <c r="Z916" t="b">
        <f t="shared" si="128"/>
        <v>0</v>
      </c>
      <c r="AA916" t="str">
        <f t="shared" si="129"/>
        <v>YES</v>
      </c>
      <c r="AH916" t="str">
        <f t="shared" si="130"/>
        <v>OUT027|2018</v>
      </c>
      <c r="AO916" t="str">
        <f t="shared" si="131"/>
        <v>YES</v>
      </c>
      <c r="AP916" t="str">
        <f t="shared" si="132"/>
        <v>BLANK</v>
      </c>
      <c r="AR916" t="str">
        <f t="shared" si="133"/>
        <v>FD</v>
      </c>
      <c r="AS916" t="str">
        <f t="shared" si="134"/>
        <v>low fat</v>
      </c>
      <c r="AX916" t="b">
        <f t="shared" si="135"/>
        <v>1</v>
      </c>
      <c r="BG916" t="str">
        <f t="shared" si="136"/>
        <v>Low Fat</v>
      </c>
      <c r="BH916" t="str">
        <f>TRIM(Table1[Item Fat Content])</f>
        <v>Low Fat</v>
      </c>
    </row>
    <row r="917" spans="1:60" x14ac:dyDescent="0.35">
      <c r="A917" t="s">
        <v>17</v>
      </c>
      <c r="B917" t="s">
        <v>748</v>
      </c>
      <c r="C917" t="s">
        <v>58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K917">
        <v>177.83699999999999</v>
      </c>
      <c r="L917">
        <v>4.5</v>
      </c>
      <c r="Z917" t="b">
        <f t="shared" si="128"/>
        <v>0</v>
      </c>
      <c r="AA917" t="str">
        <f t="shared" si="129"/>
        <v>YES</v>
      </c>
      <c r="AH917" t="str">
        <f t="shared" si="130"/>
        <v>OUT027|2018</v>
      </c>
      <c r="AO917" t="str">
        <f t="shared" si="131"/>
        <v>YES</v>
      </c>
      <c r="AP917" t="str">
        <f t="shared" si="132"/>
        <v>BLANK</v>
      </c>
      <c r="AR917" t="str">
        <f t="shared" si="133"/>
        <v>FD</v>
      </c>
      <c r="AS917" t="str">
        <f t="shared" si="134"/>
        <v>low fat</v>
      </c>
      <c r="AX917" t="b">
        <f t="shared" si="135"/>
        <v>1</v>
      </c>
      <c r="BG917" t="str">
        <f t="shared" si="136"/>
        <v>Low Fat</v>
      </c>
      <c r="BH917" t="str">
        <f>TRIM(Table1[Item Fat Content])</f>
        <v>Low Fat</v>
      </c>
    </row>
    <row r="918" spans="1:60" x14ac:dyDescent="0.35">
      <c r="A918" t="s">
        <v>17</v>
      </c>
      <c r="B918" t="s">
        <v>749</v>
      </c>
      <c r="C918" t="s">
        <v>68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K918">
        <v>196.77680000000001</v>
      </c>
      <c r="L918">
        <v>4.5</v>
      </c>
      <c r="Z918" t="b">
        <f t="shared" si="128"/>
        <v>0</v>
      </c>
      <c r="AA918" t="str">
        <f t="shared" si="129"/>
        <v>YES</v>
      </c>
      <c r="AH918" t="str">
        <f t="shared" si="130"/>
        <v>OUT027|2018</v>
      </c>
      <c r="AO918" t="str">
        <f t="shared" si="131"/>
        <v>YES</v>
      </c>
      <c r="AP918" t="str">
        <f t="shared" si="132"/>
        <v>BLANK</v>
      </c>
      <c r="AR918" t="str">
        <f t="shared" si="133"/>
        <v>FD</v>
      </c>
      <c r="AS918" t="str">
        <f t="shared" si="134"/>
        <v>low fat</v>
      </c>
      <c r="AX918" t="b">
        <f t="shared" si="135"/>
        <v>1</v>
      </c>
      <c r="BG918" t="str">
        <f t="shared" si="136"/>
        <v>Low Fat</v>
      </c>
      <c r="BH918" t="str">
        <f>TRIM(Table1[Item Fat Content])</f>
        <v>Low Fat</v>
      </c>
    </row>
    <row r="919" spans="1:60" x14ac:dyDescent="0.35">
      <c r="A919" t="s">
        <v>17</v>
      </c>
      <c r="B919" t="s">
        <v>229</v>
      </c>
      <c r="C919" t="s">
        <v>68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K919">
        <v>265.28840000000002</v>
      </c>
      <c r="L919">
        <v>4.5</v>
      </c>
      <c r="Z919" t="b">
        <f t="shared" si="128"/>
        <v>0</v>
      </c>
      <c r="AA919" t="str">
        <f t="shared" si="129"/>
        <v>YES</v>
      </c>
      <c r="AH919" t="str">
        <f t="shared" si="130"/>
        <v>OUT027|2018</v>
      </c>
      <c r="AO919" t="str">
        <f t="shared" si="131"/>
        <v>YES</v>
      </c>
      <c r="AP919" t="str">
        <f t="shared" si="132"/>
        <v>BLANK</v>
      </c>
      <c r="AR919" t="str">
        <f t="shared" si="133"/>
        <v>FD</v>
      </c>
      <c r="AS919" t="str">
        <f t="shared" si="134"/>
        <v>low fat</v>
      </c>
      <c r="AX919" t="b">
        <f t="shared" si="135"/>
        <v>1</v>
      </c>
      <c r="BG919" t="str">
        <f t="shared" si="136"/>
        <v>Low Fat</v>
      </c>
      <c r="BH919" t="str">
        <f>TRIM(Table1[Item Fat Content])</f>
        <v>Low Fat</v>
      </c>
    </row>
    <row r="920" spans="1:60" x14ac:dyDescent="0.35">
      <c r="A920" t="s">
        <v>17</v>
      </c>
      <c r="B920" t="s">
        <v>750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K920">
        <v>256.16460000000001</v>
      </c>
      <c r="L920">
        <v>4.5</v>
      </c>
      <c r="Z920" t="b">
        <f t="shared" si="128"/>
        <v>0</v>
      </c>
      <c r="AA920" t="str">
        <f t="shared" si="129"/>
        <v>YES</v>
      </c>
      <c r="AH920" t="str">
        <f t="shared" si="130"/>
        <v>OUT027|2018</v>
      </c>
      <c r="AO920" t="str">
        <f t="shared" si="131"/>
        <v>YES</v>
      </c>
      <c r="AP920" t="str">
        <f t="shared" si="132"/>
        <v>BLANK</v>
      </c>
      <c r="AR920" t="str">
        <f t="shared" si="133"/>
        <v>FD</v>
      </c>
      <c r="AS920" t="str">
        <f t="shared" si="134"/>
        <v>low fat</v>
      </c>
      <c r="AX920" t="b">
        <f t="shared" si="135"/>
        <v>1</v>
      </c>
      <c r="BG920" t="str">
        <f t="shared" si="136"/>
        <v>Low Fat</v>
      </c>
      <c r="BH920" t="str">
        <f>TRIM(Table1[Item Fat Content])</f>
        <v>Low Fat</v>
      </c>
    </row>
    <row r="921" spans="1:60" x14ac:dyDescent="0.35">
      <c r="A921" t="s">
        <v>17</v>
      </c>
      <c r="B921" t="s">
        <v>751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K921">
        <v>225.30619999999999</v>
      </c>
      <c r="L921">
        <v>4.5</v>
      </c>
      <c r="Z921" t="b">
        <f t="shared" si="128"/>
        <v>0</v>
      </c>
      <c r="AA921" t="str">
        <f t="shared" si="129"/>
        <v>YES</v>
      </c>
      <c r="AH921" t="str">
        <f t="shared" si="130"/>
        <v>OUT027|2018</v>
      </c>
      <c r="AO921" t="str">
        <f t="shared" si="131"/>
        <v>YES</v>
      </c>
      <c r="AP921" t="str">
        <f t="shared" si="132"/>
        <v>BLANK</v>
      </c>
      <c r="AR921" t="str">
        <f t="shared" si="133"/>
        <v>FD</v>
      </c>
      <c r="AS921" t="str">
        <f t="shared" si="134"/>
        <v>low fat</v>
      </c>
      <c r="AX921" t="b">
        <f t="shared" si="135"/>
        <v>1</v>
      </c>
      <c r="BG921" t="str">
        <f t="shared" si="136"/>
        <v>Low Fat</v>
      </c>
      <c r="BH921" t="str">
        <f>TRIM(Table1[Item Fat Content])</f>
        <v>Low Fat</v>
      </c>
    </row>
    <row r="922" spans="1:60" x14ac:dyDescent="0.35">
      <c r="A922" t="s">
        <v>17</v>
      </c>
      <c r="B922" t="s">
        <v>752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K922">
        <v>157.56299999999999</v>
      </c>
      <c r="L922">
        <v>4.5</v>
      </c>
      <c r="Z922" t="b">
        <f t="shared" si="128"/>
        <v>0</v>
      </c>
      <c r="AA922" t="str">
        <f t="shared" si="129"/>
        <v>YES</v>
      </c>
      <c r="AH922" t="str">
        <f t="shared" si="130"/>
        <v>OUT027|2018</v>
      </c>
      <c r="AO922" t="str">
        <f t="shared" si="131"/>
        <v>YES</v>
      </c>
      <c r="AP922" t="str">
        <f t="shared" si="132"/>
        <v>BLANK</v>
      </c>
      <c r="AR922" t="str">
        <f t="shared" si="133"/>
        <v>FD</v>
      </c>
      <c r="AS922" t="str">
        <f t="shared" si="134"/>
        <v>low fat</v>
      </c>
      <c r="AX922" t="b">
        <f t="shared" si="135"/>
        <v>1</v>
      </c>
      <c r="BG922" t="str">
        <f t="shared" si="136"/>
        <v>Low Fat</v>
      </c>
      <c r="BH922" t="str">
        <f>TRIM(Table1[Item Fat Content])</f>
        <v>Low Fat</v>
      </c>
    </row>
    <row r="923" spans="1:60" x14ac:dyDescent="0.35">
      <c r="A923" t="s">
        <v>17</v>
      </c>
      <c r="B923" t="s">
        <v>576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K923">
        <v>61.553600000000003</v>
      </c>
      <c r="L923">
        <v>4.5</v>
      </c>
      <c r="Z923" t="b">
        <f t="shared" si="128"/>
        <v>0</v>
      </c>
      <c r="AA923" t="str">
        <f t="shared" si="129"/>
        <v>YES</v>
      </c>
      <c r="AH923" t="str">
        <f t="shared" si="130"/>
        <v>OUT027|2018</v>
      </c>
      <c r="AO923" t="str">
        <f t="shared" si="131"/>
        <v>YES</v>
      </c>
      <c r="AP923" t="str">
        <f t="shared" si="132"/>
        <v>BLANK</v>
      </c>
      <c r="AR923" t="str">
        <f t="shared" si="133"/>
        <v>NC</v>
      </c>
      <c r="AS923" t="str">
        <f t="shared" si="134"/>
        <v>low fat</v>
      </c>
      <c r="AX923" t="b">
        <f t="shared" si="135"/>
        <v>1</v>
      </c>
      <c r="BG923" t="str">
        <f t="shared" si="136"/>
        <v>Low Fat</v>
      </c>
      <c r="BH923" t="str">
        <f>TRIM(Table1[Item Fat Content])</f>
        <v>Low Fat</v>
      </c>
    </row>
    <row r="924" spans="1:60" x14ac:dyDescent="0.35">
      <c r="A924" t="s">
        <v>17</v>
      </c>
      <c r="B924" t="s">
        <v>753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K924">
        <v>35.918999999999997</v>
      </c>
      <c r="L924">
        <v>4.5</v>
      </c>
      <c r="Z924" t="b">
        <f t="shared" si="128"/>
        <v>0</v>
      </c>
      <c r="AA924" t="str">
        <f t="shared" si="129"/>
        <v>YES</v>
      </c>
      <c r="AH924" t="str">
        <f t="shared" si="130"/>
        <v>OUT027|2018</v>
      </c>
      <c r="AO924" t="str">
        <f t="shared" si="131"/>
        <v>YES</v>
      </c>
      <c r="AP924" t="str">
        <f t="shared" si="132"/>
        <v>BLANK</v>
      </c>
      <c r="AR924" t="str">
        <f t="shared" si="133"/>
        <v>NC</v>
      </c>
      <c r="AS924" t="str">
        <f t="shared" si="134"/>
        <v>low fat</v>
      </c>
      <c r="AX924" t="b">
        <f t="shared" si="135"/>
        <v>1</v>
      </c>
      <c r="BG924" t="str">
        <f t="shared" si="136"/>
        <v>Low Fat</v>
      </c>
      <c r="BH924" t="str">
        <f>TRIM(Table1[Item Fat Content])</f>
        <v>Low Fat</v>
      </c>
    </row>
    <row r="925" spans="1:60" x14ac:dyDescent="0.35">
      <c r="A925" t="s">
        <v>17</v>
      </c>
      <c r="B925" t="s">
        <v>380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K925">
        <v>162.68940000000001</v>
      </c>
      <c r="L925">
        <v>4.5</v>
      </c>
      <c r="Z925" t="b">
        <f t="shared" si="128"/>
        <v>0</v>
      </c>
      <c r="AA925" t="str">
        <f t="shared" si="129"/>
        <v>YES</v>
      </c>
      <c r="AH925" t="str">
        <f t="shared" si="130"/>
        <v>OUT027|2018</v>
      </c>
      <c r="AO925" t="str">
        <f t="shared" si="131"/>
        <v>YES</v>
      </c>
      <c r="AP925" t="str">
        <f t="shared" si="132"/>
        <v>BLANK</v>
      </c>
      <c r="AR925" t="str">
        <f t="shared" si="133"/>
        <v>NC</v>
      </c>
      <c r="AS925" t="str">
        <f t="shared" si="134"/>
        <v>low fat</v>
      </c>
      <c r="AX925" t="b">
        <f t="shared" si="135"/>
        <v>1</v>
      </c>
      <c r="BG925" t="str">
        <f t="shared" si="136"/>
        <v>Low Fat</v>
      </c>
      <c r="BH925" t="str">
        <f>TRIM(Table1[Item Fat Content])</f>
        <v>Low Fat</v>
      </c>
    </row>
    <row r="926" spans="1:60" x14ac:dyDescent="0.35">
      <c r="A926" t="s">
        <v>17</v>
      </c>
      <c r="B926" t="s">
        <v>150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K926">
        <v>190.85300000000001</v>
      </c>
      <c r="L926">
        <v>4.5</v>
      </c>
      <c r="Z926" t="b">
        <f t="shared" si="128"/>
        <v>0</v>
      </c>
      <c r="AA926" t="str">
        <f t="shared" si="129"/>
        <v>YES</v>
      </c>
      <c r="AH926" t="str">
        <f t="shared" si="130"/>
        <v>OUT027|2018</v>
      </c>
      <c r="AO926" t="str">
        <f t="shared" si="131"/>
        <v>YES</v>
      </c>
      <c r="AP926" t="str">
        <f t="shared" si="132"/>
        <v>BLANK</v>
      </c>
      <c r="AR926" t="str">
        <f t="shared" si="133"/>
        <v>NC</v>
      </c>
      <c r="AS926" t="str">
        <f t="shared" si="134"/>
        <v>low fat</v>
      </c>
      <c r="AX926" t="b">
        <f t="shared" si="135"/>
        <v>1</v>
      </c>
      <c r="BG926" t="str">
        <f t="shared" si="136"/>
        <v>Low Fat</v>
      </c>
      <c r="BH926" t="str">
        <f>TRIM(Table1[Item Fat Content])</f>
        <v>Low Fat</v>
      </c>
    </row>
    <row r="927" spans="1:60" x14ac:dyDescent="0.35">
      <c r="A927" t="s">
        <v>17</v>
      </c>
      <c r="B927" t="s">
        <v>754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K927">
        <v>160.792</v>
      </c>
      <c r="L927">
        <v>4.5</v>
      </c>
      <c r="Z927" t="b">
        <f t="shared" si="128"/>
        <v>0</v>
      </c>
      <c r="AA927" t="str">
        <f t="shared" si="129"/>
        <v>YES</v>
      </c>
      <c r="AH927" t="str">
        <f t="shared" si="130"/>
        <v>OUT027|2018</v>
      </c>
      <c r="AO927" t="str">
        <f t="shared" si="131"/>
        <v>YES</v>
      </c>
      <c r="AP927" t="str">
        <f t="shared" si="132"/>
        <v>BLANK</v>
      </c>
      <c r="AR927" t="str">
        <f t="shared" si="133"/>
        <v>NC</v>
      </c>
      <c r="AS927" t="str">
        <f t="shared" si="134"/>
        <v>low fat</v>
      </c>
      <c r="AX927" t="b">
        <f t="shared" si="135"/>
        <v>1</v>
      </c>
      <c r="BG927" t="str">
        <f t="shared" si="136"/>
        <v>Low Fat</v>
      </c>
      <c r="BH927" t="str">
        <f>TRIM(Table1[Item Fat Content])</f>
        <v>Low Fat</v>
      </c>
    </row>
    <row r="928" spans="1:60" x14ac:dyDescent="0.35">
      <c r="A928" t="s">
        <v>17</v>
      </c>
      <c r="B928" t="s">
        <v>243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K928">
        <v>181.5976</v>
      </c>
      <c r="L928">
        <v>4.5</v>
      </c>
      <c r="Z928" t="b">
        <f t="shared" si="128"/>
        <v>0</v>
      </c>
      <c r="AA928" t="str">
        <f t="shared" si="129"/>
        <v>YES</v>
      </c>
      <c r="AH928" t="str">
        <f t="shared" si="130"/>
        <v>OUT027|2018</v>
      </c>
      <c r="AO928" t="str">
        <f t="shared" si="131"/>
        <v>YES</v>
      </c>
      <c r="AP928" t="str">
        <f t="shared" si="132"/>
        <v>BLANK</v>
      </c>
      <c r="AR928" t="str">
        <f t="shared" si="133"/>
        <v>NC</v>
      </c>
      <c r="AS928" t="str">
        <f t="shared" si="134"/>
        <v>low fat</v>
      </c>
      <c r="AX928" t="b">
        <f t="shared" si="135"/>
        <v>1</v>
      </c>
      <c r="BG928" t="str">
        <f t="shared" si="136"/>
        <v>Low Fat</v>
      </c>
      <c r="BH928" t="str">
        <f>TRIM(Table1[Item Fat Content])</f>
        <v>Low Fat</v>
      </c>
    </row>
    <row r="929" spans="1:60" x14ac:dyDescent="0.35">
      <c r="A929" t="s">
        <v>17</v>
      </c>
      <c r="B929" t="s">
        <v>755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K929">
        <v>253.8698</v>
      </c>
      <c r="L929">
        <v>4.5</v>
      </c>
      <c r="Z929" t="b">
        <f t="shared" si="128"/>
        <v>0</v>
      </c>
      <c r="AA929" t="str">
        <f t="shared" si="129"/>
        <v>YES</v>
      </c>
      <c r="AH929" t="str">
        <f t="shared" si="130"/>
        <v>OUT027|2018</v>
      </c>
      <c r="AO929" t="str">
        <f t="shared" si="131"/>
        <v>YES</v>
      </c>
      <c r="AP929" t="str">
        <f t="shared" si="132"/>
        <v>BLANK</v>
      </c>
      <c r="AR929" t="str">
        <f t="shared" si="133"/>
        <v>NC</v>
      </c>
      <c r="AS929" t="str">
        <f t="shared" si="134"/>
        <v>low fat</v>
      </c>
      <c r="AX929" t="b">
        <f t="shared" si="135"/>
        <v>1</v>
      </c>
      <c r="BG929" t="str">
        <f t="shared" si="136"/>
        <v>Low Fat</v>
      </c>
      <c r="BH929" t="str">
        <f>TRIM(Table1[Item Fat Content])</f>
        <v>Low Fat</v>
      </c>
    </row>
    <row r="930" spans="1:60" x14ac:dyDescent="0.35">
      <c r="A930" t="s">
        <v>17</v>
      </c>
      <c r="B930" t="s">
        <v>756</v>
      </c>
      <c r="C930" t="s">
        <v>65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K930">
        <v>39.548000000000002</v>
      </c>
      <c r="L930">
        <v>4.5</v>
      </c>
      <c r="Z930" t="b">
        <f t="shared" si="128"/>
        <v>0</v>
      </c>
      <c r="AA930" t="str">
        <f t="shared" si="129"/>
        <v>YES</v>
      </c>
      <c r="AH930" t="str">
        <f t="shared" si="130"/>
        <v>OUT027|2018</v>
      </c>
      <c r="AO930" t="str">
        <f t="shared" si="131"/>
        <v>YES</v>
      </c>
      <c r="AP930" t="str">
        <f t="shared" si="132"/>
        <v>BLANK</v>
      </c>
      <c r="AR930" t="str">
        <f t="shared" si="133"/>
        <v>NC</v>
      </c>
      <c r="AS930" t="str">
        <f t="shared" si="134"/>
        <v>low fat</v>
      </c>
      <c r="AX930" t="b">
        <f t="shared" si="135"/>
        <v>1</v>
      </c>
      <c r="BG930" t="str">
        <f t="shared" si="136"/>
        <v>Low Fat</v>
      </c>
      <c r="BH930" t="str">
        <f>TRIM(Table1[Item Fat Content])</f>
        <v>Low Fat</v>
      </c>
    </row>
    <row r="931" spans="1:60" x14ac:dyDescent="0.35">
      <c r="A931" t="s">
        <v>10</v>
      </c>
      <c r="B931" t="s">
        <v>757</v>
      </c>
      <c r="C931" t="s">
        <v>96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K931">
        <v>81.993399999999994</v>
      </c>
      <c r="L931">
        <v>4.5</v>
      </c>
      <c r="Z931" t="b">
        <f t="shared" si="128"/>
        <v>1</v>
      </c>
      <c r="AA931" t="str">
        <f t="shared" si="129"/>
        <v>NO</v>
      </c>
      <c r="AH931" t="str">
        <f t="shared" si="130"/>
        <v>OUT027|2018</v>
      </c>
      <c r="AO931" t="str">
        <f t="shared" si="131"/>
        <v>YES</v>
      </c>
      <c r="AP931" t="str">
        <f t="shared" si="132"/>
        <v>BLANK</v>
      </c>
      <c r="AR931" t="str">
        <f t="shared" si="133"/>
        <v>FD</v>
      </c>
      <c r="AS931" t="str">
        <f t="shared" si="134"/>
        <v>regular</v>
      </c>
      <c r="AX931" t="b">
        <f t="shared" si="135"/>
        <v>1</v>
      </c>
      <c r="BG931" t="str">
        <f t="shared" si="136"/>
        <v>Regular</v>
      </c>
      <c r="BH931" t="str">
        <f>TRIM(Table1[Item Fat Content])</f>
        <v>Regular</v>
      </c>
    </row>
    <row r="932" spans="1:60" x14ac:dyDescent="0.35">
      <c r="A932" t="s">
        <v>10</v>
      </c>
      <c r="B932" t="s">
        <v>727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K932">
        <v>153.2998</v>
      </c>
      <c r="L932">
        <v>4.5</v>
      </c>
      <c r="Z932" t="b">
        <f t="shared" si="128"/>
        <v>1</v>
      </c>
      <c r="AA932" t="str">
        <f t="shared" si="129"/>
        <v>NO</v>
      </c>
      <c r="AH932" t="str">
        <f t="shared" si="130"/>
        <v>OUT027|2018</v>
      </c>
      <c r="AO932" t="str">
        <f t="shared" si="131"/>
        <v>YES</v>
      </c>
      <c r="AP932" t="str">
        <f t="shared" si="132"/>
        <v>BLANK</v>
      </c>
      <c r="AR932" t="str">
        <f t="shared" si="133"/>
        <v>FD</v>
      </c>
      <c r="AS932" t="str">
        <f t="shared" si="134"/>
        <v>regular</v>
      </c>
      <c r="AX932" t="b">
        <f t="shared" si="135"/>
        <v>1</v>
      </c>
      <c r="BG932" t="str">
        <f t="shared" si="136"/>
        <v>Regular</v>
      </c>
      <c r="BH932" t="str">
        <f>TRIM(Table1[Item Fat Content])</f>
        <v>Regular</v>
      </c>
    </row>
    <row r="933" spans="1:60" x14ac:dyDescent="0.35">
      <c r="A933" t="s">
        <v>10</v>
      </c>
      <c r="B933" t="s">
        <v>758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K933">
        <v>78.561800000000005</v>
      </c>
      <c r="L933">
        <v>4.5</v>
      </c>
      <c r="Z933" t="b">
        <f t="shared" si="128"/>
        <v>1</v>
      </c>
      <c r="AA933" t="str">
        <f t="shared" si="129"/>
        <v>NO</v>
      </c>
      <c r="AH933" t="str">
        <f t="shared" si="130"/>
        <v>OUT027|2018</v>
      </c>
      <c r="AO933" t="str">
        <f t="shared" si="131"/>
        <v>YES</v>
      </c>
      <c r="AP933" t="str">
        <f t="shared" si="132"/>
        <v>BLANK</v>
      </c>
      <c r="AR933" t="str">
        <f t="shared" si="133"/>
        <v>FD</v>
      </c>
      <c r="AS933" t="str">
        <f t="shared" si="134"/>
        <v>regular</v>
      </c>
      <c r="AX933" t="b">
        <f t="shared" si="135"/>
        <v>1</v>
      </c>
      <c r="BG933" t="str">
        <f t="shared" si="136"/>
        <v>Regular</v>
      </c>
      <c r="BH933" t="str">
        <f>TRIM(Table1[Item Fat Content])</f>
        <v>Regular</v>
      </c>
    </row>
    <row r="934" spans="1:60" x14ac:dyDescent="0.35">
      <c r="A934" t="s">
        <v>10</v>
      </c>
      <c r="B934" t="s">
        <v>759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K934">
        <v>91.680400000000006</v>
      </c>
      <c r="L934">
        <v>4.5</v>
      </c>
      <c r="Z934" t="b">
        <f t="shared" si="128"/>
        <v>1</v>
      </c>
      <c r="AA934" t="str">
        <f t="shared" si="129"/>
        <v>NO</v>
      </c>
      <c r="AH934" t="str">
        <f t="shared" si="130"/>
        <v>OUT027|2018</v>
      </c>
      <c r="AO934" t="str">
        <f t="shared" si="131"/>
        <v>YES</v>
      </c>
      <c r="AP934" t="str">
        <f t="shared" si="132"/>
        <v>BLANK</v>
      </c>
      <c r="AR934" t="str">
        <f t="shared" si="133"/>
        <v>FD</v>
      </c>
      <c r="AS934" t="str">
        <f t="shared" si="134"/>
        <v>regular</v>
      </c>
      <c r="AX934" t="b">
        <f t="shared" si="135"/>
        <v>1</v>
      </c>
      <c r="BG934" t="str">
        <f t="shared" si="136"/>
        <v>Regular</v>
      </c>
      <c r="BH934" t="str">
        <f>TRIM(Table1[Item Fat Content])</f>
        <v>Regular</v>
      </c>
    </row>
    <row r="935" spans="1:60" x14ac:dyDescent="0.35">
      <c r="A935" t="s">
        <v>10</v>
      </c>
      <c r="B935" t="s">
        <v>760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K935">
        <v>162.52099999999999</v>
      </c>
      <c r="L935">
        <v>4.5</v>
      </c>
      <c r="Z935" t="b">
        <f t="shared" si="128"/>
        <v>1</v>
      </c>
      <c r="AA935" t="str">
        <f t="shared" si="129"/>
        <v>NO</v>
      </c>
      <c r="AH935" t="str">
        <f t="shared" si="130"/>
        <v>OUT027|2018</v>
      </c>
      <c r="AO935" t="str">
        <f t="shared" si="131"/>
        <v>YES</v>
      </c>
      <c r="AP935" t="str">
        <f t="shared" si="132"/>
        <v>BLANK</v>
      </c>
      <c r="AR935" t="str">
        <f t="shared" si="133"/>
        <v>FD</v>
      </c>
      <c r="AS935" t="str">
        <f t="shared" si="134"/>
        <v>regular</v>
      </c>
      <c r="AX935" t="b">
        <f t="shared" si="135"/>
        <v>1</v>
      </c>
      <c r="BG935" t="str">
        <f t="shared" si="136"/>
        <v>Regular</v>
      </c>
      <c r="BH935" t="str">
        <f>TRIM(Table1[Item Fat Content])</f>
        <v>Regular</v>
      </c>
    </row>
    <row r="936" spans="1:60" x14ac:dyDescent="0.35">
      <c r="A936" t="s">
        <v>10</v>
      </c>
      <c r="B936" t="s">
        <v>761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K936">
        <v>81.495999999999995</v>
      </c>
      <c r="L936">
        <v>4.5</v>
      </c>
      <c r="Z936" t="b">
        <f t="shared" si="128"/>
        <v>1</v>
      </c>
      <c r="AA936" t="str">
        <f t="shared" si="129"/>
        <v>NO</v>
      </c>
      <c r="AH936" t="str">
        <f t="shared" si="130"/>
        <v>OUT027|2018</v>
      </c>
      <c r="AO936" t="str">
        <f t="shared" si="131"/>
        <v>YES</v>
      </c>
      <c r="AP936" t="str">
        <f t="shared" si="132"/>
        <v>BLANK</v>
      </c>
      <c r="AR936" t="str">
        <f t="shared" si="133"/>
        <v>FD</v>
      </c>
      <c r="AS936" t="str">
        <f t="shared" si="134"/>
        <v>regular</v>
      </c>
      <c r="AX936" t="b">
        <f t="shared" si="135"/>
        <v>1</v>
      </c>
      <c r="BG936" t="str">
        <f t="shared" si="136"/>
        <v>Regular</v>
      </c>
      <c r="BH936" t="str">
        <f>TRIM(Table1[Item Fat Content])</f>
        <v>Regular</v>
      </c>
    </row>
    <row r="937" spans="1:60" x14ac:dyDescent="0.35">
      <c r="A937" t="s">
        <v>10</v>
      </c>
      <c r="B937" t="s">
        <v>762</v>
      </c>
      <c r="C937" t="s">
        <v>49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K937">
        <v>199.9084</v>
      </c>
      <c r="L937">
        <v>4.5</v>
      </c>
      <c r="Z937" t="b">
        <f t="shared" si="128"/>
        <v>1</v>
      </c>
      <c r="AA937" t="str">
        <f t="shared" si="129"/>
        <v>NO</v>
      </c>
      <c r="AH937" t="str">
        <f t="shared" si="130"/>
        <v>OUT027|2018</v>
      </c>
      <c r="AO937" t="str">
        <f t="shared" si="131"/>
        <v>YES</v>
      </c>
      <c r="AP937" t="str">
        <f t="shared" si="132"/>
        <v>BLANK</v>
      </c>
      <c r="AR937" t="str">
        <f t="shared" si="133"/>
        <v>FD</v>
      </c>
      <c r="AS937" t="str">
        <f t="shared" si="134"/>
        <v>regular</v>
      </c>
      <c r="AX937" t="b">
        <f t="shared" si="135"/>
        <v>1</v>
      </c>
      <c r="BG937" t="str">
        <f t="shared" si="136"/>
        <v>Regular</v>
      </c>
      <c r="BH937" t="str">
        <f>TRIM(Table1[Item Fat Content])</f>
        <v>Regular</v>
      </c>
    </row>
    <row r="938" spans="1:60" x14ac:dyDescent="0.35">
      <c r="A938" t="s">
        <v>10</v>
      </c>
      <c r="B938" t="s">
        <v>763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K938">
        <v>173.7054</v>
      </c>
      <c r="L938">
        <v>4.5</v>
      </c>
      <c r="Z938" t="b">
        <f t="shared" si="128"/>
        <v>1</v>
      </c>
      <c r="AA938" t="str">
        <f t="shared" si="129"/>
        <v>NO</v>
      </c>
      <c r="AH938" t="str">
        <f t="shared" si="130"/>
        <v>OUT027|2018</v>
      </c>
      <c r="AO938" t="str">
        <f t="shared" si="131"/>
        <v>YES</v>
      </c>
      <c r="AP938" t="str">
        <f t="shared" si="132"/>
        <v>BLANK</v>
      </c>
      <c r="AR938" t="str">
        <f t="shared" si="133"/>
        <v>DR</v>
      </c>
      <c r="AS938" t="str">
        <f t="shared" si="134"/>
        <v>regular</v>
      </c>
      <c r="AX938" t="b">
        <f t="shared" si="135"/>
        <v>1</v>
      </c>
      <c r="BG938" t="str">
        <f t="shared" si="136"/>
        <v>Regular</v>
      </c>
      <c r="BH938" t="str">
        <f>TRIM(Table1[Item Fat Content])</f>
        <v>Regular</v>
      </c>
    </row>
    <row r="939" spans="1:60" x14ac:dyDescent="0.35">
      <c r="A939" t="s">
        <v>35</v>
      </c>
      <c r="B939" t="s">
        <v>479</v>
      </c>
      <c r="C939" t="s">
        <v>96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K939">
        <v>50.003399999999999</v>
      </c>
      <c r="L939">
        <v>4.5</v>
      </c>
      <c r="Z939" t="b">
        <f t="shared" si="128"/>
        <v>0</v>
      </c>
      <c r="AA939" t="str">
        <f t="shared" si="129"/>
        <v>YES</v>
      </c>
      <c r="AH939" t="str">
        <f t="shared" si="130"/>
        <v>OUT027|2018</v>
      </c>
      <c r="AO939" t="str">
        <f t="shared" si="131"/>
        <v>YES</v>
      </c>
      <c r="AP939" t="str">
        <f t="shared" si="132"/>
        <v>BLANK</v>
      </c>
      <c r="AR939" t="str">
        <f t="shared" si="133"/>
        <v>FD</v>
      </c>
      <c r="AS939" t="str">
        <f t="shared" si="134"/>
        <v>low fat</v>
      </c>
      <c r="AX939" t="b">
        <f t="shared" si="135"/>
        <v>1</v>
      </c>
      <c r="BG939" t="str">
        <f t="shared" si="136"/>
        <v>low fat</v>
      </c>
      <c r="BH939" t="str">
        <f>TRIM(Table1[Item Fat Content])</f>
        <v>low fat</v>
      </c>
    </row>
    <row r="940" spans="1:60" x14ac:dyDescent="0.35">
      <c r="A940" t="s">
        <v>35</v>
      </c>
      <c r="B940" t="s">
        <v>764</v>
      </c>
      <c r="C940" t="s">
        <v>58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K940">
        <v>102.33320000000001</v>
      </c>
      <c r="L940">
        <v>4.5</v>
      </c>
      <c r="Z940" t="b">
        <f t="shared" si="128"/>
        <v>0</v>
      </c>
      <c r="AA940" t="str">
        <f t="shared" si="129"/>
        <v>YES</v>
      </c>
      <c r="AH940" t="str">
        <f t="shared" si="130"/>
        <v>OUT027|2018</v>
      </c>
      <c r="AO940" t="str">
        <f t="shared" si="131"/>
        <v>YES</v>
      </c>
      <c r="AP940" t="str">
        <f t="shared" si="132"/>
        <v>BLANK</v>
      </c>
      <c r="AR940" t="str">
        <f t="shared" si="133"/>
        <v>FD</v>
      </c>
      <c r="AS940" t="str">
        <f t="shared" si="134"/>
        <v>low fat</v>
      </c>
      <c r="AX940" t="b">
        <f t="shared" si="135"/>
        <v>1</v>
      </c>
      <c r="BG940" t="str">
        <f t="shared" si="136"/>
        <v>low fat</v>
      </c>
      <c r="BH940" t="str">
        <f>TRIM(Table1[Item Fat Content])</f>
        <v>low fat</v>
      </c>
    </row>
    <row r="941" spans="1:60" x14ac:dyDescent="0.35">
      <c r="A941" t="s">
        <v>35</v>
      </c>
      <c r="B941" t="s">
        <v>765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K941">
        <v>133.79419999999999</v>
      </c>
      <c r="L941">
        <v>4.5</v>
      </c>
      <c r="Z941" t="b">
        <f t="shared" si="128"/>
        <v>0</v>
      </c>
      <c r="AA941" t="str">
        <f t="shared" si="129"/>
        <v>YES</v>
      </c>
      <c r="AH941" t="str">
        <f t="shared" si="130"/>
        <v>OUT027|2018</v>
      </c>
      <c r="AO941" t="str">
        <f t="shared" si="131"/>
        <v>YES</v>
      </c>
      <c r="AP941" t="str">
        <f t="shared" si="132"/>
        <v>BLANK</v>
      </c>
      <c r="AR941" t="str">
        <f t="shared" si="133"/>
        <v>NC</v>
      </c>
      <c r="AS941" t="str">
        <f t="shared" si="134"/>
        <v>low fat</v>
      </c>
      <c r="AX941" t="b">
        <f t="shared" si="135"/>
        <v>1</v>
      </c>
      <c r="BG941" t="str">
        <f t="shared" si="136"/>
        <v>low fat</v>
      </c>
      <c r="BH941" t="str">
        <f>TRIM(Table1[Item Fat Content])</f>
        <v>low fat</v>
      </c>
    </row>
    <row r="942" spans="1:60" x14ac:dyDescent="0.35">
      <c r="A942" t="s">
        <v>136</v>
      </c>
      <c r="B942" t="s">
        <v>501</v>
      </c>
      <c r="C942" t="s">
        <v>68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K942">
        <v>120.944</v>
      </c>
      <c r="L942">
        <v>4.5</v>
      </c>
      <c r="Z942" t="b">
        <f t="shared" si="128"/>
        <v>0</v>
      </c>
      <c r="AA942" t="str">
        <f t="shared" si="129"/>
        <v>NO</v>
      </c>
      <c r="AH942" t="str">
        <f t="shared" si="130"/>
        <v>OUT027|2018</v>
      </c>
      <c r="AO942" t="str">
        <f t="shared" si="131"/>
        <v>YES</v>
      </c>
      <c r="AP942" t="str">
        <f t="shared" si="132"/>
        <v>BLANK</v>
      </c>
      <c r="AR942" t="str">
        <f t="shared" si="133"/>
        <v>FD</v>
      </c>
      <c r="AS942" t="str">
        <f t="shared" si="134"/>
        <v>reg</v>
      </c>
      <c r="AX942" t="b">
        <f t="shared" si="135"/>
        <v>1</v>
      </c>
      <c r="BG942" t="str">
        <f t="shared" si="136"/>
        <v>reg</v>
      </c>
      <c r="BH942" t="str">
        <f>TRIM(Table1[Item Fat Content])</f>
        <v>reg</v>
      </c>
    </row>
    <row r="943" spans="1:60" x14ac:dyDescent="0.35">
      <c r="A943" t="s">
        <v>17</v>
      </c>
      <c r="B943" t="s">
        <v>694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  <c r="Z943" t="b">
        <f t="shared" si="128"/>
        <v>0</v>
      </c>
      <c r="AA943" t="str">
        <f t="shared" si="129"/>
        <v>YES</v>
      </c>
      <c r="AH943" t="str">
        <f t="shared" si="130"/>
        <v>OUT013|2014</v>
      </c>
      <c r="AO943" t="str">
        <f t="shared" si="131"/>
        <v>NO</v>
      </c>
      <c r="AP943" t="str">
        <f t="shared" si="132"/>
        <v>LOW</v>
      </c>
      <c r="AR943" t="str">
        <f t="shared" si="133"/>
        <v>NC</v>
      </c>
      <c r="AS943" t="str">
        <f t="shared" si="134"/>
        <v>low fat</v>
      </c>
      <c r="AX943" t="b">
        <f t="shared" si="135"/>
        <v>1</v>
      </c>
      <c r="BG943" t="str">
        <f t="shared" si="136"/>
        <v>Low Fat</v>
      </c>
      <c r="BH943" t="str">
        <f>TRIM(Table1[Item Fat Content])</f>
        <v>Low Fat</v>
      </c>
    </row>
    <row r="944" spans="1:60" x14ac:dyDescent="0.35">
      <c r="A944" t="s">
        <v>17</v>
      </c>
      <c r="B944" t="s">
        <v>766</v>
      </c>
      <c r="C944" t="s">
        <v>49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K944">
        <v>87.619799999999998</v>
      </c>
      <c r="L944">
        <v>4.4000000000000004</v>
      </c>
      <c r="Z944" t="b">
        <f t="shared" si="128"/>
        <v>0</v>
      </c>
      <c r="AA944" t="str">
        <f t="shared" si="129"/>
        <v>YES</v>
      </c>
      <c r="AH944" t="str">
        <f t="shared" si="130"/>
        <v>OUT027|2018</v>
      </c>
      <c r="AO944" t="str">
        <f t="shared" si="131"/>
        <v>YES</v>
      </c>
      <c r="AP944" t="str">
        <f t="shared" si="132"/>
        <v>BLANK</v>
      </c>
      <c r="AR944" t="str">
        <f t="shared" si="133"/>
        <v>FD</v>
      </c>
      <c r="AS944" t="str">
        <f t="shared" si="134"/>
        <v>low fat</v>
      </c>
      <c r="AX944" t="b">
        <f t="shared" si="135"/>
        <v>1</v>
      </c>
      <c r="BG944" t="str">
        <f t="shared" si="136"/>
        <v>Low Fat</v>
      </c>
      <c r="BH944" t="str">
        <f>TRIM(Table1[Item Fat Content])</f>
        <v>Low Fat</v>
      </c>
    </row>
    <row r="945" spans="1:60" x14ac:dyDescent="0.35">
      <c r="A945" t="s">
        <v>17</v>
      </c>
      <c r="B945" t="s">
        <v>719</v>
      </c>
      <c r="C945" t="s">
        <v>62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  <c r="Z945" t="b">
        <f t="shared" si="128"/>
        <v>0</v>
      </c>
      <c r="AA945" t="str">
        <f t="shared" si="129"/>
        <v>YES</v>
      </c>
      <c r="AH945" t="str">
        <f t="shared" si="130"/>
        <v>OUT049|2012</v>
      </c>
      <c r="AO945" t="str">
        <f t="shared" si="131"/>
        <v>NO</v>
      </c>
      <c r="AP945" t="str">
        <f t="shared" si="132"/>
        <v>LOW</v>
      </c>
      <c r="AR945" t="str">
        <f t="shared" si="133"/>
        <v>DR</v>
      </c>
      <c r="AS945" t="str">
        <f t="shared" si="134"/>
        <v>low fat</v>
      </c>
      <c r="AX945" t="b">
        <f t="shared" si="135"/>
        <v>1</v>
      </c>
      <c r="BG945" t="str">
        <f t="shared" si="136"/>
        <v>Low Fat</v>
      </c>
      <c r="BH945" t="str">
        <f>TRIM(Table1[Item Fat Content])</f>
        <v>Low Fat</v>
      </c>
    </row>
    <row r="946" spans="1:60" x14ac:dyDescent="0.35">
      <c r="A946" t="s">
        <v>10</v>
      </c>
      <c r="B946" t="s">
        <v>767</v>
      </c>
      <c r="C946" t="s">
        <v>12</v>
      </c>
      <c r="D946">
        <v>2017</v>
      </c>
      <c r="E946" t="s">
        <v>51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  <c r="Z946" t="b">
        <f t="shared" si="128"/>
        <v>1</v>
      </c>
      <c r="AA946" t="str">
        <f t="shared" si="129"/>
        <v>NO</v>
      </c>
      <c r="AH946" t="str">
        <f t="shared" si="130"/>
        <v>OUT035|2017</v>
      </c>
      <c r="AO946" t="str">
        <f t="shared" si="131"/>
        <v>NO</v>
      </c>
      <c r="AP946" t="str">
        <f t="shared" si="132"/>
        <v>LOW</v>
      </c>
      <c r="AR946" t="str">
        <f t="shared" si="133"/>
        <v>FD</v>
      </c>
      <c r="AS946" t="str">
        <f t="shared" si="134"/>
        <v>regular</v>
      </c>
      <c r="AX946" t="b">
        <f t="shared" si="135"/>
        <v>0</v>
      </c>
      <c r="BG946" t="str">
        <f t="shared" si="136"/>
        <v>Regular</v>
      </c>
      <c r="BH946" t="str">
        <f>TRIM(Table1[Item Fat Content])</f>
        <v>Regular</v>
      </c>
    </row>
    <row r="947" spans="1:60" x14ac:dyDescent="0.35">
      <c r="A947" t="s">
        <v>17</v>
      </c>
      <c r="B947" t="s">
        <v>420</v>
      </c>
      <c r="C947" t="s">
        <v>49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  <c r="Z947" t="b">
        <f t="shared" si="128"/>
        <v>0</v>
      </c>
      <c r="AA947" t="str">
        <f t="shared" si="129"/>
        <v>NO</v>
      </c>
      <c r="AH947" t="str">
        <f t="shared" si="130"/>
        <v>OUT018|2022</v>
      </c>
      <c r="AO947" t="str">
        <f t="shared" si="131"/>
        <v>NO</v>
      </c>
      <c r="AP947" t="str">
        <f t="shared" si="132"/>
        <v>LOW</v>
      </c>
      <c r="AR947" t="str">
        <f t="shared" si="133"/>
        <v>FD</v>
      </c>
      <c r="AS947" t="str">
        <f t="shared" si="134"/>
        <v>low fat</v>
      </c>
      <c r="AX947" t="b">
        <f t="shared" si="135"/>
        <v>1</v>
      </c>
      <c r="BG947" t="str">
        <f t="shared" si="136"/>
        <v>Low Fat</v>
      </c>
      <c r="BH947" t="str">
        <f>TRIM(Table1[Item Fat Content])</f>
        <v>Low Fat</v>
      </c>
    </row>
    <row r="948" spans="1:60" x14ac:dyDescent="0.35">
      <c r="A948" t="s">
        <v>17</v>
      </c>
      <c r="B948" t="s">
        <v>768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  <c r="Z948" t="b">
        <f t="shared" si="128"/>
        <v>0</v>
      </c>
      <c r="AA948" t="str">
        <f t="shared" si="129"/>
        <v>NO</v>
      </c>
      <c r="AH948" t="str">
        <f t="shared" si="130"/>
        <v>OUT018|2022</v>
      </c>
      <c r="AO948" t="str">
        <f t="shared" si="131"/>
        <v>NO</v>
      </c>
      <c r="AP948" t="str">
        <f t="shared" si="132"/>
        <v>LOW</v>
      </c>
      <c r="AR948" t="str">
        <f t="shared" si="133"/>
        <v>FD</v>
      </c>
      <c r="AS948" t="str">
        <f t="shared" si="134"/>
        <v>low fat</v>
      </c>
      <c r="AX948" t="b">
        <f t="shared" si="135"/>
        <v>1</v>
      </c>
      <c r="BG948" t="str">
        <f t="shared" si="136"/>
        <v>Low Fat</v>
      </c>
      <c r="BH948" t="str">
        <f>TRIM(Table1[Item Fat Content])</f>
        <v>Low Fat</v>
      </c>
    </row>
    <row r="949" spans="1:60" x14ac:dyDescent="0.35">
      <c r="A949" t="s">
        <v>10</v>
      </c>
      <c r="B949" t="s">
        <v>769</v>
      </c>
      <c r="C949" t="s">
        <v>55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  <c r="Z949" t="b">
        <f t="shared" si="128"/>
        <v>1</v>
      </c>
      <c r="AA949" t="str">
        <f t="shared" si="129"/>
        <v>NO</v>
      </c>
      <c r="AH949" t="str">
        <f t="shared" si="130"/>
        <v>OUT013|2014</v>
      </c>
      <c r="AO949" t="str">
        <f t="shared" si="131"/>
        <v>NO</v>
      </c>
      <c r="AP949" t="str">
        <f t="shared" si="132"/>
        <v>LOW</v>
      </c>
      <c r="AR949" t="str">
        <f t="shared" si="133"/>
        <v>FD</v>
      </c>
      <c r="AS949" t="str">
        <f t="shared" si="134"/>
        <v>regular</v>
      </c>
      <c r="AX949" t="b">
        <f t="shared" si="135"/>
        <v>0</v>
      </c>
      <c r="BG949" t="str">
        <f t="shared" si="136"/>
        <v>Regular</v>
      </c>
      <c r="BH949" t="str">
        <f>TRIM(Table1[Item Fat Content])</f>
        <v>Regular</v>
      </c>
    </row>
    <row r="950" spans="1:60" x14ac:dyDescent="0.35">
      <c r="A950" t="s">
        <v>10</v>
      </c>
      <c r="B950" t="s">
        <v>770</v>
      </c>
      <c r="C950" t="s">
        <v>12</v>
      </c>
      <c r="D950">
        <v>2018</v>
      </c>
      <c r="E950" t="s">
        <v>140</v>
      </c>
      <c r="F950" t="s">
        <v>14</v>
      </c>
      <c r="G950" t="s">
        <v>26</v>
      </c>
      <c r="H950" t="s">
        <v>40</v>
      </c>
      <c r="I950">
        <v>9.4153749999999994E-2</v>
      </c>
      <c r="K950">
        <v>165.7526</v>
      </c>
      <c r="L950">
        <v>4.4000000000000004</v>
      </c>
      <c r="Z950" t="b">
        <f t="shared" si="128"/>
        <v>1</v>
      </c>
      <c r="AA950" t="str">
        <f t="shared" si="129"/>
        <v>NO</v>
      </c>
      <c r="AH950" t="str">
        <f t="shared" si="130"/>
        <v>OUT019|2018</v>
      </c>
      <c r="AO950" t="str">
        <f t="shared" si="131"/>
        <v>YES</v>
      </c>
      <c r="AP950" t="str">
        <f t="shared" si="132"/>
        <v>BLANK</v>
      </c>
      <c r="AR950" t="str">
        <f t="shared" si="133"/>
        <v>FD</v>
      </c>
      <c r="AS950" t="str">
        <f t="shared" si="134"/>
        <v>regular</v>
      </c>
      <c r="AX950" t="b">
        <f t="shared" si="135"/>
        <v>1</v>
      </c>
      <c r="BG950" t="str">
        <f t="shared" si="136"/>
        <v>Regular</v>
      </c>
      <c r="BH950" t="str">
        <f>TRIM(Table1[Item Fat Content])</f>
        <v>Regular</v>
      </c>
    </row>
    <row r="951" spans="1:60" x14ac:dyDescent="0.35">
      <c r="A951" t="s">
        <v>17</v>
      </c>
      <c r="B951" t="s">
        <v>235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  <c r="Z951" t="b">
        <f t="shared" si="128"/>
        <v>0</v>
      </c>
      <c r="AA951" t="str">
        <f t="shared" si="129"/>
        <v>NO</v>
      </c>
      <c r="AH951" t="str">
        <f t="shared" si="130"/>
        <v>OUT018|2022</v>
      </c>
      <c r="AO951" t="str">
        <f t="shared" si="131"/>
        <v>NO</v>
      </c>
      <c r="AP951" t="str">
        <f t="shared" si="132"/>
        <v>LOW</v>
      </c>
      <c r="AR951" t="str">
        <f t="shared" si="133"/>
        <v>FD</v>
      </c>
      <c r="AS951" t="str">
        <f t="shared" si="134"/>
        <v>low fat</v>
      </c>
      <c r="AX951" t="b">
        <f t="shared" si="135"/>
        <v>1</v>
      </c>
      <c r="BG951" t="str">
        <f t="shared" si="136"/>
        <v>Low Fat</v>
      </c>
      <c r="BH951" t="str">
        <f>TRIM(Table1[Item Fat Content])</f>
        <v>Low Fat</v>
      </c>
    </row>
    <row r="952" spans="1:60" x14ac:dyDescent="0.35">
      <c r="A952" t="s">
        <v>17</v>
      </c>
      <c r="B952" t="s">
        <v>771</v>
      </c>
      <c r="C952" t="s">
        <v>96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K952">
        <v>177.93700000000001</v>
      </c>
      <c r="L952">
        <v>4.4000000000000004</v>
      </c>
      <c r="Z952" t="b">
        <f t="shared" si="128"/>
        <v>0</v>
      </c>
      <c r="AA952" t="str">
        <f t="shared" si="129"/>
        <v>YES</v>
      </c>
      <c r="AH952" t="str">
        <f t="shared" si="130"/>
        <v>OUT027|2018</v>
      </c>
      <c r="AO952" t="str">
        <f t="shared" si="131"/>
        <v>YES</v>
      </c>
      <c r="AP952" t="str">
        <f t="shared" si="132"/>
        <v>BLANK</v>
      </c>
      <c r="AR952" t="str">
        <f t="shared" si="133"/>
        <v>FD</v>
      </c>
      <c r="AS952" t="str">
        <f t="shared" si="134"/>
        <v>low fat</v>
      </c>
      <c r="AX952" t="b">
        <f t="shared" si="135"/>
        <v>1</v>
      </c>
      <c r="BG952" t="str">
        <f t="shared" si="136"/>
        <v>Low Fat</v>
      </c>
      <c r="BH952" t="str">
        <f>TRIM(Table1[Item Fat Content])</f>
        <v>Low Fat</v>
      </c>
    </row>
    <row r="953" spans="1:60" x14ac:dyDescent="0.35">
      <c r="A953" t="s">
        <v>10</v>
      </c>
      <c r="B953" t="s">
        <v>772</v>
      </c>
      <c r="C953" t="s">
        <v>49</v>
      </c>
      <c r="D953">
        <v>2018</v>
      </c>
      <c r="E953" t="s">
        <v>140</v>
      </c>
      <c r="F953" t="s">
        <v>14</v>
      </c>
      <c r="G953" t="s">
        <v>26</v>
      </c>
      <c r="H953" t="s">
        <v>40</v>
      </c>
      <c r="I953">
        <v>8.2741482000000005E-2</v>
      </c>
      <c r="K953">
        <v>118.7782</v>
      </c>
      <c r="L953">
        <v>4.4000000000000004</v>
      </c>
      <c r="Z953" t="b">
        <f t="shared" si="128"/>
        <v>1</v>
      </c>
      <c r="AA953" t="str">
        <f t="shared" si="129"/>
        <v>NO</v>
      </c>
      <c r="AH953" t="str">
        <f t="shared" si="130"/>
        <v>OUT019|2018</v>
      </c>
      <c r="AO953" t="str">
        <f t="shared" si="131"/>
        <v>YES</v>
      </c>
      <c r="AP953" t="str">
        <f t="shared" si="132"/>
        <v>BLANK</v>
      </c>
      <c r="AR953" t="str">
        <f t="shared" si="133"/>
        <v>FD</v>
      </c>
      <c r="AS953" t="str">
        <f t="shared" si="134"/>
        <v>regular</v>
      </c>
      <c r="AX953" t="b">
        <f t="shared" si="135"/>
        <v>1</v>
      </c>
      <c r="BG953" t="str">
        <f t="shared" si="136"/>
        <v>Regular</v>
      </c>
      <c r="BH953" t="str">
        <f>TRIM(Table1[Item Fat Content])</f>
        <v>Regular</v>
      </c>
    </row>
    <row r="954" spans="1:60" x14ac:dyDescent="0.35">
      <c r="A954" t="s">
        <v>10</v>
      </c>
      <c r="B954" t="s">
        <v>773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  <c r="Z954" t="b">
        <f t="shared" si="128"/>
        <v>0</v>
      </c>
      <c r="AA954" t="str">
        <f t="shared" si="129"/>
        <v>NO</v>
      </c>
      <c r="AH954" t="str">
        <f t="shared" si="130"/>
        <v>OUT017|2020</v>
      </c>
      <c r="AO954" t="str">
        <f t="shared" si="131"/>
        <v>NO</v>
      </c>
      <c r="AP954" t="str">
        <f t="shared" si="132"/>
        <v>LOW</v>
      </c>
      <c r="AR954" t="str">
        <f t="shared" si="133"/>
        <v>FD</v>
      </c>
      <c r="AS954" t="str">
        <f t="shared" si="134"/>
        <v>regular</v>
      </c>
      <c r="AX954" t="b">
        <f t="shared" si="135"/>
        <v>0</v>
      </c>
      <c r="BG954" t="str">
        <f t="shared" si="136"/>
        <v>Regular</v>
      </c>
      <c r="BH954" t="str">
        <f>TRIM(Table1[Item Fat Content])</f>
        <v>Regular</v>
      </c>
    </row>
    <row r="955" spans="1:60" x14ac:dyDescent="0.35">
      <c r="A955" t="s">
        <v>17</v>
      </c>
      <c r="B955" t="s">
        <v>95</v>
      </c>
      <c r="C955" t="s">
        <v>96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  <c r="Z955" t="b">
        <f t="shared" si="128"/>
        <v>0</v>
      </c>
      <c r="AA955" t="str">
        <f t="shared" si="129"/>
        <v>YES</v>
      </c>
      <c r="AH955" t="str">
        <f t="shared" si="130"/>
        <v>OUT013|2014</v>
      </c>
      <c r="AO955" t="str">
        <f t="shared" si="131"/>
        <v>NO</v>
      </c>
      <c r="AP955" t="str">
        <f t="shared" si="132"/>
        <v>LOW</v>
      </c>
      <c r="AR955" t="str">
        <f t="shared" si="133"/>
        <v>FD</v>
      </c>
      <c r="AS955" t="str">
        <f t="shared" si="134"/>
        <v>low fat</v>
      </c>
      <c r="AX955" t="b">
        <f t="shared" si="135"/>
        <v>1</v>
      </c>
      <c r="BG955" t="str">
        <f t="shared" si="136"/>
        <v>Low Fat</v>
      </c>
      <c r="BH955" t="str">
        <f>TRIM(Table1[Item Fat Content])</f>
        <v>Low Fat</v>
      </c>
    </row>
    <row r="956" spans="1:60" x14ac:dyDescent="0.35">
      <c r="A956" t="s">
        <v>17</v>
      </c>
      <c r="B956" t="s">
        <v>774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  <c r="Z956" t="b">
        <f t="shared" si="128"/>
        <v>0</v>
      </c>
      <c r="AA956" t="str">
        <f t="shared" si="129"/>
        <v>YES</v>
      </c>
      <c r="AH956" t="str">
        <f t="shared" si="130"/>
        <v>OUT013|2014</v>
      </c>
      <c r="AO956" t="str">
        <f t="shared" si="131"/>
        <v>NO</v>
      </c>
      <c r="AP956" t="str">
        <f t="shared" si="132"/>
        <v>LOW</v>
      </c>
      <c r="AR956" t="str">
        <f t="shared" si="133"/>
        <v>FD</v>
      </c>
      <c r="AS956" t="str">
        <f t="shared" si="134"/>
        <v>low fat</v>
      </c>
      <c r="AX956" t="b">
        <f t="shared" si="135"/>
        <v>1</v>
      </c>
      <c r="BG956" t="str">
        <f t="shared" si="136"/>
        <v>Low Fat</v>
      </c>
      <c r="BH956" t="str">
        <f>TRIM(Table1[Item Fat Content])</f>
        <v>Low Fat</v>
      </c>
    </row>
    <row r="957" spans="1:60" x14ac:dyDescent="0.35">
      <c r="A957" t="s">
        <v>17</v>
      </c>
      <c r="B957" t="s">
        <v>775</v>
      </c>
      <c r="C957" t="s">
        <v>96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  <c r="Z957" t="b">
        <f t="shared" si="128"/>
        <v>0</v>
      </c>
      <c r="AA957" t="str">
        <f t="shared" si="129"/>
        <v>YES</v>
      </c>
      <c r="AH957" t="str">
        <f t="shared" si="130"/>
        <v>OUT046|2016</v>
      </c>
      <c r="AO957" t="str">
        <f t="shared" si="131"/>
        <v>NO</v>
      </c>
      <c r="AP957" t="str">
        <f t="shared" si="132"/>
        <v>LOW</v>
      </c>
      <c r="AR957" t="str">
        <f t="shared" si="133"/>
        <v>FD</v>
      </c>
      <c r="AS957" t="str">
        <f t="shared" si="134"/>
        <v>low fat</v>
      </c>
      <c r="AX957" t="b">
        <f t="shared" si="135"/>
        <v>1</v>
      </c>
      <c r="BG957" t="str">
        <f t="shared" si="136"/>
        <v>Low Fat</v>
      </c>
      <c r="BH957" t="str">
        <f>TRIM(Table1[Item Fat Content])</f>
        <v>Low Fat</v>
      </c>
    </row>
    <row r="958" spans="1:60" x14ac:dyDescent="0.35">
      <c r="A958" t="s">
        <v>10</v>
      </c>
      <c r="B958" t="s">
        <v>776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  <c r="Z958" t="b">
        <f t="shared" si="128"/>
        <v>1</v>
      </c>
      <c r="AA958" t="str">
        <f t="shared" si="129"/>
        <v>NO</v>
      </c>
      <c r="AH958" t="str">
        <f t="shared" si="130"/>
        <v>OUT046|2016</v>
      </c>
      <c r="AO958" t="str">
        <f t="shared" si="131"/>
        <v>NO</v>
      </c>
      <c r="AP958" t="str">
        <f t="shared" si="132"/>
        <v>LOW</v>
      </c>
      <c r="AR958" t="str">
        <f t="shared" si="133"/>
        <v>FD</v>
      </c>
      <c r="AS958" t="str">
        <f t="shared" si="134"/>
        <v>regular</v>
      </c>
      <c r="AX958" t="b">
        <f t="shared" si="135"/>
        <v>0</v>
      </c>
      <c r="BG958" t="str">
        <f t="shared" si="136"/>
        <v>Regular</v>
      </c>
      <c r="BH958" t="str">
        <f>TRIM(Table1[Item Fat Content])</f>
        <v>Regular</v>
      </c>
    </row>
    <row r="959" spans="1:60" x14ac:dyDescent="0.35">
      <c r="A959" t="s">
        <v>10</v>
      </c>
      <c r="B959" t="s">
        <v>777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  <c r="Z959" t="b">
        <f t="shared" si="128"/>
        <v>1</v>
      </c>
      <c r="AA959" t="str">
        <f t="shared" si="129"/>
        <v>NO</v>
      </c>
      <c r="AH959" t="str">
        <f t="shared" si="130"/>
        <v>OUT046|2016</v>
      </c>
      <c r="AO959" t="str">
        <f t="shared" si="131"/>
        <v>NO</v>
      </c>
      <c r="AP959" t="str">
        <f t="shared" si="132"/>
        <v>LOW</v>
      </c>
      <c r="AR959" t="str">
        <f t="shared" si="133"/>
        <v>FD</v>
      </c>
      <c r="AS959" t="str">
        <f t="shared" si="134"/>
        <v>regular</v>
      </c>
      <c r="AX959" t="b">
        <f t="shared" si="135"/>
        <v>0</v>
      </c>
      <c r="BG959" t="str">
        <f t="shared" si="136"/>
        <v>Regular</v>
      </c>
      <c r="BH959" t="str">
        <f>TRIM(Table1[Item Fat Content])</f>
        <v>Regular</v>
      </c>
    </row>
    <row r="960" spans="1:60" x14ac:dyDescent="0.35">
      <c r="A960" t="s">
        <v>10</v>
      </c>
      <c r="B960" t="s">
        <v>778</v>
      </c>
      <c r="C960" t="s">
        <v>58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  <c r="Z960" t="b">
        <f t="shared" si="128"/>
        <v>1</v>
      </c>
      <c r="AA960" t="str">
        <f t="shared" si="129"/>
        <v>NO</v>
      </c>
      <c r="AH960" t="str">
        <f t="shared" si="130"/>
        <v>OUT045|2015</v>
      </c>
      <c r="AO960" t="str">
        <f t="shared" si="131"/>
        <v>NO</v>
      </c>
      <c r="AP960" t="str">
        <f t="shared" si="132"/>
        <v>LOW</v>
      </c>
      <c r="AR960" t="str">
        <f t="shared" si="133"/>
        <v>FD</v>
      </c>
      <c r="AS960" t="str">
        <f t="shared" si="134"/>
        <v>regular</v>
      </c>
      <c r="AX960" t="b">
        <f t="shared" si="135"/>
        <v>0</v>
      </c>
      <c r="BG960" t="str">
        <f t="shared" si="136"/>
        <v>Regular</v>
      </c>
      <c r="BH960" t="str">
        <f>TRIM(Table1[Item Fat Content])</f>
        <v>Regular</v>
      </c>
    </row>
    <row r="961" spans="1:60" x14ac:dyDescent="0.35">
      <c r="A961" t="s">
        <v>17</v>
      </c>
      <c r="B961" t="s">
        <v>300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  <c r="Z961" t="b">
        <f t="shared" si="128"/>
        <v>0</v>
      </c>
      <c r="AA961" t="str">
        <f t="shared" si="129"/>
        <v>YES</v>
      </c>
      <c r="AH961" t="str">
        <f t="shared" si="130"/>
        <v>OUT017|2020</v>
      </c>
      <c r="AO961" t="str">
        <f t="shared" si="131"/>
        <v>NO</v>
      </c>
      <c r="AP961" t="str">
        <f t="shared" si="132"/>
        <v>LOW</v>
      </c>
      <c r="AR961" t="str">
        <f t="shared" si="133"/>
        <v>NC</v>
      </c>
      <c r="AS961" t="str">
        <f t="shared" si="134"/>
        <v>low fat</v>
      </c>
      <c r="AX961" t="b">
        <f t="shared" si="135"/>
        <v>1</v>
      </c>
      <c r="BG961" t="str">
        <f t="shared" si="136"/>
        <v>Low Fat</v>
      </c>
      <c r="BH961" t="str">
        <f>TRIM(Table1[Item Fat Content])</f>
        <v>Low Fat</v>
      </c>
    </row>
    <row r="962" spans="1:60" x14ac:dyDescent="0.35">
      <c r="A962" t="s">
        <v>17</v>
      </c>
      <c r="B962" t="s">
        <v>779</v>
      </c>
      <c r="C962" t="s">
        <v>68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  <c r="Z962" t="b">
        <f t="shared" si="128"/>
        <v>0</v>
      </c>
      <c r="AA962" t="str">
        <f t="shared" si="129"/>
        <v>YES</v>
      </c>
      <c r="AH962" t="str">
        <f t="shared" si="130"/>
        <v>OUT046|2016</v>
      </c>
      <c r="AO962" t="str">
        <f t="shared" si="131"/>
        <v>NO</v>
      </c>
      <c r="AP962" t="str">
        <f t="shared" si="132"/>
        <v>LOW</v>
      </c>
      <c r="AR962" t="str">
        <f t="shared" si="133"/>
        <v>FD</v>
      </c>
      <c r="AS962" t="str">
        <f t="shared" si="134"/>
        <v>low fat</v>
      </c>
      <c r="AX962" t="b">
        <f t="shared" si="135"/>
        <v>1</v>
      </c>
      <c r="BG962" t="str">
        <f t="shared" si="136"/>
        <v>Low Fat</v>
      </c>
      <c r="BH962" t="str">
        <f>TRIM(Table1[Item Fat Content])</f>
        <v>Low Fat</v>
      </c>
    </row>
    <row r="963" spans="1:60" x14ac:dyDescent="0.35">
      <c r="A963" t="s">
        <v>17</v>
      </c>
      <c r="B963" t="s">
        <v>780</v>
      </c>
      <c r="C963" t="s">
        <v>96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  <c r="Z963" t="b">
        <f t="shared" ref="Z963:Z1026" si="137">AND(A963="Regular",D963&lt;2020)</f>
        <v>0</v>
      </c>
      <c r="AA963" t="str">
        <f t="shared" ref="AA963:AA1026" si="138">IF(AND(A963="Low Fat",D963&lt;=2020),"YES","NO")</f>
        <v>YES</v>
      </c>
      <c r="AH963" t="str">
        <f t="shared" ref="AH963:AH1026" si="139">_xlfn.CONCAT(E963,"|",D963)</f>
        <v>OUT045|2015</v>
      </c>
      <c r="AO963" t="str">
        <f t="shared" ref="AO963:AO1026" si="140">IF(D963=2018,"YES","NO")</f>
        <v>NO</v>
      </c>
      <c r="AP963" t="str">
        <f t="shared" ref="AP963:AP1026" si="141">_xlfn.IFS(J963&gt;5,"LOW",AND(J963&lt;10,J963&gt;=5),"LOW MEDIUM",AND(J963&lt;15,J963&gt;=10),"MEDIUM",AND(J963&lt;20,J963&gt;=15),"LOW HIGH",J963&gt;=20,"HIGH",J963="","BLANK")</f>
        <v>LOW</v>
      </c>
      <c r="AR963" t="str">
        <f t="shared" ref="AR963:AR1026" si="142">LEFT(B963,2)</f>
        <v>FD</v>
      </c>
      <c r="AS963" t="str">
        <f t="shared" ref="AS963:AS1026" si="143">LOWER(A963)</f>
        <v>low fat</v>
      </c>
      <c r="AX963" t="b">
        <f t="shared" ref="AX963:AX1026" si="144">OR(D963=2018,A963="low fat")</f>
        <v>1</v>
      </c>
      <c r="BG963" t="str">
        <f t="shared" ref="BG963:BG1026" si="145">TRIM(A963)</f>
        <v>Low Fat</v>
      </c>
      <c r="BH963" t="str">
        <f>TRIM(Table1[Item Fat Content])</f>
        <v>Low Fat</v>
      </c>
    </row>
    <row r="964" spans="1:60" x14ac:dyDescent="0.35">
      <c r="A964" t="s">
        <v>17</v>
      </c>
      <c r="B964" t="s">
        <v>178</v>
      </c>
      <c r="C964" t="s">
        <v>55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  <c r="Z964" t="b">
        <f t="shared" si="137"/>
        <v>0</v>
      </c>
      <c r="AA964" t="str">
        <f t="shared" si="138"/>
        <v>YES</v>
      </c>
      <c r="AH964" t="str">
        <f t="shared" si="139"/>
        <v>OUT010|2011</v>
      </c>
      <c r="AO964" t="str">
        <f t="shared" si="140"/>
        <v>NO</v>
      </c>
      <c r="AP964" t="str">
        <f t="shared" si="141"/>
        <v>LOW</v>
      </c>
      <c r="AR964" t="str">
        <f t="shared" si="142"/>
        <v>FD</v>
      </c>
      <c r="AS964" t="str">
        <f t="shared" si="143"/>
        <v>low fat</v>
      </c>
      <c r="AX964" t="b">
        <f t="shared" si="144"/>
        <v>1</v>
      </c>
      <c r="BG964" t="str">
        <f t="shared" si="145"/>
        <v>Low Fat</v>
      </c>
      <c r="BH964" t="str">
        <f>TRIM(Table1[Item Fat Content])</f>
        <v>Low Fat</v>
      </c>
    </row>
    <row r="965" spans="1:60" x14ac:dyDescent="0.35">
      <c r="A965" t="s">
        <v>17</v>
      </c>
      <c r="B965" t="s">
        <v>781</v>
      </c>
      <c r="C965" t="s">
        <v>19</v>
      </c>
      <c r="D965">
        <v>2018</v>
      </c>
      <c r="E965" t="s">
        <v>140</v>
      </c>
      <c r="F965" t="s">
        <v>14</v>
      </c>
      <c r="G965" t="s">
        <v>26</v>
      </c>
      <c r="H965" t="s">
        <v>40</v>
      </c>
      <c r="I965">
        <v>9.8031771000000004E-2</v>
      </c>
      <c r="K965">
        <v>151.30240000000001</v>
      </c>
      <c r="L965">
        <v>4.4000000000000004</v>
      </c>
      <c r="Z965" t="b">
        <f t="shared" si="137"/>
        <v>0</v>
      </c>
      <c r="AA965" t="str">
        <f t="shared" si="138"/>
        <v>YES</v>
      </c>
      <c r="AH965" t="str">
        <f t="shared" si="139"/>
        <v>OUT019|2018</v>
      </c>
      <c r="AO965" t="str">
        <f t="shared" si="140"/>
        <v>YES</v>
      </c>
      <c r="AP965" t="str">
        <f t="shared" si="141"/>
        <v>BLANK</v>
      </c>
      <c r="AR965" t="str">
        <f t="shared" si="142"/>
        <v>NC</v>
      </c>
      <c r="AS965" t="str">
        <f t="shared" si="143"/>
        <v>low fat</v>
      </c>
      <c r="AX965" t="b">
        <f t="shared" si="144"/>
        <v>1</v>
      </c>
      <c r="BG965" t="str">
        <f t="shared" si="145"/>
        <v>Low Fat</v>
      </c>
      <c r="BH965" t="str">
        <f>TRIM(Table1[Item Fat Content])</f>
        <v>Low Fat</v>
      </c>
    </row>
    <row r="966" spans="1:60" x14ac:dyDescent="0.35">
      <c r="A966" t="s">
        <v>17</v>
      </c>
      <c r="B966" t="s">
        <v>782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  <c r="Z966" t="b">
        <f t="shared" si="137"/>
        <v>0</v>
      </c>
      <c r="AA966" t="str">
        <f t="shared" si="138"/>
        <v>YES</v>
      </c>
      <c r="AH966" t="str">
        <f t="shared" si="139"/>
        <v>OUT017|2020</v>
      </c>
      <c r="AO966" t="str">
        <f t="shared" si="140"/>
        <v>NO</v>
      </c>
      <c r="AP966" t="str">
        <f t="shared" si="141"/>
        <v>LOW</v>
      </c>
      <c r="AR966" t="str">
        <f t="shared" si="142"/>
        <v>NC</v>
      </c>
      <c r="AS966" t="str">
        <f t="shared" si="143"/>
        <v>low fat</v>
      </c>
      <c r="AX966" t="b">
        <f t="shared" si="144"/>
        <v>1</v>
      </c>
      <c r="BG966" t="str">
        <f t="shared" si="145"/>
        <v>Low Fat</v>
      </c>
      <c r="BH966" t="str">
        <f>TRIM(Table1[Item Fat Content])</f>
        <v>Low Fat</v>
      </c>
    </row>
    <row r="967" spans="1:60" x14ac:dyDescent="0.35">
      <c r="A967" t="s">
        <v>17</v>
      </c>
      <c r="B967" t="s">
        <v>783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  <c r="Z967" t="b">
        <f t="shared" si="137"/>
        <v>0</v>
      </c>
      <c r="AA967" t="str">
        <f t="shared" si="138"/>
        <v>YES</v>
      </c>
      <c r="AH967" t="str">
        <f t="shared" si="139"/>
        <v>OUT049|2012</v>
      </c>
      <c r="AO967" t="str">
        <f t="shared" si="140"/>
        <v>NO</v>
      </c>
      <c r="AP967" t="str">
        <f t="shared" si="141"/>
        <v>LOW</v>
      </c>
      <c r="AR967" t="str">
        <f t="shared" si="142"/>
        <v>FD</v>
      </c>
      <c r="AS967" t="str">
        <f t="shared" si="143"/>
        <v>low fat</v>
      </c>
      <c r="AX967" t="b">
        <f t="shared" si="144"/>
        <v>1</v>
      </c>
      <c r="BG967" t="str">
        <f t="shared" si="145"/>
        <v>Low Fat</v>
      </c>
      <c r="BH967" t="str">
        <f>TRIM(Table1[Item Fat Content])</f>
        <v>Low Fat</v>
      </c>
    </row>
    <row r="968" spans="1:60" x14ac:dyDescent="0.35">
      <c r="A968" t="s">
        <v>47</v>
      </c>
      <c r="B968" t="s">
        <v>324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K968">
        <v>106.928</v>
      </c>
      <c r="L968">
        <v>4.4000000000000004</v>
      </c>
      <c r="Z968" t="b">
        <f t="shared" si="137"/>
        <v>0</v>
      </c>
      <c r="AA968" t="str">
        <f t="shared" si="138"/>
        <v>NO</v>
      </c>
      <c r="AH968" t="str">
        <f t="shared" si="139"/>
        <v>OUT027|2018</v>
      </c>
      <c r="AO968" t="str">
        <f t="shared" si="140"/>
        <v>YES</v>
      </c>
      <c r="AP968" t="str">
        <f t="shared" si="141"/>
        <v>BLANK</v>
      </c>
      <c r="AR968" t="str">
        <f t="shared" si="142"/>
        <v>FD</v>
      </c>
      <c r="AS968" t="str">
        <f t="shared" si="143"/>
        <v>lf</v>
      </c>
      <c r="AX968" t="b">
        <f t="shared" si="144"/>
        <v>1</v>
      </c>
      <c r="BG968" t="str">
        <f t="shared" si="145"/>
        <v>LF</v>
      </c>
      <c r="BH968" t="str">
        <f>TRIM(Table1[Item Fat Content])</f>
        <v>LF</v>
      </c>
    </row>
    <row r="969" spans="1:60" x14ac:dyDescent="0.35">
      <c r="A969" t="s">
        <v>17</v>
      </c>
      <c r="B969" t="s">
        <v>784</v>
      </c>
      <c r="C969" t="s">
        <v>65</v>
      </c>
      <c r="D969">
        <v>2017</v>
      </c>
      <c r="E969" t="s">
        <v>51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  <c r="Z969" t="b">
        <f t="shared" si="137"/>
        <v>0</v>
      </c>
      <c r="AA969" t="str">
        <f t="shared" si="138"/>
        <v>YES</v>
      </c>
      <c r="AH969" t="str">
        <f t="shared" si="139"/>
        <v>OUT035|2017</v>
      </c>
      <c r="AO969" t="str">
        <f t="shared" si="140"/>
        <v>NO</v>
      </c>
      <c r="AP969" t="str">
        <f t="shared" si="141"/>
        <v>LOW</v>
      </c>
      <c r="AR969" t="str">
        <f t="shared" si="142"/>
        <v>NC</v>
      </c>
      <c r="AS969" t="str">
        <f t="shared" si="143"/>
        <v>low fat</v>
      </c>
      <c r="AX969" t="b">
        <f t="shared" si="144"/>
        <v>1</v>
      </c>
      <c r="BG969" t="str">
        <f t="shared" si="145"/>
        <v>Low Fat</v>
      </c>
      <c r="BH969" t="str">
        <f>TRIM(Table1[Item Fat Content])</f>
        <v>Low Fat</v>
      </c>
    </row>
    <row r="970" spans="1:60" x14ac:dyDescent="0.35">
      <c r="A970" t="s">
        <v>10</v>
      </c>
      <c r="B970" t="s">
        <v>785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K970">
        <v>189.92140000000001</v>
      </c>
      <c r="L970">
        <v>4.4000000000000004</v>
      </c>
      <c r="Z970" t="b">
        <f t="shared" si="137"/>
        <v>1</v>
      </c>
      <c r="AA970" t="str">
        <f t="shared" si="138"/>
        <v>NO</v>
      </c>
      <c r="AH970" t="str">
        <f t="shared" si="139"/>
        <v>OUT027|2018</v>
      </c>
      <c r="AO970" t="str">
        <f t="shared" si="140"/>
        <v>YES</v>
      </c>
      <c r="AP970" t="str">
        <f t="shared" si="141"/>
        <v>BLANK</v>
      </c>
      <c r="AR970" t="str">
        <f t="shared" si="142"/>
        <v>FD</v>
      </c>
      <c r="AS970" t="str">
        <f t="shared" si="143"/>
        <v>regular</v>
      </c>
      <c r="AX970" t="b">
        <f t="shared" si="144"/>
        <v>1</v>
      </c>
      <c r="BG970" t="str">
        <f t="shared" si="145"/>
        <v>Regular</v>
      </c>
      <c r="BH970" t="str">
        <f>TRIM(Table1[Item Fat Content])</f>
        <v>Regular</v>
      </c>
    </row>
    <row r="971" spans="1:60" x14ac:dyDescent="0.35">
      <c r="A971" t="s">
        <v>17</v>
      </c>
      <c r="B971" t="s">
        <v>179</v>
      </c>
      <c r="C971" t="s">
        <v>49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K971">
        <v>183.42660000000001</v>
      </c>
      <c r="L971">
        <v>4.4000000000000004</v>
      </c>
      <c r="Z971" t="b">
        <f t="shared" si="137"/>
        <v>0</v>
      </c>
      <c r="AA971" t="str">
        <f t="shared" si="138"/>
        <v>YES</v>
      </c>
      <c r="AH971" t="str">
        <f t="shared" si="139"/>
        <v>OUT027|2018</v>
      </c>
      <c r="AO971" t="str">
        <f t="shared" si="140"/>
        <v>YES</v>
      </c>
      <c r="AP971" t="str">
        <f t="shared" si="141"/>
        <v>BLANK</v>
      </c>
      <c r="AR971" t="str">
        <f t="shared" si="142"/>
        <v>FD</v>
      </c>
      <c r="AS971" t="str">
        <f t="shared" si="143"/>
        <v>low fat</v>
      </c>
      <c r="AX971" t="b">
        <f t="shared" si="144"/>
        <v>1</v>
      </c>
      <c r="BG971" t="str">
        <f t="shared" si="145"/>
        <v>Low Fat</v>
      </c>
      <c r="BH971" t="str">
        <f>TRIM(Table1[Item Fat Content])</f>
        <v>Low Fat</v>
      </c>
    </row>
    <row r="972" spans="1:60" x14ac:dyDescent="0.35">
      <c r="A972" t="s">
        <v>17</v>
      </c>
      <c r="B972" t="s">
        <v>786</v>
      </c>
      <c r="C972" t="s">
        <v>49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K972">
        <v>182.0318</v>
      </c>
      <c r="L972">
        <v>4.4000000000000004</v>
      </c>
      <c r="Z972" t="b">
        <f t="shared" si="137"/>
        <v>0</v>
      </c>
      <c r="AA972" t="str">
        <f t="shared" si="138"/>
        <v>YES</v>
      </c>
      <c r="AH972" t="str">
        <f t="shared" si="139"/>
        <v>OUT027|2018</v>
      </c>
      <c r="AO972" t="str">
        <f t="shared" si="140"/>
        <v>YES</v>
      </c>
      <c r="AP972" t="str">
        <f t="shared" si="141"/>
        <v>BLANK</v>
      </c>
      <c r="AR972" t="str">
        <f t="shared" si="142"/>
        <v>FD</v>
      </c>
      <c r="AS972" t="str">
        <f t="shared" si="143"/>
        <v>low fat</v>
      </c>
      <c r="AX972" t="b">
        <f t="shared" si="144"/>
        <v>1</v>
      </c>
      <c r="BG972" t="str">
        <f t="shared" si="145"/>
        <v>Low Fat</v>
      </c>
      <c r="BH972" t="str">
        <f>TRIM(Table1[Item Fat Content])</f>
        <v>Low Fat</v>
      </c>
    </row>
    <row r="973" spans="1:60" x14ac:dyDescent="0.35">
      <c r="A973" t="s">
        <v>17</v>
      </c>
      <c r="B973" t="s">
        <v>372</v>
      </c>
      <c r="C973" t="s">
        <v>68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K973">
        <v>241.8854</v>
      </c>
      <c r="L973">
        <v>4.4000000000000004</v>
      </c>
      <c r="Z973" t="b">
        <f t="shared" si="137"/>
        <v>0</v>
      </c>
      <c r="AA973" t="str">
        <f t="shared" si="138"/>
        <v>YES</v>
      </c>
      <c r="AH973" t="str">
        <f t="shared" si="139"/>
        <v>OUT027|2018</v>
      </c>
      <c r="AO973" t="str">
        <f t="shared" si="140"/>
        <v>YES</v>
      </c>
      <c r="AP973" t="str">
        <f t="shared" si="141"/>
        <v>BLANK</v>
      </c>
      <c r="AR973" t="str">
        <f t="shared" si="142"/>
        <v>FD</v>
      </c>
      <c r="AS973" t="str">
        <f t="shared" si="143"/>
        <v>low fat</v>
      </c>
      <c r="AX973" t="b">
        <f t="shared" si="144"/>
        <v>1</v>
      </c>
      <c r="BG973" t="str">
        <f t="shared" si="145"/>
        <v>Low Fat</v>
      </c>
      <c r="BH973" t="str">
        <f>TRIM(Table1[Item Fat Content])</f>
        <v>Low Fat</v>
      </c>
    </row>
    <row r="974" spans="1:60" x14ac:dyDescent="0.35">
      <c r="A974" t="s">
        <v>17</v>
      </c>
      <c r="B974" t="s">
        <v>76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  <c r="Z974" t="b">
        <f t="shared" si="137"/>
        <v>0</v>
      </c>
      <c r="AA974" t="str">
        <f t="shared" si="138"/>
        <v>NO</v>
      </c>
      <c r="AH974" t="str">
        <f t="shared" si="139"/>
        <v>OUT018|2022</v>
      </c>
      <c r="AO974" t="str">
        <f t="shared" si="140"/>
        <v>NO</v>
      </c>
      <c r="AP974" t="str">
        <f t="shared" si="141"/>
        <v>LOW</v>
      </c>
      <c r="AR974" t="str">
        <f t="shared" si="142"/>
        <v>NC</v>
      </c>
      <c r="AS974" t="str">
        <f t="shared" si="143"/>
        <v>low fat</v>
      </c>
      <c r="AX974" t="b">
        <f t="shared" si="144"/>
        <v>1</v>
      </c>
      <c r="BG974" t="str">
        <f t="shared" si="145"/>
        <v>Low Fat</v>
      </c>
      <c r="BH974" t="str">
        <f>TRIM(Table1[Item Fat Content])</f>
        <v>Low Fat</v>
      </c>
    </row>
    <row r="975" spans="1:60" x14ac:dyDescent="0.35">
      <c r="A975" t="s">
        <v>10</v>
      </c>
      <c r="B975" t="s">
        <v>787</v>
      </c>
      <c r="C975" t="s">
        <v>55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K975">
        <v>83.127600000000001</v>
      </c>
      <c r="L975">
        <v>4.4000000000000004</v>
      </c>
      <c r="Z975" t="b">
        <f t="shared" si="137"/>
        <v>1</v>
      </c>
      <c r="AA975" t="str">
        <f t="shared" si="138"/>
        <v>NO</v>
      </c>
      <c r="AH975" t="str">
        <f t="shared" si="139"/>
        <v>OUT027|2018</v>
      </c>
      <c r="AO975" t="str">
        <f t="shared" si="140"/>
        <v>YES</v>
      </c>
      <c r="AP975" t="str">
        <f t="shared" si="141"/>
        <v>BLANK</v>
      </c>
      <c r="AR975" t="str">
        <f t="shared" si="142"/>
        <v>FD</v>
      </c>
      <c r="AS975" t="str">
        <f t="shared" si="143"/>
        <v>regular</v>
      </c>
      <c r="AX975" t="b">
        <f t="shared" si="144"/>
        <v>1</v>
      </c>
      <c r="BG975" t="str">
        <f t="shared" si="145"/>
        <v>Regular</v>
      </c>
      <c r="BH975" t="str">
        <f>TRIM(Table1[Item Fat Content])</f>
        <v>Regular</v>
      </c>
    </row>
    <row r="976" spans="1:60" x14ac:dyDescent="0.35">
      <c r="A976" t="s">
        <v>10</v>
      </c>
      <c r="B976" t="s">
        <v>788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K976">
        <v>154.63140000000001</v>
      </c>
      <c r="L976">
        <v>4.4000000000000004</v>
      </c>
      <c r="Z976" t="b">
        <f t="shared" si="137"/>
        <v>1</v>
      </c>
      <c r="AA976" t="str">
        <f t="shared" si="138"/>
        <v>NO</v>
      </c>
      <c r="AH976" t="str">
        <f t="shared" si="139"/>
        <v>OUT027|2018</v>
      </c>
      <c r="AO976" t="str">
        <f t="shared" si="140"/>
        <v>YES</v>
      </c>
      <c r="AP976" t="str">
        <f t="shared" si="141"/>
        <v>BLANK</v>
      </c>
      <c r="AR976" t="str">
        <f t="shared" si="142"/>
        <v>FD</v>
      </c>
      <c r="AS976" t="str">
        <f t="shared" si="143"/>
        <v>regular</v>
      </c>
      <c r="AX976" t="b">
        <f t="shared" si="144"/>
        <v>1</v>
      </c>
      <c r="BG976" t="str">
        <f t="shared" si="145"/>
        <v>Regular</v>
      </c>
      <c r="BH976" t="str">
        <f>TRIM(Table1[Item Fat Content])</f>
        <v>Regular</v>
      </c>
    </row>
    <row r="977" spans="1:60" x14ac:dyDescent="0.35">
      <c r="A977" t="s">
        <v>10</v>
      </c>
      <c r="B977" t="s">
        <v>194</v>
      </c>
      <c r="C977" t="s">
        <v>155</v>
      </c>
      <c r="D977">
        <v>2017</v>
      </c>
      <c r="E977" t="s">
        <v>51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  <c r="Z977" t="b">
        <f t="shared" si="137"/>
        <v>1</v>
      </c>
      <c r="AA977" t="str">
        <f t="shared" si="138"/>
        <v>NO</v>
      </c>
      <c r="AH977" t="str">
        <f t="shared" si="139"/>
        <v>OUT035|2017</v>
      </c>
      <c r="AO977" t="str">
        <f t="shared" si="140"/>
        <v>NO</v>
      </c>
      <c r="AP977" t="str">
        <f t="shared" si="141"/>
        <v>LOW</v>
      </c>
      <c r="AR977" t="str">
        <f t="shared" si="142"/>
        <v>FD</v>
      </c>
      <c r="AS977" t="str">
        <f t="shared" si="143"/>
        <v>regular</v>
      </c>
      <c r="AX977" t="b">
        <f t="shared" si="144"/>
        <v>0</v>
      </c>
      <c r="BG977" t="str">
        <f t="shared" si="145"/>
        <v>Regular</v>
      </c>
      <c r="BH977" t="str">
        <f>TRIM(Table1[Item Fat Content])</f>
        <v>Regular</v>
      </c>
    </row>
    <row r="978" spans="1:60" x14ac:dyDescent="0.35">
      <c r="A978" t="s">
        <v>17</v>
      </c>
      <c r="B978" t="s">
        <v>79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  <c r="Z978" t="b">
        <f t="shared" si="137"/>
        <v>0</v>
      </c>
      <c r="AA978" t="str">
        <f t="shared" si="138"/>
        <v>YES</v>
      </c>
      <c r="AH978" t="str">
        <f t="shared" si="139"/>
        <v>OUT046|2016</v>
      </c>
      <c r="AO978" t="str">
        <f t="shared" si="140"/>
        <v>NO</v>
      </c>
      <c r="AP978" t="str">
        <f t="shared" si="141"/>
        <v>LOW</v>
      </c>
      <c r="AR978" t="str">
        <f t="shared" si="142"/>
        <v>NC</v>
      </c>
      <c r="AS978" t="str">
        <f t="shared" si="143"/>
        <v>low fat</v>
      </c>
      <c r="AX978" t="b">
        <f t="shared" si="144"/>
        <v>1</v>
      </c>
      <c r="BG978" t="str">
        <f t="shared" si="145"/>
        <v>Low Fat</v>
      </c>
      <c r="BH978" t="str">
        <f>TRIM(Table1[Item Fat Content])</f>
        <v>Low Fat</v>
      </c>
    </row>
    <row r="979" spans="1:60" x14ac:dyDescent="0.35">
      <c r="A979" t="s">
        <v>17</v>
      </c>
      <c r="B979" t="s">
        <v>104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  <c r="Z979" t="b">
        <f t="shared" si="137"/>
        <v>0</v>
      </c>
      <c r="AA979" t="str">
        <f t="shared" si="138"/>
        <v>YES</v>
      </c>
      <c r="AH979" t="str">
        <f t="shared" si="139"/>
        <v>OUT017|2020</v>
      </c>
      <c r="AO979" t="str">
        <f t="shared" si="140"/>
        <v>NO</v>
      </c>
      <c r="AP979" t="str">
        <f t="shared" si="141"/>
        <v>LOW</v>
      </c>
      <c r="AR979" t="str">
        <f t="shared" si="142"/>
        <v>FD</v>
      </c>
      <c r="AS979" t="str">
        <f t="shared" si="143"/>
        <v>low fat</v>
      </c>
      <c r="AX979" t="b">
        <f t="shared" si="144"/>
        <v>1</v>
      </c>
      <c r="BG979" t="str">
        <f t="shared" si="145"/>
        <v>Low Fat</v>
      </c>
      <c r="BH979" t="str">
        <f>TRIM(Table1[Item Fat Content])</f>
        <v>Low Fat</v>
      </c>
    </row>
    <row r="980" spans="1:60" x14ac:dyDescent="0.35">
      <c r="A980" t="s">
        <v>17</v>
      </c>
      <c r="B980" t="s">
        <v>789</v>
      </c>
      <c r="C980" t="s">
        <v>68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  <c r="Z980" t="b">
        <f t="shared" si="137"/>
        <v>0</v>
      </c>
      <c r="AA980" t="str">
        <f t="shared" si="138"/>
        <v>YES</v>
      </c>
      <c r="AH980" t="str">
        <f t="shared" si="139"/>
        <v>OUT045|2015</v>
      </c>
      <c r="AO980" t="str">
        <f t="shared" si="140"/>
        <v>NO</v>
      </c>
      <c r="AP980" t="str">
        <f t="shared" si="141"/>
        <v>LOW</v>
      </c>
      <c r="AR980" t="str">
        <f t="shared" si="142"/>
        <v>FD</v>
      </c>
      <c r="AS980" t="str">
        <f t="shared" si="143"/>
        <v>low fat</v>
      </c>
      <c r="AX980" t="b">
        <f t="shared" si="144"/>
        <v>1</v>
      </c>
      <c r="BG980" t="str">
        <f t="shared" si="145"/>
        <v>Low Fat</v>
      </c>
      <c r="BH980" t="str">
        <f>TRIM(Table1[Item Fat Content])</f>
        <v>Low Fat</v>
      </c>
    </row>
    <row r="981" spans="1:60" x14ac:dyDescent="0.35">
      <c r="A981" t="s">
        <v>47</v>
      </c>
      <c r="B981" t="s">
        <v>219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  <c r="Z981" t="b">
        <f t="shared" si="137"/>
        <v>0</v>
      </c>
      <c r="AA981" t="str">
        <f t="shared" si="138"/>
        <v>NO</v>
      </c>
      <c r="AH981" t="str">
        <f t="shared" si="139"/>
        <v>OUT049|2012</v>
      </c>
      <c r="AO981" t="str">
        <f t="shared" si="140"/>
        <v>NO</v>
      </c>
      <c r="AP981" t="str">
        <f t="shared" si="141"/>
        <v>LOW</v>
      </c>
      <c r="AR981" t="str">
        <f t="shared" si="142"/>
        <v>NC</v>
      </c>
      <c r="AS981" t="str">
        <f t="shared" si="143"/>
        <v>lf</v>
      </c>
      <c r="AX981" t="b">
        <f t="shared" si="144"/>
        <v>0</v>
      </c>
      <c r="BG981" t="str">
        <f t="shared" si="145"/>
        <v>LF</v>
      </c>
      <c r="BH981" t="str">
        <f>TRIM(Table1[Item Fat Content])</f>
        <v>LF</v>
      </c>
    </row>
    <row r="982" spans="1:60" x14ac:dyDescent="0.35">
      <c r="A982" t="s">
        <v>47</v>
      </c>
      <c r="B982" t="s">
        <v>790</v>
      </c>
      <c r="C982" t="s">
        <v>65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  <c r="Z982" t="b">
        <f t="shared" si="137"/>
        <v>0</v>
      </c>
      <c r="AA982" t="str">
        <f t="shared" si="138"/>
        <v>NO</v>
      </c>
      <c r="AH982" t="str">
        <f t="shared" si="139"/>
        <v>OUT049|2012</v>
      </c>
      <c r="AO982" t="str">
        <f t="shared" si="140"/>
        <v>NO</v>
      </c>
      <c r="AP982" t="str">
        <f t="shared" si="141"/>
        <v>LOW</v>
      </c>
      <c r="AR982" t="str">
        <f t="shared" si="142"/>
        <v>NC</v>
      </c>
      <c r="AS982" t="str">
        <f t="shared" si="143"/>
        <v>lf</v>
      </c>
      <c r="AX982" t="b">
        <f t="shared" si="144"/>
        <v>0</v>
      </c>
      <c r="BG982" t="str">
        <f t="shared" si="145"/>
        <v>LF</v>
      </c>
      <c r="BH982" t="str">
        <f>TRIM(Table1[Item Fat Content])</f>
        <v>LF</v>
      </c>
    </row>
    <row r="983" spans="1:60" x14ac:dyDescent="0.35">
      <c r="A983" t="s">
        <v>47</v>
      </c>
      <c r="B983" t="s">
        <v>791</v>
      </c>
      <c r="C983" t="s">
        <v>49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  <c r="Z983" t="b">
        <f t="shared" si="137"/>
        <v>0</v>
      </c>
      <c r="AA983" t="str">
        <f t="shared" si="138"/>
        <v>NO</v>
      </c>
      <c r="AH983" t="str">
        <f t="shared" si="139"/>
        <v>OUT049|2012</v>
      </c>
      <c r="AO983" t="str">
        <f t="shared" si="140"/>
        <v>NO</v>
      </c>
      <c r="AP983" t="str">
        <f t="shared" si="141"/>
        <v>LOW</v>
      </c>
      <c r="AR983" t="str">
        <f t="shared" si="142"/>
        <v>FD</v>
      </c>
      <c r="AS983" t="str">
        <f t="shared" si="143"/>
        <v>lf</v>
      </c>
      <c r="AX983" t="b">
        <f t="shared" si="144"/>
        <v>0</v>
      </c>
      <c r="BG983" t="str">
        <f t="shared" si="145"/>
        <v>LF</v>
      </c>
      <c r="BH983" t="str">
        <f>TRIM(Table1[Item Fat Content])</f>
        <v>LF</v>
      </c>
    </row>
    <row r="984" spans="1:60" x14ac:dyDescent="0.35">
      <c r="A984" t="s">
        <v>17</v>
      </c>
      <c r="B984" t="s">
        <v>792</v>
      </c>
      <c r="C984" t="s">
        <v>58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  <c r="Z984" t="b">
        <f t="shared" si="137"/>
        <v>0</v>
      </c>
      <c r="AA984" t="str">
        <f t="shared" si="138"/>
        <v>YES</v>
      </c>
      <c r="AH984" t="str">
        <f t="shared" si="139"/>
        <v>OUT049|2012</v>
      </c>
      <c r="AO984" t="str">
        <f t="shared" si="140"/>
        <v>NO</v>
      </c>
      <c r="AP984" t="str">
        <f t="shared" si="141"/>
        <v>LOW</v>
      </c>
      <c r="AR984" t="str">
        <f t="shared" si="142"/>
        <v>FD</v>
      </c>
      <c r="AS984" t="str">
        <f t="shared" si="143"/>
        <v>low fat</v>
      </c>
      <c r="AX984" t="b">
        <f t="shared" si="144"/>
        <v>1</v>
      </c>
      <c r="BG984" t="str">
        <f t="shared" si="145"/>
        <v>Low Fat</v>
      </c>
      <c r="BH984" t="str">
        <f>TRIM(Table1[Item Fat Content])</f>
        <v>Low Fat</v>
      </c>
    </row>
    <row r="985" spans="1:60" x14ac:dyDescent="0.35">
      <c r="A985" t="s">
        <v>17</v>
      </c>
      <c r="B985" t="s">
        <v>793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  <c r="Z985" t="b">
        <f t="shared" si="137"/>
        <v>0</v>
      </c>
      <c r="AA985" t="str">
        <f t="shared" si="138"/>
        <v>YES</v>
      </c>
      <c r="AH985" t="str">
        <f t="shared" si="139"/>
        <v>OUT049|2012</v>
      </c>
      <c r="AO985" t="str">
        <f t="shared" si="140"/>
        <v>NO</v>
      </c>
      <c r="AP985" t="str">
        <f t="shared" si="141"/>
        <v>LOW</v>
      </c>
      <c r="AR985" t="str">
        <f t="shared" si="142"/>
        <v>FD</v>
      </c>
      <c r="AS985" t="str">
        <f t="shared" si="143"/>
        <v>low fat</v>
      </c>
      <c r="AX985" t="b">
        <f t="shared" si="144"/>
        <v>1</v>
      </c>
      <c r="BG985" t="str">
        <f t="shared" si="145"/>
        <v>Low Fat</v>
      </c>
      <c r="BH985" t="str">
        <f>TRIM(Table1[Item Fat Content])</f>
        <v>Low Fat</v>
      </c>
    </row>
    <row r="986" spans="1:60" x14ac:dyDescent="0.35">
      <c r="A986" t="s">
        <v>17</v>
      </c>
      <c r="B986" t="s">
        <v>371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  <c r="Z986" t="b">
        <f t="shared" si="137"/>
        <v>0</v>
      </c>
      <c r="AA986" t="str">
        <f t="shared" si="138"/>
        <v>YES</v>
      </c>
      <c r="AH986" t="str">
        <f t="shared" si="139"/>
        <v>OUT049|2012</v>
      </c>
      <c r="AO986" t="str">
        <f t="shared" si="140"/>
        <v>NO</v>
      </c>
      <c r="AP986" t="str">
        <f t="shared" si="141"/>
        <v>LOW</v>
      </c>
      <c r="AR986" t="str">
        <f t="shared" si="142"/>
        <v>FD</v>
      </c>
      <c r="AS986" t="str">
        <f t="shared" si="143"/>
        <v>low fat</v>
      </c>
      <c r="AX986" t="b">
        <f t="shared" si="144"/>
        <v>1</v>
      </c>
      <c r="BG986" t="str">
        <f t="shared" si="145"/>
        <v>Low Fat</v>
      </c>
      <c r="BH986" t="str">
        <f>TRIM(Table1[Item Fat Content])</f>
        <v>Low Fat</v>
      </c>
    </row>
    <row r="987" spans="1:60" x14ac:dyDescent="0.35">
      <c r="A987" t="s">
        <v>17</v>
      </c>
      <c r="B987" t="s">
        <v>794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  <c r="Z987" t="b">
        <f t="shared" si="137"/>
        <v>0</v>
      </c>
      <c r="AA987" t="str">
        <f t="shared" si="138"/>
        <v>YES</v>
      </c>
      <c r="AH987" t="str">
        <f t="shared" si="139"/>
        <v>OUT049|2012</v>
      </c>
      <c r="AO987" t="str">
        <f t="shared" si="140"/>
        <v>NO</v>
      </c>
      <c r="AP987" t="str">
        <f t="shared" si="141"/>
        <v>LOW</v>
      </c>
      <c r="AR987" t="str">
        <f t="shared" si="142"/>
        <v>FD</v>
      </c>
      <c r="AS987" t="str">
        <f t="shared" si="143"/>
        <v>low fat</v>
      </c>
      <c r="AX987" t="b">
        <f t="shared" si="144"/>
        <v>1</v>
      </c>
      <c r="BG987" t="str">
        <f t="shared" si="145"/>
        <v>Low Fat</v>
      </c>
      <c r="BH987" t="str">
        <f>TRIM(Table1[Item Fat Content])</f>
        <v>Low Fat</v>
      </c>
    </row>
    <row r="988" spans="1:60" x14ac:dyDescent="0.35">
      <c r="A988" t="s">
        <v>17</v>
      </c>
      <c r="B988" t="s">
        <v>795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  <c r="Z988" t="b">
        <f t="shared" si="137"/>
        <v>0</v>
      </c>
      <c r="AA988" t="str">
        <f t="shared" si="138"/>
        <v>YES</v>
      </c>
      <c r="AH988" t="str">
        <f t="shared" si="139"/>
        <v>OUT049|2012</v>
      </c>
      <c r="AO988" t="str">
        <f t="shared" si="140"/>
        <v>NO</v>
      </c>
      <c r="AP988" t="str">
        <f t="shared" si="141"/>
        <v>LOW</v>
      </c>
      <c r="AR988" t="str">
        <f t="shared" si="142"/>
        <v>FD</v>
      </c>
      <c r="AS988" t="str">
        <f t="shared" si="143"/>
        <v>low fat</v>
      </c>
      <c r="AX988" t="b">
        <f t="shared" si="144"/>
        <v>1</v>
      </c>
      <c r="BG988" t="str">
        <f t="shared" si="145"/>
        <v>Low Fat</v>
      </c>
      <c r="BH988" t="str">
        <f>TRIM(Table1[Item Fat Content])</f>
        <v>Low Fat</v>
      </c>
    </row>
    <row r="989" spans="1:60" x14ac:dyDescent="0.35">
      <c r="A989" t="s">
        <v>17</v>
      </c>
      <c r="B989" t="s">
        <v>796</v>
      </c>
      <c r="C989" t="s">
        <v>62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  <c r="Z989" t="b">
        <f t="shared" si="137"/>
        <v>0</v>
      </c>
      <c r="AA989" t="str">
        <f t="shared" si="138"/>
        <v>YES</v>
      </c>
      <c r="AH989" t="str">
        <f t="shared" si="139"/>
        <v>OUT049|2012</v>
      </c>
      <c r="AO989" t="str">
        <f t="shared" si="140"/>
        <v>NO</v>
      </c>
      <c r="AP989" t="str">
        <f t="shared" si="141"/>
        <v>LOW</v>
      </c>
      <c r="AR989" t="str">
        <f t="shared" si="142"/>
        <v>DR</v>
      </c>
      <c r="AS989" t="str">
        <f t="shared" si="143"/>
        <v>low fat</v>
      </c>
      <c r="AX989" t="b">
        <f t="shared" si="144"/>
        <v>1</v>
      </c>
      <c r="BG989" t="str">
        <f t="shared" si="145"/>
        <v>Low Fat</v>
      </c>
      <c r="BH989" t="str">
        <f>TRIM(Table1[Item Fat Content])</f>
        <v>Low Fat</v>
      </c>
    </row>
    <row r="990" spans="1:60" x14ac:dyDescent="0.35">
      <c r="A990" t="s">
        <v>17</v>
      </c>
      <c r="B990" t="s">
        <v>797</v>
      </c>
      <c r="C990" t="s">
        <v>62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  <c r="Z990" t="b">
        <f t="shared" si="137"/>
        <v>0</v>
      </c>
      <c r="AA990" t="str">
        <f t="shared" si="138"/>
        <v>YES</v>
      </c>
      <c r="AH990" t="str">
        <f t="shared" si="139"/>
        <v>OUT049|2012</v>
      </c>
      <c r="AO990" t="str">
        <f t="shared" si="140"/>
        <v>NO</v>
      </c>
      <c r="AP990" t="str">
        <f t="shared" si="141"/>
        <v>LOW</v>
      </c>
      <c r="AR990" t="str">
        <f t="shared" si="142"/>
        <v>DR</v>
      </c>
      <c r="AS990" t="str">
        <f t="shared" si="143"/>
        <v>low fat</v>
      </c>
      <c r="AX990" t="b">
        <f t="shared" si="144"/>
        <v>1</v>
      </c>
      <c r="BG990" t="str">
        <f t="shared" si="145"/>
        <v>Low Fat</v>
      </c>
      <c r="BH990" t="str">
        <f>TRIM(Table1[Item Fat Content])</f>
        <v>Low Fat</v>
      </c>
    </row>
    <row r="991" spans="1:60" x14ac:dyDescent="0.35">
      <c r="A991" t="s">
        <v>17</v>
      </c>
      <c r="B991" t="s">
        <v>798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  <c r="Z991" t="b">
        <f t="shared" si="137"/>
        <v>0</v>
      </c>
      <c r="AA991" t="str">
        <f t="shared" si="138"/>
        <v>YES</v>
      </c>
      <c r="AH991" t="str">
        <f t="shared" si="139"/>
        <v>OUT049|2012</v>
      </c>
      <c r="AO991" t="str">
        <f t="shared" si="140"/>
        <v>NO</v>
      </c>
      <c r="AP991" t="str">
        <f t="shared" si="141"/>
        <v>LOW</v>
      </c>
      <c r="AR991" t="str">
        <f t="shared" si="142"/>
        <v>NC</v>
      </c>
      <c r="AS991" t="str">
        <f t="shared" si="143"/>
        <v>low fat</v>
      </c>
      <c r="AX991" t="b">
        <f t="shared" si="144"/>
        <v>1</v>
      </c>
      <c r="BG991" t="str">
        <f t="shared" si="145"/>
        <v>Low Fat</v>
      </c>
      <c r="BH991" t="str">
        <f>TRIM(Table1[Item Fat Content])</f>
        <v>Low Fat</v>
      </c>
    </row>
    <row r="992" spans="1:60" x14ac:dyDescent="0.35">
      <c r="A992" t="s">
        <v>17</v>
      </c>
      <c r="B992" t="s">
        <v>799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  <c r="Z992" t="b">
        <f t="shared" si="137"/>
        <v>0</v>
      </c>
      <c r="AA992" t="str">
        <f t="shared" si="138"/>
        <v>YES</v>
      </c>
      <c r="AH992" t="str">
        <f t="shared" si="139"/>
        <v>OUT049|2012</v>
      </c>
      <c r="AO992" t="str">
        <f t="shared" si="140"/>
        <v>NO</v>
      </c>
      <c r="AP992" t="str">
        <f t="shared" si="141"/>
        <v>LOW</v>
      </c>
      <c r="AR992" t="str">
        <f t="shared" si="142"/>
        <v>NC</v>
      </c>
      <c r="AS992" t="str">
        <f t="shared" si="143"/>
        <v>low fat</v>
      </c>
      <c r="AX992" t="b">
        <f t="shared" si="144"/>
        <v>1</v>
      </c>
      <c r="BG992" t="str">
        <f t="shared" si="145"/>
        <v>Low Fat</v>
      </c>
      <c r="BH992" t="str">
        <f>TRIM(Table1[Item Fat Content])</f>
        <v>Low Fat</v>
      </c>
    </row>
    <row r="993" spans="1:60" x14ac:dyDescent="0.35">
      <c r="A993" t="s">
        <v>17</v>
      </c>
      <c r="B993" t="s">
        <v>800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  <c r="Z993" t="b">
        <f t="shared" si="137"/>
        <v>0</v>
      </c>
      <c r="AA993" t="str">
        <f t="shared" si="138"/>
        <v>YES</v>
      </c>
      <c r="AH993" t="str">
        <f t="shared" si="139"/>
        <v>OUT049|2012</v>
      </c>
      <c r="AO993" t="str">
        <f t="shared" si="140"/>
        <v>NO</v>
      </c>
      <c r="AP993" t="str">
        <f t="shared" si="141"/>
        <v>LOW</v>
      </c>
      <c r="AR993" t="str">
        <f t="shared" si="142"/>
        <v>NC</v>
      </c>
      <c r="AS993" t="str">
        <f t="shared" si="143"/>
        <v>low fat</v>
      </c>
      <c r="AX993" t="b">
        <f t="shared" si="144"/>
        <v>1</v>
      </c>
      <c r="BG993" t="str">
        <f t="shared" si="145"/>
        <v>Low Fat</v>
      </c>
      <c r="BH993" t="str">
        <f>TRIM(Table1[Item Fat Content])</f>
        <v>Low Fat</v>
      </c>
    </row>
    <row r="994" spans="1:60" x14ac:dyDescent="0.35">
      <c r="A994" t="s">
        <v>17</v>
      </c>
      <c r="B994" t="s">
        <v>801</v>
      </c>
      <c r="C994" t="s">
        <v>65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  <c r="Z994" t="b">
        <f t="shared" si="137"/>
        <v>0</v>
      </c>
      <c r="AA994" t="str">
        <f t="shared" si="138"/>
        <v>YES</v>
      </c>
      <c r="AH994" t="str">
        <f t="shared" si="139"/>
        <v>OUT049|2012</v>
      </c>
      <c r="AO994" t="str">
        <f t="shared" si="140"/>
        <v>NO</v>
      </c>
      <c r="AP994" t="str">
        <f t="shared" si="141"/>
        <v>LOW</v>
      </c>
      <c r="AR994" t="str">
        <f t="shared" si="142"/>
        <v>NC</v>
      </c>
      <c r="AS994" t="str">
        <f t="shared" si="143"/>
        <v>low fat</v>
      </c>
      <c r="AX994" t="b">
        <f t="shared" si="144"/>
        <v>1</v>
      </c>
      <c r="BG994" t="str">
        <f t="shared" si="145"/>
        <v>Low Fat</v>
      </c>
      <c r="BH994" t="str">
        <f>TRIM(Table1[Item Fat Content])</f>
        <v>Low Fat</v>
      </c>
    </row>
    <row r="995" spans="1:60" x14ac:dyDescent="0.35">
      <c r="A995" t="s">
        <v>17</v>
      </c>
      <c r="B995" t="s">
        <v>802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  <c r="Z995" t="b">
        <f t="shared" si="137"/>
        <v>0</v>
      </c>
      <c r="AA995" t="str">
        <f t="shared" si="138"/>
        <v>YES</v>
      </c>
      <c r="AH995" t="str">
        <f t="shared" si="139"/>
        <v>OUT049|2012</v>
      </c>
      <c r="AO995" t="str">
        <f t="shared" si="140"/>
        <v>NO</v>
      </c>
      <c r="AP995" t="str">
        <f t="shared" si="141"/>
        <v>LOW</v>
      </c>
      <c r="AR995" t="str">
        <f t="shared" si="142"/>
        <v>DR</v>
      </c>
      <c r="AS995" t="str">
        <f t="shared" si="143"/>
        <v>low fat</v>
      </c>
      <c r="AX995" t="b">
        <f t="shared" si="144"/>
        <v>1</v>
      </c>
      <c r="BG995" t="str">
        <f t="shared" si="145"/>
        <v>Low Fat</v>
      </c>
      <c r="BH995" t="str">
        <f>TRIM(Table1[Item Fat Content])</f>
        <v>Low Fat</v>
      </c>
    </row>
    <row r="996" spans="1:60" x14ac:dyDescent="0.35">
      <c r="A996" t="s">
        <v>17</v>
      </c>
      <c r="B996" t="s">
        <v>183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  <c r="Z996" t="b">
        <f t="shared" si="137"/>
        <v>0</v>
      </c>
      <c r="AA996" t="str">
        <f t="shared" si="138"/>
        <v>YES</v>
      </c>
      <c r="AH996" t="str">
        <f t="shared" si="139"/>
        <v>OUT049|2012</v>
      </c>
      <c r="AO996" t="str">
        <f t="shared" si="140"/>
        <v>NO</v>
      </c>
      <c r="AP996" t="str">
        <f t="shared" si="141"/>
        <v>LOW</v>
      </c>
      <c r="AR996" t="str">
        <f t="shared" si="142"/>
        <v>DR</v>
      </c>
      <c r="AS996" t="str">
        <f t="shared" si="143"/>
        <v>low fat</v>
      </c>
      <c r="AX996" t="b">
        <f t="shared" si="144"/>
        <v>1</v>
      </c>
      <c r="BG996" t="str">
        <f t="shared" si="145"/>
        <v>Low Fat</v>
      </c>
      <c r="BH996" t="str">
        <f>TRIM(Table1[Item Fat Content])</f>
        <v>Low Fat</v>
      </c>
    </row>
    <row r="997" spans="1:60" x14ac:dyDescent="0.35">
      <c r="A997" t="s">
        <v>17</v>
      </c>
      <c r="B997" t="s">
        <v>358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  <c r="Z997" t="b">
        <f t="shared" si="137"/>
        <v>0</v>
      </c>
      <c r="AA997" t="str">
        <f t="shared" si="138"/>
        <v>YES</v>
      </c>
      <c r="AH997" t="str">
        <f t="shared" si="139"/>
        <v>OUT049|2012</v>
      </c>
      <c r="AO997" t="str">
        <f t="shared" si="140"/>
        <v>NO</v>
      </c>
      <c r="AP997" t="str">
        <f t="shared" si="141"/>
        <v>LOW</v>
      </c>
      <c r="AR997" t="str">
        <f t="shared" si="142"/>
        <v>DR</v>
      </c>
      <c r="AS997" t="str">
        <f t="shared" si="143"/>
        <v>low fat</v>
      </c>
      <c r="AX997" t="b">
        <f t="shared" si="144"/>
        <v>1</v>
      </c>
      <c r="BG997" t="str">
        <f t="shared" si="145"/>
        <v>Low Fat</v>
      </c>
      <c r="BH997" t="str">
        <f>TRIM(Table1[Item Fat Content])</f>
        <v>Low Fat</v>
      </c>
    </row>
    <row r="998" spans="1:60" x14ac:dyDescent="0.35">
      <c r="A998" t="s">
        <v>10</v>
      </c>
      <c r="B998" t="s">
        <v>803</v>
      </c>
      <c r="C998" t="s">
        <v>96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  <c r="Z998" t="b">
        <f t="shared" si="137"/>
        <v>1</v>
      </c>
      <c r="AA998" t="str">
        <f t="shared" si="138"/>
        <v>NO</v>
      </c>
      <c r="AH998" t="str">
        <f t="shared" si="139"/>
        <v>OUT049|2012</v>
      </c>
      <c r="AO998" t="str">
        <f t="shared" si="140"/>
        <v>NO</v>
      </c>
      <c r="AP998" t="str">
        <f t="shared" si="141"/>
        <v>LOW</v>
      </c>
      <c r="AR998" t="str">
        <f t="shared" si="142"/>
        <v>FD</v>
      </c>
      <c r="AS998" t="str">
        <f t="shared" si="143"/>
        <v>regular</v>
      </c>
      <c r="AX998" t="b">
        <f t="shared" si="144"/>
        <v>0</v>
      </c>
      <c r="BG998" t="str">
        <f t="shared" si="145"/>
        <v>Regular</v>
      </c>
      <c r="BH998" t="str">
        <f>TRIM(Table1[Item Fat Content])</f>
        <v>Regular</v>
      </c>
    </row>
    <row r="999" spans="1:60" x14ac:dyDescent="0.35">
      <c r="A999" t="s">
        <v>10</v>
      </c>
      <c r="B999" t="s">
        <v>804</v>
      </c>
      <c r="C999" t="s">
        <v>96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  <c r="Z999" t="b">
        <f t="shared" si="137"/>
        <v>1</v>
      </c>
      <c r="AA999" t="str">
        <f t="shared" si="138"/>
        <v>NO</v>
      </c>
      <c r="AH999" t="str">
        <f t="shared" si="139"/>
        <v>OUT049|2012</v>
      </c>
      <c r="AO999" t="str">
        <f t="shared" si="140"/>
        <v>NO</v>
      </c>
      <c r="AP999" t="str">
        <f t="shared" si="141"/>
        <v>LOW</v>
      </c>
      <c r="AR999" t="str">
        <f t="shared" si="142"/>
        <v>FD</v>
      </c>
      <c r="AS999" t="str">
        <f t="shared" si="143"/>
        <v>regular</v>
      </c>
      <c r="AX999" t="b">
        <f t="shared" si="144"/>
        <v>0</v>
      </c>
      <c r="BG999" t="str">
        <f t="shared" si="145"/>
        <v>Regular</v>
      </c>
      <c r="BH999" t="str">
        <f>TRIM(Table1[Item Fat Content])</f>
        <v>Regular</v>
      </c>
    </row>
    <row r="1000" spans="1:60" x14ac:dyDescent="0.35">
      <c r="A1000" t="s">
        <v>10</v>
      </c>
      <c r="B1000" t="s">
        <v>548</v>
      </c>
      <c r="C1000" t="s">
        <v>96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  <c r="Z1000" t="b">
        <f t="shared" si="137"/>
        <v>1</v>
      </c>
      <c r="AA1000" t="str">
        <f t="shared" si="138"/>
        <v>NO</v>
      </c>
      <c r="AH1000" t="str">
        <f t="shared" si="139"/>
        <v>OUT049|2012</v>
      </c>
      <c r="AO1000" t="str">
        <f t="shared" si="140"/>
        <v>NO</v>
      </c>
      <c r="AP1000" t="str">
        <f t="shared" si="141"/>
        <v>LOW</v>
      </c>
      <c r="AR1000" t="str">
        <f t="shared" si="142"/>
        <v>FD</v>
      </c>
      <c r="AS1000" t="str">
        <f t="shared" si="143"/>
        <v>regular</v>
      </c>
      <c r="AX1000" t="b">
        <f t="shared" si="144"/>
        <v>0</v>
      </c>
      <c r="BG1000" t="str">
        <f t="shared" si="145"/>
        <v>Regular</v>
      </c>
      <c r="BH1000" t="str">
        <f>TRIM(Table1[Item Fat Content])</f>
        <v>Regular</v>
      </c>
    </row>
    <row r="1001" spans="1:60" x14ac:dyDescent="0.35">
      <c r="A1001" t="s">
        <v>10</v>
      </c>
      <c r="B1001" t="s">
        <v>805</v>
      </c>
      <c r="C1001" t="s">
        <v>96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  <c r="Z1001" t="b">
        <f t="shared" si="137"/>
        <v>1</v>
      </c>
      <c r="AA1001" t="str">
        <f t="shared" si="138"/>
        <v>NO</v>
      </c>
      <c r="AH1001" t="str">
        <f t="shared" si="139"/>
        <v>OUT049|2012</v>
      </c>
      <c r="AO1001" t="str">
        <f t="shared" si="140"/>
        <v>NO</v>
      </c>
      <c r="AP1001" t="str">
        <f t="shared" si="141"/>
        <v>LOW</v>
      </c>
      <c r="AR1001" t="str">
        <f t="shared" si="142"/>
        <v>FD</v>
      </c>
      <c r="AS1001" t="str">
        <f t="shared" si="143"/>
        <v>regular</v>
      </c>
      <c r="AX1001" t="b">
        <f t="shared" si="144"/>
        <v>0</v>
      </c>
      <c r="BG1001" t="str">
        <f t="shared" si="145"/>
        <v>Regular</v>
      </c>
      <c r="BH1001" t="str">
        <f>TRIM(Table1[Item Fat Content])</f>
        <v>Regular</v>
      </c>
    </row>
    <row r="1002" spans="1:60" x14ac:dyDescent="0.35">
      <c r="A1002" t="s">
        <v>10</v>
      </c>
      <c r="B1002" t="s">
        <v>734</v>
      </c>
      <c r="C1002" t="s">
        <v>68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  <c r="Z1002" t="b">
        <f t="shared" si="137"/>
        <v>1</v>
      </c>
      <c r="AA1002" t="str">
        <f t="shared" si="138"/>
        <v>NO</v>
      </c>
      <c r="AH1002" t="str">
        <f t="shared" si="139"/>
        <v>OUT049|2012</v>
      </c>
      <c r="AO1002" t="str">
        <f t="shared" si="140"/>
        <v>NO</v>
      </c>
      <c r="AP1002" t="str">
        <f t="shared" si="141"/>
        <v>LOW</v>
      </c>
      <c r="AR1002" t="str">
        <f t="shared" si="142"/>
        <v>FD</v>
      </c>
      <c r="AS1002" t="str">
        <f t="shared" si="143"/>
        <v>regular</v>
      </c>
      <c r="AX1002" t="b">
        <f t="shared" si="144"/>
        <v>0</v>
      </c>
      <c r="BG1002" t="str">
        <f t="shared" si="145"/>
        <v>Regular</v>
      </c>
      <c r="BH1002" t="str">
        <f>TRIM(Table1[Item Fat Content])</f>
        <v>Regular</v>
      </c>
    </row>
    <row r="1003" spans="1:60" x14ac:dyDescent="0.35">
      <c r="A1003" t="s">
        <v>10</v>
      </c>
      <c r="B1003" t="s">
        <v>806</v>
      </c>
      <c r="C1003" t="s">
        <v>68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  <c r="Z1003" t="b">
        <f t="shared" si="137"/>
        <v>1</v>
      </c>
      <c r="AA1003" t="str">
        <f t="shared" si="138"/>
        <v>NO</v>
      </c>
      <c r="AH1003" t="str">
        <f t="shared" si="139"/>
        <v>OUT049|2012</v>
      </c>
      <c r="AO1003" t="str">
        <f t="shared" si="140"/>
        <v>NO</v>
      </c>
      <c r="AP1003" t="str">
        <f t="shared" si="141"/>
        <v>LOW</v>
      </c>
      <c r="AR1003" t="str">
        <f t="shared" si="142"/>
        <v>FD</v>
      </c>
      <c r="AS1003" t="str">
        <f t="shared" si="143"/>
        <v>regular</v>
      </c>
      <c r="AX1003" t="b">
        <f t="shared" si="144"/>
        <v>0</v>
      </c>
      <c r="BG1003" t="str">
        <f t="shared" si="145"/>
        <v>Regular</v>
      </c>
      <c r="BH1003" t="str">
        <f>TRIM(Table1[Item Fat Content])</f>
        <v>Regular</v>
      </c>
    </row>
    <row r="1004" spans="1:60" x14ac:dyDescent="0.35">
      <c r="A1004" t="s">
        <v>10</v>
      </c>
      <c r="B1004" t="s">
        <v>531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  <c r="Z1004" t="b">
        <f t="shared" si="137"/>
        <v>1</v>
      </c>
      <c r="AA1004" t="str">
        <f t="shared" si="138"/>
        <v>NO</v>
      </c>
      <c r="AH1004" t="str">
        <f t="shared" si="139"/>
        <v>OUT049|2012</v>
      </c>
      <c r="AO1004" t="str">
        <f t="shared" si="140"/>
        <v>NO</v>
      </c>
      <c r="AP1004" t="str">
        <f t="shared" si="141"/>
        <v>LOW</v>
      </c>
      <c r="AR1004" t="str">
        <f t="shared" si="142"/>
        <v>FD</v>
      </c>
      <c r="AS1004" t="str">
        <f t="shared" si="143"/>
        <v>regular</v>
      </c>
      <c r="AX1004" t="b">
        <f t="shared" si="144"/>
        <v>0</v>
      </c>
      <c r="BG1004" t="str">
        <f t="shared" si="145"/>
        <v>Regular</v>
      </c>
      <c r="BH1004" t="str">
        <f>TRIM(Table1[Item Fat Content])</f>
        <v>Regular</v>
      </c>
    </row>
    <row r="1005" spans="1:60" x14ac:dyDescent="0.35">
      <c r="A1005" t="s">
        <v>10</v>
      </c>
      <c r="B1005" t="s">
        <v>767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  <c r="Z1005" t="b">
        <f t="shared" si="137"/>
        <v>1</v>
      </c>
      <c r="AA1005" t="str">
        <f t="shared" si="138"/>
        <v>NO</v>
      </c>
      <c r="AH1005" t="str">
        <f t="shared" si="139"/>
        <v>OUT049|2012</v>
      </c>
      <c r="AO1005" t="str">
        <f t="shared" si="140"/>
        <v>NO</v>
      </c>
      <c r="AP1005" t="str">
        <f t="shared" si="141"/>
        <v>LOW</v>
      </c>
      <c r="AR1005" t="str">
        <f t="shared" si="142"/>
        <v>FD</v>
      </c>
      <c r="AS1005" t="str">
        <f t="shared" si="143"/>
        <v>regular</v>
      </c>
      <c r="AX1005" t="b">
        <f t="shared" si="144"/>
        <v>0</v>
      </c>
      <c r="BG1005" t="str">
        <f t="shared" si="145"/>
        <v>Regular</v>
      </c>
      <c r="BH1005" t="str">
        <f>TRIM(Table1[Item Fat Content])</f>
        <v>Regular</v>
      </c>
    </row>
    <row r="1006" spans="1:60" x14ac:dyDescent="0.35">
      <c r="A1006" t="s">
        <v>10</v>
      </c>
      <c r="B1006" t="s">
        <v>807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  <c r="Z1006" t="b">
        <f t="shared" si="137"/>
        <v>1</v>
      </c>
      <c r="AA1006" t="str">
        <f t="shared" si="138"/>
        <v>NO</v>
      </c>
      <c r="AH1006" t="str">
        <f t="shared" si="139"/>
        <v>OUT049|2012</v>
      </c>
      <c r="AO1006" t="str">
        <f t="shared" si="140"/>
        <v>NO</v>
      </c>
      <c r="AP1006" t="str">
        <f t="shared" si="141"/>
        <v>LOW</v>
      </c>
      <c r="AR1006" t="str">
        <f t="shared" si="142"/>
        <v>FD</v>
      </c>
      <c r="AS1006" t="str">
        <f t="shared" si="143"/>
        <v>regular</v>
      </c>
      <c r="AX1006" t="b">
        <f t="shared" si="144"/>
        <v>0</v>
      </c>
      <c r="BG1006" t="str">
        <f t="shared" si="145"/>
        <v>Regular</v>
      </c>
      <c r="BH1006" t="str">
        <f>TRIM(Table1[Item Fat Content])</f>
        <v>Regular</v>
      </c>
    </row>
    <row r="1007" spans="1:60" x14ac:dyDescent="0.35">
      <c r="A1007" t="s">
        <v>10</v>
      </c>
      <c r="B1007" t="s">
        <v>490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  <c r="Z1007" t="b">
        <f t="shared" si="137"/>
        <v>1</v>
      </c>
      <c r="AA1007" t="str">
        <f t="shared" si="138"/>
        <v>NO</v>
      </c>
      <c r="AH1007" t="str">
        <f t="shared" si="139"/>
        <v>OUT049|2012</v>
      </c>
      <c r="AO1007" t="str">
        <f t="shared" si="140"/>
        <v>NO</v>
      </c>
      <c r="AP1007" t="str">
        <f t="shared" si="141"/>
        <v>LOW</v>
      </c>
      <c r="AR1007" t="str">
        <f t="shared" si="142"/>
        <v>FD</v>
      </c>
      <c r="AS1007" t="str">
        <f t="shared" si="143"/>
        <v>regular</v>
      </c>
      <c r="AX1007" t="b">
        <f t="shared" si="144"/>
        <v>0</v>
      </c>
      <c r="BG1007" t="str">
        <f t="shared" si="145"/>
        <v>Regular</v>
      </c>
      <c r="BH1007" t="str">
        <f>TRIM(Table1[Item Fat Content])</f>
        <v>Regular</v>
      </c>
    </row>
    <row r="1008" spans="1:60" x14ac:dyDescent="0.35">
      <c r="A1008" t="s">
        <v>10</v>
      </c>
      <c r="B1008" t="s">
        <v>808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  <c r="Z1008" t="b">
        <f t="shared" si="137"/>
        <v>1</v>
      </c>
      <c r="AA1008" t="str">
        <f t="shared" si="138"/>
        <v>NO</v>
      </c>
      <c r="AH1008" t="str">
        <f t="shared" si="139"/>
        <v>OUT049|2012</v>
      </c>
      <c r="AO1008" t="str">
        <f t="shared" si="140"/>
        <v>NO</v>
      </c>
      <c r="AP1008" t="str">
        <f t="shared" si="141"/>
        <v>LOW</v>
      </c>
      <c r="AR1008" t="str">
        <f t="shared" si="142"/>
        <v>FD</v>
      </c>
      <c r="AS1008" t="str">
        <f t="shared" si="143"/>
        <v>regular</v>
      </c>
      <c r="AX1008" t="b">
        <f t="shared" si="144"/>
        <v>0</v>
      </c>
      <c r="BG1008" t="str">
        <f t="shared" si="145"/>
        <v>Regular</v>
      </c>
      <c r="BH1008" t="str">
        <f>TRIM(Table1[Item Fat Content])</f>
        <v>Regular</v>
      </c>
    </row>
    <row r="1009" spans="1:60" x14ac:dyDescent="0.35">
      <c r="A1009" t="s">
        <v>10</v>
      </c>
      <c r="B1009" t="s">
        <v>809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  <c r="Z1009" t="b">
        <f t="shared" si="137"/>
        <v>1</v>
      </c>
      <c r="AA1009" t="str">
        <f t="shared" si="138"/>
        <v>NO</v>
      </c>
      <c r="AH1009" t="str">
        <f t="shared" si="139"/>
        <v>OUT049|2012</v>
      </c>
      <c r="AO1009" t="str">
        <f t="shared" si="140"/>
        <v>NO</v>
      </c>
      <c r="AP1009" t="str">
        <f t="shared" si="141"/>
        <v>LOW</v>
      </c>
      <c r="AR1009" t="str">
        <f t="shared" si="142"/>
        <v>FD</v>
      </c>
      <c r="AS1009" t="str">
        <f t="shared" si="143"/>
        <v>regular</v>
      </c>
      <c r="AX1009" t="b">
        <f t="shared" si="144"/>
        <v>0</v>
      </c>
      <c r="BG1009" t="str">
        <f t="shared" si="145"/>
        <v>Regular</v>
      </c>
      <c r="BH1009" t="str">
        <f>TRIM(Table1[Item Fat Content])</f>
        <v>Regular</v>
      </c>
    </row>
    <row r="1010" spans="1:60" x14ac:dyDescent="0.35">
      <c r="A1010" t="s">
        <v>10</v>
      </c>
      <c r="B1010" t="s">
        <v>810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  <c r="Z1010" t="b">
        <f t="shared" si="137"/>
        <v>1</v>
      </c>
      <c r="AA1010" t="str">
        <f t="shared" si="138"/>
        <v>NO</v>
      </c>
      <c r="AH1010" t="str">
        <f t="shared" si="139"/>
        <v>OUT049|2012</v>
      </c>
      <c r="AO1010" t="str">
        <f t="shared" si="140"/>
        <v>NO</v>
      </c>
      <c r="AP1010" t="str">
        <f t="shared" si="141"/>
        <v>LOW</v>
      </c>
      <c r="AR1010" t="str">
        <f t="shared" si="142"/>
        <v>FD</v>
      </c>
      <c r="AS1010" t="str">
        <f t="shared" si="143"/>
        <v>regular</v>
      </c>
      <c r="AX1010" t="b">
        <f t="shared" si="144"/>
        <v>0</v>
      </c>
      <c r="BG1010" t="str">
        <f t="shared" si="145"/>
        <v>Regular</v>
      </c>
      <c r="BH1010" t="str">
        <f>TRIM(Table1[Item Fat Content])</f>
        <v>Regular</v>
      </c>
    </row>
    <row r="1011" spans="1:60" x14ac:dyDescent="0.35">
      <c r="A1011" t="s">
        <v>10</v>
      </c>
      <c r="B1011" t="s">
        <v>811</v>
      </c>
      <c r="C1011" t="s">
        <v>55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  <c r="Z1011" t="b">
        <f t="shared" si="137"/>
        <v>1</v>
      </c>
      <c r="AA1011" t="str">
        <f t="shared" si="138"/>
        <v>NO</v>
      </c>
      <c r="AH1011" t="str">
        <f t="shared" si="139"/>
        <v>OUT049|2012</v>
      </c>
      <c r="AO1011" t="str">
        <f t="shared" si="140"/>
        <v>NO</v>
      </c>
      <c r="AP1011" t="str">
        <f t="shared" si="141"/>
        <v>LOW</v>
      </c>
      <c r="AR1011" t="str">
        <f t="shared" si="142"/>
        <v>FD</v>
      </c>
      <c r="AS1011" t="str">
        <f t="shared" si="143"/>
        <v>regular</v>
      </c>
      <c r="AX1011" t="b">
        <f t="shared" si="144"/>
        <v>0</v>
      </c>
      <c r="BG1011" t="str">
        <f t="shared" si="145"/>
        <v>Regular</v>
      </c>
      <c r="BH1011" t="str">
        <f>TRIM(Table1[Item Fat Content])</f>
        <v>Regular</v>
      </c>
    </row>
    <row r="1012" spans="1:60" x14ac:dyDescent="0.35">
      <c r="A1012" t="s">
        <v>10</v>
      </c>
      <c r="B1012" t="s">
        <v>812</v>
      </c>
      <c r="C1012" t="s">
        <v>49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  <c r="Z1012" t="b">
        <f t="shared" si="137"/>
        <v>1</v>
      </c>
      <c r="AA1012" t="str">
        <f t="shared" si="138"/>
        <v>NO</v>
      </c>
      <c r="AH1012" t="str">
        <f t="shared" si="139"/>
        <v>OUT049|2012</v>
      </c>
      <c r="AO1012" t="str">
        <f t="shared" si="140"/>
        <v>NO</v>
      </c>
      <c r="AP1012" t="str">
        <f t="shared" si="141"/>
        <v>LOW</v>
      </c>
      <c r="AR1012" t="str">
        <f t="shared" si="142"/>
        <v>FD</v>
      </c>
      <c r="AS1012" t="str">
        <f t="shared" si="143"/>
        <v>regular</v>
      </c>
      <c r="AX1012" t="b">
        <f t="shared" si="144"/>
        <v>0</v>
      </c>
      <c r="BG1012" t="str">
        <f t="shared" si="145"/>
        <v>Regular</v>
      </c>
      <c r="BH1012" t="str">
        <f>TRIM(Table1[Item Fat Content])</f>
        <v>Regular</v>
      </c>
    </row>
    <row r="1013" spans="1:60" x14ac:dyDescent="0.35">
      <c r="A1013" t="s">
        <v>10</v>
      </c>
      <c r="B1013" t="s">
        <v>813</v>
      </c>
      <c r="C1013" t="s">
        <v>49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  <c r="Z1013" t="b">
        <f t="shared" si="137"/>
        <v>1</v>
      </c>
      <c r="AA1013" t="str">
        <f t="shared" si="138"/>
        <v>NO</v>
      </c>
      <c r="AH1013" t="str">
        <f t="shared" si="139"/>
        <v>OUT049|2012</v>
      </c>
      <c r="AO1013" t="str">
        <f t="shared" si="140"/>
        <v>NO</v>
      </c>
      <c r="AP1013" t="str">
        <f t="shared" si="141"/>
        <v>LOW</v>
      </c>
      <c r="AR1013" t="str">
        <f t="shared" si="142"/>
        <v>FD</v>
      </c>
      <c r="AS1013" t="str">
        <f t="shared" si="143"/>
        <v>regular</v>
      </c>
      <c r="AX1013" t="b">
        <f t="shared" si="144"/>
        <v>0</v>
      </c>
      <c r="BG1013" t="str">
        <f t="shared" si="145"/>
        <v>Regular</v>
      </c>
      <c r="BH1013" t="str">
        <f>TRIM(Table1[Item Fat Content])</f>
        <v>Regular</v>
      </c>
    </row>
    <row r="1014" spans="1:60" x14ac:dyDescent="0.35">
      <c r="A1014" t="s">
        <v>10</v>
      </c>
      <c r="B1014" t="s">
        <v>561</v>
      </c>
      <c r="C1014" t="s">
        <v>49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  <c r="Z1014" t="b">
        <f t="shared" si="137"/>
        <v>1</v>
      </c>
      <c r="AA1014" t="str">
        <f t="shared" si="138"/>
        <v>NO</v>
      </c>
      <c r="AH1014" t="str">
        <f t="shared" si="139"/>
        <v>OUT049|2012</v>
      </c>
      <c r="AO1014" t="str">
        <f t="shared" si="140"/>
        <v>NO</v>
      </c>
      <c r="AP1014" t="str">
        <f t="shared" si="141"/>
        <v>LOW</v>
      </c>
      <c r="AR1014" t="str">
        <f t="shared" si="142"/>
        <v>FD</v>
      </c>
      <c r="AS1014" t="str">
        <f t="shared" si="143"/>
        <v>regular</v>
      </c>
      <c r="AX1014" t="b">
        <f t="shared" si="144"/>
        <v>0</v>
      </c>
      <c r="BG1014" t="str">
        <f t="shared" si="145"/>
        <v>Regular</v>
      </c>
      <c r="BH1014" t="str">
        <f>TRIM(Table1[Item Fat Content])</f>
        <v>Regular</v>
      </c>
    </row>
    <row r="1015" spans="1:60" x14ac:dyDescent="0.35">
      <c r="A1015" t="s">
        <v>10</v>
      </c>
      <c r="B1015" t="s">
        <v>814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  <c r="Z1015" t="b">
        <f t="shared" si="137"/>
        <v>1</v>
      </c>
      <c r="AA1015" t="str">
        <f t="shared" si="138"/>
        <v>NO</v>
      </c>
      <c r="AH1015" t="str">
        <f t="shared" si="139"/>
        <v>OUT049|2012</v>
      </c>
      <c r="AO1015" t="str">
        <f t="shared" si="140"/>
        <v>NO</v>
      </c>
      <c r="AP1015" t="str">
        <f t="shared" si="141"/>
        <v>LOW</v>
      </c>
      <c r="AR1015" t="str">
        <f t="shared" si="142"/>
        <v>DR</v>
      </c>
      <c r="AS1015" t="str">
        <f t="shared" si="143"/>
        <v>regular</v>
      </c>
      <c r="AX1015" t="b">
        <f t="shared" si="144"/>
        <v>0</v>
      </c>
      <c r="BG1015" t="str">
        <f t="shared" si="145"/>
        <v>Regular</v>
      </c>
      <c r="BH1015" t="str">
        <f>TRIM(Table1[Item Fat Content])</f>
        <v>Regular</v>
      </c>
    </row>
    <row r="1016" spans="1:60" x14ac:dyDescent="0.35">
      <c r="A1016" t="s">
        <v>10</v>
      </c>
      <c r="B1016" t="s">
        <v>522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  <c r="Z1016" t="b">
        <f t="shared" si="137"/>
        <v>1</v>
      </c>
      <c r="AA1016" t="str">
        <f t="shared" si="138"/>
        <v>NO</v>
      </c>
      <c r="AH1016" t="str">
        <f t="shared" si="139"/>
        <v>OUT049|2012</v>
      </c>
      <c r="AO1016" t="str">
        <f t="shared" si="140"/>
        <v>NO</v>
      </c>
      <c r="AP1016" t="str">
        <f t="shared" si="141"/>
        <v>LOW</v>
      </c>
      <c r="AR1016" t="str">
        <f t="shared" si="142"/>
        <v>DR</v>
      </c>
      <c r="AS1016" t="str">
        <f t="shared" si="143"/>
        <v>regular</v>
      </c>
      <c r="AX1016" t="b">
        <f t="shared" si="144"/>
        <v>0</v>
      </c>
      <c r="BG1016" t="str">
        <f t="shared" si="145"/>
        <v>Regular</v>
      </c>
      <c r="BH1016" t="str">
        <f>TRIM(Table1[Item Fat Content])</f>
        <v>Regular</v>
      </c>
    </row>
    <row r="1017" spans="1:60" x14ac:dyDescent="0.35">
      <c r="A1017" t="s">
        <v>10</v>
      </c>
      <c r="B1017" t="s">
        <v>815</v>
      </c>
      <c r="C1017" t="s">
        <v>161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  <c r="Z1017" t="b">
        <f t="shared" si="137"/>
        <v>1</v>
      </c>
      <c r="AA1017" t="str">
        <f t="shared" si="138"/>
        <v>NO</v>
      </c>
      <c r="AH1017" t="str">
        <f t="shared" si="139"/>
        <v>OUT049|2012</v>
      </c>
      <c r="AO1017" t="str">
        <f t="shared" si="140"/>
        <v>NO</v>
      </c>
      <c r="AP1017" t="str">
        <f t="shared" si="141"/>
        <v>LOW</v>
      </c>
      <c r="AR1017" t="str">
        <f t="shared" si="142"/>
        <v>FD</v>
      </c>
      <c r="AS1017" t="str">
        <f t="shared" si="143"/>
        <v>regular</v>
      </c>
      <c r="AX1017" t="b">
        <f t="shared" si="144"/>
        <v>0</v>
      </c>
      <c r="BG1017" t="str">
        <f t="shared" si="145"/>
        <v>Regular</v>
      </c>
      <c r="BH1017" t="str">
        <f>TRIM(Table1[Item Fat Content])</f>
        <v>Regular</v>
      </c>
    </row>
    <row r="1018" spans="1:60" x14ac:dyDescent="0.35">
      <c r="A1018" t="s">
        <v>136</v>
      </c>
      <c r="B1018" t="s">
        <v>816</v>
      </c>
      <c r="C1018" t="s">
        <v>68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  <c r="Z1018" t="b">
        <f t="shared" si="137"/>
        <v>0</v>
      </c>
      <c r="AA1018" t="str">
        <f t="shared" si="138"/>
        <v>NO</v>
      </c>
      <c r="AH1018" t="str">
        <f t="shared" si="139"/>
        <v>OUT049|2012</v>
      </c>
      <c r="AO1018" t="str">
        <f t="shared" si="140"/>
        <v>NO</v>
      </c>
      <c r="AP1018" t="str">
        <f t="shared" si="141"/>
        <v>LOW</v>
      </c>
      <c r="AR1018" t="str">
        <f t="shared" si="142"/>
        <v>FD</v>
      </c>
      <c r="AS1018" t="str">
        <f t="shared" si="143"/>
        <v>reg</v>
      </c>
      <c r="AX1018" t="b">
        <f t="shared" si="144"/>
        <v>0</v>
      </c>
      <c r="BG1018" t="str">
        <f t="shared" si="145"/>
        <v>reg</v>
      </c>
      <c r="BH1018" t="str">
        <f>TRIM(Table1[Item Fat Content])</f>
        <v>reg</v>
      </c>
    </row>
    <row r="1019" spans="1:60" x14ac:dyDescent="0.35">
      <c r="A1019" t="s">
        <v>136</v>
      </c>
      <c r="B1019" t="s">
        <v>817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  <c r="Z1019" t="b">
        <f t="shared" si="137"/>
        <v>0</v>
      </c>
      <c r="AA1019" t="str">
        <f t="shared" si="138"/>
        <v>NO</v>
      </c>
      <c r="AH1019" t="str">
        <f t="shared" si="139"/>
        <v>OUT049|2012</v>
      </c>
      <c r="AO1019" t="str">
        <f t="shared" si="140"/>
        <v>NO</v>
      </c>
      <c r="AP1019" t="str">
        <f t="shared" si="141"/>
        <v>LOW</v>
      </c>
      <c r="AR1019" t="str">
        <f t="shared" si="142"/>
        <v>FD</v>
      </c>
      <c r="AS1019" t="str">
        <f t="shared" si="143"/>
        <v>reg</v>
      </c>
      <c r="AX1019" t="b">
        <f t="shared" si="144"/>
        <v>0</v>
      </c>
      <c r="BG1019" t="str">
        <f t="shared" si="145"/>
        <v>reg</v>
      </c>
      <c r="BH1019" t="str">
        <f>TRIM(Table1[Item Fat Content])</f>
        <v>reg</v>
      </c>
    </row>
    <row r="1020" spans="1:60" x14ac:dyDescent="0.35">
      <c r="A1020" t="s">
        <v>47</v>
      </c>
      <c r="B1020" t="s">
        <v>818</v>
      </c>
      <c r="C1020" t="s">
        <v>96</v>
      </c>
      <c r="D1020">
        <v>2018</v>
      </c>
      <c r="E1020" t="s">
        <v>140</v>
      </c>
      <c r="F1020" t="s">
        <v>14</v>
      </c>
      <c r="G1020" t="s">
        <v>26</v>
      </c>
      <c r="H1020" t="s">
        <v>40</v>
      </c>
      <c r="I1020">
        <v>2.4387984000000001E-2</v>
      </c>
      <c r="K1020">
        <v>92.446200000000005</v>
      </c>
      <c r="L1020">
        <v>4.4000000000000004</v>
      </c>
      <c r="Z1020" t="b">
        <f t="shared" si="137"/>
        <v>0</v>
      </c>
      <c r="AA1020" t="str">
        <f t="shared" si="138"/>
        <v>NO</v>
      </c>
      <c r="AH1020" t="str">
        <f t="shared" si="139"/>
        <v>OUT019|2018</v>
      </c>
      <c r="AO1020" t="str">
        <f t="shared" si="140"/>
        <v>YES</v>
      </c>
      <c r="AP1020" t="str">
        <f t="shared" si="141"/>
        <v>BLANK</v>
      </c>
      <c r="AR1020" t="str">
        <f t="shared" si="142"/>
        <v>FD</v>
      </c>
      <c r="AS1020" t="str">
        <f t="shared" si="143"/>
        <v>lf</v>
      </c>
      <c r="AX1020" t="b">
        <f t="shared" si="144"/>
        <v>1</v>
      </c>
      <c r="BG1020" t="str">
        <f t="shared" si="145"/>
        <v>LF</v>
      </c>
      <c r="BH1020" t="str">
        <f>TRIM(Table1[Item Fat Content])</f>
        <v>LF</v>
      </c>
    </row>
    <row r="1021" spans="1:60" x14ac:dyDescent="0.35">
      <c r="A1021" t="s">
        <v>17</v>
      </c>
      <c r="B1021" t="s">
        <v>546</v>
      </c>
      <c r="C1021" t="s">
        <v>68</v>
      </c>
      <c r="D1021">
        <v>2018</v>
      </c>
      <c r="E1021" t="s">
        <v>140</v>
      </c>
      <c r="F1021" t="s">
        <v>14</v>
      </c>
      <c r="G1021" t="s">
        <v>26</v>
      </c>
      <c r="H1021" t="s">
        <v>40</v>
      </c>
      <c r="I1021">
        <v>0.18403525300000001</v>
      </c>
      <c r="K1021">
        <v>42.213799999999999</v>
      </c>
      <c r="L1021">
        <v>4.4000000000000004</v>
      </c>
      <c r="Z1021" t="b">
        <f t="shared" si="137"/>
        <v>0</v>
      </c>
      <c r="AA1021" t="str">
        <f t="shared" si="138"/>
        <v>YES</v>
      </c>
      <c r="AH1021" t="str">
        <f t="shared" si="139"/>
        <v>OUT019|2018</v>
      </c>
      <c r="AO1021" t="str">
        <f t="shared" si="140"/>
        <v>YES</v>
      </c>
      <c r="AP1021" t="str">
        <f t="shared" si="141"/>
        <v>BLANK</v>
      </c>
      <c r="AR1021" t="str">
        <f t="shared" si="142"/>
        <v>DR</v>
      </c>
      <c r="AS1021" t="str">
        <f t="shared" si="143"/>
        <v>low fat</v>
      </c>
      <c r="AX1021" t="b">
        <f t="shared" si="144"/>
        <v>1</v>
      </c>
      <c r="BG1021" t="str">
        <f t="shared" si="145"/>
        <v>Low Fat</v>
      </c>
      <c r="BH1021" t="str">
        <f>TRIM(Table1[Item Fat Content])</f>
        <v>Low Fat</v>
      </c>
    </row>
    <row r="1022" spans="1:60" x14ac:dyDescent="0.35">
      <c r="A1022" t="s">
        <v>17</v>
      </c>
      <c r="B1022" t="s">
        <v>100</v>
      </c>
      <c r="C1022" t="s">
        <v>24</v>
      </c>
      <c r="D1022">
        <v>2018</v>
      </c>
      <c r="E1022" t="s">
        <v>140</v>
      </c>
      <c r="F1022" t="s">
        <v>14</v>
      </c>
      <c r="G1022" t="s">
        <v>26</v>
      </c>
      <c r="H1022" t="s">
        <v>40</v>
      </c>
      <c r="I1022">
        <v>0.15080666600000001</v>
      </c>
      <c r="K1022">
        <v>149.0076</v>
      </c>
      <c r="L1022">
        <v>4.4000000000000004</v>
      </c>
      <c r="Z1022" t="b">
        <f t="shared" si="137"/>
        <v>0</v>
      </c>
      <c r="AA1022" t="str">
        <f t="shared" si="138"/>
        <v>YES</v>
      </c>
      <c r="AH1022" t="str">
        <f t="shared" si="139"/>
        <v>OUT019|2018</v>
      </c>
      <c r="AO1022" t="str">
        <f t="shared" si="140"/>
        <v>YES</v>
      </c>
      <c r="AP1022" t="str">
        <f t="shared" si="141"/>
        <v>BLANK</v>
      </c>
      <c r="AR1022" t="str">
        <f t="shared" si="142"/>
        <v>FD</v>
      </c>
      <c r="AS1022" t="str">
        <f t="shared" si="143"/>
        <v>low fat</v>
      </c>
      <c r="AX1022" t="b">
        <f t="shared" si="144"/>
        <v>1</v>
      </c>
      <c r="BG1022" t="str">
        <f t="shared" si="145"/>
        <v>Low Fat</v>
      </c>
      <c r="BH1022" t="str">
        <f>TRIM(Table1[Item Fat Content])</f>
        <v>Low Fat</v>
      </c>
    </row>
    <row r="1023" spans="1:60" x14ac:dyDescent="0.35">
      <c r="A1023" t="s">
        <v>17</v>
      </c>
      <c r="B1023" t="s">
        <v>819</v>
      </c>
      <c r="C1023" t="s">
        <v>12</v>
      </c>
      <c r="D1023">
        <v>2018</v>
      </c>
      <c r="E1023" t="s">
        <v>140</v>
      </c>
      <c r="F1023" t="s">
        <v>14</v>
      </c>
      <c r="G1023" t="s">
        <v>26</v>
      </c>
      <c r="H1023" t="s">
        <v>40</v>
      </c>
      <c r="I1023">
        <v>3.0516069E-2</v>
      </c>
      <c r="K1023">
        <v>227.80099999999999</v>
      </c>
      <c r="L1023">
        <v>4.4000000000000004</v>
      </c>
      <c r="Z1023" t="b">
        <f t="shared" si="137"/>
        <v>0</v>
      </c>
      <c r="AA1023" t="str">
        <f t="shared" si="138"/>
        <v>YES</v>
      </c>
      <c r="AH1023" t="str">
        <f t="shared" si="139"/>
        <v>OUT019|2018</v>
      </c>
      <c r="AO1023" t="str">
        <f t="shared" si="140"/>
        <v>YES</v>
      </c>
      <c r="AP1023" t="str">
        <f t="shared" si="141"/>
        <v>BLANK</v>
      </c>
      <c r="AR1023" t="str">
        <f t="shared" si="142"/>
        <v>FD</v>
      </c>
      <c r="AS1023" t="str">
        <f t="shared" si="143"/>
        <v>low fat</v>
      </c>
      <c r="AX1023" t="b">
        <f t="shared" si="144"/>
        <v>1</v>
      </c>
      <c r="BG1023" t="str">
        <f t="shared" si="145"/>
        <v>Low Fat</v>
      </c>
      <c r="BH1023" t="str">
        <f>TRIM(Table1[Item Fat Content])</f>
        <v>Low Fat</v>
      </c>
    </row>
    <row r="1024" spans="1:60" x14ac:dyDescent="0.35">
      <c r="A1024" t="s">
        <v>17</v>
      </c>
      <c r="B1024" t="s">
        <v>820</v>
      </c>
      <c r="C1024" t="s">
        <v>12</v>
      </c>
      <c r="D1024">
        <v>2018</v>
      </c>
      <c r="E1024" t="s">
        <v>140</v>
      </c>
      <c r="F1024" t="s">
        <v>14</v>
      </c>
      <c r="G1024" t="s">
        <v>26</v>
      </c>
      <c r="H1024" t="s">
        <v>40</v>
      </c>
      <c r="I1024">
        <v>6.5872936000000007E-2</v>
      </c>
      <c r="K1024">
        <v>113.18859999999999</v>
      </c>
      <c r="L1024">
        <v>4.4000000000000004</v>
      </c>
      <c r="Z1024" t="b">
        <f t="shared" si="137"/>
        <v>0</v>
      </c>
      <c r="AA1024" t="str">
        <f t="shared" si="138"/>
        <v>YES</v>
      </c>
      <c r="AH1024" t="str">
        <f t="shared" si="139"/>
        <v>OUT019|2018</v>
      </c>
      <c r="AO1024" t="str">
        <f t="shared" si="140"/>
        <v>YES</v>
      </c>
      <c r="AP1024" t="str">
        <f t="shared" si="141"/>
        <v>BLANK</v>
      </c>
      <c r="AR1024" t="str">
        <f t="shared" si="142"/>
        <v>FD</v>
      </c>
      <c r="AS1024" t="str">
        <f t="shared" si="143"/>
        <v>low fat</v>
      </c>
      <c r="AX1024" t="b">
        <f t="shared" si="144"/>
        <v>1</v>
      </c>
      <c r="BG1024" t="str">
        <f t="shared" si="145"/>
        <v>Low Fat</v>
      </c>
      <c r="BH1024" t="str">
        <f>TRIM(Table1[Item Fat Content])</f>
        <v>Low Fat</v>
      </c>
    </row>
    <row r="1025" spans="1:60" x14ac:dyDescent="0.35">
      <c r="A1025" t="s">
        <v>17</v>
      </c>
      <c r="B1025" t="s">
        <v>821</v>
      </c>
      <c r="C1025" t="s">
        <v>12</v>
      </c>
      <c r="D1025">
        <v>2018</v>
      </c>
      <c r="E1025" t="s">
        <v>140</v>
      </c>
      <c r="F1025" t="s">
        <v>14</v>
      </c>
      <c r="G1025" t="s">
        <v>26</v>
      </c>
      <c r="H1025" t="s">
        <v>40</v>
      </c>
      <c r="I1025">
        <v>0.104784329</v>
      </c>
      <c r="K1025">
        <v>150.4366</v>
      </c>
      <c r="L1025">
        <v>4.4000000000000004</v>
      </c>
      <c r="Z1025" t="b">
        <f t="shared" si="137"/>
        <v>0</v>
      </c>
      <c r="AA1025" t="str">
        <f t="shared" si="138"/>
        <v>YES</v>
      </c>
      <c r="AH1025" t="str">
        <f t="shared" si="139"/>
        <v>OUT019|2018</v>
      </c>
      <c r="AO1025" t="str">
        <f t="shared" si="140"/>
        <v>YES</v>
      </c>
      <c r="AP1025" t="str">
        <f t="shared" si="141"/>
        <v>BLANK</v>
      </c>
      <c r="AR1025" t="str">
        <f t="shared" si="142"/>
        <v>FD</v>
      </c>
      <c r="AS1025" t="str">
        <f t="shared" si="143"/>
        <v>low fat</v>
      </c>
      <c r="AX1025" t="b">
        <f t="shared" si="144"/>
        <v>1</v>
      </c>
      <c r="BG1025" t="str">
        <f t="shared" si="145"/>
        <v>Low Fat</v>
      </c>
      <c r="BH1025" t="str">
        <f>TRIM(Table1[Item Fat Content])</f>
        <v>Low Fat</v>
      </c>
    </row>
    <row r="1026" spans="1:60" x14ac:dyDescent="0.35">
      <c r="A1026" t="s">
        <v>17</v>
      </c>
      <c r="B1026" t="s">
        <v>822</v>
      </c>
      <c r="C1026" t="s">
        <v>12</v>
      </c>
      <c r="D1026">
        <v>2018</v>
      </c>
      <c r="E1026" t="s">
        <v>140</v>
      </c>
      <c r="F1026" t="s">
        <v>14</v>
      </c>
      <c r="G1026" t="s">
        <v>26</v>
      </c>
      <c r="H1026" t="s">
        <v>40</v>
      </c>
      <c r="I1026">
        <v>4.5465958000000001E-2</v>
      </c>
      <c r="K1026">
        <v>120.84139999999999</v>
      </c>
      <c r="L1026">
        <v>4.4000000000000004</v>
      </c>
      <c r="Z1026" t="b">
        <f t="shared" si="137"/>
        <v>0</v>
      </c>
      <c r="AA1026" t="str">
        <f t="shared" si="138"/>
        <v>YES</v>
      </c>
      <c r="AH1026" t="str">
        <f t="shared" si="139"/>
        <v>OUT019|2018</v>
      </c>
      <c r="AO1026" t="str">
        <f t="shared" si="140"/>
        <v>YES</v>
      </c>
      <c r="AP1026" t="str">
        <f t="shared" si="141"/>
        <v>BLANK</v>
      </c>
      <c r="AR1026" t="str">
        <f t="shared" si="142"/>
        <v>FD</v>
      </c>
      <c r="AS1026" t="str">
        <f t="shared" si="143"/>
        <v>low fat</v>
      </c>
      <c r="AX1026" t="b">
        <f t="shared" si="144"/>
        <v>1</v>
      </c>
      <c r="BG1026" t="str">
        <f t="shared" si="145"/>
        <v>Low Fat</v>
      </c>
      <c r="BH1026" t="str">
        <f>TRIM(Table1[Item Fat Content])</f>
        <v>Low Fat</v>
      </c>
    </row>
    <row r="1027" spans="1:60" x14ac:dyDescent="0.35">
      <c r="A1027" t="s">
        <v>17</v>
      </c>
      <c r="B1027" t="s">
        <v>239</v>
      </c>
      <c r="C1027" t="s">
        <v>19</v>
      </c>
      <c r="D1027">
        <v>2018</v>
      </c>
      <c r="E1027" t="s">
        <v>140</v>
      </c>
      <c r="F1027" t="s">
        <v>14</v>
      </c>
      <c r="G1027" t="s">
        <v>26</v>
      </c>
      <c r="H1027" t="s">
        <v>40</v>
      </c>
      <c r="I1027">
        <v>8.4245355999999993E-2</v>
      </c>
      <c r="K1027">
        <v>164.65260000000001</v>
      </c>
      <c r="L1027">
        <v>4.4000000000000004</v>
      </c>
      <c r="Z1027" t="b">
        <f t="shared" ref="Z1027:Z1090" si="146">AND(A1027="Regular",D1027&lt;2020)</f>
        <v>0</v>
      </c>
      <c r="AA1027" t="str">
        <f t="shared" ref="AA1027:AA1090" si="147">IF(AND(A1027="Low Fat",D1027&lt;=2020),"YES","NO")</f>
        <v>YES</v>
      </c>
      <c r="AH1027" t="str">
        <f t="shared" ref="AH1027:AH1090" si="148">_xlfn.CONCAT(E1027,"|",D1027)</f>
        <v>OUT019|2018</v>
      </c>
      <c r="AO1027" t="str">
        <f t="shared" ref="AO1027:AO1090" si="149">IF(D1027=2018,"YES","NO")</f>
        <v>YES</v>
      </c>
      <c r="AP1027" t="str">
        <f t="shared" ref="AP1027:AP1090" si="150">_xlfn.IFS(J1027&gt;5,"LOW",AND(J1027&lt;10,J1027&gt;=5),"LOW MEDIUM",AND(J1027&lt;15,J1027&gt;=10),"MEDIUM",AND(J1027&lt;20,J1027&gt;=15),"LOW HIGH",J1027&gt;=20,"HIGH",J1027="","BLANK")</f>
        <v>BLANK</v>
      </c>
      <c r="AR1027" t="str">
        <f t="shared" ref="AR1027:AR1090" si="151">LEFT(B1027,2)</f>
        <v>NC</v>
      </c>
      <c r="AS1027" t="str">
        <f t="shared" ref="AS1027:AS1090" si="152">LOWER(A1027)</f>
        <v>low fat</v>
      </c>
      <c r="AX1027" t="b">
        <f t="shared" ref="AX1027:AX1090" si="153">OR(D1027=2018,A1027="low fat")</f>
        <v>1</v>
      </c>
      <c r="BG1027" t="str">
        <f t="shared" ref="BG1027:BG1090" si="154">TRIM(A1027)</f>
        <v>Low Fat</v>
      </c>
      <c r="BH1027" t="str">
        <f>TRIM(Table1[Item Fat Content])</f>
        <v>Low Fat</v>
      </c>
    </row>
    <row r="1028" spans="1:60" x14ac:dyDescent="0.35">
      <c r="A1028" t="s">
        <v>17</v>
      </c>
      <c r="B1028" t="s">
        <v>823</v>
      </c>
      <c r="C1028" t="s">
        <v>42</v>
      </c>
      <c r="D1028">
        <v>2018</v>
      </c>
      <c r="E1028" t="s">
        <v>140</v>
      </c>
      <c r="F1028" t="s">
        <v>14</v>
      </c>
      <c r="G1028" t="s">
        <v>26</v>
      </c>
      <c r="H1028" t="s">
        <v>40</v>
      </c>
      <c r="I1028">
        <v>0.158096128</v>
      </c>
      <c r="K1028">
        <v>86.388199999999998</v>
      </c>
      <c r="L1028">
        <v>4.4000000000000004</v>
      </c>
      <c r="Z1028" t="b">
        <f t="shared" si="146"/>
        <v>0</v>
      </c>
      <c r="AA1028" t="str">
        <f t="shared" si="147"/>
        <v>YES</v>
      </c>
      <c r="AH1028" t="str">
        <f t="shared" si="148"/>
        <v>OUT019|2018</v>
      </c>
      <c r="AO1028" t="str">
        <f t="shared" si="149"/>
        <v>YES</v>
      </c>
      <c r="AP1028" t="str">
        <f t="shared" si="150"/>
        <v>BLANK</v>
      </c>
      <c r="AR1028" t="str">
        <f t="shared" si="151"/>
        <v>NC</v>
      </c>
      <c r="AS1028" t="str">
        <f t="shared" si="152"/>
        <v>low fat</v>
      </c>
      <c r="AX1028" t="b">
        <f t="shared" si="153"/>
        <v>1</v>
      </c>
      <c r="BG1028" t="str">
        <f t="shared" si="154"/>
        <v>Low Fat</v>
      </c>
      <c r="BH1028" t="str">
        <f>TRIM(Table1[Item Fat Content])</f>
        <v>Low Fat</v>
      </c>
    </row>
    <row r="1029" spans="1:60" x14ac:dyDescent="0.35">
      <c r="A1029" t="s">
        <v>17</v>
      </c>
      <c r="B1029" t="s">
        <v>117</v>
      </c>
      <c r="C1029" t="s">
        <v>55</v>
      </c>
      <c r="D1029">
        <v>2018</v>
      </c>
      <c r="E1029" t="s">
        <v>140</v>
      </c>
      <c r="F1029" t="s">
        <v>14</v>
      </c>
      <c r="G1029" t="s">
        <v>26</v>
      </c>
      <c r="H1029" t="s">
        <v>40</v>
      </c>
      <c r="I1029">
        <v>4.6994716999999998E-2</v>
      </c>
      <c r="K1029">
        <v>125.80200000000001</v>
      </c>
      <c r="L1029">
        <v>4.4000000000000004</v>
      </c>
      <c r="Z1029" t="b">
        <f t="shared" si="146"/>
        <v>0</v>
      </c>
      <c r="AA1029" t="str">
        <f t="shared" si="147"/>
        <v>YES</v>
      </c>
      <c r="AH1029" t="str">
        <f t="shared" si="148"/>
        <v>OUT019|2018</v>
      </c>
      <c r="AO1029" t="str">
        <f t="shared" si="149"/>
        <v>YES</v>
      </c>
      <c r="AP1029" t="str">
        <f t="shared" si="150"/>
        <v>BLANK</v>
      </c>
      <c r="AR1029" t="str">
        <f t="shared" si="151"/>
        <v>FD</v>
      </c>
      <c r="AS1029" t="str">
        <f t="shared" si="152"/>
        <v>low fat</v>
      </c>
      <c r="AX1029" t="b">
        <f t="shared" si="153"/>
        <v>1</v>
      </c>
      <c r="BG1029" t="str">
        <f t="shared" si="154"/>
        <v>Low Fat</v>
      </c>
      <c r="BH1029" t="str">
        <f>TRIM(Table1[Item Fat Content])</f>
        <v>Low Fat</v>
      </c>
    </row>
    <row r="1030" spans="1:60" x14ac:dyDescent="0.35">
      <c r="A1030" t="s">
        <v>17</v>
      </c>
      <c r="B1030" t="s">
        <v>631</v>
      </c>
      <c r="C1030" t="s">
        <v>65</v>
      </c>
      <c r="D1030">
        <v>2018</v>
      </c>
      <c r="E1030" t="s">
        <v>140</v>
      </c>
      <c r="F1030" t="s">
        <v>14</v>
      </c>
      <c r="G1030" t="s">
        <v>26</v>
      </c>
      <c r="H1030" t="s">
        <v>40</v>
      </c>
      <c r="I1030">
        <v>0.113212516</v>
      </c>
      <c r="K1030">
        <v>254.60400000000001</v>
      </c>
      <c r="L1030">
        <v>4.4000000000000004</v>
      </c>
      <c r="Z1030" t="b">
        <f t="shared" si="146"/>
        <v>0</v>
      </c>
      <c r="AA1030" t="str">
        <f t="shared" si="147"/>
        <v>YES</v>
      </c>
      <c r="AH1030" t="str">
        <f t="shared" si="148"/>
        <v>OUT019|2018</v>
      </c>
      <c r="AO1030" t="str">
        <f t="shared" si="149"/>
        <v>YES</v>
      </c>
      <c r="AP1030" t="str">
        <f t="shared" si="150"/>
        <v>BLANK</v>
      </c>
      <c r="AR1030" t="str">
        <f t="shared" si="151"/>
        <v>NC</v>
      </c>
      <c r="AS1030" t="str">
        <f t="shared" si="152"/>
        <v>low fat</v>
      </c>
      <c r="AX1030" t="b">
        <f t="shared" si="153"/>
        <v>1</v>
      </c>
      <c r="BG1030" t="str">
        <f t="shared" si="154"/>
        <v>Low Fat</v>
      </c>
      <c r="BH1030" t="str">
        <f>TRIM(Table1[Item Fat Content])</f>
        <v>Low Fat</v>
      </c>
    </row>
    <row r="1031" spans="1:60" x14ac:dyDescent="0.35">
      <c r="A1031" t="s">
        <v>17</v>
      </c>
      <c r="B1031" t="s">
        <v>824</v>
      </c>
      <c r="C1031" t="s">
        <v>49</v>
      </c>
      <c r="D1031">
        <v>2018</v>
      </c>
      <c r="E1031" t="s">
        <v>140</v>
      </c>
      <c r="F1031" t="s">
        <v>14</v>
      </c>
      <c r="G1031" t="s">
        <v>26</v>
      </c>
      <c r="H1031" t="s">
        <v>40</v>
      </c>
      <c r="I1031">
        <v>1.9671472999999998E-2</v>
      </c>
      <c r="K1031">
        <v>214.756</v>
      </c>
      <c r="L1031">
        <v>4.4000000000000004</v>
      </c>
      <c r="Z1031" t="b">
        <f t="shared" si="146"/>
        <v>0</v>
      </c>
      <c r="AA1031" t="str">
        <f t="shared" si="147"/>
        <v>YES</v>
      </c>
      <c r="AH1031" t="str">
        <f t="shared" si="148"/>
        <v>OUT019|2018</v>
      </c>
      <c r="AO1031" t="str">
        <f t="shared" si="149"/>
        <v>YES</v>
      </c>
      <c r="AP1031" t="str">
        <f t="shared" si="150"/>
        <v>BLANK</v>
      </c>
      <c r="AR1031" t="str">
        <f t="shared" si="151"/>
        <v>FD</v>
      </c>
      <c r="AS1031" t="str">
        <f t="shared" si="152"/>
        <v>low fat</v>
      </c>
      <c r="AX1031" t="b">
        <f t="shared" si="153"/>
        <v>1</v>
      </c>
      <c r="BG1031" t="str">
        <f t="shared" si="154"/>
        <v>Low Fat</v>
      </c>
      <c r="BH1031" t="str">
        <f>TRIM(Table1[Item Fat Content])</f>
        <v>Low Fat</v>
      </c>
    </row>
    <row r="1032" spans="1:60" x14ac:dyDescent="0.35">
      <c r="A1032" t="s">
        <v>17</v>
      </c>
      <c r="B1032" t="s">
        <v>825</v>
      </c>
      <c r="C1032" t="s">
        <v>49</v>
      </c>
      <c r="D1032">
        <v>2018</v>
      </c>
      <c r="E1032" t="s">
        <v>140</v>
      </c>
      <c r="F1032" t="s">
        <v>14</v>
      </c>
      <c r="G1032" t="s">
        <v>26</v>
      </c>
      <c r="H1032" t="s">
        <v>40</v>
      </c>
      <c r="I1032">
        <v>0.114243048</v>
      </c>
      <c r="K1032">
        <v>174.93700000000001</v>
      </c>
      <c r="L1032">
        <v>4.4000000000000004</v>
      </c>
      <c r="Z1032" t="b">
        <f t="shared" si="146"/>
        <v>0</v>
      </c>
      <c r="AA1032" t="str">
        <f t="shared" si="147"/>
        <v>YES</v>
      </c>
      <c r="AH1032" t="str">
        <f t="shared" si="148"/>
        <v>OUT019|2018</v>
      </c>
      <c r="AO1032" t="str">
        <f t="shared" si="149"/>
        <v>YES</v>
      </c>
      <c r="AP1032" t="str">
        <f t="shared" si="150"/>
        <v>BLANK</v>
      </c>
      <c r="AR1032" t="str">
        <f t="shared" si="151"/>
        <v>FD</v>
      </c>
      <c r="AS1032" t="str">
        <f t="shared" si="152"/>
        <v>low fat</v>
      </c>
      <c r="AX1032" t="b">
        <f t="shared" si="153"/>
        <v>1</v>
      </c>
      <c r="BG1032" t="str">
        <f t="shared" si="154"/>
        <v>Low Fat</v>
      </c>
      <c r="BH1032" t="str">
        <f>TRIM(Table1[Item Fat Content])</f>
        <v>Low Fat</v>
      </c>
    </row>
    <row r="1033" spans="1:60" x14ac:dyDescent="0.35">
      <c r="A1033" t="s">
        <v>17</v>
      </c>
      <c r="B1033" t="s">
        <v>826</v>
      </c>
      <c r="C1033" t="s">
        <v>49</v>
      </c>
      <c r="D1033">
        <v>2018</v>
      </c>
      <c r="E1033" t="s">
        <v>140</v>
      </c>
      <c r="F1033" t="s">
        <v>14</v>
      </c>
      <c r="G1033" t="s">
        <v>26</v>
      </c>
      <c r="H1033" t="s">
        <v>40</v>
      </c>
      <c r="I1033">
        <v>7.9261743999999995E-2</v>
      </c>
      <c r="K1033">
        <v>81.825000000000003</v>
      </c>
      <c r="L1033">
        <v>4.4000000000000004</v>
      </c>
      <c r="Z1033" t="b">
        <f t="shared" si="146"/>
        <v>0</v>
      </c>
      <c r="AA1033" t="str">
        <f t="shared" si="147"/>
        <v>YES</v>
      </c>
      <c r="AH1033" t="str">
        <f t="shared" si="148"/>
        <v>OUT019|2018</v>
      </c>
      <c r="AO1033" t="str">
        <f t="shared" si="149"/>
        <v>YES</v>
      </c>
      <c r="AP1033" t="str">
        <f t="shared" si="150"/>
        <v>BLANK</v>
      </c>
      <c r="AR1033" t="str">
        <f t="shared" si="151"/>
        <v>FD</v>
      </c>
      <c r="AS1033" t="str">
        <f t="shared" si="152"/>
        <v>low fat</v>
      </c>
      <c r="AX1033" t="b">
        <f t="shared" si="153"/>
        <v>1</v>
      </c>
      <c r="BG1033" t="str">
        <f t="shared" si="154"/>
        <v>Low Fat</v>
      </c>
      <c r="BH1033" t="str">
        <f>TRIM(Table1[Item Fat Content])</f>
        <v>Low Fat</v>
      </c>
    </row>
    <row r="1034" spans="1:60" x14ac:dyDescent="0.35">
      <c r="A1034" t="s">
        <v>10</v>
      </c>
      <c r="B1034" t="s">
        <v>827</v>
      </c>
      <c r="C1034" t="s">
        <v>68</v>
      </c>
      <c r="D1034">
        <v>2018</v>
      </c>
      <c r="E1034" t="s">
        <v>140</v>
      </c>
      <c r="F1034" t="s">
        <v>14</v>
      </c>
      <c r="G1034" t="s">
        <v>26</v>
      </c>
      <c r="H1034" t="s">
        <v>40</v>
      </c>
      <c r="I1034">
        <v>0.208662546</v>
      </c>
      <c r="K1034">
        <v>231.83</v>
      </c>
      <c r="L1034">
        <v>4.4000000000000004</v>
      </c>
      <c r="Z1034" t="b">
        <f t="shared" si="146"/>
        <v>1</v>
      </c>
      <c r="AA1034" t="str">
        <f t="shared" si="147"/>
        <v>NO</v>
      </c>
      <c r="AH1034" t="str">
        <f t="shared" si="148"/>
        <v>OUT019|2018</v>
      </c>
      <c r="AO1034" t="str">
        <f t="shared" si="149"/>
        <v>YES</v>
      </c>
      <c r="AP1034" t="str">
        <f t="shared" si="150"/>
        <v>BLANK</v>
      </c>
      <c r="AR1034" t="str">
        <f t="shared" si="151"/>
        <v>FD</v>
      </c>
      <c r="AS1034" t="str">
        <f t="shared" si="152"/>
        <v>regular</v>
      </c>
      <c r="AX1034" t="b">
        <f t="shared" si="153"/>
        <v>1</v>
      </c>
      <c r="BG1034" t="str">
        <f t="shared" si="154"/>
        <v>Regular</v>
      </c>
      <c r="BH1034" t="str">
        <f>TRIM(Table1[Item Fat Content])</f>
        <v>Regular</v>
      </c>
    </row>
    <row r="1035" spans="1:60" x14ac:dyDescent="0.35">
      <c r="A1035" t="s">
        <v>10</v>
      </c>
      <c r="B1035" t="s">
        <v>502</v>
      </c>
      <c r="C1035" t="s">
        <v>24</v>
      </c>
      <c r="D1035">
        <v>2018</v>
      </c>
      <c r="E1035" t="s">
        <v>140</v>
      </c>
      <c r="F1035" t="s">
        <v>14</v>
      </c>
      <c r="G1035" t="s">
        <v>26</v>
      </c>
      <c r="H1035" t="s">
        <v>40</v>
      </c>
      <c r="I1035">
        <v>0.23207267400000001</v>
      </c>
      <c r="K1035">
        <v>229.46680000000001</v>
      </c>
      <c r="L1035">
        <v>4.4000000000000004</v>
      </c>
      <c r="Z1035" t="b">
        <f t="shared" si="146"/>
        <v>1</v>
      </c>
      <c r="AA1035" t="str">
        <f t="shared" si="147"/>
        <v>NO</v>
      </c>
      <c r="AH1035" t="str">
        <f t="shared" si="148"/>
        <v>OUT019|2018</v>
      </c>
      <c r="AO1035" t="str">
        <f t="shared" si="149"/>
        <v>YES</v>
      </c>
      <c r="AP1035" t="str">
        <f t="shared" si="150"/>
        <v>BLANK</v>
      </c>
      <c r="AR1035" t="str">
        <f t="shared" si="151"/>
        <v>FD</v>
      </c>
      <c r="AS1035" t="str">
        <f t="shared" si="152"/>
        <v>regular</v>
      </c>
      <c r="AX1035" t="b">
        <f t="shared" si="153"/>
        <v>1</v>
      </c>
      <c r="BG1035" t="str">
        <f t="shared" si="154"/>
        <v>Regular</v>
      </c>
      <c r="BH1035" t="str">
        <f>TRIM(Table1[Item Fat Content])</f>
        <v>Regular</v>
      </c>
    </row>
    <row r="1036" spans="1:60" x14ac:dyDescent="0.35">
      <c r="A1036" t="s">
        <v>10</v>
      </c>
      <c r="B1036" t="s">
        <v>828</v>
      </c>
      <c r="C1036" t="s">
        <v>24</v>
      </c>
      <c r="D1036">
        <v>2018</v>
      </c>
      <c r="E1036" t="s">
        <v>140</v>
      </c>
      <c r="F1036" t="s">
        <v>14</v>
      </c>
      <c r="G1036" t="s">
        <v>26</v>
      </c>
      <c r="H1036" t="s">
        <v>40</v>
      </c>
      <c r="I1036">
        <v>6.0154968000000003E-2</v>
      </c>
      <c r="K1036">
        <v>110.1544</v>
      </c>
      <c r="L1036">
        <v>4.4000000000000004</v>
      </c>
      <c r="Z1036" t="b">
        <f t="shared" si="146"/>
        <v>1</v>
      </c>
      <c r="AA1036" t="str">
        <f t="shared" si="147"/>
        <v>NO</v>
      </c>
      <c r="AH1036" t="str">
        <f t="shared" si="148"/>
        <v>OUT019|2018</v>
      </c>
      <c r="AO1036" t="str">
        <f t="shared" si="149"/>
        <v>YES</v>
      </c>
      <c r="AP1036" t="str">
        <f t="shared" si="150"/>
        <v>BLANK</v>
      </c>
      <c r="AR1036" t="str">
        <f t="shared" si="151"/>
        <v>FD</v>
      </c>
      <c r="AS1036" t="str">
        <f t="shared" si="152"/>
        <v>regular</v>
      </c>
      <c r="AX1036" t="b">
        <f t="shared" si="153"/>
        <v>1</v>
      </c>
      <c r="BG1036" t="str">
        <f t="shared" si="154"/>
        <v>Regular</v>
      </c>
      <c r="BH1036" t="str">
        <f>TRIM(Table1[Item Fat Content])</f>
        <v>Regular</v>
      </c>
    </row>
    <row r="1037" spans="1:60" x14ac:dyDescent="0.35">
      <c r="A1037" t="s">
        <v>10</v>
      </c>
      <c r="B1037" t="s">
        <v>610</v>
      </c>
      <c r="C1037" t="s">
        <v>55</v>
      </c>
      <c r="D1037">
        <v>2018</v>
      </c>
      <c r="E1037" t="s">
        <v>140</v>
      </c>
      <c r="F1037" t="s">
        <v>14</v>
      </c>
      <c r="G1037" t="s">
        <v>26</v>
      </c>
      <c r="H1037" t="s">
        <v>40</v>
      </c>
      <c r="I1037">
        <v>8.2341170000000005E-2</v>
      </c>
      <c r="K1037">
        <v>185.76079999999999</v>
      </c>
      <c r="L1037">
        <v>4.4000000000000004</v>
      </c>
      <c r="Z1037" t="b">
        <f t="shared" si="146"/>
        <v>1</v>
      </c>
      <c r="AA1037" t="str">
        <f t="shared" si="147"/>
        <v>NO</v>
      </c>
      <c r="AH1037" t="str">
        <f t="shared" si="148"/>
        <v>OUT019|2018</v>
      </c>
      <c r="AO1037" t="str">
        <f t="shared" si="149"/>
        <v>YES</v>
      </c>
      <c r="AP1037" t="str">
        <f t="shared" si="150"/>
        <v>BLANK</v>
      </c>
      <c r="AR1037" t="str">
        <f t="shared" si="151"/>
        <v>FD</v>
      </c>
      <c r="AS1037" t="str">
        <f t="shared" si="152"/>
        <v>regular</v>
      </c>
      <c r="AX1037" t="b">
        <f t="shared" si="153"/>
        <v>1</v>
      </c>
      <c r="BG1037" t="str">
        <f t="shared" si="154"/>
        <v>Regular</v>
      </c>
      <c r="BH1037" t="str">
        <f>TRIM(Table1[Item Fat Content])</f>
        <v>Regular</v>
      </c>
    </row>
    <row r="1038" spans="1:60" x14ac:dyDescent="0.35">
      <c r="A1038" t="s">
        <v>10</v>
      </c>
      <c r="B1038" t="s">
        <v>464</v>
      </c>
      <c r="C1038" t="s">
        <v>49</v>
      </c>
      <c r="D1038">
        <v>2018</v>
      </c>
      <c r="E1038" t="s">
        <v>140</v>
      </c>
      <c r="F1038" t="s">
        <v>14</v>
      </c>
      <c r="G1038" t="s">
        <v>26</v>
      </c>
      <c r="H1038" t="s">
        <v>40</v>
      </c>
      <c r="I1038">
        <v>1.9114348999999999E-2</v>
      </c>
      <c r="K1038">
        <v>182.16079999999999</v>
      </c>
      <c r="L1038">
        <v>4.4000000000000004</v>
      </c>
      <c r="Z1038" t="b">
        <f t="shared" si="146"/>
        <v>1</v>
      </c>
      <c r="AA1038" t="str">
        <f t="shared" si="147"/>
        <v>NO</v>
      </c>
      <c r="AH1038" t="str">
        <f t="shared" si="148"/>
        <v>OUT019|2018</v>
      </c>
      <c r="AO1038" t="str">
        <f t="shared" si="149"/>
        <v>YES</v>
      </c>
      <c r="AP1038" t="str">
        <f t="shared" si="150"/>
        <v>BLANK</v>
      </c>
      <c r="AR1038" t="str">
        <f t="shared" si="151"/>
        <v>FD</v>
      </c>
      <c r="AS1038" t="str">
        <f t="shared" si="152"/>
        <v>regular</v>
      </c>
      <c r="AX1038" t="b">
        <f t="shared" si="153"/>
        <v>1</v>
      </c>
      <c r="BG1038" t="str">
        <f t="shared" si="154"/>
        <v>Regular</v>
      </c>
      <c r="BH1038" t="str">
        <f>TRIM(Table1[Item Fat Content])</f>
        <v>Regular</v>
      </c>
    </row>
    <row r="1039" spans="1:60" x14ac:dyDescent="0.35">
      <c r="A1039" t="s">
        <v>10</v>
      </c>
      <c r="B1039" t="s">
        <v>484</v>
      </c>
      <c r="C1039" t="s">
        <v>161</v>
      </c>
      <c r="D1039">
        <v>2018</v>
      </c>
      <c r="E1039" t="s">
        <v>140</v>
      </c>
      <c r="F1039" t="s">
        <v>14</v>
      </c>
      <c r="G1039" t="s">
        <v>26</v>
      </c>
      <c r="H1039" t="s">
        <v>40</v>
      </c>
      <c r="I1039">
        <v>0.23653561000000001</v>
      </c>
      <c r="K1039">
        <v>184.19239999999999</v>
      </c>
      <c r="L1039">
        <v>4.4000000000000004</v>
      </c>
      <c r="Z1039" t="b">
        <f t="shared" si="146"/>
        <v>1</v>
      </c>
      <c r="AA1039" t="str">
        <f t="shared" si="147"/>
        <v>NO</v>
      </c>
      <c r="AH1039" t="str">
        <f t="shared" si="148"/>
        <v>OUT019|2018</v>
      </c>
      <c r="AO1039" t="str">
        <f t="shared" si="149"/>
        <v>YES</v>
      </c>
      <c r="AP1039" t="str">
        <f t="shared" si="150"/>
        <v>BLANK</v>
      </c>
      <c r="AR1039" t="str">
        <f t="shared" si="151"/>
        <v>FD</v>
      </c>
      <c r="AS1039" t="str">
        <f t="shared" si="152"/>
        <v>regular</v>
      </c>
      <c r="AX1039" t="b">
        <f t="shared" si="153"/>
        <v>1</v>
      </c>
      <c r="BG1039" t="str">
        <f t="shared" si="154"/>
        <v>Regular</v>
      </c>
      <c r="BH1039" t="str">
        <f>TRIM(Table1[Item Fat Content])</f>
        <v>Regular</v>
      </c>
    </row>
    <row r="1040" spans="1:60" x14ac:dyDescent="0.35">
      <c r="A1040" t="s">
        <v>35</v>
      </c>
      <c r="B1040" t="s">
        <v>829</v>
      </c>
      <c r="C1040" t="s">
        <v>68</v>
      </c>
      <c r="D1040">
        <v>2018</v>
      </c>
      <c r="E1040" t="s">
        <v>140</v>
      </c>
      <c r="F1040" t="s">
        <v>14</v>
      </c>
      <c r="G1040" t="s">
        <v>26</v>
      </c>
      <c r="H1040" t="s">
        <v>40</v>
      </c>
      <c r="I1040">
        <v>0.210021713</v>
      </c>
      <c r="K1040">
        <v>44.2744</v>
      </c>
      <c r="L1040">
        <v>4.4000000000000004</v>
      </c>
      <c r="Z1040" t="b">
        <f t="shared" si="146"/>
        <v>0</v>
      </c>
      <c r="AA1040" t="str">
        <f t="shared" si="147"/>
        <v>YES</v>
      </c>
      <c r="AH1040" t="str">
        <f t="shared" si="148"/>
        <v>OUT019|2018</v>
      </c>
      <c r="AO1040" t="str">
        <f t="shared" si="149"/>
        <v>YES</v>
      </c>
      <c r="AP1040" t="str">
        <f t="shared" si="150"/>
        <v>BLANK</v>
      </c>
      <c r="AR1040" t="str">
        <f t="shared" si="151"/>
        <v>FD</v>
      </c>
      <c r="AS1040" t="str">
        <f t="shared" si="152"/>
        <v>low fat</v>
      </c>
      <c r="AX1040" t="b">
        <f t="shared" si="153"/>
        <v>1</v>
      </c>
      <c r="BG1040" t="str">
        <f t="shared" si="154"/>
        <v>low fat</v>
      </c>
      <c r="BH1040" t="str">
        <f>TRIM(Table1[Item Fat Content])</f>
        <v>low fat</v>
      </c>
    </row>
    <row r="1041" spans="1:60" x14ac:dyDescent="0.35">
      <c r="A1041" t="s">
        <v>47</v>
      </c>
      <c r="B1041" t="s">
        <v>66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  <c r="Z1041" t="b">
        <f t="shared" si="146"/>
        <v>0</v>
      </c>
      <c r="AA1041" t="str">
        <f t="shared" si="147"/>
        <v>NO</v>
      </c>
      <c r="AH1041" t="str">
        <f t="shared" si="148"/>
        <v>OUT046|2016</v>
      </c>
      <c r="AO1041" t="str">
        <f t="shared" si="149"/>
        <v>NO</v>
      </c>
      <c r="AP1041" t="str">
        <f t="shared" si="150"/>
        <v>LOW</v>
      </c>
      <c r="AR1041" t="str">
        <f t="shared" si="151"/>
        <v>FD</v>
      </c>
      <c r="AS1041" t="str">
        <f t="shared" si="152"/>
        <v>lf</v>
      </c>
      <c r="AX1041" t="b">
        <f t="shared" si="153"/>
        <v>0</v>
      </c>
      <c r="BG1041" t="str">
        <f t="shared" si="154"/>
        <v>LF</v>
      </c>
      <c r="BH1041" t="str">
        <f>TRIM(Table1[Item Fat Content])</f>
        <v>LF</v>
      </c>
    </row>
    <row r="1042" spans="1:60" x14ac:dyDescent="0.35">
      <c r="A1042" t="s">
        <v>17</v>
      </c>
      <c r="B1042" t="s">
        <v>566</v>
      </c>
      <c r="C1042" t="s">
        <v>96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  <c r="Z1042" t="b">
        <f t="shared" si="146"/>
        <v>0</v>
      </c>
      <c r="AA1042" t="str">
        <f t="shared" si="147"/>
        <v>YES</v>
      </c>
      <c r="AH1042" t="str">
        <f t="shared" si="148"/>
        <v>OUT046|2016</v>
      </c>
      <c r="AO1042" t="str">
        <f t="shared" si="149"/>
        <v>NO</v>
      </c>
      <c r="AP1042" t="str">
        <f t="shared" si="150"/>
        <v>LOW</v>
      </c>
      <c r="AR1042" t="str">
        <f t="shared" si="151"/>
        <v>FD</v>
      </c>
      <c r="AS1042" t="str">
        <f t="shared" si="152"/>
        <v>low fat</v>
      </c>
      <c r="AX1042" t="b">
        <f t="shared" si="153"/>
        <v>1</v>
      </c>
      <c r="BG1042" t="str">
        <f t="shared" si="154"/>
        <v>Low Fat</v>
      </c>
      <c r="BH1042" t="str">
        <f>TRIM(Table1[Item Fat Content])</f>
        <v>Low Fat</v>
      </c>
    </row>
    <row r="1043" spans="1:60" x14ac:dyDescent="0.35">
      <c r="A1043" t="s">
        <v>17</v>
      </c>
      <c r="B1043" t="s">
        <v>830</v>
      </c>
      <c r="C1043" t="s">
        <v>96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  <c r="Z1043" t="b">
        <f t="shared" si="146"/>
        <v>0</v>
      </c>
      <c r="AA1043" t="str">
        <f t="shared" si="147"/>
        <v>YES</v>
      </c>
      <c r="AH1043" t="str">
        <f t="shared" si="148"/>
        <v>OUT046|2016</v>
      </c>
      <c r="AO1043" t="str">
        <f t="shared" si="149"/>
        <v>NO</v>
      </c>
      <c r="AP1043" t="str">
        <f t="shared" si="150"/>
        <v>LOW</v>
      </c>
      <c r="AR1043" t="str">
        <f t="shared" si="151"/>
        <v>FD</v>
      </c>
      <c r="AS1043" t="str">
        <f t="shared" si="152"/>
        <v>low fat</v>
      </c>
      <c r="AX1043" t="b">
        <f t="shared" si="153"/>
        <v>1</v>
      </c>
      <c r="BG1043" t="str">
        <f t="shared" si="154"/>
        <v>Low Fat</v>
      </c>
      <c r="BH1043" t="str">
        <f>TRIM(Table1[Item Fat Content])</f>
        <v>Low Fat</v>
      </c>
    </row>
    <row r="1044" spans="1:60" x14ac:dyDescent="0.35">
      <c r="A1044" t="s">
        <v>17</v>
      </c>
      <c r="B1044" t="s">
        <v>550</v>
      </c>
      <c r="C1044" t="s">
        <v>58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  <c r="Z1044" t="b">
        <f t="shared" si="146"/>
        <v>0</v>
      </c>
      <c r="AA1044" t="str">
        <f t="shared" si="147"/>
        <v>YES</v>
      </c>
      <c r="AH1044" t="str">
        <f t="shared" si="148"/>
        <v>OUT046|2016</v>
      </c>
      <c r="AO1044" t="str">
        <f t="shared" si="149"/>
        <v>NO</v>
      </c>
      <c r="AP1044" t="str">
        <f t="shared" si="150"/>
        <v>LOW</v>
      </c>
      <c r="AR1044" t="str">
        <f t="shared" si="151"/>
        <v>FD</v>
      </c>
      <c r="AS1044" t="str">
        <f t="shared" si="152"/>
        <v>low fat</v>
      </c>
      <c r="AX1044" t="b">
        <f t="shared" si="153"/>
        <v>1</v>
      </c>
      <c r="BG1044" t="str">
        <f t="shared" si="154"/>
        <v>Low Fat</v>
      </c>
      <c r="BH1044" t="str">
        <f>TRIM(Table1[Item Fat Content])</f>
        <v>Low Fat</v>
      </c>
    </row>
    <row r="1045" spans="1:60" x14ac:dyDescent="0.35">
      <c r="A1045" t="s">
        <v>17</v>
      </c>
      <c r="B1045" t="s">
        <v>228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  <c r="Z1045" t="b">
        <f t="shared" si="146"/>
        <v>0</v>
      </c>
      <c r="AA1045" t="str">
        <f t="shared" si="147"/>
        <v>YES</v>
      </c>
      <c r="AH1045" t="str">
        <f t="shared" si="148"/>
        <v>OUT046|2016</v>
      </c>
      <c r="AO1045" t="str">
        <f t="shared" si="149"/>
        <v>NO</v>
      </c>
      <c r="AP1045" t="str">
        <f t="shared" si="150"/>
        <v>LOW</v>
      </c>
      <c r="AR1045" t="str">
        <f t="shared" si="151"/>
        <v>FD</v>
      </c>
      <c r="AS1045" t="str">
        <f t="shared" si="152"/>
        <v>low fat</v>
      </c>
      <c r="AX1045" t="b">
        <f t="shared" si="153"/>
        <v>1</v>
      </c>
      <c r="BG1045" t="str">
        <f t="shared" si="154"/>
        <v>Low Fat</v>
      </c>
      <c r="BH1045" t="str">
        <f>TRIM(Table1[Item Fat Content])</f>
        <v>Low Fat</v>
      </c>
    </row>
    <row r="1046" spans="1:60" x14ac:dyDescent="0.35">
      <c r="A1046" t="s">
        <v>17</v>
      </c>
      <c r="B1046" t="s">
        <v>373</v>
      </c>
      <c r="C1046" t="s">
        <v>68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  <c r="Z1046" t="b">
        <f t="shared" si="146"/>
        <v>0</v>
      </c>
      <c r="AA1046" t="str">
        <f t="shared" si="147"/>
        <v>YES</v>
      </c>
      <c r="AH1046" t="str">
        <f t="shared" si="148"/>
        <v>OUT046|2016</v>
      </c>
      <c r="AO1046" t="str">
        <f t="shared" si="149"/>
        <v>NO</v>
      </c>
      <c r="AP1046" t="str">
        <f t="shared" si="150"/>
        <v>LOW</v>
      </c>
      <c r="AR1046" t="str">
        <f t="shared" si="151"/>
        <v>DR</v>
      </c>
      <c r="AS1046" t="str">
        <f t="shared" si="152"/>
        <v>low fat</v>
      </c>
      <c r="AX1046" t="b">
        <f t="shared" si="153"/>
        <v>1</v>
      </c>
      <c r="BG1046" t="str">
        <f t="shared" si="154"/>
        <v>Low Fat</v>
      </c>
      <c r="BH1046" t="str">
        <f>TRIM(Table1[Item Fat Content])</f>
        <v>Low Fat</v>
      </c>
    </row>
    <row r="1047" spans="1:60" x14ac:dyDescent="0.35">
      <c r="A1047" t="s">
        <v>17</v>
      </c>
      <c r="B1047" t="s">
        <v>831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  <c r="Z1047" t="b">
        <f t="shared" si="146"/>
        <v>0</v>
      </c>
      <c r="AA1047" t="str">
        <f t="shared" si="147"/>
        <v>YES</v>
      </c>
      <c r="AH1047" t="str">
        <f t="shared" si="148"/>
        <v>OUT046|2016</v>
      </c>
      <c r="AO1047" t="str">
        <f t="shared" si="149"/>
        <v>NO</v>
      </c>
      <c r="AP1047" t="str">
        <f t="shared" si="150"/>
        <v>LOW</v>
      </c>
      <c r="AR1047" t="str">
        <f t="shared" si="151"/>
        <v>FD</v>
      </c>
      <c r="AS1047" t="str">
        <f t="shared" si="152"/>
        <v>low fat</v>
      </c>
      <c r="AX1047" t="b">
        <f t="shared" si="153"/>
        <v>1</v>
      </c>
      <c r="BG1047" t="str">
        <f t="shared" si="154"/>
        <v>Low Fat</v>
      </c>
      <c r="BH1047" t="str">
        <f>TRIM(Table1[Item Fat Content])</f>
        <v>Low Fat</v>
      </c>
    </row>
    <row r="1048" spans="1:60" x14ac:dyDescent="0.35">
      <c r="A1048" t="s">
        <v>17</v>
      </c>
      <c r="B1048" t="s">
        <v>832</v>
      </c>
      <c r="C1048" t="s">
        <v>62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  <c r="Z1048" t="b">
        <f t="shared" si="146"/>
        <v>0</v>
      </c>
      <c r="AA1048" t="str">
        <f t="shared" si="147"/>
        <v>YES</v>
      </c>
      <c r="AH1048" t="str">
        <f t="shared" si="148"/>
        <v>OUT046|2016</v>
      </c>
      <c r="AO1048" t="str">
        <f t="shared" si="149"/>
        <v>NO</v>
      </c>
      <c r="AP1048" t="str">
        <f t="shared" si="150"/>
        <v>LOW</v>
      </c>
      <c r="AR1048" t="str">
        <f t="shared" si="151"/>
        <v>DR</v>
      </c>
      <c r="AS1048" t="str">
        <f t="shared" si="152"/>
        <v>low fat</v>
      </c>
      <c r="AX1048" t="b">
        <f t="shared" si="153"/>
        <v>1</v>
      </c>
      <c r="BG1048" t="str">
        <f t="shared" si="154"/>
        <v>Low Fat</v>
      </c>
      <c r="BH1048" t="str">
        <f>TRIM(Table1[Item Fat Content])</f>
        <v>Low Fat</v>
      </c>
    </row>
    <row r="1049" spans="1:60" x14ac:dyDescent="0.35">
      <c r="A1049" t="s">
        <v>17</v>
      </c>
      <c r="B1049" t="s">
        <v>833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  <c r="Z1049" t="b">
        <f t="shared" si="146"/>
        <v>0</v>
      </c>
      <c r="AA1049" t="str">
        <f t="shared" si="147"/>
        <v>YES</v>
      </c>
      <c r="AH1049" t="str">
        <f t="shared" si="148"/>
        <v>OUT046|2016</v>
      </c>
      <c r="AO1049" t="str">
        <f t="shared" si="149"/>
        <v>NO</v>
      </c>
      <c r="AP1049" t="str">
        <f t="shared" si="150"/>
        <v>LOW</v>
      </c>
      <c r="AR1049" t="str">
        <f t="shared" si="151"/>
        <v>NC</v>
      </c>
      <c r="AS1049" t="str">
        <f t="shared" si="152"/>
        <v>low fat</v>
      </c>
      <c r="AX1049" t="b">
        <f t="shared" si="153"/>
        <v>1</v>
      </c>
      <c r="BG1049" t="str">
        <f t="shared" si="154"/>
        <v>Low Fat</v>
      </c>
      <c r="BH1049" t="str">
        <f>TRIM(Table1[Item Fat Content])</f>
        <v>Low Fat</v>
      </c>
    </row>
    <row r="1050" spans="1:60" x14ac:dyDescent="0.35">
      <c r="A1050" t="s">
        <v>17</v>
      </c>
      <c r="B1050" t="s">
        <v>135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  <c r="Z1050" t="b">
        <f t="shared" si="146"/>
        <v>0</v>
      </c>
      <c r="AA1050" t="str">
        <f t="shared" si="147"/>
        <v>YES</v>
      </c>
      <c r="AH1050" t="str">
        <f t="shared" si="148"/>
        <v>OUT046|2016</v>
      </c>
      <c r="AO1050" t="str">
        <f t="shared" si="149"/>
        <v>NO</v>
      </c>
      <c r="AP1050" t="str">
        <f t="shared" si="150"/>
        <v>LOW</v>
      </c>
      <c r="AR1050" t="str">
        <f t="shared" si="151"/>
        <v>NC</v>
      </c>
      <c r="AS1050" t="str">
        <f t="shared" si="152"/>
        <v>low fat</v>
      </c>
      <c r="AX1050" t="b">
        <f t="shared" si="153"/>
        <v>1</v>
      </c>
      <c r="BG1050" t="str">
        <f t="shared" si="154"/>
        <v>Low Fat</v>
      </c>
      <c r="BH1050" t="str">
        <f>TRIM(Table1[Item Fat Content])</f>
        <v>Low Fat</v>
      </c>
    </row>
    <row r="1051" spans="1:60" x14ac:dyDescent="0.35">
      <c r="A1051" t="s">
        <v>17</v>
      </c>
      <c r="B1051" t="s">
        <v>781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  <c r="Z1051" t="b">
        <f t="shared" si="146"/>
        <v>0</v>
      </c>
      <c r="AA1051" t="str">
        <f t="shared" si="147"/>
        <v>YES</v>
      </c>
      <c r="AH1051" t="str">
        <f t="shared" si="148"/>
        <v>OUT046|2016</v>
      </c>
      <c r="AO1051" t="str">
        <f t="shared" si="149"/>
        <v>NO</v>
      </c>
      <c r="AP1051" t="str">
        <f t="shared" si="150"/>
        <v>LOW</v>
      </c>
      <c r="AR1051" t="str">
        <f t="shared" si="151"/>
        <v>NC</v>
      </c>
      <c r="AS1051" t="str">
        <f t="shared" si="152"/>
        <v>low fat</v>
      </c>
      <c r="AX1051" t="b">
        <f t="shared" si="153"/>
        <v>1</v>
      </c>
      <c r="BG1051" t="str">
        <f t="shared" si="154"/>
        <v>Low Fat</v>
      </c>
      <c r="BH1051" t="str">
        <f>TRIM(Table1[Item Fat Content])</f>
        <v>Low Fat</v>
      </c>
    </row>
    <row r="1052" spans="1:60" x14ac:dyDescent="0.35">
      <c r="A1052" t="s">
        <v>17</v>
      </c>
      <c r="B1052" t="s">
        <v>241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  <c r="Z1052" t="b">
        <f t="shared" si="146"/>
        <v>0</v>
      </c>
      <c r="AA1052" t="str">
        <f t="shared" si="147"/>
        <v>YES</v>
      </c>
      <c r="AH1052" t="str">
        <f t="shared" si="148"/>
        <v>OUT046|2016</v>
      </c>
      <c r="AO1052" t="str">
        <f t="shared" si="149"/>
        <v>NO</v>
      </c>
      <c r="AP1052" t="str">
        <f t="shared" si="150"/>
        <v>LOW</v>
      </c>
      <c r="AR1052" t="str">
        <f t="shared" si="151"/>
        <v>NC</v>
      </c>
      <c r="AS1052" t="str">
        <f t="shared" si="152"/>
        <v>low fat</v>
      </c>
      <c r="AX1052" t="b">
        <f t="shared" si="153"/>
        <v>1</v>
      </c>
      <c r="BG1052" t="str">
        <f t="shared" si="154"/>
        <v>Low Fat</v>
      </c>
      <c r="BH1052" t="str">
        <f>TRIM(Table1[Item Fat Content])</f>
        <v>Low Fat</v>
      </c>
    </row>
    <row r="1053" spans="1:60" x14ac:dyDescent="0.35">
      <c r="A1053" t="s">
        <v>17</v>
      </c>
      <c r="B1053" t="s">
        <v>116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  <c r="Z1053" t="b">
        <f t="shared" si="146"/>
        <v>0</v>
      </c>
      <c r="AA1053" t="str">
        <f t="shared" si="147"/>
        <v>YES</v>
      </c>
      <c r="AH1053" t="str">
        <f t="shared" si="148"/>
        <v>OUT046|2016</v>
      </c>
      <c r="AO1053" t="str">
        <f t="shared" si="149"/>
        <v>NO</v>
      </c>
      <c r="AP1053" t="str">
        <f t="shared" si="150"/>
        <v>LOW</v>
      </c>
      <c r="AR1053" t="str">
        <f t="shared" si="151"/>
        <v>NC</v>
      </c>
      <c r="AS1053" t="str">
        <f t="shared" si="152"/>
        <v>low fat</v>
      </c>
      <c r="AX1053" t="b">
        <f t="shared" si="153"/>
        <v>1</v>
      </c>
      <c r="BG1053" t="str">
        <f t="shared" si="154"/>
        <v>Low Fat</v>
      </c>
      <c r="BH1053" t="str">
        <f>TRIM(Table1[Item Fat Content])</f>
        <v>Low Fat</v>
      </c>
    </row>
    <row r="1054" spans="1:60" x14ac:dyDescent="0.35">
      <c r="A1054" t="s">
        <v>17</v>
      </c>
      <c r="B1054" t="s">
        <v>633</v>
      </c>
      <c r="C1054" t="s">
        <v>65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  <c r="Z1054" t="b">
        <f t="shared" si="146"/>
        <v>0</v>
      </c>
      <c r="AA1054" t="str">
        <f t="shared" si="147"/>
        <v>YES</v>
      </c>
      <c r="AH1054" t="str">
        <f t="shared" si="148"/>
        <v>OUT046|2016</v>
      </c>
      <c r="AO1054" t="str">
        <f t="shared" si="149"/>
        <v>NO</v>
      </c>
      <c r="AP1054" t="str">
        <f t="shared" si="150"/>
        <v>LOW</v>
      </c>
      <c r="AR1054" t="str">
        <f t="shared" si="151"/>
        <v>NC</v>
      </c>
      <c r="AS1054" t="str">
        <f t="shared" si="152"/>
        <v>low fat</v>
      </c>
      <c r="AX1054" t="b">
        <f t="shared" si="153"/>
        <v>1</v>
      </c>
      <c r="BG1054" t="str">
        <f t="shared" si="154"/>
        <v>Low Fat</v>
      </c>
      <c r="BH1054" t="str">
        <f>TRIM(Table1[Item Fat Content])</f>
        <v>Low Fat</v>
      </c>
    </row>
    <row r="1055" spans="1:60" x14ac:dyDescent="0.35">
      <c r="A1055" t="s">
        <v>17</v>
      </c>
      <c r="B1055" t="s">
        <v>834</v>
      </c>
      <c r="C1055" t="s">
        <v>65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  <c r="Z1055" t="b">
        <f t="shared" si="146"/>
        <v>0</v>
      </c>
      <c r="AA1055" t="str">
        <f t="shared" si="147"/>
        <v>YES</v>
      </c>
      <c r="AH1055" t="str">
        <f t="shared" si="148"/>
        <v>OUT046|2016</v>
      </c>
      <c r="AO1055" t="str">
        <f t="shared" si="149"/>
        <v>NO</v>
      </c>
      <c r="AP1055" t="str">
        <f t="shared" si="150"/>
        <v>LOW</v>
      </c>
      <c r="AR1055" t="str">
        <f t="shared" si="151"/>
        <v>NC</v>
      </c>
      <c r="AS1055" t="str">
        <f t="shared" si="152"/>
        <v>low fat</v>
      </c>
      <c r="AX1055" t="b">
        <f t="shared" si="153"/>
        <v>1</v>
      </c>
      <c r="BG1055" t="str">
        <f t="shared" si="154"/>
        <v>Low Fat</v>
      </c>
      <c r="BH1055" t="str">
        <f>TRIM(Table1[Item Fat Content])</f>
        <v>Low Fat</v>
      </c>
    </row>
    <row r="1056" spans="1:60" x14ac:dyDescent="0.35">
      <c r="A1056" t="s">
        <v>17</v>
      </c>
      <c r="B1056" t="s">
        <v>791</v>
      </c>
      <c r="C1056" t="s">
        <v>49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  <c r="Z1056" t="b">
        <f t="shared" si="146"/>
        <v>0</v>
      </c>
      <c r="AA1056" t="str">
        <f t="shared" si="147"/>
        <v>YES</v>
      </c>
      <c r="AH1056" t="str">
        <f t="shared" si="148"/>
        <v>OUT046|2016</v>
      </c>
      <c r="AO1056" t="str">
        <f t="shared" si="149"/>
        <v>NO</v>
      </c>
      <c r="AP1056" t="str">
        <f t="shared" si="150"/>
        <v>LOW</v>
      </c>
      <c r="AR1056" t="str">
        <f t="shared" si="151"/>
        <v>FD</v>
      </c>
      <c r="AS1056" t="str">
        <f t="shared" si="152"/>
        <v>low fat</v>
      </c>
      <c r="AX1056" t="b">
        <f t="shared" si="153"/>
        <v>1</v>
      </c>
      <c r="BG1056" t="str">
        <f t="shared" si="154"/>
        <v>Low Fat</v>
      </c>
      <c r="BH1056" t="str">
        <f>TRIM(Table1[Item Fat Content])</f>
        <v>Low Fat</v>
      </c>
    </row>
    <row r="1057" spans="1:60" x14ac:dyDescent="0.35">
      <c r="A1057" t="s">
        <v>17</v>
      </c>
      <c r="B1057" t="s">
        <v>835</v>
      </c>
      <c r="C1057" t="s">
        <v>49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  <c r="Z1057" t="b">
        <f t="shared" si="146"/>
        <v>0</v>
      </c>
      <c r="AA1057" t="str">
        <f t="shared" si="147"/>
        <v>YES</v>
      </c>
      <c r="AH1057" t="str">
        <f t="shared" si="148"/>
        <v>OUT046|2016</v>
      </c>
      <c r="AO1057" t="str">
        <f t="shared" si="149"/>
        <v>NO</v>
      </c>
      <c r="AP1057" t="str">
        <f t="shared" si="150"/>
        <v>LOW</v>
      </c>
      <c r="AR1057" t="str">
        <f t="shared" si="151"/>
        <v>FD</v>
      </c>
      <c r="AS1057" t="str">
        <f t="shared" si="152"/>
        <v>low fat</v>
      </c>
      <c r="AX1057" t="b">
        <f t="shared" si="153"/>
        <v>1</v>
      </c>
      <c r="BG1057" t="str">
        <f t="shared" si="154"/>
        <v>Low Fat</v>
      </c>
      <c r="BH1057" t="str">
        <f>TRIM(Table1[Item Fat Content])</f>
        <v>Low Fat</v>
      </c>
    </row>
    <row r="1058" spans="1:60" x14ac:dyDescent="0.35">
      <c r="A1058" t="s">
        <v>17</v>
      </c>
      <c r="B1058" t="s">
        <v>697</v>
      </c>
      <c r="C1058" t="s">
        <v>49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  <c r="Z1058" t="b">
        <f t="shared" si="146"/>
        <v>0</v>
      </c>
      <c r="AA1058" t="str">
        <f t="shared" si="147"/>
        <v>YES</v>
      </c>
      <c r="AH1058" t="str">
        <f t="shared" si="148"/>
        <v>OUT046|2016</v>
      </c>
      <c r="AO1058" t="str">
        <f t="shared" si="149"/>
        <v>NO</v>
      </c>
      <c r="AP1058" t="str">
        <f t="shared" si="150"/>
        <v>LOW</v>
      </c>
      <c r="AR1058" t="str">
        <f t="shared" si="151"/>
        <v>FD</v>
      </c>
      <c r="AS1058" t="str">
        <f t="shared" si="152"/>
        <v>low fat</v>
      </c>
      <c r="AX1058" t="b">
        <f t="shared" si="153"/>
        <v>1</v>
      </c>
      <c r="BG1058" t="str">
        <f t="shared" si="154"/>
        <v>Low Fat</v>
      </c>
      <c r="BH1058" t="str">
        <f>TRIM(Table1[Item Fat Content])</f>
        <v>Low Fat</v>
      </c>
    </row>
    <row r="1059" spans="1:60" x14ac:dyDescent="0.35">
      <c r="A1059" t="s">
        <v>17</v>
      </c>
      <c r="B1059" t="s">
        <v>836</v>
      </c>
      <c r="C1059" t="s">
        <v>161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  <c r="Z1059" t="b">
        <f t="shared" si="146"/>
        <v>0</v>
      </c>
      <c r="AA1059" t="str">
        <f t="shared" si="147"/>
        <v>YES</v>
      </c>
      <c r="AH1059" t="str">
        <f t="shared" si="148"/>
        <v>OUT046|2016</v>
      </c>
      <c r="AO1059" t="str">
        <f t="shared" si="149"/>
        <v>NO</v>
      </c>
      <c r="AP1059" t="str">
        <f t="shared" si="150"/>
        <v>LOW</v>
      </c>
      <c r="AR1059" t="str">
        <f t="shared" si="151"/>
        <v>FD</v>
      </c>
      <c r="AS1059" t="str">
        <f t="shared" si="152"/>
        <v>low fat</v>
      </c>
      <c r="AX1059" t="b">
        <f t="shared" si="153"/>
        <v>1</v>
      </c>
      <c r="BG1059" t="str">
        <f t="shared" si="154"/>
        <v>Low Fat</v>
      </c>
      <c r="BH1059" t="str">
        <f>TRIM(Table1[Item Fat Content])</f>
        <v>Low Fat</v>
      </c>
    </row>
    <row r="1060" spans="1:60" x14ac:dyDescent="0.35">
      <c r="A1060" t="s">
        <v>10</v>
      </c>
      <c r="B1060" t="s">
        <v>837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  <c r="Z1060" t="b">
        <f t="shared" si="146"/>
        <v>1</v>
      </c>
      <c r="AA1060" t="str">
        <f t="shared" si="147"/>
        <v>NO</v>
      </c>
      <c r="AH1060" t="str">
        <f t="shared" si="148"/>
        <v>OUT046|2016</v>
      </c>
      <c r="AO1060" t="str">
        <f t="shared" si="149"/>
        <v>NO</v>
      </c>
      <c r="AP1060" t="str">
        <f t="shared" si="150"/>
        <v>LOW</v>
      </c>
      <c r="AR1060" t="str">
        <f t="shared" si="151"/>
        <v>FD</v>
      </c>
      <c r="AS1060" t="str">
        <f t="shared" si="152"/>
        <v>regular</v>
      </c>
      <c r="AX1060" t="b">
        <f t="shared" si="153"/>
        <v>0</v>
      </c>
      <c r="BG1060" t="str">
        <f t="shared" si="154"/>
        <v>Regular</v>
      </c>
      <c r="BH1060" t="str">
        <f>TRIM(Table1[Item Fat Content])</f>
        <v>Regular</v>
      </c>
    </row>
    <row r="1061" spans="1:60" x14ac:dyDescent="0.35">
      <c r="A1061" t="s">
        <v>10</v>
      </c>
      <c r="B1061" t="s">
        <v>427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  <c r="Z1061" t="b">
        <f t="shared" si="146"/>
        <v>1</v>
      </c>
      <c r="AA1061" t="str">
        <f t="shared" si="147"/>
        <v>NO</v>
      </c>
      <c r="AH1061" t="str">
        <f t="shared" si="148"/>
        <v>OUT046|2016</v>
      </c>
      <c r="AO1061" t="str">
        <f t="shared" si="149"/>
        <v>NO</v>
      </c>
      <c r="AP1061" t="str">
        <f t="shared" si="150"/>
        <v>LOW</v>
      </c>
      <c r="AR1061" t="str">
        <f t="shared" si="151"/>
        <v>FD</v>
      </c>
      <c r="AS1061" t="str">
        <f t="shared" si="152"/>
        <v>regular</v>
      </c>
      <c r="AX1061" t="b">
        <f t="shared" si="153"/>
        <v>0</v>
      </c>
      <c r="BG1061" t="str">
        <f t="shared" si="154"/>
        <v>Regular</v>
      </c>
      <c r="BH1061" t="str">
        <f>TRIM(Table1[Item Fat Content])</f>
        <v>Regular</v>
      </c>
    </row>
    <row r="1062" spans="1:60" x14ac:dyDescent="0.35">
      <c r="A1062" t="s">
        <v>10</v>
      </c>
      <c r="B1062" t="s">
        <v>759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  <c r="Z1062" t="b">
        <f t="shared" si="146"/>
        <v>1</v>
      </c>
      <c r="AA1062" t="str">
        <f t="shared" si="147"/>
        <v>NO</v>
      </c>
      <c r="AH1062" t="str">
        <f t="shared" si="148"/>
        <v>OUT046|2016</v>
      </c>
      <c r="AO1062" t="str">
        <f t="shared" si="149"/>
        <v>NO</v>
      </c>
      <c r="AP1062" t="str">
        <f t="shared" si="150"/>
        <v>LOW</v>
      </c>
      <c r="AR1062" t="str">
        <f t="shared" si="151"/>
        <v>FD</v>
      </c>
      <c r="AS1062" t="str">
        <f t="shared" si="152"/>
        <v>regular</v>
      </c>
      <c r="AX1062" t="b">
        <f t="shared" si="153"/>
        <v>0</v>
      </c>
      <c r="BG1062" t="str">
        <f t="shared" si="154"/>
        <v>Regular</v>
      </c>
      <c r="BH1062" t="str">
        <f>TRIM(Table1[Item Fat Content])</f>
        <v>Regular</v>
      </c>
    </row>
    <row r="1063" spans="1:60" x14ac:dyDescent="0.35">
      <c r="A1063" t="s">
        <v>10</v>
      </c>
      <c r="B1063" t="s">
        <v>735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  <c r="Z1063" t="b">
        <f t="shared" si="146"/>
        <v>1</v>
      </c>
      <c r="AA1063" t="str">
        <f t="shared" si="147"/>
        <v>NO</v>
      </c>
      <c r="AH1063" t="str">
        <f t="shared" si="148"/>
        <v>OUT046|2016</v>
      </c>
      <c r="AO1063" t="str">
        <f t="shared" si="149"/>
        <v>NO</v>
      </c>
      <c r="AP1063" t="str">
        <f t="shared" si="150"/>
        <v>LOW</v>
      </c>
      <c r="AR1063" t="str">
        <f t="shared" si="151"/>
        <v>FD</v>
      </c>
      <c r="AS1063" t="str">
        <f t="shared" si="152"/>
        <v>regular</v>
      </c>
      <c r="AX1063" t="b">
        <f t="shared" si="153"/>
        <v>0</v>
      </c>
      <c r="BG1063" t="str">
        <f t="shared" si="154"/>
        <v>Regular</v>
      </c>
      <c r="BH1063" t="str">
        <f>TRIM(Table1[Item Fat Content])</f>
        <v>Regular</v>
      </c>
    </row>
    <row r="1064" spans="1:60" x14ac:dyDescent="0.35">
      <c r="A1064" t="s">
        <v>10</v>
      </c>
      <c r="B1064" t="s">
        <v>838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  <c r="Z1064" t="b">
        <f t="shared" si="146"/>
        <v>1</v>
      </c>
      <c r="AA1064" t="str">
        <f t="shared" si="147"/>
        <v>NO</v>
      </c>
      <c r="AH1064" t="str">
        <f t="shared" si="148"/>
        <v>OUT046|2016</v>
      </c>
      <c r="AO1064" t="str">
        <f t="shared" si="149"/>
        <v>NO</v>
      </c>
      <c r="AP1064" t="str">
        <f t="shared" si="150"/>
        <v>LOW</v>
      </c>
      <c r="AR1064" t="str">
        <f t="shared" si="151"/>
        <v>FD</v>
      </c>
      <c r="AS1064" t="str">
        <f t="shared" si="152"/>
        <v>regular</v>
      </c>
      <c r="AX1064" t="b">
        <f t="shared" si="153"/>
        <v>0</v>
      </c>
      <c r="BG1064" t="str">
        <f t="shared" si="154"/>
        <v>Regular</v>
      </c>
      <c r="BH1064" t="str">
        <f>TRIM(Table1[Item Fat Content])</f>
        <v>Regular</v>
      </c>
    </row>
    <row r="1065" spans="1:60" x14ac:dyDescent="0.35">
      <c r="A1065" t="s">
        <v>10</v>
      </c>
      <c r="B1065" t="s">
        <v>839</v>
      </c>
      <c r="C1065" t="s">
        <v>55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  <c r="Z1065" t="b">
        <f t="shared" si="146"/>
        <v>1</v>
      </c>
      <c r="AA1065" t="str">
        <f t="shared" si="147"/>
        <v>NO</v>
      </c>
      <c r="AH1065" t="str">
        <f t="shared" si="148"/>
        <v>OUT046|2016</v>
      </c>
      <c r="AO1065" t="str">
        <f t="shared" si="149"/>
        <v>NO</v>
      </c>
      <c r="AP1065" t="str">
        <f t="shared" si="150"/>
        <v>LOW</v>
      </c>
      <c r="AR1065" t="str">
        <f t="shared" si="151"/>
        <v>FD</v>
      </c>
      <c r="AS1065" t="str">
        <f t="shared" si="152"/>
        <v>regular</v>
      </c>
      <c r="AX1065" t="b">
        <f t="shared" si="153"/>
        <v>0</v>
      </c>
      <c r="BG1065" t="str">
        <f t="shared" si="154"/>
        <v>Regular</v>
      </c>
      <c r="BH1065" t="str">
        <f>TRIM(Table1[Item Fat Content])</f>
        <v>Regular</v>
      </c>
    </row>
    <row r="1066" spans="1:60" x14ac:dyDescent="0.35">
      <c r="A1066" t="s">
        <v>10</v>
      </c>
      <c r="B1066" t="s">
        <v>840</v>
      </c>
      <c r="C1066" t="s">
        <v>49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  <c r="Z1066" t="b">
        <f t="shared" si="146"/>
        <v>1</v>
      </c>
      <c r="AA1066" t="str">
        <f t="shared" si="147"/>
        <v>NO</v>
      </c>
      <c r="AH1066" t="str">
        <f t="shared" si="148"/>
        <v>OUT046|2016</v>
      </c>
      <c r="AO1066" t="str">
        <f t="shared" si="149"/>
        <v>NO</v>
      </c>
      <c r="AP1066" t="str">
        <f t="shared" si="150"/>
        <v>LOW</v>
      </c>
      <c r="AR1066" t="str">
        <f t="shared" si="151"/>
        <v>FD</v>
      </c>
      <c r="AS1066" t="str">
        <f t="shared" si="152"/>
        <v>regular</v>
      </c>
      <c r="AX1066" t="b">
        <f t="shared" si="153"/>
        <v>0</v>
      </c>
      <c r="BG1066" t="str">
        <f t="shared" si="154"/>
        <v>Regular</v>
      </c>
      <c r="BH1066" t="str">
        <f>TRIM(Table1[Item Fat Content])</f>
        <v>Regular</v>
      </c>
    </row>
    <row r="1067" spans="1:60" x14ac:dyDescent="0.35">
      <c r="A1067" t="s">
        <v>10</v>
      </c>
      <c r="B1067" t="s">
        <v>841</v>
      </c>
      <c r="C1067" t="s">
        <v>49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  <c r="Z1067" t="b">
        <f t="shared" si="146"/>
        <v>1</v>
      </c>
      <c r="AA1067" t="str">
        <f t="shared" si="147"/>
        <v>NO</v>
      </c>
      <c r="AH1067" t="str">
        <f t="shared" si="148"/>
        <v>OUT046|2016</v>
      </c>
      <c r="AO1067" t="str">
        <f t="shared" si="149"/>
        <v>NO</v>
      </c>
      <c r="AP1067" t="str">
        <f t="shared" si="150"/>
        <v>LOW</v>
      </c>
      <c r="AR1067" t="str">
        <f t="shared" si="151"/>
        <v>FD</v>
      </c>
      <c r="AS1067" t="str">
        <f t="shared" si="152"/>
        <v>regular</v>
      </c>
      <c r="AX1067" t="b">
        <f t="shared" si="153"/>
        <v>0</v>
      </c>
      <c r="BG1067" t="str">
        <f t="shared" si="154"/>
        <v>Regular</v>
      </c>
      <c r="BH1067" t="str">
        <f>TRIM(Table1[Item Fat Content])</f>
        <v>Regular</v>
      </c>
    </row>
    <row r="1068" spans="1:60" x14ac:dyDescent="0.35">
      <c r="A1068" t="s">
        <v>10</v>
      </c>
      <c r="B1068" t="s">
        <v>842</v>
      </c>
      <c r="C1068" t="s">
        <v>49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  <c r="Z1068" t="b">
        <f t="shared" si="146"/>
        <v>1</v>
      </c>
      <c r="AA1068" t="str">
        <f t="shared" si="147"/>
        <v>NO</v>
      </c>
      <c r="AH1068" t="str">
        <f t="shared" si="148"/>
        <v>OUT046|2016</v>
      </c>
      <c r="AO1068" t="str">
        <f t="shared" si="149"/>
        <v>NO</v>
      </c>
      <c r="AP1068" t="str">
        <f t="shared" si="150"/>
        <v>LOW</v>
      </c>
      <c r="AR1068" t="str">
        <f t="shared" si="151"/>
        <v>FD</v>
      </c>
      <c r="AS1068" t="str">
        <f t="shared" si="152"/>
        <v>regular</v>
      </c>
      <c r="AX1068" t="b">
        <f t="shared" si="153"/>
        <v>0</v>
      </c>
      <c r="BG1068" t="str">
        <f t="shared" si="154"/>
        <v>Regular</v>
      </c>
      <c r="BH1068" t="str">
        <f>TRIM(Table1[Item Fat Content])</f>
        <v>Regular</v>
      </c>
    </row>
    <row r="1069" spans="1:60" x14ac:dyDescent="0.35">
      <c r="A1069" t="s">
        <v>47</v>
      </c>
      <c r="B1069" t="s">
        <v>284</v>
      </c>
      <c r="C1069" t="s">
        <v>96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  <c r="Z1069" t="b">
        <f t="shared" si="146"/>
        <v>0</v>
      </c>
      <c r="AA1069" t="str">
        <f t="shared" si="147"/>
        <v>NO</v>
      </c>
      <c r="AH1069" t="str">
        <f t="shared" si="148"/>
        <v>OUT017|2020</v>
      </c>
      <c r="AO1069" t="str">
        <f t="shared" si="149"/>
        <v>NO</v>
      </c>
      <c r="AP1069" t="str">
        <f t="shared" si="150"/>
        <v>LOW</v>
      </c>
      <c r="AR1069" t="str">
        <f t="shared" si="151"/>
        <v>FD</v>
      </c>
      <c r="AS1069" t="str">
        <f t="shared" si="152"/>
        <v>lf</v>
      </c>
      <c r="AX1069" t="b">
        <f t="shared" si="153"/>
        <v>0</v>
      </c>
      <c r="BG1069" t="str">
        <f t="shared" si="154"/>
        <v>LF</v>
      </c>
      <c r="BH1069" t="str">
        <f>TRIM(Table1[Item Fat Content])</f>
        <v>LF</v>
      </c>
    </row>
    <row r="1070" spans="1:60" x14ac:dyDescent="0.35">
      <c r="A1070" t="s">
        <v>47</v>
      </c>
      <c r="B1070" t="s">
        <v>636</v>
      </c>
      <c r="C1070" t="s">
        <v>68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  <c r="Z1070" t="b">
        <f t="shared" si="146"/>
        <v>0</v>
      </c>
      <c r="AA1070" t="str">
        <f t="shared" si="147"/>
        <v>NO</v>
      </c>
      <c r="AH1070" t="str">
        <f t="shared" si="148"/>
        <v>OUT017|2020</v>
      </c>
      <c r="AO1070" t="str">
        <f t="shared" si="149"/>
        <v>NO</v>
      </c>
      <c r="AP1070" t="str">
        <f t="shared" si="150"/>
        <v>LOW</v>
      </c>
      <c r="AR1070" t="str">
        <f t="shared" si="151"/>
        <v>FD</v>
      </c>
      <c r="AS1070" t="str">
        <f t="shared" si="152"/>
        <v>lf</v>
      </c>
      <c r="AX1070" t="b">
        <f t="shared" si="153"/>
        <v>0</v>
      </c>
      <c r="BG1070" t="str">
        <f t="shared" si="154"/>
        <v>LF</v>
      </c>
      <c r="BH1070" t="str">
        <f>TRIM(Table1[Item Fat Content])</f>
        <v>LF</v>
      </c>
    </row>
    <row r="1071" spans="1:60" x14ac:dyDescent="0.35">
      <c r="A1071" t="s">
        <v>17</v>
      </c>
      <c r="B1071" t="s">
        <v>843</v>
      </c>
      <c r="C1071" t="s">
        <v>96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  <c r="Z1071" t="b">
        <f t="shared" si="146"/>
        <v>0</v>
      </c>
      <c r="AA1071" t="str">
        <f t="shared" si="147"/>
        <v>YES</v>
      </c>
      <c r="AH1071" t="str">
        <f t="shared" si="148"/>
        <v>OUT045|2015</v>
      </c>
      <c r="AO1071" t="str">
        <f t="shared" si="149"/>
        <v>NO</v>
      </c>
      <c r="AP1071" t="str">
        <f t="shared" si="150"/>
        <v>LOW</v>
      </c>
      <c r="AR1071" t="str">
        <f t="shared" si="151"/>
        <v>FD</v>
      </c>
      <c r="AS1071" t="str">
        <f t="shared" si="152"/>
        <v>low fat</v>
      </c>
      <c r="AX1071" t="b">
        <f t="shared" si="153"/>
        <v>1</v>
      </c>
      <c r="BG1071" t="str">
        <f t="shared" si="154"/>
        <v>Low Fat</v>
      </c>
      <c r="BH1071" t="str">
        <f>TRIM(Table1[Item Fat Content])</f>
        <v>Low Fat</v>
      </c>
    </row>
    <row r="1072" spans="1:60" x14ac:dyDescent="0.35">
      <c r="A1072" t="s">
        <v>17</v>
      </c>
      <c r="B1072" t="s">
        <v>455</v>
      </c>
      <c r="C1072" t="s">
        <v>96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  <c r="Z1072" t="b">
        <f t="shared" si="146"/>
        <v>0</v>
      </c>
      <c r="AA1072" t="str">
        <f t="shared" si="147"/>
        <v>YES</v>
      </c>
      <c r="AH1072" t="str">
        <f t="shared" si="148"/>
        <v>OUT045|2015</v>
      </c>
      <c r="AO1072" t="str">
        <f t="shared" si="149"/>
        <v>NO</v>
      </c>
      <c r="AP1072" t="str">
        <f t="shared" si="150"/>
        <v>LOW</v>
      </c>
      <c r="AR1072" t="str">
        <f t="shared" si="151"/>
        <v>FD</v>
      </c>
      <c r="AS1072" t="str">
        <f t="shared" si="152"/>
        <v>low fat</v>
      </c>
      <c r="AX1072" t="b">
        <f t="shared" si="153"/>
        <v>1</v>
      </c>
      <c r="BG1072" t="str">
        <f t="shared" si="154"/>
        <v>Low Fat</v>
      </c>
      <c r="BH1072" t="str">
        <f>TRIM(Table1[Item Fat Content])</f>
        <v>Low Fat</v>
      </c>
    </row>
    <row r="1073" spans="1:60" x14ac:dyDescent="0.35">
      <c r="A1073" t="s">
        <v>17</v>
      </c>
      <c r="B1073" t="s">
        <v>635</v>
      </c>
      <c r="C1073" t="s">
        <v>58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  <c r="Z1073" t="b">
        <f t="shared" si="146"/>
        <v>0</v>
      </c>
      <c r="AA1073" t="str">
        <f t="shared" si="147"/>
        <v>YES</v>
      </c>
      <c r="AH1073" t="str">
        <f t="shared" si="148"/>
        <v>OUT045|2015</v>
      </c>
      <c r="AO1073" t="str">
        <f t="shared" si="149"/>
        <v>NO</v>
      </c>
      <c r="AP1073" t="e">
        <f t="shared" si="150"/>
        <v>#N/A</v>
      </c>
      <c r="AR1073" t="str">
        <f t="shared" si="151"/>
        <v>FD</v>
      </c>
      <c r="AS1073" t="str">
        <f t="shared" si="152"/>
        <v>low fat</v>
      </c>
      <c r="AX1073" t="b">
        <f t="shared" si="153"/>
        <v>1</v>
      </c>
      <c r="BG1073" t="str">
        <f t="shared" si="154"/>
        <v>Low Fat</v>
      </c>
      <c r="BH1073" t="str">
        <f>TRIM(Table1[Item Fat Content])</f>
        <v>Low Fat</v>
      </c>
    </row>
    <row r="1074" spans="1:60" x14ac:dyDescent="0.35">
      <c r="A1074" t="s">
        <v>17</v>
      </c>
      <c r="B1074" t="s">
        <v>844</v>
      </c>
      <c r="C1074" t="s">
        <v>58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  <c r="Z1074" t="b">
        <f t="shared" si="146"/>
        <v>0</v>
      </c>
      <c r="AA1074" t="str">
        <f t="shared" si="147"/>
        <v>YES</v>
      </c>
      <c r="AH1074" t="str">
        <f t="shared" si="148"/>
        <v>OUT045|2015</v>
      </c>
      <c r="AO1074" t="str">
        <f t="shared" si="149"/>
        <v>NO</v>
      </c>
      <c r="AP1074" t="str">
        <f t="shared" si="150"/>
        <v>LOW</v>
      </c>
      <c r="AR1074" t="str">
        <f t="shared" si="151"/>
        <v>FD</v>
      </c>
      <c r="AS1074" t="str">
        <f t="shared" si="152"/>
        <v>low fat</v>
      </c>
      <c r="AX1074" t="b">
        <f t="shared" si="153"/>
        <v>1</v>
      </c>
      <c r="BG1074" t="str">
        <f t="shared" si="154"/>
        <v>Low Fat</v>
      </c>
      <c r="BH1074" t="str">
        <f>TRIM(Table1[Item Fat Content])</f>
        <v>Low Fat</v>
      </c>
    </row>
    <row r="1075" spans="1:60" x14ac:dyDescent="0.35">
      <c r="A1075" t="s">
        <v>17</v>
      </c>
      <c r="B1075" t="s">
        <v>845</v>
      </c>
      <c r="C1075" t="s">
        <v>58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  <c r="Z1075" t="b">
        <f t="shared" si="146"/>
        <v>0</v>
      </c>
      <c r="AA1075" t="str">
        <f t="shared" si="147"/>
        <v>YES</v>
      </c>
      <c r="AH1075" t="str">
        <f t="shared" si="148"/>
        <v>OUT045|2015</v>
      </c>
      <c r="AO1075" t="str">
        <f t="shared" si="149"/>
        <v>NO</v>
      </c>
      <c r="AP1075" t="str">
        <f t="shared" si="150"/>
        <v>LOW</v>
      </c>
      <c r="AR1075" t="str">
        <f t="shared" si="151"/>
        <v>FD</v>
      </c>
      <c r="AS1075" t="str">
        <f t="shared" si="152"/>
        <v>low fat</v>
      </c>
      <c r="AX1075" t="b">
        <f t="shared" si="153"/>
        <v>1</v>
      </c>
      <c r="BG1075" t="str">
        <f t="shared" si="154"/>
        <v>Low Fat</v>
      </c>
      <c r="BH1075" t="str">
        <f>TRIM(Table1[Item Fat Content])</f>
        <v>Low Fat</v>
      </c>
    </row>
    <row r="1076" spans="1:60" x14ac:dyDescent="0.35">
      <c r="A1076" t="s">
        <v>17</v>
      </c>
      <c r="B1076" t="s">
        <v>846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  <c r="Z1076" t="b">
        <f t="shared" si="146"/>
        <v>0</v>
      </c>
      <c r="AA1076" t="str">
        <f t="shared" si="147"/>
        <v>YES</v>
      </c>
      <c r="AH1076" t="str">
        <f t="shared" si="148"/>
        <v>OUT045|2015</v>
      </c>
      <c r="AO1076" t="str">
        <f t="shared" si="149"/>
        <v>NO</v>
      </c>
      <c r="AP1076" t="str">
        <f t="shared" si="150"/>
        <v>LOW</v>
      </c>
      <c r="AR1076" t="str">
        <f t="shared" si="151"/>
        <v>FD</v>
      </c>
      <c r="AS1076" t="str">
        <f t="shared" si="152"/>
        <v>low fat</v>
      </c>
      <c r="AX1076" t="b">
        <f t="shared" si="153"/>
        <v>1</v>
      </c>
      <c r="BG1076" t="str">
        <f t="shared" si="154"/>
        <v>Low Fat</v>
      </c>
      <c r="BH1076" t="str">
        <f>TRIM(Table1[Item Fat Content])</f>
        <v>Low Fat</v>
      </c>
    </row>
    <row r="1077" spans="1:60" x14ac:dyDescent="0.35">
      <c r="A1077" t="s">
        <v>17</v>
      </c>
      <c r="B1077" t="s">
        <v>406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  <c r="Z1077" t="b">
        <f t="shared" si="146"/>
        <v>0</v>
      </c>
      <c r="AA1077" t="str">
        <f t="shared" si="147"/>
        <v>YES</v>
      </c>
      <c r="AH1077" t="str">
        <f t="shared" si="148"/>
        <v>OUT045|2015</v>
      </c>
      <c r="AO1077" t="str">
        <f t="shared" si="149"/>
        <v>NO</v>
      </c>
      <c r="AP1077" t="str">
        <f t="shared" si="150"/>
        <v>LOW</v>
      </c>
      <c r="AR1077" t="str">
        <f t="shared" si="151"/>
        <v>FD</v>
      </c>
      <c r="AS1077" t="str">
        <f t="shared" si="152"/>
        <v>low fat</v>
      </c>
      <c r="AX1077" t="b">
        <f t="shared" si="153"/>
        <v>1</v>
      </c>
      <c r="BG1077" t="str">
        <f t="shared" si="154"/>
        <v>Low Fat</v>
      </c>
      <c r="BH1077" t="str">
        <f>TRIM(Table1[Item Fat Content])</f>
        <v>Low Fat</v>
      </c>
    </row>
    <row r="1078" spans="1:60" x14ac:dyDescent="0.35">
      <c r="A1078" t="s">
        <v>17</v>
      </c>
      <c r="B1078" t="s">
        <v>523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  <c r="Z1078" t="b">
        <f t="shared" si="146"/>
        <v>0</v>
      </c>
      <c r="AA1078" t="str">
        <f t="shared" si="147"/>
        <v>YES</v>
      </c>
      <c r="AH1078" t="str">
        <f t="shared" si="148"/>
        <v>OUT045|2015</v>
      </c>
      <c r="AO1078" t="str">
        <f t="shared" si="149"/>
        <v>NO</v>
      </c>
      <c r="AP1078" t="str">
        <f t="shared" si="150"/>
        <v>LOW</v>
      </c>
      <c r="AR1078" t="str">
        <f t="shared" si="151"/>
        <v>FD</v>
      </c>
      <c r="AS1078" t="str">
        <f t="shared" si="152"/>
        <v>low fat</v>
      </c>
      <c r="AX1078" t="b">
        <f t="shared" si="153"/>
        <v>1</v>
      </c>
      <c r="BG1078" t="str">
        <f t="shared" si="154"/>
        <v>Low Fat</v>
      </c>
      <c r="BH1078" t="str">
        <f>TRIM(Table1[Item Fat Content])</f>
        <v>Low Fat</v>
      </c>
    </row>
    <row r="1079" spans="1:60" x14ac:dyDescent="0.35">
      <c r="A1079" t="s">
        <v>17</v>
      </c>
      <c r="B1079" t="s">
        <v>847</v>
      </c>
      <c r="C1079" t="s">
        <v>68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  <c r="Z1079" t="b">
        <f t="shared" si="146"/>
        <v>0</v>
      </c>
      <c r="AA1079" t="str">
        <f t="shared" si="147"/>
        <v>YES</v>
      </c>
      <c r="AH1079" t="str">
        <f t="shared" si="148"/>
        <v>OUT045|2015</v>
      </c>
      <c r="AO1079" t="str">
        <f t="shared" si="149"/>
        <v>NO</v>
      </c>
      <c r="AP1079" t="str">
        <f t="shared" si="150"/>
        <v>LOW</v>
      </c>
      <c r="AR1079" t="str">
        <f t="shared" si="151"/>
        <v>FD</v>
      </c>
      <c r="AS1079" t="str">
        <f t="shared" si="152"/>
        <v>low fat</v>
      </c>
      <c r="AX1079" t="b">
        <f t="shared" si="153"/>
        <v>1</v>
      </c>
      <c r="BG1079" t="str">
        <f t="shared" si="154"/>
        <v>Low Fat</v>
      </c>
      <c r="BH1079" t="str">
        <f>TRIM(Table1[Item Fat Content])</f>
        <v>Low Fat</v>
      </c>
    </row>
    <row r="1080" spans="1:60" x14ac:dyDescent="0.35">
      <c r="A1080" t="s">
        <v>17</v>
      </c>
      <c r="B1080" t="s">
        <v>848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  <c r="Z1080" t="b">
        <f t="shared" si="146"/>
        <v>0</v>
      </c>
      <c r="AA1080" t="str">
        <f t="shared" si="147"/>
        <v>YES</v>
      </c>
      <c r="AH1080" t="str">
        <f t="shared" si="148"/>
        <v>OUT045|2015</v>
      </c>
      <c r="AO1080" t="str">
        <f t="shared" si="149"/>
        <v>NO</v>
      </c>
      <c r="AP1080" t="str">
        <f t="shared" si="150"/>
        <v>LOW</v>
      </c>
      <c r="AR1080" t="str">
        <f t="shared" si="151"/>
        <v>FD</v>
      </c>
      <c r="AS1080" t="str">
        <f t="shared" si="152"/>
        <v>low fat</v>
      </c>
      <c r="AX1080" t="b">
        <f t="shared" si="153"/>
        <v>1</v>
      </c>
      <c r="BG1080" t="str">
        <f t="shared" si="154"/>
        <v>Low Fat</v>
      </c>
      <c r="BH1080" t="str">
        <f>TRIM(Table1[Item Fat Content])</f>
        <v>Low Fat</v>
      </c>
    </row>
    <row r="1081" spans="1:60" x14ac:dyDescent="0.35">
      <c r="A1081" t="s">
        <v>17</v>
      </c>
      <c r="B1081" t="s">
        <v>849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  <c r="Z1081" t="b">
        <f t="shared" si="146"/>
        <v>0</v>
      </c>
      <c r="AA1081" t="str">
        <f t="shared" si="147"/>
        <v>YES</v>
      </c>
      <c r="AH1081" t="str">
        <f t="shared" si="148"/>
        <v>OUT045|2015</v>
      </c>
      <c r="AO1081" t="str">
        <f t="shared" si="149"/>
        <v>NO</v>
      </c>
      <c r="AP1081" t="str">
        <f t="shared" si="150"/>
        <v>LOW</v>
      </c>
      <c r="AR1081" t="str">
        <f t="shared" si="151"/>
        <v>FD</v>
      </c>
      <c r="AS1081" t="str">
        <f t="shared" si="152"/>
        <v>low fat</v>
      </c>
      <c r="AX1081" t="b">
        <f t="shared" si="153"/>
        <v>1</v>
      </c>
      <c r="BG1081" t="str">
        <f t="shared" si="154"/>
        <v>Low Fat</v>
      </c>
      <c r="BH1081" t="str">
        <f>TRIM(Table1[Item Fat Content])</f>
        <v>Low Fat</v>
      </c>
    </row>
    <row r="1082" spans="1:60" x14ac:dyDescent="0.35">
      <c r="A1082" t="s">
        <v>17</v>
      </c>
      <c r="B1082" t="s">
        <v>850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  <c r="Z1082" t="b">
        <f t="shared" si="146"/>
        <v>0</v>
      </c>
      <c r="AA1082" t="str">
        <f t="shared" si="147"/>
        <v>YES</v>
      </c>
      <c r="AH1082" t="str">
        <f t="shared" si="148"/>
        <v>OUT045|2015</v>
      </c>
      <c r="AO1082" t="str">
        <f t="shared" si="149"/>
        <v>NO</v>
      </c>
      <c r="AP1082" t="str">
        <f t="shared" si="150"/>
        <v>LOW</v>
      </c>
      <c r="AR1082" t="str">
        <f t="shared" si="151"/>
        <v>FD</v>
      </c>
      <c r="AS1082" t="str">
        <f t="shared" si="152"/>
        <v>low fat</v>
      </c>
      <c r="AX1082" t="b">
        <f t="shared" si="153"/>
        <v>1</v>
      </c>
      <c r="BG1082" t="str">
        <f t="shared" si="154"/>
        <v>Low Fat</v>
      </c>
      <c r="BH1082" t="str">
        <f>TRIM(Table1[Item Fat Content])</f>
        <v>Low Fat</v>
      </c>
    </row>
    <row r="1083" spans="1:60" x14ac:dyDescent="0.35">
      <c r="A1083" t="s">
        <v>17</v>
      </c>
      <c r="B1083" t="s">
        <v>851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  <c r="Z1083" t="b">
        <f t="shared" si="146"/>
        <v>0</v>
      </c>
      <c r="AA1083" t="str">
        <f t="shared" si="147"/>
        <v>YES</v>
      </c>
      <c r="AH1083" t="str">
        <f t="shared" si="148"/>
        <v>OUT045|2015</v>
      </c>
      <c r="AO1083" t="str">
        <f t="shared" si="149"/>
        <v>NO</v>
      </c>
      <c r="AP1083" t="str">
        <f t="shared" si="150"/>
        <v>LOW</v>
      </c>
      <c r="AR1083" t="str">
        <f t="shared" si="151"/>
        <v>NC</v>
      </c>
      <c r="AS1083" t="str">
        <f t="shared" si="152"/>
        <v>low fat</v>
      </c>
      <c r="AX1083" t="b">
        <f t="shared" si="153"/>
        <v>1</v>
      </c>
      <c r="BG1083" t="str">
        <f t="shared" si="154"/>
        <v>Low Fat</v>
      </c>
      <c r="BH1083" t="str">
        <f>TRIM(Table1[Item Fat Content])</f>
        <v>Low Fat</v>
      </c>
    </row>
    <row r="1084" spans="1:60" x14ac:dyDescent="0.35">
      <c r="A1084" t="s">
        <v>17</v>
      </c>
      <c r="B1084" t="s">
        <v>152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  <c r="Z1084" t="b">
        <f t="shared" si="146"/>
        <v>0</v>
      </c>
      <c r="AA1084" t="str">
        <f t="shared" si="147"/>
        <v>YES</v>
      </c>
      <c r="AH1084" t="str">
        <f t="shared" si="148"/>
        <v>OUT045|2015</v>
      </c>
      <c r="AO1084" t="str">
        <f t="shared" si="149"/>
        <v>NO</v>
      </c>
      <c r="AP1084" t="str">
        <f t="shared" si="150"/>
        <v>LOW</v>
      </c>
      <c r="AR1084" t="str">
        <f t="shared" si="151"/>
        <v>NC</v>
      </c>
      <c r="AS1084" t="str">
        <f t="shared" si="152"/>
        <v>low fat</v>
      </c>
      <c r="AX1084" t="b">
        <f t="shared" si="153"/>
        <v>1</v>
      </c>
      <c r="BG1084" t="str">
        <f t="shared" si="154"/>
        <v>Low Fat</v>
      </c>
      <c r="BH1084" t="str">
        <f>TRIM(Table1[Item Fat Content])</f>
        <v>Low Fat</v>
      </c>
    </row>
    <row r="1085" spans="1:60" x14ac:dyDescent="0.35">
      <c r="A1085" t="s">
        <v>17</v>
      </c>
      <c r="B1085" t="s">
        <v>799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  <c r="Z1085" t="b">
        <f t="shared" si="146"/>
        <v>0</v>
      </c>
      <c r="AA1085" t="str">
        <f t="shared" si="147"/>
        <v>YES</v>
      </c>
      <c r="AH1085" t="str">
        <f t="shared" si="148"/>
        <v>OUT045|2015</v>
      </c>
      <c r="AO1085" t="str">
        <f t="shared" si="149"/>
        <v>NO</v>
      </c>
      <c r="AP1085" t="str">
        <f t="shared" si="150"/>
        <v>LOW</v>
      </c>
      <c r="AR1085" t="str">
        <f t="shared" si="151"/>
        <v>NC</v>
      </c>
      <c r="AS1085" t="str">
        <f t="shared" si="152"/>
        <v>low fat</v>
      </c>
      <c r="AX1085" t="b">
        <f t="shared" si="153"/>
        <v>1</v>
      </c>
      <c r="BG1085" t="str">
        <f t="shared" si="154"/>
        <v>Low Fat</v>
      </c>
      <c r="BH1085" t="str">
        <f>TRIM(Table1[Item Fat Content])</f>
        <v>Low Fat</v>
      </c>
    </row>
    <row r="1086" spans="1:60" x14ac:dyDescent="0.35">
      <c r="A1086" t="s">
        <v>17</v>
      </c>
      <c r="B1086" t="s">
        <v>852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  <c r="Z1086" t="b">
        <f t="shared" si="146"/>
        <v>0</v>
      </c>
      <c r="AA1086" t="str">
        <f t="shared" si="147"/>
        <v>YES</v>
      </c>
      <c r="AH1086" t="str">
        <f t="shared" si="148"/>
        <v>OUT045|2015</v>
      </c>
      <c r="AO1086" t="str">
        <f t="shared" si="149"/>
        <v>NO</v>
      </c>
      <c r="AP1086" t="str">
        <f t="shared" si="150"/>
        <v>LOW</v>
      </c>
      <c r="AR1086" t="str">
        <f t="shared" si="151"/>
        <v>NC</v>
      </c>
      <c r="AS1086" t="str">
        <f t="shared" si="152"/>
        <v>low fat</v>
      </c>
      <c r="AX1086" t="b">
        <f t="shared" si="153"/>
        <v>1</v>
      </c>
      <c r="BG1086" t="str">
        <f t="shared" si="154"/>
        <v>Low Fat</v>
      </c>
      <c r="BH1086" t="str">
        <f>TRIM(Table1[Item Fat Content])</f>
        <v>Low Fat</v>
      </c>
    </row>
    <row r="1087" spans="1:60" x14ac:dyDescent="0.35">
      <c r="A1087" t="s">
        <v>17</v>
      </c>
      <c r="B1087" t="s">
        <v>331</v>
      </c>
      <c r="C1087" t="s">
        <v>55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  <c r="Z1087" t="b">
        <f t="shared" si="146"/>
        <v>0</v>
      </c>
      <c r="AA1087" t="str">
        <f t="shared" si="147"/>
        <v>YES</v>
      </c>
      <c r="AH1087" t="str">
        <f t="shared" si="148"/>
        <v>OUT045|2015</v>
      </c>
      <c r="AO1087" t="str">
        <f t="shared" si="149"/>
        <v>NO</v>
      </c>
      <c r="AP1087" t="str">
        <f t="shared" si="150"/>
        <v>LOW</v>
      </c>
      <c r="AR1087" t="str">
        <f t="shared" si="151"/>
        <v>FD</v>
      </c>
      <c r="AS1087" t="str">
        <f t="shared" si="152"/>
        <v>low fat</v>
      </c>
      <c r="AX1087" t="b">
        <f t="shared" si="153"/>
        <v>1</v>
      </c>
      <c r="BG1087" t="str">
        <f t="shared" si="154"/>
        <v>Low Fat</v>
      </c>
      <c r="BH1087" t="str">
        <f>TRIM(Table1[Item Fat Content])</f>
        <v>Low Fat</v>
      </c>
    </row>
    <row r="1088" spans="1:60" x14ac:dyDescent="0.35">
      <c r="A1088" t="s">
        <v>17</v>
      </c>
      <c r="B1088" t="s">
        <v>853</v>
      </c>
      <c r="C1088" t="s">
        <v>155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  <c r="Z1088" t="b">
        <f t="shared" si="146"/>
        <v>0</v>
      </c>
      <c r="AA1088" t="str">
        <f t="shared" si="147"/>
        <v>YES</v>
      </c>
      <c r="AH1088" t="str">
        <f t="shared" si="148"/>
        <v>OUT045|2015</v>
      </c>
      <c r="AO1088" t="str">
        <f t="shared" si="149"/>
        <v>NO</v>
      </c>
      <c r="AP1088" t="str">
        <f t="shared" si="150"/>
        <v>LOW</v>
      </c>
      <c r="AR1088" t="str">
        <f t="shared" si="151"/>
        <v>FD</v>
      </c>
      <c r="AS1088" t="str">
        <f t="shared" si="152"/>
        <v>low fat</v>
      </c>
      <c r="AX1088" t="b">
        <f t="shared" si="153"/>
        <v>1</v>
      </c>
      <c r="BG1088" t="str">
        <f t="shared" si="154"/>
        <v>Low Fat</v>
      </c>
      <c r="BH1088" t="str">
        <f>TRIM(Table1[Item Fat Content])</f>
        <v>Low Fat</v>
      </c>
    </row>
    <row r="1089" spans="1:60" x14ac:dyDescent="0.35">
      <c r="A1089" t="s">
        <v>17</v>
      </c>
      <c r="B1089" t="s">
        <v>824</v>
      </c>
      <c r="C1089" t="s">
        <v>49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  <c r="Z1089" t="b">
        <f t="shared" si="146"/>
        <v>0</v>
      </c>
      <c r="AA1089" t="str">
        <f t="shared" si="147"/>
        <v>YES</v>
      </c>
      <c r="AH1089" t="str">
        <f t="shared" si="148"/>
        <v>OUT045|2015</v>
      </c>
      <c r="AO1089" t="str">
        <f t="shared" si="149"/>
        <v>NO</v>
      </c>
      <c r="AP1089" t="str">
        <f t="shared" si="150"/>
        <v>LOW</v>
      </c>
      <c r="AR1089" t="str">
        <f t="shared" si="151"/>
        <v>FD</v>
      </c>
      <c r="AS1089" t="str">
        <f t="shared" si="152"/>
        <v>low fat</v>
      </c>
      <c r="AX1089" t="b">
        <f t="shared" si="153"/>
        <v>1</v>
      </c>
      <c r="BG1089" t="str">
        <f t="shared" si="154"/>
        <v>Low Fat</v>
      </c>
      <c r="BH1089" t="str">
        <f>TRIM(Table1[Item Fat Content])</f>
        <v>Low Fat</v>
      </c>
    </row>
    <row r="1090" spans="1:60" x14ac:dyDescent="0.35">
      <c r="A1090" t="s">
        <v>17</v>
      </c>
      <c r="B1090" t="s">
        <v>854</v>
      </c>
      <c r="C1090" t="s">
        <v>96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  <c r="Z1090" t="b">
        <f t="shared" si="146"/>
        <v>0</v>
      </c>
      <c r="AA1090" t="str">
        <f t="shared" si="147"/>
        <v>YES</v>
      </c>
      <c r="AH1090" t="str">
        <f t="shared" si="148"/>
        <v>OUT017|2020</v>
      </c>
      <c r="AO1090" t="str">
        <f t="shared" si="149"/>
        <v>NO</v>
      </c>
      <c r="AP1090" t="str">
        <f t="shared" si="150"/>
        <v>LOW</v>
      </c>
      <c r="AR1090" t="str">
        <f t="shared" si="151"/>
        <v>FD</v>
      </c>
      <c r="AS1090" t="str">
        <f t="shared" si="152"/>
        <v>low fat</v>
      </c>
      <c r="AX1090" t="b">
        <f t="shared" si="153"/>
        <v>1</v>
      </c>
      <c r="BG1090" t="str">
        <f t="shared" si="154"/>
        <v>Low Fat</v>
      </c>
      <c r="BH1090" t="str">
        <f>TRIM(Table1[Item Fat Content])</f>
        <v>Low Fat</v>
      </c>
    </row>
    <row r="1091" spans="1:60" x14ac:dyDescent="0.35">
      <c r="A1091" t="s">
        <v>17</v>
      </c>
      <c r="B1091" t="s">
        <v>480</v>
      </c>
      <c r="C1091" t="s">
        <v>96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  <c r="Z1091" t="b">
        <f t="shared" ref="Z1091:Z1154" si="155">AND(A1091="Regular",D1091&lt;2020)</f>
        <v>0</v>
      </c>
      <c r="AA1091" t="str">
        <f t="shared" ref="AA1091:AA1154" si="156">IF(AND(A1091="Low Fat",D1091&lt;=2020),"YES","NO")</f>
        <v>YES</v>
      </c>
      <c r="AH1091" t="str">
        <f t="shared" ref="AH1091:AH1154" si="157">_xlfn.CONCAT(E1091,"|",D1091)</f>
        <v>OUT017|2020</v>
      </c>
      <c r="AO1091" t="str">
        <f t="shared" ref="AO1091:AO1154" si="158">IF(D1091=2018,"YES","NO")</f>
        <v>NO</v>
      </c>
      <c r="AP1091" t="str">
        <f t="shared" ref="AP1091:AP1154" si="159">_xlfn.IFS(J1091&gt;5,"LOW",AND(J1091&lt;10,J1091&gt;=5),"LOW MEDIUM",AND(J1091&lt;15,J1091&gt;=10),"MEDIUM",AND(J1091&lt;20,J1091&gt;=15),"LOW HIGH",J1091&gt;=20,"HIGH",J1091="","BLANK")</f>
        <v>LOW</v>
      </c>
      <c r="AR1091" t="str">
        <f t="shared" ref="AR1091:AR1154" si="160">LEFT(B1091,2)</f>
        <v>FD</v>
      </c>
      <c r="AS1091" t="str">
        <f t="shared" ref="AS1091:AS1154" si="161">LOWER(A1091)</f>
        <v>low fat</v>
      </c>
      <c r="AX1091" t="b">
        <f t="shared" ref="AX1091:AX1154" si="162">OR(D1091=2018,A1091="low fat")</f>
        <v>1</v>
      </c>
      <c r="BG1091" t="str">
        <f t="shared" ref="BG1091:BG1154" si="163">TRIM(A1091)</f>
        <v>Low Fat</v>
      </c>
      <c r="BH1091" t="str">
        <f>TRIM(Table1[Item Fat Content])</f>
        <v>Low Fat</v>
      </c>
    </row>
    <row r="1092" spans="1:60" x14ac:dyDescent="0.35">
      <c r="A1092" t="s">
        <v>17</v>
      </c>
      <c r="B1092" t="s">
        <v>855</v>
      </c>
      <c r="C1092" t="s">
        <v>68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  <c r="Z1092" t="b">
        <f t="shared" si="155"/>
        <v>0</v>
      </c>
      <c r="AA1092" t="str">
        <f t="shared" si="156"/>
        <v>YES</v>
      </c>
      <c r="AH1092" t="str">
        <f t="shared" si="157"/>
        <v>OUT017|2020</v>
      </c>
      <c r="AO1092" t="str">
        <f t="shared" si="158"/>
        <v>NO</v>
      </c>
      <c r="AP1092" t="str">
        <f t="shared" si="159"/>
        <v>LOW</v>
      </c>
      <c r="AR1092" t="str">
        <f t="shared" si="160"/>
        <v>FD</v>
      </c>
      <c r="AS1092" t="str">
        <f t="shared" si="161"/>
        <v>low fat</v>
      </c>
      <c r="AX1092" t="b">
        <f t="shared" si="162"/>
        <v>1</v>
      </c>
      <c r="BG1092" t="str">
        <f t="shared" si="163"/>
        <v>Low Fat</v>
      </c>
      <c r="BH1092" t="str">
        <f>TRIM(Table1[Item Fat Content])</f>
        <v>Low Fat</v>
      </c>
    </row>
    <row r="1093" spans="1:60" x14ac:dyDescent="0.35">
      <c r="A1093" t="s">
        <v>17</v>
      </c>
      <c r="B1093" t="s">
        <v>856</v>
      </c>
      <c r="C1093" t="s">
        <v>68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  <c r="Z1093" t="b">
        <f t="shared" si="155"/>
        <v>0</v>
      </c>
      <c r="AA1093" t="str">
        <f t="shared" si="156"/>
        <v>YES</v>
      </c>
      <c r="AH1093" t="str">
        <f t="shared" si="157"/>
        <v>OUT017|2020</v>
      </c>
      <c r="AO1093" t="str">
        <f t="shared" si="158"/>
        <v>NO</v>
      </c>
      <c r="AP1093" t="str">
        <f t="shared" si="159"/>
        <v>LOW</v>
      </c>
      <c r="AR1093" t="str">
        <f t="shared" si="160"/>
        <v>DR</v>
      </c>
      <c r="AS1093" t="str">
        <f t="shared" si="161"/>
        <v>low fat</v>
      </c>
      <c r="AX1093" t="b">
        <f t="shared" si="162"/>
        <v>1</v>
      </c>
      <c r="BG1093" t="str">
        <f t="shared" si="163"/>
        <v>Low Fat</v>
      </c>
      <c r="BH1093" t="str">
        <f>TRIM(Table1[Item Fat Content])</f>
        <v>Low Fat</v>
      </c>
    </row>
    <row r="1094" spans="1:60" x14ac:dyDescent="0.35">
      <c r="A1094" t="s">
        <v>17</v>
      </c>
      <c r="B1094" t="s">
        <v>529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  <c r="Z1094" t="b">
        <f t="shared" si="155"/>
        <v>0</v>
      </c>
      <c r="AA1094" t="str">
        <f t="shared" si="156"/>
        <v>YES</v>
      </c>
      <c r="AH1094" t="str">
        <f t="shared" si="157"/>
        <v>OUT017|2020</v>
      </c>
      <c r="AO1094" t="str">
        <f t="shared" si="158"/>
        <v>NO</v>
      </c>
      <c r="AP1094" t="str">
        <f t="shared" si="159"/>
        <v>LOW</v>
      </c>
      <c r="AR1094" t="str">
        <f t="shared" si="160"/>
        <v>FD</v>
      </c>
      <c r="AS1094" t="str">
        <f t="shared" si="161"/>
        <v>low fat</v>
      </c>
      <c r="AX1094" t="b">
        <f t="shared" si="162"/>
        <v>1</v>
      </c>
      <c r="BG1094" t="str">
        <f t="shared" si="163"/>
        <v>Low Fat</v>
      </c>
      <c r="BH1094" t="str">
        <f>TRIM(Table1[Item Fat Content])</f>
        <v>Low Fat</v>
      </c>
    </row>
    <row r="1095" spans="1:60" x14ac:dyDescent="0.35">
      <c r="A1095" t="s">
        <v>17</v>
      </c>
      <c r="B1095" t="s">
        <v>857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  <c r="Z1095" t="b">
        <f t="shared" si="155"/>
        <v>0</v>
      </c>
      <c r="AA1095" t="str">
        <f t="shared" si="156"/>
        <v>YES</v>
      </c>
      <c r="AH1095" t="str">
        <f t="shared" si="157"/>
        <v>OUT017|2020</v>
      </c>
      <c r="AO1095" t="str">
        <f t="shared" si="158"/>
        <v>NO</v>
      </c>
      <c r="AP1095" t="str">
        <f t="shared" si="159"/>
        <v>LOW</v>
      </c>
      <c r="AR1095" t="str">
        <f t="shared" si="160"/>
        <v>FD</v>
      </c>
      <c r="AS1095" t="str">
        <f t="shared" si="161"/>
        <v>low fat</v>
      </c>
      <c r="AX1095" t="b">
        <f t="shared" si="162"/>
        <v>1</v>
      </c>
      <c r="BG1095" t="str">
        <f t="shared" si="163"/>
        <v>Low Fat</v>
      </c>
      <c r="BH1095" t="str">
        <f>TRIM(Table1[Item Fat Content])</f>
        <v>Low Fat</v>
      </c>
    </row>
    <row r="1096" spans="1:60" x14ac:dyDescent="0.35">
      <c r="A1096" t="s">
        <v>17</v>
      </c>
      <c r="B1096" t="s">
        <v>858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  <c r="Z1096" t="b">
        <f t="shared" si="155"/>
        <v>0</v>
      </c>
      <c r="AA1096" t="str">
        <f t="shared" si="156"/>
        <v>YES</v>
      </c>
      <c r="AH1096" t="str">
        <f t="shared" si="157"/>
        <v>OUT017|2020</v>
      </c>
      <c r="AO1096" t="str">
        <f t="shared" si="158"/>
        <v>NO</v>
      </c>
      <c r="AP1096" t="str">
        <f t="shared" si="159"/>
        <v>LOW</v>
      </c>
      <c r="AR1096" t="str">
        <f t="shared" si="160"/>
        <v>FD</v>
      </c>
      <c r="AS1096" t="str">
        <f t="shared" si="161"/>
        <v>low fat</v>
      </c>
      <c r="AX1096" t="b">
        <f t="shared" si="162"/>
        <v>1</v>
      </c>
      <c r="BG1096" t="str">
        <f t="shared" si="163"/>
        <v>Low Fat</v>
      </c>
      <c r="BH1096" t="str">
        <f>TRIM(Table1[Item Fat Content])</f>
        <v>Low Fat</v>
      </c>
    </row>
    <row r="1097" spans="1:60" x14ac:dyDescent="0.35">
      <c r="A1097" t="s">
        <v>17</v>
      </c>
      <c r="B1097" t="s">
        <v>106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  <c r="Z1097" t="b">
        <f t="shared" si="155"/>
        <v>0</v>
      </c>
      <c r="AA1097" t="str">
        <f t="shared" si="156"/>
        <v>YES</v>
      </c>
      <c r="AH1097" t="str">
        <f t="shared" si="157"/>
        <v>OUT017|2020</v>
      </c>
      <c r="AO1097" t="str">
        <f t="shared" si="158"/>
        <v>NO</v>
      </c>
      <c r="AP1097" t="str">
        <f t="shared" si="159"/>
        <v>LOW</v>
      </c>
      <c r="AR1097" t="str">
        <f t="shared" si="160"/>
        <v>FD</v>
      </c>
      <c r="AS1097" t="str">
        <f t="shared" si="161"/>
        <v>low fat</v>
      </c>
      <c r="AX1097" t="b">
        <f t="shared" si="162"/>
        <v>1</v>
      </c>
      <c r="BG1097" t="str">
        <f t="shared" si="163"/>
        <v>Low Fat</v>
      </c>
      <c r="BH1097" t="str">
        <f>TRIM(Table1[Item Fat Content])</f>
        <v>Low Fat</v>
      </c>
    </row>
    <row r="1098" spans="1:60" x14ac:dyDescent="0.35">
      <c r="A1098" t="s">
        <v>17</v>
      </c>
      <c r="B1098" t="s">
        <v>859</v>
      </c>
      <c r="C1098" t="s">
        <v>62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  <c r="Z1098" t="b">
        <f t="shared" si="155"/>
        <v>0</v>
      </c>
      <c r="AA1098" t="str">
        <f t="shared" si="156"/>
        <v>YES</v>
      </c>
      <c r="AH1098" t="str">
        <f t="shared" si="157"/>
        <v>OUT017|2020</v>
      </c>
      <c r="AO1098" t="str">
        <f t="shared" si="158"/>
        <v>NO</v>
      </c>
      <c r="AP1098" t="str">
        <f t="shared" si="159"/>
        <v>LOW</v>
      </c>
      <c r="AR1098" t="str">
        <f t="shared" si="160"/>
        <v>DR</v>
      </c>
      <c r="AS1098" t="str">
        <f t="shared" si="161"/>
        <v>low fat</v>
      </c>
      <c r="AX1098" t="b">
        <f t="shared" si="162"/>
        <v>1</v>
      </c>
      <c r="BG1098" t="str">
        <f t="shared" si="163"/>
        <v>Low Fat</v>
      </c>
      <c r="BH1098" t="str">
        <f>TRIM(Table1[Item Fat Content])</f>
        <v>Low Fat</v>
      </c>
    </row>
    <row r="1099" spans="1:60" x14ac:dyDescent="0.35">
      <c r="A1099" t="s">
        <v>17</v>
      </c>
      <c r="B1099" t="s">
        <v>860</v>
      </c>
      <c r="C1099" t="s">
        <v>62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  <c r="Z1099" t="b">
        <f t="shared" si="155"/>
        <v>0</v>
      </c>
      <c r="AA1099" t="str">
        <f t="shared" si="156"/>
        <v>YES</v>
      </c>
      <c r="AH1099" t="str">
        <f t="shared" si="157"/>
        <v>OUT017|2020</v>
      </c>
      <c r="AO1099" t="str">
        <f t="shared" si="158"/>
        <v>NO</v>
      </c>
      <c r="AP1099" t="str">
        <f t="shared" si="159"/>
        <v>LOW</v>
      </c>
      <c r="AR1099" t="str">
        <f t="shared" si="160"/>
        <v>DR</v>
      </c>
      <c r="AS1099" t="str">
        <f t="shared" si="161"/>
        <v>low fat</v>
      </c>
      <c r="AX1099" t="b">
        <f t="shared" si="162"/>
        <v>1</v>
      </c>
      <c r="BG1099" t="str">
        <f t="shared" si="163"/>
        <v>Low Fat</v>
      </c>
      <c r="BH1099" t="str">
        <f>TRIM(Table1[Item Fat Content])</f>
        <v>Low Fat</v>
      </c>
    </row>
    <row r="1100" spans="1:60" x14ac:dyDescent="0.35">
      <c r="A1100" t="s">
        <v>17</v>
      </c>
      <c r="B1100" t="s">
        <v>352</v>
      </c>
      <c r="C1100" t="s">
        <v>62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  <c r="Z1100" t="b">
        <f t="shared" si="155"/>
        <v>0</v>
      </c>
      <c r="AA1100" t="str">
        <f t="shared" si="156"/>
        <v>YES</v>
      </c>
      <c r="AH1100" t="str">
        <f t="shared" si="157"/>
        <v>OUT017|2020</v>
      </c>
      <c r="AO1100" t="str">
        <f t="shared" si="158"/>
        <v>NO</v>
      </c>
      <c r="AP1100" t="str">
        <f t="shared" si="159"/>
        <v>LOW</v>
      </c>
      <c r="AR1100" t="str">
        <f t="shared" si="160"/>
        <v>DR</v>
      </c>
      <c r="AS1100" t="str">
        <f t="shared" si="161"/>
        <v>low fat</v>
      </c>
      <c r="AX1100" t="b">
        <f t="shared" si="162"/>
        <v>1</v>
      </c>
      <c r="BG1100" t="str">
        <f t="shared" si="163"/>
        <v>Low Fat</v>
      </c>
      <c r="BH1100" t="str">
        <f>TRIM(Table1[Item Fat Content])</f>
        <v>Low Fat</v>
      </c>
    </row>
    <row r="1101" spans="1:60" x14ac:dyDescent="0.35">
      <c r="A1101" t="s">
        <v>17</v>
      </c>
      <c r="B1101" t="s">
        <v>440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  <c r="Z1101" t="b">
        <f t="shared" si="155"/>
        <v>0</v>
      </c>
      <c r="AA1101" t="str">
        <f t="shared" si="156"/>
        <v>YES</v>
      </c>
      <c r="AH1101" t="str">
        <f t="shared" si="157"/>
        <v>OUT017|2020</v>
      </c>
      <c r="AO1101" t="str">
        <f t="shared" si="158"/>
        <v>NO</v>
      </c>
      <c r="AP1101" t="str">
        <f t="shared" si="159"/>
        <v>LOW</v>
      </c>
      <c r="AR1101" t="str">
        <f t="shared" si="160"/>
        <v>NC</v>
      </c>
      <c r="AS1101" t="str">
        <f t="shared" si="161"/>
        <v>low fat</v>
      </c>
      <c r="AX1101" t="b">
        <f t="shared" si="162"/>
        <v>1</v>
      </c>
      <c r="BG1101" t="str">
        <f t="shared" si="163"/>
        <v>Low Fat</v>
      </c>
      <c r="BH1101" t="str">
        <f>TRIM(Table1[Item Fat Content])</f>
        <v>Low Fat</v>
      </c>
    </row>
    <row r="1102" spans="1:60" x14ac:dyDescent="0.35">
      <c r="A1102" t="s">
        <v>17</v>
      </c>
      <c r="B1102" t="s">
        <v>861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  <c r="Z1102" t="b">
        <f t="shared" si="155"/>
        <v>0</v>
      </c>
      <c r="AA1102" t="str">
        <f t="shared" si="156"/>
        <v>YES</v>
      </c>
      <c r="AH1102" t="str">
        <f t="shared" si="157"/>
        <v>OUT017|2020</v>
      </c>
      <c r="AO1102" t="str">
        <f t="shared" si="158"/>
        <v>NO</v>
      </c>
      <c r="AP1102" t="str">
        <f t="shared" si="159"/>
        <v>LOW</v>
      </c>
      <c r="AR1102" t="str">
        <f t="shared" si="160"/>
        <v>NC</v>
      </c>
      <c r="AS1102" t="str">
        <f t="shared" si="161"/>
        <v>low fat</v>
      </c>
      <c r="AX1102" t="b">
        <f t="shared" si="162"/>
        <v>1</v>
      </c>
      <c r="BG1102" t="str">
        <f t="shared" si="163"/>
        <v>Low Fat</v>
      </c>
      <c r="BH1102" t="str">
        <f>TRIM(Table1[Item Fat Content])</f>
        <v>Low Fat</v>
      </c>
    </row>
    <row r="1103" spans="1:60" x14ac:dyDescent="0.35">
      <c r="A1103" t="s">
        <v>17</v>
      </c>
      <c r="B1103" t="s">
        <v>862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  <c r="Z1103" t="b">
        <f t="shared" si="155"/>
        <v>0</v>
      </c>
      <c r="AA1103" t="str">
        <f t="shared" si="156"/>
        <v>YES</v>
      </c>
      <c r="AH1103" t="str">
        <f t="shared" si="157"/>
        <v>OUT017|2020</v>
      </c>
      <c r="AO1103" t="str">
        <f t="shared" si="158"/>
        <v>NO</v>
      </c>
      <c r="AP1103" t="str">
        <f t="shared" si="159"/>
        <v>LOW</v>
      </c>
      <c r="AR1103" t="str">
        <f t="shared" si="160"/>
        <v>NC</v>
      </c>
      <c r="AS1103" t="str">
        <f t="shared" si="161"/>
        <v>low fat</v>
      </c>
      <c r="AX1103" t="b">
        <f t="shared" si="162"/>
        <v>1</v>
      </c>
      <c r="BG1103" t="str">
        <f t="shared" si="163"/>
        <v>Low Fat</v>
      </c>
      <c r="BH1103" t="str">
        <f>TRIM(Table1[Item Fat Content])</f>
        <v>Low Fat</v>
      </c>
    </row>
    <row r="1104" spans="1:60" x14ac:dyDescent="0.35">
      <c r="A1104" t="s">
        <v>17</v>
      </c>
      <c r="B1104" t="s">
        <v>135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  <c r="Z1104" t="b">
        <f t="shared" si="155"/>
        <v>0</v>
      </c>
      <c r="AA1104" t="str">
        <f t="shared" si="156"/>
        <v>YES</v>
      </c>
      <c r="AH1104" t="str">
        <f t="shared" si="157"/>
        <v>OUT017|2020</v>
      </c>
      <c r="AO1104" t="str">
        <f t="shared" si="158"/>
        <v>NO</v>
      </c>
      <c r="AP1104" t="str">
        <f t="shared" si="159"/>
        <v>LOW</v>
      </c>
      <c r="AR1104" t="str">
        <f t="shared" si="160"/>
        <v>NC</v>
      </c>
      <c r="AS1104" t="str">
        <f t="shared" si="161"/>
        <v>low fat</v>
      </c>
      <c r="AX1104" t="b">
        <f t="shared" si="162"/>
        <v>1</v>
      </c>
      <c r="BG1104" t="str">
        <f t="shared" si="163"/>
        <v>Low Fat</v>
      </c>
      <c r="BH1104" t="str">
        <f>TRIM(Table1[Item Fat Content])</f>
        <v>Low Fat</v>
      </c>
    </row>
    <row r="1105" spans="1:60" x14ac:dyDescent="0.35">
      <c r="A1105" t="s">
        <v>17</v>
      </c>
      <c r="B1105" t="s">
        <v>461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  <c r="Z1105" t="b">
        <f t="shared" si="155"/>
        <v>0</v>
      </c>
      <c r="AA1105" t="str">
        <f t="shared" si="156"/>
        <v>YES</v>
      </c>
      <c r="AH1105" t="str">
        <f t="shared" si="157"/>
        <v>OUT017|2020</v>
      </c>
      <c r="AO1105" t="str">
        <f t="shared" si="158"/>
        <v>NO</v>
      </c>
      <c r="AP1105" t="str">
        <f t="shared" si="159"/>
        <v>LOW</v>
      </c>
      <c r="AR1105" t="str">
        <f t="shared" si="160"/>
        <v>NC</v>
      </c>
      <c r="AS1105" t="str">
        <f t="shared" si="161"/>
        <v>low fat</v>
      </c>
      <c r="AX1105" t="b">
        <f t="shared" si="162"/>
        <v>1</v>
      </c>
      <c r="BG1105" t="str">
        <f t="shared" si="163"/>
        <v>Low Fat</v>
      </c>
      <c r="BH1105" t="str">
        <f>TRIM(Table1[Item Fat Content])</f>
        <v>Low Fat</v>
      </c>
    </row>
    <row r="1106" spans="1:60" x14ac:dyDescent="0.35">
      <c r="A1106" t="s">
        <v>17</v>
      </c>
      <c r="B1106" t="s">
        <v>800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  <c r="Z1106" t="b">
        <f t="shared" si="155"/>
        <v>0</v>
      </c>
      <c r="AA1106" t="str">
        <f t="shared" si="156"/>
        <v>YES</v>
      </c>
      <c r="AH1106" t="str">
        <f t="shared" si="157"/>
        <v>OUT017|2020</v>
      </c>
      <c r="AO1106" t="str">
        <f t="shared" si="158"/>
        <v>NO</v>
      </c>
      <c r="AP1106" t="str">
        <f t="shared" si="159"/>
        <v>LOW</v>
      </c>
      <c r="AR1106" t="str">
        <f t="shared" si="160"/>
        <v>NC</v>
      </c>
      <c r="AS1106" t="str">
        <f t="shared" si="161"/>
        <v>low fat</v>
      </c>
      <c r="AX1106" t="b">
        <f t="shared" si="162"/>
        <v>1</v>
      </c>
      <c r="BG1106" t="str">
        <f t="shared" si="163"/>
        <v>Low Fat</v>
      </c>
      <c r="BH1106" t="str">
        <f>TRIM(Table1[Item Fat Content])</f>
        <v>Low Fat</v>
      </c>
    </row>
    <row r="1107" spans="1:60" x14ac:dyDescent="0.35">
      <c r="A1107" t="s">
        <v>17</v>
      </c>
      <c r="B1107" t="s">
        <v>863</v>
      </c>
      <c r="C1107" t="s">
        <v>55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  <c r="Z1107" t="b">
        <f t="shared" si="155"/>
        <v>0</v>
      </c>
      <c r="AA1107" t="str">
        <f t="shared" si="156"/>
        <v>YES</v>
      </c>
      <c r="AH1107" t="str">
        <f t="shared" si="157"/>
        <v>OUT017|2020</v>
      </c>
      <c r="AO1107" t="str">
        <f t="shared" si="158"/>
        <v>NO</v>
      </c>
      <c r="AP1107" t="str">
        <f t="shared" si="159"/>
        <v>LOW</v>
      </c>
      <c r="AR1107" t="str">
        <f t="shared" si="160"/>
        <v>FD</v>
      </c>
      <c r="AS1107" t="str">
        <f t="shared" si="161"/>
        <v>low fat</v>
      </c>
      <c r="AX1107" t="b">
        <f t="shared" si="162"/>
        <v>1</v>
      </c>
      <c r="BG1107" t="str">
        <f t="shared" si="163"/>
        <v>Low Fat</v>
      </c>
      <c r="BH1107" t="str">
        <f>TRIM(Table1[Item Fat Content])</f>
        <v>Low Fat</v>
      </c>
    </row>
    <row r="1108" spans="1:60" x14ac:dyDescent="0.35">
      <c r="A1108" t="s">
        <v>17</v>
      </c>
      <c r="B1108" t="s">
        <v>178</v>
      </c>
      <c r="C1108" t="s">
        <v>55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  <c r="Z1108" t="b">
        <f t="shared" si="155"/>
        <v>0</v>
      </c>
      <c r="AA1108" t="str">
        <f t="shared" si="156"/>
        <v>YES</v>
      </c>
      <c r="AH1108" t="str">
        <f t="shared" si="157"/>
        <v>OUT017|2020</v>
      </c>
      <c r="AO1108" t="str">
        <f t="shared" si="158"/>
        <v>NO</v>
      </c>
      <c r="AP1108" t="str">
        <f t="shared" si="159"/>
        <v>LOW</v>
      </c>
      <c r="AR1108" t="str">
        <f t="shared" si="160"/>
        <v>FD</v>
      </c>
      <c r="AS1108" t="str">
        <f t="shared" si="161"/>
        <v>low fat</v>
      </c>
      <c r="AX1108" t="b">
        <f t="shared" si="162"/>
        <v>1</v>
      </c>
      <c r="BG1108" t="str">
        <f t="shared" si="163"/>
        <v>Low Fat</v>
      </c>
      <c r="BH1108" t="str">
        <f>TRIM(Table1[Item Fat Content])</f>
        <v>Low Fat</v>
      </c>
    </row>
    <row r="1109" spans="1:60" x14ac:dyDescent="0.35">
      <c r="A1109" t="s">
        <v>17</v>
      </c>
      <c r="B1109" t="s">
        <v>305</v>
      </c>
      <c r="C1109" t="s">
        <v>49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  <c r="Z1109" t="b">
        <f t="shared" si="155"/>
        <v>0</v>
      </c>
      <c r="AA1109" t="str">
        <f t="shared" si="156"/>
        <v>YES</v>
      </c>
      <c r="AH1109" t="str">
        <f t="shared" si="157"/>
        <v>OUT017|2020</v>
      </c>
      <c r="AO1109" t="str">
        <f t="shared" si="158"/>
        <v>NO</v>
      </c>
      <c r="AP1109" t="str">
        <f t="shared" si="159"/>
        <v>LOW</v>
      </c>
      <c r="AR1109" t="str">
        <f t="shared" si="160"/>
        <v>FD</v>
      </c>
      <c r="AS1109" t="str">
        <f t="shared" si="161"/>
        <v>low fat</v>
      </c>
      <c r="AX1109" t="b">
        <f t="shared" si="162"/>
        <v>1</v>
      </c>
      <c r="BG1109" t="str">
        <f t="shared" si="163"/>
        <v>Low Fat</v>
      </c>
      <c r="BH1109" t="str">
        <f>TRIM(Table1[Item Fat Content])</f>
        <v>Low Fat</v>
      </c>
    </row>
    <row r="1110" spans="1:60" x14ac:dyDescent="0.35">
      <c r="A1110" t="s">
        <v>10</v>
      </c>
      <c r="B1110" t="s">
        <v>725</v>
      </c>
      <c r="C1110" t="s">
        <v>96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  <c r="Z1110" t="b">
        <f t="shared" si="155"/>
        <v>1</v>
      </c>
      <c r="AA1110" t="str">
        <f t="shared" si="156"/>
        <v>NO</v>
      </c>
      <c r="AH1110" t="str">
        <f t="shared" si="157"/>
        <v>OUT045|2015</v>
      </c>
      <c r="AO1110" t="str">
        <f t="shared" si="158"/>
        <v>NO</v>
      </c>
      <c r="AP1110" t="str">
        <f t="shared" si="159"/>
        <v>LOW</v>
      </c>
      <c r="AR1110" t="str">
        <f t="shared" si="160"/>
        <v>FD</v>
      </c>
      <c r="AS1110" t="str">
        <f t="shared" si="161"/>
        <v>regular</v>
      </c>
      <c r="AX1110" t="b">
        <f t="shared" si="162"/>
        <v>0</v>
      </c>
      <c r="BG1110" t="str">
        <f t="shared" si="163"/>
        <v>Regular</v>
      </c>
      <c r="BH1110" t="str">
        <f>TRIM(Table1[Item Fat Content])</f>
        <v>Regular</v>
      </c>
    </row>
    <row r="1111" spans="1:60" x14ac:dyDescent="0.35">
      <c r="A1111" t="s">
        <v>10</v>
      </c>
      <c r="B1111" t="s">
        <v>314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  <c r="Z1111" t="b">
        <f t="shared" si="155"/>
        <v>1</v>
      </c>
      <c r="AA1111" t="str">
        <f t="shared" si="156"/>
        <v>NO</v>
      </c>
      <c r="AH1111" t="str">
        <f t="shared" si="157"/>
        <v>OUT045|2015</v>
      </c>
      <c r="AO1111" t="str">
        <f t="shared" si="158"/>
        <v>NO</v>
      </c>
      <c r="AP1111" t="str">
        <f t="shared" si="159"/>
        <v>LOW</v>
      </c>
      <c r="AR1111" t="str">
        <f t="shared" si="160"/>
        <v>FD</v>
      </c>
      <c r="AS1111" t="str">
        <f t="shared" si="161"/>
        <v>regular</v>
      </c>
      <c r="AX1111" t="b">
        <f t="shared" si="162"/>
        <v>0</v>
      </c>
      <c r="BG1111" t="str">
        <f t="shared" si="163"/>
        <v>Regular</v>
      </c>
      <c r="BH1111" t="str">
        <f>TRIM(Table1[Item Fat Content])</f>
        <v>Regular</v>
      </c>
    </row>
    <row r="1112" spans="1:60" x14ac:dyDescent="0.35">
      <c r="A1112" t="s">
        <v>10</v>
      </c>
      <c r="B1112" t="s">
        <v>864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  <c r="Z1112" t="b">
        <f t="shared" si="155"/>
        <v>1</v>
      </c>
      <c r="AA1112" t="str">
        <f t="shared" si="156"/>
        <v>NO</v>
      </c>
      <c r="AH1112" t="str">
        <f t="shared" si="157"/>
        <v>OUT045|2015</v>
      </c>
      <c r="AO1112" t="str">
        <f t="shared" si="158"/>
        <v>NO</v>
      </c>
      <c r="AP1112" t="str">
        <f t="shared" si="159"/>
        <v>LOW</v>
      </c>
      <c r="AR1112" t="str">
        <f t="shared" si="160"/>
        <v>FD</v>
      </c>
      <c r="AS1112" t="str">
        <f t="shared" si="161"/>
        <v>regular</v>
      </c>
      <c r="AX1112" t="b">
        <f t="shared" si="162"/>
        <v>0</v>
      </c>
      <c r="BG1112" t="str">
        <f t="shared" si="163"/>
        <v>Regular</v>
      </c>
      <c r="BH1112" t="str">
        <f>TRIM(Table1[Item Fat Content])</f>
        <v>Regular</v>
      </c>
    </row>
    <row r="1113" spans="1:60" x14ac:dyDescent="0.35">
      <c r="A1113" t="s">
        <v>10</v>
      </c>
      <c r="B1113" t="s">
        <v>865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  <c r="Z1113" t="b">
        <f t="shared" si="155"/>
        <v>1</v>
      </c>
      <c r="AA1113" t="str">
        <f t="shared" si="156"/>
        <v>NO</v>
      </c>
      <c r="AH1113" t="str">
        <f t="shared" si="157"/>
        <v>OUT045|2015</v>
      </c>
      <c r="AO1113" t="str">
        <f t="shared" si="158"/>
        <v>NO</v>
      </c>
      <c r="AP1113" t="str">
        <f t="shared" si="159"/>
        <v>LOW</v>
      </c>
      <c r="AR1113" t="str">
        <f t="shared" si="160"/>
        <v>FD</v>
      </c>
      <c r="AS1113" t="str">
        <f t="shared" si="161"/>
        <v>regular</v>
      </c>
      <c r="AX1113" t="b">
        <f t="shared" si="162"/>
        <v>0</v>
      </c>
      <c r="BG1113" t="str">
        <f t="shared" si="163"/>
        <v>Regular</v>
      </c>
      <c r="BH1113" t="str">
        <f>TRIM(Table1[Item Fat Content])</f>
        <v>Regular</v>
      </c>
    </row>
    <row r="1114" spans="1:60" x14ac:dyDescent="0.35">
      <c r="A1114" t="s">
        <v>10</v>
      </c>
      <c r="B1114" t="s">
        <v>866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  <c r="Z1114" t="b">
        <f t="shared" si="155"/>
        <v>1</v>
      </c>
      <c r="AA1114" t="str">
        <f t="shared" si="156"/>
        <v>NO</v>
      </c>
      <c r="AH1114" t="str">
        <f t="shared" si="157"/>
        <v>OUT045|2015</v>
      </c>
      <c r="AO1114" t="str">
        <f t="shared" si="158"/>
        <v>NO</v>
      </c>
      <c r="AP1114" t="str">
        <f t="shared" si="159"/>
        <v>LOW</v>
      </c>
      <c r="AR1114" t="str">
        <f t="shared" si="160"/>
        <v>FD</v>
      </c>
      <c r="AS1114" t="str">
        <f t="shared" si="161"/>
        <v>regular</v>
      </c>
      <c r="AX1114" t="b">
        <f t="shared" si="162"/>
        <v>0</v>
      </c>
      <c r="BG1114" t="str">
        <f t="shared" si="163"/>
        <v>Regular</v>
      </c>
      <c r="BH1114" t="str">
        <f>TRIM(Table1[Item Fat Content])</f>
        <v>Regular</v>
      </c>
    </row>
    <row r="1115" spans="1:60" x14ac:dyDescent="0.35">
      <c r="A1115" t="s">
        <v>10</v>
      </c>
      <c r="B1115" t="s">
        <v>867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  <c r="Z1115" t="b">
        <f t="shared" si="155"/>
        <v>1</v>
      </c>
      <c r="AA1115" t="str">
        <f t="shared" si="156"/>
        <v>NO</v>
      </c>
      <c r="AH1115" t="str">
        <f t="shared" si="157"/>
        <v>OUT045|2015</v>
      </c>
      <c r="AO1115" t="str">
        <f t="shared" si="158"/>
        <v>NO</v>
      </c>
      <c r="AP1115" t="str">
        <f t="shared" si="159"/>
        <v>LOW</v>
      </c>
      <c r="AR1115" t="str">
        <f t="shared" si="160"/>
        <v>FD</v>
      </c>
      <c r="AS1115" t="str">
        <f t="shared" si="161"/>
        <v>regular</v>
      </c>
      <c r="AX1115" t="b">
        <f t="shared" si="162"/>
        <v>0</v>
      </c>
      <c r="BG1115" t="str">
        <f t="shared" si="163"/>
        <v>Regular</v>
      </c>
      <c r="BH1115" t="str">
        <f>TRIM(Table1[Item Fat Content])</f>
        <v>Regular</v>
      </c>
    </row>
    <row r="1116" spans="1:60" x14ac:dyDescent="0.35">
      <c r="A1116" t="s">
        <v>10</v>
      </c>
      <c r="B1116" t="s">
        <v>490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  <c r="Z1116" t="b">
        <f t="shared" si="155"/>
        <v>1</v>
      </c>
      <c r="AA1116" t="str">
        <f t="shared" si="156"/>
        <v>NO</v>
      </c>
      <c r="AH1116" t="str">
        <f t="shared" si="157"/>
        <v>OUT045|2015</v>
      </c>
      <c r="AO1116" t="str">
        <f t="shared" si="158"/>
        <v>NO</v>
      </c>
      <c r="AP1116" t="str">
        <f t="shared" si="159"/>
        <v>LOW</v>
      </c>
      <c r="AR1116" t="str">
        <f t="shared" si="160"/>
        <v>FD</v>
      </c>
      <c r="AS1116" t="str">
        <f t="shared" si="161"/>
        <v>regular</v>
      </c>
      <c r="AX1116" t="b">
        <f t="shared" si="162"/>
        <v>0</v>
      </c>
      <c r="BG1116" t="str">
        <f t="shared" si="163"/>
        <v>Regular</v>
      </c>
      <c r="BH1116" t="str">
        <f>TRIM(Table1[Item Fat Content])</f>
        <v>Regular</v>
      </c>
    </row>
    <row r="1117" spans="1:60" x14ac:dyDescent="0.35">
      <c r="A1117" t="s">
        <v>10</v>
      </c>
      <c r="B1117" t="s">
        <v>661</v>
      </c>
      <c r="C1117" t="s">
        <v>49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  <c r="Z1117" t="b">
        <f t="shared" si="155"/>
        <v>1</v>
      </c>
      <c r="AA1117" t="str">
        <f t="shared" si="156"/>
        <v>NO</v>
      </c>
      <c r="AH1117" t="str">
        <f t="shared" si="157"/>
        <v>OUT045|2015</v>
      </c>
      <c r="AO1117" t="str">
        <f t="shared" si="158"/>
        <v>NO</v>
      </c>
      <c r="AP1117" t="str">
        <f t="shared" si="159"/>
        <v>LOW</v>
      </c>
      <c r="AR1117" t="str">
        <f t="shared" si="160"/>
        <v>FD</v>
      </c>
      <c r="AS1117" t="str">
        <f t="shared" si="161"/>
        <v>regular</v>
      </c>
      <c r="AX1117" t="b">
        <f t="shared" si="162"/>
        <v>0</v>
      </c>
      <c r="BG1117" t="str">
        <f t="shared" si="163"/>
        <v>Regular</v>
      </c>
      <c r="BH1117" t="str">
        <f>TRIM(Table1[Item Fat Content])</f>
        <v>Regular</v>
      </c>
    </row>
    <row r="1118" spans="1:60" x14ac:dyDescent="0.35">
      <c r="A1118" t="s">
        <v>10</v>
      </c>
      <c r="B1118" t="s">
        <v>868</v>
      </c>
      <c r="C1118" t="s">
        <v>96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  <c r="Z1118" t="b">
        <f t="shared" si="155"/>
        <v>0</v>
      </c>
      <c r="AA1118" t="str">
        <f t="shared" si="156"/>
        <v>NO</v>
      </c>
      <c r="AH1118" t="str">
        <f t="shared" si="157"/>
        <v>OUT017|2020</v>
      </c>
      <c r="AO1118" t="str">
        <f t="shared" si="158"/>
        <v>NO</v>
      </c>
      <c r="AP1118" t="str">
        <f t="shared" si="159"/>
        <v>LOW</v>
      </c>
      <c r="AR1118" t="str">
        <f t="shared" si="160"/>
        <v>FD</v>
      </c>
      <c r="AS1118" t="str">
        <f t="shared" si="161"/>
        <v>regular</v>
      </c>
      <c r="AX1118" t="b">
        <f t="shared" si="162"/>
        <v>0</v>
      </c>
      <c r="BG1118" t="str">
        <f t="shared" si="163"/>
        <v>Regular</v>
      </c>
      <c r="BH1118" t="str">
        <f>TRIM(Table1[Item Fat Content])</f>
        <v>Regular</v>
      </c>
    </row>
    <row r="1119" spans="1:60" x14ac:dyDescent="0.35">
      <c r="A1119" t="s">
        <v>10</v>
      </c>
      <c r="B1119" t="s">
        <v>869</v>
      </c>
      <c r="C1119" t="s">
        <v>58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  <c r="Z1119" t="b">
        <f t="shared" si="155"/>
        <v>0</v>
      </c>
      <c r="AA1119" t="str">
        <f t="shared" si="156"/>
        <v>NO</v>
      </c>
      <c r="AH1119" t="str">
        <f t="shared" si="157"/>
        <v>OUT017|2020</v>
      </c>
      <c r="AO1119" t="str">
        <f t="shared" si="158"/>
        <v>NO</v>
      </c>
      <c r="AP1119" t="str">
        <f t="shared" si="159"/>
        <v>LOW</v>
      </c>
      <c r="AR1119" t="str">
        <f t="shared" si="160"/>
        <v>FD</v>
      </c>
      <c r="AS1119" t="str">
        <f t="shared" si="161"/>
        <v>regular</v>
      </c>
      <c r="AX1119" t="b">
        <f t="shared" si="162"/>
        <v>0</v>
      </c>
      <c r="BG1119" t="str">
        <f t="shared" si="163"/>
        <v>Regular</v>
      </c>
      <c r="BH1119" t="str">
        <f>TRIM(Table1[Item Fat Content])</f>
        <v>Regular</v>
      </c>
    </row>
    <row r="1120" spans="1:60" x14ac:dyDescent="0.35">
      <c r="A1120" t="s">
        <v>10</v>
      </c>
      <c r="B1120" t="s">
        <v>156</v>
      </c>
      <c r="C1120" t="s">
        <v>75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  <c r="Z1120" t="b">
        <f t="shared" si="155"/>
        <v>0</v>
      </c>
      <c r="AA1120" t="str">
        <f t="shared" si="156"/>
        <v>NO</v>
      </c>
      <c r="AH1120" t="str">
        <f t="shared" si="157"/>
        <v>OUT017|2020</v>
      </c>
      <c r="AO1120" t="str">
        <f t="shared" si="158"/>
        <v>NO</v>
      </c>
      <c r="AP1120" t="str">
        <f t="shared" si="159"/>
        <v>LOW</v>
      </c>
      <c r="AR1120" t="str">
        <f t="shared" si="160"/>
        <v>FD</v>
      </c>
      <c r="AS1120" t="str">
        <f t="shared" si="161"/>
        <v>regular</v>
      </c>
      <c r="AX1120" t="b">
        <f t="shared" si="162"/>
        <v>0</v>
      </c>
      <c r="BG1120" t="str">
        <f t="shared" si="163"/>
        <v>Regular</v>
      </c>
      <c r="BH1120" t="str">
        <f>TRIM(Table1[Item Fat Content])</f>
        <v>Regular</v>
      </c>
    </row>
    <row r="1121" spans="1:60" x14ac:dyDescent="0.35">
      <c r="A1121" t="s">
        <v>10</v>
      </c>
      <c r="B1121" t="s">
        <v>127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  <c r="Z1121" t="b">
        <f t="shared" si="155"/>
        <v>0</v>
      </c>
      <c r="AA1121" t="str">
        <f t="shared" si="156"/>
        <v>NO</v>
      </c>
      <c r="AH1121" t="str">
        <f t="shared" si="157"/>
        <v>OUT017|2020</v>
      </c>
      <c r="AO1121" t="str">
        <f t="shared" si="158"/>
        <v>NO</v>
      </c>
      <c r="AP1121" t="str">
        <f t="shared" si="159"/>
        <v>LOW</v>
      </c>
      <c r="AR1121" t="str">
        <f t="shared" si="160"/>
        <v>FD</v>
      </c>
      <c r="AS1121" t="str">
        <f t="shared" si="161"/>
        <v>regular</v>
      </c>
      <c r="AX1121" t="b">
        <f t="shared" si="162"/>
        <v>0</v>
      </c>
      <c r="BG1121" t="str">
        <f t="shared" si="163"/>
        <v>Regular</v>
      </c>
      <c r="BH1121" t="str">
        <f>TRIM(Table1[Item Fat Content])</f>
        <v>Regular</v>
      </c>
    </row>
    <row r="1122" spans="1:60" x14ac:dyDescent="0.35">
      <c r="A1122" t="s">
        <v>10</v>
      </c>
      <c r="B1122" t="s">
        <v>870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  <c r="Z1122" t="b">
        <f t="shared" si="155"/>
        <v>0</v>
      </c>
      <c r="AA1122" t="str">
        <f t="shared" si="156"/>
        <v>NO</v>
      </c>
      <c r="AH1122" t="str">
        <f t="shared" si="157"/>
        <v>OUT017|2020</v>
      </c>
      <c r="AO1122" t="str">
        <f t="shared" si="158"/>
        <v>NO</v>
      </c>
      <c r="AP1122" t="str">
        <f t="shared" si="159"/>
        <v>LOW</v>
      </c>
      <c r="AR1122" t="str">
        <f t="shared" si="160"/>
        <v>FD</v>
      </c>
      <c r="AS1122" t="str">
        <f t="shared" si="161"/>
        <v>regular</v>
      </c>
      <c r="AX1122" t="b">
        <f t="shared" si="162"/>
        <v>0</v>
      </c>
      <c r="BG1122" t="str">
        <f t="shared" si="163"/>
        <v>Regular</v>
      </c>
      <c r="BH1122" t="str">
        <f>TRIM(Table1[Item Fat Content])</f>
        <v>Regular</v>
      </c>
    </row>
    <row r="1123" spans="1:60" x14ac:dyDescent="0.35">
      <c r="A1123" t="s">
        <v>10</v>
      </c>
      <c r="B1123" t="s">
        <v>459</v>
      </c>
      <c r="C1123" t="s">
        <v>55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  <c r="Z1123" t="b">
        <f t="shared" si="155"/>
        <v>0</v>
      </c>
      <c r="AA1123" t="str">
        <f t="shared" si="156"/>
        <v>NO</v>
      </c>
      <c r="AH1123" t="str">
        <f t="shared" si="157"/>
        <v>OUT017|2020</v>
      </c>
      <c r="AO1123" t="str">
        <f t="shared" si="158"/>
        <v>NO</v>
      </c>
      <c r="AP1123" t="str">
        <f t="shared" si="159"/>
        <v>LOW</v>
      </c>
      <c r="AR1123" t="str">
        <f t="shared" si="160"/>
        <v>FD</v>
      </c>
      <c r="AS1123" t="str">
        <f t="shared" si="161"/>
        <v>regular</v>
      </c>
      <c r="AX1123" t="b">
        <f t="shared" si="162"/>
        <v>0</v>
      </c>
      <c r="BG1123" t="str">
        <f t="shared" si="163"/>
        <v>Regular</v>
      </c>
      <c r="BH1123" t="str">
        <f>TRIM(Table1[Item Fat Content])</f>
        <v>Regular</v>
      </c>
    </row>
    <row r="1124" spans="1:60" x14ac:dyDescent="0.35">
      <c r="A1124" t="s">
        <v>10</v>
      </c>
      <c r="B1124" t="s">
        <v>871</v>
      </c>
      <c r="C1124" t="s">
        <v>55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  <c r="Z1124" t="b">
        <f t="shared" si="155"/>
        <v>0</v>
      </c>
      <c r="AA1124" t="str">
        <f t="shared" si="156"/>
        <v>NO</v>
      </c>
      <c r="AH1124" t="str">
        <f t="shared" si="157"/>
        <v>OUT017|2020</v>
      </c>
      <c r="AO1124" t="str">
        <f t="shared" si="158"/>
        <v>NO</v>
      </c>
      <c r="AP1124" t="str">
        <f t="shared" si="159"/>
        <v>LOW</v>
      </c>
      <c r="AR1124" t="str">
        <f t="shared" si="160"/>
        <v>FD</v>
      </c>
      <c r="AS1124" t="str">
        <f t="shared" si="161"/>
        <v>regular</v>
      </c>
      <c r="AX1124" t="b">
        <f t="shared" si="162"/>
        <v>0</v>
      </c>
      <c r="BG1124" t="str">
        <f t="shared" si="163"/>
        <v>Regular</v>
      </c>
      <c r="BH1124" t="str">
        <f>TRIM(Table1[Item Fat Content])</f>
        <v>Regular</v>
      </c>
    </row>
    <row r="1125" spans="1:60" x14ac:dyDescent="0.35">
      <c r="A1125" t="s">
        <v>10</v>
      </c>
      <c r="B1125" t="s">
        <v>715</v>
      </c>
      <c r="C1125" t="s">
        <v>49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  <c r="Z1125" t="b">
        <f t="shared" si="155"/>
        <v>0</v>
      </c>
      <c r="AA1125" t="str">
        <f t="shared" si="156"/>
        <v>NO</v>
      </c>
      <c r="AH1125" t="str">
        <f t="shared" si="157"/>
        <v>OUT017|2020</v>
      </c>
      <c r="AO1125" t="str">
        <f t="shared" si="158"/>
        <v>NO</v>
      </c>
      <c r="AP1125" t="str">
        <f t="shared" si="159"/>
        <v>LOW</v>
      </c>
      <c r="AR1125" t="str">
        <f t="shared" si="160"/>
        <v>FD</v>
      </c>
      <c r="AS1125" t="str">
        <f t="shared" si="161"/>
        <v>regular</v>
      </c>
      <c r="AX1125" t="b">
        <f t="shared" si="162"/>
        <v>0</v>
      </c>
      <c r="BG1125" t="str">
        <f t="shared" si="163"/>
        <v>Regular</v>
      </c>
      <c r="BH1125" t="str">
        <f>TRIM(Table1[Item Fat Content])</f>
        <v>Regular</v>
      </c>
    </row>
    <row r="1126" spans="1:60" x14ac:dyDescent="0.35">
      <c r="A1126" t="s">
        <v>10</v>
      </c>
      <c r="B1126" t="s">
        <v>872</v>
      </c>
      <c r="C1126" t="s">
        <v>49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  <c r="Z1126" t="b">
        <f t="shared" si="155"/>
        <v>0</v>
      </c>
      <c r="AA1126" t="str">
        <f t="shared" si="156"/>
        <v>NO</v>
      </c>
      <c r="AH1126" t="str">
        <f t="shared" si="157"/>
        <v>OUT017|2020</v>
      </c>
      <c r="AO1126" t="str">
        <f t="shared" si="158"/>
        <v>NO</v>
      </c>
      <c r="AP1126" t="str">
        <f t="shared" si="159"/>
        <v>LOW</v>
      </c>
      <c r="AR1126" t="str">
        <f t="shared" si="160"/>
        <v>FD</v>
      </c>
      <c r="AS1126" t="str">
        <f t="shared" si="161"/>
        <v>regular</v>
      </c>
      <c r="AX1126" t="b">
        <f t="shared" si="162"/>
        <v>0</v>
      </c>
      <c r="BG1126" t="str">
        <f t="shared" si="163"/>
        <v>Regular</v>
      </c>
      <c r="BH1126" t="str">
        <f>TRIM(Table1[Item Fat Content])</f>
        <v>Regular</v>
      </c>
    </row>
    <row r="1127" spans="1:60" x14ac:dyDescent="0.35">
      <c r="A1127" t="s">
        <v>10</v>
      </c>
      <c r="B1127" t="s">
        <v>873</v>
      </c>
      <c r="C1127" t="s">
        <v>49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  <c r="Z1127" t="b">
        <f t="shared" si="155"/>
        <v>0</v>
      </c>
      <c r="AA1127" t="str">
        <f t="shared" si="156"/>
        <v>NO</v>
      </c>
      <c r="AH1127" t="str">
        <f t="shared" si="157"/>
        <v>OUT017|2020</v>
      </c>
      <c r="AO1127" t="str">
        <f t="shared" si="158"/>
        <v>NO</v>
      </c>
      <c r="AP1127" t="str">
        <f t="shared" si="159"/>
        <v>LOW</v>
      </c>
      <c r="AR1127" t="str">
        <f t="shared" si="160"/>
        <v>FD</v>
      </c>
      <c r="AS1127" t="str">
        <f t="shared" si="161"/>
        <v>regular</v>
      </c>
      <c r="AX1127" t="b">
        <f t="shared" si="162"/>
        <v>0</v>
      </c>
      <c r="BG1127" t="str">
        <f t="shared" si="163"/>
        <v>Regular</v>
      </c>
      <c r="BH1127" t="str">
        <f>TRIM(Table1[Item Fat Content])</f>
        <v>Regular</v>
      </c>
    </row>
    <row r="1128" spans="1:60" x14ac:dyDescent="0.35">
      <c r="A1128" t="s">
        <v>10</v>
      </c>
      <c r="B1128" t="s">
        <v>662</v>
      </c>
      <c r="C1128" t="s">
        <v>49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  <c r="Z1128" t="b">
        <f t="shared" si="155"/>
        <v>0</v>
      </c>
      <c r="AA1128" t="str">
        <f t="shared" si="156"/>
        <v>NO</v>
      </c>
      <c r="AH1128" t="str">
        <f t="shared" si="157"/>
        <v>OUT017|2020</v>
      </c>
      <c r="AO1128" t="str">
        <f t="shared" si="158"/>
        <v>NO</v>
      </c>
      <c r="AP1128" t="str">
        <f t="shared" si="159"/>
        <v>LOW</v>
      </c>
      <c r="AR1128" t="str">
        <f t="shared" si="160"/>
        <v>FD</v>
      </c>
      <c r="AS1128" t="str">
        <f t="shared" si="161"/>
        <v>regular</v>
      </c>
      <c r="AX1128" t="b">
        <f t="shared" si="162"/>
        <v>0</v>
      </c>
      <c r="BG1128" t="str">
        <f t="shared" si="163"/>
        <v>Regular</v>
      </c>
      <c r="BH1128" t="str">
        <f>TRIM(Table1[Item Fat Content])</f>
        <v>Regular</v>
      </c>
    </row>
    <row r="1129" spans="1:60" x14ac:dyDescent="0.35">
      <c r="A1129" t="s">
        <v>35</v>
      </c>
      <c r="B1129" t="s">
        <v>874</v>
      </c>
      <c r="C1129" t="s">
        <v>68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  <c r="Z1129" t="b">
        <f t="shared" si="155"/>
        <v>0</v>
      </c>
      <c r="AA1129" t="str">
        <f t="shared" si="156"/>
        <v>YES</v>
      </c>
      <c r="AH1129" t="str">
        <f t="shared" si="157"/>
        <v>OUT017|2020</v>
      </c>
      <c r="AO1129" t="str">
        <f t="shared" si="158"/>
        <v>NO</v>
      </c>
      <c r="AP1129" t="str">
        <f t="shared" si="159"/>
        <v>LOW</v>
      </c>
      <c r="AR1129" t="str">
        <f t="shared" si="160"/>
        <v>FD</v>
      </c>
      <c r="AS1129" t="str">
        <f t="shared" si="161"/>
        <v>low fat</v>
      </c>
      <c r="AX1129" t="b">
        <f t="shared" si="162"/>
        <v>1</v>
      </c>
      <c r="BG1129" t="str">
        <f t="shared" si="163"/>
        <v>low fat</v>
      </c>
      <c r="BH1129" t="str">
        <f>TRIM(Table1[Item Fat Content])</f>
        <v>low fat</v>
      </c>
    </row>
    <row r="1130" spans="1:60" x14ac:dyDescent="0.35">
      <c r="A1130" t="s">
        <v>136</v>
      </c>
      <c r="B1130" t="s">
        <v>875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  <c r="Z1130" t="b">
        <f t="shared" si="155"/>
        <v>0</v>
      </c>
      <c r="AA1130" t="str">
        <f t="shared" si="156"/>
        <v>NO</v>
      </c>
      <c r="AH1130" t="str">
        <f t="shared" si="157"/>
        <v>OUT017|2020</v>
      </c>
      <c r="AO1130" t="str">
        <f t="shared" si="158"/>
        <v>NO</v>
      </c>
      <c r="AP1130" t="str">
        <f t="shared" si="159"/>
        <v>LOW</v>
      </c>
      <c r="AR1130" t="str">
        <f t="shared" si="160"/>
        <v>FD</v>
      </c>
      <c r="AS1130" t="str">
        <f t="shared" si="161"/>
        <v>reg</v>
      </c>
      <c r="AX1130" t="b">
        <f t="shared" si="162"/>
        <v>0</v>
      </c>
      <c r="BG1130" t="str">
        <f t="shared" si="163"/>
        <v>reg</v>
      </c>
      <c r="BH1130" t="str">
        <f>TRIM(Table1[Item Fat Content])</f>
        <v>reg</v>
      </c>
    </row>
    <row r="1131" spans="1:60" x14ac:dyDescent="0.35">
      <c r="A1131" t="s">
        <v>136</v>
      </c>
      <c r="B1131" t="s">
        <v>56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  <c r="Z1131" t="b">
        <f t="shared" si="155"/>
        <v>0</v>
      </c>
      <c r="AA1131" t="str">
        <f t="shared" si="156"/>
        <v>NO</v>
      </c>
      <c r="AH1131" t="str">
        <f t="shared" si="157"/>
        <v>OUT017|2020</v>
      </c>
      <c r="AO1131" t="str">
        <f t="shared" si="158"/>
        <v>NO</v>
      </c>
      <c r="AP1131" t="str">
        <f t="shared" si="159"/>
        <v>LOW</v>
      </c>
      <c r="AR1131" t="str">
        <f t="shared" si="160"/>
        <v>FD</v>
      </c>
      <c r="AS1131" t="str">
        <f t="shared" si="161"/>
        <v>reg</v>
      </c>
      <c r="AX1131" t="b">
        <f t="shared" si="162"/>
        <v>0</v>
      </c>
      <c r="BG1131" t="str">
        <f t="shared" si="163"/>
        <v>reg</v>
      </c>
      <c r="BH1131" t="str">
        <f>TRIM(Table1[Item Fat Content])</f>
        <v>reg</v>
      </c>
    </row>
    <row r="1132" spans="1:60" x14ac:dyDescent="0.35">
      <c r="A1132" t="s">
        <v>47</v>
      </c>
      <c r="B1132" t="s">
        <v>800</v>
      </c>
      <c r="C1132" t="s">
        <v>42</v>
      </c>
      <c r="D1132">
        <v>2017</v>
      </c>
      <c r="E1132" t="s">
        <v>51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  <c r="Z1132" t="b">
        <f t="shared" si="155"/>
        <v>0</v>
      </c>
      <c r="AA1132" t="str">
        <f t="shared" si="156"/>
        <v>NO</v>
      </c>
      <c r="AH1132" t="str">
        <f t="shared" si="157"/>
        <v>OUT035|2017</v>
      </c>
      <c r="AO1132" t="str">
        <f t="shared" si="158"/>
        <v>NO</v>
      </c>
      <c r="AP1132" t="str">
        <f t="shared" si="159"/>
        <v>LOW</v>
      </c>
      <c r="AR1132" t="str">
        <f t="shared" si="160"/>
        <v>NC</v>
      </c>
      <c r="AS1132" t="str">
        <f t="shared" si="161"/>
        <v>lf</v>
      </c>
      <c r="AX1132" t="b">
        <f t="shared" si="162"/>
        <v>0</v>
      </c>
      <c r="BG1132" t="str">
        <f t="shared" si="163"/>
        <v>LF</v>
      </c>
      <c r="BH1132" t="str">
        <f>TRIM(Table1[Item Fat Content])</f>
        <v>LF</v>
      </c>
    </row>
    <row r="1133" spans="1:60" x14ac:dyDescent="0.35">
      <c r="A1133" t="s">
        <v>17</v>
      </c>
      <c r="B1133" t="s">
        <v>876</v>
      </c>
      <c r="C1133" t="s">
        <v>58</v>
      </c>
      <c r="D1133">
        <v>2017</v>
      </c>
      <c r="E1133" t="s">
        <v>51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  <c r="Z1133" t="b">
        <f t="shared" si="155"/>
        <v>0</v>
      </c>
      <c r="AA1133" t="str">
        <f t="shared" si="156"/>
        <v>YES</v>
      </c>
      <c r="AH1133" t="str">
        <f t="shared" si="157"/>
        <v>OUT035|2017</v>
      </c>
      <c r="AO1133" t="str">
        <f t="shared" si="158"/>
        <v>NO</v>
      </c>
      <c r="AP1133" t="str">
        <f t="shared" si="159"/>
        <v>LOW</v>
      </c>
      <c r="AR1133" t="str">
        <f t="shared" si="160"/>
        <v>FD</v>
      </c>
      <c r="AS1133" t="str">
        <f t="shared" si="161"/>
        <v>low fat</v>
      </c>
      <c r="AX1133" t="b">
        <f t="shared" si="162"/>
        <v>1</v>
      </c>
      <c r="BG1133" t="str">
        <f t="shared" si="163"/>
        <v>Low Fat</v>
      </c>
      <c r="BH1133" t="str">
        <f>TRIM(Table1[Item Fat Content])</f>
        <v>Low Fat</v>
      </c>
    </row>
    <row r="1134" spans="1:60" x14ac:dyDescent="0.35">
      <c r="A1134" t="s">
        <v>17</v>
      </c>
      <c r="B1134" t="s">
        <v>165</v>
      </c>
      <c r="C1134" t="s">
        <v>28</v>
      </c>
      <c r="D1134">
        <v>2017</v>
      </c>
      <c r="E1134" t="s">
        <v>51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  <c r="Z1134" t="b">
        <f t="shared" si="155"/>
        <v>0</v>
      </c>
      <c r="AA1134" t="str">
        <f t="shared" si="156"/>
        <v>YES</v>
      </c>
      <c r="AH1134" t="str">
        <f t="shared" si="157"/>
        <v>OUT035|2017</v>
      </c>
      <c r="AO1134" t="str">
        <f t="shared" si="158"/>
        <v>NO</v>
      </c>
      <c r="AP1134" t="str">
        <f t="shared" si="159"/>
        <v>LOW</v>
      </c>
      <c r="AR1134" t="str">
        <f t="shared" si="160"/>
        <v>FD</v>
      </c>
      <c r="AS1134" t="str">
        <f t="shared" si="161"/>
        <v>low fat</v>
      </c>
      <c r="AX1134" t="b">
        <f t="shared" si="162"/>
        <v>1</v>
      </c>
      <c r="BG1134" t="str">
        <f t="shared" si="163"/>
        <v>Low Fat</v>
      </c>
      <c r="BH1134" t="str">
        <f>TRIM(Table1[Item Fat Content])</f>
        <v>Low Fat</v>
      </c>
    </row>
    <row r="1135" spans="1:60" x14ac:dyDescent="0.35">
      <c r="A1135" t="s">
        <v>17</v>
      </c>
      <c r="B1135" t="s">
        <v>877</v>
      </c>
      <c r="C1135" t="s">
        <v>28</v>
      </c>
      <c r="D1135">
        <v>2017</v>
      </c>
      <c r="E1135" t="s">
        <v>51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  <c r="Z1135" t="b">
        <f t="shared" si="155"/>
        <v>0</v>
      </c>
      <c r="AA1135" t="str">
        <f t="shared" si="156"/>
        <v>YES</v>
      </c>
      <c r="AH1135" t="str">
        <f t="shared" si="157"/>
        <v>OUT035|2017</v>
      </c>
      <c r="AO1135" t="str">
        <f t="shared" si="158"/>
        <v>NO</v>
      </c>
      <c r="AP1135" t="str">
        <f t="shared" si="159"/>
        <v>LOW</v>
      </c>
      <c r="AR1135" t="str">
        <f t="shared" si="160"/>
        <v>FD</v>
      </c>
      <c r="AS1135" t="str">
        <f t="shared" si="161"/>
        <v>low fat</v>
      </c>
      <c r="AX1135" t="b">
        <f t="shared" si="162"/>
        <v>1</v>
      </c>
      <c r="BG1135" t="str">
        <f t="shared" si="163"/>
        <v>Low Fat</v>
      </c>
      <c r="BH1135" t="str">
        <f>TRIM(Table1[Item Fat Content])</f>
        <v>Low Fat</v>
      </c>
    </row>
    <row r="1136" spans="1:60" x14ac:dyDescent="0.35">
      <c r="A1136" t="s">
        <v>17</v>
      </c>
      <c r="B1136" t="s">
        <v>167</v>
      </c>
      <c r="C1136" t="s">
        <v>28</v>
      </c>
      <c r="D1136">
        <v>2017</v>
      </c>
      <c r="E1136" t="s">
        <v>51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  <c r="Z1136" t="b">
        <f t="shared" si="155"/>
        <v>0</v>
      </c>
      <c r="AA1136" t="str">
        <f t="shared" si="156"/>
        <v>YES</v>
      </c>
      <c r="AH1136" t="str">
        <f t="shared" si="157"/>
        <v>OUT035|2017</v>
      </c>
      <c r="AO1136" t="str">
        <f t="shared" si="158"/>
        <v>NO</v>
      </c>
      <c r="AP1136" t="str">
        <f t="shared" si="159"/>
        <v>LOW</v>
      </c>
      <c r="AR1136" t="str">
        <f t="shared" si="160"/>
        <v>FD</v>
      </c>
      <c r="AS1136" t="str">
        <f t="shared" si="161"/>
        <v>low fat</v>
      </c>
      <c r="AX1136" t="b">
        <f t="shared" si="162"/>
        <v>1</v>
      </c>
      <c r="BG1136" t="str">
        <f t="shared" si="163"/>
        <v>Low Fat</v>
      </c>
      <c r="BH1136" t="str">
        <f>TRIM(Table1[Item Fat Content])</f>
        <v>Low Fat</v>
      </c>
    </row>
    <row r="1137" spans="1:60" x14ac:dyDescent="0.35">
      <c r="A1137" t="s">
        <v>17</v>
      </c>
      <c r="B1137" t="s">
        <v>101</v>
      </c>
      <c r="C1137" t="s">
        <v>24</v>
      </c>
      <c r="D1137">
        <v>2017</v>
      </c>
      <c r="E1137" t="s">
        <v>51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  <c r="Z1137" t="b">
        <f t="shared" si="155"/>
        <v>0</v>
      </c>
      <c r="AA1137" t="str">
        <f t="shared" si="156"/>
        <v>YES</v>
      </c>
      <c r="AH1137" t="str">
        <f t="shared" si="157"/>
        <v>OUT035|2017</v>
      </c>
      <c r="AO1137" t="str">
        <f t="shared" si="158"/>
        <v>NO</v>
      </c>
      <c r="AP1137" t="str">
        <f t="shared" si="159"/>
        <v>LOW</v>
      </c>
      <c r="AR1137" t="str">
        <f t="shared" si="160"/>
        <v>FD</v>
      </c>
      <c r="AS1137" t="str">
        <f t="shared" si="161"/>
        <v>low fat</v>
      </c>
      <c r="AX1137" t="b">
        <f t="shared" si="162"/>
        <v>1</v>
      </c>
      <c r="BG1137" t="str">
        <f t="shared" si="163"/>
        <v>Low Fat</v>
      </c>
      <c r="BH1137" t="str">
        <f>TRIM(Table1[Item Fat Content])</f>
        <v>Low Fat</v>
      </c>
    </row>
    <row r="1138" spans="1:60" x14ac:dyDescent="0.35">
      <c r="A1138" t="s">
        <v>17</v>
      </c>
      <c r="B1138" t="s">
        <v>878</v>
      </c>
      <c r="C1138" t="s">
        <v>24</v>
      </c>
      <c r="D1138">
        <v>2017</v>
      </c>
      <c r="E1138" t="s">
        <v>51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  <c r="Z1138" t="b">
        <f t="shared" si="155"/>
        <v>0</v>
      </c>
      <c r="AA1138" t="str">
        <f t="shared" si="156"/>
        <v>YES</v>
      </c>
      <c r="AH1138" t="str">
        <f t="shared" si="157"/>
        <v>OUT035|2017</v>
      </c>
      <c r="AO1138" t="str">
        <f t="shared" si="158"/>
        <v>NO</v>
      </c>
      <c r="AP1138" t="str">
        <f t="shared" si="159"/>
        <v>LOW</v>
      </c>
      <c r="AR1138" t="str">
        <f t="shared" si="160"/>
        <v>FD</v>
      </c>
      <c r="AS1138" t="str">
        <f t="shared" si="161"/>
        <v>low fat</v>
      </c>
      <c r="AX1138" t="b">
        <f t="shared" si="162"/>
        <v>1</v>
      </c>
      <c r="BG1138" t="str">
        <f t="shared" si="163"/>
        <v>Low Fat</v>
      </c>
      <c r="BH1138" t="str">
        <f>TRIM(Table1[Item Fat Content])</f>
        <v>Low Fat</v>
      </c>
    </row>
    <row r="1139" spans="1:60" x14ac:dyDescent="0.35">
      <c r="A1139" t="s">
        <v>17</v>
      </c>
      <c r="B1139" t="s">
        <v>858</v>
      </c>
      <c r="C1139" t="s">
        <v>12</v>
      </c>
      <c r="D1139">
        <v>2017</v>
      </c>
      <c r="E1139" t="s">
        <v>51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  <c r="Z1139" t="b">
        <f t="shared" si="155"/>
        <v>0</v>
      </c>
      <c r="AA1139" t="str">
        <f t="shared" si="156"/>
        <v>YES</v>
      </c>
      <c r="AH1139" t="str">
        <f t="shared" si="157"/>
        <v>OUT035|2017</v>
      </c>
      <c r="AO1139" t="str">
        <f t="shared" si="158"/>
        <v>NO</v>
      </c>
      <c r="AP1139" t="str">
        <f t="shared" si="159"/>
        <v>LOW</v>
      </c>
      <c r="AR1139" t="str">
        <f t="shared" si="160"/>
        <v>FD</v>
      </c>
      <c r="AS1139" t="str">
        <f t="shared" si="161"/>
        <v>low fat</v>
      </c>
      <c r="AX1139" t="b">
        <f t="shared" si="162"/>
        <v>1</v>
      </c>
      <c r="BG1139" t="str">
        <f t="shared" si="163"/>
        <v>Low Fat</v>
      </c>
      <c r="BH1139" t="str">
        <f>TRIM(Table1[Item Fat Content])</f>
        <v>Low Fat</v>
      </c>
    </row>
    <row r="1140" spans="1:60" x14ac:dyDescent="0.35">
      <c r="A1140" t="s">
        <v>17</v>
      </c>
      <c r="B1140" t="s">
        <v>681</v>
      </c>
      <c r="C1140" t="s">
        <v>12</v>
      </c>
      <c r="D1140">
        <v>2017</v>
      </c>
      <c r="E1140" t="s">
        <v>51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  <c r="Z1140" t="b">
        <f t="shared" si="155"/>
        <v>0</v>
      </c>
      <c r="AA1140" t="str">
        <f t="shared" si="156"/>
        <v>YES</v>
      </c>
      <c r="AH1140" t="str">
        <f t="shared" si="157"/>
        <v>OUT035|2017</v>
      </c>
      <c r="AO1140" t="str">
        <f t="shared" si="158"/>
        <v>NO</v>
      </c>
      <c r="AP1140" t="str">
        <f t="shared" si="159"/>
        <v>LOW</v>
      </c>
      <c r="AR1140" t="str">
        <f t="shared" si="160"/>
        <v>FD</v>
      </c>
      <c r="AS1140" t="str">
        <f t="shared" si="161"/>
        <v>low fat</v>
      </c>
      <c r="AX1140" t="b">
        <f t="shared" si="162"/>
        <v>1</v>
      </c>
      <c r="BG1140" t="str">
        <f t="shared" si="163"/>
        <v>Low Fat</v>
      </c>
      <c r="BH1140" t="str">
        <f>TRIM(Table1[Item Fat Content])</f>
        <v>Low Fat</v>
      </c>
    </row>
    <row r="1141" spans="1:60" x14ac:dyDescent="0.35">
      <c r="A1141" t="s">
        <v>17</v>
      </c>
      <c r="B1141" t="s">
        <v>879</v>
      </c>
      <c r="C1141" t="s">
        <v>62</v>
      </c>
      <c r="D1141">
        <v>2017</v>
      </c>
      <c r="E1141" t="s">
        <v>51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  <c r="Z1141" t="b">
        <f t="shared" si="155"/>
        <v>0</v>
      </c>
      <c r="AA1141" t="str">
        <f t="shared" si="156"/>
        <v>YES</v>
      </c>
      <c r="AH1141" t="str">
        <f t="shared" si="157"/>
        <v>OUT035|2017</v>
      </c>
      <c r="AO1141" t="str">
        <f t="shared" si="158"/>
        <v>NO</v>
      </c>
      <c r="AP1141" t="str">
        <f t="shared" si="159"/>
        <v>LOW</v>
      </c>
      <c r="AR1141" t="str">
        <f t="shared" si="160"/>
        <v>DR</v>
      </c>
      <c r="AS1141" t="str">
        <f t="shared" si="161"/>
        <v>low fat</v>
      </c>
      <c r="AX1141" t="b">
        <f t="shared" si="162"/>
        <v>1</v>
      </c>
      <c r="BG1141" t="str">
        <f t="shared" si="163"/>
        <v>Low Fat</v>
      </c>
      <c r="BH1141" t="str">
        <f>TRIM(Table1[Item Fat Content])</f>
        <v>Low Fat</v>
      </c>
    </row>
    <row r="1142" spans="1:60" x14ac:dyDescent="0.35">
      <c r="A1142" t="s">
        <v>17</v>
      </c>
      <c r="B1142" t="s">
        <v>880</v>
      </c>
      <c r="C1142" t="s">
        <v>62</v>
      </c>
      <c r="D1142">
        <v>2017</v>
      </c>
      <c r="E1142" t="s">
        <v>51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  <c r="Z1142" t="b">
        <f t="shared" si="155"/>
        <v>0</v>
      </c>
      <c r="AA1142" t="str">
        <f t="shared" si="156"/>
        <v>YES</v>
      </c>
      <c r="AH1142" t="str">
        <f t="shared" si="157"/>
        <v>OUT035|2017</v>
      </c>
      <c r="AO1142" t="str">
        <f t="shared" si="158"/>
        <v>NO</v>
      </c>
      <c r="AP1142" t="str">
        <f t="shared" si="159"/>
        <v>LOW</v>
      </c>
      <c r="AR1142" t="str">
        <f t="shared" si="160"/>
        <v>DR</v>
      </c>
      <c r="AS1142" t="str">
        <f t="shared" si="161"/>
        <v>low fat</v>
      </c>
      <c r="AX1142" t="b">
        <f t="shared" si="162"/>
        <v>1</v>
      </c>
      <c r="BG1142" t="str">
        <f t="shared" si="163"/>
        <v>Low Fat</v>
      </c>
      <c r="BH1142" t="str">
        <f>TRIM(Table1[Item Fat Content])</f>
        <v>Low Fat</v>
      </c>
    </row>
    <row r="1143" spans="1:60" x14ac:dyDescent="0.35">
      <c r="A1143" t="s">
        <v>17</v>
      </c>
      <c r="B1143" t="s">
        <v>881</v>
      </c>
      <c r="C1143" t="s">
        <v>19</v>
      </c>
      <c r="D1143">
        <v>2017</v>
      </c>
      <c r="E1143" t="s">
        <v>51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  <c r="Z1143" t="b">
        <f t="shared" si="155"/>
        <v>0</v>
      </c>
      <c r="AA1143" t="str">
        <f t="shared" si="156"/>
        <v>YES</v>
      </c>
      <c r="AH1143" t="str">
        <f t="shared" si="157"/>
        <v>OUT035|2017</v>
      </c>
      <c r="AO1143" t="str">
        <f t="shared" si="158"/>
        <v>NO</v>
      </c>
      <c r="AP1143" t="str">
        <f t="shared" si="159"/>
        <v>LOW</v>
      </c>
      <c r="AR1143" t="str">
        <f t="shared" si="160"/>
        <v>NC</v>
      </c>
      <c r="AS1143" t="str">
        <f t="shared" si="161"/>
        <v>low fat</v>
      </c>
      <c r="AX1143" t="b">
        <f t="shared" si="162"/>
        <v>1</v>
      </c>
      <c r="BG1143" t="str">
        <f t="shared" si="163"/>
        <v>Low Fat</v>
      </c>
      <c r="BH1143" t="str">
        <f>TRIM(Table1[Item Fat Content])</f>
        <v>Low Fat</v>
      </c>
    </row>
    <row r="1144" spans="1:60" x14ac:dyDescent="0.35">
      <c r="A1144" t="s">
        <v>17</v>
      </c>
      <c r="B1144" t="s">
        <v>217</v>
      </c>
      <c r="C1144" t="s">
        <v>42</v>
      </c>
      <c r="D1144">
        <v>2017</v>
      </c>
      <c r="E1144" t="s">
        <v>51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  <c r="Z1144" t="b">
        <f t="shared" si="155"/>
        <v>0</v>
      </c>
      <c r="AA1144" t="str">
        <f t="shared" si="156"/>
        <v>YES</v>
      </c>
      <c r="AH1144" t="str">
        <f t="shared" si="157"/>
        <v>OUT035|2017</v>
      </c>
      <c r="AO1144" t="str">
        <f t="shared" si="158"/>
        <v>NO</v>
      </c>
      <c r="AP1144" t="str">
        <f t="shared" si="159"/>
        <v>LOW</v>
      </c>
      <c r="AR1144" t="str">
        <f t="shared" si="160"/>
        <v>NC</v>
      </c>
      <c r="AS1144" t="str">
        <f t="shared" si="161"/>
        <v>low fat</v>
      </c>
      <c r="AX1144" t="b">
        <f t="shared" si="162"/>
        <v>1</v>
      </c>
      <c r="BG1144" t="str">
        <f t="shared" si="163"/>
        <v>Low Fat</v>
      </c>
      <c r="BH1144" t="str">
        <f>TRIM(Table1[Item Fat Content])</f>
        <v>Low Fat</v>
      </c>
    </row>
    <row r="1145" spans="1:60" x14ac:dyDescent="0.35">
      <c r="A1145" t="s">
        <v>17</v>
      </c>
      <c r="B1145" t="s">
        <v>791</v>
      </c>
      <c r="C1145" t="s">
        <v>49</v>
      </c>
      <c r="D1145">
        <v>2017</v>
      </c>
      <c r="E1145" t="s">
        <v>51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  <c r="Z1145" t="b">
        <f t="shared" si="155"/>
        <v>0</v>
      </c>
      <c r="AA1145" t="str">
        <f t="shared" si="156"/>
        <v>YES</v>
      </c>
      <c r="AH1145" t="str">
        <f t="shared" si="157"/>
        <v>OUT035|2017</v>
      </c>
      <c r="AO1145" t="str">
        <f t="shared" si="158"/>
        <v>NO</v>
      </c>
      <c r="AP1145" t="str">
        <f t="shared" si="159"/>
        <v>LOW</v>
      </c>
      <c r="AR1145" t="str">
        <f t="shared" si="160"/>
        <v>FD</v>
      </c>
      <c r="AS1145" t="str">
        <f t="shared" si="161"/>
        <v>low fat</v>
      </c>
      <c r="AX1145" t="b">
        <f t="shared" si="162"/>
        <v>1</v>
      </c>
      <c r="BG1145" t="str">
        <f t="shared" si="163"/>
        <v>Low Fat</v>
      </c>
      <c r="BH1145" t="str">
        <f>TRIM(Table1[Item Fat Content])</f>
        <v>Low Fat</v>
      </c>
    </row>
    <row r="1146" spans="1:60" x14ac:dyDescent="0.35">
      <c r="A1146" t="s">
        <v>17</v>
      </c>
      <c r="B1146" t="s">
        <v>478</v>
      </c>
      <c r="C1146" t="s">
        <v>49</v>
      </c>
      <c r="D1146">
        <v>2017</v>
      </c>
      <c r="E1146" t="s">
        <v>51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  <c r="Z1146" t="b">
        <f t="shared" si="155"/>
        <v>0</v>
      </c>
      <c r="AA1146" t="str">
        <f t="shared" si="156"/>
        <v>YES</v>
      </c>
      <c r="AH1146" t="str">
        <f t="shared" si="157"/>
        <v>OUT035|2017</v>
      </c>
      <c r="AO1146" t="str">
        <f t="shared" si="158"/>
        <v>NO</v>
      </c>
      <c r="AP1146" t="str">
        <f t="shared" si="159"/>
        <v>LOW</v>
      </c>
      <c r="AR1146" t="str">
        <f t="shared" si="160"/>
        <v>FD</v>
      </c>
      <c r="AS1146" t="str">
        <f t="shared" si="161"/>
        <v>low fat</v>
      </c>
      <c r="AX1146" t="b">
        <f t="shared" si="162"/>
        <v>1</v>
      </c>
      <c r="BG1146" t="str">
        <f t="shared" si="163"/>
        <v>Low Fat</v>
      </c>
      <c r="BH1146" t="str">
        <f>TRIM(Table1[Item Fat Content])</f>
        <v>Low Fat</v>
      </c>
    </row>
    <row r="1147" spans="1:60" x14ac:dyDescent="0.35">
      <c r="A1147" t="s">
        <v>17</v>
      </c>
      <c r="B1147" t="s">
        <v>882</v>
      </c>
      <c r="C1147" t="s">
        <v>49</v>
      </c>
      <c r="D1147">
        <v>2017</v>
      </c>
      <c r="E1147" t="s">
        <v>51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  <c r="Z1147" t="b">
        <f t="shared" si="155"/>
        <v>0</v>
      </c>
      <c r="AA1147" t="str">
        <f t="shared" si="156"/>
        <v>YES</v>
      </c>
      <c r="AH1147" t="str">
        <f t="shared" si="157"/>
        <v>OUT035|2017</v>
      </c>
      <c r="AO1147" t="str">
        <f t="shared" si="158"/>
        <v>NO</v>
      </c>
      <c r="AP1147" t="str">
        <f t="shared" si="159"/>
        <v>LOW</v>
      </c>
      <c r="AR1147" t="str">
        <f t="shared" si="160"/>
        <v>FD</v>
      </c>
      <c r="AS1147" t="str">
        <f t="shared" si="161"/>
        <v>low fat</v>
      </c>
      <c r="AX1147" t="b">
        <f t="shared" si="162"/>
        <v>1</v>
      </c>
      <c r="BG1147" t="str">
        <f t="shared" si="163"/>
        <v>Low Fat</v>
      </c>
      <c r="BH1147" t="str">
        <f>TRIM(Table1[Item Fat Content])</f>
        <v>Low Fat</v>
      </c>
    </row>
    <row r="1148" spans="1:60" x14ac:dyDescent="0.35">
      <c r="A1148" t="s">
        <v>17</v>
      </c>
      <c r="B1148" t="s">
        <v>883</v>
      </c>
      <c r="C1148" t="s">
        <v>161</v>
      </c>
      <c r="D1148">
        <v>2017</v>
      </c>
      <c r="E1148" t="s">
        <v>51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  <c r="Z1148" t="b">
        <f t="shared" si="155"/>
        <v>0</v>
      </c>
      <c r="AA1148" t="str">
        <f t="shared" si="156"/>
        <v>YES</v>
      </c>
      <c r="AH1148" t="str">
        <f t="shared" si="157"/>
        <v>OUT035|2017</v>
      </c>
      <c r="AO1148" t="str">
        <f t="shared" si="158"/>
        <v>NO</v>
      </c>
      <c r="AP1148" t="str">
        <f t="shared" si="159"/>
        <v>LOW</v>
      </c>
      <c r="AR1148" t="str">
        <f t="shared" si="160"/>
        <v>FD</v>
      </c>
      <c r="AS1148" t="str">
        <f t="shared" si="161"/>
        <v>low fat</v>
      </c>
      <c r="AX1148" t="b">
        <f t="shared" si="162"/>
        <v>1</v>
      </c>
      <c r="BG1148" t="str">
        <f t="shared" si="163"/>
        <v>Low Fat</v>
      </c>
      <c r="BH1148" t="str">
        <f>TRIM(Table1[Item Fat Content])</f>
        <v>Low Fat</v>
      </c>
    </row>
    <row r="1149" spans="1:60" x14ac:dyDescent="0.35">
      <c r="A1149" t="s">
        <v>10</v>
      </c>
      <c r="B1149" t="s">
        <v>884</v>
      </c>
      <c r="C1149" t="s">
        <v>96</v>
      </c>
      <c r="D1149">
        <v>2017</v>
      </c>
      <c r="E1149" t="s">
        <v>51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  <c r="Z1149" t="b">
        <f t="shared" si="155"/>
        <v>1</v>
      </c>
      <c r="AA1149" t="str">
        <f t="shared" si="156"/>
        <v>NO</v>
      </c>
      <c r="AH1149" t="str">
        <f t="shared" si="157"/>
        <v>OUT035|2017</v>
      </c>
      <c r="AO1149" t="str">
        <f t="shared" si="158"/>
        <v>NO</v>
      </c>
      <c r="AP1149" t="str">
        <f t="shared" si="159"/>
        <v>LOW</v>
      </c>
      <c r="AR1149" t="str">
        <f t="shared" si="160"/>
        <v>FD</v>
      </c>
      <c r="AS1149" t="str">
        <f t="shared" si="161"/>
        <v>regular</v>
      </c>
      <c r="AX1149" t="b">
        <f t="shared" si="162"/>
        <v>0</v>
      </c>
      <c r="BG1149" t="str">
        <f t="shared" si="163"/>
        <v>Regular</v>
      </c>
      <c r="BH1149" t="str">
        <f>TRIM(Table1[Item Fat Content])</f>
        <v>Regular</v>
      </c>
    </row>
    <row r="1150" spans="1:60" x14ac:dyDescent="0.35">
      <c r="A1150" t="s">
        <v>10</v>
      </c>
      <c r="B1150" t="s">
        <v>885</v>
      </c>
      <c r="C1150" t="s">
        <v>28</v>
      </c>
      <c r="D1150">
        <v>2017</v>
      </c>
      <c r="E1150" t="s">
        <v>51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  <c r="Z1150" t="b">
        <f t="shared" si="155"/>
        <v>1</v>
      </c>
      <c r="AA1150" t="str">
        <f t="shared" si="156"/>
        <v>NO</v>
      </c>
      <c r="AH1150" t="str">
        <f t="shared" si="157"/>
        <v>OUT035|2017</v>
      </c>
      <c r="AO1150" t="str">
        <f t="shared" si="158"/>
        <v>NO</v>
      </c>
      <c r="AP1150" t="str">
        <f t="shared" si="159"/>
        <v>LOW</v>
      </c>
      <c r="AR1150" t="str">
        <f t="shared" si="160"/>
        <v>FD</v>
      </c>
      <c r="AS1150" t="str">
        <f t="shared" si="161"/>
        <v>regular</v>
      </c>
      <c r="AX1150" t="b">
        <f t="shared" si="162"/>
        <v>0</v>
      </c>
      <c r="BG1150" t="str">
        <f t="shared" si="163"/>
        <v>Regular</v>
      </c>
      <c r="BH1150" t="str">
        <f>TRIM(Table1[Item Fat Content])</f>
        <v>Regular</v>
      </c>
    </row>
    <row r="1151" spans="1:60" x14ac:dyDescent="0.35">
      <c r="A1151" t="s">
        <v>10</v>
      </c>
      <c r="B1151" t="s">
        <v>886</v>
      </c>
      <c r="C1151" t="s">
        <v>28</v>
      </c>
      <c r="D1151">
        <v>2017</v>
      </c>
      <c r="E1151" t="s">
        <v>51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  <c r="Z1151" t="b">
        <f t="shared" si="155"/>
        <v>1</v>
      </c>
      <c r="AA1151" t="str">
        <f t="shared" si="156"/>
        <v>NO</v>
      </c>
      <c r="AH1151" t="str">
        <f t="shared" si="157"/>
        <v>OUT035|2017</v>
      </c>
      <c r="AO1151" t="str">
        <f t="shared" si="158"/>
        <v>NO</v>
      </c>
      <c r="AP1151" t="str">
        <f t="shared" si="159"/>
        <v>LOW</v>
      </c>
      <c r="AR1151" t="str">
        <f t="shared" si="160"/>
        <v>FD</v>
      </c>
      <c r="AS1151" t="str">
        <f t="shared" si="161"/>
        <v>regular</v>
      </c>
      <c r="AX1151" t="b">
        <f t="shared" si="162"/>
        <v>0</v>
      </c>
      <c r="BG1151" t="str">
        <f t="shared" si="163"/>
        <v>Regular</v>
      </c>
      <c r="BH1151" t="str">
        <f>TRIM(Table1[Item Fat Content])</f>
        <v>Regular</v>
      </c>
    </row>
    <row r="1152" spans="1:60" x14ac:dyDescent="0.35">
      <c r="A1152" t="s">
        <v>10</v>
      </c>
      <c r="B1152" t="s">
        <v>425</v>
      </c>
      <c r="C1152" t="s">
        <v>28</v>
      </c>
      <c r="D1152">
        <v>2017</v>
      </c>
      <c r="E1152" t="s">
        <v>51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  <c r="Z1152" t="b">
        <f t="shared" si="155"/>
        <v>1</v>
      </c>
      <c r="AA1152" t="str">
        <f t="shared" si="156"/>
        <v>NO</v>
      </c>
      <c r="AH1152" t="str">
        <f t="shared" si="157"/>
        <v>OUT035|2017</v>
      </c>
      <c r="AO1152" t="str">
        <f t="shared" si="158"/>
        <v>NO</v>
      </c>
      <c r="AP1152" t="str">
        <f t="shared" si="159"/>
        <v>LOW</v>
      </c>
      <c r="AR1152" t="str">
        <f t="shared" si="160"/>
        <v>FD</v>
      </c>
      <c r="AS1152" t="str">
        <f t="shared" si="161"/>
        <v>regular</v>
      </c>
      <c r="AX1152" t="b">
        <f t="shared" si="162"/>
        <v>0</v>
      </c>
      <c r="BG1152" t="str">
        <f t="shared" si="163"/>
        <v>Regular</v>
      </c>
      <c r="BH1152" t="str">
        <f>TRIM(Table1[Item Fat Content])</f>
        <v>Regular</v>
      </c>
    </row>
    <row r="1153" spans="1:60" x14ac:dyDescent="0.35">
      <c r="A1153" t="s">
        <v>10</v>
      </c>
      <c r="B1153" t="s">
        <v>501</v>
      </c>
      <c r="C1153" t="s">
        <v>68</v>
      </c>
      <c r="D1153">
        <v>2017</v>
      </c>
      <c r="E1153" t="s">
        <v>51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  <c r="Z1153" t="b">
        <f t="shared" si="155"/>
        <v>1</v>
      </c>
      <c r="AA1153" t="str">
        <f t="shared" si="156"/>
        <v>NO</v>
      </c>
      <c r="AH1153" t="str">
        <f t="shared" si="157"/>
        <v>OUT035|2017</v>
      </c>
      <c r="AO1153" t="str">
        <f t="shared" si="158"/>
        <v>NO</v>
      </c>
      <c r="AP1153" t="str">
        <f t="shared" si="159"/>
        <v>LOW</v>
      </c>
      <c r="AR1153" t="str">
        <f t="shared" si="160"/>
        <v>FD</v>
      </c>
      <c r="AS1153" t="str">
        <f t="shared" si="161"/>
        <v>regular</v>
      </c>
      <c r="AX1153" t="b">
        <f t="shared" si="162"/>
        <v>0</v>
      </c>
      <c r="BG1153" t="str">
        <f t="shared" si="163"/>
        <v>Regular</v>
      </c>
      <c r="BH1153" t="str">
        <f>TRIM(Table1[Item Fat Content])</f>
        <v>Regular</v>
      </c>
    </row>
    <row r="1154" spans="1:60" x14ac:dyDescent="0.35">
      <c r="A1154" t="s">
        <v>10</v>
      </c>
      <c r="B1154" t="s">
        <v>705</v>
      </c>
      <c r="C1154" t="s">
        <v>12</v>
      </c>
      <c r="D1154">
        <v>2017</v>
      </c>
      <c r="E1154" t="s">
        <v>51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  <c r="Z1154" t="b">
        <f t="shared" si="155"/>
        <v>1</v>
      </c>
      <c r="AA1154" t="str">
        <f t="shared" si="156"/>
        <v>NO</v>
      </c>
      <c r="AH1154" t="str">
        <f t="shared" si="157"/>
        <v>OUT035|2017</v>
      </c>
      <c r="AO1154" t="str">
        <f t="shared" si="158"/>
        <v>NO</v>
      </c>
      <c r="AP1154" t="str">
        <f t="shared" si="159"/>
        <v>LOW</v>
      </c>
      <c r="AR1154" t="str">
        <f t="shared" si="160"/>
        <v>FD</v>
      </c>
      <c r="AS1154" t="str">
        <f t="shared" si="161"/>
        <v>regular</v>
      </c>
      <c r="AX1154" t="b">
        <f t="shared" si="162"/>
        <v>0</v>
      </c>
      <c r="BG1154" t="str">
        <f t="shared" si="163"/>
        <v>Regular</v>
      </c>
      <c r="BH1154" t="str">
        <f>TRIM(Table1[Item Fat Content])</f>
        <v>Regular</v>
      </c>
    </row>
    <row r="1155" spans="1:60" x14ac:dyDescent="0.35">
      <c r="A1155" t="s">
        <v>10</v>
      </c>
      <c r="B1155" t="s">
        <v>887</v>
      </c>
      <c r="C1155" t="s">
        <v>55</v>
      </c>
      <c r="D1155">
        <v>2017</v>
      </c>
      <c r="E1155" t="s">
        <v>51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  <c r="Z1155" t="b">
        <f t="shared" ref="Z1155:Z1218" si="164">AND(A1155="Regular",D1155&lt;2020)</f>
        <v>1</v>
      </c>
      <c r="AA1155" t="str">
        <f t="shared" ref="AA1155:AA1218" si="165">IF(AND(A1155="Low Fat",D1155&lt;=2020),"YES","NO")</f>
        <v>NO</v>
      </c>
      <c r="AH1155" t="str">
        <f t="shared" ref="AH1155:AH1218" si="166">_xlfn.CONCAT(E1155,"|",D1155)</f>
        <v>OUT035|2017</v>
      </c>
      <c r="AO1155" t="str">
        <f t="shared" ref="AO1155:AO1218" si="167">IF(D1155=2018,"YES","NO")</f>
        <v>NO</v>
      </c>
      <c r="AP1155" t="str">
        <f t="shared" ref="AP1155:AP1218" si="168">_xlfn.IFS(J1155&gt;5,"LOW",AND(J1155&lt;10,J1155&gt;=5),"LOW MEDIUM",AND(J1155&lt;15,J1155&gt;=10),"MEDIUM",AND(J1155&lt;20,J1155&gt;=15),"LOW HIGH",J1155&gt;=20,"HIGH",J1155="","BLANK")</f>
        <v>LOW</v>
      </c>
      <c r="AR1155" t="str">
        <f t="shared" ref="AR1155:AR1218" si="169">LEFT(B1155,2)</f>
        <v>FD</v>
      </c>
      <c r="AS1155" t="str">
        <f t="shared" ref="AS1155:AS1218" si="170">LOWER(A1155)</f>
        <v>regular</v>
      </c>
      <c r="AX1155" t="b">
        <f t="shared" ref="AX1155:AX1218" si="171">OR(D1155=2018,A1155="low fat")</f>
        <v>0</v>
      </c>
      <c r="BG1155" t="str">
        <f t="shared" ref="BG1155:BG1218" si="172">TRIM(A1155)</f>
        <v>Regular</v>
      </c>
      <c r="BH1155" t="str">
        <f>TRIM(Table1[Item Fat Content])</f>
        <v>Regular</v>
      </c>
    </row>
    <row r="1156" spans="1:60" x14ac:dyDescent="0.35">
      <c r="A1156" t="s">
        <v>10</v>
      </c>
      <c r="B1156" t="s">
        <v>888</v>
      </c>
      <c r="C1156" t="s">
        <v>55</v>
      </c>
      <c r="D1156">
        <v>2017</v>
      </c>
      <c r="E1156" t="s">
        <v>51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  <c r="Z1156" t="b">
        <f t="shared" si="164"/>
        <v>1</v>
      </c>
      <c r="AA1156" t="str">
        <f t="shared" si="165"/>
        <v>NO</v>
      </c>
      <c r="AH1156" t="str">
        <f t="shared" si="166"/>
        <v>OUT035|2017</v>
      </c>
      <c r="AO1156" t="str">
        <f t="shared" si="167"/>
        <v>NO</v>
      </c>
      <c r="AP1156" t="str">
        <f t="shared" si="168"/>
        <v>LOW</v>
      </c>
      <c r="AR1156" t="str">
        <f t="shared" si="169"/>
        <v>FD</v>
      </c>
      <c r="AS1156" t="str">
        <f t="shared" si="170"/>
        <v>regular</v>
      </c>
      <c r="AX1156" t="b">
        <f t="shared" si="171"/>
        <v>0</v>
      </c>
      <c r="BG1156" t="str">
        <f t="shared" si="172"/>
        <v>Regular</v>
      </c>
      <c r="BH1156" t="str">
        <f>TRIM(Table1[Item Fat Content])</f>
        <v>Regular</v>
      </c>
    </row>
    <row r="1157" spans="1:60" x14ac:dyDescent="0.35">
      <c r="A1157" t="s">
        <v>10</v>
      </c>
      <c r="B1157" t="s">
        <v>889</v>
      </c>
      <c r="C1157" t="s">
        <v>49</v>
      </c>
      <c r="D1157">
        <v>2017</v>
      </c>
      <c r="E1157" t="s">
        <v>51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  <c r="Z1157" t="b">
        <f t="shared" si="164"/>
        <v>1</v>
      </c>
      <c r="AA1157" t="str">
        <f t="shared" si="165"/>
        <v>NO</v>
      </c>
      <c r="AH1157" t="str">
        <f t="shared" si="166"/>
        <v>OUT035|2017</v>
      </c>
      <c r="AO1157" t="str">
        <f t="shared" si="167"/>
        <v>NO</v>
      </c>
      <c r="AP1157" t="str">
        <f t="shared" si="168"/>
        <v>LOW</v>
      </c>
      <c r="AR1157" t="str">
        <f t="shared" si="169"/>
        <v>FD</v>
      </c>
      <c r="AS1157" t="str">
        <f t="shared" si="170"/>
        <v>regular</v>
      </c>
      <c r="AX1157" t="b">
        <f t="shared" si="171"/>
        <v>0</v>
      </c>
      <c r="BG1157" t="str">
        <f t="shared" si="172"/>
        <v>Regular</v>
      </c>
      <c r="BH1157" t="str">
        <f>TRIM(Table1[Item Fat Content])</f>
        <v>Regular</v>
      </c>
    </row>
    <row r="1158" spans="1:60" x14ac:dyDescent="0.35">
      <c r="A1158" t="s">
        <v>10</v>
      </c>
      <c r="B1158" t="s">
        <v>890</v>
      </c>
      <c r="C1158" t="s">
        <v>161</v>
      </c>
      <c r="D1158">
        <v>2017</v>
      </c>
      <c r="E1158" t="s">
        <v>51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  <c r="Z1158" t="b">
        <f t="shared" si="164"/>
        <v>1</v>
      </c>
      <c r="AA1158" t="str">
        <f t="shared" si="165"/>
        <v>NO</v>
      </c>
      <c r="AH1158" t="str">
        <f t="shared" si="166"/>
        <v>OUT035|2017</v>
      </c>
      <c r="AO1158" t="str">
        <f t="shared" si="167"/>
        <v>NO</v>
      </c>
      <c r="AP1158" t="str">
        <f t="shared" si="168"/>
        <v>LOW</v>
      </c>
      <c r="AR1158" t="str">
        <f t="shared" si="169"/>
        <v>FD</v>
      </c>
      <c r="AS1158" t="str">
        <f t="shared" si="170"/>
        <v>regular</v>
      </c>
      <c r="AX1158" t="b">
        <f t="shared" si="171"/>
        <v>0</v>
      </c>
      <c r="BG1158" t="str">
        <f t="shared" si="172"/>
        <v>Regular</v>
      </c>
      <c r="BH1158" t="str">
        <f>TRIM(Table1[Item Fat Content])</f>
        <v>Regular</v>
      </c>
    </row>
    <row r="1159" spans="1:60" x14ac:dyDescent="0.35">
      <c r="A1159" t="s">
        <v>136</v>
      </c>
      <c r="B1159" t="s">
        <v>359</v>
      </c>
      <c r="C1159" t="s">
        <v>28</v>
      </c>
      <c r="D1159">
        <v>2017</v>
      </c>
      <c r="E1159" t="s">
        <v>51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  <c r="Z1159" t="b">
        <f t="shared" si="164"/>
        <v>0</v>
      </c>
      <c r="AA1159" t="str">
        <f t="shared" si="165"/>
        <v>NO</v>
      </c>
      <c r="AH1159" t="str">
        <f t="shared" si="166"/>
        <v>OUT035|2017</v>
      </c>
      <c r="AO1159" t="str">
        <f t="shared" si="167"/>
        <v>NO</v>
      </c>
      <c r="AP1159" t="str">
        <f t="shared" si="168"/>
        <v>LOW</v>
      </c>
      <c r="AR1159" t="str">
        <f t="shared" si="169"/>
        <v>FD</v>
      </c>
      <c r="AS1159" t="str">
        <f t="shared" si="170"/>
        <v>reg</v>
      </c>
      <c r="AX1159" t="b">
        <f t="shared" si="171"/>
        <v>0</v>
      </c>
      <c r="BG1159" t="str">
        <f t="shared" si="172"/>
        <v>reg</v>
      </c>
      <c r="BH1159" t="str">
        <f>TRIM(Table1[Item Fat Content])</f>
        <v>reg</v>
      </c>
    </row>
    <row r="1160" spans="1:60" x14ac:dyDescent="0.35">
      <c r="A1160" t="s">
        <v>47</v>
      </c>
      <c r="B1160" t="s">
        <v>552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  <c r="Z1160" t="b">
        <f t="shared" si="164"/>
        <v>0</v>
      </c>
      <c r="AA1160" t="str">
        <f t="shared" si="165"/>
        <v>NO</v>
      </c>
      <c r="AH1160" t="str">
        <f t="shared" si="166"/>
        <v>OUT010|2011</v>
      </c>
      <c r="AO1160" t="str">
        <f t="shared" si="167"/>
        <v>NO</v>
      </c>
      <c r="AP1160" t="str">
        <f t="shared" si="168"/>
        <v>LOW</v>
      </c>
      <c r="AR1160" t="str">
        <f t="shared" si="169"/>
        <v>DR</v>
      </c>
      <c r="AS1160" t="str">
        <f t="shared" si="170"/>
        <v>lf</v>
      </c>
      <c r="AX1160" t="b">
        <f t="shared" si="171"/>
        <v>0</v>
      </c>
      <c r="BG1160" t="str">
        <f t="shared" si="172"/>
        <v>LF</v>
      </c>
      <c r="BH1160" t="str">
        <f>TRIM(Table1[Item Fat Content])</f>
        <v>LF</v>
      </c>
    </row>
    <row r="1161" spans="1:60" x14ac:dyDescent="0.35">
      <c r="A1161" t="s">
        <v>17</v>
      </c>
      <c r="B1161" t="s">
        <v>435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  <c r="Z1161" t="b">
        <f t="shared" si="164"/>
        <v>0</v>
      </c>
      <c r="AA1161" t="str">
        <f t="shared" si="165"/>
        <v>YES</v>
      </c>
      <c r="AH1161" t="str">
        <f t="shared" si="166"/>
        <v>OUT010|2011</v>
      </c>
      <c r="AO1161" t="str">
        <f t="shared" si="167"/>
        <v>NO</v>
      </c>
      <c r="AP1161" t="str">
        <f t="shared" si="168"/>
        <v>LOW</v>
      </c>
      <c r="AR1161" t="str">
        <f t="shared" si="169"/>
        <v>FD</v>
      </c>
      <c r="AS1161" t="str">
        <f t="shared" si="170"/>
        <v>low fat</v>
      </c>
      <c r="AX1161" t="b">
        <f t="shared" si="171"/>
        <v>1</v>
      </c>
      <c r="BG1161" t="str">
        <f t="shared" si="172"/>
        <v>Low Fat</v>
      </c>
      <c r="BH1161" t="str">
        <f>TRIM(Table1[Item Fat Content])</f>
        <v>Low Fat</v>
      </c>
    </row>
    <row r="1162" spans="1:60" x14ac:dyDescent="0.35">
      <c r="A1162" t="s">
        <v>17</v>
      </c>
      <c r="B1162" t="s">
        <v>636</v>
      </c>
      <c r="C1162" t="s">
        <v>68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  <c r="Z1162" t="b">
        <f t="shared" si="164"/>
        <v>0</v>
      </c>
      <c r="AA1162" t="str">
        <f t="shared" si="165"/>
        <v>YES</v>
      </c>
      <c r="AH1162" t="str">
        <f t="shared" si="166"/>
        <v>OUT010|2011</v>
      </c>
      <c r="AO1162" t="str">
        <f t="shared" si="167"/>
        <v>NO</v>
      </c>
      <c r="AP1162" t="str">
        <f t="shared" si="168"/>
        <v>LOW</v>
      </c>
      <c r="AR1162" t="str">
        <f t="shared" si="169"/>
        <v>FD</v>
      </c>
      <c r="AS1162" t="str">
        <f t="shared" si="170"/>
        <v>low fat</v>
      </c>
      <c r="AX1162" t="b">
        <f t="shared" si="171"/>
        <v>1</v>
      </c>
      <c r="BG1162" t="str">
        <f t="shared" si="172"/>
        <v>Low Fat</v>
      </c>
      <c r="BH1162" t="str">
        <f>TRIM(Table1[Item Fat Content])</f>
        <v>Low Fat</v>
      </c>
    </row>
    <row r="1163" spans="1:60" x14ac:dyDescent="0.35">
      <c r="A1163" t="s">
        <v>17</v>
      </c>
      <c r="B1163" t="s">
        <v>67</v>
      </c>
      <c r="C1163" t="s">
        <v>68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  <c r="Z1163" t="b">
        <f t="shared" si="164"/>
        <v>0</v>
      </c>
      <c r="AA1163" t="str">
        <f t="shared" si="165"/>
        <v>YES</v>
      </c>
      <c r="AH1163" t="str">
        <f t="shared" si="166"/>
        <v>OUT010|2011</v>
      </c>
      <c r="AO1163" t="str">
        <f t="shared" si="167"/>
        <v>NO</v>
      </c>
      <c r="AP1163" t="str">
        <f t="shared" si="168"/>
        <v>LOW</v>
      </c>
      <c r="AR1163" t="str">
        <f t="shared" si="169"/>
        <v>DR</v>
      </c>
      <c r="AS1163" t="str">
        <f t="shared" si="170"/>
        <v>low fat</v>
      </c>
      <c r="AX1163" t="b">
        <f t="shared" si="171"/>
        <v>1</v>
      </c>
      <c r="BG1163" t="str">
        <f t="shared" si="172"/>
        <v>Low Fat</v>
      </c>
      <c r="BH1163" t="str">
        <f>TRIM(Table1[Item Fat Content])</f>
        <v>Low Fat</v>
      </c>
    </row>
    <row r="1164" spans="1:60" x14ac:dyDescent="0.35">
      <c r="A1164" t="s">
        <v>17</v>
      </c>
      <c r="B1164" t="s">
        <v>730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  <c r="Z1164" t="b">
        <f t="shared" si="164"/>
        <v>0</v>
      </c>
      <c r="AA1164" t="str">
        <f t="shared" si="165"/>
        <v>YES</v>
      </c>
      <c r="AH1164" t="str">
        <f t="shared" si="166"/>
        <v>OUT010|2011</v>
      </c>
      <c r="AO1164" t="str">
        <f t="shared" si="167"/>
        <v>NO</v>
      </c>
      <c r="AP1164" t="str">
        <f t="shared" si="168"/>
        <v>LOW</v>
      </c>
      <c r="AR1164" t="str">
        <f t="shared" si="169"/>
        <v>FD</v>
      </c>
      <c r="AS1164" t="str">
        <f t="shared" si="170"/>
        <v>low fat</v>
      </c>
      <c r="AX1164" t="b">
        <f t="shared" si="171"/>
        <v>1</v>
      </c>
      <c r="BG1164" t="str">
        <f t="shared" si="172"/>
        <v>Low Fat</v>
      </c>
      <c r="BH1164" t="str">
        <f>TRIM(Table1[Item Fat Content])</f>
        <v>Low Fat</v>
      </c>
    </row>
    <row r="1165" spans="1:60" x14ac:dyDescent="0.35">
      <c r="A1165" t="s">
        <v>17</v>
      </c>
      <c r="B1165" t="s">
        <v>891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  <c r="Z1165" t="b">
        <f t="shared" si="164"/>
        <v>0</v>
      </c>
      <c r="AA1165" t="str">
        <f t="shared" si="165"/>
        <v>YES</v>
      </c>
      <c r="AH1165" t="str">
        <f t="shared" si="166"/>
        <v>OUT010|2011</v>
      </c>
      <c r="AO1165" t="str">
        <f t="shared" si="167"/>
        <v>NO</v>
      </c>
      <c r="AP1165" t="str">
        <f t="shared" si="168"/>
        <v>LOW</v>
      </c>
      <c r="AR1165" t="str">
        <f t="shared" si="169"/>
        <v>NC</v>
      </c>
      <c r="AS1165" t="str">
        <f t="shared" si="170"/>
        <v>low fat</v>
      </c>
      <c r="AX1165" t="b">
        <f t="shared" si="171"/>
        <v>1</v>
      </c>
      <c r="BG1165" t="str">
        <f t="shared" si="172"/>
        <v>Low Fat</v>
      </c>
      <c r="BH1165" t="str">
        <f>TRIM(Table1[Item Fat Content])</f>
        <v>Low Fat</v>
      </c>
    </row>
    <row r="1166" spans="1:60" x14ac:dyDescent="0.35">
      <c r="A1166" t="s">
        <v>17</v>
      </c>
      <c r="B1166" t="s">
        <v>833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  <c r="Z1166" t="b">
        <f t="shared" si="164"/>
        <v>0</v>
      </c>
      <c r="AA1166" t="str">
        <f t="shared" si="165"/>
        <v>YES</v>
      </c>
      <c r="AH1166" t="str">
        <f t="shared" si="166"/>
        <v>OUT010|2011</v>
      </c>
      <c r="AO1166" t="str">
        <f t="shared" si="167"/>
        <v>NO</v>
      </c>
      <c r="AP1166" t="str">
        <f t="shared" si="168"/>
        <v>LOW</v>
      </c>
      <c r="AR1166" t="str">
        <f t="shared" si="169"/>
        <v>NC</v>
      </c>
      <c r="AS1166" t="str">
        <f t="shared" si="170"/>
        <v>low fat</v>
      </c>
      <c r="AX1166" t="b">
        <f t="shared" si="171"/>
        <v>1</v>
      </c>
      <c r="BG1166" t="str">
        <f t="shared" si="172"/>
        <v>Low Fat</v>
      </c>
      <c r="BH1166" t="str">
        <f>TRIM(Table1[Item Fat Content])</f>
        <v>Low Fat</v>
      </c>
    </row>
    <row r="1167" spans="1:60" x14ac:dyDescent="0.35">
      <c r="A1167" t="s">
        <v>17</v>
      </c>
      <c r="B1167" t="s">
        <v>892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  <c r="Z1167" t="b">
        <f t="shared" si="164"/>
        <v>0</v>
      </c>
      <c r="AA1167" t="str">
        <f t="shared" si="165"/>
        <v>YES</v>
      </c>
      <c r="AH1167" t="str">
        <f t="shared" si="166"/>
        <v>OUT010|2011</v>
      </c>
      <c r="AO1167" t="str">
        <f t="shared" si="167"/>
        <v>NO</v>
      </c>
      <c r="AP1167" t="str">
        <f t="shared" si="168"/>
        <v>LOW</v>
      </c>
      <c r="AR1167" t="str">
        <f t="shared" si="169"/>
        <v>NC</v>
      </c>
      <c r="AS1167" t="str">
        <f t="shared" si="170"/>
        <v>low fat</v>
      </c>
      <c r="AX1167" t="b">
        <f t="shared" si="171"/>
        <v>1</v>
      </c>
      <c r="BG1167" t="str">
        <f t="shared" si="172"/>
        <v>Low Fat</v>
      </c>
      <c r="BH1167" t="str">
        <f>TRIM(Table1[Item Fat Content])</f>
        <v>Low Fat</v>
      </c>
    </row>
    <row r="1168" spans="1:60" x14ac:dyDescent="0.35">
      <c r="A1168" t="s">
        <v>17</v>
      </c>
      <c r="B1168" t="s">
        <v>893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  <c r="Z1168" t="b">
        <f t="shared" si="164"/>
        <v>0</v>
      </c>
      <c r="AA1168" t="str">
        <f t="shared" si="165"/>
        <v>YES</v>
      </c>
      <c r="AH1168" t="str">
        <f t="shared" si="166"/>
        <v>OUT010|2011</v>
      </c>
      <c r="AO1168" t="str">
        <f t="shared" si="167"/>
        <v>NO</v>
      </c>
      <c r="AP1168" t="str">
        <f t="shared" si="168"/>
        <v>LOW</v>
      </c>
      <c r="AR1168" t="str">
        <f t="shared" si="169"/>
        <v>NC</v>
      </c>
      <c r="AS1168" t="str">
        <f t="shared" si="170"/>
        <v>low fat</v>
      </c>
      <c r="AX1168" t="b">
        <f t="shared" si="171"/>
        <v>1</v>
      </c>
      <c r="BG1168" t="str">
        <f t="shared" si="172"/>
        <v>Low Fat</v>
      </c>
      <c r="BH1168" t="str">
        <f>TRIM(Table1[Item Fat Content])</f>
        <v>Low Fat</v>
      </c>
    </row>
    <row r="1169" spans="1:60" x14ac:dyDescent="0.35">
      <c r="A1169" t="s">
        <v>17</v>
      </c>
      <c r="B1169" t="s">
        <v>894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  <c r="Z1169" t="b">
        <f t="shared" si="164"/>
        <v>0</v>
      </c>
      <c r="AA1169" t="str">
        <f t="shared" si="165"/>
        <v>YES</v>
      </c>
      <c r="AH1169" t="str">
        <f t="shared" si="166"/>
        <v>OUT010|2011</v>
      </c>
      <c r="AO1169" t="str">
        <f t="shared" si="167"/>
        <v>NO</v>
      </c>
      <c r="AP1169" t="str">
        <f t="shared" si="168"/>
        <v>LOW</v>
      </c>
      <c r="AR1169" t="str">
        <f t="shared" si="169"/>
        <v>NC</v>
      </c>
      <c r="AS1169" t="str">
        <f t="shared" si="170"/>
        <v>low fat</v>
      </c>
      <c r="AX1169" t="b">
        <f t="shared" si="171"/>
        <v>1</v>
      </c>
      <c r="BG1169" t="str">
        <f t="shared" si="172"/>
        <v>Low Fat</v>
      </c>
      <c r="BH1169" t="str">
        <f>TRIM(Table1[Item Fat Content])</f>
        <v>Low Fat</v>
      </c>
    </row>
    <row r="1170" spans="1:60" x14ac:dyDescent="0.35">
      <c r="A1170" t="s">
        <v>17</v>
      </c>
      <c r="B1170" t="s">
        <v>895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  <c r="Z1170" t="b">
        <f t="shared" si="164"/>
        <v>0</v>
      </c>
      <c r="AA1170" t="str">
        <f t="shared" si="165"/>
        <v>YES</v>
      </c>
      <c r="AH1170" t="str">
        <f t="shared" si="166"/>
        <v>OUT010|2011</v>
      </c>
      <c r="AO1170" t="str">
        <f t="shared" si="167"/>
        <v>NO</v>
      </c>
      <c r="AP1170" t="str">
        <f t="shared" si="168"/>
        <v>LOW</v>
      </c>
      <c r="AR1170" t="str">
        <f t="shared" si="169"/>
        <v>NC</v>
      </c>
      <c r="AS1170" t="str">
        <f t="shared" si="170"/>
        <v>low fat</v>
      </c>
      <c r="AX1170" t="b">
        <f t="shared" si="171"/>
        <v>1</v>
      </c>
      <c r="BG1170" t="str">
        <f t="shared" si="172"/>
        <v>Low Fat</v>
      </c>
      <c r="BH1170" t="str">
        <f>TRIM(Table1[Item Fat Content])</f>
        <v>Low Fat</v>
      </c>
    </row>
    <row r="1171" spans="1:60" x14ac:dyDescent="0.35">
      <c r="A1171" t="s">
        <v>17</v>
      </c>
      <c r="B1171" t="s">
        <v>896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  <c r="Z1171" t="b">
        <f t="shared" si="164"/>
        <v>0</v>
      </c>
      <c r="AA1171" t="str">
        <f t="shared" si="165"/>
        <v>YES</v>
      </c>
      <c r="AH1171" t="str">
        <f t="shared" si="166"/>
        <v>OUT010|2011</v>
      </c>
      <c r="AO1171" t="str">
        <f t="shared" si="167"/>
        <v>NO</v>
      </c>
      <c r="AP1171" t="str">
        <f t="shared" si="168"/>
        <v>LOW</v>
      </c>
      <c r="AR1171" t="str">
        <f t="shared" si="169"/>
        <v>NC</v>
      </c>
      <c r="AS1171" t="str">
        <f t="shared" si="170"/>
        <v>low fat</v>
      </c>
      <c r="AX1171" t="b">
        <f t="shared" si="171"/>
        <v>1</v>
      </c>
      <c r="BG1171" t="str">
        <f t="shared" si="172"/>
        <v>Low Fat</v>
      </c>
      <c r="BH1171" t="str">
        <f>TRIM(Table1[Item Fat Content])</f>
        <v>Low Fat</v>
      </c>
    </row>
    <row r="1172" spans="1:60" x14ac:dyDescent="0.35">
      <c r="A1172" t="s">
        <v>17</v>
      </c>
      <c r="B1172" t="s">
        <v>897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  <c r="Z1172" t="b">
        <f t="shared" si="164"/>
        <v>0</v>
      </c>
      <c r="AA1172" t="str">
        <f t="shared" si="165"/>
        <v>YES</v>
      </c>
      <c r="AH1172" t="str">
        <f t="shared" si="166"/>
        <v>OUT010|2011</v>
      </c>
      <c r="AO1172" t="str">
        <f t="shared" si="167"/>
        <v>NO</v>
      </c>
      <c r="AP1172" t="str">
        <f t="shared" si="168"/>
        <v>LOW</v>
      </c>
      <c r="AR1172" t="str">
        <f t="shared" si="169"/>
        <v>NC</v>
      </c>
      <c r="AS1172" t="str">
        <f t="shared" si="170"/>
        <v>low fat</v>
      </c>
      <c r="AX1172" t="b">
        <f t="shared" si="171"/>
        <v>1</v>
      </c>
      <c r="BG1172" t="str">
        <f t="shared" si="172"/>
        <v>Low Fat</v>
      </c>
      <c r="BH1172" t="str">
        <f>TRIM(Table1[Item Fat Content])</f>
        <v>Low Fat</v>
      </c>
    </row>
    <row r="1173" spans="1:60" x14ac:dyDescent="0.35">
      <c r="A1173" t="s">
        <v>17</v>
      </c>
      <c r="B1173" t="s">
        <v>898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  <c r="Z1173" t="b">
        <f t="shared" si="164"/>
        <v>0</v>
      </c>
      <c r="AA1173" t="str">
        <f t="shared" si="165"/>
        <v>YES</v>
      </c>
      <c r="AH1173" t="str">
        <f t="shared" si="166"/>
        <v>OUT010|2011</v>
      </c>
      <c r="AO1173" t="str">
        <f t="shared" si="167"/>
        <v>NO</v>
      </c>
      <c r="AP1173" t="str">
        <f t="shared" si="168"/>
        <v>LOW</v>
      </c>
      <c r="AR1173" t="str">
        <f t="shared" si="169"/>
        <v>NC</v>
      </c>
      <c r="AS1173" t="str">
        <f t="shared" si="170"/>
        <v>low fat</v>
      </c>
      <c r="AX1173" t="b">
        <f t="shared" si="171"/>
        <v>1</v>
      </c>
      <c r="BG1173" t="str">
        <f t="shared" si="172"/>
        <v>Low Fat</v>
      </c>
      <c r="BH1173" t="str">
        <f>TRIM(Table1[Item Fat Content])</f>
        <v>Low Fat</v>
      </c>
    </row>
    <row r="1174" spans="1:60" x14ac:dyDescent="0.35">
      <c r="A1174" t="s">
        <v>17</v>
      </c>
      <c r="B1174" t="s">
        <v>899</v>
      </c>
      <c r="C1174" t="s">
        <v>55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  <c r="Z1174" t="b">
        <f t="shared" si="164"/>
        <v>0</v>
      </c>
      <c r="AA1174" t="str">
        <f t="shared" si="165"/>
        <v>YES</v>
      </c>
      <c r="AH1174" t="str">
        <f t="shared" si="166"/>
        <v>OUT010|2011</v>
      </c>
      <c r="AO1174" t="str">
        <f t="shared" si="167"/>
        <v>NO</v>
      </c>
      <c r="AP1174" t="str">
        <f t="shared" si="168"/>
        <v>LOW</v>
      </c>
      <c r="AR1174" t="str">
        <f t="shared" si="169"/>
        <v>FD</v>
      </c>
      <c r="AS1174" t="str">
        <f t="shared" si="170"/>
        <v>low fat</v>
      </c>
      <c r="AX1174" t="b">
        <f t="shared" si="171"/>
        <v>1</v>
      </c>
      <c r="BG1174" t="str">
        <f t="shared" si="172"/>
        <v>Low Fat</v>
      </c>
      <c r="BH1174" t="str">
        <f>TRIM(Table1[Item Fat Content])</f>
        <v>Low Fat</v>
      </c>
    </row>
    <row r="1175" spans="1:60" x14ac:dyDescent="0.35">
      <c r="A1175" t="s">
        <v>17</v>
      </c>
      <c r="B1175" t="s">
        <v>900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  <c r="Z1175" t="b">
        <f t="shared" si="164"/>
        <v>0</v>
      </c>
      <c r="AA1175" t="str">
        <f t="shared" si="165"/>
        <v>YES</v>
      </c>
      <c r="AH1175" t="str">
        <f t="shared" si="166"/>
        <v>OUT010|2011</v>
      </c>
      <c r="AO1175" t="str">
        <f t="shared" si="167"/>
        <v>NO</v>
      </c>
      <c r="AP1175" t="str">
        <f t="shared" si="168"/>
        <v>LOW</v>
      </c>
      <c r="AR1175" t="str">
        <f t="shared" si="169"/>
        <v>DR</v>
      </c>
      <c r="AS1175" t="str">
        <f t="shared" si="170"/>
        <v>low fat</v>
      </c>
      <c r="AX1175" t="b">
        <f t="shared" si="171"/>
        <v>1</v>
      </c>
      <c r="BG1175" t="str">
        <f t="shared" si="172"/>
        <v>Low Fat</v>
      </c>
      <c r="BH1175" t="str">
        <f>TRIM(Table1[Item Fat Content])</f>
        <v>Low Fat</v>
      </c>
    </row>
    <row r="1176" spans="1:60" x14ac:dyDescent="0.35">
      <c r="A1176" t="s">
        <v>10</v>
      </c>
      <c r="B1176" t="s">
        <v>901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  <c r="Z1176" t="b">
        <f t="shared" si="164"/>
        <v>1</v>
      </c>
      <c r="AA1176" t="str">
        <f t="shared" si="165"/>
        <v>NO</v>
      </c>
      <c r="AH1176" t="str">
        <f t="shared" si="166"/>
        <v>OUT010|2011</v>
      </c>
      <c r="AO1176" t="str">
        <f t="shared" si="167"/>
        <v>NO</v>
      </c>
      <c r="AP1176" t="str">
        <f t="shared" si="168"/>
        <v>LOW</v>
      </c>
      <c r="AR1176" t="str">
        <f t="shared" si="169"/>
        <v>FD</v>
      </c>
      <c r="AS1176" t="str">
        <f t="shared" si="170"/>
        <v>regular</v>
      </c>
      <c r="AX1176" t="b">
        <f t="shared" si="171"/>
        <v>0</v>
      </c>
      <c r="BG1176" t="str">
        <f t="shared" si="172"/>
        <v>Regular</v>
      </c>
      <c r="BH1176" t="str">
        <f>TRIM(Table1[Item Fat Content])</f>
        <v>Regular</v>
      </c>
    </row>
    <row r="1177" spans="1:60" x14ac:dyDescent="0.35">
      <c r="A1177" t="s">
        <v>10</v>
      </c>
      <c r="B1177" t="s">
        <v>902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  <c r="Z1177" t="b">
        <f t="shared" si="164"/>
        <v>1</v>
      </c>
      <c r="AA1177" t="str">
        <f t="shared" si="165"/>
        <v>NO</v>
      </c>
      <c r="AH1177" t="str">
        <f t="shared" si="166"/>
        <v>OUT010|2011</v>
      </c>
      <c r="AO1177" t="str">
        <f t="shared" si="167"/>
        <v>NO</v>
      </c>
      <c r="AP1177" t="str">
        <f t="shared" si="168"/>
        <v>LOW</v>
      </c>
      <c r="AR1177" t="str">
        <f t="shared" si="169"/>
        <v>FD</v>
      </c>
      <c r="AS1177" t="str">
        <f t="shared" si="170"/>
        <v>regular</v>
      </c>
      <c r="AX1177" t="b">
        <f t="shared" si="171"/>
        <v>0</v>
      </c>
      <c r="BG1177" t="str">
        <f t="shared" si="172"/>
        <v>Regular</v>
      </c>
      <c r="BH1177" t="str">
        <f>TRIM(Table1[Item Fat Content])</f>
        <v>Regular</v>
      </c>
    </row>
    <row r="1178" spans="1:60" x14ac:dyDescent="0.35">
      <c r="A1178" t="s">
        <v>10</v>
      </c>
      <c r="B1178" t="s">
        <v>903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  <c r="Z1178" t="b">
        <f t="shared" si="164"/>
        <v>1</v>
      </c>
      <c r="AA1178" t="str">
        <f t="shared" si="165"/>
        <v>NO</v>
      </c>
      <c r="AH1178" t="str">
        <f t="shared" si="166"/>
        <v>OUT010|2011</v>
      </c>
      <c r="AO1178" t="str">
        <f t="shared" si="167"/>
        <v>NO</v>
      </c>
      <c r="AP1178" t="str">
        <f t="shared" si="168"/>
        <v>LOW</v>
      </c>
      <c r="AR1178" t="str">
        <f t="shared" si="169"/>
        <v>FD</v>
      </c>
      <c r="AS1178" t="str">
        <f t="shared" si="170"/>
        <v>regular</v>
      </c>
      <c r="AX1178" t="b">
        <f t="shared" si="171"/>
        <v>0</v>
      </c>
      <c r="BG1178" t="str">
        <f t="shared" si="172"/>
        <v>Regular</v>
      </c>
      <c r="BH1178" t="str">
        <f>TRIM(Table1[Item Fat Content])</f>
        <v>Regular</v>
      </c>
    </row>
    <row r="1179" spans="1:60" x14ac:dyDescent="0.35">
      <c r="A1179" t="s">
        <v>10</v>
      </c>
      <c r="B1179" t="s">
        <v>272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  <c r="Z1179" t="b">
        <f t="shared" si="164"/>
        <v>1</v>
      </c>
      <c r="AA1179" t="str">
        <f t="shared" si="165"/>
        <v>NO</v>
      </c>
      <c r="AH1179" t="str">
        <f t="shared" si="166"/>
        <v>OUT010|2011</v>
      </c>
      <c r="AO1179" t="str">
        <f t="shared" si="167"/>
        <v>NO</v>
      </c>
      <c r="AP1179" t="str">
        <f t="shared" si="168"/>
        <v>LOW</v>
      </c>
      <c r="AR1179" t="str">
        <f t="shared" si="169"/>
        <v>FD</v>
      </c>
      <c r="AS1179" t="str">
        <f t="shared" si="170"/>
        <v>regular</v>
      </c>
      <c r="AX1179" t="b">
        <f t="shared" si="171"/>
        <v>0</v>
      </c>
      <c r="BG1179" t="str">
        <f t="shared" si="172"/>
        <v>Regular</v>
      </c>
      <c r="BH1179" t="str">
        <f>TRIM(Table1[Item Fat Content])</f>
        <v>Regular</v>
      </c>
    </row>
    <row r="1180" spans="1:60" x14ac:dyDescent="0.35">
      <c r="A1180" t="s">
        <v>10</v>
      </c>
      <c r="B1180" t="s">
        <v>904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  <c r="Z1180" t="b">
        <f t="shared" si="164"/>
        <v>1</v>
      </c>
      <c r="AA1180" t="str">
        <f t="shared" si="165"/>
        <v>NO</v>
      </c>
      <c r="AH1180" t="str">
        <f t="shared" si="166"/>
        <v>OUT010|2011</v>
      </c>
      <c r="AO1180" t="str">
        <f t="shared" si="167"/>
        <v>NO</v>
      </c>
      <c r="AP1180" t="str">
        <f t="shared" si="168"/>
        <v>LOW</v>
      </c>
      <c r="AR1180" t="str">
        <f t="shared" si="169"/>
        <v>FD</v>
      </c>
      <c r="AS1180" t="str">
        <f t="shared" si="170"/>
        <v>regular</v>
      </c>
      <c r="AX1180" t="b">
        <f t="shared" si="171"/>
        <v>0</v>
      </c>
      <c r="BG1180" t="str">
        <f t="shared" si="172"/>
        <v>Regular</v>
      </c>
      <c r="BH1180" t="str">
        <f>TRIM(Table1[Item Fat Content])</f>
        <v>Regular</v>
      </c>
    </row>
    <row r="1181" spans="1:60" x14ac:dyDescent="0.35">
      <c r="A1181" t="s">
        <v>10</v>
      </c>
      <c r="B1181" t="s">
        <v>811</v>
      </c>
      <c r="C1181" t="s">
        <v>55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  <c r="Z1181" t="b">
        <f t="shared" si="164"/>
        <v>1</v>
      </c>
      <c r="AA1181" t="str">
        <f t="shared" si="165"/>
        <v>NO</v>
      </c>
      <c r="AH1181" t="str">
        <f t="shared" si="166"/>
        <v>OUT010|2011</v>
      </c>
      <c r="AO1181" t="str">
        <f t="shared" si="167"/>
        <v>NO</v>
      </c>
      <c r="AP1181" t="str">
        <f t="shared" si="168"/>
        <v>LOW</v>
      </c>
      <c r="AR1181" t="str">
        <f t="shared" si="169"/>
        <v>FD</v>
      </c>
      <c r="AS1181" t="str">
        <f t="shared" si="170"/>
        <v>regular</v>
      </c>
      <c r="AX1181" t="b">
        <f t="shared" si="171"/>
        <v>0</v>
      </c>
      <c r="BG1181" t="str">
        <f t="shared" si="172"/>
        <v>Regular</v>
      </c>
      <c r="BH1181" t="str">
        <f>TRIM(Table1[Item Fat Content])</f>
        <v>Regular</v>
      </c>
    </row>
    <row r="1182" spans="1:60" x14ac:dyDescent="0.35">
      <c r="A1182" t="s">
        <v>10</v>
      </c>
      <c r="B1182" t="s">
        <v>905</v>
      </c>
      <c r="C1182" t="s">
        <v>49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  <c r="Z1182" t="b">
        <f t="shared" si="164"/>
        <v>1</v>
      </c>
      <c r="AA1182" t="str">
        <f t="shared" si="165"/>
        <v>NO</v>
      </c>
      <c r="AH1182" t="str">
        <f t="shared" si="166"/>
        <v>OUT010|2011</v>
      </c>
      <c r="AO1182" t="str">
        <f t="shared" si="167"/>
        <v>NO</v>
      </c>
      <c r="AP1182" t="str">
        <f t="shared" si="168"/>
        <v>LOW</v>
      </c>
      <c r="AR1182" t="str">
        <f t="shared" si="169"/>
        <v>FD</v>
      </c>
      <c r="AS1182" t="str">
        <f t="shared" si="170"/>
        <v>regular</v>
      </c>
      <c r="AX1182" t="b">
        <f t="shared" si="171"/>
        <v>0</v>
      </c>
      <c r="BG1182" t="str">
        <f t="shared" si="172"/>
        <v>Regular</v>
      </c>
      <c r="BH1182" t="str">
        <f>TRIM(Table1[Item Fat Content])</f>
        <v>Regular</v>
      </c>
    </row>
    <row r="1183" spans="1:60" x14ac:dyDescent="0.35">
      <c r="A1183" t="s">
        <v>136</v>
      </c>
      <c r="B1183" t="s">
        <v>906</v>
      </c>
      <c r="C1183" t="s">
        <v>96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  <c r="Z1183" t="b">
        <f t="shared" si="164"/>
        <v>0</v>
      </c>
      <c r="AA1183" t="str">
        <f t="shared" si="165"/>
        <v>NO</v>
      </c>
      <c r="AH1183" t="str">
        <f t="shared" si="166"/>
        <v>OUT010|2011</v>
      </c>
      <c r="AO1183" t="str">
        <f t="shared" si="167"/>
        <v>NO</v>
      </c>
      <c r="AP1183" t="str">
        <f t="shared" si="168"/>
        <v>LOW</v>
      </c>
      <c r="AR1183" t="str">
        <f t="shared" si="169"/>
        <v>FD</v>
      </c>
      <c r="AS1183" t="str">
        <f t="shared" si="170"/>
        <v>reg</v>
      </c>
      <c r="AX1183" t="b">
        <f t="shared" si="171"/>
        <v>0</v>
      </c>
      <c r="BG1183" t="str">
        <f t="shared" si="172"/>
        <v>reg</v>
      </c>
      <c r="BH1183" t="str">
        <f>TRIM(Table1[Item Fat Content])</f>
        <v>reg</v>
      </c>
    </row>
    <row r="1184" spans="1:60" x14ac:dyDescent="0.35">
      <c r="A1184" t="s">
        <v>47</v>
      </c>
      <c r="B1184" t="s">
        <v>907</v>
      </c>
      <c r="C1184" t="s">
        <v>96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  <c r="Z1184" t="b">
        <f t="shared" si="164"/>
        <v>0</v>
      </c>
      <c r="AA1184" t="str">
        <f t="shared" si="165"/>
        <v>NO</v>
      </c>
      <c r="AH1184" t="str">
        <f t="shared" si="166"/>
        <v>OUT013|2014</v>
      </c>
      <c r="AO1184" t="str">
        <f t="shared" si="167"/>
        <v>NO</v>
      </c>
      <c r="AP1184" t="str">
        <f t="shared" si="168"/>
        <v>LOW</v>
      </c>
      <c r="AR1184" t="str">
        <f t="shared" si="169"/>
        <v>FD</v>
      </c>
      <c r="AS1184" t="str">
        <f t="shared" si="170"/>
        <v>lf</v>
      </c>
      <c r="AX1184" t="b">
        <f t="shared" si="171"/>
        <v>0</v>
      </c>
      <c r="BG1184" t="str">
        <f t="shared" si="172"/>
        <v>LF</v>
      </c>
      <c r="BH1184" t="str">
        <f>TRIM(Table1[Item Fat Content])</f>
        <v>LF</v>
      </c>
    </row>
    <row r="1185" spans="1:60" x14ac:dyDescent="0.35">
      <c r="A1185" t="s">
        <v>47</v>
      </c>
      <c r="B1185" t="s">
        <v>456</v>
      </c>
      <c r="C1185" t="s">
        <v>68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  <c r="Z1185" t="b">
        <f t="shared" si="164"/>
        <v>0</v>
      </c>
      <c r="AA1185" t="str">
        <f t="shared" si="165"/>
        <v>NO</v>
      </c>
      <c r="AH1185" t="str">
        <f t="shared" si="166"/>
        <v>OUT013|2014</v>
      </c>
      <c r="AO1185" t="str">
        <f t="shared" si="167"/>
        <v>NO</v>
      </c>
      <c r="AP1185" t="str">
        <f t="shared" si="168"/>
        <v>LOW</v>
      </c>
      <c r="AR1185" t="str">
        <f t="shared" si="169"/>
        <v>FD</v>
      </c>
      <c r="AS1185" t="str">
        <f t="shared" si="170"/>
        <v>lf</v>
      </c>
      <c r="AX1185" t="b">
        <f t="shared" si="171"/>
        <v>0</v>
      </c>
      <c r="BG1185" t="str">
        <f t="shared" si="172"/>
        <v>LF</v>
      </c>
      <c r="BH1185" t="str">
        <f>TRIM(Table1[Item Fat Content])</f>
        <v>LF</v>
      </c>
    </row>
    <row r="1186" spans="1:60" x14ac:dyDescent="0.35">
      <c r="A1186" t="s">
        <v>17</v>
      </c>
      <c r="B1186" t="s">
        <v>908</v>
      </c>
      <c r="C1186" t="s">
        <v>96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  <c r="Z1186" t="b">
        <f t="shared" si="164"/>
        <v>0</v>
      </c>
      <c r="AA1186" t="str">
        <f t="shared" si="165"/>
        <v>YES</v>
      </c>
      <c r="AH1186" t="str">
        <f t="shared" si="166"/>
        <v>OUT013|2014</v>
      </c>
      <c r="AO1186" t="str">
        <f t="shared" si="167"/>
        <v>NO</v>
      </c>
      <c r="AP1186" t="str">
        <f t="shared" si="168"/>
        <v>LOW</v>
      </c>
      <c r="AR1186" t="str">
        <f t="shared" si="169"/>
        <v>FD</v>
      </c>
      <c r="AS1186" t="str">
        <f t="shared" si="170"/>
        <v>low fat</v>
      </c>
      <c r="AX1186" t="b">
        <f t="shared" si="171"/>
        <v>1</v>
      </c>
      <c r="BG1186" t="str">
        <f t="shared" si="172"/>
        <v>Low Fat</v>
      </c>
      <c r="BH1186" t="str">
        <f>TRIM(Table1[Item Fat Content])</f>
        <v>Low Fat</v>
      </c>
    </row>
    <row r="1187" spans="1:60" x14ac:dyDescent="0.35">
      <c r="A1187" t="s">
        <v>17</v>
      </c>
      <c r="B1187" t="s">
        <v>909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  <c r="Z1187" t="b">
        <f t="shared" si="164"/>
        <v>0</v>
      </c>
      <c r="AA1187" t="str">
        <f t="shared" si="165"/>
        <v>YES</v>
      </c>
      <c r="AH1187" t="str">
        <f t="shared" si="166"/>
        <v>OUT013|2014</v>
      </c>
      <c r="AO1187" t="str">
        <f t="shared" si="167"/>
        <v>NO</v>
      </c>
      <c r="AP1187" t="str">
        <f t="shared" si="168"/>
        <v>LOW</v>
      </c>
      <c r="AR1187" t="str">
        <f t="shared" si="169"/>
        <v>FD</v>
      </c>
      <c r="AS1187" t="str">
        <f t="shared" si="170"/>
        <v>low fat</v>
      </c>
      <c r="AX1187" t="b">
        <f t="shared" si="171"/>
        <v>1</v>
      </c>
      <c r="BG1187" t="str">
        <f t="shared" si="172"/>
        <v>Low Fat</v>
      </c>
      <c r="BH1187" t="str">
        <f>TRIM(Table1[Item Fat Content])</f>
        <v>Low Fat</v>
      </c>
    </row>
    <row r="1188" spans="1:60" x14ac:dyDescent="0.35">
      <c r="A1188" t="s">
        <v>17</v>
      </c>
      <c r="B1188" t="s">
        <v>142</v>
      </c>
      <c r="C1188" t="s">
        <v>68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  <c r="Z1188" t="b">
        <f t="shared" si="164"/>
        <v>0</v>
      </c>
      <c r="AA1188" t="str">
        <f t="shared" si="165"/>
        <v>YES</v>
      </c>
      <c r="AH1188" t="str">
        <f t="shared" si="166"/>
        <v>OUT013|2014</v>
      </c>
      <c r="AO1188" t="str">
        <f t="shared" si="167"/>
        <v>NO</v>
      </c>
      <c r="AP1188" t="str">
        <f t="shared" si="168"/>
        <v>LOW</v>
      </c>
      <c r="AR1188" t="str">
        <f t="shared" si="169"/>
        <v>FD</v>
      </c>
      <c r="AS1188" t="str">
        <f t="shared" si="170"/>
        <v>low fat</v>
      </c>
      <c r="AX1188" t="b">
        <f t="shared" si="171"/>
        <v>1</v>
      </c>
      <c r="BG1188" t="str">
        <f t="shared" si="172"/>
        <v>Low Fat</v>
      </c>
      <c r="BH1188" t="str">
        <f>TRIM(Table1[Item Fat Content])</f>
        <v>Low Fat</v>
      </c>
    </row>
    <row r="1189" spans="1:60" x14ac:dyDescent="0.35">
      <c r="A1189" t="s">
        <v>17</v>
      </c>
      <c r="B1189" t="s">
        <v>486</v>
      </c>
      <c r="C1189" t="s">
        <v>68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  <c r="Z1189" t="b">
        <f t="shared" si="164"/>
        <v>0</v>
      </c>
      <c r="AA1189" t="str">
        <f t="shared" si="165"/>
        <v>YES</v>
      </c>
      <c r="AH1189" t="str">
        <f t="shared" si="166"/>
        <v>OUT013|2014</v>
      </c>
      <c r="AO1189" t="str">
        <f t="shared" si="167"/>
        <v>NO</v>
      </c>
      <c r="AP1189" t="str">
        <f t="shared" si="168"/>
        <v>LOW</v>
      </c>
      <c r="AR1189" t="str">
        <f t="shared" si="169"/>
        <v>DR</v>
      </c>
      <c r="AS1189" t="str">
        <f t="shared" si="170"/>
        <v>low fat</v>
      </c>
      <c r="AX1189" t="b">
        <f t="shared" si="171"/>
        <v>1</v>
      </c>
      <c r="BG1189" t="str">
        <f t="shared" si="172"/>
        <v>Low Fat</v>
      </c>
      <c r="BH1189" t="str">
        <f>TRIM(Table1[Item Fat Content])</f>
        <v>Low Fat</v>
      </c>
    </row>
    <row r="1190" spans="1:60" x14ac:dyDescent="0.35">
      <c r="A1190" t="s">
        <v>17</v>
      </c>
      <c r="B1190" t="s">
        <v>410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  <c r="Z1190" t="b">
        <f t="shared" si="164"/>
        <v>0</v>
      </c>
      <c r="AA1190" t="str">
        <f t="shared" si="165"/>
        <v>YES</v>
      </c>
      <c r="AH1190" t="str">
        <f t="shared" si="166"/>
        <v>OUT013|2014</v>
      </c>
      <c r="AO1190" t="str">
        <f t="shared" si="167"/>
        <v>NO</v>
      </c>
      <c r="AP1190" t="str">
        <f t="shared" si="168"/>
        <v>LOW</v>
      </c>
      <c r="AR1190" t="str">
        <f t="shared" si="169"/>
        <v>FD</v>
      </c>
      <c r="AS1190" t="str">
        <f t="shared" si="170"/>
        <v>low fat</v>
      </c>
      <c r="AX1190" t="b">
        <f t="shared" si="171"/>
        <v>1</v>
      </c>
      <c r="BG1190" t="str">
        <f t="shared" si="172"/>
        <v>Low Fat</v>
      </c>
      <c r="BH1190" t="str">
        <f>TRIM(Table1[Item Fat Content])</f>
        <v>Low Fat</v>
      </c>
    </row>
    <row r="1191" spans="1:60" x14ac:dyDescent="0.35">
      <c r="A1191" t="s">
        <v>17</v>
      </c>
      <c r="B1191" t="s">
        <v>910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  <c r="Z1191" t="b">
        <f t="shared" si="164"/>
        <v>0</v>
      </c>
      <c r="AA1191" t="str">
        <f t="shared" si="165"/>
        <v>YES</v>
      </c>
      <c r="AH1191" t="str">
        <f t="shared" si="166"/>
        <v>OUT013|2014</v>
      </c>
      <c r="AO1191" t="str">
        <f t="shared" si="167"/>
        <v>NO</v>
      </c>
      <c r="AP1191" t="str">
        <f t="shared" si="168"/>
        <v>LOW</v>
      </c>
      <c r="AR1191" t="str">
        <f t="shared" si="169"/>
        <v>FD</v>
      </c>
      <c r="AS1191" t="str">
        <f t="shared" si="170"/>
        <v>low fat</v>
      </c>
      <c r="AX1191" t="b">
        <f t="shared" si="171"/>
        <v>1</v>
      </c>
      <c r="BG1191" t="str">
        <f t="shared" si="172"/>
        <v>Low Fat</v>
      </c>
      <c r="BH1191" t="str">
        <f>TRIM(Table1[Item Fat Content])</f>
        <v>Low Fat</v>
      </c>
    </row>
    <row r="1192" spans="1:60" x14ac:dyDescent="0.35">
      <c r="A1192" t="s">
        <v>17</v>
      </c>
      <c r="B1192" t="s">
        <v>831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  <c r="Z1192" t="b">
        <f t="shared" si="164"/>
        <v>0</v>
      </c>
      <c r="AA1192" t="str">
        <f t="shared" si="165"/>
        <v>YES</v>
      </c>
      <c r="AH1192" t="str">
        <f t="shared" si="166"/>
        <v>OUT013|2014</v>
      </c>
      <c r="AO1192" t="str">
        <f t="shared" si="167"/>
        <v>NO</v>
      </c>
      <c r="AP1192" t="str">
        <f t="shared" si="168"/>
        <v>LOW</v>
      </c>
      <c r="AR1192" t="str">
        <f t="shared" si="169"/>
        <v>FD</v>
      </c>
      <c r="AS1192" t="str">
        <f t="shared" si="170"/>
        <v>low fat</v>
      </c>
      <c r="AX1192" t="b">
        <f t="shared" si="171"/>
        <v>1</v>
      </c>
      <c r="BG1192" t="str">
        <f t="shared" si="172"/>
        <v>Low Fat</v>
      </c>
      <c r="BH1192" t="str">
        <f>TRIM(Table1[Item Fat Content])</f>
        <v>Low Fat</v>
      </c>
    </row>
    <row r="1193" spans="1:60" x14ac:dyDescent="0.35">
      <c r="A1193" t="s">
        <v>17</v>
      </c>
      <c r="B1193" t="s">
        <v>207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  <c r="Z1193" t="b">
        <f t="shared" si="164"/>
        <v>0</v>
      </c>
      <c r="AA1193" t="str">
        <f t="shared" si="165"/>
        <v>YES</v>
      </c>
      <c r="AH1193" t="str">
        <f t="shared" si="166"/>
        <v>OUT013|2014</v>
      </c>
      <c r="AO1193" t="str">
        <f t="shared" si="167"/>
        <v>NO</v>
      </c>
      <c r="AP1193" t="str">
        <f t="shared" si="168"/>
        <v>LOW</v>
      </c>
      <c r="AR1193" t="str">
        <f t="shared" si="169"/>
        <v>FD</v>
      </c>
      <c r="AS1193" t="str">
        <f t="shared" si="170"/>
        <v>low fat</v>
      </c>
      <c r="AX1193" t="b">
        <f t="shared" si="171"/>
        <v>1</v>
      </c>
      <c r="BG1193" t="str">
        <f t="shared" si="172"/>
        <v>Low Fat</v>
      </c>
      <c r="BH1193" t="str">
        <f>TRIM(Table1[Item Fat Content])</f>
        <v>Low Fat</v>
      </c>
    </row>
    <row r="1194" spans="1:60" x14ac:dyDescent="0.35">
      <c r="A1194" t="s">
        <v>17</v>
      </c>
      <c r="B1194" t="s">
        <v>911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  <c r="Z1194" t="b">
        <f t="shared" si="164"/>
        <v>0</v>
      </c>
      <c r="AA1194" t="str">
        <f t="shared" si="165"/>
        <v>YES</v>
      </c>
      <c r="AH1194" t="str">
        <f t="shared" si="166"/>
        <v>OUT013|2014</v>
      </c>
      <c r="AO1194" t="str">
        <f t="shared" si="167"/>
        <v>NO</v>
      </c>
      <c r="AP1194" t="str">
        <f t="shared" si="168"/>
        <v>LOW</v>
      </c>
      <c r="AR1194" t="str">
        <f t="shared" si="169"/>
        <v>FD</v>
      </c>
      <c r="AS1194" t="str">
        <f t="shared" si="170"/>
        <v>low fat</v>
      </c>
      <c r="AX1194" t="b">
        <f t="shared" si="171"/>
        <v>1</v>
      </c>
      <c r="BG1194" t="str">
        <f t="shared" si="172"/>
        <v>Low Fat</v>
      </c>
      <c r="BH1194" t="str">
        <f>TRIM(Table1[Item Fat Content])</f>
        <v>Low Fat</v>
      </c>
    </row>
    <row r="1195" spans="1:60" x14ac:dyDescent="0.35">
      <c r="A1195" t="s">
        <v>17</v>
      </c>
      <c r="B1195" t="s">
        <v>171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  <c r="Z1195" t="b">
        <f t="shared" si="164"/>
        <v>0</v>
      </c>
      <c r="AA1195" t="str">
        <f t="shared" si="165"/>
        <v>YES</v>
      </c>
      <c r="AH1195" t="str">
        <f t="shared" si="166"/>
        <v>OUT013|2014</v>
      </c>
      <c r="AO1195" t="str">
        <f t="shared" si="167"/>
        <v>NO</v>
      </c>
      <c r="AP1195" t="str">
        <f t="shared" si="168"/>
        <v>LOW</v>
      </c>
      <c r="AR1195" t="str">
        <f t="shared" si="169"/>
        <v>FD</v>
      </c>
      <c r="AS1195" t="str">
        <f t="shared" si="170"/>
        <v>low fat</v>
      </c>
      <c r="AX1195" t="b">
        <f t="shared" si="171"/>
        <v>1</v>
      </c>
      <c r="BG1195" t="str">
        <f t="shared" si="172"/>
        <v>Low Fat</v>
      </c>
      <c r="BH1195" t="str">
        <f>TRIM(Table1[Item Fat Content])</f>
        <v>Low Fat</v>
      </c>
    </row>
    <row r="1196" spans="1:60" x14ac:dyDescent="0.35">
      <c r="A1196" t="s">
        <v>17</v>
      </c>
      <c r="B1196" t="s">
        <v>912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  <c r="Z1196" t="b">
        <f t="shared" si="164"/>
        <v>0</v>
      </c>
      <c r="AA1196" t="str">
        <f t="shared" si="165"/>
        <v>YES</v>
      </c>
      <c r="AH1196" t="str">
        <f t="shared" si="166"/>
        <v>OUT013|2014</v>
      </c>
      <c r="AO1196" t="str">
        <f t="shared" si="167"/>
        <v>NO</v>
      </c>
      <c r="AP1196" t="str">
        <f t="shared" si="168"/>
        <v>LOW</v>
      </c>
      <c r="AR1196" t="str">
        <f t="shared" si="169"/>
        <v>FD</v>
      </c>
      <c r="AS1196" t="str">
        <f t="shared" si="170"/>
        <v>low fat</v>
      </c>
      <c r="AX1196" t="b">
        <f t="shared" si="171"/>
        <v>1</v>
      </c>
      <c r="BG1196" t="str">
        <f t="shared" si="172"/>
        <v>Low Fat</v>
      </c>
      <c r="BH1196" t="str">
        <f>TRIM(Table1[Item Fat Content])</f>
        <v>Low Fat</v>
      </c>
    </row>
    <row r="1197" spans="1:60" x14ac:dyDescent="0.35">
      <c r="A1197" t="s">
        <v>17</v>
      </c>
      <c r="B1197" t="s">
        <v>212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  <c r="Z1197" t="b">
        <f t="shared" si="164"/>
        <v>0</v>
      </c>
      <c r="AA1197" t="str">
        <f t="shared" si="165"/>
        <v>YES</v>
      </c>
      <c r="AH1197" t="str">
        <f t="shared" si="166"/>
        <v>OUT013|2014</v>
      </c>
      <c r="AO1197" t="str">
        <f t="shared" si="167"/>
        <v>NO</v>
      </c>
      <c r="AP1197" t="str">
        <f t="shared" si="168"/>
        <v>LOW</v>
      </c>
      <c r="AR1197" t="str">
        <f t="shared" si="169"/>
        <v>FD</v>
      </c>
      <c r="AS1197" t="str">
        <f t="shared" si="170"/>
        <v>low fat</v>
      </c>
      <c r="AX1197" t="b">
        <f t="shared" si="171"/>
        <v>1</v>
      </c>
      <c r="BG1197" t="str">
        <f t="shared" si="172"/>
        <v>Low Fat</v>
      </c>
      <c r="BH1197" t="str">
        <f>TRIM(Table1[Item Fat Content])</f>
        <v>Low Fat</v>
      </c>
    </row>
    <row r="1198" spans="1:60" x14ac:dyDescent="0.35">
      <c r="A1198" t="s">
        <v>17</v>
      </c>
      <c r="B1198" t="s">
        <v>107</v>
      </c>
      <c r="C1198" t="s">
        <v>62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  <c r="Z1198" t="b">
        <f t="shared" si="164"/>
        <v>0</v>
      </c>
      <c r="AA1198" t="str">
        <f t="shared" si="165"/>
        <v>YES</v>
      </c>
      <c r="AH1198" t="str">
        <f t="shared" si="166"/>
        <v>OUT013|2014</v>
      </c>
      <c r="AO1198" t="str">
        <f t="shared" si="167"/>
        <v>NO</v>
      </c>
      <c r="AP1198" t="str">
        <f t="shared" si="168"/>
        <v>LOW</v>
      </c>
      <c r="AR1198" t="str">
        <f t="shared" si="169"/>
        <v>DR</v>
      </c>
      <c r="AS1198" t="str">
        <f t="shared" si="170"/>
        <v>low fat</v>
      </c>
      <c r="AX1198" t="b">
        <f t="shared" si="171"/>
        <v>1</v>
      </c>
      <c r="BG1198" t="str">
        <f t="shared" si="172"/>
        <v>Low Fat</v>
      </c>
      <c r="BH1198" t="str">
        <f>TRIM(Table1[Item Fat Content])</f>
        <v>Low Fat</v>
      </c>
    </row>
    <row r="1199" spans="1:60" x14ac:dyDescent="0.35">
      <c r="A1199" t="s">
        <v>17</v>
      </c>
      <c r="B1199" t="s">
        <v>913</v>
      </c>
      <c r="C1199" t="s">
        <v>62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  <c r="Z1199" t="b">
        <f t="shared" si="164"/>
        <v>0</v>
      </c>
      <c r="AA1199" t="str">
        <f t="shared" si="165"/>
        <v>YES</v>
      </c>
      <c r="AH1199" t="str">
        <f t="shared" si="166"/>
        <v>OUT013|2014</v>
      </c>
      <c r="AO1199" t="str">
        <f t="shared" si="167"/>
        <v>NO</v>
      </c>
      <c r="AP1199" t="str">
        <f t="shared" si="168"/>
        <v>LOW</v>
      </c>
      <c r="AR1199" t="str">
        <f t="shared" si="169"/>
        <v>DR</v>
      </c>
      <c r="AS1199" t="str">
        <f t="shared" si="170"/>
        <v>low fat</v>
      </c>
      <c r="AX1199" t="b">
        <f t="shared" si="171"/>
        <v>1</v>
      </c>
      <c r="BG1199" t="str">
        <f t="shared" si="172"/>
        <v>Low Fat</v>
      </c>
      <c r="BH1199" t="str">
        <f>TRIM(Table1[Item Fat Content])</f>
        <v>Low Fat</v>
      </c>
    </row>
    <row r="1200" spans="1:60" x14ac:dyDescent="0.35">
      <c r="A1200" t="s">
        <v>17</v>
      </c>
      <c r="B1200" t="s">
        <v>914</v>
      </c>
      <c r="C1200" t="s">
        <v>62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  <c r="Z1200" t="b">
        <f t="shared" si="164"/>
        <v>0</v>
      </c>
      <c r="AA1200" t="str">
        <f t="shared" si="165"/>
        <v>YES</v>
      </c>
      <c r="AH1200" t="str">
        <f t="shared" si="166"/>
        <v>OUT013|2014</v>
      </c>
      <c r="AO1200" t="str">
        <f t="shared" si="167"/>
        <v>NO</v>
      </c>
      <c r="AP1200" t="str">
        <f t="shared" si="168"/>
        <v>LOW</v>
      </c>
      <c r="AR1200" t="str">
        <f t="shared" si="169"/>
        <v>DR</v>
      </c>
      <c r="AS1200" t="str">
        <f t="shared" si="170"/>
        <v>low fat</v>
      </c>
      <c r="AX1200" t="b">
        <f t="shared" si="171"/>
        <v>1</v>
      </c>
      <c r="BG1200" t="str">
        <f t="shared" si="172"/>
        <v>Low Fat</v>
      </c>
      <c r="BH1200" t="str">
        <f>TRIM(Table1[Item Fat Content])</f>
        <v>Low Fat</v>
      </c>
    </row>
    <row r="1201" spans="1:60" x14ac:dyDescent="0.35">
      <c r="A1201" t="s">
        <v>17</v>
      </c>
      <c r="B1201" t="s">
        <v>297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  <c r="Z1201" t="b">
        <f t="shared" si="164"/>
        <v>0</v>
      </c>
      <c r="AA1201" t="str">
        <f t="shared" si="165"/>
        <v>YES</v>
      </c>
      <c r="AH1201" t="str">
        <f t="shared" si="166"/>
        <v>OUT013|2014</v>
      </c>
      <c r="AO1201" t="str">
        <f t="shared" si="167"/>
        <v>NO</v>
      </c>
      <c r="AP1201" t="str">
        <f t="shared" si="168"/>
        <v>LOW</v>
      </c>
      <c r="AR1201" t="str">
        <f t="shared" si="169"/>
        <v>NC</v>
      </c>
      <c r="AS1201" t="str">
        <f t="shared" si="170"/>
        <v>low fat</v>
      </c>
      <c r="AX1201" t="b">
        <f t="shared" si="171"/>
        <v>1</v>
      </c>
      <c r="BG1201" t="str">
        <f t="shared" si="172"/>
        <v>Low Fat</v>
      </c>
      <c r="BH1201" t="str">
        <f>TRIM(Table1[Item Fat Content])</f>
        <v>Low Fat</v>
      </c>
    </row>
    <row r="1202" spans="1:60" x14ac:dyDescent="0.35">
      <c r="A1202" t="s">
        <v>17</v>
      </c>
      <c r="B1202" t="s">
        <v>915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  <c r="Z1202" t="b">
        <f t="shared" si="164"/>
        <v>0</v>
      </c>
      <c r="AA1202" t="str">
        <f t="shared" si="165"/>
        <v>YES</v>
      </c>
      <c r="AH1202" t="str">
        <f t="shared" si="166"/>
        <v>OUT013|2014</v>
      </c>
      <c r="AO1202" t="str">
        <f t="shared" si="167"/>
        <v>NO</v>
      </c>
      <c r="AP1202" t="str">
        <f t="shared" si="168"/>
        <v>LOW</v>
      </c>
      <c r="AR1202" t="str">
        <f t="shared" si="169"/>
        <v>NC</v>
      </c>
      <c r="AS1202" t="str">
        <f t="shared" si="170"/>
        <v>low fat</v>
      </c>
      <c r="AX1202" t="b">
        <f t="shared" si="171"/>
        <v>1</v>
      </c>
      <c r="BG1202" t="str">
        <f t="shared" si="172"/>
        <v>Low Fat</v>
      </c>
      <c r="BH1202" t="str">
        <f>TRIM(Table1[Item Fat Content])</f>
        <v>Low Fat</v>
      </c>
    </row>
    <row r="1203" spans="1:60" x14ac:dyDescent="0.35">
      <c r="A1203" t="s">
        <v>17</v>
      </c>
      <c r="B1203" t="s">
        <v>510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  <c r="Z1203" t="b">
        <f t="shared" si="164"/>
        <v>0</v>
      </c>
      <c r="AA1203" t="str">
        <f t="shared" si="165"/>
        <v>YES</v>
      </c>
      <c r="AH1203" t="str">
        <f t="shared" si="166"/>
        <v>OUT013|2014</v>
      </c>
      <c r="AO1203" t="str">
        <f t="shared" si="167"/>
        <v>NO</v>
      </c>
      <c r="AP1203" t="str">
        <f t="shared" si="168"/>
        <v>LOW</v>
      </c>
      <c r="AR1203" t="str">
        <f t="shared" si="169"/>
        <v>NC</v>
      </c>
      <c r="AS1203" t="str">
        <f t="shared" si="170"/>
        <v>low fat</v>
      </c>
      <c r="AX1203" t="b">
        <f t="shared" si="171"/>
        <v>1</v>
      </c>
      <c r="BG1203" t="str">
        <f t="shared" si="172"/>
        <v>Low Fat</v>
      </c>
      <c r="BH1203" t="str">
        <f>TRIM(Table1[Item Fat Content])</f>
        <v>Low Fat</v>
      </c>
    </row>
    <row r="1204" spans="1:60" x14ac:dyDescent="0.35">
      <c r="A1204" t="s">
        <v>17</v>
      </c>
      <c r="B1204" t="s">
        <v>673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  <c r="Z1204" t="b">
        <f t="shared" si="164"/>
        <v>0</v>
      </c>
      <c r="AA1204" t="str">
        <f t="shared" si="165"/>
        <v>YES</v>
      </c>
      <c r="AH1204" t="str">
        <f t="shared" si="166"/>
        <v>OUT013|2014</v>
      </c>
      <c r="AO1204" t="str">
        <f t="shared" si="167"/>
        <v>NO</v>
      </c>
      <c r="AP1204" t="str">
        <f t="shared" si="168"/>
        <v>LOW</v>
      </c>
      <c r="AR1204" t="str">
        <f t="shared" si="169"/>
        <v>NC</v>
      </c>
      <c r="AS1204" t="str">
        <f t="shared" si="170"/>
        <v>low fat</v>
      </c>
      <c r="AX1204" t="b">
        <f t="shared" si="171"/>
        <v>1</v>
      </c>
      <c r="BG1204" t="str">
        <f t="shared" si="172"/>
        <v>Low Fat</v>
      </c>
      <c r="BH1204" t="str">
        <f>TRIM(Table1[Item Fat Content])</f>
        <v>Low Fat</v>
      </c>
    </row>
    <row r="1205" spans="1:60" x14ac:dyDescent="0.35">
      <c r="A1205" t="s">
        <v>17</v>
      </c>
      <c r="B1205" t="s">
        <v>689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  <c r="Z1205" t="b">
        <f t="shared" si="164"/>
        <v>0</v>
      </c>
      <c r="AA1205" t="str">
        <f t="shared" si="165"/>
        <v>YES</v>
      </c>
      <c r="AH1205" t="str">
        <f t="shared" si="166"/>
        <v>OUT013|2014</v>
      </c>
      <c r="AO1205" t="str">
        <f t="shared" si="167"/>
        <v>NO</v>
      </c>
      <c r="AP1205" t="str">
        <f t="shared" si="168"/>
        <v>LOW</v>
      </c>
      <c r="AR1205" t="str">
        <f t="shared" si="169"/>
        <v>NC</v>
      </c>
      <c r="AS1205" t="str">
        <f t="shared" si="170"/>
        <v>low fat</v>
      </c>
      <c r="AX1205" t="b">
        <f t="shared" si="171"/>
        <v>1</v>
      </c>
      <c r="BG1205" t="str">
        <f t="shared" si="172"/>
        <v>Low Fat</v>
      </c>
      <c r="BH1205" t="str">
        <f>TRIM(Table1[Item Fat Content])</f>
        <v>Low Fat</v>
      </c>
    </row>
    <row r="1206" spans="1:60" x14ac:dyDescent="0.35">
      <c r="A1206" t="s">
        <v>17</v>
      </c>
      <c r="B1206" t="s">
        <v>916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  <c r="Z1206" t="b">
        <f t="shared" si="164"/>
        <v>0</v>
      </c>
      <c r="AA1206" t="str">
        <f t="shared" si="165"/>
        <v>YES</v>
      </c>
      <c r="AH1206" t="str">
        <f t="shared" si="166"/>
        <v>OUT013|2014</v>
      </c>
      <c r="AO1206" t="str">
        <f t="shared" si="167"/>
        <v>NO</v>
      </c>
      <c r="AP1206" t="str">
        <f t="shared" si="168"/>
        <v>LOW</v>
      </c>
      <c r="AR1206" t="str">
        <f t="shared" si="169"/>
        <v>NC</v>
      </c>
      <c r="AS1206" t="str">
        <f t="shared" si="170"/>
        <v>low fat</v>
      </c>
      <c r="AX1206" t="b">
        <f t="shared" si="171"/>
        <v>1</v>
      </c>
      <c r="BG1206" t="str">
        <f t="shared" si="172"/>
        <v>Low Fat</v>
      </c>
      <c r="BH1206" t="str">
        <f>TRIM(Table1[Item Fat Content])</f>
        <v>Low Fat</v>
      </c>
    </row>
    <row r="1207" spans="1:60" x14ac:dyDescent="0.35">
      <c r="A1207" t="s">
        <v>17</v>
      </c>
      <c r="B1207" t="s">
        <v>578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  <c r="Z1207" t="b">
        <f t="shared" si="164"/>
        <v>0</v>
      </c>
      <c r="AA1207" t="str">
        <f t="shared" si="165"/>
        <v>YES</v>
      </c>
      <c r="AH1207" t="str">
        <f t="shared" si="166"/>
        <v>OUT013|2014</v>
      </c>
      <c r="AO1207" t="str">
        <f t="shared" si="167"/>
        <v>NO</v>
      </c>
      <c r="AP1207" t="str">
        <f t="shared" si="168"/>
        <v>LOW</v>
      </c>
      <c r="AR1207" t="str">
        <f t="shared" si="169"/>
        <v>NC</v>
      </c>
      <c r="AS1207" t="str">
        <f t="shared" si="170"/>
        <v>low fat</v>
      </c>
      <c r="AX1207" t="b">
        <f t="shared" si="171"/>
        <v>1</v>
      </c>
      <c r="BG1207" t="str">
        <f t="shared" si="172"/>
        <v>Low Fat</v>
      </c>
      <c r="BH1207" t="str">
        <f>TRIM(Table1[Item Fat Content])</f>
        <v>Low Fat</v>
      </c>
    </row>
    <row r="1208" spans="1:60" x14ac:dyDescent="0.35">
      <c r="A1208" t="s">
        <v>17</v>
      </c>
      <c r="B1208" t="s">
        <v>917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  <c r="Z1208" t="b">
        <f t="shared" si="164"/>
        <v>0</v>
      </c>
      <c r="AA1208" t="str">
        <f t="shared" si="165"/>
        <v>YES</v>
      </c>
      <c r="AH1208" t="str">
        <f t="shared" si="166"/>
        <v>OUT013|2014</v>
      </c>
      <c r="AO1208" t="str">
        <f t="shared" si="167"/>
        <v>NO</v>
      </c>
      <c r="AP1208" t="str">
        <f t="shared" si="168"/>
        <v>LOW</v>
      </c>
      <c r="AR1208" t="str">
        <f t="shared" si="169"/>
        <v>NC</v>
      </c>
      <c r="AS1208" t="str">
        <f t="shared" si="170"/>
        <v>low fat</v>
      </c>
      <c r="AX1208" t="b">
        <f t="shared" si="171"/>
        <v>1</v>
      </c>
      <c r="BG1208" t="str">
        <f t="shared" si="172"/>
        <v>Low Fat</v>
      </c>
      <c r="BH1208" t="str">
        <f>TRIM(Table1[Item Fat Content])</f>
        <v>Low Fat</v>
      </c>
    </row>
    <row r="1209" spans="1:60" x14ac:dyDescent="0.35">
      <c r="A1209" t="s">
        <v>17</v>
      </c>
      <c r="B1209" t="s">
        <v>918</v>
      </c>
      <c r="C1209" t="s">
        <v>49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  <c r="Z1209" t="b">
        <f t="shared" si="164"/>
        <v>0</v>
      </c>
      <c r="AA1209" t="str">
        <f t="shared" si="165"/>
        <v>YES</v>
      </c>
      <c r="AH1209" t="str">
        <f t="shared" si="166"/>
        <v>OUT013|2014</v>
      </c>
      <c r="AO1209" t="str">
        <f t="shared" si="167"/>
        <v>NO</v>
      </c>
      <c r="AP1209" t="str">
        <f t="shared" si="168"/>
        <v>LOW</v>
      </c>
      <c r="AR1209" t="str">
        <f t="shared" si="169"/>
        <v>FD</v>
      </c>
      <c r="AS1209" t="str">
        <f t="shared" si="170"/>
        <v>low fat</v>
      </c>
      <c r="AX1209" t="b">
        <f t="shared" si="171"/>
        <v>1</v>
      </c>
      <c r="BG1209" t="str">
        <f t="shared" si="172"/>
        <v>Low Fat</v>
      </c>
      <c r="BH1209" t="str">
        <f>TRIM(Table1[Item Fat Content])</f>
        <v>Low Fat</v>
      </c>
    </row>
    <row r="1210" spans="1:60" x14ac:dyDescent="0.35">
      <c r="A1210" t="s">
        <v>17</v>
      </c>
      <c r="B1210" t="s">
        <v>919</v>
      </c>
      <c r="C1210" t="s">
        <v>49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  <c r="Z1210" t="b">
        <f t="shared" si="164"/>
        <v>0</v>
      </c>
      <c r="AA1210" t="str">
        <f t="shared" si="165"/>
        <v>YES</v>
      </c>
      <c r="AH1210" t="str">
        <f t="shared" si="166"/>
        <v>OUT013|2014</v>
      </c>
      <c r="AO1210" t="str">
        <f t="shared" si="167"/>
        <v>NO</v>
      </c>
      <c r="AP1210" t="str">
        <f t="shared" si="168"/>
        <v>LOW</v>
      </c>
      <c r="AR1210" t="str">
        <f t="shared" si="169"/>
        <v>FD</v>
      </c>
      <c r="AS1210" t="str">
        <f t="shared" si="170"/>
        <v>low fat</v>
      </c>
      <c r="AX1210" t="b">
        <f t="shared" si="171"/>
        <v>1</v>
      </c>
      <c r="BG1210" t="str">
        <f t="shared" si="172"/>
        <v>Low Fat</v>
      </c>
      <c r="BH1210" t="str">
        <f>TRIM(Table1[Item Fat Content])</f>
        <v>Low Fat</v>
      </c>
    </row>
    <row r="1211" spans="1:60" x14ac:dyDescent="0.35">
      <c r="A1211" t="s">
        <v>17</v>
      </c>
      <c r="B1211" t="s">
        <v>920</v>
      </c>
      <c r="C1211" t="s">
        <v>49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  <c r="Z1211" t="b">
        <f t="shared" si="164"/>
        <v>0</v>
      </c>
      <c r="AA1211" t="str">
        <f t="shared" si="165"/>
        <v>YES</v>
      </c>
      <c r="AH1211" t="str">
        <f t="shared" si="166"/>
        <v>OUT013|2014</v>
      </c>
      <c r="AO1211" t="str">
        <f t="shared" si="167"/>
        <v>NO</v>
      </c>
      <c r="AP1211" t="str">
        <f t="shared" si="168"/>
        <v>LOW</v>
      </c>
      <c r="AR1211" t="str">
        <f t="shared" si="169"/>
        <v>FD</v>
      </c>
      <c r="AS1211" t="str">
        <f t="shared" si="170"/>
        <v>low fat</v>
      </c>
      <c r="AX1211" t="b">
        <f t="shared" si="171"/>
        <v>1</v>
      </c>
      <c r="BG1211" t="str">
        <f t="shared" si="172"/>
        <v>Low Fat</v>
      </c>
      <c r="BH1211" t="str">
        <f>TRIM(Table1[Item Fat Content])</f>
        <v>Low Fat</v>
      </c>
    </row>
    <row r="1212" spans="1:60" x14ac:dyDescent="0.35">
      <c r="A1212" t="s">
        <v>17</v>
      </c>
      <c r="B1212" t="s">
        <v>334</v>
      </c>
      <c r="C1212" t="s">
        <v>49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  <c r="Z1212" t="b">
        <f t="shared" si="164"/>
        <v>0</v>
      </c>
      <c r="AA1212" t="str">
        <f t="shared" si="165"/>
        <v>YES</v>
      </c>
      <c r="AH1212" t="str">
        <f t="shared" si="166"/>
        <v>OUT013|2014</v>
      </c>
      <c r="AO1212" t="str">
        <f t="shared" si="167"/>
        <v>NO</v>
      </c>
      <c r="AP1212" t="str">
        <f t="shared" si="168"/>
        <v>LOW</v>
      </c>
      <c r="AR1212" t="str">
        <f t="shared" si="169"/>
        <v>FD</v>
      </c>
      <c r="AS1212" t="str">
        <f t="shared" si="170"/>
        <v>low fat</v>
      </c>
      <c r="AX1212" t="b">
        <f t="shared" si="171"/>
        <v>1</v>
      </c>
      <c r="BG1212" t="str">
        <f t="shared" si="172"/>
        <v>Low Fat</v>
      </c>
      <c r="BH1212" t="str">
        <f>TRIM(Table1[Item Fat Content])</f>
        <v>Low Fat</v>
      </c>
    </row>
    <row r="1213" spans="1:60" x14ac:dyDescent="0.35">
      <c r="A1213" t="s">
        <v>17</v>
      </c>
      <c r="B1213" t="s">
        <v>921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  <c r="Z1213" t="b">
        <f t="shared" si="164"/>
        <v>0</v>
      </c>
      <c r="AA1213" t="str">
        <f t="shared" si="165"/>
        <v>YES</v>
      </c>
      <c r="AH1213" t="str">
        <f t="shared" si="166"/>
        <v>OUT013|2014</v>
      </c>
      <c r="AO1213" t="str">
        <f t="shared" si="167"/>
        <v>NO</v>
      </c>
      <c r="AP1213" t="str">
        <f t="shared" si="168"/>
        <v>LOW</v>
      </c>
      <c r="AR1213" t="str">
        <f t="shared" si="169"/>
        <v>DR</v>
      </c>
      <c r="AS1213" t="str">
        <f t="shared" si="170"/>
        <v>low fat</v>
      </c>
      <c r="AX1213" t="b">
        <f t="shared" si="171"/>
        <v>1</v>
      </c>
      <c r="BG1213" t="str">
        <f t="shared" si="172"/>
        <v>Low Fat</v>
      </c>
      <c r="BH1213" t="str">
        <f>TRIM(Table1[Item Fat Content])</f>
        <v>Low Fat</v>
      </c>
    </row>
    <row r="1214" spans="1:60" x14ac:dyDescent="0.35">
      <c r="A1214" t="s">
        <v>17</v>
      </c>
      <c r="B1214" t="s">
        <v>922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  <c r="Z1214" t="b">
        <f t="shared" si="164"/>
        <v>0</v>
      </c>
      <c r="AA1214" t="str">
        <f t="shared" si="165"/>
        <v>YES</v>
      </c>
      <c r="AH1214" t="str">
        <f t="shared" si="166"/>
        <v>OUT013|2014</v>
      </c>
      <c r="AO1214" t="str">
        <f t="shared" si="167"/>
        <v>NO</v>
      </c>
      <c r="AP1214" t="str">
        <f t="shared" si="168"/>
        <v>LOW</v>
      </c>
      <c r="AR1214" t="str">
        <f t="shared" si="169"/>
        <v>DR</v>
      </c>
      <c r="AS1214" t="str">
        <f t="shared" si="170"/>
        <v>low fat</v>
      </c>
      <c r="AX1214" t="b">
        <f t="shared" si="171"/>
        <v>1</v>
      </c>
      <c r="BG1214" t="str">
        <f t="shared" si="172"/>
        <v>Low Fat</v>
      </c>
      <c r="BH1214" t="str">
        <f>TRIM(Table1[Item Fat Content])</f>
        <v>Low Fat</v>
      </c>
    </row>
    <row r="1215" spans="1:60" x14ac:dyDescent="0.35">
      <c r="A1215" t="s">
        <v>10</v>
      </c>
      <c r="B1215" t="s">
        <v>803</v>
      </c>
      <c r="C1215" t="s">
        <v>96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  <c r="Z1215" t="b">
        <f t="shared" si="164"/>
        <v>1</v>
      </c>
      <c r="AA1215" t="str">
        <f t="shared" si="165"/>
        <v>NO</v>
      </c>
      <c r="AH1215" t="str">
        <f t="shared" si="166"/>
        <v>OUT013|2014</v>
      </c>
      <c r="AO1215" t="str">
        <f t="shared" si="167"/>
        <v>NO</v>
      </c>
      <c r="AP1215" t="str">
        <f t="shared" si="168"/>
        <v>LOW</v>
      </c>
      <c r="AR1215" t="str">
        <f t="shared" si="169"/>
        <v>FD</v>
      </c>
      <c r="AS1215" t="str">
        <f t="shared" si="170"/>
        <v>regular</v>
      </c>
      <c r="AX1215" t="b">
        <f t="shared" si="171"/>
        <v>0</v>
      </c>
      <c r="BG1215" t="str">
        <f t="shared" si="172"/>
        <v>Regular</v>
      </c>
      <c r="BH1215" t="str">
        <f>TRIM(Table1[Item Fat Content])</f>
        <v>Regular</v>
      </c>
    </row>
    <row r="1216" spans="1:60" x14ac:dyDescent="0.35">
      <c r="A1216" t="s">
        <v>10</v>
      </c>
      <c r="B1216" t="s">
        <v>713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  <c r="Z1216" t="b">
        <f t="shared" si="164"/>
        <v>1</v>
      </c>
      <c r="AA1216" t="str">
        <f t="shared" si="165"/>
        <v>NO</v>
      </c>
      <c r="AH1216" t="str">
        <f t="shared" si="166"/>
        <v>OUT013|2014</v>
      </c>
      <c r="AO1216" t="str">
        <f t="shared" si="167"/>
        <v>NO</v>
      </c>
      <c r="AP1216" t="str">
        <f t="shared" si="168"/>
        <v>LOW</v>
      </c>
      <c r="AR1216" t="str">
        <f t="shared" si="169"/>
        <v>FD</v>
      </c>
      <c r="AS1216" t="str">
        <f t="shared" si="170"/>
        <v>regular</v>
      </c>
      <c r="AX1216" t="b">
        <f t="shared" si="171"/>
        <v>0</v>
      </c>
      <c r="BG1216" t="str">
        <f t="shared" si="172"/>
        <v>Regular</v>
      </c>
      <c r="BH1216" t="str">
        <f>TRIM(Table1[Item Fat Content])</f>
        <v>Regular</v>
      </c>
    </row>
    <row r="1217" spans="1:60" x14ac:dyDescent="0.35">
      <c r="A1217" t="s">
        <v>10</v>
      </c>
      <c r="B1217" t="s">
        <v>923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  <c r="Z1217" t="b">
        <f t="shared" si="164"/>
        <v>1</v>
      </c>
      <c r="AA1217" t="str">
        <f t="shared" si="165"/>
        <v>NO</v>
      </c>
      <c r="AH1217" t="str">
        <f t="shared" si="166"/>
        <v>OUT013|2014</v>
      </c>
      <c r="AO1217" t="str">
        <f t="shared" si="167"/>
        <v>NO</v>
      </c>
      <c r="AP1217" t="str">
        <f t="shared" si="168"/>
        <v>LOW</v>
      </c>
      <c r="AR1217" t="str">
        <f t="shared" si="169"/>
        <v>FD</v>
      </c>
      <c r="AS1217" t="str">
        <f t="shared" si="170"/>
        <v>regular</v>
      </c>
      <c r="AX1217" t="b">
        <f t="shared" si="171"/>
        <v>0</v>
      </c>
      <c r="BG1217" t="str">
        <f t="shared" si="172"/>
        <v>Regular</v>
      </c>
      <c r="BH1217" t="str">
        <f>TRIM(Table1[Item Fat Content])</f>
        <v>Regular</v>
      </c>
    </row>
    <row r="1218" spans="1:60" x14ac:dyDescent="0.35">
      <c r="A1218" t="s">
        <v>10</v>
      </c>
      <c r="B1218" t="s">
        <v>924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  <c r="Z1218" t="b">
        <f t="shared" si="164"/>
        <v>1</v>
      </c>
      <c r="AA1218" t="str">
        <f t="shared" si="165"/>
        <v>NO</v>
      </c>
      <c r="AH1218" t="str">
        <f t="shared" si="166"/>
        <v>OUT013|2014</v>
      </c>
      <c r="AO1218" t="str">
        <f t="shared" si="167"/>
        <v>NO</v>
      </c>
      <c r="AP1218" t="str">
        <f t="shared" si="168"/>
        <v>LOW</v>
      </c>
      <c r="AR1218" t="str">
        <f t="shared" si="169"/>
        <v>FD</v>
      </c>
      <c r="AS1218" t="str">
        <f t="shared" si="170"/>
        <v>regular</v>
      </c>
      <c r="AX1218" t="b">
        <f t="shared" si="171"/>
        <v>0</v>
      </c>
      <c r="BG1218" t="str">
        <f t="shared" si="172"/>
        <v>Regular</v>
      </c>
      <c r="BH1218" t="str">
        <f>TRIM(Table1[Item Fat Content])</f>
        <v>Regular</v>
      </c>
    </row>
    <row r="1219" spans="1:60" x14ac:dyDescent="0.35">
      <c r="A1219" t="s">
        <v>10</v>
      </c>
      <c r="B1219" t="s">
        <v>925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  <c r="Z1219" t="b">
        <f t="shared" ref="Z1219:Z1282" si="173">AND(A1219="Regular",D1219&lt;2020)</f>
        <v>1</v>
      </c>
      <c r="AA1219" t="str">
        <f t="shared" ref="AA1219:AA1282" si="174">IF(AND(A1219="Low Fat",D1219&lt;=2020),"YES","NO")</f>
        <v>NO</v>
      </c>
      <c r="AH1219" t="str">
        <f t="shared" ref="AH1219:AH1282" si="175">_xlfn.CONCAT(E1219,"|",D1219)</f>
        <v>OUT013|2014</v>
      </c>
      <c r="AO1219" t="str">
        <f t="shared" ref="AO1219:AO1282" si="176">IF(D1219=2018,"YES","NO")</f>
        <v>NO</v>
      </c>
      <c r="AP1219" t="str">
        <f t="shared" ref="AP1219:AP1282" si="177">_xlfn.IFS(J1219&gt;5,"LOW",AND(J1219&lt;10,J1219&gt;=5),"LOW MEDIUM",AND(J1219&lt;15,J1219&gt;=10),"MEDIUM",AND(J1219&lt;20,J1219&gt;=15),"LOW HIGH",J1219&gt;=20,"HIGH",J1219="","BLANK")</f>
        <v>LOW</v>
      </c>
      <c r="AR1219" t="str">
        <f t="shared" ref="AR1219:AR1282" si="178">LEFT(B1219,2)</f>
        <v>FD</v>
      </c>
      <c r="AS1219" t="str">
        <f t="shared" ref="AS1219:AS1282" si="179">LOWER(A1219)</f>
        <v>regular</v>
      </c>
      <c r="AX1219" t="b">
        <f t="shared" ref="AX1219:AX1282" si="180">OR(D1219=2018,A1219="low fat")</f>
        <v>0</v>
      </c>
      <c r="BG1219" t="str">
        <f t="shared" ref="BG1219:BG1282" si="181">TRIM(A1219)</f>
        <v>Regular</v>
      </c>
      <c r="BH1219" t="str">
        <f>TRIM(Table1[Item Fat Content])</f>
        <v>Regular</v>
      </c>
    </row>
    <row r="1220" spans="1:60" x14ac:dyDescent="0.35">
      <c r="A1220" t="s">
        <v>10</v>
      </c>
      <c r="B1220" t="s">
        <v>926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  <c r="Z1220" t="b">
        <f t="shared" si="173"/>
        <v>1</v>
      </c>
      <c r="AA1220" t="str">
        <f t="shared" si="174"/>
        <v>NO</v>
      </c>
      <c r="AH1220" t="str">
        <f t="shared" si="175"/>
        <v>OUT013|2014</v>
      </c>
      <c r="AO1220" t="str">
        <f t="shared" si="176"/>
        <v>NO</v>
      </c>
      <c r="AP1220" t="str">
        <f t="shared" si="177"/>
        <v>LOW</v>
      </c>
      <c r="AR1220" t="str">
        <f t="shared" si="178"/>
        <v>FD</v>
      </c>
      <c r="AS1220" t="str">
        <f t="shared" si="179"/>
        <v>regular</v>
      </c>
      <c r="AX1220" t="b">
        <f t="shared" si="180"/>
        <v>0</v>
      </c>
      <c r="BG1220" t="str">
        <f t="shared" si="181"/>
        <v>Regular</v>
      </c>
      <c r="BH1220" t="str">
        <f>TRIM(Table1[Item Fat Content])</f>
        <v>Regular</v>
      </c>
    </row>
    <row r="1221" spans="1:60" x14ac:dyDescent="0.35">
      <c r="A1221" t="s">
        <v>10</v>
      </c>
      <c r="B1221" t="s">
        <v>927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  <c r="Z1221" t="b">
        <f t="shared" si="173"/>
        <v>1</v>
      </c>
      <c r="AA1221" t="str">
        <f t="shared" si="174"/>
        <v>NO</v>
      </c>
      <c r="AH1221" t="str">
        <f t="shared" si="175"/>
        <v>OUT013|2014</v>
      </c>
      <c r="AO1221" t="str">
        <f t="shared" si="176"/>
        <v>NO</v>
      </c>
      <c r="AP1221" t="str">
        <f t="shared" si="177"/>
        <v>LOW</v>
      </c>
      <c r="AR1221" t="str">
        <f t="shared" si="178"/>
        <v>FD</v>
      </c>
      <c r="AS1221" t="str">
        <f t="shared" si="179"/>
        <v>regular</v>
      </c>
      <c r="AX1221" t="b">
        <f t="shared" si="180"/>
        <v>0</v>
      </c>
      <c r="BG1221" t="str">
        <f t="shared" si="181"/>
        <v>Regular</v>
      </c>
      <c r="BH1221" t="str">
        <f>TRIM(Table1[Item Fat Content])</f>
        <v>Regular</v>
      </c>
    </row>
    <row r="1222" spans="1:60" x14ac:dyDescent="0.35">
      <c r="A1222" t="s">
        <v>10</v>
      </c>
      <c r="B1222" t="s">
        <v>586</v>
      </c>
      <c r="C1222" t="s">
        <v>55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  <c r="Z1222" t="b">
        <f t="shared" si="173"/>
        <v>1</v>
      </c>
      <c r="AA1222" t="str">
        <f t="shared" si="174"/>
        <v>NO</v>
      </c>
      <c r="AH1222" t="str">
        <f t="shared" si="175"/>
        <v>OUT013|2014</v>
      </c>
      <c r="AO1222" t="str">
        <f t="shared" si="176"/>
        <v>NO</v>
      </c>
      <c r="AP1222" t="str">
        <f t="shared" si="177"/>
        <v>LOW</v>
      </c>
      <c r="AR1222" t="str">
        <f t="shared" si="178"/>
        <v>FD</v>
      </c>
      <c r="AS1222" t="str">
        <f t="shared" si="179"/>
        <v>regular</v>
      </c>
      <c r="AX1222" t="b">
        <f t="shared" si="180"/>
        <v>0</v>
      </c>
      <c r="BG1222" t="str">
        <f t="shared" si="181"/>
        <v>Regular</v>
      </c>
      <c r="BH1222" t="str">
        <f>TRIM(Table1[Item Fat Content])</f>
        <v>Regular</v>
      </c>
    </row>
    <row r="1223" spans="1:60" x14ac:dyDescent="0.35">
      <c r="A1223" t="s">
        <v>10</v>
      </c>
      <c r="B1223" t="s">
        <v>196</v>
      </c>
      <c r="C1223" t="s">
        <v>49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  <c r="Z1223" t="b">
        <f t="shared" si="173"/>
        <v>1</v>
      </c>
      <c r="AA1223" t="str">
        <f t="shared" si="174"/>
        <v>NO</v>
      </c>
      <c r="AH1223" t="str">
        <f t="shared" si="175"/>
        <v>OUT013|2014</v>
      </c>
      <c r="AO1223" t="str">
        <f t="shared" si="176"/>
        <v>NO</v>
      </c>
      <c r="AP1223" t="str">
        <f t="shared" si="177"/>
        <v>LOW</v>
      </c>
      <c r="AR1223" t="str">
        <f t="shared" si="178"/>
        <v>FD</v>
      </c>
      <c r="AS1223" t="str">
        <f t="shared" si="179"/>
        <v>regular</v>
      </c>
      <c r="AX1223" t="b">
        <f t="shared" si="180"/>
        <v>0</v>
      </c>
      <c r="BG1223" t="str">
        <f t="shared" si="181"/>
        <v>Regular</v>
      </c>
      <c r="BH1223" t="str">
        <f>TRIM(Table1[Item Fat Content])</f>
        <v>Regular</v>
      </c>
    </row>
    <row r="1224" spans="1:60" x14ac:dyDescent="0.35">
      <c r="A1224" t="s">
        <v>10</v>
      </c>
      <c r="B1224" t="s">
        <v>840</v>
      </c>
      <c r="C1224" t="s">
        <v>49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  <c r="Z1224" t="b">
        <f t="shared" si="173"/>
        <v>1</v>
      </c>
      <c r="AA1224" t="str">
        <f t="shared" si="174"/>
        <v>NO</v>
      </c>
      <c r="AH1224" t="str">
        <f t="shared" si="175"/>
        <v>OUT013|2014</v>
      </c>
      <c r="AO1224" t="str">
        <f t="shared" si="176"/>
        <v>NO</v>
      </c>
      <c r="AP1224" t="str">
        <f t="shared" si="177"/>
        <v>LOW</v>
      </c>
      <c r="AR1224" t="str">
        <f t="shared" si="178"/>
        <v>FD</v>
      </c>
      <c r="AS1224" t="str">
        <f t="shared" si="179"/>
        <v>regular</v>
      </c>
      <c r="AX1224" t="b">
        <f t="shared" si="180"/>
        <v>0</v>
      </c>
      <c r="BG1224" t="str">
        <f t="shared" si="181"/>
        <v>Regular</v>
      </c>
      <c r="BH1224" t="str">
        <f>TRIM(Table1[Item Fat Content])</f>
        <v>Regular</v>
      </c>
    </row>
    <row r="1225" spans="1:60" x14ac:dyDescent="0.35">
      <c r="A1225" t="s">
        <v>10</v>
      </c>
      <c r="B1225" t="s">
        <v>872</v>
      </c>
      <c r="C1225" t="s">
        <v>49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  <c r="Z1225" t="b">
        <f t="shared" si="173"/>
        <v>1</v>
      </c>
      <c r="AA1225" t="str">
        <f t="shared" si="174"/>
        <v>NO</v>
      </c>
      <c r="AH1225" t="str">
        <f t="shared" si="175"/>
        <v>OUT013|2014</v>
      </c>
      <c r="AO1225" t="str">
        <f t="shared" si="176"/>
        <v>NO</v>
      </c>
      <c r="AP1225" t="str">
        <f t="shared" si="177"/>
        <v>LOW</v>
      </c>
      <c r="AR1225" t="str">
        <f t="shared" si="178"/>
        <v>FD</v>
      </c>
      <c r="AS1225" t="str">
        <f t="shared" si="179"/>
        <v>regular</v>
      </c>
      <c r="AX1225" t="b">
        <f t="shared" si="180"/>
        <v>0</v>
      </c>
      <c r="BG1225" t="str">
        <f t="shared" si="181"/>
        <v>Regular</v>
      </c>
      <c r="BH1225" t="str">
        <f>TRIM(Table1[Item Fat Content])</f>
        <v>Regular</v>
      </c>
    </row>
    <row r="1226" spans="1:60" x14ac:dyDescent="0.35">
      <c r="A1226" t="s">
        <v>10</v>
      </c>
      <c r="B1226" t="s">
        <v>405</v>
      </c>
      <c r="C1226" t="s">
        <v>49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  <c r="Z1226" t="b">
        <f t="shared" si="173"/>
        <v>1</v>
      </c>
      <c r="AA1226" t="str">
        <f t="shared" si="174"/>
        <v>NO</v>
      </c>
      <c r="AH1226" t="str">
        <f t="shared" si="175"/>
        <v>OUT013|2014</v>
      </c>
      <c r="AO1226" t="str">
        <f t="shared" si="176"/>
        <v>NO</v>
      </c>
      <c r="AP1226" t="str">
        <f t="shared" si="177"/>
        <v>LOW</v>
      </c>
      <c r="AR1226" t="str">
        <f t="shared" si="178"/>
        <v>FD</v>
      </c>
      <c r="AS1226" t="str">
        <f t="shared" si="179"/>
        <v>regular</v>
      </c>
      <c r="AX1226" t="b">
        <f t="shared" si="180"/>
        <v>0</v>
      </c>
      <c r="BG1226" t="str">
        <f t="shared" si="181"/>
        <v>Regular</v>
      </c>
      <c r="BH1226" t="str">
        <f>TRIM(Table1[Item Fat Content])</f>
        <v>Regular</v>
      </c>
    </row>
    <row r="1227" spans="1:60" x14ac:dyDescent="0.35">
      <c r="A1227" t="s">
        <v>35</v>
      </c>
      <c r="B1227" t="s">
        <v>109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  <c r="Z1227" t="b">
        <f t="shared" si="173"/>
        <v>0</v>
      </c>
      <c r="AA1227" t="str">
        <f t="shared" si="174"/>
        <v>YES</v>
      </c>
      <c r="AH1227" t="str">
        <f t="shared" si="175"/>
        <v>OUT013|2014</v>
      </c>
      <c r="AO1227" t="str">
        <f t="shared" si="176"/>
        <v>NO</v>
      </c>
      <c r="AP1227" t="str">
        <f t="shared" si="177"/>
        <v>LOW</v>
      </c>
      <c r="AR1227" t="str">
        <f t="shared" si="178"/>
        <v>NC</v>
      </c>
      <c r="AS1227" t="str">
        <f t="shared" si="179"/>
        <v>low fat</v>
      </c>
      <c r="AX1227" t="b">
        <f t="shared" si="180"/>
        <v>1</v>
      </c>
      <c r="BG1227" t="str">
        <f t="shared" si="181"/>
        <v>low fat</v>
      </c>
      <c r="BH1227" t="str">
        <f>TRIM(Table1[Item Fat Content])</f>
        <v>low fat</v>
      </c>
    </row>
    <row r="1228" spans="1:60" x14ac:dyDescent="0.35">
      <c r="A1228" t="s">
        <v>136</v>
      </c>
      <c r="B1228" t="s">
        <v>841</v>
      </c>
      <c r="C1228" t="s">
        <v>49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  <c r="Z1228" t="b">
        <f t="shared" si="173"/>
        <v>0</v>
      </c>
      <c r="AA1228" t="str">
        <f t="shared" si="174"/>
        <v>NO</v>
      </c>
      <c r="AH1228" t="str">
        <f t="shared" si="175"/>
        <v>OUT013|2014</v>
      </c>
      <c r="AO1228" t="str">
        <f t="shared" si="176"/>
        <v>NO</v>
      </c>
      <c r="AP1228" t="str">
        <f t="shared" si="177"/>
        <v>LOW</v>
      </c>
      <c r="AR1228" t="str">
        <f t="shared" si="178"/>
        <v>FD</v>
      </c>
      <c r="AS1228" t="str">
        <f t="shared" si="179"/>
        <v>reg</v>
      </c>
      <c r="AX1228" t="b">
        <f t="shared" si="180"/>
        <v>0</v>
      </c>
      <c r="BG1228" t="str">
        <f t="shared" si="181"/>
        <v>reg</v>
      </c>
      <c r="BH1228" t="str">
        <f>TRIM(Table1[Item Fat Content])</f>
        <v>reg</v>
      </c>
    </row>
    <row r="1229" spans="1:60" x14ac:dyDescent="0.35">
      <c r="A1229" t="s">
        <v>47</v>
      </c>
      <c r="B1229" t="s">
        <v>351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  <c r="Z1229" t="b">
        <f t="shared" si="173"/>
        <v>0</v>
      </c>
      <c r="AA1229" t="str">
        <f t="shared" si="174"/>
        <v>NO</v>
      </c>
      <c r="AH1229" t="str">
        <f t="shared" si="175"/>
        <v>OUT018|2022</v>
      </c>
      <c r="AO1229" t="str">
        <f t="shared" si="176"/>
        <v>NO</v>
      </c>
      <c r="AP1229" t="str">
        <f t="shared" si="177"/>
        <v>LOW</v>
      </c>
      <c r="AR1229" t="str">
        <f t="shared" si="178"/>
        <v>FD</v>
      </c>
      <c r="AS1229" t="str">
        <f t="shared" si="179"/>
        <v>lf</v>
      </c>
      <c r="AX1229" t="b">
        <f t="shared" si="180"/>
        <v>0</v>
      </c>
      <c r="BG1229" t="str">
        <f t="shared" si="181"/>
        <v>LF</v>
      </c>
      <c r="BH1229" t="str">
        <f>TRIM(Table1[Item Fat Content])</f>
        <v>LF</v>
      </c>
    </row>
    <row r="1230" spans="1:60" x14ac:dyDescent="0.35">
      <c r="A1230" t="s">
        <v>17</v>
      </c>
      <c r="B1230" t="s">
        <v>202</v>
      </c>
      <c r="C1230" t="s">
        <v>75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  <c r="Z1230" t="b">
        <f t="shared" si="173"/>
        <v>0</v>
      </c>
      <c r="AA1230" t="str">
        <f t="shared" si="174"/>
        <v>NO</v>
      </c>
      <c r="AH1230" t="str">
        <f t="shared" si="175"/>
        <v>OUT018|2022</v>
      </c>
      <c r="AO1230" t="str">
        <f t="shared" si="176"/>
        <v>NO</v>
      </c>
      <c r="AP1230" t="str">
        <f t="shared" si="177"/>
        <v>LOW</v>
      </c>
      <c r="AR1230" t="str">
        <f t="shared" si="178"/>
        <v>FD</v>
      </c>
      <c r="AS1230" t="str">
        <f t="shared" si="179"/>
        <v>low fat</v>
      </c>
      <c r="AX1230" t="b">
        <f t="shared" si="180"/>
        <v>1</v>
      </c>
      <c r="BG1230" t="str">
        <f t="shared" si="181"/>
        <v>Low Fat</v>
      </c>
      <c r="BH1230" t="str">
        <f>TRIM(Table1[Item Fat Content])</f>
        <v>Low Fat</v>
      </c>
    </row>
    <row r="1231" spans="1:60" x14ac:dyDescent="0.35">
      <c r="A1231" t="s">
        <v>17</v>
      </c>
      <c r="B1231" t="s">
        <v>928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  <c r="Z1231" t="b">
        <f t="shared" si="173"/>
        <v>0</v>
      </c>
      <c r="AA1231" t="str">
        <f t="shared" si="174"/>
        <v>NO</v>
      </c>
      <c r="AH1231" t="str">
        <f t="shared" si="175"/>
        <v>OUT018|2022</v>
      </c>
      <c r="AO1231" t="str">
        <f t="shared" si="176"/>
        <v>NO</v>
      </c>
      <c r="AP1231" t="str">
        <f t="shared" si="177"/>
        <v>LOW</v>
      </c>
      <c r="AR1231" t="str">
        <f t="shared" si="178"/>
        <v>FD</v>
      </c>
      <c r="AS1231" t="str">
        <f t="shared" si="179"/>
        <v>low fat</v>
      </c>
      <c r="AX1231" t="b">
        <f t="shared" si="180"/>
        <v>1</v>
      </c>
      <c r="BG1231" t="str">
        <f t="shared" si="181"/>
        <v>Low Fat</v>
      </c>
      <c r="BH1231" t="str">
        <f>TRIM(Table1[Item Fat Content])</f>
        <v>Low Fat</v>
      </c>
    </row>
    <row r="1232" spans="1:60" x14ac:dyDescent="0.35">
      <c r="A1232" t="s">
        <v>17</v>
      </c>
      <c r="B1232" t="s">
        <v>929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  <c r="Z1232" t="b">
        <f t="shared" si="173"/>
        <v>0</v>
      </c>
      <c r="AA1232" t="str">
        <f t="shared" si="174"/>
        <v>NO</v>
      </c>
      <c r="AH1232" t="str">
        <f t="shared" si="175"/>
        <v>OUT018|2022</v>
      </c>
      <c r="AO1232" t="str">
        <f t="shared" si="176"/>
        <v>NO</v>
      </c>
      <c r="AP1232" t="str">
        <f t="shared" si="177"/>
        <v>LOW</v>
      </c>
      <c r="AR1232" t="str">
        <f t="shared" si="178"/>
        <v>FD</v>
      </c>
      <c r="AS1232" t="str">
        <f t="shared" si="179"/>
        <v>low fat</v>
      </c>
      <c r="AX1232" t="b">
        <f t="shared" si="180"/>
        <v>1</v>
      </c>
      <c r="BG1232" t="str">
        <f t="shared" si="181"/>
        <v>Low Fat</v>
      </c>
      <c r="BH1232" t="str">
        <f>TRIM(Table1[Item Fat Content])</f>
        <v>Low Fat</v>
      </c>
    </row>
    <row r="1233" spans="1:60" x14ac:dyDescent="0.35">
      <c r="A1233" t="s">
        <v>17</v>
      </c>
      <c r="B1233" t="s">
        <v>930</v>
      </c>
      <c r="C1233" t="s">
        <v>68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  <c r="Z1233" t="b">
        <f t="shared" si="173"/>
        <v>0</v>
      </c>
      <c r="AA1233" t="str">
        <f t="shared" si="174"/>
        <v>NO</v>
      </c>
      <c r="AH1233" t="str">
        <f t="shared" si="175"/>
        <v>OUT018|2022</v>
      </c>
      <c r="AO1233" t="str">
        <f t="shared" si="176"/>
        <v>NO</v>
      </c>
      <c r="AP1233" t="str">
        <f t="shared" si="177"/>
        <v>LOW</v>
      </c>
      <c r="AR1233" t="str">
        <f t="shared" si="178"/>
        <v>FD</v>
      </c>
      <c r="AS1233" t="str">
        <f t="shared" si="179"/>
        <v>low fat</v>
      </c>
      <c r="AX1233" t="b">
        <f t="shared" si="180"/>
        <v>1</v>
      </c>
      <c r="BG1233" t="str">
        <f t="shared" si="181"/>
        <v>Low Fat</v>
      </c>
      <c r="BH1233" t="str">
        <f>TRIM(Table1[Item Fat Content])</f>
        <v>Low Fat</v>
      </c>
    </row>
    <row r="1234" spans="1:60" x14ac:dyDescent="0.35">
      <c r="A1234" t="s">
        <v>17</v>
      </c>
      <c r="B1234" t="s">
        <v>206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  <c r="Z1234" t="b">
        <f t="shared" si="173"/>
        <v>0</v>
      </c>
      <c r="AA1234" t="str">
        <f t="shared" si="174"/>
        <v>NO</v>
      </c>
      <c r="AH1234" t="str">
        <f t="shared" si="175"/>
        <v>OUT018|2022</v>
      </c>
      <c r="AO1234" t="str">
        <f t="shared" si="176"/>
        <v>NO</v>
      </c>
      <c r="AP1234" t="str">
        <f t="shared" si="177"/>
        <v>LOW</v>
      </c>
      <c r="AR1234" t="str">
        <f t="shared" si="178"/>
        <v>FD</v>
      </c>
      <c r="AS1234" t="str">
        <f t="shared" si="179"/>
        <v>low fat</v>
      </c>
      <c r="AX1234" t="b">
        <f t="shared" si="180"/>
        <v>1</v>
      </c>
      <c r="BG1234" t="str">
        <f t="shared" si="181"/>
        <v>Low Fat</v>
      </c>
      <c r="BH1234" t="str">
        <f>TRIM(Table1[Item Fat Content])</f>
        <v>Low Fat</v>
      </c>
    </row>
    <row r="1235" spans="1:60" x14ac:dyDescent="0.35">
      <c r="A1235" t="s">
        <v>17</v>
      </c>
      <c r="B1235" t="s">
        <v>558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  <c r="Z1235" t="b">
        <f t="shared" si="173"/>
        <v>0</v>
      </c>
      <c r="AA1235" t="str">
        <f t="shared" si="174"/>
        <v>NO</v>
      </c>
      <c r="AH1235" t="str">
        <f t="shared" si="175"/>
        <v>OUT018|2022</v>
      </c>
      <c r="AO1235" t="str">
        <f t="shared" si="176"/>
        <v>NO</v>
      </c>
      <c r="AP1235" t="str">
        <f t="shared" si="177"/>
        <v>LOW</v>
      </c>
      <c r="AR1235" t="str">
        <f t="shared" si="178"/>
        <v>FD</v>
      </c>
      <c r="AS1235" t="str">
        <f t="shared" si="179"/>
        <v>low fat</v>
      </c>
      <c r="AX1235" t="b">
        <f t="shared" si="180"/>
        <v>1</v>
      </c>
      <c r="BG1235" t="str">
        <f t="shared" si="181"/>
        <v>Low Fat</v>
      </c>
      <c r="BH1235" t="str">
        <f>TRIM(Table1[Item Fat Content])</f>
        <v>Low Fat</v>
      </c>
    </row>
    <row r="1236" spans="1:60" x14ac:dyDescent="0.35">
      <c r="A1236" t="s">
        <v>17</v>
      </c>
      <c r="B1236" t="s">
        <v>144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  <c r="Z1236" t="b">
        <f t="shared" si="173"/>
        <v>0</v>
      </c>
      <c r="AA1236" t="str">
        <f t="shared" si="174"/>
        <v>NO</v>
      </c>
      <c r="AH1236" t="str">
        <f t="shared" si="175"/>
        <v>OUT018|2022</v>
      </c>
      <c r="AO1236" t="str">
        <f t="shared" si="176"/>
        <v>NO</v>
      </c>
      <c r="AP1236" t="str">
        <f t="shared" si="177"/>
        <v>LOW</v>
      </c>
      <c r="AR1236" t="str">
        <f t="shared" si="178"/>
        <v>FD</v>
      </c>
      <c r="AS1236" t="str">
        <f t="shared" si="179"/>
        <v>low fat</v>
      </c>
      <c r="AX1236" t="b">
        <f t="shared" si="180"/>
        <v>1</v>
      </c>
      <c r="BG1236" t="str">
        <f t="shared" si="181"/>
        <v>Low Fat</v>
      </c>
      <c r="BH1236" t="str">
        <f>TRIM(Table1[Item Fat Content])</f>
        <v>Low Fat</v>
      </c>
    </row>
    <row r="1237" spans="1:60" x14ac:dyDescent="0.35">
      <c r="A1237" t="s">
        <v>17</v>
      </c>
      <c r="B1237" t="s">
        <v>931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  <c r="Z1237" t="b">
        <f t="shared" si="173"/>
        <v>0</v>
      </c>
      <c r="AA1237" t="str">
        <f t="shared" si="174"/>
        <v>NO</v>
      </c>
      <c r="AH1237" t="str">
        <f t="shared" si="175"/>
        <v>OUT018|2022</v>
      </c>
      <c r="AO1237" t="str">
        <f t="shared" si="176"/>
        <v>NO</v>
      </c>
      <c r="AP1237" t="str">
        <f t="shared" si="177"/>
        <v>LOW</v>
      </c>
      <c r="AR1237" t="str">
        <f t="shared" si="178"/>
        <v>FD</v>
      </c>
      <c r="AS1237" t="str">
        <f t="shared" si="179"/>
        <v>low fat</v>
      </c>
      <c r="AX1237" t="b">
        <f t="shared" si="180"/>
        <v>1</v>
      </c>
      <c r="BG1237" t="str">
        <f t="shared" si="181"/>
        <v>Low Fat</v>
      </c>
      <c r="BH1237" t="str">
        <f>TRIM(Table1[Item Fat Content])</f>
        <v>Low Fat</v>
      </c>
    </row>
    <row r="1238" spans="1:60" x14ac:dyDescent="0.35">
      <c r="A1238" t="s">
        <v>17</v>
      </c>
      <c r="B1238" t="s">
        <v>932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  <c r="Z1238" t="b">
        <f t="shared" si="173"/>
        <v>0</v>
      </c>
      <c r="AA1238" t="str">
        <f t="shared" si="174"/>
        <v>NO</v>
      </c>
      <c r="AH1238" t="str">
        <f t="shared" si="175"/>
        <v>OUT018|2022</v>
      </c>
      <c r="AO1238" t="str">
        <f t="shared" si="176"/>
        <v>NO</v>
      </c>
      <c r="AP1238" t="str">
        <f t="shared" si="177"/>
        <v>LOW</v>
      </c>
      <c r="AR1238" t="str">
        <f t="shared" si="178"/>
        <v>NC</v>
      </c>
      <c r="AS1238" t="str">
        <f t="shared" si="179"/>
        <v>low fat</v>
      </c>
      <c r="AX1238" t="b">
        <f t="shared" si="180"/>
        <v>1</v>
      </c>
      <c r="BG1238" t="str">
        <f t="shared" si="181"/>
        <v>Low Fat</v>
      </c>
      <c r="BH1238" t="str">
        <f>TRIM(Table1[Item Fat Content])</f>
        <v>Low Fat</v>
      </c>
    </row>
    <row r="1239" spans="1:60" x14ac:dyDescent="0.35">
      <c r="A1239" t="s">
        <v>17</v>
      </c>
      <c r="B1239" t="s">
        <v>801</v>
      </c>
      <c r="C1239" t="s">
        <v>65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  <c r="Z1239" t="b">
        <f t="shared" si="173"/>
        <v>0</v>
      </c>
      <c r="AA1239" t="str">
        <f t="shared" si="174"/>
        <v>NO</v>
      </c>
      <c r="AH1239" t="str">
        <f t="shared" si="175"/>
        <v>OUT018|2022</v>
      </c>
      <c r="AO1239" t="str">
        <f t="shared" si="176"/>
        <v>NO</v>
      </c>
      <c r="AP1239" t="str">
        <f t="shared" si="177"/>
        <v>LOW</v>
      </c>
      <c r="AR1239" t="str">
        <f t="shared" si="178"/>
        <v>NC</v>
      </c>
      <c r="AS1239" t="str">
        <f t="shared" si="179"/>
        <v>low fat</v>
      </c>
      <c r="AX1239" t="b">
        <f t="shared" si="180"/>
        <v>1</v>
      </c>
      <c r="BG1239" t="str">
        <f t="shared" si="181"/>
        <v>Low Fat</v>
      </c>
      <c r="BH1239" t="str">
        <f>TRIM(Table1[Item Fat Content])</f>
        <v>Low Fat</v>
      </c>
    </row>
    <row r="1240" spans="1:60" x14ac:dyDescent="0.35">
      <c r="A1240" t="s">
        <v>17</v>
      </c>
      <c r="B1240" t="s">
        <v>933</v>
      </c>
      <c r="C1240" t="s">
        <v>49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  <c r="Z1240" t="b">
        <f t="shared" si="173"/>
        <v>0</v>
      </c>
      <c r="AA1240" t="str">
        <f t="shared" si="174"/>
        <v>NO</v>
      </c>
      <c r="AH1240" t="str">
        <f t="shared" si="175"/>
        <v>OUT018|2022</v>
      </c>
      <c r="AO1240" t="str">
        <f t="shared" si="176"/>
        <v>NO</v>
      </c>
      <c r="AP1240" t="str">
        <f t="shared" si="177"/>
        <v>LOW</v>
      </c>
      <c r="AR1240" t="str">
        <f t="shared" si="178"/>
        <v>FD</v>
      </c>
      <c r="AS1240" t="str">
        <f t="shared" si="179"/>
        <v>low fat</v>
      </c>
      <c r="AX1240" t="b">
        <f t="shared" si="180"/>
        <v>1</v>
      </c>
      <c r="BG1240" t="str">
        <f t="shared" si="181"/>
        <v>Low Fat</v>
      </c>
      <c r="BH1240" t="str">
        <f>TRIM(Table1[Item Fat Content])</f>
        <v>Low Fat</v>
      </c>
    </row>
    <row r="1241" spans="1:60" x14ac:dyDescent="0.35">
      <c r="A1241" t="s">
        <v>17</v>
      </c>
      <c r="B1241" t="s">
        <v>934</v>
      </c>
      <c r="C1241" t="s">
        <v>49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  <c r="Z1241" t="b">
        <f t="shared" si="173"/>
        <v>0</v>
      </c>
      <c r="AA1241" t="str">
        <f t="shared" si="174"/>
        <v>NO</v>
      </c>
      <c r="AH1241" t="str">
        <f t="shared" si="175"/>
        <v>OUT018|2022</v>
      </c>
      <c r="AO1241" t="str">
        <f t="shared" si="176"/>
        <v>NO</v>
      </c>
      <c r="AP1241" t="str">
        <f t="shared" si="177"/>
        <v>LOW</v>
      </c>
      <c r="AR1241" t="str">
        <f t="shared" si="178"/>
        <v>FD</v>
      </c>
      <c r="AS1241" t="str">
        <f t="shared" si="179"/>
        <v>low fat</v>
      </c>
      <c r="AX1241" t="b">
        <f t="shared" si="180"/>
        <v>1</v>
      </c>
      <c r="BG1241" t="str">
        <f t="shared" si="181"/>
        <v>Low Fat</v>
      </c>
      <c r="BH1241" t="str">
        <f>TRIM(Table1[Item Fat Content])</f>
        <v>Low Fat</v>
      </c>
    </row>
    <row r="1242" spans="1:60" x14ac:dyDescent="0.35">
      <c r="A1242" t="s">
        <v>17</v>
      </c>
      <c r="B1242" t="s">
        <v>935</v>
      </c>
      <c r="C1242" t="s">
        <v>49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  <c r="Z1242" t="b">
        <f t="shared" si="173"/>
        <v>0</v>
      </c>
      <c r="AA1242" t="str">
        <f t="shared" si="174"/>
        <v>NO</v>
      </c>
      <c r="AH1242" t="str">
        <f t="shared" si="175"/>
        <v>OUT018|2022</v>
      </c>
      <c r="AO1242" t="str">
        <f t="shared" si="176"/>
        <v>NO</v>
      </c>
      <c r="AP1242" t="str">
        <f t="shared" si="177"/>
        <v>LOW</v>
      </c>
      <c r="AR1242" t="str">
        <f t="shared" si="178"/>
        <v>FD</v>
      </c>
      <c r="AS1242" t="str">
        <f t="shared" si="179"/>
        <v>low fat</v>
      </c>
      <c r="AX1242" t="b">
        <f t="shared" si="180"/>
        <v>1</v>
      </c>
      <c r="BG1242" t="str">
        <f t="shared" si="181"/>
        <v>Low Fat</v>
      </c>
      <c r="BH1242" t="str">
        <f>TRIM(Table1[Item Fat Content])</f>
        <v>Low Fat</v>
      </c>
    </row>
    <row r="1243" spans="1:60" x14ac:dyDescent="0.35">
      <c r="A1243" t="s">
        <v>10</v>
      </c>
      <c r="B1243" t="s">
        <v>936</v>
      </c>
      <c r="C1243" t="s">
        <v>96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  <c r="Z1243" t="b">
        <f t="shared" si="173"/>
        <v>0</v>
      </c>
      <c r="AA1243" t="str">
        <f t="shared" si="174"/>
        <v>NO</v>
      </c>
      <c r="AH1243" t="str">
        <f t="shared" si="175"/>
        <v>OUT018|2022</v>
      </c>
      <c r="AO1243" t="str">
        <f t="shared" si="176"/>
        <v>NO</v>
      </c>
      <c r="AP1243" t="str">
        <f t="shared" si="177"/>
        <v>LOW</v>
      </c>
      <c r="AR1243" t="str">
        <f t="shared" si="178"/>
        <v>FD</v>
      </c>
      <c r="AS1243" t="str">
        <f t="shared" si="179"/>
        <v>regular</v>
      </c>
      <c r="AX1243" t="b">
        <f t="shared" si="180"/>
        <v>0</v>
      </c>
      <c r="BG1243" t="str">
        <f t="shared" si="181"/>
        <v>Regular</v>
      </c>
      <c r="BH1243" t="str">
        <f>TRIM(Table1[Item Fat Content])</f>
        <v>Regular</v>
      </c>
    </row>
    <row r="1244" spans="1:60" x14ac:dyDescent="0.35">
      <c r="A1244" t="s">
        <v>10</v>
      </c>
      <c r="B1244" t="s">
        <v>937</v>
      </c>
      <c r="C1244" t="s">
        <v>96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  <c r="Z1244" t="b">
        <f t="shared" si="173"/>
        <v>0</v>
      </c>
      <c r="AA1244" t="str">
        <f t="shared" si="174"/>
        <v>NO</v>
      </c>
      <c r="AH1244" t="str">
        <f t="shared" si="175"/>
        <v>OUT018|2022</v>
      </c>
      <c r="AO1244" t="str">
        <f t="shared" si="176"/>
        <v>NO</v>
      </c>
      <c r="AP1244" t="str">
        <f t="shared" si="177"/>
        <v>LOW</v>
      </c>
      <c r="AR1244" t="str">
        <f t="shared" si="178"/>
        <v>FD</v>
      </c>
      <c r="AS1244" t="str">
        <f t="shared" si="179"/>
        <v>regular</v>
      </c>
      <c r="AX1244" t="b">
        <f t="shared" si="180"/>
        <v>0</v>
      </c>
      <c r="BG1244" t="str">
        <f t="shared" si="181"/>
        <v>Regular</v>
      </c>
      <c r="BH1244" t="str">
        <f>TRIM(Table1[Item Fat Content])</f>
        <v>Regular</v>
      </c>
    </row>
    <row r="1245" spans="1:60" x14ac:dyDescent="0.35">
      <c r="A1245" t="s">
        <v>10</v>
      </c>
      <c r="B1245" t="s">
        <v>938</v>
      </c>
      <c r="C1245" t="s">
        <v>58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  <c r="Z1245" t="b">
        <f t="shared" si="173"/>
        <v>0</v>
      </c>
      <c r="AA1245" t="str">
        <f t="shared" si="174"/>
        <v>NO</v>
      </c>
      <c r="AH1245" t="str">
        <f t="shared" si="175"/>
        <v>OUT018|2022</v>
      </c>
      <c r="AO1245" t="str">
        <f t="shared" si="176"/>
        <v>NO</v>
      </c>
      <c r="AP1245" t="str">
        <f t="shared" si="177"/>
        <v>LOW</v>
      </c>
      <c r="AR1245" t="str">
        <f t="shared" si="178"/>
        <v>FD</v>
      </c>
      <c r="AS1245" t="str">
        <f t="shared" si="179"/>
        <v>regular</v>
      </c>
      <c r="AX1245" t="b">
        <f t="shared" si="180"/>
        <v>0</v>
      </c>
      <c r="BG1245" t="str">
        <f t="shared" si="181"/>
        <v>Regular</v>
      </c>
      <c r="BH1245" t="str">
        <f>TRIM(Table1[Item Fat Content])</f>
        <v>Regular</v>
      </c>
    </row>
    <row r="1246" spans="1:60" x14ac:dyDescent="0.35">
      <c r="A1246" t="s">
        <v>10</v>
      </c>
      <c r="B1246" t="s">
        <v>939</v>
      </c>
      <c r="C1246" t="s">
        <v>75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  <c r="Z1246" t="b">
        <f t="shared" si="173"/>
        <v>0</v>
      </c>
      <c r="AA1246" t="str">
        <f t="shared" si="174"/>
        <v>NO</v>
      </c>
      <c r="AH1246" t="str">
        <f t="shared" si="175"/>
        <v>OUT018|2022</v>
      </c>
      <c r="AO1246" t="str">
        <f t="shared" si="176"/>
        <v>NO</v>
      </c>
      <c r="AP1246" t="str">
        <f t="shared" si="177"/>
        <v>LOW</v>
      </c>
      <c r="AR1246" t="str">
        <f t="shared" si="178"/>
        <v>FD</v>
      </c>
      <c r="AS1246" t="str">
        <f t="shared" si="179"/>
        <v>regular</v>
      </c>
      <c r="AX1246" t="b">
        <f t="shared" si="180"/>
        <v>0</v>
      </c>
      <c r="BG1246" t="str">
        <f t="shared" si="181"/>
        <v>Regular</v>
      </c>
      <c r="BH1246" t="str">
        <f>TRIM(Table1[Item Fat Content])</f>
        <v>Regular</v>
      </c>
    </row>
    <row r="1247" spans="1:60" x14ac:dyDescent="0.35">
      <c r="A1247" t="s">
        <v>10</v>
      </c>
      <c r="B1247" t="s">
        <v>940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  <c r="Z1247" t="b">
        <f t="shared" si="173"/>
        <v>0</v>
      </c>
      <c r="AA1247" t="str">
        <f t="shared" si="174"/>
        <v>NO</v>
      </c>
      <c r="AH1247" t="str">
        <f t="shared" si="175"/>
        <v>OUT018|2022</v>
      </c>
      <c r="AO1247" t="str">
        <f t="shared" si="176"/>
        <v>NO</v>
      </c>
      <c r="AP1247" t="str">
        <f t="shared" si="177"/>
        <v>LOW</v>
      </c>
      <c r="AR1247" t="str">
        <f t="shared" si="178"/>
        <v>FD</v>
      </c>
      <c r="AS1247" t="str">
        <f t="shared" si="179"/>
        <v>regular</v>
      </c>
      <c r="AX1247" t="b">
        <f t="shared" si="180"/>
        <v>0</v>
      </c>
      <c r="BG1247" t="str">
        <f t="shared" si="181"/>
        <v>Regular</v>
      </c>
      <c r="BH1247" t="str">
        <f>TRIM(Table1[Item Fat Content])</f>
        <v>Regular</v>
      </c>
    </row>
    <row r="1248" spans="1:60" x14ac:dyDescent="0.35">
      <c r="A1248" t="s">
        <v>10</v>
      </c>
      <c r="B1248" t="s">
        <v>901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  <c r="Z1248" t="b">
        <f t="shared" si="173"/>
        <v>0</v>
      </c>
      <c r="AA1248" t="str">
        <f t="shared" si="174"/>
        <v>NO</v>
      </c>
      <c r="AH1248" t="str">
        <f t="shared" si="175"/>
        <v>OUT018|2022</v>
      </c>
      <c r="AO1248" t="str">
        <f t="shared" si="176"/>
        <v>NO</v>
      </c>
      <c r="AP1248" t="str">
        <f t="shared" si="177"/>
        <v>LOW</v>
      </c>
      <c r="AR1248" t="str">
        <f t="shared" si="178"/>
        <v>FD</v>
      </c>
      <c r="AS1248" t="str">
        <f t="shared" si="179"/>
        <v>regular</v>
      </c>
      <c r="AX1248" t="b">
        <f t="shared" si="180"/>
        <v>0</v>
      </c>
      <c r="BG1248" t="str">
        <f t="shared" si="181"/>
        <v>Regular</v>
      </c>
      <c r="BH1248" t="str">
        <f>TRIM(Table1[Item Fat Content])</f>
        <v>Regular</v>
      </c>
    </row>
    <row r="1249" spans="1:60" x14ac:dyDescent="0.35">
      <c r="A1249" t="s">
        <v>10</v>
      </c>
      <c r="B1249" t="s">
        <v>941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  <c r="Z1249" t="b">
        <f t="shared" si="173"/>
        <v>0</v>
      </c>
      <c r="AA1249" t="str">
        <f t="shared" si="174"/>
        <v>NO</v>
      </c>
      <c r="AH1249" t="str">
        <f t="shared" si="175"/>
        <v>OUT018|2022</v>
      </c>
      <c r="AO1249" t="str">
        <f t="shared" si="176"/>
        <v>NO</v>
      </c>
      <c r="AP1249" t="str">
        <f t="shared" si="177"/>
        <v>LOW</v>
      </c>
      <c r="AR1249" t="str">
        <f t="shared" si="178"/>
        <v>FD</v>
      </c>
      <c r="AS1249" t="str">
        <f t="shared" si="179"/>
        <v>regular</v>
      </c>
      <c r="AX1249" t="b">
        <f t="shared" si="180"/>
        <v>0</v>
      </c>
      <c r="BG1249" t="str">
        <f t="shared" si="181"/>
        <v>Regular</v>
      </c>
      <c r="BH1249" t="str">
        <f>TRIM(Table1[Item Fat Content])</f>
        <v>Regular</v>
      </c>
    </row>
    <row r="1250" spans="1:60" x14ac:dyDescent="0.35">
      <c r="A1250" t="s">
        <v>10</v>
      </c>
      <c r="B1250" t="s">
        <v>942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  <c r="Z1250" t="b">
        <f t="shared" si="173"/>
        <v>0</v>
      </c>
      <c r="AA1250" t="str">
        <f t="shared" si="174"/>
        <v>NO</v>
      </c>
      <c r="AH1250" t="str">
        <f t="shared" si="175"/>
        <v>OUT018|2022</v>
      </c>
      <c r="AO1250" t="str">
        <f t="shared" si="176"/>
        <v>NO</v>
      </c>
      <c r="AP1250" t="str">
        <f t="shared" si="177"/>
        <v>LOW</v>
      </c>
      <c r="AR1250" t="str">
        <f t="shared" si="178"/>
        <v>FD</v>
      </c>
      <c r="AS1250" t="str">
        <f t="shared" si="179"/>
        <v>regular</v>
      </c>
      <c r="AX1250" t="b">
        <f t="shared" si="180"/>
        <v>0</v>
      </c>
      <c r="BG1250" t="str">
        <f t="shared" si="181"/>
        <v>Regular</v>
      </c>
      <c r="BH1250" t="str">
        <f>TRIM(Table1[Item Fat Content])</f>
        <v>Regular</v>
      </c>
    </row>
    <row r="1251" spans="1:60" x14ac:dyDescent="0.35">
      <c r="A1251" t="s">
        <v>10</v>
      </c>
      <c r="B1251" t="s">
        <v>554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  <c r="Z1251" t="b">
        <f t="shared" si="173"/>
        <v>0</v>
      </c>
      <c r="AA1251" t="str">
        <f t="shared" si="174"/>
        <v>NO</v>
      </c>
      <c r="AH1251" t="str">
        <f t="shared" si="175"/>
        <v>OUT018|2022</v>
      </c>
      <c r="AO1251" t="str">
        <f t="shared" si="176"/>
        <v>NO</v>
      </c>
      <c r="AP1251" t="str">
        <f t="shared" si="177"/>
        <v>LOW</v>
      </c>
      <c r="AR1251" t="str">
        <f t="shared" si="178"/>
        <v>FD</v>
      </c>
      <c r="AS1251" t="str">
        <f t="shared" si="179"/>
        <v>regular</v>
      </c>
      <c r="AX1251" t="b">
        <f t="shared" si="180"/>
        <v>0</v>
      </c>
      <c r="BG1251" t="str">
        <f t="shared" si="181"/>
        <v>Regular</v>
      </c>
      <c r="BH1251" t="str">
        <f>TRIM(Table1[Item Fat Content])</f>
        <v>Regular</v>
      </c>
    </row>
    <row r="1252" spans="1:60" x14ac:dyDescent="0.35">
      <c r="A1252" t="s">
        <v>10</v>
      </c>
      <c r="B1252" t="s">
        <v>943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  <c r="Z1252" t="b">
        <f t="shared" si="173"/>
        <v>0</v>
      </c>
      <c r="AA1252" t="str">
        <f t="shared" si="174"/>
        <v>NO</v>
      </c>
      <c r="AH1252" t="str">
        <f t="shared" si="175"/>
        <v>OUT018|2022</v>
      </c>
      <c r="AO1252" t="str">
        <f t="shared" si="176"/>
        <v>NO</v>
      </c>
      <c r="AP1252" t="str">
        <f t="shared" si="177"/>
        <v>LOW</v>
      </c>
      <c r="AR1252" t="str">
        <f t="shared" si="178"/>
        <v>FD</v>
      </c>
      <c r="AS1252" t="str">
        <f t="shared" si="179"/>
        <v>regular</v>
      </c>
      <c r="AX1252" t="b">
        <f t="shared" si="180"/>
        <v>0</v>
      </c>
      <c r="BG1252" t="str">
        <f t="shared" si="181"/>
        <v>Regular</v>
      </c>
      <c r="BH1252" t="str">
        <f>TRIM(Table1[Item Fat Content])</f>
        <v>Regular</v>
      </c>
    </row>
    <row r="1253" spans="1:60" x14ac:dyDescent="0.35">
      <c r="A1253" t="s">
        <v>10</v>
      </c>
      <c r="B1253" t="s">
        <v>527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  <c r="Z1253" t="b">
        <f t="shared" si="173"/>
        <v>0</v>
      </c>
      <c r="AA1253" t="str">
        <f t="shared" si="174"/>
        <v>NO</v>
      </c>
      <c r="AH1253" t="str">
        <f t="shared" si="175"/>
        <v>OUT018|2022</v>
      </c>
      <c r="AO1253" t="str">
        <f t="shared" si="176"/>
        <v>NO</v>
      </c>
      <c r="AP1253" t="str">
        <f t="shared" si="177"/>
        <v>LOW</v>
      </c>
      <c r="AR1253" t="str">
        <f t="shared" si="178"/>
        <v>FD</v>
      </c>
      <c r="AS1253" t="str">
        <f t="shared" si="179"/>
        <v>regular</v>
      </c>
      <c r="AX1253" t="b">
        <f t="shared" si="180"/>
        <v>0</v>
      </c>
      <c r="BG1253" t="str">
        <f t="shared" si="181"/>
        <v>Regular</v>
      </c>
      <c r="BH1253" t="str">
        <f>TRIM(Table1[Item Fat Content])</f>
        <v>Regular</v>
      </c>
    </row>
    <row r="1254" spans="1:60" x14ac:dyDescent="0.35">
      <c r="A1254" t="s">
        <v>10</v>
      </c>
      <c r="B1254" t="s">
        <v>715</v>
      </c>
      <c r="C1254" t="s">
        <v>49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  <c r="Z1254" t="b">
        <f t="shared" si="173"/>
        <v>0</v>
      </c>
      <c r="AA1254" t="str">
        <f t="shared" si="174"/>
        <v>NO</v>
      </c>
      <c r="AH1254" t="str">
        <f t="shared" si="175"/>
        <v>OUT018|2022</v>
      </c>
      <c r="AO1254" t="str">
        <f t="shared" si="176"/>
        <v>NO</v>
      </c>
      <c r="AP1254" t="str">
        <f t="shared" si="177"/>
        <v>LOW</v>
      </c>
      <c r="AR1254" t="str">
        <f t="shared" si="178"/>
        <v>FD</v>
      </c>
      <c r="AS1254" t="str">
        <f t="shared" si="179"/>
        <v>regular</v>
      </c>
      <c r="AX1254" t="b">
        <f t="shared" si="180"/>
        <v>0</v>
      </c>
      <c r="BG1254" t="str">
        <f t="shared" si="181"/>
        <v>Regular</v>
      </c>
      <c r="BH1254" t="str">
        <f>TRIM(Table1[Item Fat Content])</f>
        <v>Regular</v>
      </c>
    </row>
    <row r="1255" spans="1:60" x14ac:dyDescent="0.35">
      <c r="A1255" t="s">
        <v>10</v>
      </c>
      <c r="B1255" t="s">
        <v>368</v>
      </c>
      <c r="C1255" t="s">
        <v>49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  <c r="Z1255" t="b">
        <f t="shared" si="173"/>
        <v>0</v>
      </c>
      <c r="AA1255" t="str">
        <f t="shared" si="174"/>
        <v>NO</v>
      </c>
      <c r="AH1255" t="str">
        <f t="shared" si="175"/>
        <v>OUT018|2022</v>
      </c>
      <c r="AO1255" t="str">
        <f t="shared" si="176"/>
        <v>NO</v>
      </c>
      <c r="AP1255" t="str">
        <f t="shared" si="177"/>
        <v>LOW</v>
      </c>
      <c r="AR1255" t="str">
        <f t="shared" si="178"/>
        <v>FD</v>
      </c>
      <c r="AS1255" t="str">
        <f t="shared" si="179"/>
        <v>regular</v>
      </c>
      <c r="AX1255" t="b">
        <f t="shared" si="180"/>
        <v>0</v>
      </c>
      <c r="BG1255" t="str">
        <f t="shared" si="181"/>
        <v>Regular</v>
      </c>
      <c r="BH1255" t="str">
        <f>TRIM(Table1[Item Fat Content])</f>
        <v>Regular</v>
      </c>
    </row>
    <row r="1256" spans="1:60" x14ac:dyDescent="0.35">
      <c r="A1256" t="s">
        <v>35</v>
      </c>
      <c r="B1256" t="s">
        <v>944</v>
      </c>
      <c r="C1256" t="s">
        <v>49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  <c r="Z1256" t="b">
        <f t="shared" si="173"/>
        <v>0</v>
      </c>
      <c r="AA1256" t="str">
        <f t="shared" si="174"/>
        <v>NO</v>
      </c>
      <c r="AH1256" t="str">
        <f t="shared" si="175"/>
        <v>OUT018|2022</v>
      </c>
      <c r="AO1256" t="str">
        <f t="shared" si="176"/>
        <v>NO</v>
      </c>
      <c r="AP1256" t="str">
        <f t="shared" si="177"/>
        <v>LOW</v>
      </c>
      <c r="AR1256" t="str">
        <f t="shared" si="178"/>
        <v>FD</v>
      </c>
      <c r="AS1256" t="str">
        <f t="shared" si="179"/>
        <v>low fat</v>
      </c>
      <c r="AX1256" t="b">
        <f t="shared" si="180"/>
        <v>1</v>
      </c>
      <c r="BG1256" t="str">
        <f t="shared" si="181"/>
        <v>low fat</v>
      </c>
      <c r="BH1256" t="str">
        <f>TRIM(Table1[Item Fat Content])</f>
        <v>low fat</v>
      </c>
    </row>
    <row r="1257" spans="1:60" x14ac:dyDescent="0.35">
      <c r="A1257" t="s">
        <v>47</v>
      </c>
      <c r="B1257" t="s">
        <v>945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K1257">
        <v>152.3682</v>
      </c>
      <c r="L1257">
        <v>4.4000000000000004</v>
      </c>
      <c r="Z1257" t="b">
        <f t="shared" si="173"/>
        <v>0</v>
      </c>
      <c r="AA1257" t="str">
        <f t="shared" si="174"/>
        <v>NO</v>
      </c>
      <c r="AH1257" t="str">
        <f t="shared" si="175"/>
        <v>OUT027|2018</v>
      </c>
      <c r="AO1257" t="str">
        <f t="shared" si="176"/>
        <v>YES</v>
      </c>
      <c r="AP1257" t="str">
        <f t="shared" si="177"/>
        <v>BLANK</v>
      </c>
      <c r="AR1257" t="str">
        <f t="shared" si="178"/>
        <v>NC</v>
      </c>
      <c r="AS1257" t="str">
        <f t="shared" si="179"/>
        <v>lf</v>
      </c>
      <c r="AX1257" t="b">
        <f t="shared" si="180"/>
        <v>1</v>
      </c>
      <c r="BG1257" t="str">
        <f t="shared" si="181"/>
        <v>LF</v>
      </c>
      <c r="BH1257" t="str">
        <f>TRIM(Table1[Item Fat Content])</f>
        <v>LF</v>
      </c>
    </row>
    <row r="1258" spans="1:60" x14ac:dyDescent="0.35">
      <c r="A1258" t="s">
        <v>17</v>
      </c>
      <c r="B1258" t="s">
        <v>665</v>
      </c>
      <c r="C1258" t="s">
        <v>75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K1258">
        <v>177.93700000000001</v>
      </c>
      <c r="L1258">
        <v>4.4000000000000004</v>
      </c>
      <c r="Z1258" t="b">
        <f t="shared" si="173"/>
        <v>0</v>
      </c>
      <c r="AA1258" t="str">
        <f t="shared" si="174"/>
        <v>YES</v>
      </c>
      <c r="AH1258" t="str">
        <f t="shared" si="175"/>
        <v>OUT027|2018</v>
      </c>
      <c r="AO1258" t="str">
        <f t="shared" si="176"/>
        <v>YES</v>
      </c>
      <c r="AP1258" t="str">
        <f t="shared" si="177"/>
        <v>BLANK</v>
      </c>
      <c r="AR1258" t="str">
        <f t="shared" si="178"/>
        <v>FD</v>
      </c>
      <c r="AS1258" t="str">
        <f t="shared" si="179"/>
        <v>low fat</v>
      </c>
      <c r="AX1258" t="b">
        <f t="shared" si="180"/>
        <v>1</v>
      </c>
      <c r="BG1258" t="str">
        <f t="shared" si="181"/>
        <v>Low Fat</v>
      </c>
      <c r="BH1258" t="str">
        <f>TRIM(Table1[Item Fat Content])</f>
        <v>Low Fat</v>
      </c>
    </row>
    <row r="1259" spans="1:60" x14ac:dyDescent="0.35">
      <c r="A1259" t="s">
        <v>17</v>
      </c>
      <c r="B1259" t="s">
        <v>909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K1259">
        <v>259.32780000000002</v>
      </c>
      <c r="L1259">
        <v>4.4000000000000004</v>
      </c>
      <c r="Z1259" t="b">
        <f t="shared" si="173"/>
        <v>0</v>
      </c>
      <c r="AA1259" t="str">
        <f t="shared" si="174"/>
        <v>YES</v>
      </c>
      <c r="AH1259" t="str">
        <f t="shared" si="175"/>
        <v>OUT027|2018</v>
      </c>
      <c r="AO1259" t="str">
        <f t="shared" si="176"/>
        <v>YES</v>
      </c>
      <c r="AP1259" t="str">
        <f t="shared" si="177"/>
        <v>BLANK</v>
      </c>
      <c r="AR1259" t="str">
        <f t="shared" si="178"/>
        <v>FD</v>
      </c>
      <c r="AS1259" t="str">
        <f t="shared" si="179"/>
        <v>low fat</v>
      </c>
      <c r="AX1259" t="b">
        <f t="shared" si="180"/>
        <v>1</v>
      </c>
      <c r="BG1259" t="str">
        <f t="shared" si="181"/>
        <v>Low Fat</v>
      </c>
      <c r="BH1259" t="str">
        <f>TRIM(Table1[Item Fat Content])</f>
        <v>Low Fat</v>
      </c>
    </row>
    <row r="1260" spans="1:60" x14ac:dyDescent="0.35">
      <c r="A1260" t="s">
        <v>17</v>
      </c>
      <c r="B1260" t="s">
        <v>946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K1260">
        <v>175.96860000000001</v>
      </c>
      <c r="L1260">
        <v>4.4000000000000004</v>
      </c>
      <c r="Z1260" t="b">
        <f t="shared" si="173"/>
        <v>0</v>
      </c>
      <c r="AA1260" t="str">
        <f t="shared" si="174"/>
        <v>YES</v>
      </c>
      <c r="AH1260" t="str">
        <f t="shared" si="175"/>
        <v>OUT027|2018</v>
      </c>
      <c r="AO1260" t="str">
        <f t="shared" si="176"/>
        <v>YES</v>
      </c>
      <c r="AP1260" t="str">
        <f t="shared" si="177"/>
        <v>BLANK</v>
      </c>
      <c r="AR1260" t="str">
        <f t="shared" si="178"/>
        <v>FD</v>
      </c>
      <c r="AS1260" t="str">
        <f t="shared" si="179"/>
        <v>low fat</v>
      </c>
      <c r="AX1260" t="b">
        <f t="shared" si="180"/>
        <v>1</v>
      </c>
      <c r="BG1260" t="str">
        <f t="shared" si="181"/>
        <v>Low Fat</v>
      </c>
      <c r="BH1260" t="str">
        <f>TRIM(Table1[Item Fat Content])</f>
        <v>Low Fat</v>
      </c>
    </row>
    <row r="1261" spans="1:60" x14ac:dyDescent="0.35">
      <c r="A1261" t="s">
        <v>17</v>
      </c>
      <c r="B1261" t="s">
        <v>947</v>
      </c>
      <c r="C1261" t="s">
        <v>68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K1261">
        <v>54.893000000000001</v>
      </c>
      <c r="L1261">
        <v>4.4000000000000004</v>
      </c>
      <c r="Z1261" t="b">
        <f t="shared" si="173"/>
        <v>0</v>
      </c>
      <c r="AA1261" t="str">
        <f t="shared" si="174"/>
        <v>YES</v>
      </c>
      <c r="AH1261" t="str">
        <f t="shared" si="175"/>
        <v>OUT027|2018</v>
      </c>
      <c r="AO1261" t="str">
        <f t="shared" si="176"/>
        <v>YES</v>
      </c>
      <c r="AP1261" t="str">
        <f t="shared" si="177"/>
        <v>BLANK</v>
      </c>
      <c r="AR1261" t="str">
        <f t="shared" si="178"/>
        <v>DR</v>
      </c>
      <c r="AS1261" t="str">
        <f t="shared" si="179"/>
        <v>low fat</v>
      </c>
      <c r="AX1261" t="b">
        <f t="shared" si="180"/>
        <v>1</v>
      </c>
      <c r="BG1261" t="str">
        <f t="shared" si="181"/>
        <v>Low Fat</v>
      </c>
      <c r="BH1261" t="str">
        <f>TRIM(Table1[Item Fat Content])</f>
        <v>Low Fat</v>
      </c>
    </row>
    <row r="1262" spans="1:60" x14ac:dyDescent="0.35">
      <c r="A1262" t="s">
        <v>17</v>
      </c>
      <c r="B1262" t="s">
        <v>70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K1262">
        <v>147.53919999999999</v>
      </c>
      <c r="L1262">
        <v>4.4000000000000004</v>
      </c>
      <c r="Z1262" t="b">
        <f t="shared" si="173"/>
        <v>0</v>
      </c>
      <c r="AA1262" t="str">
        <f t="shared" si="174"/>
        <v>YES</v>
      </c>
      <c r="AH1262" t="str">
        <f t="shared" si="175"/>
        <v>OUT027|2018</v>
      </c>
      <c r="AO1262" t="str">
        <f t="shared" si="176"/>
        <v>YES</v>
      </c>
      <c r="AP1262" t="str">
        <f t="shared" si="177"/>
        <v>BLANK</v>
      </c>
      <c r="AR1262" t="str">
        <f t="shared" si="178"/>
        <v>FD</v>
      </c>
      <c r="AS1262" t="str">
        <f t="shared" si="179"/>
        <v>low fat</v>
      </c>
      <c r="AX1262" t="b">
        <f t="shared" si="180"/>
        <v>1</v>
      </c>
      <c r="BG1262" t="str">
        <f t="shared" si="181"/>
        <v>Low Fat</v>
      </c>
      <c r="BH1262" t="str">
        <f>TRIM(Table1[Item Fat Content])</f>
        <v>Low Fat</v>
      </c>
    </row>
    <row r="1263" spans="1:60" x14ac:dyDescent="0.35">
      <c r="A1263" t="s">
        <v>17</v>
      </c>
      <c r="B1263" t="s">
        <v>948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K1263">
        <v>79.030199999999994</v>
      </c>
      <c r="L1263">
        <v>4.4000000000000004</v>
      </c>
      <c r="Z1263" t="b">
        <f t="shared" si="173"/>
        <v>0</v>
      </c>
      <c r="AA1263" t="str">
        <f t="shared" si="174"/>
        <v>YES</v>
      </c>
      <c r="AH1263" t="str">
        <f t="shared" si="175"/>
        <v>OUT027|2018</v>
      </c>
      <c r="AO1263" t="str">
        <f t="shared" si="176"/>
        <v>YES</v>
      </c>
      <c r="AP1263" t="str">
        <f t="shared" si="177"/>
        <v>BLANK</v>
      </c>
      <c r="AR1263" t="str">
        <f t="shared" si="178"/>
        <v>FD</v>
      </c>
      <c r="AS1263" t="str">
        <f t="shared" si="179"/>
        <v>low fat</v>
      </c>
      <c r="AX1263" t="b">
        <f t="shared" si="180"/>
        <v>1</v>
      </c>
      <c r="BG1263" t="str">
        <f t="shared" si="181"/>
        <v>Low Fat</v>
      </c>
      <c r="BH1263" t="str">
        <f>TRIM(Table1[Item Fat Content])</f>
        <v>Low Fat</v>
      </c>
    </row>
    <row r="1264" spans="1:60" x14ac:dyDescent="0.35">
      <c r="A1264" t="s">
        <v>17</v>
      </c>
      <c r="B1264" t="s">
        <v>949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K1264">
        <v>106.76220000000001</v>
      </c>
      <c r="L1264">
        <v>4.4000000000000004</v>
      </c>
      <c r="Z1264" t="b">
        <f t="shared" si="173"/>
        <v>0</v>
      </c>
      <c r="AA1264" t="str">
        <f t="shared" si="174"/>
        <v>YES</v>
      </c>
      <c r="AH1264" t="str">
        <f t="shared" si="175"/>
        <v>OUT027|2018</v>
      </c>
      <c r="AO1264" t="str">
        <f t="shared" si="176"/>
        <v>YES</v>
      </c>
      <c r="AP1264" t="str">
        <f t="shared" si="177"/>
        <v>BLANK</v>
      </c>
      <c r="AR1264" t="str">
        <f t="shared" si="178"/>
        <v>FD</v>
      </c>
      <c r="AS1264" t="str">
        <f t="shared" si="179"/>
        <v>low fat</v>
      </c>
      <c r="AX1264" t="b">
        <f t="shared" si="180"/>
        <v>1</v>
      </c>
      <c r="BG1264" t="str">
        <f t="shared" si="181"/>
        <v>Low Fat</v>
      </c>
      <c r="BH1264" t="str">
        <f>TRIM(Table1[Item Fat Content])</f>
        <v>Low Fat</v>
      </c>
    </row>
    <row r="1265" spans="1:60" x14ac:dyDescent="0.35">
      <c r="A1265" t="s">
        <v>17</v>
      </c>
      <c r="B1265" t="s">
        <v>950</v>
      </c>
      <c r="C1265" t="s">
        <v>62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K1265">
        <v>39.016399999999997</v>
      </c>
      <c r="L1265">
        <v>4.4000000000000004</v>
      </c>
      <c r="Z1265" t="b">
        <f t="shared" si="173"/>
        <v>0</v>
      </c>
      <c r="AA1265" t="str">
        <f t="shared" si="174"/>
        <v>YES</v>
      </c>
      <c r="AH1265" t="str">
        <f t="shared" si="175"/>
        <v>OUT027|2018</v>
      </c>
      <c r="AO1265" t="str">
        <f t="shared" si="176"/>
        <v>YES</v>
      </c>
      <c r="AP1265" t="str">
        <f t="shared" si="177"/>
        <v>BLANK</v>
      </c>
      <c r="AR1265" t="str">
        <f t="shared" si="178"/>
        <v>DR</v>
      </c>
      <c r="AS1265" t="str">
        <f t="shared" si="179"/>
        <v>low fat</v>
      </c>
      <c r="AX1265" t="b">
        <f t="shared" si="180"/>
        <v>1</v>
      </c>
      <c r="BG1265" t="str">
        <f t="shared" si="181"/>
        <v>Low Fat</v>
      </c>
      <c r="BH1265" t="str">
        <f>TRIM(Table1[Item Fat Content])</f>
        <v>Low Fat</v>
      </c>
    </row>
    <row r="1266" spans="1:60" x14ac:dyDescent="0.35">
      <c r="A1266" t="s">
        <v>17</v>
      </c>
      <c r="B1266" t="s">
        <v>913</v>
      </c>
      <c r="C1266" t="s">
        <v>62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K1266">
        <v>41.877000000000002</v>
      </c>
      <c r="L1266">
        <v>4.4000000000000004</v>
      </c>
      <c r="Z1266" t="b">
        <f t="shared" si="173"/>
        <v>0</v>
      </c>
      <c r="AA1266" t="str">
        <f t="shared" si="174"/>
        <v>YES</v>
      </c>
      <c r="AH1266" t="str">
        <f t="shared" si="175"/>
        <v>OUT027|2018</v>
      </c>
      <c r="AO1266" t="str">
        <f t="shared" si="176"/>
        <v>YES</v>
      </c>
      <c r="AP1266" t="str">
        <f t="shared" si="177"/>
        <v>BLANK</v>
      </c>
      <c r="AR1266" t="str">
        <f t="shared" si="178"/>
        <v>DR</v>
      </c>
      <c r="AS1266" t="str">
        <f t="shared" si="179"/>
        <v>low fat</v>
      </c>
      <c r="AX1266" t="b">
        <f t="shared" si="180"/>
        <v>1</v>
      </c>
      <c r="BG1266" t="str">
        <f t="shared" si="181"/>
        <v>Low Fat</v>
      </c>
      <c r="BH1266" t="str">
        <f>TRIM(Table1[Item Fat Content])</f>
        <v>Low Fat</v>
      </c>
    </row>
    <row r="1267" spans="1:60" x14ac:dyDescent="0.35">
      <c r="A1267" t="s">
        <v>17</v>
      </c>
      <c r="B1267" t="s">
        <v>833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K1267">
        <v>139.91540000000001</v>
      </c>
      <c r="L1267">
        <v>4.4000000000000004</v>
      </c>
      <c r="Z1267" t="b">
        <f t="shared" si="173"/>
        <v>0</v>
      </c>
      <c r="AA1267" t="str">
        <f t="shared" si="174"/>
        <v>YES</v>
      </c>
      <c r="AH1267" t="str">
        <f t="shared" si="175"/>
        <v>OUT027|2018</v>
      </c>
      <c r="AO1267" t="str">
        <f t="shared" si="176"/>
        <v>YES</v>
      </c>
      <c r="AP1267" t="str">
        <f t="shared" si="177"/>
        <v>BLANK</v>
      </c>
      <c r="AR1267" t="str">
        <f t="shared" si="178"/>
        <v>NC</v>
      </c>
      <c r="AS1267" t="str">
        <f t="shared" si="179"/>
        <v>low fat</v>
      </c>
      <c r="AX1267" t="b">
        <f t="shared" si="180"/>
        <v>1</v>
      </c>
      <c r="BG1267" t="str">
        <f t="shared" si="181"/>
        <v>Low Fat</v>
      </c>
      <c r="BH1267" t="str">
        <f>TRIM(Table1[Item Fat Content])</f>
        <v>Low Fat</v>
      </c>
    </row>
    <row r="1268" spans="1:60" x14ac:dyDescent="0.35">
      <c r="A1268" t="s">
        <v>17</v>
      </c>
      <c r="B1268" t="s">
        <v>147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K1268">
        <v>125.173</v>
      </c>
      <c r="L1268">
        <v>4.4000000000000004</v>
      </c>
      <c r="Z1268" t="b">
        <f t="shared" si="173"/>
        <v>0</v>
      </c>
      <c r="AA1268" t="str">
        <f t="shared" si="174"/>
        <v>YES</v>
      </c>
      <c r="AH1268" t="str">
        <f t="shared" si="175"/>
        <v>OUT027|2018</v>
      </c>
      <c r="AO1268" t="str">
        <f t="shared" si="176"/>
        <v>YES</v>
      </c>
      <c r="AP1268" t="str">
        <f t="shared" si="177"/>
        <v>BLANK</v>
      </c>
      <c r="AR1268" t="str">
        <f t="shared" si="178"/>
        <v>NC</v>
      </c>
      <c r="AS1268" t="str">
        <f t="shared" si="179"/>
        <v>low fat</v>
      </c>
      <c r="AX1268" t="b">
        <f t="shared" si="180"/>
        <v>1</v>
      </c>
      <c r="BG1268" t="str">
        <f t="shared" si="181"/>
        <v>Low Fat</v>
      </c>
      <c r="BH1268" t="str">
        <f>TRIM(Table1[Item Fat Content])</f>
        <v>Low Fat</v>
      </c>
    </row>
    <row r="1269" spans="1:60" x14ac:dyDescent="0.35">
      <c r="A1269" t="s">
        <v>17</v>
      </c>
      <c r="B1269" t="s">
        <v>891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K1269">
        <v>263.7226</v>
      </c>
      <c r="L1269">
        <v>4.4000000000000004</v>
      </c>
      <c r="Z1269" t="b">
        <f t="shared" si="173"/>
        <v>0</v>
      </c>
      <c r="AA1269" t="str">
        <f t="shared" si="174"/>
        <v>YES</v>
      </c>
      <c r="AH1269" t="str">
        <f t="shared" si="175"/>
        <v>OUT027|2018</v>
      </c>
      <c r="AO1269" t="str">
        <f t="shared" si="176"/>
        <v>YES</v>
      </c>
      <c r="AP1269" t="str">
        <f t="shared" si="177"/>
        <v>BLANK</v>
      </c>
      <c r="AR1269" t="str">
        <f t="shared" si="178"/>
        <v>NC</v>
      </c>
      <c r="AS1269" t="str">
        <f t="shared" si="179"/>
        <v>low fat</v>
      </c>
      <c r="AX1269" t="b">
        <f t="shared" si="180"/>
        <v>1</v>
      </c>
      <c r="BG1269" t="str">
        <f t="shared" si="181"/>
        <v>Low Fat</v>
      </c>
      <c r="BH1269" t="str">
        <f>TRIM(Table1[Item Fat Content])</f>
        <v>Low Fat</v>
      </c>
    </row>
    <row r="1270" spans="1:60" x14ac:dyDescent="0.35">
      <c r="A1270" t="s">
        <v>17</v>
      </c>
      <c r="B1270" t="s">
        <v>951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K1270">
        <v>164.15260000000001</v>
      </c>
      <c r="L1270">
        <v>4.4000000000000004</v>
      </c>
      <c r="Z1270" t="b">
        <f t="shared" si="173"/>
        <v>0</v>
      </c>
      <c r="AA1270" t="str">
        <f t="shared" si="174"/>
        <v>YES</v>
      </c>
      <c r="AH1270" t="str">
        <f t="shared" si="175"/>
        <v>OUT027|2018</v>
      </c>
      <c r="AO1270" t="str">
        <f t="shared" si="176"/>
        <v>YES</v>
      </c>
      <c r="AP1270" t="str">
        <f t="shared" si="177"/>
        <v>BLANK</v>
      </c>
      <c r="AR1270" t="str">
        <f t="shared" si="178"/>
        <v>NC</v>
      </c>
      <c r="AS1270" t="str">
        <f t="shared" si="179"/>
        <v>low fat</v>
      </c>
      <c r="AX1270" t="b">
        <f t="shared" si="180"/>
        <v>1</v>
      </c>
      <c r="BG1270" t="str">
        <f t="shared" si="181"/>
        <v>Low Fat</v>
      </c>
      <c r="BH1270" t="str">
        <f>TRIM(Table1[Item Fat Content])</f>
        <v>Low Fat</v>
      </c>
    </row>
    <row r="1271" spans="1:60" x14ac:dyDescent="0.35">
      <c r="A1271" t="s">
        <v>17</v>
      </c>
      <c r="B1271" t="s">
        <v>743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K1271">
        <v>62.216799999999999</v>
      </c>
      <c r="L1271">
        <v>4.4000000000000004</v>
      </c>
      <c r="Z1271" t="b">
        <f t="shared" si="173"/>
        <v>0</v>
      </c>
      <c r="AA1271" t="str">
        <f t="shared" si="174"/>
        <v>YES</v>
      </c>
      <c r="AH1271" t="str">
        <f t="shared" si="175"/>
        <v>OUT027|2018</v>
      </c>
      <c r="AO1271" t="str">
        <f t="shared" si="176"/>
        <v>YES</v>
      </c>
      <c r="AP1271" t="str">
        <f t="shared" si="177"/>
        <v>BLANK</v>
      </c>
      <c r="AR1271" t="str">
        <f t="shared" si="178"/>
        <v>NC</v>
      </c>
      <c r="AS1271" t="str">
        <f t="shared" si="179"/>
        <v>low fat</v>
      </c>
      <c r="AX1271" t="b">
        <f t="shared" si="180"/>
        <v>1</v>
      </c>
      <c r="BG1271" t="str">
        <f t="shared" si="181"/>
        <v>Low Fat</v>
      </c>
      <c r="BH1271" t="str">
        <f>TRIM(Table1[Item Fat Content])</f>
        <v>Low Fat</v>
      </c>
    </row>
    <row r="1272" spans="1:60" x14ac:dyDescent="0.35">
      <c r="A1272" t="s">
        <v>17</v>
      </c>
      <c r="B1272" t="s">
        <v>952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K1272">
        <v>234.9958</v>
      </c>
      <c r="L1272">
        <v>4.4000000000000004</v>
      </c>
      <c r="Z1272" t="b">
        <f t="shared" si="173"/>
        <v>0</v>
      </c>
      <c r="AA1272" t="str">
        <f t="shared" si="174"/>
        <v>YES</v>
      </c>
      <c r="AH1272" t="str">
        <f t="shared" si="175"/>
        <v>OUT027|2018</v>
      </c>
      <c r="AO1272" t="str">
        <f t="shared" si="176"/>
        <v>YES</v>
      </c>
      <c r="AP1272" t="str">
        <f t="shared" si="177"/>
        <v>BLANK</v>
      </c>
      <c r="AR1272" t="str">
        <f t="shared" si="178"/>
        <v>NC</v>
      </c>
      <c r="AS1272" t="str">
        <f t="shared" si="179"/>
        <v>low fat</v>
      </c>
      <c r="AX1272" t="b">
        <f t="shared" si="180"/>
        <v>1</v>
      </c>
      <c r="BG1272" t="str">
        <f t="shared" si="181"/>
        <v>Low Fat</v>
      </c>
      <c r="BH1272" t="str">
        <f>TRIM(Table1[Item Fat Content])</f>
        <v>Low Fat</v>
      </c>
    </row>
    <row r="1273" spans="1:60" x14ac:dyDescent="0.35">
      <c r="A1273" t="s">
        <v>17</v>
      </c>
      <c r="B1273" t="s">
        <v>953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K1273">
        <v>208.49539999999999</v>
      </c>
      <c r="L1273">
        <v>4.4000000000000004</v>
      </c>
      <c r="Z1273" t="b">
        <f t="shared" si="173"/>
        <v>0</v>
      </c>
      <c r="AA1273" t="str">
        <f t="shared" si="174"/>
        <v>YES</v>
      </c>
      <c r="AH1273" t="str">
        <f t="shared" si="175"/>
        <v>OUT027|2018</v>
      </c>
      <c r="AO1273" t="str">
        <f t="shared" si="176"/>
        <v>YES</v>
      </c>
      <c r="AP1273" t="str">
        <f t="shared" si="177"/>
        <v>BLANK</v>
      </c>
      <c r="AR1273" t="str">
        <f t="shared" si="178"/>
        <v>NC</v>
      </c>
      <c r="AS1273" t="str">
        <f t="shared" si="179"/>
        <v>low fat</v>
      </c>
      <c r="AX1273" t="b">
        <f t="shared" si="180"/>
        <v>1</v>
      </c>
      <c r="BG1273" t="str">
        <f t="shared" si="181"/>
        <v>Low Fat</v>
      </c>
      <c r="BH1273" t="str">
        <f>TRIM(Table1[Item Fat Content])</f>
        <v>Low Fat</v>
      </c>
    </row>
    <row r="1274" spans="1:60" x14ac:dyDescent="0.35">
      <c r="A1274" t="s">
        <v>17</v>
      </c>
      <c r="B1274" t="s">
        <v>954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K1274">
        <v>168.34739999999999</v>
      </c>
      <c r="L1274">
        <v>4.4000000000000004</v>
      </c>
      <c r="Z1274" t="b">
        <f t="shared" si="173"/>
        <v>0</v>
      </c>
      <c r="AA1274" t="str">
        <f t="shared" si="174"/>
        <v>YES</v>
      </c>
      <c r="AH1274" t="str">
        <f t="shared" si="175"/>
        <v>OUT027|2018</v>
      </c>
      <c r="AO1274" t="str">
        <f t="shared" si="176"/>
        <v>YES</v>
      </c>
      <c r="AP1274" t="str">
        <f t="shared" si="177"/>
        <v>BLANK</v>
      </c>
      <c r="AR1274" t="str">
        <f t="shared" si="178"/>
        <v>NC</v>
      </c>
      <c r="AS1274" t="str">
        <f t="shared" si="179"/>
        <v>low fat</v>
      </c>
      <c r="AX1274" t="b">
        <f t="shared" si="180"/>
        <v>1</v>
      </c>
      <c r="BG1274" t="str">
        <f t="shared" si="181"/>
        <v>Low Fat</v>
      </c>
      <c r="BH1274" t="str">
        <f>TRIM(Table1[Item Fat Content])</f>
        <v>Low Fat</v>
      </c>
    </row>
    <row r="1275" spans="1:60" x14ac:dyDescent="0.35">
      <c r="A1275" t="s">
        <v>17</v>
      </c>
      <c r="B1275" t="s">
        <v>955</v>
      </c>
      <c r="C1275" t="s">
        <v>49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K1275">
        <v>187.4556</v>
      </c>
      <c r="L1275">
        <v>4.4000000000000004</v>
      </c>
      <c r="Z1275" t="b">
        <f t="shared" si="173"/>
        <v>0</v>
      </c>
      <c r="AA1275" t="str">
        <f t="shared" si="174"/>
        <v>YES</v>
      </c>
      <c r="AH1275" t="str">
        <f t="shared" si="175"/>
        <v>OUT027|2018</v>
      </c>
      <c r="AO1275" t="str">
        <f t="shared" si="176"/>
        <v>YES</v>
      </c>
      <c r="AP1275" t="str">
        <f t="shared" si="177"/>
        <v>BLANK</v>
      </c>
      <c r="AR1275" t="str">
        <f t="shared" si="178"/>
        <v>FD</v>
      </c>
      <c r="AS1275" t="str">
        <f t="shared" si="179"/>
        <v>low fat</v>
      </c>
      <c r="AX1275" t="b">
        <f t="shared" si="180"/>
        <v>1</v>
      </c>
      <c r="BG1275" t="str">
        <f t="shared" si="181"/>
        <v>Low Fat</v>
      </c>
      <c r="BH1275" t="str">
        <f>TRIM(Table1[Item Fat Content])</f>
        <v>Low Fat</v>
      </c>
    </row>
    <row r="1276" spans="1:60" x14ac:dyDescent="0.35">
      <c r="A1276" t="s">
        <v>10</v>
      </c>
      <c r="B1276" t="s">
        <v>956</v>
      </c>
      <c r="C1276" t="s">
        <v>75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K1276">
        <v>49.300800000000002</v>
      </c>
      <c r="L1276">
        <v>4.4000000000000004</v>
      </c>
      <c r="Z1276" t="b">
        <f t="shared" si="173"/>
        <v>1</v>
      </c>
      <c r="AA1276" t="str">
        <f t="shared" si="174"/>
        <v>NO</v>
      </c>
      <c r="AH1276" t="str">
        <f t="shared" si="175"/>
        <v>OUT027|2018</v>
      </c>
      <c r="AO1276" t="str">
        <f t="shared" si="176"/>
        <v>YES</v>
      </c>
      <c r="AP1276" t="str">
        <f t="shared" si="177"/>
        <v>BLANK</v>
      </c>
      <c r="AR1276" t="str">
        <f t="shared" si="178"/>
        <v>FD</v>
      </c>
      <c r="AS1276" t="str">
        <f t="shared" si="179"/>
        <v>regular</v>
      </c>
      <c r="AX1276" t="b">
        <f t="shared" si="180"/>
        <v>1</v>
      </c>
      <c r="BG1276" t="str">
        <f t="shared" si="181"/>
        <v>Regular</v>
      </c>
      <c r="BH1276" t="str">
        <f>TRIM(Table1[Item Fat Content])</f>
        <v>Regular</v>
      </c>
    </row>
    <row r="1277" spans="1:60" x14ac:dyDescent="0.35">
      <c r="A1277" t="s">
        <v>10</v>
      </c>
      <c r="B1277" t="s">
        <v>395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K1277">
        <v>177.83699999999999</v>
      </c>
      <c r="L1277">
        <v>4.4000000000000004</v>
      </c>
      <c r="Z1277" t="b">
        <f t="shared" si="173"/>
        <v>1</v>
      </c>
      <c r="AA1277" t="str">
        <f t="shared" si="174"/>
        <v>NO</v>
      </c>
      <c r="AH1277" t="str">
        <f t="shared" si="175"/>
        <v>OUT027|2018</v>
      </c>
      <c r="AO1277" t="str">
        <f t="shared" si="176"/>
        <v>YES</v>
      </c>
      <c r="AP1277" t="str">
        <f t="shared" si="177"/>
        <v>BLANK</v>
      </c>
      <c r="AR1277" t="str">
        <f t="shared" si="178"/>
        <v>FD</v>
      </c>
      <c r="AS1277" t="str">
        <f t="shared" si="179"/>
        <v>regular</v>
      </c>
      <c r="AX1277" t="b">
        <f t="shared" si="180"/>
        <v>1</v>
      </c>
      <c r="BG1277" t="str">
        <f t="shared" si="181"/>
        <v>Regular</v>
      </c>
      <c r="BH1277" t="str">
        <f>TRIM(Table1[Item Fat Content])</f>
        <v>Regular</v>
      </c>
    </row>
    <row r="1278" spans="1:60" x14ac:dyDescent="0.35">
      <c r="A1278" t="s">
        <v>10</v>
      </c>
      <c r="B1278" t="s">
        <v>957</v>
      </c>
      <c r="C1278" t="s">
        <v>68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K1278">
        <v>43.708599999999997</v>
      </c>
      <c r="L1278">
        <v>4.4000000000000004</v>
      </c>
      <c r="Z1278" t="b">
        <f t="shared" si="173"/>
        <v>1</v>
      </c>
      <c r="AA1278" t="str">
        <f t="shared" si="174"/>
        <v>NO</v>
      </c>
      <c r="AH1278" t="str">
        <f t="shared" si="175"/>
        <v>OUT027|2018</v>
      </c>
      <c r="AO1278" t="str">
        <f t="shared" si="176"/>
        <v>YES</v>
      </c>
      <c r="AP1278" t="str">
        <f t="shared" si="177"/>
        <v>BLANK</v>
      </c>
      <c r="AR1278" t="str">
        <f t="shared" si="178"/>
        <v>FD</v>
      </c>
      <c r="AS1278" t="str">
        <f t="shared" si="179"/>
        <v>regular</v>
      </c>
      <c r="AX1278" t="b">
        <f t="shared" si="180"/>
        <v>1</v>
      </c>
      <c r="BG1278" t="str">
        <f t="shared" si="181"/>
        <v>Regular</v>
      </c>
      <c r="BH1278" t="str">
        <f>TRIM(Table1[Item Fat Content])</f>
        <v>Regular</v>
      </c>
    </row>
    <row r="1279" spans="1:60" x14ac:dyDescent="0.35">
      <c r="A1279" t="s">
        <v>10</v>
      </c>
      <c r="B1279" t="s">
        <v>958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K1279">
        <v>145.5102</v>
      </c>
      <c r="L1279">
        <v>4.4000000000000004</v>
      </c>
      <c r="Z1279" t="b">
        <f t="shared" si="173"/>
        <v>1</v>
      </c>
      <c r="AA1279" t="str">
        <f t="shared" si="174"/>
        <v>NO</v>
      </c>
      <c r="AH1279" t="str">
        <f t="shared" si="175"/>
        <v>OUT027|2018</v>
      </c>
      <c r="AO1279" t="str">
        <f t="shared" si="176"/>
        <v>YES</v>
      </c>
      <c r="AP1279" t="str">
        <f t="shared" si="177"/>
        <v>BLANK</v>
      </c>
      <c r="AR1279" t="str">
        <f t="shared" si="178"/>
        <v>FD</v>
      </c>
      <c r="AS1279" t="str">
        <f t="shared" si="179"/>
        <v>regular</v>
      </c>
      <c r="AX1279" t="b">
        <f t="shared" si="180"/>
        <v>1</v>
      </c>
      <c r="BG1279" t="str">
        <f t="shared" si="181"/>
        <v>Regular</v>
      </c>
      <c r="BH1279" t="str">
        <f>TRIM(Table1[Item Fat Content])</f>
        <v>Regular</v>
      </c>
    </row>
    <row r="1280" spans="1:60" x14ac:dyDescent="0.35">
      <c r="A1280" t="s">
        <v>10</v>
      </c>
      <c r="B1280" t="s">
        <v>959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K1280">
        <v>147.4102</v>
      </c>
      <c r="L1280">
        <v>4.4000000000000004</v>
      </c>
      <c r="Z1280" t="b">
        <f t="shared" si="173"/>
        <v>1</v>
      </c>
      <c r="AA1280" t="str">
        <f t="shared" si="174"/>
        <v>NO</v>
      </c>
      <c r="AH1280" t="str">
        <f t="shared" si="175"/>
        <v>OUT027|2018</v>
      </c>
      <c r="AO1280" t="str">
        <f t="shared" si="176"/>
        <v>YES</v>
      </c>
      <c r="AP1280" t="str">
        <f t="shared" si="177"/>
        <v>BLANK</v>
      </c>
      <c r="AR1280" t="str">
        <f t="shared" si="178"/>
        <v>FD</v>
      </c>
      <c r="AS1280" t="str">
        <f t="shared" si="179"/>
        <v>regular</v>
      </c>
      <c r="AX1280" t="b">
        <f t="shared" si="180"/>
        <v>1</v>
      </c>
      <c r="BG1280" t="str">
        <f t="shared" si="181"/>
        <v>Regular</v>
      </c>
      <c r="BH1280" t="str">
        <f>TRIM(Table1[Item Fat Content])</f>
        <v>Regular</v>
      </c>
    </row>
    <row r="1281" spans="1:60" x14ac:dyDescent="0.35">
      <c r="A1281" t="s">
        <v>10</v>
      </c>
      <c r="B1281" t="s">
        <v>735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K1281">
        <v>257.13299999999998</v>
      </c>
      <c r="L1281">
        <v>4.4000000000000004</v>
      </c>
      <c r="Z1281" t="b">
        <f t="shared" si="173"/>
        <v>1</v>
      </c>
      <c r="AA1281" t="str">
        <f t="shared" si="174"/>
        <v>NO</v>
      </c>
      <c r="AH1281" t="str">
        <f t="shared" si="175"/>
        <v>OUT027|2018</v>
      </c>
      <c r="AO1281" t="str">
        <f t="shared" si="176"/>
        <v>YES</v>
      </c>
      <c r="AP1281" t="str">
        <f t="shared" si="177"/>
        <v>BLANK</v>
      </c>
      <c r="AR1281" t="str">
        <f t="shared" si="178"/>
        <v>FD</v>
      </c>
      <c r="AS1281" t="str">
        <f t="shared" si="179"/>
        <v>regular</v>
      </c>
      <c r="AX1281" t="b">
        <f t="shared" si="180"/>
        <v>1</v>
      </c>
      <c r="BG1281" t="str">
        <f t="shared" si="181"/>
        <v>Regular</v>
      </c>
      <c r="BH1281" t="str">
        <f>TRIM(Table1[Item Fat Content])</f>
        <v>Regular</v>
      </c>
    </row>
    <row r="1282" spans="1:60" x14ac:dyDescent="0.35">
      <c r="A1282" t="s">
        <v>10</v>
      </c>
      <c r="B1282" t="s">
        <v>275</v>
      </c>
      <c r="C1282" t="s">
        <v>55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K1282">
        <v>197.24260000000001</v>
      </c>
      <c r="L1282">
        <v>4.4000000000000004</v>
      </c>
      <c r="Z1282" t="b">
        <f t="shared" si="173"/>
        <v>1</v>
      </c>
      <c r="AA1282" t="str">
        <f t="shared" si="174"/>
        <v>NO</v>
      </c>
      <c r="AH1282" t="str">
        <f t="shared" si="175"/>
        <v>OUT027|2018</v>
      </c>
      <c r="AO1282" t="str">
        <f t="shared" si="176"/>
        <v>YES</v>
      </c>
      <c r="AP1282" t="str">
        <f t="shared" si="177"/>
        <v>BLANK</v>
      </c>
      <c r="AR1282" t="str">
        <f t="shared" si="178"/>
        <v>FD</v>
      </c>
      <c r="AS1282" t="str">
        <f t="shared" si="179"/>
        <v>regular</v>
      </c>
      <c r="AX1282" t="b">
        <f t="shared" si="180"/>
        <v>1</v>
      </c>
      <c r="BG1282" t="str">
        <f t="shared" si="181"/>
        <v>Regular</v>
      </c>
      <c r="BH1282" t="str">
        <f>TRIM(Table1[Item Fat Content])</f>
        <v>Regular</v>
      </c>
    </row>
    <row r="1283" spans="1:60" x14ac:dyDescent="0.35">
      <c r="A1283" t="s">
        <v>10</v>
      </c>
      <c r="B1283" t="s">
        <v>943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  <c r="Z1283" t="b">
        <f t="shared" ref="Z1283:Z1346" si="182">AND(A1283="Regular",D1283&lt;2020)</f>
        <v>0</v>
      </c>
      <c r="AA1283" t="str">
        <f t="shared" ref="AA1283:AA1346" si="183">IF(AND(A1283="Low Fat",D1283&lt;=2020),"YES","NO")</f>
        <v>NO</v>
      </c>
      <c r="AH1283" t="str">
        <f t="shared" ref="AH1283:AH1346" si="184">_xlfn.CONCAT(E1283,"|",D1283)</f>
        <v>OUT017|2020</v>
      </c>
      <c r="AO1283" t="str">
        <f t="shared" ref="AO1283:AO1346" si="185">IF(D1283=2018,"YES","NO")</f>
        <v>NO</v>
      </c>
      <c r="AP1283" t="str">
        <f t="shared" ref="AP1283:AP1346" si="186">_xlfn.IFS(J1283&gt;5,"LOW",AND(J1283&lt;10,J1283&gt;=5),"LOW MEDIUM",AND(J1283&lt;15,J1283&gt;=10),"MEDIUM",AND(J1283&lt;20,J1283&gt;=15),"LOW HIGH",J1283&gt;=20,"HIGH",J1283="","BLANK")</f>
        <v>LOW</v>
      </c>
      <c r="AR1283" t="str">
        <f t="shared" ref="AR1283:AR1346" si="187">LEFT(B1283,2)</f>
        <v>FD</v>
      </c>
      <c r="AS1283" t="str">
        <f t="shared" ref="AS1283:AS1346" si="188">LOWER(A1283)</f>
        <v>regular</v>
      </c>
      <c r="AX1283" t="b">
        <f t="shared" ref="AX1283:AX1346" si="189">OR(D1283=2018,A1283="low fat")</f>
        <v>0</v>
      </c>
      <c r="BG1283" t="str">
        <f t="shared" ref="BG1283:BG1346" si="190">TRIM(A1283)</f>
        <v>Regular</v>
      </c>
      <c r="BH1283" t="str">
        <f>TRIM(Table1[Item Fat Content])</f>
        <v>Regular</v>
      </c>
    </row>
    <row r="1284" spans="1:60" x14ac:dyDescent="0.35">
      <c r="A1284" t="s">
        <v>17</v>
      </c>
      <c r="B1284" t="s">
        <v>796</v>
      </c>
      <c r="C1284" t="s">
        <v>62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K1284">
        <v>113.2834</v>
      </c>
      <c r="L1284">
        <v>4.3</v>
      </c>
      <c r="Z1284" t="b">
        <f t="shared" si="182"/>
        <v>0</v>
      </c>
      <c r="AA1284" t="str">
        <f t="shared" si="183"/>
        <v>YES</v>
      </c>
      <c r="AH1284" t="str">
        <f t="shared" si="184"/>
        <v>OUT027|2018</v>
      </c>
      <c r="AO1284" t="str">
        <f t="shared" si="185"/>
        <v>YES</v>
      </c>
      <c r="AP1284" t="str">
        <f t="shared" si="186"/>
        <v>BLANK</v>
      </c>
      <c r="AR1284" t="str">
        <f t="shared" si="187"/>
        <v>DR</v>
      </c>
      <c r="AS1284" t="str">
        <f t="shared" si="188"/>
        <v>low fat</v>
      </c>
      <c r="AX1284" t="b">
        <f t="shared" si="189"/>
        <v>1</v>
      </c>
      <c r="BG1284" t="str">
        <f t="shared" si="190"/>
        <v>Low Fat</v>
      </c>
      <c r="BH1284" t="str">
        <f>TRIM(Table1[Item Fat Content])</f>
        <v>Low Fat</v>
      </c>
    </row>
    <row r="1285" spans="1:60" x14ac:dyDescent="0.35">
      <c r="A1285" t="s">
        <v>10</v>
      </c>
      <c r="B1285" t="s">
        <v>957</v>
      </c>
      <c r="C1285" t="s">
        <v>68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  <c r="Z1285" t="b">
        <f t="shared" si="182"/>
        <v>1</v>
      </c>
      <c r="AA1285" t="str">
        <f t="shared" si="183"/>
        <v>NO</v>
      </c>
      <c r="AH1285" t="str">
        <f t="shared" si="184"/>
        <v>OUT010|2011</v>
      </c>
      <c r="AO1285" t="str">
        <f t="shared" si="185"/>
        <v>NO</v>
      </c>
      <c r="AP1285" t="str">
        <f t="shared" si="186"/>
        <v>LOW</v>
      </c>
      <c r="AR1285" t="str">
        <f t="shared" si="187"/>
        <v>FD</v>
      </c>
      <c r="AS1285" t="str">
        <f t="shared" si="188"/>
        <v>regular</v>
      </c>
      <c r="AX1285" t="b">
        <f t="shared" si="189"/>
        <v>0</v>
      </c>
      <c r="BG1285" t="str">
        <f t="shared" si="190"/>
        <v>Regular</v>
      </c>
      <c r="BH1285" t="str">
        <f>TRIM(Table1[Item Fat Content])</f>
        <v>Regular</v>
      </c>
    </row>
    <row r="1286" spans="1:60" x14ac:dyDescent="0.35">
      <c r="A1286" t="s">
        <v>17</v>
      </c>
      <c r="B1286" t="s">
        <v>874</v>
      </c>
      <c r="C1286" t="s">
        <v>68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  <c r="Z1286" t="b">
        <f t="shared" si="182"/>
        <v>0</v>
      </c>
      <c r="AA1286" t="str">
        <f t="shared" si="183"/>
        <v>YES</v>
      </c>
      <c r="AH1286" t="str">
        <f t="shared" si="184"/>
        <v>OUT046|2016</v>
      </c>
      <c r="AO1286" t="str">
        <f t="shared" si="185"/>
        <v>NO</v>
      </c>
      <c r="AP1286" t="str">
        <f t="shared" si="186"/>
        <v>LOW</v>
      </c>
      <c r="AR1286" t="str">
        <f t="shared" si="187"/>
        <v>FD</v>
      </c>
      <c r="AS1286" t="str">
        <f t="shared" si="188"/>
        <v>low fat</v>
      </c>
      <c r="AX1286" t="b">
        <f t="shared" si="189"/>
        <v>1</v>
      </c>
      <c r="BG1286" t="str">
        <f t="shared" si="190"/>
        <v>Low Fat</v>
      </c>
      <c r="BH1286" t="str">
        <f>TRIM(Table1[Item Fat Content])</f>
        <v>Low Fat</v>
      </c>
    </row>
    <row r="1287" spans="1:60" x14ac:dyDescent="0.35">
      <c r="A1287" t="s">
        <v>17</v>
      </c>
      <c r="B1287" t="s">
        <v>960</v>
      </c>
      <c r="C1287" t="s">
        <v>49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  <c r="Z1287" t="b">
        <f t="shared" si="182"/>
        <v>0</v>
      </c>
      <c r="AA1287" t="str">
        <f t="shared" si="183"/>
        <v>YES</v>
      </c>
      <c r="AH1287" t="str">
        <f t="shared" si="184"/>
        <v>OUT049|2012</v>
      </c>
      <c r="AO1287" t="str">
        <f t="shared" si="185"/>
        <v>NO</v>
      </c>
      <c r="AP1287" t="str">
        <f t="shared" si="186"/>
        <v>LOW</v>
      </c>
      <c r="AR1287" t="str">
        <f t="shared" si="187"/>
        <v>FD</v>
      </c>
      <c r="AS1287" t="str">
        <f t="shared" si="188"/>
        <v>low fat</v>
      </c>
      <c r="AX1287" t="b">
        <f t="shared" si="189"/>
        <v>1</v>
      </c>
      <c r="BG1287" t="str">
        <f t="shared" si="190"/>
        <v>Low Fat</v>
      </c>
      <c r="BH1287" t="str">
        <f>TRIM(Table1[Item Fat Content])</f>
        <v>Low Fat</v>
      </c>
    </row>
    <row r="1288" spans="1:60" x14ac:dyDescent="0.35">
      <c r="A1288" t="s">
        <v>17</v>
      </c>
      <c r="B1288" t="s">
        <v>961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K1288">
        <v>38.284799999999997</v>
      </c>
      <c r="L1288">
        <v>4.3</v>
      </c>
      <c r="Z1288" t="b">
        <f t="shared" si="182"/>
        <v>0</v>
      </c>
      <c r="AA1288" t="str">
        <f t="shared" si="183"/>
        <v>YES</v>
      </c>
      <c r="AH1288" t="str">
        <f t="shared" si="184"/>
        <v>OUT027|2018</v>
      </c>
      <c r="AO1288" t="str">
        <f t="shared" si="185"/>
        <v>YES</v>
      </c>
      <c r="AP1288" t="str">
        <f t="shared" si="186"/>
        <v>BLANK</v>
      </c>
      <c r="AR1288" t="str">
        <f t="shared" si="187"/>
        <v>FD</v>
      </c>
      <c r="AS1288" t="str">
        <f t="shared" si="188"/>
        <v>low fat</v>
      </c>
      <c r="AX1288" t="b">
        <f t="shared" si="189"/>
        <v>1</v>
      </c>
      <c r="BG1288" t="str">
        <f t="shared" si="190"/>
        <v>Low Fat</v>
      </c>
      <c r="BH1288" t="str">
        <f>TRIM(Table1[Item Fat Content])</f>
        <v>Low Fat</v>
      </c>
    </row>
    <row r="1289" spans="1:60" x14ac:dyDescent="0.35">
      <c r="A1289" t="s">
        <v>10</v>
      </c>
      <c r="B1289" t="s">
        <v>884</v>
      </c>
      <c r="C1289" t="s">
        <v>96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  <c r="Z1289" t="b">
        <f t="shared" si="182"/>
        <v>1</v>
      </c>
      <c r="AA1289" t="str">
        <f t="shared" si="183"/>
        <v>NO</v>
      </c>
      <c r="AH1289" t="str">
        <f t="shared" si="184"/>
        <v>OUT013|2014</v>
      </c>
      <c r="AO1289" t="str">
        <f t="shared" si="185"/>
        <v>NO</v>
      </c>
      <c r="AP1289" t="str">
        <f t="shared" si="186"/>
        <v>LOW</v>
      </c>
      <c r="AR1289" t="str">
        <f t="shared" si="187"/>
        <v>FD</v>
      </c>
      <c r="AS1289" t="str">
        <f t="shared" si="188"/>
        <v>regular</v>
      </c>
      <c r="AX1289" t="b">
        <f t="shared" si="189"/>
        <v>0</v>
      </c>
      <c r="BG1289" t="str">
        <f t="shared" si="190"/>
        <v>Regular</v>
      </c>
      <c r="BH1289" t="str">
        <f>TRIM(Table1[Item Fat Content])</f>
        <v>Regular</v>
      </c>
    </row>
    <row r="1290" spans="1:60" x14ac:dyDescent="0.35">
      <c r="A1290" t="s">
        <v>17</v>
      </c>
      <c r="B1290" t="s">
        <v>221</v>
      </c>
      <c r="C1290" t="s">
        <v>49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  <c r="Z1290" t="b">
        <f t="shared" si="182"/>
        <v>0</v>
      </c>
      <c r="AA1290" t="str">
        <f t="shared" si="183"/>
        <v>YES</v>
      </c>
      <c r="AH1290" t="str">
        <f t="shared" si="184"/>
        <v>OUT049|2012</v>
      </c>
      <c r="AO1290" t="str">
        <f t="shared" si="185"/>
        <v>NO</v>
      </c>
      <c r="AP1290" t="str">
        <f t="shared" si="186"/>
        <v>LOW</v>
      </c>
      <c r="AR1290" t="str">
        <f t="shared" si="187"/>
        <v>FD</v>
      </c>
      <c r="AS1290" t="str">
        <f t="shared" si="188"/>
        <v>low fat</v>
      </c>
      <c r="AX1290" t="b">
        <f t="shared" si="189"/>
        <v>1</v>
      </c>
      <c r="BG1290" t="str">
        <f t="shared" si="190"/>
        <v>Low Fat</v>
      </c>
      <c r="BH1290" t="str">
        <f>TRIM(Table1[Item Fat Content])</f>
        <v>Low Fat</v>
      </c>
    </row>
    <row r="1291" spans="1:60" x14ac:dyDescent="0.35">
      <c r="A1291" t="s">
        <v>10</v>
      </c>
      <c r="B1291" t="s">
        <v>342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  <c r="Z1291" t="b">
        <f t="shared" si="182"/>
        <v>0</v>
      </c>
      <c r="AA1291" t="str">
        <f t="shared" si="183"/>
        <v>NO</v>
      </c>
      <c r="AH1291" t="str">
        <f t="shared" si="184"/>
        <v>OUT017|2020</v>
      </c>
      <c r="AO1291" t="str">
        <f t="shared" si="185"/>
        <v>NO</v>
      </c>
      <c r="AP1291" t="str">
        <f t="shared" si="186"/>
        <v>LOW</v>
      </c>
      <c r="AR1291" t="str">
        <f t="shared" si="187"/>
        <v>FD</v>
      </c>
      <c r="AS1291" t="str">
        <f t="shared" si="188"/>
        <v>regular</v>
      </c>
      <c r="AX1291" t="b">
        <f t="shared" si="189"/>
        <v>0</v>
      </c>
      <c r="BG1291" t="str">
        <f t="shared" si="190"/>
        <v>Regular</v>
      </c>
      <c r="BH1291" t="str">
        <f>TRIM(Table1[Item Fat Content])</f>
        <v>Regular</v>
      </c>
    </row>
    <row r="1292" spans="1:60" x14ac:dyDescent="0.35">
      <c r="A1292" t="s">
        <v>17</v>
      </c>
      <c r="B1292" t="s">
        <v>929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K1292">
        <v>180.5976</v>
      </c>
      <c r="L1292">
        <v>4.3</v>
      </c>
      <c r="Z1292" t="b">
        <f t="shared" si="182"/>
        <v>0</v>
      </c>
      <c r="AA1292" t="str">
        <f t="shared" si="183"/>
        <v>YES</v>
      </c>
      <c r="AH1292" t="str">
        <f t="shared" si="184"/>
        <v>OUT027|2018</v>
      </c>
      <c r="AO1292" t="str">
        <f t="shared" si="185"/>
        <v>YES</v>
      </c>
      <c r="AP1292" t="str">
        <f t="shared" si="186"/>
        <v>BLANK</v>
      </c>
      <c r="AR1292" t="str">
        <f t="shared" si="187"/>
        <v>FD</v>
      </c>
      <c r="AS1292" t="str">
        <f t="shared" si="188"/>
        <v>low fat</v>
      </c>
      <c r="AX1292" t="b">
        <f t="shared" si="189"/>
        <v>1</v>
      </c>
      <c r="BG1292" t="str">
        <f t="shared" si="190"/>
        <v>Low Fat</v>
      </c>
      <c r="BH1292" t="str">
        <f>TRIM(Table1[Item Fat Content])</f>
        <v>Low Fat</v>
      </c>
    </row>
    <row r="1293" spans="1:60" x14ac:dyDescent="0.35">
      <c r="A1293" t="s">
        <v>136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  <c r="Z1293" t="b">
        <f t="shared" si="182"/>
        <v>0</v>
      </c>
      <c r="AA1293" t="str">
        <f t="shared" si="183"/>
        <v>NO</v>
      </c>
      <c r="AH1293" t="str">
        <f t="shared" si="184"/>
        <v>OUT018|2022</v>
      </c>
      <c r="AO1293" t="str">
        <f t="shared" si="185"/>
        <v>NO</v>
      </c>
      <c r="AP1293" t="str">
        <f t="shared" si="186"/>
        <v>LOW</v>
      </c>
      <c r="AR1293" t="str">
        <f t="shared" si="187"/>
        <v>FD</v>
      </c>
      <c r="AS1293" t="str">
        <f t="shared" si="188"/>
        <v>reg</v>
      </c>
      <c r="AX1293" t="b">
        <f t="shared" si="189"/>
        <v>0</v>
      </c>
      <c r="BG1293" t="str">
        <f t="shared" si="190"/>
        <v>reg</v>
      </c>
      <c r="BH1293" t="str">
        <f>TRIM(Table1[Item Fat Content])</f>
        <v>reg</v>
      </c>
    </row>
    <row r="1294" spans="1:60" x14ac:dyDescent="0.35">
      <c r="A1294" t="s">
        <v>17</v>
      </c>
      <c r="B1294" t="s">
        <v>858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  <c r="Z1294" t="b">
        <f t="shared" si="182"/>
        <v>0</v>
      </c>
      <c r="AA1294" t="str">
        <f t="shared" si="183"/>
        <v>YES</v>
      </c>
      <c r="AH1294" t="str">
        <f t="shared" si="184"/>
        <v>OUT046|2016</v>
      </c>
      <c r="AO1294" t="str">
        <f t="shared" si="185"/>
        <v>NO</v>
      </c>
      <c r="AP1294" t="str">
        <f t="shared" si="186"/>
        <v>LOW</v>
      </c>
      <c r="AR1294" t="str">
        <f t="shared" si="187"/>
        <v>FD</v>
      </c>
      <c r="AS1294" t="str">
        <f t="shared" si="188"/>
        <v>low fat</v>
      </c>
      <c r="AX1294" t="b">
        <f t="shared" si="189"/>
        <v>1</v>
      </c>
      <c r="BG1294" t="str">
        <f t="shared" si="190"/>
        <v>Low Fat</v>
      </c>
      <c r="BH1294" t="str">
        <f>TRIM(Table1[Item Fat Content])</f>
        <v>Low Fat</v>
      </c>
    </row>
    <row r="1295" spans="1:60" x14ac:dyDescent="0.35">
      <c r="A1295" t="s">
        <v>17</v>
      </c>
      <c r="B1295" t="s">
        <v>283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  <c r="Z1295" t="b">
        <f t="shared" si="182"/>
        <v>0</v>
      </c>
      <c r="AA1295" t="str">
        <f t="shared" si="183"/>
        <v>YES</v>
      </c>
      <c r="AH1295" t="str">
        <f t="shared" si="184"/>
        <v>OUT046|2016</v>
      </c>
      <c r="AO1295" t="str">
        <f t="shared" si="185"/>
        <v>NO</v>
      </c>
      <c r="AP1295" t="str">
        <f t="shared" si="186"/>
        <v>LOW</v>
      </c>
      <c r="AR1295" t="str">
        <f t="shared" si="187"/>
        <v>DR</v>
      </c>
      <c r="AS1295" t="str">
        <f t="shared" si="188"/>
        <v>low fat</v>
      </c>
      <c r="AX1295" t="b">
        <f t="shared" si="189"/>
        <v>1</v>
      </c>
      <c r="BG1295" t="str">
        <f t="shared" si="190"/>
        <v>Low Fat</v>
      </c>
      <c r="BH1295" t="str">
        <f>TRIM(Table1[Item Fat Content])</f>
        <v>Low Fat</v>
      </c>
    </row>
    <row r="1296" spans="1:60" x14ac:dyDescent="0.35">
      <c r="A1296" t="s">
        <v>10</v>
      </c>
      <c r="B1296" t="s">
        <v>962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  <c r="Z1296" t="b">
        <f t="shared" si="182"/>
        <v>0</v>
      </c>
      <c r="AA1296" t="str">
        <f t="shared" si="183"/>
        <v>NO</v>
      </c>
      <c r="AH1296" t="str">
        <f t="shared" si="184"/>
        <v>OUT017|2020</v>
      </c>
      <c r="AO1296" t="str">
        <f t="shared" si="185"/>
        <v>NO</v>
      </c>
      <c r="AP1296" t="str">
        <f t="shared" si="186"/>
        <v>LOW</v>
      </c>
      <c r="AR1296" t="str">
        <f t="shared" si="187"/>
        <v>DR</v>
      </c>
      <c r="AS1296" t="str">
        <f t="shared" si="188"/>
        <v>regular</v>
      </c>
      <c r="AX1296" t="b">
        <f t="shared" si="189"/>
        <v>0</v>
      </c>
      <c r="BG1296" t="str">
        <f t="shared" si="190"/>
        <v>Regular</v>
      </c>
      <c r="BH1296" t="str">
        <f>TRIM(Table1[Item Fat Content])</f>
        <v>Regular</v>
      </c>
    </row>
    <row r="1297" spans="1:60" x14ac:dyDescent="0.35">
      <c r="A1297" t="s">
        <v>10</v>
      </c>
      <c r="B1297" t="s">
        <v>557</v>
      </c>
      <c r="C1297" t="s">
        <v>161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  <c r="Z1297" t="b">
        <f t="shared" si="182"/>
        <v>1</v>
      </c>
      <c r="AA1297" t="str">
        <f t="shared" si="183"/>
        <v>NO</v>
      </c>
      <c r="AH1297" t="str">
        <f t="shared" si="184"/>
        <v>OUT045|2015</v>
      </c>
      <c r="AO1297" t="str">
        <f t="shared" si="185"/>
        <v>NO</v>
      </c>
      <c r="AP1297" t="str">
        <f t="shared" si="186"/>
        <v>LOW</v>
      </c>
      <c r="AR1297" t="str">
        <f t="shared" si="187"/>
        <v>FD</v>
      </c>
      <c r="AS1297" t="str">
        <f t="shared" si="188"/>
        <v>regular</v>
      </c>
      <c r="AX1297" t="b">
        <f t="shared" si="189"/>
        <v>0</v>
      </c>
      <c r="BG1297" t="str">
        <f t="shared" si="190"/>
        <v>Regular</v>
      </c>
      <c r="BH1297" t="str">
        <f>TRIM(Table1[Item Fat Content])</f>
        <v>Regular</v>
      </c>
    </row>
    <row r="1298" spans="1:60" x14ac:dyDescent="0.35">
      <c r="A1298" t="s">
        <v>17</v>
      </c>
      <c r="B1298" t="s">
        <v>963</v>
      </c>
      <c r="C1298" t="s">
        <v>65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  <c r="Z1298" t="b">
        <f t="shared" si="182"/>
        <v>0</v>
      </c>
      <c r="AA1298" t="str">
        <f t="shared" si="183"/>
        <v>YES</v>
      </c>
      <c r="AH1298" t="str">
        <f t="shared" si="184"/>
        <v>OUT049|2012</v>
      </c>
      <c r="AO1298" t="str">
        <f t="shared" si="185"/>
        <v>NO</v>
      </c>
      <c r="AP1298" t="str">
        <f t="shared" si="186"/>
        <v>LOW</v>
      </c>
      <c r="AR1298" t="str">
        <f t="shared" si="187"/>
        <v>NC</v>
      </c>
      <c r="AS1298" t="str">
        <f t="shared" si="188"/>
        <v>low fat</v>
      </c>
      <c r="AX1298" t="b">
        <f t="shared" si="189"/>
        <v>1</v>
      </c>
      <c r="BG1298" t="str">
        <f t="shared" si="190"/>
        <v>Low Fat</v>
      </c>
      <c r="BH1298" t="str">
        <f>TRIM(Table1[Item Fat Content])</f>
        <v>Low Fat</v>
      </c>
    </row>
    <row r="1299" spans="1:60" x14ac:dyDescent="0.35">
      <c r="A1299" t="s">
        <v>17</v>
      </c>
      <c r="B1299" t="s">
        <v>549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  <c r="Z1299" t="b">
        <f t="shared" si="182"/>
        <v>0</v>
      </c>
      <c r="AA1299" t="str">
        <f t="shared" si="183"/>
        <v>YES</v>
      </c>
      <c r="AH1299" t="str">
        <f t="shared" si="184"/>
        <v>OUT049|2012</v>
      </c>
      <c r="AO1299" t="str">
        <f t="shared" si="185"/>
        <v>NO</v>
      </c>
      <c r="AP1299" t="str">
        <f t="shared" si="186"/>
        <v>LOW</v>
      </c>
      <c r="AR1299" t="str">
        <f t="shared" si="187"/>
        <v>FD</v>
      </c>
      <c r="AS1299" t="str">
        <f t="shared" si="188"/>
        <v>low fat</v>
      </c>
      <c r="AX1299" t="b">
        <f t="shared" si="189"/>
        <v>1</v>
      </c>
      <c r="BG1299" t="str">
        <f t="shared" si="190"/>
        <v>Low Fat</v>
      </c>
      <c r="BH1299" t="str">
        <f>TRIM(Table1[Item Fat Content])</f>
        <v>Low Fat</v>
      </c>
    </row>
    <row r="1300" spans="1:60" x14ac:dyDescent="0.35">
      <c r="A1300" t="s">
        <v>10</v>
      </c>
      <c r="B1300" t="s">
        <v>776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  <c r="Z1300" t="b">
        <f t="shared" si="182"/>
        <v>1</v>
      </c>
      <c r="AA1300" t="str">
        <f t="shared" si="183"/>
        <v>NO</v>
      </c>
      <c r="AH1300" t="str">
        <f t="shared" si="184"/>
        <v>OUT010|2011</v>
      </c>
      <c r="AO1300" t="str">
        <f t="shared" si="185"/>
        <v>NO</v>
      </c>
      <c r="AP1300" t="str">
        <f t="shared" si="186"/>
        <v>LOW</v>
      </c>
      <c r="AR1300" t="str">
        <f t="shared" si="187"/>
        <v>FD</v>
      </c>
      <c r="AS1300" t="str">
        <f t="shared" si="188"/>
        <v>regular</v>
      </c>
      <c r="AX1300" t="b">
        <f t="shared" si="189"/>
        <v>0</v>
      </c>
      <c r="BG1300" t="str">
        <f t="shared" si="190"/>
        <v>Regular</v>
      </c>
      <c r="BH1300" t="str">
        <f>TRIM(Table1[Item Fat Content])</f>
        <v>Regular</v>
      </c>
    </row>
    <row r="1301" spans="1:60" x14ac:dyDescent="0.35">
      <c r="A1301" t="s">
        <v>17</v>
      </c>
      <c r="B1301" t="s">
        <v>579</v>
      </c>
      <c r="C1301" t="s">
        <v>55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  <c r="Z1301" t="b">
        <f t="shared" si="182"/>
        <v>0</v>
      </c>
      <c r="AA1301" t="str">
        <f t="shared" si="183"/>
        <v>YES</v>
      </c>
      <c r="AH1301" t="str">
        <f t="shared" si="184"/>
        <v>OUT013|2014</v>
      </c>
      <c r="AO1301" t="str">
        <f t="shared" si="185"/>
        <v>NO</v>
      </c>
      <c r="AP1301" t="str">
        <f t="shared" si="186"/>
        <v>LOW</v>
      </c>
      <c r="AR1301" t="str">
        <f t="shared" si="187"/>
        <v>FD</v>
      </c>
      <c r="AS1301" t="str">
        <f t="shared" si="188"/>
        <v>low fat</v>
      </c>
      <c r="AX1301" t="b">
        <f t="shared" si="189"/>
        <v>1</v>
      </c>
      <c r="BG1301" t="str">
        <f t="shared" si="190"/>
        <v>Low Fat</v>
      </c>
      <c r="BH1301" t="str">
        <f>TRIM(Table1[Item Fat Content])</f>
        <v>Low Fat</v>
      </c>
    </row>
    <row r="1302" spans="1:60" x14ac:dyDescent="0.35">
      <c r="A1302" t="s">
        <v>17</v>
      </c>
      <c r="B1302" t="s">
        <v>335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  <c r="Z1302" t="b">
        <f t="shared" si="182"/>
        <v>0</v>
      </c>
      <c r="AA1302" t="str">
        <f t="shared" si="183"/>
        <v>YES</v>
      </c>
      <c r="AH1302" t="str">
        <f t="shared" si="184"/>
        <v>OUT013|2014</v>
      </c>
      <c r="AO1302" t="str">
        <f t="shared" si="185"/>
        <v>NO</v>
      </c>
      <c r="AP1302" t="str">
        <f t="shared" si="186"/>
        <v>LOW</v>
      </c>
      <c r="AR1302" t="str">
        <f t="shared" si="187"/>
        <v>DR</v>
      </c>
      <c r="AS1302" t="str">
        <f t="shared" si="188"/>
        <v>low fat</v>
      </c>
      <c r="AX1302" t="b">
        <f t="shared" si="189"/>
        <v>1</v>
      </c>
      <c r="BG1302" t="str">
        <f t="shared" si="190"/>
        <v>Low Fat</v>
      </c>
      <c r="BH1302" t="str">
        <f>TRIM(Table1[Item Fat Content])</f>
        <v>Low Fat</v>
      </c>
    </row>
    <row r="1303" spans="1:60" x14ac:dyDescent="0.35">
      <c r="A1303" t="s">
        <v>17</v>
      </c>
      <c r="B1303" t="s">
        <v>846</v>
      </c>
      <c r="C1303" t="s">
        <v>28</v>
      </c>
      <c r="D1303">
        <v>2017</v>
      </c>
      <c r="E1303" t="s">
        <v>51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  <c r="Z1303" t="b">
        <f t="shared" si="182"/>
        <v>0</v>
      </c>
      <c r="AA1303" t="str">
        <f t="shared" si="183"/>
        <v>YES</v>
      </c>
      <c r="AH1303" t="str">
        <f t="shared" si="184"/>
        <v>OUT035|2017</v>
      </c>
      <c r="AO1303" t="str">
        <f t="shared" si="185"/>
        <v>NO</v>
      </c>
      <c r="AP1303" t="str">
        <f t="shared" si="186"/>
        <v>LOW</v>
      </c>
      <c r="AR1303" t="str">
        <f t="shared" si="187"/>
        <v>FD</v>
      </c>
      <c r="AS1303" t="str">
        <f t="shared" si="188"/>
        <v>low fat</v>
      </c>
      <c r="AX1303" t="b">
        <f t="shared" si="189"/>
        <v>1</v>
      </c>
      <c r="BG1303" t="str">
        <f t="shared" si="190"/>
        <v>Low Fat</v>
      </c>
      <c r="BH1303" t="str">
        <f>TRIM(Table1[Item Fat Content])</f>
        <v>Low Fat</v>
      </c>
    </row>
    <row r="1304" spans="1:60" x14ac:dyDescent="0.35">
      <c r="A1304" t="s">
        <v>10</v>
      </c>
      <c r="B1304" t="s">
        <v>964</v>
      </c>
      <c r="C1304" t="s">
        <v>12</v>
      </c>
      <c r="D1304">
        <v>2017</v>
      </c>
      <c r="E1304" t="s">
        <v>51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  <c r="Z1304" t="b">
        <f t="shared" si="182"/>
        <v>1</v>
      </c>
      <c r="AA1304" t="str">
        <f t="shared" si="183"/>
        <v>NO</v>
      </c>
      <c r="AH1304" t="str">
        <f t="shared" si="184"/>
        <v>OUT035|2017</v>
      </c>
      <c r="AO1304" t="str">
        <f t="shared" si="185"/>
        <v>NO</v>
      </c>
      <c r="AP1304" t="str">
        <f t="shared" si="186"/>
        <v>LOW</v>
      </c>
      <c r="AR1304" t="str">
        <f t="shared" si="187"/>
        <v>FD</v>
      </c>
      <c r="AS1304" t="str">
        <f t="shared" si="188"/>
        <v>regular</v>
      </c>
      <c r="AX1304" t="b">
        <f t="shared" si="189"/>
        <v>0</v>
      </c>
      <c r="BG1304" t="str">
        <f t="shared" si="190"/>
        <v>Regular</v>
      </c>
      <c r="BH1304" t="str">
        <f>TRIM(Table1[Item Fat Content])</f>
        <v>Regular</v>
      </c>
    </row>
    <row r="1305" spans="1:60" x14ac:dyDescent="0.35">
      <c r="A1305" t="s">
        <v>10</v>
      </c>
      <c r="B1305" t="s">
        <v>965</v>
      </c>
      <c r="C1305" t="s">
        <v>55</v>
      </c>
      <c r="D1305">
        <v>2017</v>
      </c>
      <c r="E1305" t="s">
        <v>51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  <c r="Z1305" t="b">
        <f t="shared" si="182"/>
        <v>1</v>
      </c>
      <c r="AA1305" t="str">
        <f t="shared" si="183"/>
        <v>NO</v>
      </c>
      <c r="AH1305" t="str">
        <f t="shared" si="184"/>
        <v>OUT035|2017</v>
      </c>
      <c r="AO1305" t="str">
        <f t="shared" si="185"/>
        <v>NO</v>
      </c>
      <c r="AP1305" t="str">
        <f t="shared" si="186"/>
        <v>LOW</v>
      </c>
      <c r="AR1305" t="str">
        <f t="shared" si="187"/>
        <v>FD</v>
      </c>
      <c r="AS1305" t="str">
        <f t="shared" si="188"/>
        <v>regular</v>
      </c>
      <c r="AX1305" t="b">
        <f t="shared" si="189"/>
        <v>0</v>
      </c>
      <c r="BG1305" t="str">
        <f t="shared" si="190"/>
        <v>Regular</v>
      </c>
      <c r="BH1305" t="str">
        <f>TRIM(Table1[Item Fat Content])</f>
        <v>Regular</v>
      </c>
    </row>
    <row r="1306" spans="1:60" x14ac:dyDescent="0.35">
      <c r="A1306" t="s">
        <v>17</v>
      </c>
      <c r="B1306" t="s">
        <v>375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  <c r="Z1306" t="b">
        <f t="shared" si="182"/>
        <v>0</v>
      </c>
      <c r="AA1306" t="str">
        <f t="shared" si="183"/>
        <v>YES</v>
      </c>
      <c r="AH1306" t="str">
        <f t="shared" si="184"/>
        <v>OUT010|2011</v>
      </c>
      <c r="AO1306" t="str">
        <f t="shared" si="185"/>
        <v>NO</v>
      </c>
      <c r="AP1306" t="str">
        <f t="shared" si="186"/>
        <v>LOW</v>
      </c>
      <c r="AR1306" t="str">
        <f t="shared" si="187"/>
        <v>FD</v>
      </c>
      <c r="AS1306" t="str">
        <f t="shared" si="188"/>
        <v>low fat</v>
      </c>
      <c r="AX1306" t="b">
        <f t="shared" si="189"/>
        <v>1</v>
      </c>
      <c r="BG1306" t="str">
        <f t="shared" si="190"/>
        <v>Low Fat</v>
      </c>
      <c r="BH1306" t="str">
        <f>TRIM(Table1[Item Fat Content])</f>
        <v>Low Fat</v>
      </c>
    </row>
    <row r="1307" spans="1:60" x14ac:dyDescent="0.35">
      <c r="A1307" t="s">
        <v>10</v>
      </c>
      <c r="B1307" t="s">
        <v>268</v>
      </c>
      <c r="C1307" t="s">
        <v>96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K1307">
        <v>196.21100000000001</v>
      </c>
      <c r="L1307">
        <v>4.3</v>
      </c>
      <c r="Z1307" t="b">
        <f t="shared" si="182"/>
        <v>1</v>
      </c>
      <c r="AA1307" t="str">
        <f t="shared" si="183"/>
        <v>NO</v>
      </c>
      <c r="AH1307" t="str">
        <f t="shared" si="184"/>
        <v>OUT027|2018</v>
      </c>
      <c r="AO1307" t="str">
        <f t="shared" si="185"/>
        <v>YES</v>
      </c>
      <c r="AP1307" t="str">
        <f t="shared" si="186"/>
        <v>BLANK</v>
      </c>
      <c r="AR1307" t="str">
        <f t="shared" si="187"/>
        <v>FD</v>
      </c>
      <c r="AS1307" t="str">
        <f t="shared" si="188"/>
        <v>regular</v>
      </c>
      <c r="AX1307" t="b">
        <f t="shared" si="189"/>
        <v>1</v>
      </c>
      <c r="BG1307" t="str">
        <f t="shared" si="190"/>
        <v>Regular</v>
      </c>
      <c r="BH1307" t="str">
        <f>TRIM(Table1[Item Fat Content])</f>
        <v>Regular</v>
      </c>
    </row>
    <row r="1308" spans="1:60" x14ac:dyDescent="0.35">
      <c r="A1308" t="s">
        <v>17</v>
      </c>
      <c r="B1308" t="s">
        <v>954</v>
      </c>
      <c r="C1308" t="s">
        <v>42</v>
      </c>
      <c r="D1308">
        <v>2017</v>
      </c>
      <c r="E1308" t="s">
        <v>51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  <c r="Z1308" t="b">
        <f t="shared" si="182"/>
        <v>0</v>
      </c>
      <c r="AA1308" t="str">
        <f t="shared" si="183"/>
        <v>YES</v>
      </c>
      <c r="AH1308" t="str">
        <f t="shared" si="184"/>
        <v>OUT035|2017</v>
      </c>
      <c r="AO1308" t="str">
        <f t="shared" si="185"/>
        <v>NO</v>
      </c>
      <c r="AP1308" t="str">
        <f t="shared" si="186"/>
        <v>LOW</v>
      </c>
      <c r="AR1308" t="str">
        <f t="shared" si="187"/>
        <v>NC</v>
      </c>
      <c r="AS1308" t="str">
        <f t="shared" si="188"/>
        <v>low fat</v>
      </c>
      <c r="AX1308" t="b">
        <f t="shared" si="189"/>
        <v>1</v>
      </c>
      <c r="BG1308" t="str">
        <f t="shared" si="190"/>
        <v>Low Fat</v>
      </c>
      <c r="BH1308" t="str">
        <f>TRIM(Table1[Item Fat Content])</f>
        <v>Low Fat</v>
      </c>
    </row>
    <row r="1309" spans="1:60" x14ac:dyDescent="0.35">
      <c r="A1309" t="s">
        <v>17</v>
      </c>
      <c r="B1309" t="s">
        <v>211</v>
      </c>
      <c r="C1309" t="s">
        <v>12</v>
      </c>
      <c r="D1309">
        <v>2017</v>
      </c>
      <c r="E1309" t="s">
        <v>51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  <c r="Z1309" t="b">
        <f t="shared" si="182"/>
        <v>0</v>
      </c>
      <c r="AA1309" t="str">
        <f t="shared" si="183"/>
        <v>YES</v>
      </c>
      <c r="AH1309" t="str">
        <f t="shared" si="184"/>
        <v>OUT035|2017</v>
      </c>
      <c r="AO1309" t="str">
        <f t="shared" si="185"/>
        <v>NO</v>
      </c>
      <c r="AP1309" t="str">
        <f t="shared" si="186"/>
        <v>LOW</v>
      </c>
      <c r="AR1309" t="str">
        <f t="shared" si="187"/>
        <v>FD</v>
      </c>
      <c r="AS1309" t="str">
        <f t="shared" si="188"/>
        <v>low fat</v>
      </c>
      <c r="AX1309" t="b">
        <f t="shared" si="189"/>
        <v>1</v>
      </c>
      <c r="BG1309" t="str">
        <f t="shared" si="190"/>
        <v>Low Fat</v>
      </c>
      <c r="BH1309" t="str">
        <f>TRIM(Table1[Item Fat Content])</f>
        <v>Low Fat</v>
      </c>
    </row>
    <row r="1310" spans="1:60" x14ac:dyDescent="0.35">
      <c r="A1310" t="s">
        <v>10</v>
      </c>
      <c r="B1310" t="s">
        <v>489</v>
      </c>
      <c r="C1310" t="s">
        <v>49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  <c r="Z1310" t="b">
        <f t="shared" si="182"/>
        <v>1</v>
      </c>
      <c r="AA1310" t="str">
        <f t="shared" si="183"/>
        <v>NO</v>
      </c>
      <c r="AH1310" t="str">
        <f t="shared" si="184"/>
        <v>OUT046|2016</v>
      </c>
      <c r="AO1310" t="str">
        <f t="shared" si="185"/>
        <v>NO</v>
      </c>
      <c r="AP1310" t="str">
        <f t="shared" si="186"/>
        <v>LOW</v>
      </c>
      <c r="AR1310" t="str">
        <f t="shared" si="187"/>
        <v>FD</v>
      </c>
      <c r="AS1310" t="str">
        <f t="shared" si="188"/>
        <v>regular</v>
      </c>
      <c r="AX1310" t="b">
        <f t="shared" si="189"/>
        <v>0</v>
      </c>
      <c r="BG1310" t="str">
        <f t="shared" si="190"/>
        <v>Regular</v>
      </c>
      <c r="BH1310" t="str">
        <f>TRIM(Table1[Item Fat Content])</f>
        <v>Regular</v>
      </c>
    </row>
    <row r="1311" spans="1:60" x14ac:dyDescent="0.35">
      <c r="A1311" t="s">
        <v>17</v>
      </c>
      <c r="B1311" t="s">
        <v>966</v>
      </c>
      <c r="C1311" t="s">
        <v>62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K1311">
        <v>122.4388</v>
      </c>
      <c r="L1311">
        <v>4.3</v>
      </c>
      <c r="Z1311" t="b">
        <f t="shared" si="182"/>
        <v>0</v>
      </c>
      <c r="AA1311" t="str">
        <f t="shared" si="183"/>
        <v>YES</v>
      </c>
      <c r="AH1311" t="str">
        <f t="shared" si="184"/>
        <v>OUT027|2018</v>
      </c>
      <c r="AO1311" t="str">
        <f t="shared" si="185"/>
        <v>YES</v>
      </c>
      <c r="AP1311" t="str">
        <f t="shared" si="186"/>
        <v>BLANK</v>
      </c>
      <c r="AR1311" t="str">
        <f t="shared" si="187"/>
        <v>DR</v>
      </c>
      <c r="AS1311" t="str">
        <f t="shared" si="188"/>
        <v>low fat</v>
      </c>
      <c r="AX1311" t="b">
        <f t="shared" si="189"/>
        <v>1</v>
      </c>
      <c r="BG1311" t="str">
        <f t="shared" si="190"/>
        <v>Low Fat</v>
      </c>
      <c r="BH1311" t="str">
        <f>TRIM(Table1[Item Fat Content])</f>
        <v>Low Fat</v>
      </c>
    </row>
    <row r="1312" spans="1:60" x14ac:dyDescent="0.35">
      <c r="A1312" t="s">
        <v>17</v>
      </c>
      <c r="B1312" t="s">
        <v>184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  <c r="Z1312" t="b">
        <f t="shared" si="182"/>
        <v>0</v>
      </c>
      <c r="AA1312" t="str">
        <f t="shared" si="183"/>
        <v>YES</v>
      </c>
      <c r="AH1312" t="str">
        <f t="shared" si="184"/>
        <v>OUT049|2012</v>
      </c>
      <c r="AO1312" t="str">
        <f t="shared" si="185"/>
        <v>NO</v>
      </c>
      <c r="AP1312" t="str">
        <f t="shared" si="186"/>
        <v>LOW</v>
      </c>
      <c r="AR1312" t="str">
        <f t="shared" si="187"/>
        <v>DR</v>
      </c>
      <c r="AS1312" t="str">
        <f t="shared" si="188"/>
        <v>low fat</v>
      </c>
      <c r="AX1312" t="b">
        <f t="shared" si="189"/>
        <v>1</v>
      </c>
      <c r="BG1312" t="str">
        <f t="shared" si="190"/>
        <v>Low Fat</v>
      </c>
      <c r="BH1312" t="str">
        <f>TRIM(Table1[Item Fat Content])</f>
        <v>Low Fat</v>
      </c>
    </row>
    <row r="1313" spans="1:60" x14ac:dyDescent="0.35">
      <c r="A1313" t="s">
        <v>10</v>
      </c>
      <c r="B1313" t="s">
        <v>967</v>
      </c>
      <c r="C1313" t="s">
        <v>49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  <c r="Z1313" t="b">
        <f t="shared" si="182"/>
        <v>1</v>
      </c>
      <c r="AA1313" t="str">
        <f t="shared" si="183"/>
        <v>NO</v>
      </c>
      <c r="AH1313" t="str">
        <f t="shared" si="184"/>
        <v>OUT049|2012</v>
      </c>
      <c r="AO1313" t="str">
        <f t="shared" si="185"/>
        <v>NO</v>
      </c>
      <c r="AP1313" t="str">
        <f t="shared" si="186"/>
        <v>LOW</v>
      </c>
      <c r="AR1313" t="str">
        <f t="shared" si="187"/>
        <v>FD</v>
      </c>
      <c r="AS1313" t="str">
        <f t="shared" si="188"/>
        <v>regular</v>
      </c>
      <c r="AX1313" t="b">
        <f t="shared" si="189"/>
        <v>0</v>
      </c>
      <c r="BG1313" t="str">
        <f t="shared" si="190"/>
        <v>Regular</v>
      </c>
      <c r="BH1313" t="str">
        <f>TRIM(Table1[Item Fat Content])</f>
        <v>Regular</v>
      </c>
    </row>
    <row r="1314" spans="1:60" x14ac:dyDescent="0.35">
      <c r="A1314" t="s">
        <v>10</v>
      </c>
      <c r="B1314" t="s">
        <v>968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  <c r="Z1314" t="b">
        <f t="shared" si="182"/>
        <v>1</v>
      </c>
      <c r="AA1314" t="str">
        <f t="shared" si="183"/>
        <v>NO</v>
      </c>
      <c r="AH1314" t="str">
        <f t="shared" si="184"/>
        <v>OUT046|2016</v>
      </c>
      <c r="AO1314" t="str">
        <f t="shared" si="185"/>
        <v>NO</v>
      </c>
      <c r="AP1314" t="str">
        <f t="shared" si="186"/>
        <v>LOW</v>
      </c>
      <c r="AR1314" t="str">
        <f t="shared" si="187"/>
        <v>FD</v>
      </c>
      <c r="AS1314" t="str">
        <f t="shared" si="188"/>
        <v>regular</v>
      </c>
      <c r="AX1314" t="b">
        <f t="shared" si="189"/>
        <v>0</v>
      </c>
      <c r="BG1314" t="str">
        <f t="shared" si="190"/>
        <v>Regular</v>
      </c>
      <c r="BH1314" t="str">
        <f>TRIM(Table1[Item Fat Content])</f>
        <v>Regular</v>
      </c>
    </row>
    <row r="1315" spans="1:60" x14ac:dyDescent="0.35">
      <c r="A1315" t="s">
        <v>10</v>
      </c>
      <c r="B1315" t="s">
        <v>969</v>
      </c>
      <c r="C1315" t="s">
        <v>68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  <c r="Z1315" t="b">
        <f t="shared" si="182"/>
        <v>0</v>
      </c>
      <c r="AA1315" t="str">
        <f t="shared" si="183"/>
        <v>NO</v>
      </c>
      <c r="AH1315" t="str">
        <f t="shared" si="184"/>
        <v>OUT018|2022</v>
      </c>
      <c r="AO1315" t="str">
        <f t="shared" si="185"/>
        <v>NO</v>
      </c>
      <c r="AP1315" t="str">
        <f t="shared" si="186"/>
        <v>LOW</v>
      </c>
      <c r="AR1315" t="str">
        <f t="shared" si="187"/>
        <v>FD</v>
      </c>
      <c r="AS1315" t="str">
        <f t="shared" si="188"/>
        <v>regular</v>
      </c>
      <c r="AX1315" t="b">
        <f t="shared" si="189"/>
        <v>0</v>
      </c>
      <c r="BG1315" t="str">
        <f t="shared" si="190"/>
        <v>Regular</v>
      </c>
      <c r="BH1315" t="str">
        <f>TRIM(Table1[Item Fat Content])</f>
        <v>Regular</v>
      </c>
    </row>
    <row r="1316" spans="1:60" x14ac:dyDescent="0.35">
      <c r="A1316" t="s">
        <v>17</v>
      </c>
      <c r="B1316" t="s">
        <v>970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  <c r="Z1316" t="b">
        <f t="shared" si="182"/>
        <v>0</v>
      </c>
      <c r="AA1316" t="str">
        <f t="shared" si="183"/>
        <v>YES</v>
      </c>
      <c r="AH1316" t="str">
        <f t="shared" si="184"/>
        <v>OUT045|2015</v>
      </c>
      <c r="AO1316" t="str">
        <f t="shared" si="185"/>
        <v>NO</v>
      </c>
      <c r="AP1316" t="str">
        <f t="shared" si="186"/>
        <v>LOW</v>
      </c>
      <c r="AR1316" t="str">
        <f t="shared" si="187"/>
        <v>NC</v>
      </c>
      <c r="AS1316" t="str">
        <f t="shared" si="188"/>
        <v>low fat</v>
      </c>
      <c r="AX1316" t="b">
        <f t="shared" si="189"/>
        <v>1</v>
      </c>
      <c r="BG1316" t="str">
        <f t="shared" si="190"/>
        <v>Low Fat</v>
      </c>
      <c r="BH1316" t="str">
        <f>TRIM(Table1[Item Fat Content])</f>
        <v>Low Fat</v>
      </c>
    </row>
    <row r="1317" spans="1:60" x14ac:dyDescent="0.35">
      <c r="A1317" t="s">
        <v>17</v>
      </c>
      <c r="B1317" t="s">
        <v>766</v>
      </c>
      <c r="C1317" t="s">
        <v>49</v>
      </c>
      <c r="D1317">
        <v>2017</v>
      </c>
      <c r="E1317" t="s">
        <v>51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  <c r="Z1317" t="b">
        <f t="shared" si="182"/>
        <v>0</v>
      </c>
      <c r="AA1317" t="str">
        <f t="shared" si="183"/>
        <v>YES</v>
      </c>
      <c r="AH1317" t="str">
        <f t="shared" si="184"/>
        <v>OUT035|2017</v>
      </c>
      <c r="AO1317" t="str">
        <f t="shared" si="185"/>
        <v>NO</v>
      </c>
      <c r="AP1317" t="str">
        <f t="shared" si="186"/>
        <v>LOW</v>
      </c>
      <c r="AR1317" t="str">
        <f t="shared" si="187"/>
        <v>FD</v>
      </c>
      <c r="AS1317" t="str">
        <f t="shared" si="188"/>
        <v>low fat</v>
      </c>
      <c r="AX1317" t="b">
        <f t="shared" si="189"/>
        <v>1</v>
      </c>
      <c r="BG1317" t="str">
        <f t="shared" si="190"/>
        <v>Low Fat</v>
      </c>
      <c r="BH1317" t="str">
        <f>TRIM(Table1[Item Fat Content])</f>
        <v>Low Fat</v>
      </c>
    </row>
    <row r="1318" spans="1:60" x14ac:dyDescent="0.35">
      <c r="A1318" t="s">
        <v>17</v>
      </c>
      <c r="B1318" t="s">
        <v>919</v>
      </c>
      <c r="C1318" t="s">
        <v>49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  <c r="Z1318" t="b">
        <f t="shared" si="182"/>
        <v>0</v>
      </c>
      <c r="AA1318" t="str">
        <f t="shared" si="183"/>
        <v>YES</v>
      </c>
      <c r="AH1318" t="str">
        <f t="shared" si="184"/>
        <v>OUT010|2011</v>
      </c>
      <c r="AO1318" t="str">
        <f t="shared" si="185"/>
        <v>NO</v>
      </c>
      <c r="AP1318" t="str">
        <f t="shared" si="186"/>
        <v>LOW</v>
      </c>
      <c r="AR1318" t="str">
        <f t="shared" si="187"/>
        <v>FD</v>
      </c>
      <c r="AS1318" t="str">
        <f t="shared" si="188"/>
        <v>low fat</v>
      </c>
      <c r="AX1318" t="b">
        <f t="shared" si="189"/>
        <v>1</v>
      </c>
      <c r="BG1318" t="str">
        <f t="shared" si="190"/>
        <v>Low Fat</v>
      </c>
      <c r="BH1318" t="str">
        <f>TRIM(Table1[Item Fat Content])</f>
        <v>Low Fat</v>
      </c>
    </row>
    <row r="1319" spans="1:60" x14ac:dyDescent="0.35">
      <c r="A1319" t="s">
        <v>17</v>
      </c>
      <c r="B1319" t="s">
        <v>413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  <c r="Z1319" t="b">
        <f t="shared" si="182"/>
        <v>0</v>
      </c>
      <c r="AA1319" t="str">
        <f t="shared" si="183"/>
        <v>YES</v>
      </c>
      <c r="AH1319" t="str">
        <f t="shared" si="184"/>
        <v>OUT045|2015</v>
      </c>
      <c r="AO1319" t="str">
        <f t="shared" si="185"/>
        <v>NO</v>
      </c>
      <c r="AP1319" t="str">
        <f t="shared" si="186"/>
        <v>LOW</v>
      </c>
      <c r="AR1319" t="str">
        <f t="shared" si="187"/>
        <v>NC</v>
      </c>
      <c r="AS1319" t="str">
        <f t="shared" si="188"/>
        <v>low fat</v>
      </c>
      <c r="AX1319" t="b">
        <f t="shared" si="189"/>
        <v>1</v>
      </c>
      <c r="BG1319" t="str">
        <f t="shared" si="190"/>
        <v>Low Fat</v>
      </c>
      <c r="BH1319" t="str">
        <f>TRIM(Table1[Item Fat Content])</f>
        <v>Low Fat</v>
      </c>
    </row>
    <row r="1320" spans="1:60" x14ac:dyDescent="0.35">
      <c r="A1320" t="s">
        <v>17</v>
      </c>
      <c r="B1320" t="s">
        <v>855</v>
      </c>
      <c r="C1320" t="s">
        <v>68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  <c r="Z1320" t="b">
        <f t="shared" si="182"/>
        <v>0</v>
      </c>
      <c r="AA1320" t="str">
        <f t="shared" si="183"/>
        <v>NO</v>
      </c>
      <c r="AH1320" t="str">
        <f t="shared" si="184"/>
        <v>OUT018|2022</v>
      </c>
      <c r="AO1320" t="str">
        <f t="shared" si="185"/>
        <v>NO</v>
      </c>
      <c r="AP1320" t="str">
        <f t="shared" si="186"/>
        <v>LOW</v>
      </c>
      <c r="AR1320" t="str">
        <f t="shared" si="187"/>
        <v>FD</v>
      </c>
      <c r="AS1320" t="str">
        <f t="shared" si="188"/>
        <v>low fat</v>
      </c>
      <c r="AX1320" t="b">
        <f t="shared" si="189"/>
        <v>1</v>
      </c>
      <c r="BG1320" t="str">
        <f t="shared" si="190"/>
        <v>Low Fat</v>
      </c>
      <c r="BH1320" t="str">
        <f>TRIM(Table1[Item Fat Content])</f>
        <v>Low Fat</v>
      </c>
    </row>
    <row r="1321" spans="1:60" x14ac:dyDescent="0.35">
      <c r="A1321" t="s">
        <v>10</v>
      </c>
      <c r="B1321" t="s">
        <v>573</v>
      </c>
      <c r="C1321" t="s">
        <v>49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  <c r="Z1321" t="b">
        <f t="shared" si="182"/>
        <v>1</v>
      </c>
      <c r="AA1321" t="str">
        <f t="shared" si="183"/>
        <v>NO</v>
      </c>
      <c r="AH1321" t="str">
        <f t="shared" si="184"/>
        <v>OUT049|2012</v>
      </c>
      <c r="AO1321" t="str">
        <f t="shared" si="185"/>
        <v>NO</v>
      </c>
      <c r="AP1321" t="str">
        <f t="shared" si="186"/>
        <v>LOW</v>
      </c>
      <c r="AR1321" t="str">
        <f t="shared" si="187"/>
        <v>FD</v>
      </c>
      <c r="AS1321" t="str">
        <f t="shared" si="188"/>
        <v>regular</v>
      </c>
      <c r="AX1321" t="b">
        <f t="shared" si="189"/>
        <v>0</v>
      </c>
      <c r="BG1321" t="str">
        <f t="shared" si="190"/>
        <v>Regular</v>
      </c>
      <c r="BH1321" t="str">
        <f>TRIM(Table1[Item Fat Content])</f>
        <v>Regular</v>
      </c>
    </row>
    <row r="1322" spans="1:60" x14ac:dyDescent="0.35">
      <c r="A1322" t="s">
        <v>17</v>
      </c>
      <c r="B1322" t="s">
        <v>696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K1322">
        <v>56.761400000000002</v>
      </c>
      <c r="L1322">
        <v>4.3</v>
      </c>
      <c r="Z1322" t="b">
        <f t="shared" si="182"/>
        <v>0</v>
      </c>
      <c r="AA1322" t="str">
        <f t="shared" si="183"/>
        <v>YES</v>
      </c>
      <c r="AH1322" t="str">
        <f t="shared" si="184"/>
        <v>OUT027|2018</v>
      </c>
      <c r="AO1322" t="str">
        <f t="shared" si="185"/>
        <v>YES</v>
      </c>
      <c r="AP1322" t="str">
        <f t="shared" si="186"/>
        <v>BLANK</v>
      </c>
      <c r="AR1322" t="str">
        <f t="shared" si="187"/>
        <v>NC</v>
      </c>
      <c r="AS1322" t="str">
        <f t="shared" si="188"/>
        <v>low fat</v>
      </c>
      <c r="AX1322" t="b">
        <f t="shared" si="189"/>
        <v>1</v>
      </c>
      <c r="BG1322" t="str">
        <f t="shared" si="190"/>
        <v>Low Fat</v>
      </c>
      <c r="BH1322" t="str">
        <f>TRIM(Table1[Item Fat Content])</f>
        <v>Low Fat</v>
      </c>
    </row>
    <row r="1323" spans="1:60" x14ac:dyDescent="0.35">
      <c r="A1323" t="s">
        <v>17</v>
      </c>
      <c r="B1323" t="s">
        <v>971</v>
      </c>
      <c r="C1323" t="s">
        <v>24</v>
      </c>
      <c r="D1323">
        <v>2017</v>
      </c>
      <c r="E1323" t="s">
        <v>51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  <c r="Z1323" t="b">
        <f t="shared" si="182"/>
        <v>0</v>
      </c>
      <c r="AA1323" t="str">
        <f t="shared" si="183"/>
        <v>YES</v>
      </c>
      <c r="AH1323" t="str">
        <f t="shared" si="184"/>
        <v>OUT035|2017</v>
      </c>
      <c r="AO1323" t="str">
        <f t="shared" si="185"/>
        <v>NO</v>
      </c>
      <c r="AP1323" t="str">
        <f t="shared" si="186"/>
        <v>LOW</v>
      </c>
      <c r="AR1323" t="str">
        <f t="shared" si="187"/>
        <v>FD</v>
      </c>
      <c r="AS1323" t="str">
        <f t="shared" si="188"/>
        <v>low fat</v>
      </c>
      <c r="AX1323" t="b">
        <f t="shared" si="189"/>
        <v>1</v>
      </c>
      <c r="BG1323" t="str">
        <f t="shared" si="190"/>
        <v>Low Fat</v>
      </c>
      <c r="BH1323" t="str">
        <f>TRIM(Table1[Item Fat Content])</f>
        <v>Low Fat</v>
      </c>
    </row>
    <row r="1324" spans="1:60" x14ac:dyDescent="0.35">
      <c r="A1324" t="s">
        <v>17</v>
      </c>
      <c r="B1324" t="s">
        <v>406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  <c r="Z1324" t="b">
        <f t="shared" si="182"/>
        <v>0</v>
      </c>
      <c r="AA1324" t="str">
        <f t="shared" si="183"/>
        <v>YES</v>
      </c>
      <c r="AH1324" t="str">
        <f t="shared" si="184"/>
        <v>OUT046|2016</v>
      </c>
      <c r="AO1324" t="str">
        <f t="shared" si="185"/>
        <v>NO</v>
      </c>
      <c r="AP1324" t="str">
        <f t="shared" si="186"/>
        <v>LOW</v>
      </c>
      <c r="AR1324" t="str">
        <f t="shared" si="187"/>
        <v>FD</v>
      </c>
      <c r="AS1324" t="str">
        <f t="shared" si="188"/>
        <v>low fat</v>
      </c>
      <c r="AX1324" t="b">
        <f t="shared" si="189"/>
        <v>1</v>
      </c>
      <c r="BG1324" t="str">
        <f t="shared" si="190"/>
        <v>Low Fat</v>
      </c>
      <c r="BH1324" t="str">
        <f>TRIM(Table1[Item Fat Content])</f>
        <v>Low Fat</v>
      </c>
    </row>
    <row r="1325" spans="1:60" x14ac:dyDescent="0.35">
      <c r="A1325" t="s">
        <v>10</v>
      </c>
      <c r="B1325" t="s">
        <v>129</v>
      </c>
      <c r="C1325" t="s">
        <v>24</v>
      </c>
      <c r="D1325">
        <v>2017</v>
      </c>
      <c r="E1325" t="s">
        <v>51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  <c r="Z1325" t="b">
        <f t="shared" si="182"/>
        <v>1</v>
      </c>
      <c r="AA1325" t="str">
        <f t="shared" si="183"/>
        <v>NO</v>
      </c>
      <c r="AH1325" t="str">
        <f t="shared" si="184"/>
        <v>OUT035|2017</v>
      </c>
      <c r="AO1325" t="str">
        <f t="shared" si="185"/>
        <v>NO</v>
      </c>
      <c r="AP1325" t="str">
        <f t="shared" si="186"/>
        <v>LOW</v>
      </c>
      <c r="AR1325" t="str">
        <f t="shared" si="187"/>
        <v>FD</v>
      </c>
      <c r="AS1325" t="str">
        <f t="shared" si="188"/>
        <v>regular</v>
      </c>
      <c r="AX1325" t="b">
        <f t="shared" si="189"/>
        <v>0</v>
      </c>
      <c r="BG1325" t="str">
        <f t="shared" si="190"/>
        <v>Regular</v>
      </c>
      <c r="BH1325" t="str">
        <f>TRIM(Table1[Item Fat Content])</f>
        <v>Regular</v>
      </c>
    </row>
    <row r="1326" spans="1:60" x14ac:dyDescent="0.35">
      <c r="A1326" t="s">
        <v>17</v>
      </c>
      <c r="B1326" t="s">
        <v>972</v>
      </c>
      <c r="C1326" t="s">
        <v>75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  <c r="Z1326" t="b">
        <f t="shared" si="182"/>
        <v>0</v>
      </c>
      <c r="AA1326" t="str">
        <f t="shared" si="183"/>
        <v>YES</v>
      </c>
      <c r="AH1326" t="str">
        <f t="shared" si="184"/>
        <v>OUT010|2011</v>
      </c>
      <c r="AO1326" t="str">
        <f t="shared" si="185"/>
        <v>NO</v>
      </c>
      <c r="AP1326" t="str">
        <f t="shared" si="186"/>
        <v>LOW</v>
      </c>
      <c r="AR1326" t="str">
        <f t="shared" si="187"/>
        <v>FD</v>
      </c>
      <c r="AS1326" t="str">
        <f t="shared" si="188"/>
        <v>low fat</v>
      </c>
      <c r="AX1326" t="b">
        <f t="shared" si="189"/>
        <v>1</v>
      </c>
      <c r="BG1326" t="str">
        <f t="shared" si="190"/>
        <v>Low Fat</v>
      </c>
      <c r="BH1326" t="str">
        <f>TRIM(Table1[Item Fat Content])</f>
        <v>Low Fat</v>
      </c>
    </row>
    <row r="1327" spans="1:60" x14ac:dyDescent="0.35">
      <c r="A1327" t="s">
        <v>17</v>
      </c>
      <c r="B1327" t="s">
        <v>242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  <c r="Z1327" t="b">
        <f t="shared" si="182"/>
        <v>0</v>
      </c>
      <c r="AA1327" t="str">
        <f t="shared" si="183"/>
        <v>YES</v>
      </c>
      <c r="AH1327" t="str">
        <f t="shared" si="184"/>
        <v>OUT045|2015</v>
      </c>
      <c r="AO1327" t="str">
        <f t="shared" si="185"/>
        <v>NO</v>
      </c>
      <c r="AP1327" t="str">
        <f t="shared" si="186"/>
        <v>LOW</v>
      </c>
      <c r="AR1327" t="str">
        <f t="shared" si="187"/>
        <v>NC</v>
      </c>
      <c r="AS1327" t="str">
        <f t="shared" si="188"/>
        <v>low fat</v>
      </c>
      <c r="AX1327" t="b">
        <f t="shared" si="189"/>
        <v>1</v>
      </c>
      <c r="BG1327" t="str">
        <f t="shared" si="190"/>
        <v>Low Fat</v>
      </c>
      <c r="BH1327" t="str">
        <f>TRIM(Table1[Item Fat Content])</f>
        <v>Low Fat</v>
      </c>
    </row>
    <row r="1328" spans="1:60" x14ac:dyDescent="0.35">
      <c r="A1328" t="s">
        <v>17</v>
      </c>
      <c r="B1328" t="s">
        <v>694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  <c r="Z1328" t="b">
        <f t="shared" si="182"/>
        <v>0</v>
      </c>
      <c r="AA1328" t="str">
        <f t="shared" si="183"/>
        <v>YES</v>
      </c>
      <c r="AH1328" t="str">
        <f t="shared" si="184"/>
        <v>OUT010|2011</v>
      </c>
      <c r="AO1328" t="str">
        <f t="shared" si="185"/>
        <v>NO</v>
      </c>
      <c r="AP1328" t="str">
        <f t="shared" si="186"/>
        <v>LOW</v>
      </c>
      <c r="AR1328" t="str">
        <f t="shared" si="187"/>
        <v>NC</v>
      </c>
      <c r="AS1328" t="str">
        <f t="shared" si="188"/>
        <v>low fat</v>
      </c>
      <c r="AX1328" t="b">
        <f t="shared" si="189"/>
        <v>1</v>
      </c>
      <c r="BG1328" t="str">
        <f t="shared" si="190"/>
        <v>Low Fat</v>
      </c>
      <c r="BH1328" t="str">
        <f>TRIM(Table1[Item Fat Content])</f>
        <v>Low Fat</v>
      </c>
    </row>
    <row r="1329" spans="1:60" x14ac:dyDescent="0.35">
      <c r="A1329" t="s">
        <v>17</v>
      </c>
      <c r="B1329" t="s">
        <v>973</v>
      </c>
      <c r="C1329" t="s">
        <v>32</v>
      </c>
      <c r="D1329">
        <v>2017</v>
      </c>
      <c r="E1329" t="s">
        <v>51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  <c r="Z1329" t="b">
        <f t="shared" si="182"/>
        <v>0</v>
      </c>
      <c r="AA1329" t="str">
        <f t="shared" si="183"/>
        <v>YES</v>
      </c>
      <c r="AH1329" t="str">
        <f t="shared" si="184"/>
        <v>OUT035|2017</v>
      </c>
      <c r="AO1329" t="str">
        <f t="shared" si="185"/>
        <v>NO</v>
      </c>
      <c r="AP1329" t="str">
        <f t="shared" si="186"/>
        <v>LOW</v>
      </c>
      <c r="AR1329" t="str">
        <f t="shared" si="187"/>
        <v>DR</v>
      </c>
      <c r="AS1329" t="str">
        <f t="shared" si="188"/>
        <v>low fat</v>
      </c>
      <c r="AX1329" t="b">
        <f t="shared" si="189"/>
        <v>1</v>
      </c>
      <c r="BG1329" t="str">
        <f t="shared" si="190"/>
        <v>Low Fat</v>
      </c>
      <c r="BH1329" t="str">
        <f>TRIM(Table1[Item Fat Content])</f>
        <v>Low Fat</v>
      </c>
    </row>
    <row r="1330" spans="1:60" x14ac:dyDescent="0.35">
      <c r="A1330" t="s">
        <v>17</v>
      </c>
      <c r="B1330" t="s">
        <v>974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  <c r="Z1330" t="b">
        <f t="shared" si="182"/>
        <v>0</v>
      </c>
      <c r="AA1330" t="str">
        <f t="shared" si="183"/>
        <v>NO</v>
      </c>
      <c r="AH1330" t="str">
        <f t="shared" si="184"/>
        <v>OUT018|2022</v>
      </c>
      <c r="AO1330" t="str">
        <f t="shared" si="185"/>
        <v>NO</v>
      </c>
      <c r="AP1330" t="str">
        <f t="shared" si="186"/>
        <v>LOW</v>
      </c>
      <c r="AR1330" t="str">
        <f t="shared" si="187"/>
        <v>DR</v>
      </c>
      <c r="AS1330" t="str">
        <f t="shared" si="188"/>
        <v>low fat</v>
      </c>
      <c r="AX1330" t="b">
        <f t="shared" si="189"/>
        <v>1</v>
      </c>
      <c r="BG1330" t="str">
        <f t="shared" si="190"/>
        <v>Low Fat</v>
      </c>
      <c r="BH1330" t="str">
        <f>TRIM(Table1[Item Fat Content])</f>
        <v>Low Fat</v>
      </c>
    </row>
    <row r="1331" spans="1:60" x14ac:dyDescent="0.35">
      <c r="A1331" t="s">
        <v>10</v>
      </c>
      <c r="B1331" t="s">
        <v>729</v>
      </c>
      <c r="C1331" t="s">
        <v>49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  <c r="Z1331" t="b">
        <f t="shared" si="182"/>
        <v>0</v>
      </c>
      <c r="AA1331" t="str">
        <f t="shared" si="183"/>
        <v>NO</v>
      </c>
      <c r="AH1331" t="str">
        <f t="shared" si="184"/>
        <v>OUT017|2020</v>
      </c>
      <c r="AO1331" t="str">
        <f t="shared" si="185"/>
        <v>NO</v>
      </c>
      <c r="AP1331" t="str">
        <f t="shared" si="186"/>
        <v>LOW</v>
      </c>
      <c r="AR1331" t="str">
        <f t="shared" si="187"/>
        <v>FD</v>
      </c>
      <c r="AS1331" t="str">
        <f t="shared" si="188"/>
        <v>regular</v>
      </c>
      <c r="AX1331" t="b">
        <f t="shared" si="189"/>
        <v>0</v>
      </c>
      <c r="BG1331" t="str">
        <f t="shared" si="190"/>
        <v>Regular</v>
      </c>
      <c r="BH1331" t="str">
        <f>TRIM(Table1[Item Fat Content])</f>
        <v>Regular</v>
      </c>
    </row>
    <row r="1332" spans="1:60" x14ac:dyDescent="0.35">
      <c r="A1332" t="s">
        <v>17</v>
      </c>
      <c r="B1332" t="s">
        <v>199</v>
      </c>
      <c r="C1332" t="s">
        <v>32</v>
      </c>
      <c r="D1332">
        <v>2017</v>
      </c>
      <c r="E1332" t="s">
        <v>51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  <c r="Z1332" t="b">
        <f t="shared" si="182"/>
        <v>0</v>
      </c>
      <c r="AA1332" t="str">
        <f t="shared" si="183"/>
        <v>YES</v>
      </c>
      <c r="AH1332" t="str">
        <f t="shared" si="184"/>
        <v>OUT035|2017</v>
      </c>
      <c r="AO1332" t="str">
        <f t="shared" si="185"/>
        <v>NO</v>
      </c>
      <c r="AP1332" t="str">
        <f t="shared" si="186"/>
        <v>LOW</v>
      </c>
      <c r="AR1332" t="str">
        <f t="shared" si="187"/>
        <v>DR</v>
      </c>
      <c r="AS1332" t="str">
        <f t="shared" si="188"/>
        <v>low fat</v>
      </c>
      <c r="AX1332" t="b">
        <f t="shared" si="189"/>
        <v>1</v>
      </c>
      <c r="BG1332" t="str">
        <f t="shared" si="190"/>
        <v>Low Fat</v>
      </c>
      <c r="BH1332" t="str">
        <f>TRIM(Table1[Item Fat Content])</f>
        <v>Low Fat</v>
      </c>
    </row>
    <row r="1333" spans="1:60" x14ac:dyDescent="0.35">
      <c r="A1333" t="s">
        <v>17</v>
      </c>
      <c r="B1333" t="s">
        <v>898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  <c r="Z1333" t="b">
        <f t="shared" si="182"/>
        <v>0</v>
      </c>
      <c r="AA1333" t="str">
        <f t="shared" si="183"/>
        <v>YES</v>
      </c>
      <c r="AH1333" t="str">
        <f t="shared" si="184"/>
        <v>OUT046|2016</v>
      </c>
      <c r="AO1333" t="str">
        <f t="shared" si="185"/>
        <v>NO</v>
      </c>
      <c r="AP1333" t="str">
        <f t="shared" si="186"/>
        <v>LOW</v>
      </c>
      <c r="AR1333" t="str">
        <f t="shared" si="187"/>
        <v>NC</v>
      </c>
      <c r="AS1333" t="str">
        <f t="shared" si="188"/>
        <v>low fat</v>
      </c>
      <c r="AX1333" t="b">
        <f t="shared" si="189"/>
        <v>1</v>
      </c>
      <c r="BG1333" t="str">
        <f t="shared" si="190"/>
        <v>Low Fat</v>
      </c>
      <c r="BH1333" t="str">
        <f>TRIM(Table1[Item Fat Content])</f>
        <v>Low Fat</v>
      </c>
    </row>
    <row r="1334" spans="1:60" x14ac:dyDescent="0.35">
      <c r="A1334" t="s">
        <v>10</v>
      </c>
      <c r="B1334" t="s">
        <v>678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  <c r="Z1334" t="b">
        <f t="shared" si="182"/>
        <v>1</v>
      </c>
      <c r="AA1334" t="str">
        <f t="shared" si="183"/>
        <v>NO</v>
      </c>
      <c r="AH1334" t="str">
        <f t="shared" si="184"/>
        <v>OUT010|2011</v>
      </c>
      <c r="AO1334" t="str">
        <f t="shared" si="185"/>
        <v>NO</v>
      </c>
      <c r="AP1334" t="str">
        <f t="shared" si="186"/>
        <v>LOW</v>
      </c>
      <c r="AR1334" t="str">
        <f t="shared" si="187"/>
        <v>FD</v>
      </c>
      <c r="AS1334" t="str">
        <f t="shared" si="188"/>
        <v>regular</v>
      </c>
      <c r="AX1334" t="b">
        <f t="shared" si="189"/>
        <v>0</v>
      </c>
      <c r="BG1334" t="str">
        <f t="shared" si="190"/>
        <v>Regular</v>
      </c>
      <c r="BH1334" t="str">
        <f>TRIM(Table1[Item Fat Content])</f>
        <v>Regular</v>
      </c>
    </row>
    <row r="1335" spans="1:60" x14ac:dyDescent="0.35">
      <c r="A1335" t="s">
        <v>17</v>
      </c>
      <c r="B1335" t="s">
        <v>975</v>
      </c>
      <c r="C1335" t="s">
        <v>55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  <c r="Z1335" t="b">
        <f t="shared" si="182"/>
        <v>0</v>
      </c>
      <c r="AA1335" t="str">
        <f t="shared" si="183"/>
        <v>NO</v>
      </c>
      <c r="AH1335" t="str">
        <f t="shared" si="184"/>
        <v>OUT018|2022</v>
      </c>
      <c r="AO1335" t="str">
        <f t="shared" si="185"/>
        <v>NO</v>
      </c>
      <c r="AP1335" t="str">
        <f t="shared" si="186"/>
        <v>LOW</v>
      </c>
      <c r="AR1335" t="str">
        <f t="shared" si="187"/>
        <v>FD</v>
      </c>
      <c r="AS1335" t="str">
        <f t="shared" si="188"/>
        <v>low fat</v>
      </c>
      <c r="AX1335" t="b">
        <f t="shared" si="189"/>
        <v>1</v>
      </c>
      <c r="BG1335" t="str">
        <f t="shared" si="190"/>
        <v>Low Fat</v>
      </c>
      <c r="BH1335" t="str">
        <f>TRIM(Table1[Item Fat Content])</f>
        <v>Low Fat</v>
      </c>
    </row>
    <row r="1336" spans="1:60" x14ac:dyDescent="0.35">
      <c r="A1336" t="s">
        <v>17</v>
      </c>
      <c r="B1336" t="s">
        <v>976</v>
      </c>
      <c r="C1336" t="s">
        <v>161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K1336">
        <v>174.40799999999999</v>
      </c>
      <c r="L1336">
        <v>4.3</v>
      </c>
      <c r="Z1336" t="b">
        <f t="shared" si="182"/>
        <v>0</v>
      </c>
      <c r="AA1336" t="str">
        <f t="shared" si="183"/>
        <v>YES</v>
      </c>
      <c r="AH1336" t="str">
        <f t="shared" si="184"/>
        <v>OUT027|2018</v>
      </c>
      <c r="AO1336" t="str">
        <f t="shared" si="185"/>
        <v>YES</v>
      </c>
      <c r="AP1336" t="str">
        <f t="shared" si="186"/>
        <v>BLANK</v>
      </c>
      <c r="AR1336" t="str">
        <f t="shared" si="187"/>
        <v>FD</v>
      </c>
      <c r="AS1336" t="str">
        <f t="shared" si="188"/>
        <v>low fat</v>
      </c>
      <c r="AX1336" t="b">
        <f t="shared" si="189"/>
        <v>1</v>
      </c>
      <c r="BG1336" t="str">
        <f t="shared" si="190"/>
        <v>Low Fat</v>
      </c>
      <c r="BH1336" t="str">
        <f>TRIM(Table1[Item Fat Content])</f>
        <v>Low Fat</v>
      </c>
    </row>
    <row r="1337" spans="1:60" x14ac:dyDescent="0.35">
      <c r="A1337" t="s">
        <v>10</v>
      </c>
      <c r="B1337" t="s">
        <v>705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  <c r="Z1337" t="b">
        <f t="shared" si="182"/>
        <v>1</v>
      </c>
      <c r="AA1337" t="str">
        <f t="shared" si="183"/>
        <v>NO</v>
      </c>
      <c r="AH1337" t="str">
        <f t="shared" si="184"/>
        <v>OUT013|2014</v>
      </c>
      <c r="AO1337" t="str">
        <f t="shared" si="185"/>
        <v>NO</v>
      </c>
      <c r="AP1337" t="str">
        <f t="shared" si="186"/>
        <v>LOW</v>
      </c>
      <c r="AR1337" t="str">
        <f t="shared" si="187"/>
        <v>FD</v>
      </c>
      <c r="AS1337" t="str">
        <f t="shared" si="188"/>
        <v>regular</v>
      </c>
      <c r="AX1337" t="b">
        <f t="shared" si="189"/>
        <v>0</v>
      </c>
      <c r="BG1337" t="str">
        <f t="shared" si="190"/>
        <v>Regular</v>
      </c>
      <c r="BH1337" t="str">
        <f>TRIM(Table1[Item Fat Content])</f>
        <v>Regular</v>
      </c>
    </row>
    <row r="1338" spans="1:60" x14ac:dyDescent="0.35">
      <c r="A1338" t="s">
        <v>10</v>
      </c>
      <c r="B1338" t="s">
        <v>977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  <c r="Z1338" t="b">
        <f t="shared" si="182"/>
        <v>1</v>
      </c>
      <c r="AA1338" t="str">
        <f t="shared" si="183"/>
        <v>NO</v>
      </c>
      <c r="AH1338" t="str">
        <f t="shared" si="184"/>
        <v>OUT010|2011</v>
      </c>
      <c r="AO1338" t="str">
        <f t="shared" si="185"/>
        <v>NO</v>
      </c>
      <c r="AP1338" t="str">
        <f t="shared" si="186"/>
        <v>LOW</v>
      </c>
      <c r="AR1338" t="str">
        <f t="shared" si="187"/>
        <v>FD</v>
      </c>
      <c r="AS1338" t="str">
        <f t="shared" si="188"/>
        <v>regular</v>
      </c>
      <c r="AX1338" t="b">
        <f t="shared" si="189"/>
        <v>0</v>
      </c>
      <c r="BG1338" t="str">
        <f t="shared" si="190"/>
        <v>Regular</v>
      </c>
      <c r="BH1338" t="str">
        <f>TRIM(Table1[Item Fat Content])</f>
        <v>Regular</v>
      </c>
    </row>
    <row r="1339" spans="1:60" x14ac:dyDescent="0.35">
      <c r="A1339" t="s">
        <v>10</v>
      </c>
      <c r="B1339" t="s">
        <v>978</v>
      </c>
      <c r="C1339" t="s">
        <v>96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  <c r="Z1339" t="b">
        <f t="shared" si="182"/>
        <v>1</v>
      </c>
      <c r="AA1339" t="str">
        <f t="shared" si="183"/>
        <v>NO</v>
      </c>
      <c r="AH1339" t="str">
        <f t="shared" si="184"/>
        <v>OUT045|2015</v>
      </c>
      <c r="AO1339" t="str">
        <f t="shared" si="185"/>
        <v>NO</v>
      </c>
      <c r="AP1339" t="str">
        <f t="shared" si="186"/>
        <v>LOW</v>
      </c>
      <c r="AR1339" t="str">
        <f t="shared" si="187"/>
        <v>FD</v>
      </c>
      <c r="AS1339" t="str">
        <f t="shared" si="188"/>
        <v>regular</v>
      </c>
      <c r="AX1339" t="b">
        <f t="shared" si="189"/>
        <v>0</v>
      </c>
      <c r="BG1339" t="str">
        <f t="shared" si="190"/>
        <v>Regular</v>
      </c>
      <c r="BH1339" t="str">
        <f>TRIM(Table1[Item Fat Content])</f>
        <v>Regular</v>
      </c>
    </row>
    <row r="1340" spans="1:60" x14ac:dyDescent="0.35">
      <c r="A1340" t="s">
        <v>17</v>
      </c>
      <c r="B1340" t="s">
        <v>979</v>
      </c>
      <c r="C1340" t="s">
        <v>42</v>
      </c>
      <c r="D1340">
        <v>2017</v>
      </c>
      <c r="E1340" t="s">
        <v>51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  <c r="Z1340" t="b">
        <f t="shared" si="182"/>
        <v>0</v>
      </c>
      <c r="AA1340" t="str">
        <f t="shared" si="183"/>
        <v>YES</v>
      </c>
      <c r="AH1340" t="str">
        <f t="shared" si="184"/>
        <v>OUT035|2017</v>
      </c>
      <c r="AO1340" t="str">
        <f t="shared" si="185"/>
        <v>NO</v>
      </c>
      <c r="AP1340" t="str">
        <f t="shared" si="186"/>
        <v>LOW</v>
      </c>
      <c r="AR1340" t="str">
        <f t="shared" si="187"/>
        <v>NC</v>
      </c>
      <c r="AS1340" t="str">
        <f t="shared" si="188"/>
        <v>low fat</v>
      </c>
      <c r="AX1340" t="b">
        <f t="shared" si="189"/>
        <v>1</v>
      </c>
      <c r="BG1340" t="str">
        <f t="shared" si="190"/>
        <v>Low Fat</v>
      </c>
      <c r="BH1340" t="str">
        <f>TRIM(Table1[Item Fat Content])</f>
        <v>Low Fat</v>
      </c>
    </row>
    <row r="1341" spans="1:60" x14ac:dyDescent="0.35">
      <c r="A1341" t="s">
        <v>10</v>
      </c>
      <c r="B1341" t="s">
        <v>195</v>
      </c>
      <c r="C1341" t="s">
        <v>155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  <c r="Z1341" t="b">
        <f t="shared" si="182"/>
        <v>0</v>
      </c>
      <c r="AA1341" t="str">
        <f t="shared" si="183"/>
        <v>NO</v>
      </c>
      <c r="AH1341" t="str">
        <f t="shared" si="184"/>
        <v>OUT018|2022</v>
      </c>
      <c r="AO1341" t="str">
        <f t="shared" si="185"/>
        <v>NO</v>
      </c>
      <c r="AP1341" t="str">
        <f t="shared" si="186"/>
        <v>LOW</v>
      </c>
      <c r="AR1341" t="str">
        <f t="shared" si="187"/>
        <v>FD</v>
      </c>
      <c r="AS1341" t="str">
        <f t="shared" si="188"/>
        <v>regular</v>
      </c>
      <c r="AX1341" t="b">
        <f t="shared" si="189"/>
        <v>0</v>
      </c>
      <c r="BG1341" t="str">
        <f t="shared" si="190"/>
        <v>Regular</v>
      </c>
      <c r="BH1341" t="str">
        <f>TRIM(Table1[Item Fat Content])</f>
        <v>Regular</v>
      </c>
    </row>
    <row r="1342" spans="1:60" x14ac:dyDescent="0.35">
      <c r="A1342" t="s">
        <v>10</v>
      </c>
      <c r="B1342" t="s">
        <v>980</v>
      </c>
      <c r="C1342" t="s">
        <v>68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  <c r="Z1342" t="b">
        <f t="shared" si="182"/>
        <v>0</v>
      </c>
      <c r="AA1342" t="str">
        <f t="shared" si="183"/>
        <v>NO</v>
      </c>
      <c r="AH1342" t="str">
        <f t="shared" si="184"/>
        <v>OUT017|2020</v>
      </c>
      <c r="AO1342" t="str">
        <f t="shared" si="185"/>
        <v>NO</v>
      </c>
      <c r="AP1342" t="str">
        <f t="shared" si="186"/>
        <v>LOW</v>
      </c>
      <c r="AR1342" t="str">
        <f t="shared" si="187"/>
        <v>FD</v>
      </c>
      <c r="AS1342" t="str">
        <f t="shared" si="188"/>
        <v>regular</v>
      </c>
      <c r="AX1342" t="b">
        <f t="shared" si="189"/>
        <v>0</v>
      </c>
      <c r="BG1342" t="str">
        <f t="shared" si="190"/>
        <v>Regular</v>
      </c>
      <c r="BH1342" t="str">
        <f>TRIM(Table1[Item Fat Content])</f>
        <v>Regular</v>
      </c>
    </row>
    <row r="1343" spans="1:60" x14ac:dyDescent="0.35">
      <c r="A1343" t="s">
        <v>17</v>
      </c>
      <c r="B1343" t="s">
        <v>981</v>
      </c>
      <c r="C1343" t="s">
        <v>55</v>
      </c>
      <c r="D1343">
        <v>2018</v>
      </c>
      <c r="E1343" t="s">
        <v>140</v>
      </c>
      <c r="F1343" t="s">
        <v>14</v>
      </c>
      <c r="G1343" t="s">
        <v>26</v>
      </c>
      <c r="H1343" t="s">
        <v>40</v>
      </c>
      <c r="I1343">
        <v>0.13941941699999999</v>
      </c>
      <c r="K1343">
        <v>66.082599999999999</v>
      </c>
      <c r="L1343">
        <v>4.3</v>
      </c>
      <c r="Z1343" t="b">
        <f t="shared" si="182"/>
        <v>0</v>
      </c>
      <c r="AA1343" t="str">
        <f t="shared" si="183"/>
        <v>YES</v>
      </c>
      <c r="AH1343" t="str">
        <f t="shared" si="184"/>
        <v>OUT019|2018</v>
      </c>
      <c r="AO1343" t="str">
        <f t="shared" si="185"/>
        <v>YES</v>
      </c>
      <c r="AP1343" t="str">
        <f t="shared" si="186"/>
        <v>BLANK</v>
      </c>
      <c r="AR1343" t="str">
        <f t="shared" si="187"/>
        <v>FD</v>
      </c>
      <c r="AS1343" t="str">
        <f t="shared" si="188"/>
        <v>low fat</v>
      </c>
      <c r="AX1343" t="b">
        <f t="shared" si="189"/>
        <v>1</v>
      </c>
      <c r="BG1343" t="str">
        <f t="shared" si="190"/>
        <v>Low Fat</v>
      </c>
      <c r="BH1343" t="str">
        <f>TRIM(Table1[Item Fat Content])</f>
        <v>Low Fat</v>
      </c>
    </row>
    <row r="1344" spans="1:60" x14ac:dyDescent="0.35">
      <c r="A1344" t="s">
        <v>10</v>
      </c>
      <c r="B1344" t="s">
        <v>902</v>
      </c>
      <c r="C1344" t="s">
        <v>28</v>
      </c>
      <c r="D1344">
        <v>2017</v>
      </c>
      <c r="E1344" t="s">
        <v>51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  <c r="Z1344" t="b">
        <f t="shared" si="182"/>
        <v>1</v>
      </c>
      <c r="AA1344" t="str">
        <f t="shared" si="183"/>
        <v>NO</v>
      </c>
      <c r="AH1344" t="str">
        <f t="shared" si="184"/>
        <v>OUT035|2017</v>
      </c>
      <c r="AO1344" t="str">
        <f t="shared" si="185"/>
        <v>NO</v>
      </c>
      <c r="AP1344" t="str">
        <f t="shared" si="186"/>
        <v>LOW</v>
      </c>
      <c r="AR1344" t="str">
        <f t="shared" si="187"/>
        <v>FD</v>
      </c>
      <c r="AS1344" t="str">
        <f t="shared" si="188"/>
        <v>regular</v>
      </c>
      <c r="AX1344" t="b">
        <f t="shared" si="189"/>
        <v>0</v>
      </c>
      <c r="BG1344" t="str">
        <f t="shared" si="190"/>
        <v>Regular</v>
      </c>
      <c r="BH1344" t="str">
        <f>TRIM(Table1[Item Fat Content])</f>
        <v>Regular</v>
      </c>
    </row>
    <row r="1345" spans="1:60" x14ac:dyDescent="0.35">
      <c r="A1345" t="s">
        <v>17</v>
      </c>
      <c r="B1345" t="s">
        <v>677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  <c r="Z1345" t="b">
        <f t="shared" si="182"/>
        <v>0</v>
      </c>
      <c r="AA1345" t="str">
        <f t="shared" si="183"/>
        <v>YES</v>
      </c>
      <c r="AH1345" t="str">
        <f t="shared" si="184"/>
        <v>OUT017|2020</v>
      </c>
      <c r="AO1345" t="str">
        <f t="shared" si="185"/>
        <v>NO</v>
      </c>
      <c r="AP1345" t="str">
        <f t="shared" si="186"/>
        <v>LOW</v>
      </c>
      <c r="AR1345" t="str">
        <f t="shared" si="187"/>
        <v>DR</v>
      </c>
      <c r="AS1345" t="str">
        <f t="shared" si="188"/>
        <v>low fat</v>
      </c>
      <c r="AX1345" t="b">
        <f t="shared" si="189"/>
        <v>1</v>
      </c>
      <c r="BG1345" t="str">
        <f t="shared" si="190"/>
        <v>Low Fat</v>
      </c>
      <c r="BH1345" t="str">
        <f>TRIM(Table1[Item Fat Content])</f>
        <v>Low Fat</v>
      </c>
    </row>
    <row r="1346" spans="1:60" x14ac:dyDescent="0.35">
      <c r="A1346" t="s">
        <v>10</v>
      </c>
      <c r="B1346" t="s">
        <v>500</v>
      </c>
      <c r="C1346" t="s">
        <v>58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  <c r="Z1346" t="b">
        <f t="shared" si="182"/>
        <v>1</v>
      </c>
      <c r="AA1346" t="str">
        <f t="shared" si="183"/>
        <v>NO</v>
      </c>
      <c r="AH1346" t="str">
        <f t="shared" si="184"/>
        <v>OUT045|2015</v>
      </c>
      <c r="AO1346" t="str">
        <f t="shared" si="185"/>
        <v>NO</v>
      </c>
      <c r="AP1346" t="str">
        <f t="shared" si="186"/>
        <v>LOW</v>
      </c>
      <c r="AR1346" t="str">
        <f t="shared" si="187"/>
        <v>FD</v>
      </c>
      <c r="AS1346" t="str">
        <f t="shared" si="188"/>
        <v>regular</v>
      </c>
      <c r="AX1346" t="b">
        <f t="shared" si="189"/>
        <v>0</v>
      </c>
      <c r="BG1346" t="str">
        <f t="shared" si="190"/>
        <v>Regular</v>
      </c>
      <c r="BH1346" t="str">
        <f>TRIM(Table1[Item Fat Content])</f>
        <v>Regular</v>
      </c>
    </row>
    <row r="1347" spans="1:60" x14ac:dyDescent="0.35">
      <c r="A1347" t="s">
        <v>10</v>
      </c>
      <c r="B1347" t="s">
        <v>867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  <c r="Z1347" t="b">
        <f t="shared" ref="Z1347:Z1410" si="191">AND(A1347="Regular",D1347&lt;2020)</f>
        <v>1</v>
      </c>
      <c r="AA1347" t="str">
        <f t="shared" ref="AA1347:AA1410" si="192">IF(AND(A1347="Low Fat",D1347&lt;=2020),"YES","NO")</f>
        <v>NO</v>
      </c>
      <c r="AH1347" t="str">
        <f t="shared" ref="AH1347:AH1410" si="193">_xlfn.CONCAT(E1347,"|",D1347)</f>
        <v>OUT013|2014</v>
      </c>
      <c r="AO1347" t="str">
        <f t="shared" ref="AO1347:AO1410" si="194">IF(D1347=2018,"YES","NO")</f>
        <v>NO</v>
      </c>
      <c r="AP1347" t="str">
        <f t="shared" ref="AP1347:AP1410" si="195">_xlfn.IFS(J1347&gt;5,"LOW",AND(J1347&lt;10,J1347&gt;=5),"LOW MEDIUM",AND(J1347&lt;15,J1347&gt;=10),"MEDIUM",AND(J1347&lt;20,J1347&gt;=15),"LOW HIGH",J1347&gt;=20,"HIGH",J1347="","BLANK")</f>
        <v>LOW</v>
      </c>
      <c r="AR1347" t="str">
        <f t="shared" ref="AR1347:AR1410" si="196">LEFT(B1347,2)</f>
        <v>FD</v>
      </c>
      <c r="AS1347" t="str">
        <f t="shared" ref="AS1347:AS1410" si="197">LOWER(A1347)</f>
        <v>regular</v>
      </c>
      <c r="AX1347" t="b">
        <f t="shared" ref="AX1347:AX1410" si="198">OR(D1347=2018,A1347="low fat")</f>
        <v>0</v>
      </c>
      <c r="BG1347" t="str">
        <f t="shared" ref="BG1347:BG1410" si="199">TRIM(A1347)</f>
        <v>Regular</v>
      </c>
      <c r="BH1347" t="str">
        <f>TRIM(Table1[Item Fat Content])</f>
        <v>Regular</v>
      </c>
    </row>
    <row r="1348" spans="1:60" x14ac:dyDescent="0.35">
      <c r="A1348" t="s">
        <v>17</v>
      </c>
      <c r="B1348" t="s">
        <v>982</v>
      </c>
      <c r="C1348" t="s">
        <v>49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K1348">
        <v>94.546199999999999</v>
      </c>
      <c r="L1348">
        <v>4.3</v>
      </c>
      <c r="Z1348" t="b">
        <f t="shared" si="191"/>
        <v>0</v>
      </c>
      <c r="AA1348" t="str">
        <f t="shared" si="192"/>
        <v>YES</v>
      </c>
      <c r="AH1348" t="str">
        <f t="shared" si="193"/>
        <v>OUT027|2018</v>
      </c>
      <c r="AO1348" t="str">
        <f t="shared" si="194"/>
        <v>YES</v>
      </c>
      <c r="AP1348" t="str">
        <f t="shared" si="195"/>
        <v>BLANK</v>
      </c>
      <c r="AR1348" t="str">
        <f t="shared" si="196"/>
        <v>FD</v>
      </c>
      <c r="AS1348" t="str">
        <f t="shared" si="197"/>
        <v>low fat</v>
      </c>
      <c r="AX1348" t="b">
        <f t="shared" si="198"/>
        <v>1</v>
      </c>
      <c r="BG1348" t="str">
        <f t="shared" si="199"/>
        <v>Low Fat</v>
      </c>
      <c r="BH1348" t="str">
        <f>TRIM(Table1[Item Fat Content])</f>
        <v>Low Fat</v>
      </c>
    </row>
    <row r="1349" spans="1:60" x14ac:dyDescent="0.35">
      <c r="A1349" t="s">
        <v>10</v>
      </c>
      <c r="B1349" t="s">
        <v>526</v>
      </c>
      <c r="C1349" t="s">
        <v>24</v>
      </c>
      <c r="D1349">
        <v>2018</v>
      </c>
      <c r="E1349" t="s">
        <v>140</v>
      </c>
      <c r="F1349" t="s">
        <v>14</v>
      </c>
      <c r="G1349" t="s">
        <v>26</v>
      </c>
      <c r="H1349" t="s">
        <v>40</v>
      </c>
      <c r="I1349">
        <v>0.10900383199999999</v>
      </c>
      <c r="K1349">
        <v>145.24180000000001</v>
      </c>
      <c r="L1349">
        <v>4.3</v>
      </c>
      <c r="Z1349" t="b">
        <f t="shared" si="191"/>
        <v>1</v>
      </c>
      <c r="AA1349" t="str">
        <f t="shared" si="192"/>
        <v>NO</v>
      </c>
      <c r="AH1349" t="str">
        <f t="shared" si="193"/>
        <v>OUT019|2018</v>
      </c>
      <c r="AO1349" t="str">
        <f t="shared" si="194"/>
        <v>YES</v>
      </c>
      <c r="AP1349" t="str">
        <f t="shared" si="195"/>
        <v>BLANK</v>
      </c>
      <c r="AR1349" t="str">
        <f t="shared" si="196"/>
        <v>FD</v>
      </c>
      <c r="AS1349" t="str">
        <f t="shared" si="197"/>
        <v>regular</v>
      </c>
      <c r="AX1349" t="b">
        <f t="shared" si="198"/>
        <v>1</v>
      </c>
      <c r="BG1349" t="str">
        <f t="shared" si="199"/>
        <v>Regular</v>
      </c>
      <c r="BH1349" t="str">
        <f>TRIM(Table1[Item Fat Content])</f>
        <v>Regular</v>
      </c>
    </row>
    <row r="1350" spans="1:60" x14ac:dyDescent="0.35">
      <c r="A1350" t="s">
        <v>17</v>
      </c>
      <c r="B1350" t="s">
        <v>983</v>
      </c>
      <c r="C1350" t="s">
        <v>68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  <c r="Z1350" t="b">
        <f t="shared" si="191"/>
        <v>0</v>
      </c>
      <c r="AA1350" t="str">
        <f t="shared" si="192"/>
        <v>YES</v>
      </c>
      <c r="AH1350" t="str">
        <f t="shared" si="193"/>
        <v>OUT045|2015</v>
      </c>
      <c r="AO1350" t="str">
        <f t="shared" si="194"/>
        <v>NO</v>
      </c>
      <c r="AP1350" t="str">
        <f t="shared" si="195"/>
        <v>LOW</v>
      </c>
      <c r="AR1350" t="str">
        <f t="shared" si="196"/>
        <v>FD</v>
      </c>
      <c r="AS1350" t="str">
        <f t="shared" si="197"/>
        <v>low fat</v>
      </c>
      <c r="AX1350" t="b">
        <f t="shared" si="198"/>
        <v>1</v>
      </c>
      <c r="BG1350" t="str">
        <f t="shared" si="199"/>
        <v>Low Fat</v>
      </c>
      <c r="BH1350" t="str">
        <f>TRIM(Table1[Item Fat Content])</f>
        <v>Low Fat</v>
      </c>
    </row>
    <row r="1351" spans="1:60" x14ac:dyDescent="0.35">
      <c r="A1351" t="s">
        <v>17</v>
      </c>
      <c r="B1351" t="s">
        <v>310</v>
      </c>
      <c r="C1351" t="s">
        <v>32</v>
      </c>
      <c r="D1351">
        <v>2018</v>
      </c>
      <c r="E1351" t="s">
        <v>140</v>
      </c>
      <c r="F1351" t="s">
        <v>14</v>
      </c>
      <c r="G1351" t="s">
        <v>26</v>
      </c>
      <c r="H1351" t="s">
        <v>40</v>
      </c>
      <c r="I1351">
        <v>6.5188619000000003E-2</v>
      </c>
      <c r="K1351">
        <v>181.1634</v>
      </c>
      <c r="L1351">
        <v>4.3</v>
      </c>
      <c r="Z1351" t="b">
        <f t="shared" si="191"/>
        <v>0</v>
      </c>
      <c r="AA1351" t="str">
        <f t="shared" si="192"/>
        <v>YES</v>
      </c>
      <c r="AH1351" t="str">
        <f t="shared" si="193"/>
        <v>OUT019|2018</v>
      </c>
      <c r="AO1351" t="str">
        <f t="shared" si="194"/>
        <v>YES</v>
      </c>
      <c r="AP1351" t="str">
        <f t="shared" si="195"/>
        <v>BLANK</v>
      </c>
      <c r="AR1351" t="str">
        <f t="shared" si="196"/>
        <v>DR</v>
      </c>
      <c r="AS1351" t="str">
        <f t="shared" si="197"/>
        <v>low fat</v>
      </c>
      <c r="AX1351" t="b">
        <f t="shared" si="198"/>
        <v>1</v>
      </c>
      <c r="BG1351" t="str">
        <f t="shared" si="199"/>
        <v>Low Fat</v>
      </c>
      <c r="BH1351" t="str">
        <f>TRIM(Table1[Item Fat Content])</f>
        <v>Low Fat</v>
      </c>
    </row>
    <row r="1352" spans="1:60" x14ac:dyDescent="0.35">
      <c r="A1352" t="s">
        <v>136</v>
      </c>
      <c r="B1352" t="s">
        <v>608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  <c r="Z1352" t="b">
        <f t="shared" si="191"/>
        <v>0</v>
      </c>
      <c r="AA1352" t="str">
        <f t="shared" si="192"/>
        <v>NO</v>
      </c>
      <c r="AH1352" t="str">
        <f t="shared" si="193"/>
        <v>OUT049|2012</v>
      </c>
      <c r="AO1352" t="str">
        <f t="shared" si="194"/>
        <v>NO</v>
      </c>
      <c r="AP1352" t="str">
        <f t="shared" si="195"/>
        <v>LOW</v>
      </c>
      <c r="AR1352" t="str">
        <f t="shared" si="196"/>
        <v>FD</v>
      </c>
      <c r="AS1352" t="str">
        <f t="shared" si="197"/>
        <v>reg</v>
      </c>
      <c r="AX1352" t="b">
        <f t="shared" si="198"/>
        <v>0</v>
      </c>
      <c r="BG1352" t="str">
        <f t="shared" si="199"/>
        <v>reg</v>
      </c>
      <c r="BH1352" t="str">
        <f>TRIM(Table1[Item Fat Content])</f>
        <v>reg</v>
      </c>
    </row>
    <row r="1353" spans="1:60" x14ac:dyDescent="0.35">
      <c r="A1353" t="s">
        <v>17</v>
      </c>
      <c r="B1353" t="s">
        <v>984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  <c r="Z1353" t="b">
        <f t="shared" si="191"/>
        <v>0</v>
      </c>
      <c r="AA1353" t="str">
        <f t="shared" si="192"/>
        <v>YES</v>
      </c>
      <c r="AH1353" t="str">
        <f t="shared" si="193"/>
        <v>OUT017|2020</v>
      </c>
      <c r="AO1353" t="str">
        <f t="shared" si="194"/>
        <v>NO</v>
      </c>
      <c r="AP1353" t="str">
        <f t="shared" si="195"/>
        <v>LOW</v>
      </c>
      <c r="AR1353" t="str">
        <f t="shared" si="196"/>
        <v>FD</v>
      </c>
      <c r="AS1353" t="str">
        <f t="shared" si="197"/>
        <v>low fat</v>
      </c>
      <c r="AX1353" t="b">
        <f t="shared" si="198"/>
        <v>1</v>
      </c>
      <c r="BG1353" t="str">
        <f t="shared" si="199"/>
        <v>Low Fat</v>
      </c>
      <c r="BH1353" t="str">
        <f>TRIM(Table1[Item Fat Content])</f>
        <v>Low Fat</v>
      </c>
    </row>
    <row r="1354" spans="1:60" x14ac:dyDescent="0.35">
      <c r="A1354" t="s">
        <v>17</v>
      </c>
      <c r="B1354" t="s">
        <v>154</v>
      </c>
      <c r="C1354" t="s">
        <v>155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K1354">
        <v>33.721600000000002</v>
      </c>
      <c r="L1354">
        <v>4.3</v>
      </c>
      <c r="Z1354" t="b">
        <f t="shared" si="191"/>
        <v>0</v>
      </c>
      <c r="AA1354" t="str">
        <f t="shared" si="192"/>
        <v>YES</v>
      </c>
      <c r="AH1354" t="str">
        <f t="shared" si="193"/>
        <v>OUT027|2018</v>
      </c>
      <c r="AO1354" t="str">
        <f t="shared" si="194"/>
        <v>YES</v>
      </c>
      <c r="AP1354" t="str">
        <f t="shared" si="195"/>
        <v>BLANK</v>
      </c>
      <c r="AR1354" t="str">
        <f t="shared" si="196"/>
        <v>FD</v>
      </c>
      <c r="AS1354" t="str">
        <f t="shared" si="197"/>
        <v>low fat</v>
      </c>
      <c r="AX1354" t="b">
        <f t="shared" si="198"/>
        <v>1</v>
      </c>
      <c r="BG1354" t="str">
        <f t="shared" si="199"/>
        <v>Low Fat</v>
      </c>
      <c r="BH1354" t="str">
        <f>TRIM(Table1[Item Fat Content])</f>
        <v>Low Fat</v>
      </c>
    </row>
    <row r="1355" spans="1:60" x14ac:dyDescent="0.35">
      <c r="A1355" t="s">
        <v>10</v>
      </c>
      <c r="B1355" t="s">
        <v>985</v>
      </c>
      <c r="C1355" t="s">
        <v>58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  <c r="Z1355" t="b">
        <f t="shared" si="191"/>
        <v>1</v>
      </c>
      <c r="AA1355" t="str">
        <f t="shared" si="192"/>
        <v>NO</v>
      </c>
      <c r="AH1355" t="str">
        <f t="shared" si="193"/>
        <v>OUT046|2016</v>
      </c>
      <c r="AO1355" t="str">
        <f t="shared" si="194"/>
        <v>NO</v>
      </c>
      <c r="AP1355" t="str">
        <f t="shared" si="195"/>
        <v>LOW</v>
      </c>
      <c r="AR1355" t="str">
        <f t="shared" si="196"/>
        <v>FD</v>
      </c>
      <c r="AS1355" t="str">
        <f t="shared" si="197"/>
        <v>regular</v>
      </c>
      <c r="AX1355" t="b">
        <f t="shared" si="198"/>
        <v>0</v>
      </c>
      <c r="BG1355" t="str">
        <f t="shared" si="199"/>
        <v>Regular</v>
      </c>
      <c r="BH1355" t="str">
        <f>TRIM(Table1[Item Fat Content])</f>
        <v>Regular</v>
      </c>
    </row>
    <row r="1356" spans="1:60" x14ac:dyDescent="0.35">
      <c r="A1356" t="s">
        <v>17</v>
      </c>
      <c r="B1356" t="s">
        <v>986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  <c r="Z1356" t="b">
        <f t="shared" si="191"/>
        <v>0</v>
      </c>
      <c r="AA1356" t="str">
        <f t="shared" si="192"/>
        <v>YES</v>
      </c>
      <c r="AH1356" t="str">
        <f t="shared" si="193"/>
        <v>OUT045|2015</v>
      </c>
      <c r="AO1356" t="str">
        <f t="shared" si="194"/>
        <v>NO</v>
      </c>
      <c r="AP1356" t="str">
        <f t="shared" si="195"/>
        <v>LOW</v>
      </c>
      <c r="AR1356" t="str">
        <f t="shared" si="196"/>
        <v>DR</v>
      </c>
      <c r="AS1356" t="str">
        <f t="shared" si="197"/>
        <v>low fat</v>
      </c>
      <c r="AX1356" t="b">
        <f t="shared" si="198"/>
        <v>1</v>
      </c>
      <c r="BG1356" t="str">
        <f t="shared" si="199"/>
        <v>Low Fat</v>
      </c>
      <c r="BH1356" t="str">
        <f>TRIM(Table1[Item Fat Content])</f>
        <v>Low Fat</v>
      </c>
    </row>
    <row r="1357" spans="1:60" x14ac:dyDescent="0.35">
      <c r="A1357" t="s">
        <v>17</v>
      </c>
      <c r="B1357" t="s">
        <v>146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  <c r="Z1357" t="b">
        <f t="shared" si="191"/>
        <v>0</v>
      </c>
      <c r="AA1357" t="str">
        <f t="shared" si="192"/>
        <v>YES</v>
      </c>
      <c r="AH1357" t="str">
        <f t="shared" si="193"/>
        <v>OUT017|2020</v>
      </c>
      <c r="AO1357" t="str">
        <f t="shared" si="194"/>
        <v>NO</v>
      </c>
      <c r="AP1357" t="str">
        <f t="shared" si="195"/>
        <v>LOW</v>
      </c>
      <c r="AR1357" t="str">
        <f t="shared" si="196"/>
        <v>NC</v>
      </c>
      <c r="AS1357" t="str">
        <f t="shared" si="197"/>
        <v>low fat</v>
      </c>
      <c r="AX1357" t="b">
        <f t="shared" si="198"/>
        <v>1</v>
      </c>
      <c r="BG1357" t="str">
        <f t="shared" si="199"/>
        <v>Low Fat</v>
      </c>
      <c r="BH1357" t="str">
        <f>TRIM(Table1[Item Fat Content])</f>
        <v>Low Fat</v>
      </c>
    </row>
    <row r="1358" spans="1:60" x14ac:dyDescent="0.35">
      <c r="A1358" t="s">
        <v>10</v>
      </c>
      <c r="B1358" t="s">
        <v>987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  <c r="Z1358" t="b">
        <f t="shared" si="191"/>
        <v>0</v>
      </c>
      <c r="AA1358" t="str">
        <f t="shared" si="192"/>
        <v>NO</v>
      </c>
      <c r="AH1358" t="str">
        <f t="shared" si="193"/>
        <v>OUT018|2022</v>
      </c>
      <c r="AO1358" t="str">
        <f t="shared" si="194"/>
        <v>NO</v>
      </c>
      <c r="AP1358" t="str">
        <f t="shared" si="195"/>
        <v>LOW</v>
      </c>
      <c r="AR1358" t="str">
        <f t="shared" si="196"/>
        <v>FD</v>
      </c>
      <c r="AS1358" t="str">
        <f t="shared" si="197"/>
        <v>regular</v>
      </c>
      <c r="AX1358" t="b">
        <f t="shared" si="198"/>
        <v>0</v>
      </c>
      <c r="BG1358" t="str">
        <f t="shared" si="199"/>
        <v>Regular</v>
      </c>
      <c r="BH1358" t="str">
        <f>TRIM(Table1[Item Fat Content])</f>
        <v>Regular</v>
      </c>
    </row>
    <row r="1359" spans="1:60" x14ac:dyDescent="0.35">
      <c r="A1359" t="s">
        <v>17</v>
      </c>
      <c r="B1359" t="s">
        <v>466</v>
      </c>
      <c r="C1359" t="s">
        <v>96</v>
      </c>
      <c r="D1359">
        <v>2018</v>
      </c>
      <c r="E1359" t="s">
        <v>140</v>
      </c>
      <c r="F1359" t="s">
        <v>14</v>
      </c>
      <c r="G1359" t="s">
        <v>26</v>
      </c>
      <c r="H1359" t="s">
        <v>40</v>
      </c>
      <c r="I1359">
        <v>0.12898087999999999</v>
      </c>
      <c r="K1359">
        <v>250.47239999999999</v>
      </c>
      <c r="L1359">
        <v>4.3</v>
      </c>
      <c r="Z1359" t="b">
        <f t="shared" si="191"/>
        <v>0</v>
      </c>
      <c r="AA1359" t="str">
        <f t="shared" si="192"/>
        <v>YES</v>
      </c>
      <c r="AH1359" t="str">
        <f t="shared" si="193"/>
        <v>OUT019|2018</v>
      </c>
      <c r="AO1359" t="str">
        <f t="shared" si="194"/>
        <v>YES</v>
      </c>
      <c r="AP1359" t="str">
        <f t="shared" si="195"/>
        <v>BLANK</v>
      </c>
      <c r="AR1359" t="str">
        <f t="shared" si="196"/>
        <v>FD</v>
      </c>
      <c r="AS1359" t="str">
        <f t="shared" si="197"/>
        <v>low fat</v>
      </c>
      <c r="AX1359" t="b">
        <f t="shared" si="198"/>
        <v>1</v>
      </c>
      <c r="BG1359" t="str">
        <f t="shared" si="199"/>
        <v>Low Fat</v>
      </c>
      <c r="BH1359" t="str">
        <f>TRIM(Table1[Item Fat Content])</f>
        <v>Low Fat</v>
      </c>
    </row>
    <row r="1360" spans="1:60" x14ac:dyDescent="0.35">
      <c r="A1360" t="s">
        <v>17</v>
      </c>
      <c r="B1360" t="s">
        <v>645</v>
      </c>
      <c r="C1360" t="s">
        <v>49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  <c r="Z1360" t="b">
        <f t="shared" si="191"/>
        <v>0</v>
      </c>
      <c r="AA1360" t="str">
        <f t="shared" si="192"/>
        <v>NO</v>
      </c>
      <c r="AH1360" t="str">
        <f t="shared" si="193"/>
        <v>OUT018|2022</v>
      </c>
      <c r="AO1360" t="str">
        <f t="shared" si="194"/>
        <v>NO</v>
      </c>
      <c r="AP1360" t="str">
        <f t="shared" si="195"/>
        <v>LOW</v>
      </c>
      <c r="AR1360" t="str">
        <f t="shared" si="196"/>
        <v>FD</v>
      </c>
      <c r="AS1360" t="str">
        <f t="shared" si="197"/>
        <v>low fat</v>
      </c>
      <c r="AX1360" t="b">
        <f t="shared" si="198"/>
        <v>1</v>
      </c>
      <c r="BG1360" t="str">
        <f t="shared" si="199"/>
        <v>Low Fat</v>
      </c>
      <c r="BH1360" t="str">
        <f>TRIM(Table1[Item Fat Content])</f>
        <v>Low Fat</v>
      </c>
    </row>
    <row r="1361" spans="1:60" x14ac:dyDescent="0.35">
      <c r="A1361" t="s">
        <v>17</v>
      </c>
      <c r="B1361" t="s">
        <v>782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K1361">
        <v>114.715</v>
      </c>
      <c r="L1361">
        <v>4.3</v>
      </c>
      <c r="Z1361" t="b">
        <f t="shared" si="191"/>
        <v>0</v>
      </c>
      <c r="AA1361" t="str">
        <f t="shared" si="192"/>
        <v>YES</v>
      </c>
      <c r="AH1361" t="str">
        <f t="shared" si="193"/>
        <v>OUT027|2018</v>
      </c>
      <c r="AO1361" t="str">
        <f t="shared" si="194"/>
        <v>YES</v>
      </c>
      <c r="AP1361" t="str">
        <f t="shared" si="195"/>
        <v>BLANK</v>
      </c>
      <c r="AR1361" t="str">
        <f t="shared" si="196"/>
        <v>NC</v>
      </c>
      <c r="AS1361" t="str">
        <f t="shared" si="197"/>
        <v>low fat</v>
      </c>
      <c r="AX1361" t="b">
        <f t="shared" si="198"/>
        <v>1</v>
      </c>
      <c r="BG1361" t="str">
        <f t="shared" si="199"/>
        <v>Low Fat</v>
      </c>
      <c r="BH1361" t="str">
        <f>TRIM(Table1[Item Fat Content])</f>
        <v>Low Fat</v>
      </c>
    </row>
    <row r="1362" spans="1:60" x14ac:dyDescent="0.35">
      <c r="A1362" t="s">
        <v>17</v>
      </c>
      <c r="B1362" t="s">
        <v>750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  <c r="Z1362" t="b">
        <f t="shared" si="191"/>
        <v>0</v>
      </c>
      <c r="AA1362" t="str">
        <f t="shared" si="192"/>
        <v>YES</v>
      </c>
      <c r="AH1362" t="str">
        <f t="shared" si="193"/>
        <v>OUT017|2020</v>
      </c>
      <c r="AO1362" t="str">
        <f t="shared" si="194"/>
        <v>NO</v>
      </c>
      <c r="AP1362" t="str">
        <f t="shared" si="195"/>
        <v>LOW</v>
      </c>
      <c r="AR1362" t="str">
        <f t="shared" si="196"/>
        <v>FD</v>
      </c>
      <c r="AS1362" t="str">
        <f t="shared" si="197"/>
        <v>low fat</v>
      </c>
      <c r="AX1362" t="b">
        <f t="shared" si="198"/>
        <v>1</v>
      </c>
      <c r="BG1362" t="str">
        <f t="shared" si="199"/>
        <v>Low Fat</v>
      </c>
      <c r="BH1362" t="str">
        <f>TRIM(Table1[Item Fat Content])</f>
        <v>Low Fat</v>
      </c>
    </row>
    <row r="1363" spans="1:60" x14ac:dyDescent="0.35">
      <c r="A1363" t="s">
        <v>47</v>
      </c>
      <c r="B1363" t="s">
        <v>60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  <c r="Z1363" t="b">
        <f t="shared" si="191"/>
        <v>0</v>
      </c>
      <c r="AA1363" t="str">
        <f t="shared" si="192"/>
        <v>NO</v>
      </c>
      <c r="AH1363" t="str">
        <f t="shared" si="193"/>
        <v>OUT049|2012</v>
      </c>
      <c r="AO1363" t="str">
        <f t="shared" si="194"/>
        <v>NO</v>
      </c>
      <c r="AP1363" t="str">
        <f t="shared" si="195"/>
        <v>LOW</v>
      </c>
      <c r="AR1363" t="str">
        <f t="shared" si="196"/>
        <v>FD</v>
      </c>
      <c r="AS1363" t="str">
        <f t="shared" si="197"/>
        <v>lf</v>
      </c>
      <c r="AX1363" t="b">
        <f t="shared" si="198"/>
        <v>0</v>
      </c>
      <c r="BG1363" t="str">
        <f t="shared" si="199"/>
        <v>LF</v>
      </c>
      <c r="BH1363" t="str">
        <f>TRIM(Table1[Item Fat Content])</f>
        <v>LF</v>
      </c>
    </row>
    <row r="1364" spans="1:60" x14ac:dyDescent="0.35">
      <c r="A1364" t="s">
        <v>17</v>
      </c>
      <c r="B1364" t="s">
        <v>988</v>
      </c>
      <c r="C1364" t="s">
        <v>96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  <c r="Z1364" t="b">
        <f t="shared" si="191"/>
        <v>0</v>
      </c>
      <c r="AA1364" t="str">
        <f t="shared" si="192"/>
        <v>YES</v>
      </c>
      <c r="AH1364" t="str">
        <f t="shared" si="193"/>
        <v>OUT049|2012</v>
      </c>
      <c r="AO1364" t="str">
        <f t="shared" si="194"/>
        <v>NO</v>
      </c>
      <c r="AP1364" t="str">
        <f t="shared" si="195"/>
        <v>LOW</v>
      </c>
      <c r="AR1364" t="str">
        <f t="shared" si="196"/>
        <v>FD</v>
      </c>
      <c r="AS1364" t="str">
        <f t="shared" si="197"/>
        <v>low fat</v>
      </c>
      <c r="AX1364" t="b">
        <f t="shared" si="198"/>
        <v>1</v>
      </c>
      <c r="BG1364" t="str">
        <f t="shared" si="199"/>
        <v>Low Fat</v>
      </c>
      <c r="BH1364" t="str">
        <f>TRIM(Table1[Item Fat Content])</f>
        <v>Low Fat</v>
      </c>
    </row>
    <row r="1365" spans="1:60" x14ac:dyDescent="0.35">
      <c r="A1365" t="s">
        <v>17</v>
      </c>
      <c r="B1365" t="s">
        <v>748</v>
      </c>
      <c r="C1365" t="s">
        <v>58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  <c r="Z1365" t="b">
        <f t="shared" si="191"/>
        <v>0</v>
      </c>
      <c r="AA1365" t="str">
        <f t="shared" si="192"/>
        <v>YES</v>
      </c>
      <c r="AH1365" t="str">
        <f t="shared" si="193"/>
        <v>OUT049|2012</v>
      </c>
      <c r="AO1365" t="str">
        <f t="shared" si="194"/>
        <v>NO</v>
      </c>
      <c r="AP1365" t="str">
        <f t="shared" si="195"/>
        <v>LOW</v>
      </c>
      <c r="AR1365" t="str">
        <f t="shared" si="196"/>
        <v>FD</v>
      </c>
      <c r="AS1365" t="str">
        <f t="shared" si="197"/>
        <v>low fat</v>
      </c>
      <c r="AX1365" t="b">
        <f t="shared" si="198"/>
        <v>1</v>
      </c>
      <c r="BG1365" t="str">
        <f t="shared" si="199"/>
        <v>Low Fat</v>
      </c>
      <c r="BH1365" t="str">
        <f>TRIM(Table1[Item Fat Content])</f>
        <v>Low Fat</v>
      </c>
    </row>
    <row r="1366" spans="1:60" x14ac:dyDescent="0.35">
      <c r="A1366" t="s">
        <v>17</v>
      </c>
      <c r="B1366" t="s">
        <v>989</v>
      </c>
      <c r="C1366" t="s">
        <v>75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  <c r="Z1366" t="b">
        <f t="shared" si="191"/>
        <v>0</v>
      </c>
      <c r="AA1366" t="str">
        <f t="shared" si="192"/>
        <v>YES</v>
      </c>
      <c r="AH1366" t="str">
        <f t="shared" si="193"/>
        <v>OUT049|2012</v>
      </c>
      <c r="AO1366" t="str">
        <f t="shared" si="194"/>
        <v>NO</v>
      </c>
      <c r="AP1366" t="str">
        <f t="shared" si="195"/>
        <v>LOW</v>
      </c>
      <c r="AR1366" t="str">
        <f t="shared" si="196"/>
        <v>FD</v>
      </c>
      <c r="AS1366" t="str">
        <f t="shared" si="197"/>
        <v>low fat</v>
      </c>
      <c r="AX1366" t="b">
        <f t="shared" si="198"/>
        <v>1</v>
      </c>
      <c r="BG1366" t="str">
        <f t="shared" si="199"/>
        <v>Low Fat</v>
      </c>
      <c r="BH1366" t="str">
        <f>TRIM(Table1[Item Fat Content])</f>
        <v>Low Fat</v>
      </c>
    </row>
    <row r="1367" spans="1:60" x14ac:dyDescent="0.35">
      <c r="A1367" t="s">
        <v>17</v>
      </c>
      <c r="B1367" t="s">
        <v>141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  <c r="Z1367" t="b">
        <f t="shared" si="191"/>
        <v>0</v>
      </c>
      <c r="AA1367" t="str">
        <f t="shared" si="192"/>
        <v>YES</v>
      </c>
      <c r="AH1367" t="str">
        <f t="shared" si="193"/>
        <v>OUT049|2012</v>
      </c>
      <c r="AO1367" t="str">
        <f t="shared" si="194"/>
        <v>NO</v>
      </c>
      <c r="AP1367" t="str">
        <f t="shared" si="195"/>
        <v>LOW</v>
      </c>
      <c r="AR1367" t="str">
        <f t="shared" si="196"/>
        <v>FD</v>
      </c>
      <c r="AS1367" t="str">
        <f t="shared" si="197"/>
        <v>low fat</v>
      </c>
      <c r="AX1367" t="b">
        <f t="shared" si="198"/>
        <v>1</v>
      </c>
      <c r="BG1367" t="str">
        <f t="shared" si="199"/>
        <v>Low Fat</v>
      </c>
      <c r="BH1367" t="str">
        <f>TRIM(Table1[Item Fat Content])</f>
        <v>Low Fat</v>
      </c>
    </row>
    <row r="1368" spans="1:60" x14ac:dyDescent="0.35">
      <c r="A1368" t="s">
        <v>17</v>
      </c>
      <c r="B1368" t="s">
        <v>990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  <c r="Z1368" t="b">
        <f t="shared" si="191"/>
        <v>0</v>
      </c>
      <c r="AA1368" t="str">
        <f t="shared" si="192"/>
        <v>YES</v>
      </c>
      <c r="AH1368" t="str">
        <f t="shared" si="193"/>
        <v>OUT049|2012</v>
      </c>
      <c r="AO1368" t="str">
        <f t="shared" si="194"/>
        <v>NO</v>
      </c>
      <c r="AP1368" t="str">
        <f t="shared" si="195"/>
        <v>LOW</v>
      </c>
      <c r="AR1368" t="str">
        <f t="shared" si="196"/>
        <v>FD</v>
      </c>
      <c r="AS1368" t="str">
        <f t="shared" si="197"/>
        <v>low fat</v>
      </c>
      <c r="AX1368" t="b">
        <f t="shared" si="198"/>
        <v>1</v>
      </c>
      <c r="BG1368" t="str">
        <f t="shared" si="199"/>
        <v>Low Fat</v>
      </c>
      <c r="BH1368" t="str">
        <f>TRIM(Table1[Item Fat Content])</f>
        <v>Low Fat</v>
      </c>
    </row>
    <row r="1369" spans="1:60" x14ac:dyDescent="0.35">
      <c r="A1369" t="s">
        <v>17</v>
      </c>
      <c r="B1369" t="s">
        <v>518</v>
      </c>
      <c r="C1369" t="s">
        <v>68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  <c r="Z1369" t="b">
        <f t="shared" si="191"/>
        <v>0</v>
      </c>
      <c r="AA1369" t="str">
        <f t="shared" si="192"/>
        <v>YES</v>
      </c>
      <c r="AH1369" t="str">
        <f t="shared" si="193"/>
        <v>OUT049|2012</v>
      </c>
      <c r="AO1369" t="str">
        <f t="shared" si="194"/>
        <v>NO</v>
      </c>
      <c r="AP1369" t="str">
        <f t="shared" si="195"/>
        <v>LOW</v>
      </c>
      <c r="AR1369" t="str">
        <f t="shared" si="196"/>
        <v>DR</v>
      </c>
      <c r="AS1369" t="str">
        <f t="shared" si="197"/>
        <v>low fat</v>
      </c>
      <c r="AX1369" t="b">
        <f t="shared" si="198"/>
        <v>1</v>
      </c>
      <c r="BG1369" t="str">
        <f t="shared" si="199"/>
        <v>Low Fat</v>
      </c>
      <c r="BH1369" t="str">
        <f>TRIM(Table1[Item Fat Content])</f>
        <v>Low Fat</v>
      </c>
    </row>
    <row r="1370" spans="1:60" x14ac:dyDescent="0.35">
      <c r="A1370" t="s">
        <v>17</v>
      </c>
      <c r="B1370" t="s">
        <v>910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  <c r="Z1370" t="b">
        <f t="shared" si="191"/>
        <v>0</v>
      </c>
      <c r="AA1370" t="str">
        <f t="shared" si="192"/>
        <v>YES</v>
      </c>
      <c r="AH1370" t="str">
        <f t="shared" si="193"/>
        <v>OUT049|2012</v>
      </c>
      <c r="AO1370" t="str">
        <f t="shared" si="194"/>
        <v>NO</v>
      </c>
      <c r="AP1370" t="str">
        <f t="shared" si="195"/>
        <v>LOW</v>
      </c>
      <c r="AR1370" t="str">
        <f t="shared" si="196"/>
        <v>FD</v>
      </c>
      <c r="AS1370" t="str">
        <f t="shared" si="197"/>
        <v>low fat</v>
      </c>
      <c r="AX1370" t="b">
        <f t="shared" si="198"/>
        <v>1</v>
      </c>
      <c r="BG1370" t="str">
        <f t="shared" si="199"/>
        <v>Low Fat</v>
      </c>
      <c r="BH1370" t="str">
        <f>TRIM(Table1[Item Fat Content])</f>
        <v>Low Fat</v>
      </c>
    </row>
    <row r="1371" spans="1:60" x14ac:dyDescent="0.35">
      <c r="A1371" t="s">
        <v>17</v>
      </c>
      <c r="B1371" t="s">
        <v>408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  <c r="Z1371" t="b">
        <f t="shared" si="191"/>
        <v>0</v>
      </c>
      <c r="AA1371" t="str">
        <f t="shared" si="192"/>
        <v>YES</v>
      </c>
      <c r="AH1371" t="str">
        <f t="shared" si="193"/>
        <v>OUT049|2012</v>
      </c>
      <c r="AO1371" t="str">
        <f t="shared" si="194"/>
        <v>NO</v>
      </c>
      <c r="AP1371" t="str">
        <f t="shared" si="195"/>
        <v>LOW</v>
      </c>
      <c r="AR1371" t="str">
        <f t="shared" si="196"/>
        <v>FD</v>
      </c>
      <c r="AS1371" t="str">
        <f t="shared" si="197"/>
        <v>low fat</v>
      </c>
      <c r="AX1371" t="b">
        <f t="shared" si="198"/>
        <v>1</v>
      </c>
      <c r="BG1371" t="str">
        <f t="shared" si="199"/>
        <v>Low Fat</v>
      </c>
      <c r="BH1371" t="str">
        <f>TRIM(Table1[Item Fat Content])</f>
        <v>Low Fat</v>
      </c>
    </row>
    <row r="1372" spans="1:60" x14ac:dyDescent="0.35">
      <c r="A1372" t="s">
        <v>17</v>
      </c>
      <c r="B1372" t="s">
        <v>668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  <c r="Z1372" t="b">
        <f t="shared" si="191"/>
        <v>0</v>
      </c>
      <c r="AA1372" t="str">
        <f t="shared" si="192"/>
        <v>YES</v>
      </c>
      <c r="AH1372" t="str">
        <f t="shared" si="193"/>
        <v>OUT049|2012</v>
      </c>
      <c r="AO1372" t="str">
        <f t="shared" si="194"/>
        <v>NO</v>
      </c>
      <c r="AP1372" t="str">
        <f t="shared" si="195"/>
        <v>LOW</v>
      </c>
      <c r="AR1372" t="str">
        <f t="shared" si="196"/>
        <v>FD</v>
      </c>
      <c r="AS1372" t="str">
        <f t="shared" si="197"/>
        <v>low fat</v>
      </c>
      <c r="AX1372" t="b">
        <f t="shared" si="198"/>
        <v>1</v>
      </c>
      <c r="BG1372" t="str">
        <f t="shared" si="199"/>
        <v>Low Fat</v>
      </c>
      <c r="BH1372" t="str">
        <f>TRIM(Table1[Item Fat Content])</f>
        <v>Low Fat</v>
      </c>
    </row>
    <row r="1373" spans="1:60" x14ac:dyDescent="0.35">
      <c r="A1373" t="s">
        <v>17</v>
      </c>
      <c r="B1373" t="s">
        <v>143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  <c r="Z1373" t="b">
        <f t="shared" si="191"/>
        <v>0</v>
      </c>
      <c r="AA1373" t="str">
        <f t="shared" si="192"/>
        <v>YES</v>
      </c>
      <c r="AH1373" t="str">
        <f t="shared" si="193"/>
        <v>OUT049|2012</v>
      </c>
      <c r="AO1373" t="str">
        <f t="shared" si="194"/>
        <v>NO</v>
      </c>
      <c r="AP1373" t="str">
        <f t="shared" si="195"/>
        <v>LOW</v>
      </c>
      <c r="AR1373" t="str">
        <f t="shared" si="196"/>
        <v>FD</v>
      </c>
      <c r="AS1373" t="str">
        <f t="shared" si="197"/>
        <v>low fat</v>
      </c>
      <c r="AX1373" t="b">
        <f t="shared" si="198"/>
        <v>1</v>
      </c>
      <c r="BG1373" t="str">
        <f t="shared" si="199"/>
        <v>Low Fat</v>
      </c>
      <c r="BH1373" t="str">
        <f>TRIM(Table1[Item Fat Content])</f>
        <v>Low Fat</v>
      </c>
    </row>
    <row r="1374" spans="1:60" x14ac:dyDescent="0.35">
      <c r="A1374" t="s">
        <v>17</v>
      </c>
      <c r="B1374" t="s">
        <v>170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  <c r="Z1374" t="b">
        <f t="shared" si="191"/>
        <v>0</v>
      </c>
      <c r="AA1374" t="str">
        <f t="shared" si="192"/>
        <v>YES</v>
      </c>
      <c r="AH1374" t="str">
        <f t="shared" si="193"/>
        <v>OUT049|2012</v>
      </c>
      <c r="AO1374" t="str">
        <f t="shared" si="194"/>
        <v>NO</v>
      </c>
      <c r="AP1374" t="str">
        <f t="shared" si="195"/>
        <v>LOW</v>
      </c>
      <c r="AR1374" t="str">
        <f t="shared" si="196"/>
        <v>FD</v>
      </c>
      <c r="AS1374" t="str">
        <f t="shared" si="197"/>
        <v>low fat</v>
      </c>
      <c r="AX1374" t="b">
        <f t="shared" si="198"/>
        <v>1</v>
      </c>
      <c r="BG1374" t="str">
        <f t="shared" si="199"/>
        <v>Low Fat</v>
      </c>
      <c r="BH1374" t="str">
        <f>TRIM(Table1[Item Fat Content])</f>
        <v>Low Fat</v>
      </c>
    </row>
    <row r="1375" spans="1:60" x14ac:dyDescent="0.35">
      <c r="A1375" t="s">
        <v>17</v>
      </c>
      <c r="B1375" t="s">
        <v>991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  <c r="Z1375" t="b">
        <f t="shared" si="191"/>
        <v>0</v>
      </c>
      <c r="AA1375" t="str">
        <f t="shared" si="192"/>
        <v>YES</v>
      </c>
      <c r="AH1375" t="str">
        <f t="shared" si="193"/>
        <v>OUT049|2012</v>
      </c>
      <c r="AO1375" t="str">
        <f t="shared" si="194"/>
        <v>NO</v>
      </c>
      <c r="AP1375" t="str">
        <f t="shared" si="195"/>
        <v>LOW</v>
      </c>
      <c r="AR1375" t="str">
        <f t="shared" si="196"/>
        <v>FD</v>
      </c>
      <c r="AS1375" t="str">
        <f t="shared" si="197"/>
        <v>low fat</v>
      </c>
      <c r="AX1375" t="b">
        <f t="shared" si="198"/>
        <v>1</v>
      </c>
      <c r="BG1375" t="str">
        <f t="shared" si="199"/>
        <v>Low Fat</v>
      </c>
      <c r="BH1375" t="str">
        <f>TRIM(Table1[Item Fat Content])</f>
        <v>Low Fat</v>
      </c>
    </row>
    <row r="1376" spans="1:60" x14ac:dyDescent="0.35">
      <c r="A1376" t="s">
        <v>17</v>
      </c>
      <c r="B1376" t="s">
        <v>171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  <c r="Z1376" t="b">
        <f t="shared" si="191"/>
        <v>0</v>
      </c>
      <c r="AA1376" t="str">
        <f t="shared" si="192"/>
        <v>YES</v>
      </c>
      <c r="AH1376" t="str">
        <f t="shared" si="193"/>
        <v>OUT049|2012</v>
      </c>
      <c r="AO1376" t="str">
        <f t="shared" si="194"/>
        <v>NO</v>
      </c>
      <c r="AP1376" t="str">
        <f t="shared" si="195"/>
        <v>LOW</v>
      </c>
      <c r="AR1376" t="str">
        <f t="shared" si="196"/>
        <v>FD</v>
      </c>
      <c r="AS1376" t="str">
        <f t="shared" si="197"/>
        <v>low fat</v>
      </c>
      <c r="AX1376" t="b">
        <f t="shared" si="198"/>
        <v>1</v>
      </c>
      <c r="BG1376" t="str">
        <f t="shared" si="199"/>
        <v>Low Fat</v>
      </c>
      <c r="BH1376" t="str">
        <f>TRIM(Table1[Item Fat Content])</f>
        <v>Low Fat</v>
      </c>
    </row>
    <row r="1377" spans="1:60" x14ac:dyDescent="0.35">
      <c r="A1377" t="s">
        <v>17</v>
      </c>
      <c r="B1377" t="s">
        <v>235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  <c r="Z1377" t="b">
        <f t="shared" si="191"/>
        <v>0</v>
      </c>
      <c r="AA1377" t="str">
        <f t="shared" si="192"/>
        <v>YES</v>
      </c>
      <c r="AH1377" t="str">
        <f t="shared" si="193"/>
        <v>OUT049|2012</v>
      </c>
      <c r="AO1377" t="str">
        <f t="shared" si="194"/>
        <v>NO</v>
      </c>
      <c r="AP1377" t="str">
        <f t="shared" si="195"/>
        <v>LOW</v>
      </c>
      <c r="AR1377" t="str">
        <f t="shared" si="196"/>
        <v>FD</v>
      </c>
      <c r="AS1377" t="str">
        <f t="shared" si="197"/>
        <v>low fat</v>
      </c>
      <c r="AX1377" t="b">
        <f t="shared" si="198"/>
        <v>1</v>
      </c>
      <c r="BG1377" t="str">
        <f t="shared" si="199"/>
        <v>Low Fat</v>
      </c>
      <c r="BH1377" t="str">
        <f>TRIM(Table1[Item Fat Content])</f>
        <v>Low Fat</v>
      </c>
    </row>
    <row r="1378" spans="1:60" x14ac:dyDescent="0.35">
      <c r="A1378" t="s">
        <v>17</v>
      </c>
      <c r="B1378" t="s">
        <v>494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  <c r="Z1378" t="b">
        <f t="shared" si="191"/>
        <v>0</v>
      </c>
      <c r="AA1378" t="str">
        <f t="shared" si="192"/>
        <v>YES</v>
      </c>
      <c r="AH1378" t="str">
        <f t="shared" si="193"/>
        <v>OUT049|2012</v>
      </c>
      <c r="AO1378" t="str">
        <f t="shared" si="194"/>
        <v>NO</v>
      </c>
      <c r="AP1378" t="str">
        <f t="shared" si="195"/>
        <v>LOW</v>
      </c>
      <c r="AR1378" t="str">
        <f t="shared" si="196"/>
        <v>FD</v>
      </c>
      <c r="AS1378" t="str">
        <f t="shared" si="197"/>
        <v>low fat</v>
      </c>
      <c r="AX1378" t="b">
        <f t="shared" si="198"/>
        <v>1</v>
      </c>
      <c r="BG1378" t="str">
        <f t="shared" si="199"/>
        <v>Low Fat</v>
      </c>
      <c r="BH1378" t="str">
        <f>TRIM(Table1[Item Fat Content])</f>
        <v>Low Fat</v>
      </c>
    </row>
    <row r="1379" spans="1:60" x14ac:dyDescent="0.35">
      <c r="A1379" t="s">
        <v>17</v>
      </c>
      <c r="B1379" t="s">
        <v>210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  <c r="Z1379" t="b">
        <f t="shared" si="191"/>
        <v>0</v>
      </c>
      <c r="AA1379" t="str">
        <f t="shared" si="192"/>
        <v>YES</v>
      </c>
      <c r="AH1379" t="str">
        <f t="shared" si="193"/>
        <v>OUT049|2012</v>
      </c>
      <c r="AO1379" t="str">
        <f t="shared" si="194"/>
        <v>NO</v>
      </c>
      <c r="AP1379" t="str">
        <f t="shared" si="195"/>
        <v>LOW</v>
      </c>
      <c r="AR1379" t="str">
        <f t="shared" si="196"/>
        <v>FD</v>
      </c>
      <c r="AS1379" t="str">
        <f t="shared" si="197"/>
        <v>low fat</v>
      </c>
      <c r="AX1379" t="b">
        <f t="shared" si="198"/>
        <v>1</v>
      </c>
      <c r="BG1379" t="str">
        <f t="shared" si="199"/>
        <v>Low Fat</v>
      </c>
      <c r="BH1379" t="str">
        <f>TRIM(Table1[Item Fat Content])</f>
        <v>Low Fat</v>
      </c>
    </row>
    <row r="1380" spans="1:60" x14ac:dyDescent="0.35">
      <c r="A1380" t="s">
        <v>17</v>
      </c>
      <c r="B1380" t="s">
        <v>820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  <c r="Z1380" t="b">
        <f t="shared" si="191"/>
        <v>0</v>
      </c>
      <c r="AA1380" t="str">
        <f t="shared" si="192"/>
        <v>YES</v>
      </c>
      <c r="AH1380" t="str">
        <f t="shared" si="193"/>
        <v>OUT049|2012</v>
      </c>
      <c r="AO1380" t="str">
        <f t="shared" si="194"/>
        <v>NO</v>
      </c>
      <c r="AP1380" t="str">
        <f t="shared" si="195"/>
        <v>LOW</v>
      </c>
      <c r="AR1380" t="str">
        <f t="shared" si="196"/>
        <v>FD</v>
      </c>
      <c r="AS1380" t="str">
        <f t="shared" si="197"/>
        <v>low fat</v>
      </c>
      <c r="AX1380" t="b">
        <f t="shared" si="198"/>
        <v>1</v>
      </c>
      <c r="BG1380" t="str">
        <f t="shared" si="199"/>
        <v>Low Fat</v>
      </c>
      <c r="BH1380" t="str">
        <f>TRIM(Table1[Item Fat Content])</f>
        <v>Low Fat</v>
      </c>
    </row>
    <row r="1381" spans="1:60" x14ac:dyDescent="0.35">
      <c r="A1381" t="s">
        <v>17</v>
      </c>
      <c r="B1381" t="s">
        <v>327</v>
      </c>
      <c r="C1381" t="s">
        <v>62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  <c r="Z1381" t="b">
        <f t="shared" si="191"/>
        <v>0</v>
      </c>
      <c r="AA1381" t="str">
        <f t="shared" si="192"/>
        <v>YES</v>
      </c>
      <c r="AH1381" t="str">
        <f t="shared" si="193"/>
        <v>OUT049|2012</v>
      </c>
      <c r="AO1381" t="str">
        <f t="shared" si="194"/>
        <v>NO</v>
      </c>
      <c r="AP1381" t="str">
        <f t="shared" si="195"/>
        <v>LOW</v>
      </c>
      <c r="AR1381" t="str">
        <f t="shared" si="196"/>
        <v>DR</v>
      </c>
      <c r="AS1381" t="str">
        <f t="shared" si="197"/>
        <v>low fat</v>
      </c>
      <c r="AX1381" t="b">
        <f t="shared" si="198"/>
        <v>1</v>
      </c>
      <c r="BG1381" t="str">
        <f t="shared" si="199"/>
        <v>Low Fat</v>
      </c>
      <c r="BH1381" t="str">
        <f>TRIM(Table1[Item Fat Content])</f>
        <v>Low Fat</v>
      </c>
    </row>
    <row r="1382" spans="1:60" x14ac:dyDescent="0.35">
      <c r="A1382" t="s">
        <v>17</v>
      </c>
      <c r="B1382" t="s">
        <v>992</v>
      </c>
      <c r="C1382" t="s">
        <v>62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  <c r="Z1382" t="b">
        <f t="shared" si="191"/>
        <v>0</v>
      </c>
      <c r="AA1382" t="str">
        <f t="shared" si="192"/>
        <v>YES</v>
      </c>
      <c r="AH1382" t="str">
        <f t="shared" si="193"/>
        <v>OUT049|2012</v>
      </c>
      <c r="AO1382" t="str">
        <f t="shared" si="194"/>
        <v>NO</v>
      </c>
      <c r="AP1382" t="str">
        <f t="shared" si="195"/>
        <v>LOW</v>
      </c>
      <c r="AR1382" t="str">
        <f t="shared" si="196"/>
        <v>DR</v>
      </c>
      <c r="AS1382" t="str">
        <f t="shared" si="197"/>
        <v>low fat</v>
      </c>
      <c r="AX1382" t="b">
        <f t="shared" si="198"/>
        <v>1</v>
      </c>
      <c r="BG1382" t="str">
        <f t="shared" si="199"/>
        <v>Low Fat</v>
      </c>
      <c r="BH1382" t="str">
        <f>TRIM(Table1[Item Fat Content])</f>
        <v>Low Fat</v>
      </c>
    </row>
    <row r="1383" spans="1:60" x14ac:dyDescent="0.35">
      <c r="A1383" t="s">
        <v>17</v>
      </c>
      <c r="B1383" t="s">
        <v>993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  <c r="Z1383" t="b">
        <f t="shared" si="191"/>
        <v>0</v>
      </c>
      <c r="AA1383" t="str">
        <f t="shared" si="192"/>
        <v>YES</v>
      </c>
      <c r="AH1383" t="str">
        <f t="shared" si="193"/>
        <v>OUT049|2012</v>
      </c>
      <c r="AO1383" t="str">
        <f t="shared" si="194"/>
        <v>NO</v>
      </c>
      <c r="AP1383" t="str">
        <f t="shared" si="195"/>
        <v>LOW</v>
      </c>
      <c r="AR1383" t="str">
        <f t="shared" si="196"/>
        <v>NC</v>
      </c>
      <c r="AS1383" t="str">
        <f t="shared" si="197"/>
        <v>low fat</v>
      </c>
      <c r="AX1383" t="b">
        <f t="shared" si="198"/>
        <v>1</v>
      </c>
      <c r="BG1383" t="str">
        <f t="shared" si="199"/>
        <v>Low Fat</v>
      </c>
      <c r="BH1383" t="str">
        <f>TRIM(Table1[Item Fat Content])</f>
        <v>Low Fat</v>
      </c>
    </row>
    <row r="1384" spans="1:60" x14ac:dyDescent="0.35">
      <c r="A1384" t="s">
        <v>17</v>
      </c>
      <c r="B1384" t="s">
        <v>765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  <c r="Z1384" t="b">
        <f t="shared" si="191"/>
        <v>0</v>
      </c>
      <c r="AA1384" t="str">
        <f t="shared" si="192"/>
        <v>YES</v>
      </c>
      <c r="AH1384" t="str">
        <f t="shared" si="193"/>
        <v>OUT049|2012</v>
      </c>
      <c r="AO1384" t="str">
        <f t="shared" si="194"/>
        <v>NO</v>
      </c>
      <c r="AP1384" t="str">
        <f t="shared" si="195"/>
        <v>LOW</v>
      </c>
      <c r="AR1384" t="str">
        <f t="shared" si="196"/>
        <v>NC</v>
      </c>
      <c r="AS1384" t="str">
        <f t="shared" si="197"/>
        <v>low fat</v>
      </c>
      <c r="AX1384" t="b">
        <f t="shared" si="198"/>
        <v>1</v>
      </c>
      <c r="BG1384" t="str">
        <f t="shared" si="199"/>
        <v>Low Fat</v>
      </c>
      <c r="BH1384" t="str">
        <f>TRIM(Table1[Item Fat Content])</f>
        <v>Low Fat</v>
      </c>
    </row>
    <row r="1385" spans="1:60" x14ac:dyDescent="0.35">
      <c r="A1385" t="s">
        <v>17</v>
      </c>
      <c r="B1385" t="s">
        <v>994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  <c r="Z1385" t="b">
        <f t="shared" si="191"/>
        <v>0</v>
      </c>
      <c r="AA1385" t="str">
        <f t="shared" si="192"/>
        <v>YES</v>
      </c>
      <c r="AH1385" t="str">
        <f t="shared" si="193"/>
        <v>OUT049|2012</v>
      </c>
      <c r="AO1385" t="str">
        <f t="shared" si="194"/>
        <v>NO</v>
      </c>
      <c r="AP1385" t="str">
        <f t="shared" si="195"/>
        <v>LOW</v>
      </c>
      <c r="AR1385" t="str">
        <f t="shared" si="196"/>
        <v>NC</v>
      </c>
      <c r="AS1385" t="str">
        <f t="shared" si="197"/>
        <v>low fat</v>
      </c>
      <c r="AX1385" t="b">
        <f t="shared" si="198"/>
        <v>1</v>
      </c>
      <c r="BG1385" t="str">
        <f t="shared" si="199"/>
        <v>Low Fat</v>
      </c>
      <c r="BH1385" t="str">
        <f>TRIM(Table1[Item Fat Content])</f>
        <v>Low Fat</v>
      </c>
    </row>
    <row r="1386" spans="1:60" x14ac:dyDescent="0.35">
      <c r="A1386" t="s">
        <v>17</v>
      </c>
      <c r="B1386" t="s">
        <v>995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  <c r="Z1386" t="b">
        <f t="shared" si="191"/>
        <v>0</v>
      </c>
      <c r="AA1386" t="str">
        <f t="shared" si="192"/>
        <v>YES</v>
      </c>
      <c r="AH1386" t="str">
        <f t="shared" si="193"/>
        <v>OUT049|2012</v>
      </c>
      <c r="AO1386" t="str">
        <f t="shared" si="194"/>
        <v>NO</v>
      </c>
      <c r="AP1386" t="str">
        <f t="shared" si="195"/>
        <v>LOW</v>
      </c>
      <c r="AR1386" t="str">
        <f t="shared" si="196"/>
        <v>NC</v>
      </c>
      <c r="AS1386" t="str">
        <f t="shared" si="197"/>
        <v>low fat</v>
      </c>
      <c r="AX1386" t="b">
        <f t="shared" si="198"/>
        <v>1</v>
      </c>
      <c r="BG1386" t="str">
        <f t="shared" si="199"/>
        <v>Low Fat</v>
      </c>
      <c r="BH1386" t="str">
        <f>TRIM(Table1[Item Fat Content])</f>
        <v>Low Fat</v>
      </c>
    </row>
    <row r="1387" spans="1:60" x14ac:dyDescent="0.35">
      <c r="A1387" t="s">
        <v>17</v>
      </c>
      <c r="B1387" t="s">
        <v>996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  <c r="Z1387" t="b">
        <f t="shared" si="191"/>
        <v>0</v>
      </c>
      <c r="AA1387" t="str">
        <f t="shared" si="192"/>
        <v>YES</v>
      </c>
      <c r="AH1387" t="str">
        <f t="shared" si="193"/>
        <v>OUT049|2012</v>
      </c>
      <c r="AO1387" t="str">
        <f t="shared" si="194"/>
        <v>NO</v>
      </c>
      <c r="AP1387" t="str">
        <f t="shared" si="195"/>
        <v>LOW</v>
      </c>
      <c r="AR1387" t="str">
        <f t="shared" si="196"/>
        <v>NC</v>
      </c>
      <c r="AS1387" t="str">
        <f t="shared" si="197"/>
        <v>low fat</v>
      </c>
      <c r="AX1387" t="b">
        <f t="shared" si="198"/>
        <v>1</v>
      </c>
      <c r="BG1387" t="str">
        <f t="shared" si="199"/>
        <v>Low Fat</v>
      </c>
      <c r="BH1387" t="str">
        <f>TRIM(Table1[Item Fat Content])</f>
        <v>Low Fat</v>
      </c>
    </row>
    <row r="1388" spans="1:60" x14ac:dyDescent="0.35">
      <c r="A1388" t="s">
        <v>17</v>
      </c>
      <c r="B1388" t="s">
        <v>300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  <c r="Z1388" t="b">
        <f t="shared" si="191"/>
        <v>0</v>
      </c>
      <c r="AA1388" t="str">
        <f t="shared" si="192"/>
        <v>YES</v>
      </c>
      <c r="AH1388" t="str">
        <f t="shared" si="193"/>
        <v>OUT049|2012</v>
      </c>
      <c r="AO1388" t="str">
        <f t="shared" si="194"/>
        <v>NO</v>
      </c>
      <c r="AP1388" t="str">
        <f t="shared" si="195"/>
        <v>LOW</v>
      </c>
      <c r="AR1388" t="str">
        <f t="shared" si="196"/>
        <v>NC</v>
      </c>
      <c r="AS1388" t="str">
        <f t="shared" si="197"/>
        <v>low fat</v>
      </c>
      <c r="AX1388" t="b">
        <f t="shared" si="198"/>
        <v>1</v>
      </c>
      <c r="BG1388" t="str">
        <f t="shared" si="199"/>
        <v>Low Fat</v>
      </c>
      <c r="BH1388" t="str">
        <f>TRIM(Table1[Item Fat Content])</f>
        <v>Low Fat</v>
      </c>
    </row>
    <row r="1389" spans="1:60" x14ac:dyDescent="0.35">
      <c r="A1389" t="s">
        <v>17</v>
      </c>
      <c r="B1389" t="s">
        <v>475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  <c r="Z1389" t="b">
        <f t="shared" si="191"/>
        <v>0</v>
      </c>
      <c r="AA1389" t="str">
        <f t="shared" si="192"/>
        <v>YES</v>
      </c>
      <c r="AH1389" t="str">
        <f t="shared" si="193"/>
        <v>OUT049|2012</v>
      </c>
      <c r="AO1389" t="str">
        <f t="shared" si="194"/>
        <v>NO</v>
      </c>
      <c r="AP1389" t="str">
        <f t="shared" si="195"/>
        <v>LOW</v>
      </c>
      <c r="AR1389" t="str">
        <f t="shared" si="196"/>
        <v>NC</v>
      </c>
      <c r="AS1389" t="str">
        <f t="shared" si="197"/>
        <v>low fat</v>
      </c>
      <c r="AX1389" t="b">
        <f t="shared" si="198"/>
        <v>1</v>
      </c>
      <c r="BG1389" t="str">
        <f t="shared" si="199"/>
        <v>Low Fat</v>
      </c>
      <c r="BH1389" t="str">
        <f>TRIM(Table1[Item Fat Content])</f>
        <v>Low Fat</v>
      </c>
    </row>
    <row r="1390" spans="1:60" x14ac:dyDescent="0.35">
      <c r="A1390" t="s">
        <v>17</v>
      </c>
      <c r="B1390" t="s">
        <v>997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  <c r="Z1390" t="b">
        <f t="shared" si="191"/>
        <v>0</v>
      </c>
      <c r="AA1390" t="str">
        <f t="shared" si="192"/>
        <v>YES</v>
      </c>
      <c r="AH1390" t="str">
        <f t="shared" si="193"/>
        <v>OUT049|2012</v>
      </c>
      <c r="AO1390" t="str">
        <f t="shared" si="194"/>
        <v>NO</v>
      </c>
      <c r="AP1390" t="str">
        <f t="shared" si="195"/>
        <v>LOW</v>
      </c>
      <c r="AR1390" t="str">
        <f t="shared" si="196"/>
        <v>NC</v>
      </c>
      <c r="AS1390" t="str">
        <f t="shared" si="197"/>
        <v>low fat</v>
      </c>
      <c r="AX1390" t="b">
        <f t="shared" si="198"/>
        <v>1</v>
      </c>
      <c r="BG1390" t="str">
        <f t="shared" si="199"/>
        <v>Low Fat</v>
      </c>
      <c r="BH1390" t="str">
        <f>TRIM(Table1[Item Fat Content])</f>
        <v>Low Fat</v>
      </c>
    </row>
    <row r="1391" spans="1:60" x14ac:dyDescent="0.35">
      <c r="A1391" t="s">
        <v>17</v>
      </c>
      <c r="B1391" t="s">
        <v>79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  <c r="Z1391" t="b">
        <f t="shared" si="191"/>
        <v>0</v>
      </c>
      <c r="AA1391" t="str">
        <f t="shared" si="192"/>
        <v>YES</v>
      </c>
      <c r="AH1391" t="str">
        <f t="shared" si="193"/>
        <v>OUT049|2012</v>
      </c>
      <c r="AO1391" t="str">
        <f t="shared" si="194"/>
        <v>NO</v>
      </c>
      <c r="AP1391" t="str">
        <f t="shared" si="195"/>
        <v>LOW</v>
      </c>
      <c r="AR1391" t="str">
        <f t="shared" si="196"/>
        <v>NC</v>
      </c>
      <c r="AS1391" t="str">
        <f t="shared" si="197"/>
        <v>low fat</v>
      </c>
      <c r="AX1391" t="b">
        <f t="shared" si="198"/>
        <v>1</v>
      </c>
      <c r="BG1391" t="str">
        <f t="shared" si="199"/>
        <v>Low Fat</v>
      </c>
      <c r="BH1391" t="str">
        <f>TRIM(Table1[Item Fat Content])</f>
        <v>Low Fat</v>
      </c>
    </row>
    <row r="1392" spans="1:60" x14ac:dyDescent="0.35">
      <c r="A1392" t="s">
        <v>17</v>
      </c>
      <c r="B1392" t="s">
        <v>998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  <c r="Z1392" t="b">
        <f t="shared" si="191"/>
        <v>0</v>
      </c>
      <c r="AA1392" t="str">
        <f t="shared" si="192"/>
        <v>YES</v>
      </c>
      <c r="AH1392" t="str">
        <f t="shared" si="193"/>
        <v>OUT049|2012</v>
      </c>
      <c r="AO1392" t="str">
        <f t="shared" si="194"/>
        <v>NO</v>
      </c>
      <c r="AP1392" t="str">
        <f t="shared" si="195"/>
        <v>LOW</v>
      </c>
      <c r="AR1392" t="str">
        <f t="shared" si="196"/>
        <v>NC</v>
      </c>
      <c r="AS1392" t="str">
        <f t="shared" si="197"/>
        <v>low fat</v>
      </c>
      <c r="AX1392" t="b">
        <f t="shared" si="198"/>
        <v>1</v>
      </c>
      <c r="BG1392" t="str">
        <f t="shared" si="199"/>
        <v>Low Fat</v>
      </c>
      <c r="BH1392" t="str">
        <f>TRIM(Table1[Item Fat Content])</f>
        <v>Low Fat</v>
      </c>
    </row>
    <row r="1393" spans="1:60" x14ac:dyDescent="0.35">
      <c r="A1393" t="s">
        <v>17</v>
      </c>
      <c r="B1393" t="s">
        <v>413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  <c r="Z1393" t="b">
        <f t="shared" si="191"/>
        <v>0</v>
      </c>
      <c r="AA1393" t="str">
        <f t="shared" si="192"/>
        <v>YES</v>
      </c>
      <c r="AH1393" t="str">
        <f t="shared" si="193"/>
        <v>OUT049|2012</v>
      </c>
      <c r="AO1393" t="str">
        <f t="shared" si="194"/>
        <v>NO</v>
      </c>
      <c r="AP1393" t="str">
        <f t="shared" si="195"/>
        <v>LOW</v>
      </c>
      <c r="AR1393" t="str">
        <f t="shared" si="196"/>
        <v>NC</v>
      </c>
      <c r="AS1393" t="str">
        <f t="shared" si="197"/>
        <v>low fat</v>
      </c>
      <c r="AX1393" t="b">
        <f t="shared" si="198"/>
        <v>1</v>
      </c>
      <c r="BG1393" t="str">
        <f t="shared" si="199"/>
        <v>Low Fat</v>
      </c>
      <c r="BH1393" t="str">
        <f>TRIM(Table1[Item Fat Content])</f>
        <v>Low Fat</v>
      </c>
    </row>
    <row r="1394" spans="1:60" x14ac:dyDescent="0.35">
      <c r="A1394" t="s">
        <v>17</v>
      </c>
      <c r="B1394" t="s">
        <v>696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  <c r="Z1394" t="b">
        <f t="shared" si="191"/>
        <v>0</v>
      </c>
      <c r="AA1394" t="str">
        <f t="shared" si="192"/>
        <v>YES</v>
      </c>
      <c r="AH1394" t="str">
        <f t="shared" si="193"/>
        <v>OUT049|2012</v>
      </c>
      <c r="AO1394" t="str">
        <f t="shared" si="194"/>
        <v>NO</v>
      </c>
      <c r="AP1394" t="str">
        <f t="shared" si="195"/>
        <v>LOW</v>
      </c>
      <c r="AR1394" t="str">
        <f t="shared" si="196"/>
        <v>NC</v>
      </c>
      <c r="AS1394" t="str">
        <f t="shared" si="197"/>
        <v>low fat</v>
      </c>
      <c r="AX1394" t="b">
        <f t="shared" si="198"/>
        <v>1</v>
      </c>
      <c r="BG1394" t="str">
        <f t="shared" si="199"/>
        <v>Low Fat</v>
      </c>
      <c r="BH1394" t="str">
        <f>TRIM(Table1[Item Fat Content])</f>
        <v>Low Fat</v>
      </c>
    </row>
    <row r="1395" spans="1:60" x14ac:dyDescent="0.35">
      <c r="A1395" t="s">
        <v>17</v>
      </c>
      <c r="B1395" t="s">
        <v>753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  <c r="Z1395" t="b">
        <f t="shared" si="191"/>
        <v>0</v>
      </c>
      <c r="AA1395" t="str">
        <f t="shared" si="192"/>
        <v>YES</v>
      </c>
      <c r="AH1395" t="str">
        <f t="shared" si="193"/>
        <v>OUT049|2012</v>
      </c>
      <c r="AO1395" t="str">
        <f t="shared" si="194"/>
        <v>NO</v>
      </c>
      <c r="AP1395" t="str">
        <f t="shared" si="195"/>
        <v>LOW</v>
      </c>
      <c r="AR1395" t="str">
        <f t="shared" si="196"/>
        <v>NC</v>
      </c>
      <c r="AS1395" t="str">
        <f t="shared" si="197"/>
        <v>low fat</v>
      </c>
      <c r="AX1395" t="b">
        <f t="shared" si="198"/>
        <v>1</v>
      </c>
      <c r="BG1395" t="str">
        <f t="shared" si="199"/>
        <v>Low Fat</v>
      </c>
      <c r="BH1395" t="str">
        <f>TRIM(Table1[Item Fat Content])</f>
        <v>Low Fat</v>
      </c>
    </row>
    <row r="1396" spans="1:60" x14ac:dyDescent="0.35">
      <c r="A1396" t="s">
        <v>17</v>
      </c>
      <c r="B1396" t="s">
        <v>784</v>
      </c>
      <c r="C1396" t="s">
        <v>65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  <c r="Z1396" t="b">
        <f t="shared" si="191"/>
        <v>0</v>
      </c>
      <c r="AA1396" t="str">
        <f t="shared" si="192"/>
        <v>YES</v>
      </c>
      <c r="AH1396" t="str">
        <f t="shared" si="193"/>
        <v>OUT049|2012</v>
      </c>
      <c r="AO1396" t="str">
        <f t="shared" si="194"/>
        <v>NO</v>
      </c>
      <c r="AP1396" t="str">
        <f t="shared" si="195"/>
        <v>LOW</v>
      </c>
      <c r="AR1396" t="str">
        <f t="shared" si="196"/>
        <v>NC</v>
      </c>
      <c r="AS1396" t="str">
        <f t="shared" si="197"/>
        <v>low fat</v>
      </c>
      <c r="AX1396" t="b">
        <f t="shared" si="198"/>
        <v>1</v>
      </c>
      <c r="BG1396" t="str">
        <f t="shared" si="199"/>
        <v>Low Fat</v>
      </c>
      <c r="BH1396" t="str">
        <f>TRIM(Table1[Item Fat Content])</f>
        <v>Low Fat</v>
      </c>
    </row>
    <row r="1397" spans="1:60" x14ac:dyDescent="0.35">
      <c r="A1397" t="s">
        <v>17</v>
      </c>
      <c r="B1397" t="s">
        <v>999</v>
      </c>
      <c r="C1397" t="s">
        <v>65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  <c r="Z1397" t="b">
        <f t="shared" si="191"/>
        <v>0</v>
      </c>
      <c r="AA1397" t="str">
        <f t="shared" si="192"/>
        <v>YES</v>
      </c>
      <c r="AH1397" t="str">
        <f t="shared" si="193"/>
        <v>OUT049|2012</v>
      </c>
      <c r="AO1397" t="str">
        <f t="shared" si="194"/>
        <v>NO</v>
      </c>
      <c r="AP1397" t="str">
        <f t="shared" si="195"/>
        <v>LOW</v>
      </c>
      <c r="AR1397" t="str">
        <f t="shared" si="196"/>
        <v>NC</v>
      </c>
      <c r="AS1397" t="str">
        <f t="shared" si="197"/>
        <v>low fat</v>
      </c>
      <c r="AX1397" t="b">
        <f t="shared" si="198"/>
        <v>1</v>
      </c>
      <c r="BG1397" t="str">
        <f t="shared" si="199"/>
        <v>Low Fat</v>
      </c>
      <c r="BH1397" t="str">
        <f>TRIM(Table1[Item Fat Content])</f>
        <v>Low Fat</v>
      </c>
    </row>
    <row r="1398" spans="1:60" x14ac:dyDescent="0.35">
      <c r="A1398" t="s">
        <v>17</v>
      </c>
      <c r="B1398" t="s">
        <v>1000</v>
      </c>
      <c r="C1398" t="s">
        <v>65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  <c r="Z1398" t="b">
        <f t="shared" si="191"/>
        <v>0</v>
      </c>
      <c r="AA1398" t="str">
        <f t="shared" si="192"/>
        <v>YES</v>
      </c>
      <c r="AH1398" t="str">
        <f t="shared" si="193"/>
        <v>OUT049|2012</v>
      </c>
      <c r="AO1398" t="str">
        <f t="shared" si="194"/>
        <v>NO</v>
      </c>
      <c r="AP1398" t="str">
        <f t="shared" si="195"/>
        <v>LOW</v>
      </c>
      <c r="AR1398" t="str">
        <f t="shared" si="196"/>
        <v>NC</v>
      </c>
      <c r="AS1398" t="str">
        <f t="shared" si="197"/>
        <v>low fat</v>
      </c>
      <c r="AX1398" t="b">
        <f t="shared" si="198"/>
        <v>1</v>
      </c>
      <c r="BG1398" t="str">
        <f t="shared" si="199"/>
        <v>Low Fat</v>
      </c>
      <c r="BH1398" t="str">
        <f>TRIM(Table1[Item Fat Content])</f>
        <v>Low Fat</v>
      </c>
    </row>
    <row r="1399" spans="1:60" x14ac:dyDescent="0.35">
      <c r="A1399" t="s">
        <v>17</v>
      </c>
      <c r="B1399" t="s">
        <v>1001</v>
      </c>
      <c r="C1399" t="s">
        <v>49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  <c r="Z1399" t="b">
        <f t="shared" si="191"/>
        <v>0</v>
      </c>
      <c r="AA1399" t="str">
        <f t="shared" si="192"/>
        <v>YES</v>
      </c>
      <c r="AH1399" t="str">
        <f t="shared" si="193"/>
        <v>OUT049|2012</v>
      </c>
      <c r="AO1399" t="str">
        <f t="shared" si="194"/>
        <v>NO</v>
      </c>
      <c r="AP1399" t="str">
        <f t="shared" si="195"/>
        <v>LOW</v>
      </c>
      <c r="AR1399" t="str">
        <f t="shared" si="196"/>
        <v>FD</v>
      </c>
      <c r="AS1399" t="str">
        <f t="shared" si="197"/>
        <v>low fat</v>
      </c>
      <c r="AX1399" t="b">
        <f t="shared" si="198"/>
        <v>1</v>
      </c>
      <c r="BG1399" t="str">
        <f t="shared" si="199"/>
        <v>Low Fat</v>
      </c>
      <c r="BH1399" t="str">
        <f>TRIM(Table1[Item Fat Content])</f>
        <v>Low Fat</v>
      </c>
    </row>
    <row r="1400" spans="1:60" x14ac:dyDescent="0.35">
      <c r="A1400" t="s">
        <v>17</v>
      </c>
      <c r="B1400" t="s">
        <v>1002</v>
      </c>
      <c r="C1400" t="s">
        <v>49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  <c r="Z1400" t="b">
        <f t="shared" si="191"/>
        <v>0</v>
      </c>
      <c r="AA1400" t="str">
        <f t="shared" si="192"/>
        <v>YES</v>
      </c>
      <c r="AH1400" t="str">
        <f t="shared" si="193"/>
        <v>OUT049|2012</v>
      </c>
      <c r="AO1400" t="str">
        <f t="shared" si="194"/>
        <v>NO</v>
      </c>
      <c r="AP1400" t="str">
        <f t="shared" si="195"/>
        <v>LOW</v>
      </c>
      <c r="AR1400" t="str">
        <f t="shared" si="196"/>
        <v>FD</v>
      </c>
      <c r="AS1400" t="str">
        <f t="shared" si="197"/>
        <v>low fat</v>
      </c>
      <c r="AX1400" t="b">
        <f t="shared" si="198"/>
        <v>1</v>
      </c>
      <c r="BG1400" t="str">
        <f t="shared" si="199"/>
        <v>Low Fat</v>
      </c>
      <c r="BH1400" t="str">
        <f>TRIM(Table1[Item Fat Content])</f>
        <v>Low Fat</v>
      </c>
    </row>
    <row r="1401" spans="1:60" x14ac:dyDescent="0.35">
      <c r="A1401" t="s">
        <v>17</v>
      </c>
      <c r="B1401" t="s">
        <v>1003</v>
      </c>
      <c r="C1401" t="s">
        <v>49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  <c r="Z1401" t="b">
        <f t="shared" si="191"/>
        <v>0</v>
      </c>
      <c r="AA1401" t="str">
        <f t="shared" si="192"/>
        <v>YES</v>
      </c>
      <c r="AH1401" t="str">
        <f t="shared" si="193"/>
        <v>OUT049|2012</v>
      </c>
      <c r="AO1401" t="str">
        <f t="shared" si="194"/>
        <v>NO</v>
      </c>
      <c r="AP1401" t="str">
        <f t="shared" si="195"/>
        <v>LOW</v>
      </c>
      <c r="AR1401" t="str">
        <f t="shared" si="196"/>
        <v>FD</v>
      </c>
      <c r="AS1401" t="str">
        <f t="shared" si="197"/>
        <v>low fat</v>
      </c>
      <c r="AX1401" t="b">
        <f t="shared" si="198"/>
        <v>1</v>
      </c>
      <c r="BG1401" t="str">
        <f t="shared" si="199"/>
        <v>Low Fat</v>
      </c>
      <c r="BH1401" t="str">
        <f>TRIM(Table1[Item Fat Content])</f>
        <v>Low Fat</v>
      </c>
    </row>
    <row r="1402" spans="1:60" x14ac:dyDescent="0.35">
      <c r="A1402" t="s">
        <v>17</v>
      </c>
      <c r="B1402" t="s">
        <v>222</v>
      </c>
      <c r="C1402" t="s">
        <v>49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  <c r="Z1402" t="b">
        <f t="shared" si="191"/>
        <v>0</v>
      </c>
      <c r="AA1402" t="str">
        <f t="shared" si="192"/>
        <v>YES</v>
      </c>
      <c r="AH1402" t="str">
        <f t="shared" si="193"/>
        <v>OUT049|2012</v>
      </c>
      <c r="AO1402" t="str">
        <f t="shared" si="194"/>
        <v>NO</v>
      </c>
      <c r="AP1402" t="str">
        <f t="shared" si="195"/>
        <v>LOW</v>
      </c>
      <c r="AR1402" t="str">
        <f t="shared" si="196"/>
        <v>FD</v>
      </c>
      <c r="AS1402" t="str">
        <f t="shared" si="197"/>
        <v>low fat</v>
      </c>
      <c r="AX1402" t="b">
        <f t="shared" si="198"/>
        <v>1</v>
      </c>
      <c r="BG1402" t="str">
        <f t="shared" si="199"/>
        <v>Low Fat</v>
      </c>
      <c r="BH1402" t="str">
        <f>TRIM(Table1[Item Fat Content])</f>
        <v>Low Fat</v>
      </c>
    </row>
    <row r="1403" spans="1:60" x14ac:dyDescent="0.35">
      <c r="A1403" t="s">
        <v>17</v>
      </c>
      <c r="B1403" t="s">
        <v>1004</v>
      </c>
      <c r="C1403" t="s">
        <v>49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  <c r="Z1403" t="b">
        <f t="shared" si="191"/>
        <v>0</v>
      </c>
      <c r="AA1403" t="str">
        <f t="shared" si="192"/>
        <v>YES</v>
      </c>
      <c r="AH1403" t="str">
        <f t="shared" si="193"/>
        <v>OUT049|2012</v>
      </c>
      <c r="AO1403" t="str">
        <f t="shared" si="194"/>
        <v>NO</v>
      </c>
      <c r="AP1403" t="str">
        <f t="shared" si="195"/>
        <v>LOW</v>
      </c>
      <c r="AR1403" t="str">
        <f t="shared" si="196"/>
        <v>FD</v>
      </c>
      <c r="AS1403" t="str">
        <f t="shared" si="197"/>
        <v>low fat</v>
      </c>
      <c r="AX1403" t="b">
        <f t="shared" si="198"/>
        <v>1</v>
      </c>
      <c r="BG1403" t="str">
        <f t="shared" si="199"/>
        <v>Low Fat</v>
      </c>
      <c r="BH1403" t="str">
        <f>TRIM(Table1[Item Fat Content])</f>
        <v>Low Fat</v>
      </c>
    </row>
    <row r="1404" spans="1:60" x14ac:dyDescent="0.35">
      <c r="A1404" t="s">
        <v>17</v>
      </c>
      <c r="B1404" t="s">
        <v>182</v>
      </c>
      <c r="C1404" t="s">
        <v>49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  <c r="Z1404" t="b">
        <f t="shared" si="191"/>
        <v>0</v>
      </c>
      <c r="AA1404" t="str">
        <f t="shared" si="192"/>
        <v>YES</v>
      </c>
      <c r="AH1404" t="str">
        <f t="shared" si="193"/>
        <v>OUT049|2012</v>
      </c>
      <c r="AO1404" t="str">
        <f t="shared" si="194"/>
        <v>NO</v>
      </c>
      <c r="AP1404" t="str">
        <f t="shared" si="195"/>
        <v>LOW</v>
      </c>
      <c r="AR1404" t="str">
        <f t="shared" si="196"/>
        <v>FD</v>
      </c>
      <c r="AS1404" t="str">
        <f t="shared" si="197"/>
        <v>low fat</v>
      </c>
      <c r="AX1404" t="b">
        <f t="shared" si="198"/>
        <v>1</v>
      </c>
      <c r="BG1404" t="str">
        <f t="shared" si="199"/>
        <v>Low Fat</v>
      </c>
      <c r="BH1404" t="str">
        <f>TRIM(Table1[Item Fat Content])</f>
        <v>Low Fat</v>
      </c>
    </row>
    <row r="1405" spans="1:60" x14ac:dyDescent="0.35">
      <c r="A1405" t="s">
        <v>17</v>
      </c>
      <c r="B1405" t="s">
        <v>1005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  <c r="Z1405" t="b">
        <f t="shared" si="191"/>
        <v>0</v>
      </c>
      <c r="AA1405" t="str">
        <f t="shared" si="192"/>
        <v>YES</v>
      </c>
      <c r="AH1405" t="str">
        <f t="shared" si="193"/>
        <v>OUT049|2012</v>
      </c>
      <c r="AO1405" t="str">
        <f t="shared" si="194"/>
        <v>NO</v>
      </c>
      <c r="AP1405" t="str">
        <f t="shared" si="195"/>
        <v>LOW</v>
      </c>
      <c r="AR1405" t="str">
        <f t="shared" si="196"/>
        <v>DR</v>
      </c>
      <c r="AS1405" t="str">
        <f t="shared" si="197"/>
        <v>low fat</v>
      </c>
      <c r="AX1405" t="b">
        <f t="shared" si="198"/>
        <v>1</v>
      </c>
      <c r="BG1405" t="str">
        <f t="shared" si="199"/>
        <v>Low Fat</v>
      </c>
      <c r="BH1405" t="str">
        <f>TRIM(Table1[Item Fat Content])</f>
        <v>Low Fat</v>
      </c>
    </row>
    <row r="1406" spans="1:60" x14ac:dyDescent="0.35">
      <c r="A1406" t="s">
        <v>17</v>
      </c>
      <c r="B1406" t="s">
        <v>581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  <c r="Z1406" t="b">
        <f t="shared" si="191"/>
        <v>0</v>
      </c>
      <c r="AA1406" t="str">
        <f t="shared" si="192"/>
        <v>YES</v>
      </c>
      <c r="AH1406" t="str">
        <f t="shared" si="193"/>
        <v>OUT049|2012</v>
      </c>
      <c r="AO1406" t="str">
        <f t="shared" si="194"/>
        <v>NO</v>
      </c>
      <c r="AP1406" t="str">
        <f t="shared" si="195"/>
        <v>LOW</v>
      </c>
      <c r="AR1406" t="str">
        <f t="shared" si="196"/>
        <v>DR</v>
      </c>
      <c r="AS1406" t="str">
        <f t="shared" si="197"/>
        <v>low fat</v>
      </c>
      <c r="AX1406" t="b">
        <f t="shared" si="198"/>
        <v>1</v>
      </c>
      <c r="BG1406" t="str">
        <f t="shared" si="199"/>
        <v>Low Fat</v>
      </c>
      <c r="BH1406" t="str">
        <f>TRIM(Table1[Item Fat Content])</f>
        <v>Low Fat</v>
      </c>
    </row>
    <row r="1407" spans="1:60" x14ac:dyDescent="0.35">
      <c r="A1407" t="s">
        <v>17</v>
      </c>
      <c r="B1407" t="s">
        <v>986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  <c r="Z1407" t="b">
        <f t="shared" si="191"/>
        <v>0</v>
      </c>
      <c r="AA1407" t="str">
        <f t="shared" si="192"/>
        <v>YES</v>
      </c>
      <c r="AH1407" t="str">
        <f t="shared" si="193"/>
        <v>OUT049|2012</v>
      </c>
      <c r="AO1407" t="str">
        <f t="shared" si="194"/>
        <v>NO</v>
      </c>
      <c r="AP1407" t="str">
        <f t="shared" si="195"/>
        <v>LOW</v>
      </c>
      <c r="AR1407" t="str">
        <f t="shared" si="196"/>
        <v>DR</v>
      </c>
      <c r="AS1407" t="str">
        <f t="shared" si="197"/>
        <v>low fat</v>
      </c>
      <c r="AX1407" t="b">
        <f t="shared" si="198"/>
        <v>1</v>
      </c>
      <c r="BG1407" t="str">
        <f t="shared" si="199"/>
        <v>Low Fat</v>
      </c>
      <c r="BH1407" t="str">
        <f>TRIM(Table1[Item Fat Content])</f>
        <v>Low Fat</v>
      </c>
    </row>
    <row r="1408" spans="1:60" x14ac:dyDescent="0.35">
      <c r="A1408" t="s">
        <v>10</v>
      </c>
      <c r="B1408" t="s">
        <v>423</v>
      </c>
      <c r="C1408" t="s">
        <v>96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  <c r="Z1408" t="b">
        <f t="shared" si="191"/>
        <v>1</v>
      </c>
      <c r="AA1408" t="str">
        <f t="shared" si="192"/>
        <v>NO</v>
      </c>
      <c r="AH1408" t="str">
        <f t="shared" si="193"/>
        <v>OUT049|2012</v>
      </c>
      <c r="AO1408" t="str">
        <f t="shared" si="194"/>
        <v>NO</v>
      </c>
      <c r="AP1408" t="str">
        <f t="shared" si="195"/>
        <v>LOW</v>
      </c>
      <c r="AR1408" t="str">
        <f t="shared" si="196"/>
        <v>FD</v>
      </c>
      <c r="AS1408" t="str">
        <f t="shared" si="197"/>
        <v>regular</v>
      </c>
      <c r="AX1408" t="b">
        <f t="shared" si="198"/>
        <v>0</v>
      </c>
      <c r="BG1408" t="str">
        <f t="shared" si="199"/>
        <v>Regular</v>
      </c>
      <c r="BH1408" t="str">
        <f>TRIM(Table1[Item Fat Content])</f>
        <v>Regular</v>
      </c>
    </row>
    <row r="1409" spans="1:60" x14ac:dyDescent="0.35">
      <c r="A1409" t="s">
        <v>10</v>
      </c>
      <c r="B1409" t="s">
        <v>936</v>
      </c>
      <c r="C1409" t="s">
        <v>96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  <c r="Z1409" t="b">
        <f t="shared" si="191"/>
        <v>1</v>
      </c>
      <c r="AA1409" t="str">
        <f t="shared" si="192"/>
        <v>NO</v>
      </c>
      <c r="AH1409" t="str">
        <f t="shared" si="193"/>
        <v>OUT049|2012</v>
      </c>
      <c r="AO1409" t="str">
        <f t="shared" si="194"/>
        <v>NO</v>
      </c>
      <c r="AP1409" t="str">
        <f t="shared" si="195"/>
        <v>LOW</v>
      </c>
      <c r="AR1409" t="str">
        <f t="shared" si="196"/>
        <v>FD</v>
      </c>
      <c r="AS1409" t="str">
        <f t="shared" si="197"/>
        <v>regular</v>
      </c>
      <c r="AX1409" t="b">
        <f t="shared" si="198"/>
        <v>0</v>
      </c>
      <c r="BG1409" t="str">
        <f t="shared" si="199"/>
        <v>Regular</v>
      </c>
      <c r="BH1409" t="str">
        <f>TRIM(Table1[Item Fat Content])</f>
        <v>Regular</v>
      </c>
    </row>
    <row r="1410" spans="1:60" x14ac:dyDescent="0.35">
      <c r="A1410" t="s">
        <v>10</v>
      </c>
      <c r="B1410" t="s">
        <v>185</v>
      </c>
      <c r="C1410" t="s">
        <v>96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  <c r="Z1410" t="b">
        <f t="shared" si="191"/>
        <v>1</v>
      </c>
      <c r="AA1410" t="str">
        <f t="shared" si="192"/>
        <v>NO</v>
      </c>
      <c r="AH1410" t="str">
        <f t="shared" si="193"/>
        <v>OUT049|2012</v>
      </c>
      <c r="AO1410" t="str">
        <f t="shared" si="194"/>
        <v>NO</v>
      </c>
      <c r="AP1410" t="str">
        <f t="shared" si="195"/>
        <v>LOW</v>
      </c>
      <c r="AR1410" t="str">
        <f t="shared" si="196"/>
        <v>FD</v>
      </c>
      <c r="AS1410" t="str">
        <f t="shared" si="197"/>
        <v>regular</v>
      </c>
      <c r="AX1410" t="b">
        <f t="shared" si="198"/>
        <v>0</v>
      </c>
      <c r="BG1410" t="str">
        <f t="shared" si="199"/>
        <v>Regular</v>
      </c>
      <c r="BH1410" t="str">
        <f>TRIM(Table1[Item Fat Content])</f>
        <v>Regular</v>
      </c>
    </row>
    <row r="1411" spans="1:60" x14ac:dyDescent="0.35">
      <c r="A1411" t="s">
        <v>10</v>
      </c>
      <c r="B1411" t="s">
        <v>712</v>
      </c>
      <c r="C1411" t="s">
        <v>96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  <c r="Z1411" t="b">
        <f t="shared" ref="Z1411:Z1474" si="200">AND(A1411="Regular",D1411&lt;2020)</f>
        <v>1</v>
      </c>
      <c r="AA1411" t="str">
        <f t="shared" ref="AA1411:AA1474" si="201">IF(AND(A1411="Low Fat",D1411&lt;=2020),"YES","NO")</f>
        <v>NO</v>
      </c>
      <c r="AH1411" t="str">
        <f t="shared" ref="AH1411:AH1474" si="202">_xlfn.CONCAT(E1411,"|",D1411)</f>
        <v>OUT049|2012</v>
      </c>
      <c r="AO1411" t="str">
        <f t="shared" ref="AO1411:AO1474" si="203">IF(D1411=2018,"YES","NO")</f>
        <v>NO</v>
      </c>
      <c r="AP1411" t="str">
        <f t="shared" ref="AP1411:AP1474" si="204">_xlfn.IFS(J1411&gt;5,"LOW",AND(J1411&lt;10,J1411&gt;=5),"LOW MEDIUM",AND(J1411&lt;15,J1411&gt;=10),"MEDIUM",AND(J1411&lt;20,J1411&gt;=15),"LOW HIGH",J1411&gt;=20,"HIGH",J1411="","BLANK")</f>
        <v>LOW</v>
      </c>
      <c r="AR1411" t="str">
        <f t="shared" ref="AR1411:AR1474" si="205">LEFT(B1411,2)</f>
        <v>FD</v>
      </c>
      <c r="AS1411" t="str">
        <f t="shared" ref="AS1411:AS1474" si="206">LOWER(A1411)</f>
        <v>regular</v>
      </c>
      <c r="AX1411" t="b">
        <f t="shared" ref="AX1411:AX1474" si="207">OR(D1411=2018,A1411="low fat")</f>
        <v>0</v>
      </c>
      <c r="BG1411" t="str">
        <f t="shared" ref="BG1411:BG1474" si="208">TRIM(A1411)</f>
        <v>Regular</v>
      </c>
      <c r="BH1411" t="str">
        <f>TRIM(Table1[Item Fat Content])</f>
        <v>Regular</v>
      </c>
    </row>
    <row r="1412" spans="1:60" x14ac:dyDescent="0.35">
      <c r="A1412" t="s">
        <v>10</v>
      </c>
      <c r="B1412" t="s">
        <v>424</v>
      </c>
      <c r="C1412" t="s">
        <v>75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  <c r="Z1412" t="b">
        <f t="shared" si="200"/>
        <v>1</v>
      </c>
      <c r="AA1412" t="str">
        <f t="shared" si="201"/>
        <v>NO</v>
      </c>
      <c r="AH1412" t="str">
        <f t="shared" si="202"/>
        <v>OUT049|2012</v>
      </c>
      <c r="AO1412" t="str">
        <f t="shared" si="203"/>
        <v>NO</v>
      </c>
      <c r="AP1412" t="str">
        <f t="shared" si="204"/>
        <v>LOW</v>
      </c>
      <c r="AR1412" t="str">
        <f t="shared" si="205"/>
        <v>FD</v>
      </c>
      <c r="AS1412" t="str">
        <f t="shared" si="206"/>
        <v>regular</v>
      </c>
      <c r="AX1412" t="b">
        <f t="shared" si="207"/>
        <v>0</v>
      </c>
      <c r="BG1412" t="str">
        <f t="shared" si="208"/>
        <v>Regular</v>
      </c>
      <c r="BH1412" t="str">
        <f>TRIM(Table1[Item Fat Content])</f>
        <v>Regular</v>
      </c>
    </row>
    <row r="1413" spans="1:60" x14ac:dyDescent="0.35">
      <c r="A1413" t="s">
        <v>10</v>
      </c>
      <c r="B1413" t="s">
        <v>251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  <c r="Z1413" t="b">
        <f t="shared" si="200"/>
        <v>1</v>
      </c>
      <c r="AA1413" t="str">
        <f t="shared" si="201"/>
        <v>NO</v>
      </c>
      <c r="AH1413" t="str">
        <f t="shared" si="202"/>
        <v>OUT049|2012</v>
      </c>
      <c r="AO1413" t="str">
        <f t="shared" si="203"/>
        <v>NO</v>
      </c>
      <c r="AP1413" t="str">
        <f t="shared" si="204"/>
        <v>LOW</v>
      </c>
      <c r="AR1413" t="str">
        <f t="shared" si="205"/>
        <v>FD</v>
      </c>
      <c r="AS1413" t="str">
        <f t="shared" si="206"/>
        <v>regular</v>
      </c>
      <c r="AX1413" t="b">
        <f t="shared" si="207"/>
        <v>0</v>
      </c>
      <c r="BG1413" t="str">
        <f t="shared" si="208"/>
        <v>Regular</v>
      </c>
      <c r="BH1413" t="str">
        <f>TRIM(Table1[Item Fat Content])</f>
        <v>Regular</v>
      </c>
    </row>
    <row r="1414" spans="1:60" x14ac:dyDescent="0.35">
      <c r="A1414" t="s">
        <v>10</v>
      </c>
      <c r="B1414" t="s">
        <v>713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  <c r="Z1414" t="b">
        <f t="shared" si="200"/>
        <v>1</v>
      </c>
      <c r="AA1414" t="str">
        <f t="shared" si="201"/>
        <v>NO</v>
      </c>
      <c r="AH1414" t="str">
        <f t="shared" si="202"/>
        <v>OUT049|2012</v>
      </c>
      <c r="AO1414" t="str">
        <f t="shared" si="203"/>
        <v>NO</v>
      </c>
      <c r="AP1414" t="str">
        <f t="shared" si="204"/>
        <v>LOW</v>
      </c>
      <c r="AR1414" t="str">
        <f t="shared" si="205"/>
        <v>FD</v>
      </c>
      <c r="AS1414" t="str">
        <f t="shared" si="206"/>
        <v>regular</v>
      </c>
      <c r="AX1414" t="b">
        <f t="shared" si="207"/>
        <v>0</v>
      </c>
      <c r="BG1414" t="str">
        <f t="shared" si="208"/>
        <v>Regular</v>
      </c>
      <c r="BH1414" t="str">
        <f>TRIM(Table1[Item Fat Content])</f>
        <v>Regular</v>
      </c>
    </row>
    <row r="1415" spans="1:60" x14ac:dyDescent="0.35">
      <c r="A1415" t="s">
        <v>10</v>
      </c>
      <c r="B1415" t="s">
        <v>886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  <c r="Z1415" t="b">
        <f t="shared" si="200"/>
        <v>1</v>
      </c>
      <c r="AA1415" t="str">
        <f t="shared" si="201"/>
        <v>NO</v>
      </c>
      <c r="AH1415" t="str">
        <f t="shared" si="202"/>
        <v>OUT049|2012</v>
      </c>
      <c r="AO1415" t="str">
        <f t="shared" si="203"/>
        <v>NO</v>
      </c>
      <c r="AP1415" t="str">
        <f t="shared" si="204"/>
        <v>LOW</v>
      </c>
      <c r="AR1415" t="str">
        <f t="shared" si="205"/>
        <v>FD</v>
      </c>
      <c r="AS1415" t="str">
        <f t="shared" si="206"/>
        <v>regular</v>
      </c>
      <c r="AX1415" t="b">
        <f t="shared" si="207"/>
        <v>0</v>
      </c>
      <c r="BG1415" t="str">
        <f t="shared" si="208"/>
        <v>Regular</v>
      </c>
      <c r="BH1415" t="str">
        <f>TRIM(Table1[Item Fat Content])</f>
        <v>Regular</v>
      </c>
    </row>
    <row r="1416" spans="1:60" x14ac:dyDescent="0.35">
      <c r="A1416" t="s">
        <v>10</v>
      </c>
      <c r="B1416" t="s">
        <v>86</v>
      </c>
      <c r="C1416" t="s">
        <v>68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  <c r="Z1416" t="b">
        <f t="shared" si="200"/>
        <v>1</v>
      </c>
      <c r="AA1416" t="str">
        <f t="shared" si="201"/>
        <v>NO</v>
      </c>
      <c r="AH1416" t="str">
        <f t="shared" si="202"/>
        <v>OUT049|2012</v>
      </c>
      <c r="AO1416" t="str">
        <f t="shared" si="203"/>
        <v>NO</v>
      </c>
      <c r="AP1416" t="str">
        <f t="shared" si="204"/>
        <v>LOW</v>
      </c>
      <c r="AR1416" t="str">
        <f t="shared" si="205"/>
        <v>FD</v>
      </c>
      <c r="AS1416" t="str">
        <f t="shared" si="206"/>
        <v>regular</v>
      </c>
      <c r="AX1416" t="b">
        <f t="shared" si="207"/>
        <v>0</v>
      </c>
      <c r="BG1416" t="str">
        <f t="shared" si="208"/>
        <v>Regular</v>
      </c>
      <c r="BH1416" t="str">
        <f>TRIM(Table1[Item Fat Content])</f>
        <v>Regular</v>
      </c>
    </row>
    <row r="1417" spans="1:60" x14ac:dyDescent="0.35">
      <c r="A1417" t="s">
        <v>10</v>
      </c>
      <c r="B1417" t="s">
        <v>1006</v>
      </c>
      <c r="C1417" t="s">
        <v>68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  <c r="Z1417" t="b">
        <f t="shared" si="200"/>
        <v>1</v>
      </c>
      <c r="AA1417" t="str">
        <f t="shared" si="201"/>
        <v>NO</v>
      </c>
      <c r="AH1417" t="str">
        <f t="shared" si="202"/>
        <v>OUT049|2012</v>
      </c>
      <c r="AO1417" t="str">
        <f t="shared" si="203"/>
        <v>NO</v>
      </c>
      <c r="AP1417" t="str">
        <f t="shared" si="204"/>
        <v>LOW</v>
      </c>
      <c r="AR1417" t="str">
        <f t="shared" si="205"/>
        <v>FD</v>
      </c>
      <c r="AS1417" t="str">
        <f t="shared" si="206"/>
        <v>regular</v>
      </c>
      <c r="AX1417" t="b">
        <f t="shared" si="207"/>
        <v>0</v>
      </c>
      <c r="BG1417" t="str">
        <f t="shared" si="208"/>
        <v>Regular</v>
      </c>
      <c r="BH1417" t="str">
        <f>TRIM(Table1[Item Fat Content])</f>
        <v>Regular</v>
      </c>
    </row>
    <row r="1418" spans="1:60" x14ac:dyDescent="0.35">
      <c r="A1418" t="s">
        <v>10</v>
      </c>
      <c r="B1418" t="s">
        <v>828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  <c r="Z1418" t="b">
        <f t="shared" si="200"/>
        <v>1</v>
      </c>
      <c r="AA1418" t="str">
        <f t="shared" si="201"/>
        <v>NO</v>
      </c>
      <c r="AH1418" t="str">
        <f t="shared" si="202"/>
        <v>OUT049|2012</v>
      </c>
      <c r="AO1418" t="str">
        <f t="shared" si="203"/>
        <v>NO</v>
      </c>
      <c r="AP1418" t="e">
        <f t="shared" si="204"/>
        <v>#N/A</v>
      </c>
      <c r="AR1418" t="str">
        <f t="shared" si="205"/>
        <v>FD</v>
      </c>
      <c r="AS1418" t="str">
        <f t="shared" si="206"/>
        <v>regular</v>
      </c>
      <c r="AX1418" t="b">
        <f t="shared" si="207"/>
        <v>0</v>
      </c>
      <c r="BG1418" t="str">
        <f t="shared" si="208"/>
        <v>Regular</v>
      </c>
      <c r="BH1418" t="str">
        <f>TRIM(Table1[Item Fat Content])</f>
        <v>Regular</v>
      </c>
    </row>
    <row r="1419" spans="1:60" x14ac:dyDescent="0.35">
      <c r="A1419" t="s">
        <v>10</v>
      </c>
      <c r="B1419" t="s">
        <v>1007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  <c r="Z1419" t="b">
        <f t="shared" si="200"/>
        <v>1</v>
      </c>
      <c r="AA1419" t="str">
        <f t="shared" si="201"/>
        <v>NO</v>
      </c>
      <c r="AH1419" t="str">
        <f t="shared" si="202"/>
        <v>OUT049|2012</v>
      </c>
      <c r="AO1419" t="str">
        <f t="shared" si="203"/>
        <v>NO</v>
      </c>
      <c r="AP1419" t="str">
        <f t="shared" si="204"/>
        <v>LOW</v>
      </c>
      <c r="AR1419" t="str">
        <f t="shared" si="205"/>
        <v>FD</v>
      </c>
      <c r="AS1419" t="str">
        <f t="shared" si="206"/>
        <v>regular</v>
      </c>
      <c r="AX1419" t="b">
        <f t="shared" si="207"/>
        <v>0</v>
      </c>
      <c r="BG1419" t="str">
        <f t="shared" si="208"/>
        <v>Regular</v>
      </c>
      <c r="BH1419" t="str">
        <f>TRIM(Table1[Item Fat Content])</f>
        <v>Regular</v>
      </c>
    </row>
    <row r="1420" spans="1:60" x14ac:dyDescent="0.35">
      <c r="A1420" t="s">
        <v>10</v>
      </c>
      <c r="B1420" t="s">
        <v>1008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  <c r="Z1420" t="b">
        <f t="shared" si="200"/>
        <v>1</v>
      </c>
      <c r="AA1420" t="str">
        <f t="shared" si="201"/>
        <v>NO</v>
      </c>
      <c r="AH1420" t="str">
        <f t="shared" si="202"/>
        <v>OUT049|2012</v>
      </c>
      <c r="AO1420" t="str">
        <f t="shared" si="203"/>
        <v>NO</v>
      </c>
      <c r="AP1420" t="str">
        <f t="shared" si="204"/>
        <v>LOW</v>
      </c>
      <c r="AR1420" t="str">
        <f t="shared" si="205"/>
        <v>FD</v>
      </c>
      <c r="AS1420" t="str">
        <f t="shared" si="206"/>
        <v>regular</v>
      </c>
      <c r="AX1420" t="b">
        <f t="shared" si="207"/>
        <v>0</v>
      </c>
      <c r="BG1420" t="str">
        <f t="shared" si="208"/>
        <v>Regular</v>
      </c>
      <c r="BH1420" t="str">
        <f>TRIM(Table1[Item Fat Content])</f>
        <v>Regular</v>
      </c>
    </row>
    <row r="1421" spans="1:60" x14ac:dyDescent="0.35">
      <c r="A1421" t="s">
        <v>10</v>
      </c>
      <c r="B1421" t="s">
        <v>1009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  <c r="Z1421" t="b">
        <f t="shared" si="200"/>
        <v>1</v>
      </c>
      <c r="AA1421" t="str">
        <f t="shared" si="201"/>
        <v>NO</v>
      </c>
      <c r="AH1421" t="str">
        <f t="shared" si="202"/>
        <v>OUT049|2012</v>
      </c>
      <c r="AO1421" t="str">
        <f t="shared" si="203"/>
        <v>NO</v>
      </c>
      <c r="AP1421" t="str">
        <f t="shared" si="204"/>
        <v>LOW</v>
      </c>
      <c r="AR1421" t="str">
        <f t="shared" si="205"/>
        <v>FD</v>
      </c>
      <c r="AS1421" t="str">
        <f t="shared" si="206"/>
        <v>regular</v>
      </c>
      <c r="AX1421" t="b">
        <f t="shared" si="207"/>
        <v>0</v>
      </c>
      <c r="BG1421" t="str">
        <f t="shared" si="208"/>
        <v>Regular</v>
      </c>
      <c r="BH1421" t="str">
        <f>TRIM(Table1[Item Fat Content])</f>
        <v>Regular</v>
      </c>
    </row>
    <row r="1422" spans="1:60" x14ac:dyDescent="0.35">
      <c r="A1422" t="s">
        <v>10</v>
      </c>
      <c r="B1422" t="s">
        <v>190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  <c r="Z1422" t="b">
        <f t="shared" si="200"/>
        <v>1</v>
      </c>
      <c r="AA1422" t="str">
        <f t="shared" si="201"/>
        <v>NO</v>
      </c>
      <c r="AH1422" t="str">
        <f t="shared" si="202"/>
        <v>OUT049|2012</v>
      </c>
      <c r="AO1422" t="str">
        <f t="shared" si="203"/>
        <v>NO</v>
      </c>
      <c r="AP1422" t="str">
        <f t="shared" si="204"/>
        <v>LOW</v>
      </c>
      <c r="AR1422" t="str">
        <f t="shared" si="205"/>
        <v>FD</v>
      </c>
      <c r="AS1422" t="str">
        <f t="shared" si="206"/>
        <v>regular</v>
      </c>
      <c r="AX1422" t="b">
        <f t="shared" si="207"/>
        <v>0</v>
      </c>
      <c r="BG1422" t="str">
        <f t="shared" si="208"/>
        <v>Regular</v>
      </c>
      <c r="BH1422" t="str">
        <f>TRIM(Table1[Item Fat Content])</f>
        <v>Regular</v>
      </c>
    </row>
    <row r="1423" spans="1:60" x14ac:dyDescent="0.35">
      <c r="A1423" t="s">
        <v>10</v>
      </c>
      <c r="B1423" t="s">
        <v>959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  <c r="Z1423" t="b">
        <f t="shared" si="200"/>
        <v>1</v>
      </c>
      <c r="AA1423" t="str">
        <f t="shared" si="201"/>
        <v>NO</v>
      </c>
      <c r="AH1423" t="str">
        <f t="shared" si="202"/>
        <v>OUT049|2012</v>
      </c>
      <c r="AO1423" t="str">
        <f t="shared" si="203"/>
        <v>NO</v>
      </c>
      <c r="AP1423" t="str">
        <f t="shared" si="204"/>
        <v>LOW</v>
      </c>
      <c r="AR1423" t="str">
        <f t="shared" si="205"/>
        <v>FD</v>
      </c>
      <c r="AS1423" t="str">
        <f t="shared" si="206"/>
        <v>regular</v>
      </c>
      <c r="AX1423" t="b">
        <f t="shared" si="207"/>
        <v>0</v>
      </c>
      <c r="BG1423" t="str">
        <f t="shared" si="208"/>
        <v>Regular</v>
      </c>
      <c r="BH1423" t="str">
        <f>TRIM(Table1[Item Fat Content])</f>
        <v>Regular</v>
      </c>
    </row>
    <row r="1424" spans="1:60" x14ac:dyDescent="0.35">
      <c r="A1424" t="s">
        <v>10</v>
      </c>
      <c r="B1424" t="s">
        <v>1010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  <c r="Z1424" t="b">
        <f t="shared" si="200"/>
        <v>1</v>
      </c>
      <c r="AA1424" t="str">
        <f t="shared" si="201"/>
        <v>NO</v>
      </c>
      <c r="AH1424" t="str">
        <f t="shared" si="202"/>
        <v>OUT049|2012</v>
      </c>
      <c r="AO1424" t="str">
        <f t="shared" si="203"/>
        <v>NO</v>
      </c>
      <c r="AP1424" t="str">
        <f t="shared" si="204"/>
        <v>LOW</v>
      </c>
      <c r="AR1424" t="str">
        <f t="shared" si="205"/>
        <v>FD</v>
      </c>
      <c r="AS1424" t="str">
        <f t="shared" si="206"/>
        <v>regular</v>
      </c>
      <c r="AX1424" t="b">
        <f t="shared" si="207"/>
        <v>0</v>
      </c>
      <c r="BG1424" t="str">
        <f t="shared" si="208"/>
        <v>Regular</v>
      </c>
      <c r="BH1424" t="str">
        <f>TRIM(Table1[Item Fat Content])</f>
        <v>Regular</v>
      </c>
    </row>
    <row r="1425" spans="1:60" x14ac:dyDescent="0.35">
      <c r="A1425" t="s">
        <v>10</v>
      </c>
      <c r="B1425" t="s">
        <v>1011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  <c r="Z1425" t="b">
        <f t="shared" si="200"/>
        <v>1</v>
      </c>
      <c r="AA1425" t="str">
        <f t="shared" si="201"/>
        <v>NO</v>
      </c>
      <c r="AH1425" t="str">
        <f t="shared" si="202"/>
        <v>OUT049|2012</v>
      </c>
      <c r="AO1425" t="str">
        <f t="shared" si="203"/>
        <v>NO</v>
      </c>
      <c r="AP1425" t="str">
        <f t="shared" si="204"/>
        <v>LOW</v>
      </c>
      <c r="AR1425" t="str">
        <f t="shared" si="205"/>
        <v>FD</v>
      </c>
      <c r="AS1425" t="str">
        <f t="shared" si="206"/>
        <v>regular</v>
      </c>
      <c r="AX1425" t="b">
        <f t="shared" si="207"/>
        <v>0</v>
      </c>
      <c r="BG1425" t="str">
        <f t="shared" si="208"/>
        <v>Regular</v>
      </c>
      <c r="BH1425" t="str">
        <f>TRIM(Table1[Item Fat Content])</f>
        <v>Regular</v>
      </c>
    </row>
    <row r="1426" spans="1:60" x14ac:dyDescent="0.35">
      <c r="A1426" t="s">
        <v>10</v>
      </c>
      <c r="B1426" t="s">
        <v>259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  <c r="Z1426" t="b">
        <f t="shared" si="200"/>
        <v>1</v>
      </c>
      <c r="AA1426" t="str">
        <f t="shared" si="201"/>
        <v>NO</v>
      </c>
      <c r="AH1426" t="str">
        <f t="shared" si="202"/>
        <v>OUT049|2012</v>
      </c>
      <c r="AO1426" t="str">
        <f t="shared" si="203"/>
        <v>NO</v>
      </c>
      <c r="AP1426" t="str">
        <f t="shared" si="204"/>
        <v>LOW</v>
      </c>
      <c r="AR1426" t="str">
        <f t="shared" si="205"/>
        <v>FD</v>
      </c>
      <c r="AS1426" t="str">
        <f t="shared" si="206"/>
        <v>regular</v>
      </c>
      <c r="AX1426" t="b">
        <f t="shared" si="207"/>
        <v>0</v>
      </c>
      <c r="BG1426" t="str">
        <f t="shared" si="208"/>
        <v>Regular</v>
      </c>
      <c r="BH1426" t="str">
        <f>TRIM(Table1[Item Fat Content])</f>
        <v>Regular</v>
      </c>
    </row>
    <row r="1427" spans="1:60" x14ac:dyDescent="0.35">
      <c r="A1427" t="s">
        <v>10</v>
      </c>
      <c r="B1427" t="s">
        <v>429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  <c r="Z1427" t="b">
        <f t="shared" si="200"/>
        <v>1</v>
      </c>
      <c r="AA1427" t="str">
        <f t="shared" si="201"/>
        <v>NO</v>
      </c>
      <c r="AH1427" t="str">
        <f t="shared" si="202"/>
        <v>OUT049|2012</v>
      </c>
      <c r="AO1427" t="str">
        <f t="shared" si="203"/>
        <v>NO</v>
      </c>
      <c r="AP1427" t="str">
        <f t="shared" si="204"/>
        <v>LOW</v>
      </c>
      <c r="AR1427" t="str">
        <f t="shared" si="205"/>
        <v>FD</v>
      </c>
      <c r="AS1427" t="str">
        <f t="shared" si="206"/>
        <v>regular</v>
      </c>
      <c r="AX1427" t="b">
        <f t="shared" si="207"/>
        <v>0</v>
      </c>
      <c r="BG1427" t="str">
        <f t="shared" si="208"/>
        <v>Regular</v>
      </c>
      <c r="BH1427" t="str">
        <f>TRIM(Table1[Item Fat Content])</f>
        <v>Regular</v>
      </c>
    </row>
    <row r="1428" spans="1:60" x14ac:dyDescent="0.35">
      <c r="A1428" t="s">
        <v>10</v>
      </c>
      <c r="B1428" t="s">
        <v>1012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  <c r="Z1428" t="b">
        <f t="shared" si="200"/>
        <v>1</v>
      </c>
      <c r="AA1428" t="str">
        <f t="shared" si="201"/>
        <v>NO</v>
      </c>
      <c r="AH1428" t="str">
        <f t="shared" si="202"/>
        <v>OUT049|2012</v>
      </c>
      <c r="AO1428" t="str">
        <f t="shared" si="203"/>
        <v>NO</v>
      </c>
      <c r="AP1428" t="str">
        <f t="shared" si="204"/>
        <v>LOW</v>
      </c>
      <c r="AR1428" t="str">
        <f t="shared" si="205"/>
        <v>FD</v>
      </c>
      <c r="AS1428" t="str">
        <f t="shared" si="206"/>
        <v>regular</v>
      </c>
      <c r="AX1428" t="b">
        <f t="shared" si="207"/>
        <v>0</v>
      </c>
      <c r="BG1428" t="str">
        <f t="shared" si="208"/>
        <v>Regular</v>
      </c>
      <c r="BH1428" t="str">
        <f>TRIM(Table1[Item Fat Content])</f>
        <v>Regular</v>
      </c>
    </row>
    <row r="1429" spans="1:60" x14ac:dyDescent="0.35">
      <c r="A1429" t="s">
        <v>10</v>
      </c>
      <c r="B1429" t="s">
        <v>1013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  <c r="Z1429" t="b">
        <f t="shared" si="200"/>
        <v>1</v>
      </c>
      <c r="AA1429" t="str">
        <f t="shared" si="201"/>
        <v>NO</v>
      </c>
      <c r="AH1429" t="str">
        <f t="shared" si="202"/>
        <v>OUT049|2012</v>
      </c>
      <c r="AO1429" t="str">
        <f t="shared" si="203"/>
        <v>NO</v>
      </c>
      <c r="AP1429" t="str">
        <f t="shared" si="204"/>
        <v>LOW</v>
      </c>
      <c r="AR1429" t="str">
        <f t="shared" si="205"/>
        <v>FD</v>
      </c>
      <c r="AS1429" t="str">
        <f t="shared" si="206"/>
        <v>regular</v>
      </c>
      <c r="AX1429" t="b">
        <f t="shared" si="207"/>
        <v>0</v>
      </c>
      <c r="BG1429" t="str">
        <f t="shared" si="208"/>
        <v>Regular</v>
      </c>
      <c r="BH1429" t="str">
        <f>TRIM(Table1[Item Fat Content])</f>
        <v>Regular</v>
      </c>
    </row>
    <row r="1430" spans="1:60" x14ac:dyDescent="0.35">
      <c r="A1430" t="s">
        <v>10</v>
      </c>
      <c r="B1430" t="s">
        <v>1014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  <c r="Z1430" t="b">
        <f t="shared" si="200"/>
        <v>1</v>
      </c>
      <c r="AA1430" t="str">
        <f t="shared" si="201"/>
        <v>NO</v>
      </c>
      <c r="AH1430" t="str">
        <f t="shared" si="202"/>
        <v>OUT049|2012</v>
      </c>
      <c r="AO1430" t="str">
        <f t="shared" si="203"/>
        <v>NO</v>
      </c>
      <c r="AP1430" t="str">
        <f t="shared" si="204"/>
        <v>LOW</v>
      </c>
      <c r="AR1430" t="str">
        <f t="shared" si="205"/>
        <v>FD</v>
      </c>
      <c r="AS1430" t="str">
        <f t="shared" si="206"/>
        <v>regular</v>
      </c>
      <c r="AX1430" t="b">
        <f t="shared" si="207"/>
        <v>0</v>
      </c>
      <c r="BG1430" t="str">
        <f t="shared" si="208"/>
        <v>Regular</v>
      </c>
      <c r="BH1430" t="str">
        <f>TRIM(Table1[Item Fat Content])</f>
        <v>Regular</v>
      </c>
    </row>
    <row r="1431" spans="1:60" x14ac:dyDescent="0.35">
      <c r="A1431" t="s">
        <v>10</v>
      </c>
      <c r="B1431" t="s">
        <v>601</v>
      </c>
      <c r="C1431" t="s">
        <v>55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  <c r="Z1431" t="b">
        <f t="shared" si="200"/>
        <v>1</v>
      </c>
      <c r="AA1431" t="str">
        <f t="shared" si="201"/>
        <v>NO</v>
      </c>
      <c r="AH1431" t="str">
        <f t="shared" si="202"/>
        <v>OUT049|2012</v>
      </c>
      <c r="AO1431" t="str">
        <f t="shared" si="203"/>
        <v>NO</v>
      </c>
      <c r="AP1431" t="str">
        <f t="shared" si="204"/>
        <v>LOW</v>
      </c>
      <c r="AR1431" t="str">
        <f t="shared" si="205"/>
        <v>FD</v>
      </c>
      <c r="AS1431" t="str">
        <f t="shared" si="206"/>
        <v>regular</v>
      </c>
      <c r="AX1431" t="b">
        <f t="shared" si="207"/>
        <v>0</v>
      </c>
      <c r="BG1431" t="str">
        <f t="shared" si="208"/>
        <v>Regular</v>
      </c>
      <c r="BH1431" t="str">
        <f>TRIM(Table1[Item Fat Content])</f>
        <v>Regular</v>
      </c>
    </row>
    <row r="1432" spans="1:60" x14ac:dyDescent="0.35">
      <c r="A1432" t="s">
        <v>10</v>
      </c>
      <c r="B1432" t="s">
        <v>1015</v>
      </c>
      <c r="C1432" t="s">
        <v>55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  <c r="Z1432" t="b">
        <f t="shared" si="200"/>
        <v>1</v>
      </c>
      <c r="AA1432" t="str">
        <f t="shared" si="201"/>
        <v>NO</v>
      </c>
      <c r="AH1432" t="str">
        <f t="shared" si="202"/>
        <v>OUT049|2012</v>
      </c>
      <c r="AO1432" t="str">
        <f t="shared" si="203"/>
        <v>NO</v>
      </c>
      <c r="AP1432" t="str">
        <f t="shared" si="204"/>
        <v>LOW</v>
      </c>
      <c r="AR1432" t="str">
        <f t="shared" si="205"/>
        <v>FD</v>
      </c>
      <c r="AS1432" t="str">
        <f t="shared" si="206"/>
        <v>regular</v>
      </c>
      <c r="AX1432" t="b">
        <f t="shared" si="207"/>
        <v>0</v>
      </c>
      <c r="BG1432" t="str">
        <f t="shared" si="208"/>
        <v>Regular</v>
      </c>
      <c r="BH1432" t="str">
        <f>TRIM(Table1[Item Fat Content])</f>
        <v>Regular</v>
      </c>
    </row>
    <row r="1433" spans="1:60" x14ac:dyDescent="0.35">
      <c r="A1433" t="s">
        <v>10</v>
      </c>
      <c r="B1433" t="s">
        <v>1016</v>
      </c>
      <c r="C1433" t="s">
        <v>55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  <c r="Z1433" t="b">
        <f t="shared" si="200"/>
        <v>1</v>
      </c>
      <c r="AA1433" t="str">
        <f t="shared" si="201"/>
        <v>NO</v>
      </c>
      <c r="AH1433" t="str">
        <f t="shared" si="202"/>
        <v>OUT049|2012</v>
      </c>
      <c r="AO1433" t="str">
        <f t="shared" si="203"/>
        <v>NO</v>
      </c>
      <c r="AP1433" t="str">
        <f t="shared" si="204"/>
        <v>LOW</v>
      </c>
      <c r="AR1433" t="str">
        <f t="shared" si="205"/>
        <v>FD</v>
      </c>
      <c r="AS1433" t="str">
        <f t="shared" si="206"/>
        <v>regular</v>
      </c>
      <c r="AX1433" t="b">
        <f t="shared" si="207"/>
        <v>0</v>
      </c>
      <c r="BG1433" t="str">
        <f t="shared" si="208"/>
        <v>Regular</v>
      </c>
      <c r="BH1433" t="str">
        <f>TRIM(Table1[Item Fat Content])</f>
        <v>Regular</v>
      </c>
    </row>
    <row r="1434" spans="1:60" x14ac:dyDescent="0.35">
      <c r="A1434" t="s">
        <v>10</v>
      </c>
      <c r="B1434" t="s">
        <v>1017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  <c r="Z1434" t="b">
        <f t="shared" si="200"/>
        <v>1</v>
      </c>
      <c r="AA1434" t="str">
        <f t="shared" si="201"/>
        <v>NO</v>
      </c>
      <c r="AH1434" t="str">
        <f t="shared" si="202"/>
        <v>OUT049|2012</v>
      </c>
      <c r="AO1434" t="str">
        <f t="shared" si="203"/>
        <v>NO</v>
      </c>
      <c r="AP1434" t="str">
        <f t="shared" si="204"/>
        <v>LOW</v>
      </c>
      <c r="AR1434" t="str">
        <f t="shared" si="205"/>
        <v>DR</v>
      </c>
      <c r="AS1434" t="str">
        <f t="shared" si="206"/>
        <v>regular</v>
      </c>
      <c r="AX1434" t="b">
        <f t="shared" si="207"/>
        <v>0</v>
      </c>
      <c r="BG1434" t="str">
        <f t="shared" si="208"/>
        <v>Regular</v>
      </c>
      <c r="BH1434" t="str">
        <f>TRIM(Table1[Item Fat Content])</f>
        <v>Regular</v>
      </c>
    </row>
    <row r="1435" spans="1:60" x14ac:dyDescent="0.35">
      <c r="A1435" t="s">
   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  <c r="Z1435" t="b">
        <f t="shared" si="200"/>
        <v>0</v>
      </c>
      <c r="AA1435" t="str">
        <f t="shared" si="201"/>
        <v>YES</v>
      </c>
      <c r="AH1435" t="str">
        <f t="shared" si="202"/>
        <v>OUT049|2012</v>
      </c>
      <c r="AO1435" t="str">
        <f t="shared" si="203"/>
        <v>NO</v>
      </c>
      <c r="AP1435" t="str">
        <f t="shared" si="204"/>
        <v>LOW</v>
      </c>
      <c r="AR1435" t="str">
        <f t="shared" si="205"/>
        <v>FD</v>
      </c>
      <c r="AS1435" t="str">
        <f t="shared" si="206"/>
        <v>low fat</v>
      </c>
      <c r="AX1435" t="b">
        <f t="shared" si="207"/>
        <v>1</v>
      </c>
      <c r="BG1435" t="str">
        <f t="shared" si="208"/>
        <v>low fat</v>
      </c>
      <c r="BH1435" t="str">
        <f>TRIM(Table1[Item Fat Content])</f>
        <v>low fat</v>
      </c>
    </row>
    <row r="1436" spans="1:60" x14ac:dyDescent="0.35">
      <c r="A1436" t="s">
        <v>47</v>
      </c>
      <c r="B1436" t="s">
        <v>293</v>
      </c>
      <c r="C1436" t="s">
        <v>28</v>
      </c>
      <c r="D1436">
        <v>2018</v>
      </c>
      <c r="E1436" t="s">
        <v>140</v>
      </c>
      <c r="F1436" t="s">
        <v>14</v>
      </c>
      <c r="G1436" t="s">
        <v>26</v>
      </c>
      <c r="H1436" t="s">
        <v>40</v>
      </c>
      <c r="I1436">
        <v>0.29731268500000002</v>
      </c>
      <c r="K1436">
        <v>185.42660000000001</v>
      </c>
      <c r="L1436">
        <v>4.3</v>
      </c>
      <c r="Z1436" t="b">
        <f t="shared" si="200"/>
        <v>0</v>
      </c>
      <c r="AA1436" t="str">
        <f t="shared" si="201"/>
        <v>NO</v>
      </c>
      <c r="AH1436" t="str">
        <f t="shared" si="202"/>
        <v>OUT019|2018</v>
      </c>
      <c r="AO1436" t="str">
        <f t="shared" si="203"/>
        <v>YES</v>
      </c>
      <c r="AP1436" t="str">
        <f t="shared" si="204"/>
        <v>BLANK</v>
      </c>
      <c r="AR1436" t="str">
        <f t="shared" si="205"/>
        <v>FD</v>
      </c>
      <c r="AS1436" t="str">
        <f t="shared" si="206"/>
        <v>lf</v>
      </c>
      <c r="AX1436" t="b">
        <f t="shared" si="207"/>
        <v>1</v>
      </c>
      <c r="BG1436" t="str">
        <f t="shared" si="208"/>
        <v>LF</v>
      </c>
      <c r="BH1436" t="str">
        <f>TRIM(Table1[Item Fat Content])</f>
        <v>LF</v>
      </c>
    </row>
    <row r="1437" spans="1:60" x14ac:dyDescent="0.35">
      <c r="A1437" t="s">
        <v>17</v>
      </c>
      <c r="B1437" t="s">
        <v>1018</v>
      </c>
      <c r="C1437" t="s">
        <v>96</v>
      </c>
      <c r="D1437">
        <v>2018</v>
      </c>
      <c r="E1437" t="s">
        <v>140</v>
      </c>
      <c r="F1437" t="s">
        <v>14</v>
      </c>
      <c r="G1437" t="s">
        <v>26</v>
      </c>
      <c r="H1437" t="s">
        <v>40</v>
      </c>
      <c r="I1437">
        <v>0.136417078</v>
      </c>
      <c r="K1437">
        <v>179.76599999999999</v>
      </c>
      <c r="L1437">
        <v>4.3</v>
      </c>
      <c r="Z1437" t="b">
        <f t="shared" si="200"/>
        <v>0</v>
      </c>
      <c r="AA1437" t="str">
        <f t="shared" si="201"/>
        <v>YES</v>
      </c>
      <c r="AH1437" t="str">
        <f t="shared" si="202"/>
        <v>OUT019|2018</v>
      </c>
      <c r="AO1437" t="str">
        <f t="shared" si="203"/>
        <v>YES</v>
      </c>
      <c r="AP1437" t="str">
        <f t="shared" si="204"/>
        <v>BLANK</v>
      </c>
      <c r="AR1437" t="str">
        <f t="shared" si="205"/>
        <v>FD</v>
      </c>
      <c r="AS1437" t="str">
        <f t="shared" si="206"/>
        <v>low fat</v>
      </c>
      <c r="AX1437" t="b">
        <f t="shared" si="207"/>
        <v>1</v>
      </c>
      <c r="BG1437" t="str">
        <f t="shared" si="208"/>
        <v>Low Fat</v>
      </c>
      <c r="BH1437" t="str">
        <f>TRIM(Table1[Item Fat Content])</f>
        <v>Low Fat</v>
      </c>
    </row>
    <row r="1438" spans="1:60" x14ac:dyDescent="0.35">
      <c r="A1438" t="s">
        <v>17</v>
      </c>
      <c r="B1438" t="s">
        <v>988</v>
      </c>
      <c r="C1438" t="s">
        <v>96</v>
      </c>
      <c r="D1438">
        <v>2018</v>
      </c>
      <c r="E1438" t="s">
        <v>140</v>
      </c>
      <c r="F1438" t="s">
        <v>14</v>
      </c>
      <c r="G1438" t="s">
        <v>26</v>
      </c>
      <c r="H1438" t="s">
        <v>40</v>
      </c>
      <c r="I1438">
        <v>8.1014460999999996E-2</v>
      </c>
      <c r="K1438">
        <v>98.838399999999993</v>
      </c>
      <c r="L1438">
        <v>4.3</v>
      </c>
      <c r="Z1438" t="b">
        <f t="shared" si="200"/>
        <v>0</v>
      </c>
      <c r="AA1438" t="str">
        <f t="shared" si="201"/>
        <v>YES</v>
      </c>
      <c r="AH1438" t="str">
        <f t="shared" si="202"/>
        <v>OUT019|2018</v>
      </c>
      <c r="AO1438" t="str">
        <f t="shared" si="203"/>
        <v>YES</v>
      </c>
      <c r="AP1438" t="str">
        <f t="shared" si="204"/>
        <v>BLANK</v>
      </c>
      <c r="AR1438" t="str">
        <f t="shared" si="205"/>
        <v>FD</v>
      </c>
      <c r="AS1438" t="str">
        <f t="shared" si="206"/>
        <v>low fat</v>
      </c>
      <c r="AX1438" t="b">
        <f t="shared" si="207"/>
        <v>1</v>
      </c>
      <c r="BG1438" t="str">
        <f t="shared" si="208"/>
        <v>Low Fat</v>
      </c>
      <c r="BH1438" t="str">
        <f>TRIM(Table1[Item Fat Content])</f>
        <v>Low Fat</v>
      </c>
    </row>
    <row r="1439" spans="1:60" x14ac:dyDescent="0.35">
      <c r="A1439" t="s">
        <v>17</v>
      </c>
      <c r="B1439" t="s">
        <v>634</v>
      </c>
      <c r="C1439" t="s">
        <v>96</v>
      </c>
      <c r="D1439">
        <v>2018</v>
      </c>
      <c r="E1439" t="s">
        <v>140</v>
      </c>
      <c r="F1439" t="s">
        <v>14</v>
      </c>
      <c r="G1439" t="s">
        <v>26</v>
      </c>
      <c r="H1439" t="s">
        <v>40</v>
      </c>
      <c r="I1439">
        <v>0.208987123</v>
      </c>
      <c r="K1439">
        <v>106.0596</v>
      </c>
      <c r="L1439">
        <v>4.3</v>
      </c>
      <c r="Z1439" t="b">
        <f t="shared" si="200"/>
        <v>0</v>
      </c>
      <c r="AA1439" t="str">
        <f t="shared" si="201"/>
        <v>YES</v>
      </c>
      <c r="AH1439" t="str">
        <f t="shared" si="202"/>
        <v>OUT019|2018</v>
      </c>
      <c r="AO1439" t="str">
        <f t="shared" si="203"/>
        <v>YES</v>
      </c>
      <c r="AP1439" t="str">
        <f t="shared" si="204"/>
        <v>BLANK</v>
      </c>
      <c r="AR1439" t="str">
        <f t="shared" si="205"/>
        <v>FD</v>
      </c>
      <c r="AS1439" t="str">
        <f t="shared" si="206"/>
        <v>low fat</v>
      </c>
      <c r="AX1439" t="b">
        <f t="shared" si="207"/>
        <v>1</v>
      </c>
      <c r="BG1439" t="str">
        <f t="shared" si="208"/>
        <v>Low Fat</v>
      </c>
      <c r="BH1439" t="str">
        <f>TRIM(Table1[Item Fat Content])</f>
        <v>Low Fat</v>
      </c>
    </row>
    <row r="1440" spans="1:60" x14ac:dyDescent="0.35">
      <c r="A1440" t="s">
        <v>17</v>
      </c>
      <c r="B1440" t="s">
        <v>635</v>
      </c>
      <c r="C1440" t="s">
        <v>58</v>
      </c>
      <c r="D1440">
        <v>2018</v>
      </c>
      <c r="E1440" t="s">
        <v>140</v>
      </c>
      <c r="F1440" t="s">
        <v>14</v>
      </c>
      <c r="G1440" t="s">
        <v>26</v>
      </c>
      <c r="H1440" t="s">
        <v>40</v>
      </c>
      <c r="I1440">
        <v>0.246678647</v>
      </c>
      <c r="K1440">
        <v>129.79939999999999</v>
      </c>
      <c r="L1440">
        <v>4.3</v>
      </c>
      <c r="Z1440" t="b">
        <f t="shared" si="200"/>
        <v>0</v>
      </c>
      <c r="AA1440" t="str">
        <f t="shared" si="201"/>
        <v>YES</v>
      </c>
      <c r="AH1440" t="str">
        <f t="shared" si="202"/>
        <v>OUT019|2018</v>
      </c>
      <c r="AO1440" t="str">
        <f t="shared" si="203"/>
        <v>YES</v>
      </c>
      <c r="AP1440" t="str">
        <f t="shared" si="204"/>
        <v>BLANK</v>
      </c>
      <c r="AR1440" t="str">
        <f t="shared" si="205"/>
        <v>FD</v>
      </c>
      <c r="AS1440" t="str">
        <f t="shared" si="206"/>
        <v>low fat</v>
      </c>
      <c r="AX1440" t="b">
        <f t="shared" si="207"/>
        <v>1</v>
      </c>
      <c r="BG1440" t="str">
        <f t="shared" si="208"/>
        <v>Low Fat</v>
      </c>
      <c r="BH1440" t="str">
        <f>TRIM(Table1[Item Fat Content])</f>
        <v>Low Fat</v>
      </c>
    </row>
    <row r="1441" spans="1:60" x14ac:dyDescent="0.35">
      <c r="A1441" t="s">
        <v>17</v>
      </c>
      <c r="B1441" t="s">
        <v>497</v>
      </c>
      <c r="C1441" t="s">
        <v>68</v>
      </c>
      <c r="D1441">
        <v>2018</v>
      </c>
      <c r="E1441" t="s">
        <v>140</v>
      </c>
      <c r="F1441" t="s">
        <v>14</v>
      </c>
      <c r="G1441" t="s">
        <v>26</v>
      </c>
      <c r="H1441" t="s">
        <v>40</v>
      </c>
      <c r="I1441">
        <v>3.9751236000000002E-2</v>
      </c>
      <c r="K1441">
        <v>176.90280000000001</v>
      </c>
      <c r="L1441">
        <v>4.3</v>
      </c>
      <c r="Z1441" t="b">
        <f t="shared" si="200"/>
        <v>0</v>
      </c>
      <c r="AA1441" t="str">
        <f t="shared" si="201"/>
        <v>YES</v>
      </c>
      <c r="AH1441" t="str">
        <f t="shared" si="202"/>
        <v>OUT019|2018</v>
      </c>
      <c r="AO1441" t="str">
        <f t="shared" si="203"/>
        <v>YES</v>
      </c>
      <c r="AP1441" t="str">
        <f t="shared" si="204"/>
        <v>BLANK</v>
      </c>
      <c r="AR1441" t="str">
        <f t="shared" si="205"/>
        <v>DR</v>
      </c>
      <c r="AS1441" t="str">
        <f t="shared" si="206"/>
        <v>low fat</v>
      </c>
      <c r="AX1441" t="b">
        <f t="shared" si="207"/>
        <v>1</v>
      </c>
      <c r="BG1441" t="str">
        <f t="shared" si="208"/>
        <v>Low Fat</v>
      </c>
      <c r="BH1441" t="str">
        <f>TRIM(Table1[Item Fat Content])</f>
        <v>Low Fat</v>
      </c>
    </row>
    <row r="1442" spans="1:60" x14ac:dyDescent="0.35">
      <c r="A1442" t="s">
        <v>17</v>
      </c>
      <c r="B1442" t="s">
        <v>1019</v>
      </c>
      <c r="C1442" t="s">
        <v>68</v>
      </c>
      <c r="D1442">
        <v>2018</v>
      </c>
      <c r="E1442" t="s">
        <v>140</v>
      </c>
      <c r="F1442" t="s">
        <v>14</v>
      </c>
      <c r="G1442" t="s">
        <v>26</v>
      </c>
      <c r="H1442" t="s">
        <v>40</v>
      </c>
      <c r="I1442">
        <v>0.24433898600000001</v>
      </c>
      <c r="K1442">
        <v>105.9306</v>
      </c>
      <c r="L1442">
        <v>4.3</v>
      </c>
      <c r="Z1442" t="b">
        <f t="shared" si="200"/>
        <v>0</v>
      </c>
      <c r="AA1442" t="str">
        <f t="shared" si="201"/>
        <v>YES</v>
      </c>
      <c r="AH1442" t="str">
        <f t="shared" si="202"/>
        <v>OUT019|2018</v>
      </c>
      <c r="AO1442" t="str">
        <f t="shared" si="203"/>
        <v>YES</v>
      </c>
      <c r="AP1442" t="str">
        <f t="shared" si="204"/>
        <v>BLANK</v>
      </c>
      <c r="AR1442" t="str">
        <f t="shared" si="205"/>
        <v>FD</v>
      </c>
      <c r="AS1442" t="str">
        <f t="shared" si="206"/>
        <v>low fat</v>
      </c>
      <c r="AX1442" t="b">
        <f t="shared" si="207"/>
        <v>1</v>
      </c>
      <c r="BG1442" t="str">
        <f t="shared" si="208"/>
        <v>Low Fat</v>
      </c>
      <c r="BH1442" t="str">
        <f>TRIM(Table1[Item Fat Content])</f>
        <v>Low Fat</v>
      </c>
    </row>
    <row r="1443" spans="1:60" x14ac:dyDescent="0.35">
      <c r="A1443" t="s">
        <v>17</v>
      </c>
      <c r="B1443" t="s">
        <v>1020</v>
      </c>
      <c r="C1443" t="s">
        <v>24</v>
      </c>
      <c r="D1443">
        <v>2018</v>
      </c>
      <c r="E1443" t="s">
        <v>140</v>
      </c>
      <c r="F1443" t="s">
        <v>14</v>
      </c>
      <c r="G1443" t="s">
        <v>26</v>
      </c>
      <c r="H1443" t="s">
        <v>40</v>
      </c>
      <c r="I1443">
        <v>0</v>
      </c>
      <c r="K1443">
        <v>109.9254</v>
      </c>
      <c r="L1443">
        <v>4.3</v>
      </c>
      <c r="Z1443" t="b">
        <f t="shared" si="200"/>
        <v>0</v>
      </c>
      <c r="AA1443" t="str">
        <f t="shared" si="201"/>
        <v>YES</v>
      </c>
      <c r="AH1443" t="str">
        <f t="shared" si="202"/>
        <v>OUT019|2018</v>
      </c>
      <c r="AO1443" t="str">
        <f t="shared" si="203"/>
        <v>YES</v>
      </c>
      <c r="AP1443" t="str">
        <f t="shared" si="204"/>
        <v>BLANK</v>
      </c>
      <c r="AR1443" t="str">
        <f t="shared" si="205"/>
        <v>FD</v>
      </c>
      <c r="AS1443" t="str">
        <f t="shared" si="206"/>
        <v>low fat</v>
      </c>
      <c r="AX1443" t="b">
        <f t="shared" si="207"/>
        <v>1</v>
      </c>
      <c r="BG1443" t="str">
        <f t="shared" si="208"/>
        <v>Low Fat</v>
      </c>
      <c r="BH1443" t="str">
        <f>TRIM(Table1[Item Fat Content])</f>
        <v>Low Fat</v>
      </c>
    </row>
    <row r="1444" spans="1:60" x14ac:dyDescent="0.35">
      <c r="A1444" t="s">
        <v>17</v>
      </c>
      <c r="B1444" t="s">
        <v>347</v>
      </c>
      <c r="C1444" t="s">
        <v>24</v>
      </c>
      <c r="D1444">
        <v>2018</v>
      </c>
      <c r="E1444" t="s">
        <v>140</v>
      </c>
      <c r="F1444" t="s">
        <v>14</v>
      </c>
      <c r="G1444" t="s">
        <v>26</v>
      </c>
      <c r="H1444" t="s">
        <v>40</v>
      </c>
      <c r="I1444">
        <v>0.15725763700000001</v>
      </c>
      <c r="K1444">
        <v>215.01920000000001</v>
      </c>
      <c r="L1444">
        <v>4.3</v>
      </c>
      <c r="Z1444" t="b">
        <f t="shared" si="200"/>
        <v>0</v>
      </c>
      <c r="AA1444" t="str">
        <f t="shared" si="201"/>
        <v>YES</v>
      </c>
      <c r="AH1444" t="str">
        <f t="shared" si="202"/>
        <v>OUT019|2018</v>
      </c>
      <c r="AO1444" t="str">
        <f t="shared" si="203"/>
        <v>YES</v>
      </c>
      <c r="AP1444" t="str">
        <f t="shared" si="204"/>
        <v>BLANK</v>
      </c>
      <c r="AR1444" t="str">
        <f t="shared" si="205"/>
        <v>FD</v>
      </c>
      <c r="AS1444" t="str">
        <f t="shared" si="206"/>
        <v>low fat</v>
      </c>
      <c r="AX1444" t="b">
        <f t="shared" si="207"/>
        <v>1</v>
      </c>
      <c r="BG1444" t="str">
        <f t="shared" si="208"/>
        <v>Low Fat</v>
      </c>
      <c r="BH1444" t="str">
        <f>TRIM(Table1[Item Fat Content])</f>
        <v>Low Fat</v>
      </c>
    </row>
    <row r="1445" spans="1:60" x14ac:dyDescent="0.35">
      <c r="A1445" t="s">
        <v>17</v>
      </c>
      <c r="B1445" t="s">
        <v>563</v>
      </c>
      <c r="C1445" t="s">
        <v>12</v>
      </c>
      <c r="D1445">
        <v>2018</v>
      </c>
      <c r="E1445" t="s">
        <v>140</v>
      </c>
      <c r="F1445" t="s">
        <v>14</v>
      </c>
      <c r="G1445" t="s">
        <v>26</v>
      </c>
      <c r="H1445" t="s">
        <v>40</v>
      </c>
      <c r="I1445">
        <v>2.5527993999999998E-2</v>
      </c>
      <c r="K1445">
        <v>157.52619999999999</v>
      </c>
      <c r="L1445">
        <v>4.3</v>
      </c>
      <c r="Z1445" t="b">
        <f t="shared" si="200"/>
        <v>0</v>
      </c>
      <c r="AA1445" t="str">
        <f t="shared" si="201"/>
        <v>YES</v>
      </c>
      <c r="AH1445" t="str">
        <f t="shared" si="202"/>
        <v>OUT019|2018</v>
      </c>
      <c r="AO1445" t="str">
        <f t="shared" si="203"/>
        <v>YES</v>
      </c>
      <c r="AP1445" t="str">
        <f t="shared" si="204"/>
        <v>BLANK</v>
      </c>
      <c r="AR1445" t="str">
        <f t="shared" si="205"/>
        <v>FD</v>
      </c>
      <c r="AS1445" t="str">
        <f t="shared" si="206"/>
        <v>low fat</v>
      </c>
      <c r="AX1445" t="b">
        <f t="shared" si="207"/>
        <v>1</v>
      </c>
      <c r="BG1445" t="str">
        <f t="shared" si="208"/>
        <v>Low Fat</v>
      </c>
      <c r="BH1445" t="str">
        <f>TRIM(Table1[Item Fat Content])</f>
        <v>Low Fat</v>
      </c>
    </row>
    <row r="1446" spans="1:60" x14ac:dyDescent="0.35">
      <c r="A1446" t="s">
        <v>17</v>
      </c>
      <c r="B1446" t="s">
        <v>1021</v>
      </c>
      <c r="C1446" t="s">
        <v>12</v>
      </c>
      <c r="D1446">
        <v>2018</v>
      </c>
      <c r="E1446" t="s">
        <v>140</v>
      </c>
      <c r="F1446" t="s">
        <v>14</v>
      </c>
      <c r="G1446" t="s">
        <v>26</v>
      </c>
      <c r="H1446" t="s">
        <v>40</v>
      </c>
      <c r="I1446">
        <v>6.7520164999999993E-2</v>
      </c>
      <c r="K1446">
        <v>211.3586</v>
      </c>
      <c r="L1446">
        <v>4.3</v>
      </c>
      <c r="Z1446" t="b">
        <f t="shared" si="200"/>
        <v>0</v>
      </c>
      <c r="AA1446" t="str">
        <f t="shared" si="201"/>
        <v>YES</v>
      </c>
      <c r="AH1446" t="str">
        <f t="shared" si="202"/>
        <v>OUT019|2018</v>
      </c>
      <c r="AO1446" t="str">
        <f t="shared" si="203"/>
        <v>YES</v>
      </c>
      <c r="AP1446" t="str">
        <f t="shared" si="204"/>
        <v>BLANK</v>
      </c>
      <c r="AR1446" t="str">
        <f t="shared" si="205"/>
        <v>FD</v>
      </c>
      <c r="AS1446" t="str">
        <f t="shared" si="206"/>
        <v>low fat</v>
      </c>
      <c r="AX1446" t="b">
        <f t="shared" si="207"/>
        <v>1</v>
      </c>
      <c r="BG1446" t="str">
        <f t="shared" si="208"/>
        <v>Low Fat</v>
      </c>
      <c r="BH1446" t="str">
        <f>TRIM(Table1[Item Fat Content])</f>
        <v>Low Fat</v>
      </c>
    </row>
    <row r="1447" spans="1:60" x14ac:dyDescent="0.35">
      <c r="A1447" t="s">
        <v>17</v>
      </c>
      <c r="B1447" t="s">
        <v>1022</v>
      </c>
      <c r="C1447" t="s">
        <v>12</v>
      </c>
      <c r="D1447">
        <v>2018</v>
      </c>
      <c r="E1447" t="s">
        <v>140</v>
      </c>
      <c r="F1447" t="s">
        <v>14</v>
      </c>
      <c r="G1447" t="s">
        <v>26</v>
      </c>
      <c r="H1447" t="s">
        <v>40</v>
      </c>
      <c r="I1447">
        <v>0.13611954900000001</v>
      </c>
      <c r="K1447">
        <v>94.109399999999994</v>
      </c>
      <c r="L1447">
        <v>4.3</v>
      </c>
      <c r="Z1447" t="b">
        <f t="shared" si="200"/>
        <v>0</v>
      </c>
      <c r="AA1447" t="str">
        <f t="shared" si="201"/>
        <v>YES</v>
      </c>
      <c r="AH1447" t="str">
        <f t="shared" si="202"/>
        <v>OUT019|2018</v>
      </c>
      <c r="AO1447" t="str">
        <f t="shared" si="203"/>
        <v>YES</v>
      </c>
      <c r="AP1447" t="str">
        <f t="shared" si="204"/>
        <v>BLANK</v>
      </c>
      <c r="AR1447" t="str">
        <f t="shared" si="205"/>
        <v>FD</v>
      </c>
      <c r="AS1447" t="str">
        <f t="shared" si="206"/>
        <v>low fat</v>
      </c>
      <c r="AX1447" t="b">
        <f t="shared" si="207"/>
        <v>1</v>
      </c>
      <c r="BG1447" t="str">
        <f t="shared" si="208"/>
        <v>Low Fat</v>
      </c>
      <c r="BH1447" t="str">
        <f>TRIM(Table1[Item Fat Content])</f>
        <v>Low Fat</v>
      </c>
    </row>
    <row r="1448" spans="1:60" x14ac:dyDescent="0.35">
      <c r="A1448" t="s">
        <v>17</v>
      </c>
      <c r="B1448" t="s">
        <v>993</v>
      </c>
      <c r="C1448" t="s">
        <v>19</v>
      </c>
      <c r="D1448">
        <v>2018</v>
      </c>
      <c r="E1448" t="s">
        <v>140</v>
      </c>
      <c r="F1448" t="s">
        <v>14</v>
      </c>
      <c r="G1448" t="s">
        <v>26</v>
      </c>
      <c r="H1448" t="s">
        <v>40</v>
      </c>
      <c r="I1448">
        <v>0</v>
      </c>
      <c r="K1448">
        <v>40.347999999999999</v>
      </c>
      <c r="L1448">
        <v>4.3</v>
      </c>
      <c r="Z1448" t="b">
        <f t="shared" si="200"/>
        <v>0</v>
      </c>
      <c r="AA1448" t="str">
        <f t="shared" si="201"/>
        <v>YES</v>
      </c>
      <c r="AH1448" t="str">
        <f t="shared" si="202"/>
        <v>OUT019|2018</v>
      </c>
      <c r="AO1448" t="str">
        <f t="shared" si="203"/>
        <v>YES</v>
      </c>
      <c r="AP1448" t="str">
        <f t="shared" si="204"/>
        <v>BLANK</v>
      </c>
      <c r="AR1448" t="str">
        <f t="shared" si="205"/>
        <v>NC</v>
      </c>
      <c r="AS1448" t="str">
        <f t="shared" si="206"/>
        <v>low fat</v>
      </c>
      <c r="AX1448" t="b">
        <f t="shared" si="207"/>
        <v>1</v>
      </c>
      <c r="BG1448" t="str">
        <f t="shared" si="208"/>
        <v>Low Fat</v>
      </c>
      <c r="BH1448" t="str">
        <f>TRIM(Table1[Item Fat Content])</f>
        <v>Low Fat</v>
      </c>
    </row>
    <row r="1449" spans="1:60" x14ac:dyDescent="0.35">
      <c r="A1449" t="s">
        <v>17</v>
      </c>
      <c r="B1449" t="s">
        <v>475</v>
      </c>
      <c r="C1449" t="s">
        <v>19</v>
      </c>
      <c r="D1449">
        <v>2018</v>
      </c>
      <c r="E1449" t="s">
        <v>140</v>
      </c>
      <c r="F1449" t="s">
        <v>14</v>
      </c>
      <c r="G1449" t="s">
        <v>26</v>
      </c>
      <c r="H1449" t="s">
        <v>40</v>
      </c>
      <c r="I1449">
        <v>8.3862624999999996E-2</v>
      </c>
      <c r="K1449">
        <v>44.076999999999998</v>
      </c>
      <c r="L1449">
        <v>4.3</v>
      </c>
      <c r="Z1449" t="b">
        <f t="shared" si="200"/>
        <v>0</v>
      </c>
      <c r="AA1449" t="str">
        <f t="shared" si="201"/>
        <v>YES</v>
      </c>
      <c r="AH1449" t="str">
        <f t="shared" si="202"/>
        <v>OUT019|2018</v>
      </c>
      <c r="AO1449" t="str">
        <f t="shared" si="203"/>
        <v>YES</v>
      </c>
      <c r="AP1449" t="str">
        <f t="shared" si="204"/>
        <v>BLANK</v>
      </c>
      <c r="AR1449" t="str">
        <f t="shared" si="205"/>
        <v>NC</v>
      </c>
      <c r="AS1449" t="str">
        <f t="shared" si="206"/>
        <v>low fat</v>
      </c>
      <c r="AX1449" t="b">
        <f t="shared" si="207"/>
        <v>1</v>
      </c>
      <c r="BG1449" t="str">
        <f t="shared" si="208"/>
        <v>Low Fat</v>
      </c>
      <c r="BH1449" t="str">
        <f>TRIM(Table1[Item Fat Content])</f>
        <v>Low Fat</v>
      </c>
    </row>
    <row r="1450" spans="1:60" x14ac:dyDescent="0.35">
      <c r="A1450" t="s">
        <v>17</v>
      </c>
      <c r="B1450" t="s">
        <v>1023</v>
      </c>
      <c r="C1450" t="s">
        <v>19</v>
      </c>
      <c r="D1450">
        <v>2018</v>
      </c>
      <c r="E1450" t="s">
        <v>140</v>
      </c>
      <c r="F1450" t="s">
        <v>14</v>
      </c>
      <c r="G1450" t="s">
        <v>26</v>
      </c>
      <c r="H1450" t="s">
        <v>40</v>
      </c>
      <c r="I1450">
        <v>0.182493512</v>
      </c>
      <c r="K1450">
        <v>258.82780000000002</v>
      </c>
      <c r="L1450">
        <v>4.3</v>
      </c>
      <c r="Z1450" t="b">
        <f t="shared" si="200"/>
        <v>0</v>
      </c>
      <c r="AA1450" t="str">
        <f t="shared" si="201"/>
        <v>YES</v>
      </c>
      <c r="AH1450" t="str">
        <f t="shared" si="202"/>
        <v>OUT019|2018</v>
      </c>
      <c r="AO1450" t="str">
        <f t="shared" si="203"/>
        <v>YES</v>
      </c>
      <c r="AP1450" t="str">
        <f t="shared" si="204"/>
        <v>BLANK</v>
      </c>
      <c r="AR1450" t="str">
        <f t="shared" si="205"/>
        <v>NC</v>
      </c>
      <c r="AS1450" t="str">
        <f t="shared" si="206"/>
        <v>low fat</v>
      </c>
      <c r="AX1450" t="b">
        <f t="shared" si="207"/>
        <v>1</v>
      </c>
      <c r="BG1450" t="str">
        <f t="shared" si="208"/>
        <v>Low Fat</v>
      </c>
      <c r="BH1450" t="str">
        <f>TRIM(Table1[Item Fat Content])</f>
        <v>Low Fat</v>
      </c>
    </row>
    <row r="1451" spans="1:60" x14ac:dyDescent="0.35">
      <c r="A1451" t="s">
        <v>17</v>
      </c>
      <c r="B1451" t="s">
        <v>1024</v>
      </c>
      <c r="C1451" t="s">
        <v>19</v>
      </c>
      <c r="D1451">
        <v>2018</v>
      </c>
      <c r="E1451" t="s">
        <v>140</v>
      </c>
      <c r="F1451" t="s">
        <v>14</v>
      </c>
      <c r="G1451" t="s">
        <v>26</v>
      </c>
      <c r="H1451" t="s">
        <v>40</v>
      </c>
      <c r="I1451">
        <v>0.15609456899999999</v>
      </c>
      <c r="K1451">
        <v>144.31020000000001</v>
      </c>
      <c r="L1451">
        <v>4.3</v>
      </c>
      <c r="Z1451" t="b">
        <f t="shared" si="200"/>
        <v>0</v>
      </c>
      <c r="AA1451" t="str">
        <f t="shared" si="201"/>
        <v>YES</v>
      </c>
      <c r="AH1451" t="str">
        <f t="shared" si="202"/>
        <v>OUT019|2018</v>
      </c>
      <c r="AO1451" t="str">
        <f t="shared" si="203"/>
        <v>YES</v>
      </c>
      <c r="AP1451" t="str">
        <f t="shared" si="204"/>
        <v>BLANK</v>
      </c>
      <c r="AR1451" t="str">
        <f t="shared" si="205"/>
        <v>NC</v>
      </c>
      <c r="AS1451" t="str">
        <f t="shared" si="206"/>
        <v>low fat</v>
      </c>
      <c r="AX1451" t="b">
        <f t="shared" si="207"/>
        <v>1</v>
      </c>
      <c r="BG1451" t="str">
        <f t="shared" si="208"/>
        <v>Low Fat</v>
      </c>
      <c r="BH1451" t="str">
        <f>TRIM(Table1[Item Fat Content])</f>
        <v>Low Fat</v>
      </c>
    </row>
    <row r="1452" spans="1:60" x14ac:dyDescent="0.35">
      <c r="A1452" t="s">
        <v>17</v>
      </c>
      <c r="B1452" t="s">
        <v>798</v>
      </c>
      <c r="C1452" t="s">
        <v>42</v>
      </c>
      <c r="D1452">
        <v>2018</v>
      </c>
      <c r="E1452" t="s">
        <v>140</v>
      </c>
      <c r="F1452" t="s">
        <v>14</v>
      </c>
      <c r="G1452" t="s">
        <v>26</v>
      </c>
      <c r="H1452" t="s">
        <v>40</v>
      </c>
      <c r="I1452">
        <v>4.5002623999999998E-2</v>
      </c>
      <c r="K1452">
        <v>196.50839999999999</v>
      </c>
      <c r="L1452">
        <v>4.3</v>
      </c>
      <c r="Z1452" t="b">
        <f t="shared" si="200"/>
        <v>0</v>
      </c>
      <c r="AA1452" t="str">
        <f t="shared" si="201"/>
        <v>YES</v>
      </c>
      <c r="AH1452" t="str">
        <f t="shared" si="202"/>
        <v>OUT019|2018</v>
      </c>
      <c r="AO1452" t="str">
        <f t="shared" si="203"/>
        <v>YES</v>
      </c>
      <c r="AP1452" t="str">
        <f t="shared" si="204"/>
        <v>BLANK</v>
      </c>
      <c r="AR1452" t="str">
        <f t="shared" si="205"/>
        <v>NC</v>
      </c>
      <c r="AS1452" t="str">
        <f t="shared" si="206"/>
        <v>low fat</v>
      </c>
      <c r="AX1452" t="b">
        <f t="shared" si="207"/>
        <v>1</v>
      </c>
      <c r="BG1452" t="str">
        <f t="shared" si="208"/>
        <v>Low Fat</v>
      </c>
      <c r="BH1452" t="str">
        <f>TRIM(Table1[Item Fat Content])</f>
        <v>Low Fat</v>
      </c>
    </row>
    <row r="1453" spans="1:60" x14ac:dyDescent="0.35">
      <c r="A1453" t="s">
        <v>17</v>
      </c>
      <c r="B1453" t="s">
        <v>244</v>
      </c>
      <c r="C1453" t="s">
        <v>42</v>
      </c>
      <c r="D1453">
        <v>2018</v>
      </c>
      <c r="E1453" t="s">
        <v>140</v>
      </c>
      <c r="F1453" t="s">
        <v>14</v>
      </c>
      <c r="G1453" t="s">
        <v>26</v>
      </c>
      <c r="H1453" t="s">
        <v>40</v>
      </c>
      <c r="I1453">
        <v>4.7098174999999999E-2</v>
      </c>
      <c r="K1453">
        <v>75.535399999999996</v>
      </c>
      <c r="L1453">
        <v>4.3</v>
      </c>
      <c r="Z1453" t="b">
        <f t="shared" si="200"/>
        <v>0</v>
      </c>
      <c r="AA1453" t="str">
        <f t="shared" si="201"/>
        <v>YES</v>
      </c>
      <c r="AH1453" t="str">
        <f t="shared" si="202"/>
        <v>OUT019|2018</v>
      </c>
      <c r="AO1453" t="str">
        <f t="shared" si="203"/>
        <v>YES</v>
      </c>
      <c r="AP1453" t="str">
        <f t="shared" si="204"/>
        <v>BLANK</v>
      </c>
      <c r="AR1453" t="str">
        <f t="shared" si="205"/>
        <v>NC</v>
      </c>
      <c r="AS1453" t="str">
        <f t="shared" si="206"/>
        <v>low fat</v>
      </c>
      <c r="AX1453" t="b">
        <f t="shared" si="207"/>
        <v>1</v>
      </c>
      <c r="BG1453" t="str">
        <f t="shared" si="208"/>
        <v>Low Fat</v>
      </c>
      <c r="BH1453" t="str">
        <f>TRIM(Table1[Item Fat Content])</f>
        <v>Low Fat</v>
      </c>
    </row>
    <row r="1454" spans="1:60" x14ac:dyDescent="0.35">
      <c r="A1454" t="s">
        <v>17</v>
      </c>
      <c r="B1454" t="s">
        <v>1025</v>
      </c>
      <c r="C1454" t="s">
        <v>42</v>
      </c>
      <c r="D1454">
        <v>2018</v>
      </c>
      <c r="E1454" t="s">
        <v>140</v>
      </c>
      <c r="F1454" t="s">
        <v>14</v>
      </c>
      <c r="G1454" t="s">
        <v>26</v>
      </c>
      <c r="H1454" t="s">
        <v>40</v>
      </c>
      <c r="I1454">
        <v>0.13027716</v>
      </c>
      <c r="K1454">
        <v>228.001</v>
      </c>
      <c r="L1454">
        <v>4.3</v>
      </c>
      <c r="Z1454" t="b">
        <f t="shared" si="200"/>
        <v>0</v>
      </c>
      <c r="AA1454" t="str">
        <f t="shared" si="201"/>
        <v>YES</v>
      </c>
      <c r="AH1454" t="str">
        <f t="shared" si="202"/>
        <v>OUT019|2018</v>
      </c>
      <c r="AO1454" t="str">
        <f t="shared" si="203"/>
        <v>YES</v>
      </c>
      <c r="AP1454" t="str">
        <f t="shared" si="204"/>
        <v>BLANK</v>
      </c>
      <c r="AR1454" t="str">
        <f t="shared" si="205"/>
        <v>NC</v>
      </c>
      <c r="AS1454" t="str">
        <f t="shared" si="206"/>
        <v>low fat</v>
      </c>
      <c r="AX1454" t="b">
        <f t="shared" si="207"/>
        <v>1</v>
      </c>
      <c r="BG1454" t="str">
        <f t="shared" si="208"/>
        <v>Low Fat</v>
      </c>
      <c r="BH1454" t="str">
        <f>TRIM(Table1[Item Fat Content])</f>
        <v>Low Fat</v>
      </c>
    </row>
    <row r="1455" spans="1:60" x14ac:dyDescent="0.35">
      <c r="A1455" t="s">
        <v>17</v>
      </c>
      <c r="B1455" t="s">
        <v>1026</v>
      </c>
      <c r="C1455" t="s">
        <v>55</v>
      </c>
      <c r="D1455">
        <v>2018</v>
      </c>
      <c r="E1455" t="s">
        <v>140</v>
      </c>
      <c r="F1455" t="s">
        <v>14</v>
      </c>
      <c r="G1455" t="s">
        <v>26</v>
      </c>
      <c r="H1455" t="s">
        <v>40</v>
      </c>
      <c r="I1455">
        <v>8.1651443000000004E-2</v>
      </c>
      <c r="K1455">
        <v>152.56819999999999</v>
      </c>
      <c r="L1455">
        <v>4.3</v>
      </c>
      <c r="Z1455" t="b">
        <f t="shared" si="200"/>
        <v>0</v>
      </c>
      <c r="AA1455" t="str">
        <f t="shared" si="201"/>
        <v>YES</v>
      </c>
      <c r="AH1455" t="str">
        <f t="shared" si="202"/>
        <v>OUT019|2018</v>
      </c>
      <c r="AO1455" t="str">
        <f t="shared" si="203"/>
        <v>YES</v>
      </c>
      <c r="AP1455" t="str">
        <f t="shared" si="204"/>
        <v>BLANK</v>
      </c>
      <c r="AR1455" t="str">
        <f t="shared" si="205"/>
        <v>FD</v>
      </c>
      <c r="AS1455" t="str">
        <f t="shared" si="206"/>
        <v>low fat</v>
      </c>
      <c r="AX1455" t="b">
        <f t="shared" si="207"/>
        <v>1</v>
      </c>
      <c r="BG1455" t="str">
        <f t="shared" si="208"/>
        <v>Low Fat</v>
      </c>
      <c r="BH1455" t="str">
        <f>TRIM(Table1[Item Fat Content])</f>
        <v>Low Fat</v>
      </c>
    </row>
    <row r="1456" spans="1:60" x14ac:dyDescent="0.35">
      <c r="A1456" t="s">
        <v>17</v>
      </c>
      <c r="B1456" t="s">
        <v>469</v>
      </c>
      <c r="C1456" t="s">
        <v>65</v>
      </c>
      <c r="D1456">
        <v>2018</v>
      </c>
      <c r="E1456" t="s">
        <v>140</v>
      </c>
      <c r="F1456" t="s">
        <v>14</v>
      </c>
      <c r="G1456" t="s">
        <v>26</v>
      </c>
      <c r="H1456" t="s">
        <v>40</v>
      </c>
      <c r="I1456">
        <v>6.9968018000000007E-2</v>
      </c>
      <c r="K1456">
        <v>83.990799999999993</v>
      </c>
      <c r="L1456">
        <v>4.3</v>
      </c>
      <c r="Z1456" t="b">
        <f t="shared" si="200"/>
        <v>0</v>
      </c>
      <c r="AA1456" t="str">
        <f t="shared" si="201"/>
        <v>YES</v>
      </c>
      <c r="AH1456" t="str">
        <f t="shared" si="202"/>
        <v>OUT019|2018</v>
      </c>
      <c r="AO1456" t="str">
        <f t="shared" si="203"/>
        <v>YES</v>
      </c>
      <c r="AP1456" t="str">
        <f t="shared" si="204"/>
        <v>BLANK</v>
      </c>
      <c r="AR1456" t="str">
        <f t="shared" si="205"/>
        <v>NC</v>
      </c>
      <c r="AS1456" t="str">
        <f t="shared" si="206"/>
        <v>low fat</v>
      </c>
      <c r="AX1456" t="b">
        <f t="shared" si="207"/>
        <v>1</v>
      </c>
      <c r="BG1456" t="str">
        <f t="shared" si="208"/>
        <v>Low Fat</v>
      </c>
      <c r="BH1456" t="str">
        <f>TRIM(Table1[Item Fat Content])</f>
        <v>Low Fat</v>
      </c>
    </row>
    <row r="1457" spans="1:60" x14ac:dyDescent="0.35">
      <c r="A1457" t="s">
        <v>17</v>
      </c>
      <c r="B1457" t="s">
        <v>834</v>
      </c>
      <c r="C1457" t="s">
        <v>65</v>
      </c>
      <c r="D1457">
        <v>2018</v>
      </c>
      <c r="E1457" t="s">
        <v>140</v>
      </c>
      <c r="F1457" t="s">
        <v>14</v>
      </c>
      <c r="G1457" t="s">
        <v>26</v>
      </c>
      <c r="H1457" t="s">
        <v>40</v>
      </c>
      <c r="I1457">
        <v>5.3413905999999997E-2</v>
      </c>
      <c r="K1457">
        <v>181.76599999999999</v>
      </c>
      <c r="L1457">
        <v>4.3</v>
      </c>
      <c r="Z1457" t="b">
        <f t="shared" si="200"/>
        <v>0</v>
      </c>
      <c r="AA1457" t="str">
        <f t="shared" si="201"/>
        <v>YES</v>
      </c>
      <c r="AH1457" t="str">
        <f t="shared" si="202"/>
        <v>OUT019|2018</v>
      </c>
      <c r="AO1457" t="str">
        <f t="shared" si="203"/>
        <v>YES</v>
      </c>
      <c r="AP1457" t="str">
        <f t="shared" si="204"/>
        <v>BLANK</v>
      </c>
      <c r="AR1457" t="str">
        <f t="shared" si="205"/>
        <v>NC</v>
      </c>
      <c r="AS1457" t="str">
        <f t="shared" si="206"/>
        <v>low fat</v>
      </c>
      <c r="AX1457" t="b">
        <f t="shared" si="207"/>
        <v>1</v>
      </c>
      <c r="BG1457" t="str">
        <f t="shared" si="208"/>
        <v>Low Fat</v>
      </c>
      <c r="BH1457" t="str">
        <f>TRIM(Table1[Item Fat Content])</f>
        <v>Low Fat</v>
      </c>
    </row>
    <row r="1458" spans="1:60" x14ac:dyDescent="0.35">
      <c r="A1458" t="s">
        <v>17</v>
      </c>
      <c r="B1458" t="s">
        <v>1027</v>
      </c>
      <c r="C1458" t="s">
        <v>49</v>
      </c>
      <c r="D1458">
        <v>2018</v>
      </c>
      <c r="E1458" t="s">
        <v>140</v>
      </c>
      <c r="F1458" t="s">
        <v>14</v>
      </c>
      <c r="G1458" t="s">
        <v>26</v>
      </c>
      <c r="H1458" t="s">
        <v>40</v>
      </c>
      <c r="I1458">
        <v>0.24026824799999999</v>
      </c>
      <c r="K1458">
        <v>156.46299999999999</v>
      </c>
      <c r="L1458">
        <v>4.3</v>
      </c>
      <c r="Z1458" t="b">
        <f t="shared" si="200"/>
        <v>0</v>
      </c>
      <c r="AA1458" t="str">
        <f t="shared" si="201"/>
        <v>YES</v>
      </c>
      <c r="AH1458" t="str">
        <f t="shared" si="202"/>
        <v>OUT019|2018</v>
      </c>
      <c r="AO1458" t="str">
        <f t="shared" si="203"/>
        <v>YES</v>
      </c>
      <c r="AP1458" t="str">
        <f t="shared" si="204"/>
        <v>BLANK</v>
      </c>
      <c r="AR1458" t="str">
        <f t="shared" si="205"/>
        <v>FD</v>
      </c>
      <c r="AS1458" t="str">
        <f t="shared" si="206"/>
        <v>low fat</v>
      </c>
      <c r="AX1458" t="b">
        <f t="shared" si="207"/>
        <v>1</v>
      </c>
      <c r="BG1458" t="str">
        <f t="shared" si="208"/>
        <v>Low Fat</v>
      </c>
      <c r="BH1458" t="str">
        <f>TRIM(Table1[Item Fat Content])</f>
        <v>Low Fat</v>
      </c>
    </row>
    <row r="1459" spans="1:60" x14ac:dyDescent="0.35">
      <c r="A1459" t="s">
        <v>17</v>
      </c>
      <c r="B1459" t="s">
        <v>543</v>
      </c>
      <c r="C1459" t="s">
        <v>32</v>
      </c>
      <c r="D1459">
        <v>2018</v>
      </c>
      <c r="E1459" t="s">
        <v>140</v>
      </c>
      <c r="F1459" t="s">
        <v>14</v>
      </c>
      <c r="G1459" t="s">
        <v>26</v>
      </c>
      <c r="H1459" t="s">
        <v>40</v>
      </c>
      <c r="I1459">
        <v>0.30654284799999998</v>
      </c>
      <c r="K1459">
        <v>147.31020000000001</v>
      </c>
      <c r="L1459">
        <v>4.3</v>
      </c>
      <c r="Z1459" t="b">
        <f t="shared" si="200"/>
        <v>0</v>
      </c>
      <c r="AA1459" t="str">
        <f t="shared" si="201"/>
        <v>YES</v>
      </c>
      <c r="AH1459" t="str">
        <f t="shared" si="202"/>
        <v>OUT019|2018</v>
      </c>
      <c r="AO1459" t="str">
        <f t="shared" si="203"/>
        <v>YES</v>
      </c>
      <c r="AP1459" t="str">
        <f t="shared" si="204"/>
        <v>BLANK</v>
      </c>
      <c r="AR1459" t="str">
        <f t="shared" si="205"/>
        <v>DR</v>
      </c>
      <c r="AS1459" t="str">
        <f t="shared" si="206"/>
        <v>low fat</v>
      </c>
      <c r="AX1459" t="b">
        <f t="shared" si="207"/>
        <v>1</v>
      </c>
      <c r="BG1459" t="str">
        <f t="shared" si="208"/>
        <v>Low Fat</v>
      </c>
      <c r="BH1459" t="str">
        <f>TRIM(Table1[Item Fat Content])</f>
        <v>Low Fat</v>
      </c>
    </row>
    <row r="1460" spans="1:60" x14ac:dyDescent="0.35">
      <c r="A1460" t="s">
        <v>17</v>
      </c>
      <c r="B1460" t="s">
        <v>552</v>
      </c>
      <c r="C1460" t="s">
        <v>32</v>
      </c>
      <c r="D1460">
        <v>2018</v>
      </c>
      <c r="E1460" t="s">
        <v>140</v>
      </c>
      <c r="F1460" t="s">
        <v>14</v>
      </c>
      <c r="G1460" t="s">
        <v>26</v>
      </c>
      <c r="H1460" t="s">
        <v>40</v>
      </c>
      <c r="I1460">
        <v>4.7377447000000003E-2</v>
      </c>
      <c r="K1460">
        <v>150.66820000000001</v>
      </c>
      <c r="L1460">
        <v>4.3</v>
      </c>
      <c r="Z1460" t="b">
        <f t="shared" si="200"/>
        <v>0</v>
      </c>
      <c r="AA1460" t="str">
        <f t="shared" si="201"/>
        <v>YES</v>
      </c>
      <c r="AH1460" t="str">
        <f t="shared" si="202"/>
        <v>OUT019|2018</v>
      </c>
      <c r="AO1460" t="str">
        <f t="shared" si="203"/>
        <v>YES</v>
      </c>
      <c r="AP1460" t="str">
        <f t="shared" si="204"/>
        <v>BLANK</v>
      </c>
      <c r="AR1460" t="str">
        <f t="shared" si="205"/>
        <v>DR</v>
      </c>
      <c r="AS1460" t="str">
        <f t="shared" si="206"/>
        <v>low fat</v>
      </c>
      <c r="AX1460" t="b">
        <f t="shared" si="207"/>
        <v>1</v>
      </c>
      <c r="BG1460" t="str">
        <f t="shared" si="208"/>
        <v>Low Fat</v>
      </c>
      <c r="BH1460" t="str">
        <f>TRIM(Table1[Item Fat Content])</f>
        <v>Low Fat</v>
      </c>
    </row>
    <row r="1461" spans="1:60" x14ac:dyDescent="0.35">
      <c r="A1461" t="s">
        <v>10</v>
      </c>
      <c r="B1461" t="s">
        <v>423</v>
      </c>
      <c r="C1461" t="s">
        <v>96</v>
      </c>
      <c r="D1461">
        <v>2018</v>
      </c>
      <c r="E1461" t="s">
        <v>140</v>
      </c>
      <c r="F1461" t="s">
        <v>14</v>
      </c>
      <c r="G1461" t="s">
        <v>26</v>
      </c>
      <c r="H1461" t="s">
        <v>40</v>
      </c>
      <c r="I1461">
        <v>0.24540738600000001</v>
      </c>
      <c r="K1461">
        <v>92.811999999999998</v>
      </c>
      <c r="L1461">
        <v>4.3</v>
      </c>
      <c r="Z1461" t="b">
        <f t="shared" si="200"/>
        <v>1</v>
      </c>
      <c r="AA1461" t="str">
        <f t="shared" si="201"/>
        <v>NO</v>
      </c>
      <c r="AH1461" t="str">
        <f t="shared" si="202"/>
        <v>OUT019|2018</v>
      </c>
      <c r="AO1461" t="str">
        <f t="shared" si="203"/>
        <v>YES</v>
      </c>
      <c r="AP1461" t="str">
        <f t="shared" si="204"/>
        <v>BLANK</v>
      </c>
      <c r="AR1461" t="str">
        <f t="shared" si="205"/>
        <v>FD</v>
      </c>
      <c r="AS1461" t="str">
        <f t="shared" si="206"/>
        <v>regular</v>
      </c>
      <c r="AX1461" t="b">
        <f t="shared" si="207"/>
        <v>1</v>
      </c>
      <c r="BG1461" t="str">
        <f t="shared" si="208"/>
        <v>Regular</v>
      </c>
      <c r="BH1461" t="str">
        <f>TRIM(Table1[Item Fat Content])</f>
        <v>Regular</v>
      </c>
    </row>
    <row r="1462" spans="1:60" x14ac:dyDescent="0.35">
      <c r="A1462" t="s">
        <v>10</v>
      </c>
      <c r="B1462" t="s">
        <v>939</v>
      </c>
      <c r="C1462" t="s">
        <v>75</v>
      </c>
      <c r="D1462">
        <v>2018</v>
      </c>
      <c r="E1462" t="s">
        <v>140</v>
      </c>
      <c r="F1462" t="s">
        <v>14</v>
      </c>
      <c r="G1462" t="s">
        <v>26</v>
      </c>
      <c r="H1462" t="s">
        <v>40</v>
      </c>
      <c r="I1462">
        <v>0.107110465</v>
      </c>
      <c r="K1462">
        <v>55.558799999999998</v>
      </c>
      <c r="L1462">
        <v>4.3</v>
      </c>
      <c r="Z1462" t="b">
        <f t="shared" si="200"/>
        <v>1</v>
      </c>
      <c r="AA1462" t="str">
        <f t="shared" si="201"/>
        <v>NO</v>
      </c>
      <c r="AH1462" t="str">
        <f t="shared" si="202"/>
        <v>OUT019|2018</v>
      </c>
      <c r="AO1462" t="str">
        <f t="shared" si="203"/>
        <v>YES</v>
      </c>
      <c r="AP1462" t="str">
        <f t="shared" si="204"/>
        <v>BLANK</v>
      </c>
      <c r="AR1462" t="str">
        <f t="shared" si="205"/>
        <v>FD</v>
      </c>
      <c r="AS1462" t="str">
        <f t="shared" si="206"/>
        <v>regular</v>
      </c>
      <c r="AX1462" t="b">
        <f t="shared" si="207"/>
        <v>1</v>
      </c>
      <c r="BG1462" t="str">
        <f t="shared" si="208"/>
        <v>Regular</v>
      </c>
      <c r="BH1462" t="str">
        <f>TRIM(Table1[Item Fat Content])</f>
        <v>Regular</v>
      </c>
    </row>
    <row r="1463" spans="1:60" x14ac:dyDescent="0.35">
      <c r="A1463" t="s">
        <v>10</v>
      </c>
      <c r="B1463" t="s">
        <v>703</v>
      </c>
      <c r="C1463" t="s">
        <v>68</v>
      </c>
      <c r="D1463">
        <v>2018</v>
      </c>
      <c r="E1463" t="s">
        <v>140</v>
      </c>
      <c r="F1463" t="s">
        <v>14</v>
      </c>
      <c r="G1463" t="s">
        <v>26</v>
      </c>
      <c r="H1463" t="s">
        <v>40</v>
      </c>
      <c r="I1463">
        <v>0</v>
      </c>
      <c r="K1463">
        <v>55.9298</v>
      </c>
      <c r="L1463">
        <v>4.3</v>
      </c>
      <c r="Z1463" t="b">
        <f t="shared" si="200"/>
        <v>1</v>
      </c>
      <c r="AA1463" t="str">
        <f t="shared" si="201"/>
        <v>NO</v>
      </c>
      <c r="AH1463" t="str">
        <f t="shared" si="202"/>
        <v>OUT019|2018</v>
      </c>
      <c r="AO1463" t="str">
        <f t="shared" si="203"/>
        <v>YES</v>
      </c>
      <c r="AP1463" t="str">
        <f t="shared" si="204"/>
        <v>BLANK</v>
      </c>
      <c r="AR1463" t="str">
        <f t="shared" si="205"/>
        <v>FD</v>
      </c>
      <c r="AS1463" t="str">
        <f t="shared" si="206"/>
        <v>regular</v>
      </c>
      <c r="AX1463" t="b">
        <f t="shared" si="207"/>
        <v>1</v>
      </c>
      <c r="BG1463" t="str">
        <f t="shared" si="208"/>
        <v>Regular</v>
      </c>
      <c r="BH1463" t="str">
        <f>TRIM(Table1[Item Fat Content])</f>
        <v>Regular</v>
      </c>
    </row>
    <row r="1464" spans="1:60" x14ac:dyDescent="0.35">
      <c r="A1464" t="s">
        <v>10</v>
      </c>
      <c r="B1464" t="s">
        <v>192</v>
      </c>
      <c r="C1464" t="s">
        <v>24</v>
      </c>
      <c r="D1464">
        <v>2018</v>
      </c>
      <c r="E1464" t="s">
        <v>140</v>
      </c>
      <c r="F1464" t="s">
        <v>14</v>
      </c>
      <c r="G1464" t="s">
        <v>26</v>
      </c>
      <c r="H1464" t="s">
        <v>40</v>
      </c>
      <c r="I1464">
        <v>7.2786429999999999E-2</v>
      </c>
      <c r="K1464">
        <v>49.437600000000003</v>
      </c>
      <c r="L1464">
        <v>4.3</v>
      </c>
      <c r="Z1464" t="b">
        <f t="shared" si="200"/>
        <v>1</v>
      </c>
      <c r="AA1464" t="str">
        <f t="shared" si="201"/>
        <v>NO</v>
      </c>
      <c r="AH1464" t="str">
        <f t="shared" si="202"/>
        <v>OUT019|2018</v>
      </c>
      <c r="AO1464" t="str">
        <f t="shared" si="203"/>
        <v>YES</v>
      </c>
      <c r="AP1464" t="str">
        <f t="shared" si="204"/>
        <v>BLANK</v>
      </c>
      <c r="AR1464" t="str">
        <f t="shared" si="205"/>
        <v>FD</v>
      </c>
      <c r="AS1464" t="str">
        <f t="shared" si="206"/>
        <v>regular</v>
      </c>
      <c r="AX1464" t="b">
        <f t="shared" si="207"/>
        <v>1</v>
      </c>
      <c r="BG1464" t="str">
        <f t="shared" si="208"/>
        <v>Regular</v>
      </c>
      <c r="BH1464" t="str">
        <f>TRIM(Table1[Item Fat Content])</f>
        <v>Regular</v>
      </c>
    </row>
    <row r="1465" spans="1:60" x14ac:dyDescent="0.35">
      <c r="A1465" t="s">
        <v>10</v>
      </c>
      <c r="B1465" t="s">
        <v>680</v>
      </c>
      <c r="C1465" t="s">
        <v>12</v>
      </c>
      <c r="D1465">
        <v>2018</v>
      </c>
      <c r="E1465" t="s">
        <v>140</v>
      </c>
      <c r="F1465" t="s">
        <v>14</v>
      </c>
      <c r="G1465" t="s">
        <v>26</v>
      </c>
      <c r="H1465" t="s">
        <v>40</v>
      </c>
      <c r="I1465">
        <v>8.7692636000000004E-2</v>
      </c>
      <c r="K1465">
        <v>162.55260000000001</v>
      </c>
      <c r="L1465">
        <v>4.3</v>
      </c>
      <c r="Z1465" t="b">
        <f t="shared" si="200"/>
        <v>1</v>
      </c>
      <c r="AA1465" t="str">
        <f t="shared" si="201"/>
        <v>NO</v>
      </c>
      <c r="AH1465" t="str">
        <f t="shared" si="202"/>
        <v>OUT019|2018</v>
      </c>
      <c r="AO1465" t="str">
        <f t="shared" si="203"/>
        <v>YES</v>
      </c>
      <c r="AP1465" t="str">
        <f t="shared" si="204"/>
        <v>BLANK</v>
      </c>
      <c r="AR1465" t="str">
        <f t="shared" si="205"/>
        <v>FD</v>
      </c>
      <c r="AS1465" t="str">
        <f t="shared" si="206"/>
        <v>regular</v>
      </c>
      <c r="AX1465" t="b">
        <f t="shared" si="207"/>
        <v>1</v>
      </c>
      <c r="BG1465" t="str">
        <f t="shared" si="208"/>
        <v>Regular</v>
      </c>
      <c r="BH1465" t="str">
        <f>TRIM(Table1[Item Fat Content])</f>
        <v>Regular</v>
      </c>
    </row>
    <row r="1466" spans="1:60" x14ac:dyDescent="0.35">
      <c r="A1466" t="s">
        <v>10</v>
      </c>
      <c r="B1466" t="s">
        <v>926</v>
      </c>
      <c r="C1466" t="s">
        <v>12</v>
      </c>
      <c r="D1466">
        <v>2018</v>
      </c>
      <c r="E1466" t="s">
        <v>140</v>
      </c>
      <c r="F1466" t="s">
        <v>14</v>
      </c>
      <c r="G1466" t="s">
        <v>26</v>
      </c>
      <c r="H1466" t="s">
        <v>40</v>
      </c>
      <c r="I1466">
        <v>8.6905536000000005E-2</v>
      </c>
      <c r="K1466">
        <v>78.864400000000003</v>
      </c>
      <c r="L1466">
        <v>4.3</v>
      </c>
      <c r="Z1466" t="b">
        <f t="shared" si="200"/>
        <v>1</v>
      </c>
      <c r="AA1466" t="str">
        <f t="shared" si="201"/>
        <v>NO</v>
      </c>
      <c r="AH1466" t="str">
        <f t="shared" si="202"/>
        <v>OUT019|2018</v>
      </c>
      <c r="AO1466" t="str">
        <f t="shared" si="203"/>
        <v>YES</v>
      </c>
      <c r="AP1466" t="str">
        <f t="shared" si="204"/>
        <v>BLANK</v>
      </c>
      <c r="AR1466" t="str">
        <f t="shared" si="205"/>
        <v>FD</v>
      </c>
      <c r="AS1466" t="str">
        <f t="shared" si="206"/>
        <v>regular</v>
      </c>
      <c r="AX1466" t="b">
        <f t="shared" si="207"/>
        <v>1</v>
      </c>
      <c r="BG1466" t="str">
        <f t="shared" si="208"/>
        <v>Regular</v>
      </c>
      <c r="BH1466" t="str">
        <f>TRIM(Table1[Item Fat Content])</f>
        <v>Regular</v>
      </c>
    </row>
    <row r="1467" spans="1:60" x14ac:dyDescent="0.35">
      <c r="A1467" t="s">
        <v>10</v>
      </c>
      <c r="B1467" t="s">
        <v>1028</v>
      </c>
      <c r="C1467" t="s">
        <v>12</v>
      </c>
      <c r="D1467">
        <v>2018</v>
      </c>
      <c r="E1467" t="s">
        <v>140</v>
      </c>
      <c r="F1467" t="s">
        <v>14</v>
      </c>
      <c r="G1467" t="s">
        <v>26</v>
      </c>
      <c r="H1467" t="s">
        <v>40</v>
      </c>
      <c r="I1467">
        <v>0.28952283299999998</v>
      </c>
      <c r="K1467">
        <v>172.07640000000001</v>
      </c>
      <c r="L1467">
        <v>4.3</v>
      </c>
      <c r="Z1467" t="b">
        <f t="shared" si="200"/>
        <v>1</v>
      </c>
      <c r="AA1467" t="str">
        <f t="shared" si="201"/>
        <v>NO</v>
      </c>
      <c r="AH1467" t="str">
        <f t="shared" si="202"/>
        <v>OUT019|2018</v>
      </c>
      <c r="AO1467" t="str">
        <f t="shared" si="203"/>
        <v>YES</v>
      </c>
      <c r="AP1467" t="str">
        <f t="shared" si="204"/>
        <v>BLANK</v>
      </c>
      <c r="AR1467" t="str">
        <f t="shared" si="205"/>
        <v>FD</v>
      </c>
      <c r="AS1467" t="str">
        <f t="shared" si="206"/>
        <v>regular</v>
      </c>
      <c r="AX1467" t="b">
        <f t="shared" si="207"/>
        <v>1</v>
      </c>
      <c r="BG1467" t="str">
        <f t="shared" si="208"/>
        <v>Regular</v>
      </c>
      <c r="BH1467" t="str">
        <f>TRIM(Table1[Item Fat Content])</f>
        <v>Regular</v>
      </c>
    </row>
    <row r="1468" spans="1:60" x14ac:dyDescent="0.35">
      <c r="A1468" t="s">
        <v>10</v>
      </c>
      <c r="B1468" t="s">
        <v>1029</v>
      </c>
      <c r="C1468" t="s">
        <v>12</v>
      </c>
      <c r="D1468">
        <v>2018</v>
      </c>
      <c r="E1468" t="s">
        <v>140</v>
      </c>
      <c r="F1468" t="s">
        <v>14</v>
      </c>
      <c r="G1468" t="s">
        <v>26</v>
      </c>
      <c r="H1468" t="s">
        <v>40</v>
      </c>
      <c r="I1468">
        <v>8.1605462000000004E-2</v>
      </c>
      <c r="K1468">
        <v>122.33880000000001</v>
      </c>
      <c r="L1468">
        <v>4.3</v>
      </c>
      <c r="Z1468" t="b">
        <f t="shared" si="200"/>
        <v>1</v>
      </c>
      <c r="AA1468" t="str">
        <f t="shared" si="201"/>
        <v>NO</v>
      </c>
      <c r="AH1468" t="str">
        <f t="shared" si="202"/>
        <v>OUT019|2018</v>
      </c>
      <c r="AO1468" t="str">
        <f t="shared" si="203"/>
        <v>YES</v>
      </c>
      <c r="AP1468" t="str">
        <f t="shared" si="204"/>
        <v>BLANK</v>
      </c>
      <c r="AR1468" t="str">
        <f t="shared" si="205"/>
        <v>FD</v>
      </c>
      <c r="AS1468" t="str">
        <f t="shared" si="206"/>
        <v>regular</v>
      </c>
      <c r="AX1468" t="b">
        <f t="shared" si="207"/>
        <v>1</v>
      </c>
      <c r="BG1468" t="str">
        <f t="shared" si="208"/>
        <v>Regular</v>
      </c>
      <c r="BH1468" t="str">
        <f>TRIM(Table1[Item Fat Content])</f>
        <v>Regular</v>
      </c>
    </row>
    <row r="1469" spans="1:60" x14ac:dyDescent="0.35">
      <c r="A1469" t="s">
        <v>10</v>
      </c>
      <c r="B1469" t="s">
        <v>1030</v>
      </c>
      <c r="C1469" t="s">
        <v>12</v>
      </c>
      <c r="D1469">
        <v>2018</v>
      </c>
      <c r="E1469" t="s">
        <v>140</v>
      </c>
      <c r="F1469" t="s">
        <v>14</v>
      </c>
      <c r="G1469" t="s">
        <v>26</v>
      </c>
      <c r="H1469" t="s">
        <v>40</v>
      </c>
      <c r="I1469">
        <v>0.12966857800000001</v>
      </c>
      <c r="K1469">
        <v>206.8638</v>
      </c>
      <c r="L1469">
        <v>4.3</v>
      </c>
      <c r="Z1469" t="b">
        <f t="shared" si="200"/>
        <v>1</v>
      </c>
      <c r="AA1469" t="str">
        <f t="shared" si="201"/>
        <v>NO</v>
      </c>
      <c r="AH1469" t="str">
        <f t="shared" si="202"/>
        <v>OUT019|2018</v>
      </c>
      <c r="AO1469" t="str">
        <f t="shared" si="203"/>
        <v>YES</v>
      </c>
      <c r="AP1469" t="str">
        <f t="shared" si="204"/>
        <v>BLANK</v>
      </c>
      <c r="AR1469" t="str">
        <f t="shared" si="205"/>
        <v>FD</v>
      </c>
      <c r="AS1469" t="str">
        <f t="shared" si="206"/>
        <v>regular</v>
      </c>
      <c r="AX1469" t="b">
        <f t="shared" si="207"/>
        <v>1</v>
      </c>
      <c r="BG1469" t="str">
        <f t="shared" si="208"/>
        <v>Regular</v>
      </c>
      <c r="BH1469" t="str">
        <f>TRIM(Table1[Item Fat Content])</f>
        <v>Regular</v>
      </c>
    </row>
    <row r="1470" spans="1:60" x14ac:dyDescent="0.35">
      <c r="A1470" t="s">
        <v>10</v>
      </c>
      <c r="B1470" t="s">
        <v>1031</v>
      </c>
      <c r="C1470" t="s">
        <v>55</v>
      </c>
      <c r="D1470">
        <v>2018</v>
      </c>
      <c r="E1470" t="s">
        <v>140</v>
      </c>
      <c r="F1470" t="s">
        <v>14</v>
      </c>
      <c r="G1470" t="s">
        <v>26</v>
      </c>
      <c r="H1470" t="s">
        <v>40</v>
      </c>
      <c r="I1470">
        <v>0.10697116700000001</v>
      </c>
      <c r="K1470">
        <v>44.7744</v>
      </c>
      <c r="L1470">
        <v>4.3</v>
      </c>
      <c r="Z1470" t="b">
        <f t="shared" si="200"/>
        <v>1</v>
      </c>
      <c r="AA1470" t="str">
        <f t="shared" si="201"/>
        <v>NO</v>
      </c>
      <c r="AH1470" t="str">
        <f t="shared" si="202"/>
        <v>OUT019|2018</v>
      </c>
      <c r="AO1470" t="str">
        <f t="shared" si="203"/>
        <v>YES</v>
      </c>
      <c r="AP1470" t="str">
        <f t="shared" si="204"/>
        <v>BLANK</v>
      </c>
      <c r="AR1470" t="str">
        <f t="shared" si="205"/>
        <v>FD</v>
      </c>
      <c r="AS1470" t="str">
        <f t="shared" si="206"/>
        <v>regular</v>
      </c>
      <c r="AX1470" t="b">
        <f t="shared" si="207"/>
        <v>1</v>
      </c>
      <c r="BG1470" t="str">
        <f t="shared" si="208"/>
        <v>Regular</v>
      </c>
      <c r="BH1470" t="str">
        <f>TRIM(Table1[Item Fat Content])</f>
        <v>Regular</v>
      </c>
    </row>
    <row r="1471" spans="1:60" x14ac:dyDescent="0.35">
      <c r="A1471" t="s">
        <v>10</v>
      </c>
      <c r="B1471" t="s">
        <v>812</v>
      </c>
      <c r="C1471" t="s">
        <v>49</v>
      </c>
      <c r="D1471">
        <v>2018</v>
      </c>
      <c r="E1471" t="s">
        <v>140</v>
      </c>
      <c r="F1471" t="s">
        <v>14</v>
      </c>
      <c r="G1471" t="s">
        <v>26</v>
      </c>
      <c r="H1471" t="s">
        <v>40</v>
      </c>
      <c r="I1471">
        <v>7.8758649E-2</v>
      </c>
      <c r="K1471">
        <v>103.0016</v>
      </c>
      <c r="L1471">
        <v>4.3</v>
      </c>
      <c r="Z1471" t="b">
        <f t="shared" si="200"/>
        <v>1</v>
      </c>
      <c r="AA1471" t="str">
        <f t="shared" si="201"/>
        <v>NO</v>
      </c>
      <c r="AH1471" t="str">
        <f t="shared" si="202"/>
        <v>OUT019|2018</v>
      </c>
      <c r="AO1471" t="str">
        <f t="shared" si="203"/>
        <v>YES</v>
      </c>
      <c r="AP1471" t="str">
        <f t="shared" si="204"/>
        <v>BLANK</v>
      </c>
      <c r="AR1471" t="str">
        <f t="shared" si="205"/>
        <v>FD</v>
      </c>
      <c r="AS1471" t="str">
        <f t="shared" si="206"/>
        <v>regular</v>
      </c>
      <c r="AX1471" t="b">
        <f t="shared" si="207"/>
        <v>1</v>
      </c>
      <c r="BG1471" t="str">
        <f t="shared" si="208"/>
        <v>Regular</v>
      </c>
      <c r="BH1471" t="str">
        <f>TRIM(Table1[Item Fat Content])</f>
        <v>Regular</v>
      </c>
    </row>
    <row r="1472" spans="1:60" x14ac:dyDescent="0.35">
      <c r="A1472" t="s">
        <v>10</v>
      </c>
      <c r="B1472" t="s">
        <v>1032</v>
      </c>
      <c r="C1472" t="s">
        <v>49</v>
      </c>
      <c r="D1472">
        <v>2018</v>
      </c>
      <c r="E1472" t="s">
        <v>140</v>
      </c>
      <c r="F1472" t="s">
        <v>14</v>
      </c>
      <c r="G1472" t="s">
        <v>26</v>
      </c>
      <c r="H1472" t="s">
        <v>40</v>
      </c>
      <c r="I1472">
        <v>0.22417463000000001</v>
      </c>
      <c r="K1472">
        <v>168.88159999999999</v>
      </c>
      <c r="L1472">
        <v>4.3</v>
      </c>
      <c r="Z1472" t="b">
        <f t="shared" si="200"/>
        <v>1</v>
      </c>
      <c r="AA1472" t="str">
        <f t="shared" si="201"/>
        <v>NO</v>
      </c>
      <c r="AH1472" t="str">
        <f t="shared" si="202"/>
        <v>OUT019|2018</v>
      </c>
      <c r="AO1472" t="str">
        <f t="shared" si="203"/>
        <v>YES</v>
      </c>
      <c r="AP1472" t="str">
        <f t="shared" si="204"/>
        <v>BLANK</v>
      </c>
      <c r="AR1472" t="str">
        <f t="shared" si="205"/>
        <v>FD</v>
      </c>
      <c r="AS1472" t="str">
        <f t="shared" si="206"/>
        <v>regular</v>
      </c>
      <c r="AX1472" t="b">
        <f t="shared" si="207"/>
        <v>1</v>
      </c>
      <c r="BG1472" t="str">
        <f t="shared" si="208"/>
        <v>Regular</v>
      </c>
      <c r="BH1472" t="str">
        <f>TRIM(Table1[Item Fat Content])</f>
        <v>Regular</v>
      </c>
    </row>
    <row r="1473" spans="1:60" x14ac:dyDescent="0.35">
      <c r="A1473" t="s">
        <v>10</v>
      </c>
      <c r="B1473" t="s">
        <v>1033</v>
      </c>
      <c r="C1473" t="s">
        <v>49</v>
      </c>
      <c r="D1473">
        <v>2018</v>
      </c>
      <c r="E1473" t="s">
        <v>140</v>
      </c>
      <c r="F1473" t="s">
        <v>14</v>
      </c>
      <c r="G1473" t="s">
        <v>26</v>
      </c>
      <c r="H1473" t="s">
        <v>40</v>
      </c>
      <c r="I1473">
        <v>7.3462632E-2</v>
      </c>
      <c r="K1473">
        <v>52.363999999999997</v>
      </c>
      <c r="L1473">
        <v>4.3</v>
      </c>
      <c r="Z1473" t="b">
        <f t="shared" si="200"/>
        <v>1</v>
      </c>
      <c r="AA1473" t="str">
        <f t="shared" si="201"/>
        <v>NO</v>
      </c>
      <c r="AH1473" t="str">
        <f t="shared" si="202"/>
        <v>OUT019|2018</v>
      </c>
      <c r="AO1473" t="str">
        <f t="shared" si="203"/>
        <v>YES</v>
      </c>
      <c r="AP1473" t="str">
        <f t="shared" si="204"/>
        <v>BLANK</v>
      </c>
      <c r="AR1473" t="str">
        <f t="shared" si="205"/>
        <v>FD</v>
      </c>
      <c r="AS1473" t="str">
        <f t="shared" si="206"/>
        <v>regular</v>
      </c>
      <c r="AX1473" t="b">
        <f t="shared" si="207"/>
        <v>1</v>
      </c>
      <c r="BG1473" t="str">
        <f t="shared" si="208"/>
        <v>Regular</v>
      </c>
      <c r="BH1473" t="str">
        <f>TRIM(Table1[Item Fat Content])</f>
        <v>Regular</v>
      </c>
    </row>
    <row r="1474" spans="1:60" x14ac:dyDescent="0.35">
      <c r="A1474" t="s">
        <v>10</v>
      </c>
      <c r="B1474" t="s">
        <v>278</v>
      </c>
      <c r="C1474" t="s">
        <v>49</v>
      </c>
      <c r="D1474">
        <v>2018</v>
      </c>
      <c r="E1474" t="s">
        <v>140</v>
      </c>
      <c r="F1474" t="s">
        <v>14</v>
      </c>
      <c r="G1474" t="s">
        <v>26</v>
      </c>
      <c r="H1474" t="s">
        <v>40</v>
      </c>
      <c r="I1474">
        <v>0.11679368399999999</v>
      </c>
      <c r="K1474">
        <v>41.011200000000002</v>
      </c>
      <c r="L1474">
        <v>4.3</v>
      </c>
      <c r="Z1474" t="b">
        <f t="shared" si="200"/>
        <v>1</v>
      </c>
      <c r="AA1474" t="str">
        <f t="shared" si="201"/>
        <v>NO</v>
      </c>
      <c r="AH1474" t="str">
        <f t="shared" si="202"/>
        <v>OUT019|2018</v>
      </c>
      <c r="AO1474" t="str">
        <f t="shared" si="203"/>
        <v>YES</v>
      </c>
      <c r="AP1474" t="str">
        <f t="shared" si="204"/>
        <v>BLANK</v>
      </c>
      <c r="AR1474" t="str">
        <f t="shared" si="205"/>
        <v>FD</v>
      </c>
      <c r="AS1474" t="str">
        <f t="shared" si="206"/>
        <v>regular</v>
      </c>
      <c r="AX1474" t="b">
        <f t="shared" si="207"/>
        <v>1</v>
      </c>
      <c r="BG1474" t="str">
        <f t="shared" si="208"/>
        <v>Regular</v>
      </c>
      <c r="BH1474" t="str">
        <f>TRIM(Table1[Item Fat Content])</f>
        <v>Regular</v>
      </c>
    </row>
    <row r="1475" spans="1:60" x14ac:dyDescent="0.35">
      <c r="A1475" t="s">
        <v>47</v>
      </c>
      <c r="B1475" t="s">
        <v>621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  <c r="Z1475" t="b">
        <f t="shared" ref="Z1475:Z1538" si="209">AND(A1475="Regular",D1475&lt;2020)</f>
        <v>0</v>
      </c>
      <c r="AA1475" t="str">
        <f t="shared" ref="AA1475:AA1538" si="210">IF(AND(A1475="Low Fat",D1475&lt;=2020),"YES","NO")</f>
        <v>NO</v>
      </c>
      <c r="AH1475" t="str">
        <f t="shared" ref="AH1475:AH1538" si="211">_xlfn.CONCAT(E1475,"|",D1475)</f>
        <v>OUT046|2016</v>
      </c>
      <c r="AO1475" t="str">
        <f t="shared" ref="AO1475:AO1538" si="212">IF(D1475=2018,"YES","NO")</f>
        <v>NO</v>
      </c>
      <c r="AP1475" t="str">
        <f t="shared" ref="AP1475:AP1538" si="213">_xlfn.IFS(J1475&gt;5,"LOW",AND(J1475&lt;10,J1475&gt;=5),"LOW MEDIUM",AND(J1475&lt;15,J1475&gt;=10),"MEDIUM",AND(J1475&lt;20,J1475&gt;=15),"LOW HIGH",J1475&gt;=20,"HIGH",J1475="","BLANK")</f>
        <v>LOW</v>
      </c>
      <c r="AR1475" t="str">
        <f t="shared" ref="AR1475:AR1538" si="214">LEFT(B1475,2)</f>
        <v>NC</v>
      </c>
      <c r="AS1475" t="str">
        <f t="shared" ref="AS1475:AS1538" si="215">LOWER(A1475)</f>
        <v>lf</v>
      </c>
      <c r="AX1475" t="b">
        <f t="shared" ref="AX1475:AX1538" si="216">OR(D1475=2018,A1475="low fat")</f>
        <v>0</v>
      </c>
      <c r="BG1475" t="str">
        <f t="shared" ref="BG1475:BG1538" si="217">TRIM(A1475)</f>
        <v>LF</v>
      </c>
      <c r="BH1475" t="str">
        <f>TRIM(Table1[Item Fat Content])</f>
        <v>LF</v>
      </c>
    </row>
    <row r="1476" spans="1:60" x14ac:dyDescent="0.35">
      <c r="A1476" t="s">
        <v>47</v>
      </c>
      <c r="B1476" t="s">
        <v>1034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  <c r="Z1476" t="b">
        <f t="shared" si="209"/>
        <v>0</v>
      </c>
      <c r="AA1476" t="str">
        <f t="shared" si="210"/>
        <v>NO</v>
      </c>
      <c r="AH1476" t="str">
        <f t="shared" si="211"/>
        <v>OUT046|2016</v>
      </c>
      <c r="AO1476" t="str">
        <f t="shared" si="212"/>
        <v>NO</v>
      </c>
      <c r="AP1476" t="str">
        <f t="shared" si="213"/>
        <v>LOW</v>
      </c>
      <c r="AR1476" t="str">
        <f t="shared" si="214"/>
        <v>NC</v>
      </c>
      <c r="AS1476" t="str">
        <f t="shared" si="215"/>
        <v>lf</v>
      </c>
      <c r="AX1476" t="b">
        <f t="shared" si="216"/>
        <v>0</v>
      </c>
      <c r="BG1476" t="str">
        <f t="shared" si="217"/>
        <v>LF</v>
      </c>
      <c r="BH1476" t="str">
        <f>TRIM(Table1[Item Fat Content])</f>
        <v>LF</v>
      </c>
    </row>
    <row r="1477" spans="1:60" x14ac:dyDescent="0.35">
      <c r="A1477" t="s">
        <v>17</v>
      </c>
      <c r="B1477" t="s">
        <v>479</v>
      </c>
      <c r="C1477" t="s">
        <v>96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  <c r="Z1477" t="b">
        <f t="shared" si="209"/>
        <v>0</v>
      </c>
      <c r="AA1477" t="str">
        <f t="shared" si="210"/>
        <v>YES</v>
      </c>
      <c r="AH1477" t="str">
        <f t="shared" si="211"/>
        <v>OUT046|2016</v>
      </c>
      <c r="AO1477" t="str">
        <f t="shared" si="212"/>
        <v>NO</v>
      </c>
      <c r="AP1477" t="str">
        <f t="shared" si="213"/>
        <v>LOW</v>
      </c>
      <c r="AR1477" t="str">
        <f t="shared" si="214"/>
        <v>FD</v>
      </c>
      <c r="AS1477" t="str">
        <f t="shared" si="215"/>
        <v>low fat</v>
      </c>
      <c r="AX1477" t="b">
        <f t="shared" si="216"/>
        <v>1</v>
      </c>
      <c r="BG1477" t="str">
        <f t="shared" si="217"/>
        <v>Low Fat</v>
      </c>
      <c r="BH1477" t="str">
        <f>TRIM(Table1[Item Fat Content])</f>
        <v>Low Fat</v>
      </c>
    </row>
    <row r="1478" spans="1:60" x14ac:dyDescent="0.35">
      <c r="A1478" t="s">
        <v>17</v>
      </c>
      <c r="B1478" t="s">
        <v>843</v>
      </c>
      <c r="C1478" t="s">
        <v>96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  <c r="Z1478" t="b">
        <f t="shared" si="209"/>
        <v>0</v>
      </c>
      <c r="AA1478" t="str">
        <f t="shared" si="210"/>
        <v>YES</v>
      </c>
      <c r="AH1478" t="str">
        <f t="shared" si="211"/>
        <v>OUT046|2016</v>
      </c>
      <c r="AO1478" t="str">
        <f t="shared" si="212"/>
        <v>NO</v>
      </c>
      <c r="AP1478" t="str">
        <f t="shared" si="213"/>
        <v>LOW</v>
      </c>
      <c r="AR1478" t="str">
        <f t="shared" si="214"/>
        <v>FD</v>
      </c>
      <c r="AS1478" t="str">
        <f t="shared" si="215"/>
        <v>low fat</v>
      </c>
      <c r="AX1478" t="b">
        <f t="shared" si="216"/>
        <v>1</v>
      </c>
      <c r="BG1478" t="str">
        <f t="shared" si="217"/>
        <v>Low Fat</v>
      </c>
      <c r="BH1478" t="str">
        <f>TRIM(Table1[Item Fat Content])</f>
        <v>Low Fat</v>
      </c>
    </row>
    <row r="1479" spans="1:60" x14ac:dyDescent="0.35">
      <c r="A1479" t="s">
        <v>17</v>
      </c>
      <c r="B1479" t="s">
        <v>1035</v>
      </c>
      <c r="C1479" t="s">
        <v>96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  <c r="Z1479" t="b">
        <f t="shared" si="209"/>
        <v>0</v>
      </c>
      <c r="AA1479" t="str">
        <f t="shared" si="210"/>
        <v>YES</v>
      </c>
      <c r="AH1479" t="str">
        <f t="shared" si="211"/>
        <v>OUT046|2016</v>
      </c>
      <c r="AO1479" t="str">
        <f t="shared" si="212"/>
        <v>NO</v>
      </c>
      <c r="AP1479" t="str">
        <f t="shared" si="213"/>
        <v>LOW</v>
      </c>
      <c r="AR1479" t="str">
        <f t="shared" si="214"/>
        <v>FD</v>
      </c>
      <c r="AS1479" t="str">
        <f t="shared" si="215"/>
        <v>low fat</v>
      </c>
      <c r="AX1479" t="b">
        <f t="shared" si="216"/>
        <v>1</v>
      </c>
      <c r="BG1479" t="str">
        <f t="shared" si="217"/>
        <v>Low Fat</v>
      </c>
      <c r="BH1479" t="str">
        <f>TRIM(Table1[Item Fat Content])</f>
        <v>Low Fat</v>
      </c>
    </row>
    <row r="1480" spans="1:60" x14ac:dyDescent="0.35">
      <c r="A1480" t="s">
        <v>17</v>
      </c>
      <c r="B1480" t="s">
        <v>369</v>
      </c>
      <c r="C1480" t="s">
        <v>58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  <c r="Z1480" t="b">
        <f t="shared" si="209"/>
        <v>0</v>
      </c>
      <c r="AA1480" t="str">
        <f t="shared" si="210"/>
        <v>YES</v>
      </c>
      <c r="AH1480" t="str">
        <f t="shared" si="211"/>
        <v>OUT046|2016</v>
      </c>
      <c r="AO1480" t="str">
        <f t="shared" si="212"/>
        <v>NO</v>
      </c>
      <c r="AP1480" t="str">
        <f t="shared" si="213"/>
        <v>LOW</v>
      </c>
      <c r="AR1480" t="str">
        <f t="shared" si="214"/>
        <v>FD</v>
      </c>
      <c r="AS1480" t="str">
        <f t="shared" si="215"/>
        <v>low fat</v>
      </c>
      <c r="AX1480" t="b">
        <f t="shared" si="216"/>
        <v>1</v>
      </c>
      <c r="BG1480" t="str">
        <f t="shared" si="217"/>
        <v>Low Fat</v>
      </c>
      <c r="BH1480" t="str">
        <f>TRIM(Table1[Item Fat Content])</f>
        <v>Low Fat</v>
      </c>
    </row>
    <row r="1481" spans="1:60" x14ac:dyDescent="0.35">
      <c r="A1481" t="s">
        <v>17</v>
      </c>
      <c r="B1481" t="s">
        <v>1036</v>
      </c>
      <c r="C1481" t="s">
        <v>58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  <c r="Z1481" t="b">
        <f t="shared" si="209"/>
        <v>0</v>
      </c>
      <c r="AA1481" t="str">
        <f t="shared" si="210"/>
        <v>YES</v>
      </c>
      <c r="AH1481" t="str">
        <f t="shared" si="211"/>
        <v>OUT046|2016</v>
      </c>
      <c r="AO1481" t="str">
        <f t="shared" si="212"/>
        <v>NO</v>
      </c>
      <c r="AP1481" t="str">
        <f t="shared" si="213"/>
        <v>LOW</v>
      </c>
      <c r="AR1481" t="str">
        <f t="shared" si="214"/>
        <v>FD</v>
      </c>
      <c r="AS1481" t="str">
        <f t="shared" si="215"/>
        <v>low fat</v>
      </c>
      <c r="AX1481" t="b">
        <f t="shared" si="216"/>
        <v>1</v>
      </c>
      <c r="BG1481" t="str">
        <f t="shared" si="217"/>
        <v>Low Fat</v>
      </c>
      <c r="BH1481" t="str">
        <f>TRIM(Table1[Item Fat Content])</f>
        <v>Low Fat</v>
      </c>
    </row>
    <row r="1482" spans="1:60" x14ac:dyDescent="0.35">
      <c r="A1482" t="s">
        <v>17</v>
      </c>
      <c r="B1482" t="s">
        <v>97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  <c r="Z1482" t="b">
        <f t="shared" si="209"/>
        <v>0</v>
      </c>
      <c r="AA1482" t="str">
        <f t="shared" si="210"/>
        <v>YES</v>
      </c>
      <c r="AH1482" t="str">
        <f t="shared" si="211"/>
        <v>OUT046|2016</v>
      </c>
      <c r="AO1482" t="str">
        <f t="shared" si="212"/>
        <v>NO</v>
      </c>
      <c r="AP1482" t="str">
        <f t="shared" si="213"/>
        <v>LOW</v>
      </c>
      <c r="AR1482" t="str">
        <f t="shared" si="214"/>
        <v>FD</v>
      </c>
      <c r="AS1482" t="str">
        <f t="shared" si="215"/>
        <v>low fat</v>
      </c>
      <c r="AX1482" t="b">
        <f t="shared" si="216"/>
        <v>1</v>
      </c>
      <c r="BG1482" t="str">
        <f t="shared" si="217"/>
        <v>Low Fat</v>
      </c>
      <c r="BH1482" t="str">
        <f>TRIM(Table1[Item Fat Content])</f>
        <v>Low Fat</v>
      </c>
    </row>
    <row r="1483" spans="1:60" x14ac:dyDescent="0.35">
      <c r="A1483" t="s">
        <v>17</v>
      </c>
      <c r="B1483" t="s">
        <v>497</v>
      </c>
      <c r="C1483" t="s">
        <v>68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  <c r="Z1483" t="b">
        <f t="shared" si="209"/>
        <v>0</v>
      </c>
      <c r="AA1483" t="str">
        <f t="shared" si="210"/>
        <v>YES</v>
      </c>
      <c r="AH1483" t="str">
        <f t="shared" si="211"/>
        <v>OUT046|2016</v>
      </c>
      <c r="AO1483" t="str">
        <f t="shared" si="212"/>
        <v>NO</v>
      </c>
      <c r="AP1483" t="str">
        <f t="shared" si="213"/>
        <v>LOW</v>
      </c>
      <c r="AR1483" t="str">
        <f t="shared" si="214"/>
        <v>DR</v>
      </c>
      <c r="AS1483" t="str">
        <f t="shared" si="215"/>
        <v>low fat</v>
      </c>
      <c r="AX1483" t="b">
        <f t="shared" si="216"/>
        <v>1</v>
      </c>
      <c r="BG1483" t="str">
        <f t="shared" si="217"/>
        <v>Low Fat</v>
      </c>
      <c r="BH1483" t="str">
        <f>TRIM(Table1[Item Fat Content])</f>
        <v>Low Fat</v>
      </c>
    </row>
    <row r="1484" spans="1:60" x14ac:dyDescent="0.35">
      <c r="A1484" t="s">
        <v>17</v>
      </c>
      <c r="B1484" t="s">
        <v>1037</v>
      </c>
      <c r="C1484" t="s">
        <v>68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  <c r="Z1484" t="b">
        <f t="shared" si="209"/>
        <v>0</v>
      </c>
      <c r="AA1484" t="str">
        <f t="shared" si="210"/>
        <v>YES</v>
      </c>
      <c r="AH1484" t="str">
        <f t="shared" si="211"/>
        <v>OUT046|2016</v>
      </c>
      <c r="AO1484" t="str">
        <f t="shared" si="212"/>
        <v>NO</v>
      </c>
      <c r="AP1484" t="str">
        <f t="shared" si="213"/>
        <v>LOW</v>
      </c>
      <c r="AR1484" t="str">
        <f t="shared" si="214"/>
        <v>FD</v>
      </c>
      <c r="AS1484" t="str">
        <f t="shared" si="215"/>
        <v>low fat</v>
      </c>
      <c r="AX1484" t="b">
        <f t="shared" si="216"/>
        <v>1</v>
      </c>
      <c r="BG1484" t="str">
        <f t="shared" si="217"/>
        <v>Low Fat</v>
      </c>
      <c r="BH1484" t="str">
        <f>TRIM(Table1[Item Fat Content])</f>
        <v>Low Fat</v>
      </c>
    </row>
    <row r="1485" spans="1:60" x14ac:dyDescent="0.35">
      <c r="A1485" t="s">
        <v>17</v>
      </c>
      <c r="B1485" t="s">
        <v>636</v>
      </c>
      <c r="C1485" t="s">
        <v>68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  <c r="Z1485" t="b">
        <f t="shared" si="209"/>
        <v>0</v>
      </c>
      <c r="AA1485" t="str">
        <f t="shared" si="210"/>
        <v>YES</v>
      </c>
      <c r="AH1485" t="str">
        <f t="shared" si="211"/>
        <v>OUT046|2016</v>
      </c>
      <c r="AO1485" t="str">
        <f t="shared" si="212"/>
        <v>NO</v>
      </c>
      <c r="AP1485" t="str">
        <f t="shared" si="213"/>
        <v>LOW</v>
      </c>
      <c r="AR1485" t="str">
        <f t="shared" si="214"/>
        <v>FD</v>
      </c>
      <c r="AS1485" t="str">
        <f t="shared" si="215"/>
        <v>low fat</v>
      </c>
      <c r="AX1485" t="b">
        <f t="shared" si="216"/>
        <v>1</v>
      </c>
      <c r="BG1485" t="str">
        <f t="shared" si="217"/>
        <v>Low Fat</v>
      </c>
      <c r="BH1485" t="str">
        <f>TRIM(Table1[Item Fat Content])</f>
        <v>Low Fat</v>
      </c>
    </row>
    <row r="1486" spans="1:60" x14ac:dyDescent="0.35">
      <c r="A1486" t="s">
        <v>17</v>
      </c>
      <c r="B1486" t="s">
        <v>1038</v>
      </c>
      <c r="C1486" t="s">
        <v>68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  <c r="Z1486" t="b">
        <f t="shared" si="209"/>
        <v>0</v>
      </c>
      <c r="AA1486" t="str">
        <f t="shared" si="210"/>
        <v>YES</v>
      </c>
      <c r="AH1486" t="str">
        <f t="shared" si="211"/>
        <v>OUT046|2016</v>
      </c>
      <c r="AO1486" t="str">
        <f t="shared" si="212"/>
        <v>NO</v>
      </c>
      <c r="AP1486" t="str">
        <f t="shared" si="213"/>
        <v>LOW</v>
      </c>
      <c r="AR1486" t="str">
        <f t="shared" si="214"/>
        <v>FD</v>
      </c>
      <c r="AS1486" t="str">
        <f t="shared" si="215"/>
        <v>low fat</v>
      </c>
      <c r="AX1486" t="b">
        <f t="shared" si="216"/>
        <v>1</v>
      </c>
      <c r="BG1486" t="str">
        <f t="shared" si="217"/>
        <v>Low Fat</v>
      </c>
      <c r="BH1486" t="str">
        <f>TRIM(Table1[Item Fat Content])</f>
        <v>Low Fat</v>
      </c>
    </row>
    <row r="1487" spans="1:60" x14ac:dyDescent="0.35">
      <c r="A1487" t="s">
        <v>17</v>
      </c>
      <c r="B1487" t="s">
        <v>750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  <c r="Z1487" t="b">
        <f t="shared" si="209"/>
        <v>0</v>
      </c>
      <c r="AA1487" t="str">
        <f t="shared" si="210"/>
        <v>YES</v>
      </c>
      <c r="AH1487" t="str">
        <f t="shared" si="211"/>
        <v>OUT046|2016</v>
      </c>
      <c r="AO1487" t="str">
        <f t="shared" si="212"/>
        <v>NO</v>
      </c>
      <c r="AP1487" t="str">
        <f t="shared" si="213"/>
        <v>LOW</v>
      </c>
      <c r="AR1487" t="str">
        <f t="shared" si="214"/>
        <v>FD</v>
      </c>
      <c r="AS1487" t="str">
        <f t="shared" si="215"/>
        <v>low fat</v>
      </c>
      <c r="AX1487" t="b">
        <f t="shared" si="216"/>
        <v>1</v>
      </c>
      <c r="BG1487" t="str">
        <f t="shared" si="217"/>
        <v>Low Fat</v>
      </c>
      <c r="BH1487" t="str">
        <f>TRIM(Table1[Item Fat Content])</f>
        <v>Low Fat</v>
      </c>
    </row>
    <row r="1488" spans="1:60" x14ac:dyDescent="0.35">
      <c r="A1488" t="s">
        <v>17</v>
      </c>
      <c r="B1488" t="s">
        <v>1039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  <c r="Z1488" t="b">
        <f t="shared" si="209"/>
        <v>0</v>
      </c>
      <c r="AA1488" t="str">
        <f t="shared" si="210"/>
        <v>YES</v>
      </c>
      <c r="AH1488" t="str">
        <f t="shared" si="211"/>
        <v>OUT046|2016</v>
      </c>
      <c r="AO1488" t="str">
        <f t="shared" si="212"/>
        <v>NO</v>
      </c>
      <c r="AP1488" t="str">
        <f t="shared" si="213"/>
        <v>LOW</v>
      </c>
      <c r="AR1488" t="str">
        <f t="shared" si="214"/>
        <v>FD</v>
      </c>
      <c r="AS1488" t="str">
        <f t="shared" si="215"/>
        <v>low fat</v>
      </c>
      <c r="AX1488" t="b">
        <f t="shared" si="216"/>
        <v>1</v>
      </c>
      <c r="BG1488" t="str">
        <f t="shared" si="217"/>
        <v>Low Fat</v>
      </c>
      <c r="BH1488" t="str">
        <f>TRIM(Table1[Item Fat Content])</f>
        <v>Low Fat</v>
      </c>
    </row>
    <row r="1489" spans="1:60" x14ac:dyDescent="0.35">
      <c r="A1489" t="s">
        <v>17</v>
      </c>
      <c r="B1489" t="s">
        <v>1040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  <c r="Z1489" t="b">
        <f t="shared" si="209"/>
        <v>0</v>
      </c>
      <c r="AA1489" t="str">
        <f t="shared" si="210"/>
        <v>YES</v>
      </c>
      <c r="AH1489" t="str">
        <f t="shared" si="211"/>
        <v>OUT046|2016</v>
      </c>
      <c r="AO1489" t="str">
        <f t="shared" si="212"/>
        <v>NO</v>
      </c>
      <c r="AP1489" t="str">
        <f t="shared" si="213"/>
        <v>LOW</v>
      </c>
      <c r="AR1489" t="str">
        <f t="shared" si="214"/>
        <v>FD</v>
      </c>
      <c r="AS1489" t="str">
        <f t="shared" si="215"/>
        <v>low fat</v>
      </c>
      <c r="AX1489" t="b">
        <f t="shared" si="216"/>
        <v>1</v>
      </c>
      <c r="BG1489" t="str">
        <f t="shared" si="217"/>
        <v>Low Fat</v>
      </c>
      <c r="BH1489" t="str">
        <f>TRIM(Table1[Item Fat Content])</f>
        <v>Low Fat</v>
      </c>
    </row>
    <row r="1490" spans="1:60" x14ac:dyDescent="0.35">
      <c r="A1490" t="s">
        <v>17</v>
      </c>
      <c r="B1490" t="s">
        <v>209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  <c r="Z1490" t="b">
        <f t="shared" si="209"/>
        <v>0</v>
      </c>
      <c r="AA1490" t="str">
        <f t="shared" si="210"/>
        <v>YES</v>
      </c>
      <c r="AH1490" t="str">
        <f t="shared" si="211"/>
        <v>OUT046|2016</v>
      </c>
      <c r="AO1490" t="str">
        <f t="shared" si="212"/>
        <v>NO</v>
      </c>
      <c r="AP1490" t="str">
        <f t="shared" si="213"/>
        <v>LOW</v>
      </c>
      <c r="AR1490" t="str">
        <f t="shared" si="214"/>
        <v>FD</v>
      </c>
      <c r="AS1490" t="str">
        <f t="shared" si="215"/>
        <v>low fat</v>
      </c>
      <c r="AX1490" t="b">
        <f t="shared" si="216"/>
        <v>1</v>
      </c>
      <c r="BG1490" t="str">
        <f t="shared" si="217"/>
        <v>Low Fat</v>
      </c>
      <c r="BH1490" t="str">
        <f>TRIM(Table1[Item Fat Content])</f>
        <v>Low Fat</v>
      </c>
    </row>
    <row r="1491" spans="1:60" x14ac:dyDescent="0.35">
      <c r="A1491" t="s">
        <v>17</v>
      </c>
      <c r="B1491" t="s">
        <v>326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  <c r="Z1491" t="b">
        <f t="shared" si="209"/>
        <v>0</v>
      </c>
      <c r="AA1491" t="str">
        <f t="shared" si="210"/>
        <v>YES</v>
      </c>
      <c r="AH1491" t="str">
        <f t="shared" si="211"/>
        <v>OUT046|2016</v>
      </c>
      <c r="AO1491" t="str">
        <f t="shared" si="212"/>
        <v>NO</v>
      </c>
      <c r="AP1491" t="str">
        <f t="shared" si="213"/>
        <v>LOW</v>
      </c>
      <c r="AR1491" t="str">
        <f t="shared" si="214"/>
        <v>FD</v>
      </c>
      <c r="AS1491" t="str">
        <f t="shared" si="215"/>
        <v>low fat</v>
      </c>
      <c r="AX1491" t="b">
        <f t="shared" si="216"/>
        <v>1</v>
      </c>
      <c r="BG1491" t="str">
        <f t="shared" si="217"/>
        <v>Low Fat</v>
      </c>
      <c r="BH1491" t="str">
        <f>TRIM(Table1[Item Fat Content])</f>
        <v>Low Fat</v>
      </c>
    </row>
    <row r="1492" spans="1:60" x14ac:dyDescent="0.35">
      <c r="A1492" t="s">
        <v>17</v>
      </c>
      <c r="B1492" t="s">
        <v>52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  <c r="Z1492" t="b">
        <f t="shared" si="209"/>
        <v>0</v>
      </c>
      <c r="AA1492" t="str">
        <f t="shared" si="210"/>
        <v>YES</v>
      </c>
      <c r="AH1492" t="str">
        <f t="shared" si="211"/>
        <v>OUT046|2016</v>
      </c>
      <c r="AO1492" t="str">
        <f t="shared" si="212"/>
        <v>NO</v>
      </c>
      <c r="AP1492" t="str">
        <f t="shared" si="213"/>
        <v>LOW</v>
      </c>
      <c r="AR1492" t="str">
        <f t="shared" si="214"/>
        <v>FD</v>
      </c>
      <c r="AS1492" t="str">
        <f t="shared" si="215"/>
        <v>low fat</v>
      </c>
      <c r="AX1492" t="b">
        <f t="shared" si="216"/>
        <v>1</v>
      </c>
      <c r="BG1492" t="str">
        <f t="shared" si="217"/>
        <v>Low Fat</v>
      </c>
      <c r="BH1492" t="str">
        <f>TRIM(Table1[Item Fat Content])</f>
        <v>Low Fat</v>
      </c>
    </row>
    <row r="1493" spans="1:60" x14ac:dyDescent="0.35">
      <c r="A1493" t="s">
        <v>17</v>
      </c>
      <c r="B1493" t="s">
        <v>719</v>
      </c>
      <c r="C1493" t="s">
        <v>62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  <c r="Z1493" t="b">
        <f t="shared" si="209"/>
        <v>0</v>
      </c>
      <c r="AA1493" t="str">
        <f t="shared" si="210"/>
        <v>YES</v>
      </c>
      <c r="AH1493" t="str">
        <f t="shared" si="211"/>
        <v>OUT046|2016</v>
      </c>
      <c r="AO1493" t="str">
        <f t="shared" si="212"/>
        <v>NO</v>
      </c>
      <c r="AP1493" t="str">
        <f t="shared" si="213"/>
        <v>LOW</v>
      </c>
      <c r="AR1493" t="str">
        <f t="shared" si="214"/>
        <v>DR</v>
      </c>
      <c r="AS1493" t="str">
        <f t="shared" si="215"/>
        <v>low fat</v>
      </c>
      <c r="AX1493" t="b">
        <f t="shared" si="216"/>
        <v>1</v>
      </c>
      <c r="BG1493" t="str">
        <f t="shared" si="217"/>
        <v>Low Fat</v>
      </c>
      <c r="BH1493" t="str">
        <f>TRIM(Table1[Item Fat Content])</f>
        <v>Low Fat</v>
      </c>
    </row>
    <row r="1494" spans="1:60" x14ac:dyDescent="0.35">
      <c r="A1494" t="s">
        <v>17</v>
      </c>
      <c r="B1494" t="s">
        <v>914</v>
      </c>
      <c r="C1494" t="s">
        <v>62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  <c r="Z1494" t="b">
        <f t="shared" si="209"/>
        <v>0</v>
      </c>
      <c r="AA1494" t="str">
        <f t="shared" si="210"/>
        <v>YES</v>
      </c>
      <c r="AH1494" t="str">
        <f t="shared" si="211"/>
        <v>OUT046|2016</v>
      </c>
      <c r="AO1494" t="str">
        <f t="shared" si="212"/>
        <v>NO</v>
      </c>
      <c r="AP1494" t="str">
        <f t="shared" si="213"/>
        <v>LOW</v>
      </c>
      <c r="AR1494" t="str">
        <f t="shared" si="214"/>
        <v>DR</v>
      </c>
      <c r="AS1494" t="str">
        <f t="shared" si="215"/>
        <v>low fat</v>
      </c>
      <c r="AX1494" t="b">
        <f t="shared" si="216"/>
        <v>1</v>
      </c>
      <c r="BG1494" t="str">
        <f t="shared" si="217"/>
        <v>Low Fat</v>
      </c>
      <c r="BH1494" t="str">
        <f>TRIM(Table1[Item Fat Content])</f>
        <v>Low Fat</v>
      </c>
    </row>
    <row r="1495" spans="1:60" x14ac:dyDescent="0.35">
      <c r="A1495" t="s">
        <v>17</v>
      </c>
      <c r="B1495" t="s">
        <v>881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  <c r="Z1495" t="b">
        <f t="shared" si="209"/>
        <v>0</v>
      </c>
      <c r="AA1495" t="str">
        <f t="shared" si="210"/>
        <v>YES</v>
      </c>
      <c r="AH1495" t="str">
        <f t="shared" si="211"/>
        <v>OUT046|2016</v>
      </c>
      <c r="AO1495" t="str">
        <f t="shared" si="212"/>
        <v>NO</v>
      </c>
      <c r="AP1495" t="str">
        <f t="shared" si="213"/>
        <v>LOW</v>
      </c>
      <c r="AR1495" t="str">
        <f t="shared" si="214"/>
        <v>NC</v>
      </c>
      <c r="AS1495" t="str">
        <f t="shared" si="215"/>
        <v>low fat</v>
      </c>
      <c r="AX1495" t="b">
        <f t="shared" si="216"/>
        <v>1</v>
      </c>
      <c r="BG1495" t="str">
        <f t="shared" si="217"/>
        <v>Low Fat</v>
      </c>
      <c r="BH1495" t="str">
        <f>TRIM(Table1[Item Fat Content])</f>
        <v>Low Fat</v>
      </c>
    </row>
    <row r="1496" spans="1:60" x14ac:dyDescent="0.35">
      <c r="A1496" t="s">
        <v>17</v>
      </c>
      <c r="B1496" t="s">
        <v>994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  <c r="Z1496" t="b">
        <f t="shared" si="209"/>
        <v>0</v>
      </c>
      <c r="AA1496" t="str">
        <f t="shared" si="210"/>
        <v>YES</v>
      </c>
      <c r="AH1496" t="str">
        <f t="shared" si="211"/>
        <v>OUT046|2016</v>
      </c>
      <c r="AO1496" t="str">
        <f t="shared" si="212"/>
        <v>NO</v>
      </c>
      <c r="AP1496" t="str">
        <f t="shared" si="213"/>
        <v>LOW</v>
      </c>
      <c r="AR1496" t="str">
        <f t="shared" si="214"/>
        <v>NC</v>
      </c>
      <c r="AS1496" t="str">
        <f t="shared" si="215"/>
        <v>low fat</v>
      </c>
      <c r="AX1496" t="b">
        <f t="shared" si="216"/>
        <v>1</v>
      </c>
      <c r="BG1496" t="str">
        <f t="shared" si="217"/>
        <v>Low Fat</v>
      </c>
      <c r="BH1496" t="str">
        <f>TRIM(Table1[Item Fat Content])</f>
        <v>Low Fat</v>
      </c>
    </row>
    <row r="1497" spans="1:60" x14ac:dyDescent="0.35">
      <c r="A1497" t="s">
        <v>17</v>
      </c>
      <c r="B1497" t="s">
        <v>1041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  <c r="Z1497" t="b">
        <f t="shared" si="209"/>
        <v>0</v>
      </c>
      <c r="AA1497" t="str">
        <f t="shared" si="210"/>
        <v>YES</v>
      </c>
      <c r="AH1497" t="str">
        <f t="shared" si="211"/>
        <v>OUT046|2016</v>
      </c>
      <c r="AO1497" t="str">
        <f t="shared" si="212"/>
        <v>NO</v>
      </c>
      <c r="AP1497" t="str">
        <f t="shared" si="213"/>
        <v>LOW</v>
      </c>
      <c r="AR1497" t="str">
        <f t="shared" si="214"/>
        <v>NC</v>
      </c>
      <c r="AS1497" t="str">
        <f t="shared" si="215"/>
        <v>low fat</v>
      </c>
      <c r="AX1497" t="b">
        <f t="shared" si="216"/>
        <v>1</v>
      </c>
      <c r="BG1497" t="str">
        <f t="shared" si="217"/>
        <v>Low Fat</v>
      </c>
      <c r="BH1497" t="str">
        <f>TRIM(Table1[Item Fat Content])</f>
        <v>Low Fat</v>
      </c>
    </row>
    <row r="1498" spans="1:60" x14ac:dyDescent="0.35">
      <c r="A1498" t="s">
        <v>17</v>
      </c>
      <c r="B1498" t="s">
        <v>995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  <c r="Z1498" t="b">
        <f t="shared" si="209"/>
        <v>0</v>
      </c>
      <c r="AA1498" t="str">
        <f t="shared" si="210"/>
        <v>YES</v>
      </c>
      <c r="AH1498" t="str">
        <f t="shared" si="211"/>
        <v>OUT046|2016</v>
      </c>
      <c r="AO1498" t="str">
        <f t="shared" si="212"/>
        <v>NO</v>
      </c>
      <c r="AP1498" t="str">
        <f t="shared" si="213"/>
        <v>LOW</v>
      </c>
      <c r="AR1498" t="str">
        <f t="shared" si="214"/>
        <v>NC</v>
      </c>
      <c r="AS1498" t="str">
        <f t="shared" si="215"/>
        <v>low fat</v>
      </c>
      <c r="AX1498" t="b">
        <f t="shared" si="216"/>
        <v>1</v>
      </c>
      <c r="BG1498" t="str">
        <f t="shared" si="217"/>
        <v>Low Fat</v>
      </c>
      <c r="BH1498" t="str">
        <f>TRIM(Table1[Item Fat Content])</f>
        <v>Low Fat</v>
      </c>
    </row>
    <row r="1499" spans="1:60" x14ac:dyDescent="0.35">
      <c r="A1499" t="s">
        <v>17</v>
      </c>
      <c r="B1499" t="s">
        <v>215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  <c r="Z1499" t="b">
        <f t="shared" si="209"/>
        <v>0</v>
      </c>
      <c r="AA1499" t="str">
        <f t="shared" si="210"/>
        <v>YES</v>
      </c>
      <c r="AH1499" t="str">
        <f t="shared" si="211"/>
        <v>OUT046|2016</v>
      </c>
      <c r="AO1499" t="str">
        <f t="shared" si="212"/>
        <v>NO</v>
      </c>
      <c r="AP1499" t="str">
        <f t="shared" si="213"/>
        <v>LOW</v>
      </c>
      <c r="AR1499" t="str">
        <f t="shared" si="214"/>
        <v>NC</v>
      </c>
      <c r="AS1499" t="str">
        <f t="shared" si="215"/>
        <v>low fat</v>
      </c>
      <c r="AX1499" t="b">
        <f t="shared" si="216"/>
        <v>1</v>
      </c>
      <c r="BG1499" t="str">
        <f t="shared" si="217"/>
        <v>Low Fat</v>
      </c>
      <c r="BH1499" t="str">
        <f>TRIM(Table1[Item Fat Content])</f>
        <v>Low Fat</v>
      </c>
    </row>
    <row r="1500" spans="1:60" x14ac:dyDescent="0.35">
      <c r="A1500" t="s">
        <v>17</v>
      </c>
      <c r="B1500" t="s">
        <v>689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  <c r="Z1500" t="b">
        <f t="shared" si="209"/>
        <v>0</v>
      </c>
      <c r="AA1500" t="str">
        <f t="shared" si="210"/>
        <v>YES</v>
      </c>
      <c r="AH1500" t="str">
        <f t="shared" si="211"/>
        <v>OUT046|2016</v>
      </c>
      <c r="AO1500" t="str">
        <f t="shared" si="212"/>
        <v>NO</v>
      </c>
      <c r="AP1500" t="str">
        <f t="shared" si="213"/>
        <v>LOW</v>
      </c>
      <c r="AR1500" t="str">
        <f t="shared" si="214"/>
        <v>NC</v>
      </c>
      <c r="AS1500" t="str">
        <f t="shared" si="215"/>
        <v>low fat</v>
      </c>
      <c r="AX1500" t="b">
        <f t="shared" si="216"/>
        <v>1</v>
      </c>
      <c r="BG1500" t="str">
        <f t="shared" si="217"/>
        <v>Low Fat</v>
      </c>
      <c r="BH1500" t="str">
        <f>TRIM(Table1[Item Fat Content])</f>
        <v>Low Fat</v>
      </c>
    </row>
    <row r="1501" spans="1:60" x14ac:dyDescent="0.35">
      <c r="A1501" t="s">
        <v>17</v>
      </c>
      <c r="B1501" t="s">
        <v>1042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  <c r="Z1501" t="b">
        <f t="shared" si="209"/>
        <v>0</v>
      </c>
      <c r="AA1501" t="str">
        <f t="shared" si="210"/>
        <v>YES</v>
      </c>
      <c r="AH1501" t="str">
        <f t="shared" si="211"/>
        <v>OUT046|2016</v>
      </c>
      <c r="AO1501" t="str">
        <f t="shared" si="212"/>
        <v>NO</v>
      </c>
      <c r="AP1501" t="str">
        <f t="shared" si="213"/>
        <v>LOW</v>
      </c>
      <c r="AR1501" t="str">
        <f t="shared" si="214"/>
        <v>NC</v>
      </c>
      <c r="AS1501" t="str">
        <f t="shared" si="215"/>
        <v>low fat</v>
      </c>
      <c r="AX1501" t="b">
        <f t="shared" si="216"/>
        <v>1</v>
      </c>
      <c r="BG1501" t="str">
        <f t="shared" si="217"/>
        <v>Low Fat</v>
      </c>
      <c r="BH1501" t="str">
        <f>TRIM(Table1[Item Fat Content])</f>
        <v>Low Fat</v>
      </c>
    </row>
    <row r="1502" spans="1:60" x14ac:dyDescent="0.35">
      <c r="A1502" t="s">
        <v>17</v>
      </c>
      <c r="B1502" t="s">
        <v>565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  <c r="Z1502" t="b">
        <f t="shared" si="209"/>
        <v>0</v>
      </c>
      <c r="AA1502" t="str">
        <f t="shared" si="210"/>
        <v>YES</v>
      </c>
      <c r="AH1502" t="str">
        <f t="shared" si="211"/>
        <v>OUT046|2016</v>
      </c>
      <c r="AO1502" t="str">
        <f t="shared" si="212"/>
        <v>NO</v>
      </c>
      <c r="AP1502" t="str">
        <f t="shared" si="213"/>
        <v>LOW</v>
      </c>
      <c r="AR1502" t="str">
        <f t="shared" si="214"/>
        <v>NC</v>
      </c>
      <c r="AS1502" t="str">
        <f t="shared" si="215"/>
        <v>low fat</v>
      </c>
      <c r="AX1502" t="b">
        <f t="shared" si="216"/>
        <v>1</v>
      </c>
      <c r="BG1502" t="str">
        <f t="shared" si="217"/>
        <v>Low Fat</v>
      </c>
      <c r="BH1502" t="str">
        <f>TRIM(Table1[Item Fat Content])</f>
        <v>Low Fat</v>
      </c>
    </row>
    <row r="1503" spans="1:60" x14ac:dyDescent="0.35">
      <c r="A1503" t="s">
        <v>17</v>
      </c>
      <c r="B1503" t="s">
        <v>520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  <c r="Z1503" t="b">
        <f t="shared" si="209"/>
        <v>0</v>
      </c>
      <c r="AA1503" t="str">
        <f t="shared" si="210"/>
        <v>YES</v>
      </c>
      <c r="AH1503" t="str">
        <f t="shared" si="211"/>
        <v>OUT046|2016</v>
      </c>
      <c r="AO1503" t="str">
        <f t="shared" si="212"/>
        <v>NO</v>
      </c>
      <c r="AP1503" t="str">
        <f t="shared" si="213"/>
        <v>LOW</v>
      </c>
      <c r="AR1503" t="str">
        <f t="shared" si="214"/>
        <v>NC</v>
      </c>
      <c r="AS1503" t="str">
        <f t="shared" si="215"/>
        <v>low fat</v>
      </c>
      <c r="AX1503" t="b">
        <f t="shared" si="216"/>
        <v>1</v>
      </c>
      <c r="BG1503" t="str">
        <f t="shared" si="217"/>
        <v>Low Fat</v>
      </c>
      <c r="BH1503" t="str">
        <f>TRIM(Table1[Item Fat Content])</f>
        <v>Low Fat</v>
      </c>
    </row>
    <row r="1504" spans="1:60" x14ac:dyDescent="0.35">
      <c r="A1504" t="s">
        <v>17</v>
      </c>
      <c r="B1504" t="s">
        <v>384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  <c r="Z1504" t="b">
        <f t="shared" si="209"/>
        <v>0</v>
      </c>
      <c r="AA1504" t="str">
        <f t="shared" si="210"/>
        <v>YES</v>
      </c>
      <c r="AH1504" t="str">
        <f t="shared" si="211"/>
        <v>OUT046|2016</v>
      </c>
      <c r="AO1504" t="str">
        <f t="shared" si="212"/>
        <v>NO</v>
      </c>
      <c r="AP1504" t="str">
        <f t="shared" si="213"/>
        <v>LOW</v>
      </c>
      <c r="AR1504" t="str">
        <f t="shared" si="214"/>
        <v>NC</v>
      </c>
      <c r="AS1504" t="str">
        <f t="shared" si="215"/>
        <v>low fat</v>
      </c>
      <c r="AX1504" t="b">
        <f t="shared" si="216"/>
        <v>1</v>
      </c>
      <c r="BG1504" t="str">
        <f t="shared" si="217"/>
        <v>Low Fat</v>
      </c>
      <c r="BH1504" t="str">
        <f>TRIM(Table1[Item Fat Content])</f>
        <v>Low Fat</v>
      </c>
    </row>
    <row r="1505" spans="1:60" x14ac:dyDescent="0.35">
      <c r="A1505" t="s">
        <v>17</v>
      </c>
      <c r="B1505" t="s">
        <v>1043</v>
      </c>
      <c r="C1505" t="s">
        <v>65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  <c r="Z1505" t="b">
        <f t="shared" si="209"/>
        <v>0</v>
      </c>
      <c r="AA1505" t="str">
        <f t="shared" si="210"/>
        <v>YES</v>
      </c>
      <c r="AH1505" t="str">
        <f t="shared" si="211"/>
        <v>OUT046|2016</v>
      </c>
      <c r="AO1505" t="str">
        <f t="shared" si="212"/>
        <v>NO</v>
      </c>
      <c r="AP1505" t="str">
        <f t="shared" si="213"/>
        <v>LOW</v>
      </c>
      <c r="AR1505" t="str">
        <f t="shared" si="214"/>
        <v>NC</v>
      </c>
      <c r="AS1505" t="str">
        <f t="shared" si="215"/>
        <v>low fat</v>
      </c>
      <c r="AX1505" t="b">
        <f t="shared" si="216"/>
        <v>1</v>
      </c>
      <c r="BG1505" t="str">
        <f t="shared" si="217"/>
        <v>Low Fat</v>
      </c>
      <c r="BH1505" t="str">
        <f>TRIM(Table1[Item Fat Content])</f>
        <v>Low Fat</v>
      </c>
    </row>
    <row r="1506" spans="1:60" x14ac:dyDescent="0.35">
      <c r="A1506" t="s">
        <v>17</v>
      </c>
      <c r="B1506" t="s">
        <v>631</v>
      </c>
      <c r="C1506" t="s">
        <v>65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  <c r="Z1506" t="b">
        <f t="shared" si="209"/>
        <v>0</v>
      </c>
      <c r="AA1506" t="str">
        <f t="shared" si="210"/>
        <v>YES</v>
      </c>
      <c r="AH1506" t="str">
        <f t="shared" si="211"/>
        <v>OUT046|2016</v>
      </c>
      <c r="AO1506" t="str">
        <f t="shared" si="212"/>
        <v>NO</v>
      </c>
      <c r="AP1506" t="str">
        <f t="shared" si="213"/>
        <v>LOW</v>
      </c>
      <c r="AR1506" t="str">
        <f t="shared" si="214"/>
        <v>NC</v>
      </c>
      <c r="AS1506" t="str">
        <f t="shared" si="215"/>
        <v>low fat</v>
      </c>
      <c r="AX1506" t="b">
        <f t="shared" si="216"/>
        <v>1</v>
      </c>
      <c r="BG1506" t="str">
        <f t="shared" si="217"/>
        <v>Low Fat</v>
      </c>
      <c r="BH1506" t="str">
        <f>TRIM(Table1[Item Fat Content])</f>
        <v>Low Fat</v>
      </c>
    </row>
    <row r="1507" spans="1:60" x14ac:dyDescent="0.35">
      <c r="A1507" t="s">
        <v>17</v>
      </c>
      <c r="B1507" t="s">
        <v>120</v>
      </c>
      <c r="C1507" t="s">
        <v>49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  <c r="Z1507" t="b">
        <f t="shared" si="209"/>
        <v>0</v>
      </c>
      <c r="AA1507" t="str">
        <f t="shared" si="210"/>
        <v>YES</v>
      </c>
      <c r="AH1507" t="str">
        <f t="shared" si="211"/>
        <v>OUT046|2016</v>
      </c>
      <c r="AO1507" t="str">
        <f t="shared" si="212"/>
        <v>NO</v>
      </c>
      <c r="AP1507" t="str">
        <f t="shared" si="213"/>
        <v>LOW</v>
      </c>
      <c r="AR1507" t="str">
        <f t="shared" si="214"/>
        <v>FD</v>
      </c>
      <c r="AS1507" t="str">
        <f t="shared" si="215"/>
        <v>low fat</v>
      </c>
      <c r="AX1507" t="b">
        <f t="shared" si="216"/>
        <v>1</v>
      </c>
      <c r="BG1507" t="str">
        <f t="shared" si="217"/>
        <v>Low Fat</v>
      </c>
      <c r="BH1507" t="str">
        <f>TRIM(Table1[Item Fat Content])</f>
        <v>Low Fat</v>
      </c>
    </row>
    <row r="1508" spans="1:60" x14ac:dyDescent="0.35">
      <c r="A1508" t="s">
        <v>17</v>
      </c>
      <c r="B1508" t="s">
        <v>1044</v>
      </c>
      <c r="C1508" t="s">
        <v>49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  <c r="Z1508" t="b">
        <f t="shared" si="209"/>
        <v>0</v>
      </c>
      <c r="AA1508" t="str">
        <f t="shared" si="210"/>
        <v>YES</v>
      </c>
      <c r="AH1508" t="str">
        <f t="shared" si="211"/>
        <v>OUT046|2016</v>
      </c>
      <c r="AO1508" t="str">
        <f t="shared" si="212"/>
        <v>NO</v>
      </c>
      <c r="AP1508" t="str">
        <f t="shared" si="213"/>
        <v>LOW</v>
      </c>
      <c r="AR1508" t="str">
        <f t="shared" si="214"/>
        <v>FD</v>
      </c>
      <c r="AS1508" t="str">
        <f t="shared" si="215"/>
        <v>low fat</v>
      </c>
      <c r="AX1508" t="b">
        <f t="shared" si="216"/>
        <v>1</v>
      </c>
      <c r="BG1508" t="str">
        <f t="shared" si="217"/>
        <v>Low Fat</v>
      </c>
      <c r="BH1508" t="str">
        <f>TRIM(Table1[Item Fat Content])</f>
        <v>Low Fat</v>
      </c>
    </row>
    <row r="1509" spans="1:60" x14ac:dyDescent="0.35">
      <c r="A1509" t="s">
        <v>17</v>
      </c>
      <c r="B1509" t="s">
        <v>248</v>
      </c>
      <c r="C1509" t="s">
        <v>49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  <c r="Z1509" t="b">
        <f t="shared" si="209"/>
        <v>0</v>
      </c>
      <c r="AA1509" t="str">
        <f t="shared" si="210"/>
        <v>YES</v>
      </c>
      <c r="AH1509" t="str">
        <f t="shared" si="211"/>
        <v>OUT046|2016</v>
      </c>
      <c r="AO1509" t="str">
        <f t="shared" si="212"/>
        <v>NO</v>
      </c>
      <c r="AP1509" t="str">
        <f t="shared" si="213"/>
        <v>LOW</v>
      </c>
      <c r="AR1509" t="str">
        <f t="shared" si="214"/>
        <v>FD</v>
      </c>
      <c r="AS1509" t="str">
        <f t="shared" si="215"/>
        <v>low fat</v>
      </c>
      <c r="AX1509" t="b">
        <f t="shared" si="216"/>
        <v>1</v>
      </c>
      <c r="BG1509" t="str">
        <f t="shared" si="217"/>
        <v>Low Fat</v>
      </c>
      <c r="BH1509" t="str">
        <f>TRIM(Table1[Item Fat Content])</f>
        <v>Low Fat</v>
      </c>
    </row>
    <row r="1510" spans="1:60" x14ac:dyDescent="0.35">
      <c r="A1510" t="s">
        <v>17</v>
      </c>
      <c r="B1510" t="s">
        <v>392</v>
      </c>
      <c r="C1510" t="s">
        <v>49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  <c r="Z1510" t="b">
        <f t="shared" si="209"/>
        <v>0</v>
      </c>
      <c r="AA1510" t="str">
        <f t="shared" si="210"/>
        <v>YES</v>
      </c>
      <c r="AH1510" t="str">
        <f t="shared" si="211"/>
        <v>OUT046|2016</v>
      </c>
      <c r="AO1510" t="str">
        <f t="shared" si="212"/>
        <v>NO</v>
      </c>
      <c r="AP1510" t="str">
        <f t="shared" si="213"/>
        <v>LOW</v>
      </c>
      <c r="AR1510" t="str">
        <f t="shared" si="214"/>
        <v>FD</v>
      </c>
      <c r="AS1510" t="str">
        <f t="shared" si="215"/>
        <v>low fat</v>
      </c>
      <c r="AX1510" t="b">
        <f t="shared" si="216"/>
        <v>1</v>
      </c>
      <c r="BG1510" t="str">
        <f t="shared" si="217"/>
        <v>Low Fat</v>
      </c>
      <c r="BH1510" t="str">
        <f>TRIM(Table1[Item Fat Content])</f>
        <v>Low Fat</v>
      </c>
    </row>
    <row r="1511" spans="1:60" x14ac:dyDescent="0.35">
      <c r="A1511" t="s">
        <v>17</v>
      </c>
      <c r="B1511" t="s">
        <v>1045</v>
      </c>
      <c r="C1511" t="s">
        <v>49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  <c r="Z1511" t="b">
        <f t="shared" si="209"/>
        <v>0</v>
      </c>
      <c r="AA1511" t="str">
        <f t="shared" si="210"/>
        <v>YES</v>
      </c>
      <c r="AH1511" t="str">
        <f t="shared" si="211"/>
        <v>OUT046|2016</v>
      </c>
      <c r="AO1511" t="str">
        <f t="shared" si="212"/>
        <v>NO</v>
      </c>
      <c r="AP1511" t="str">
        <f t="shared" si="213"/>
        <v>LOW</v>
      </c>
      <c r="AR1511" t="str">
        <f t="shared" si="214"/>
        <v>FD</v>
      </c>
      <c r="AS1511" t="str">
        <f t="shared" si="215"/>
        <v>low fat</v>
      </c>
      <c r="AX1511" t="b">
        <f t="shared" si="216"/>
        <v>1</v>
      </c>
      <c r="BG1511" t="str">
        <f t="shared" si="217"/>
        <v>Low Fat</v>
      </c>
      <c r="BH1511" t="str">
        <f>TRIM(Table1[Item Fat Content])</f>
        <v>Low Fat</v>
      </c>
    </row>
    <row r="1512" spans="1:60" x14ac:dyDescent="0.35">
      <c r="A1512" t="s">
        <v>17</v>
      </c>
      <c r="B1512" t="s">
        <v>568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  <c r="Z1512" t="b">
        <f t="shared" si="209"/>
        <v>0</v>
      </c>
      <c r="AA1512" t="str">
        <f t="shared" si="210"/>
        <v>YES</v>
      </c>
      <c r="AH1512" t="str">
        <f t="shared" si="211"/>
        <v>OUT046|2016</v>
      </c>
      <c r="AO1512" t="str">
        <f t="shared" si="212"/>
        <v>NO</v>
      </c>
      <c r="AP1512" t="str">
        <f t="shared" si="213"/>
        <v>LOW</v>
      </c>
      <c r="AR1512" t="str">
        <f t="shared" si="214"/>
        <v>DR</v>
      </c>
      <c r="AS1512" t="str">
        <f t="shared" si="215"/>
        <v>low fat</v>
      </c>
      <c r="AX1512" t="b">
        <f t="shared" si="216"/>
        <v>1</v>
      </c>
      <c r="BG1512" t="str">
        <f t="shared" si="217"/>
        <v>Low Fat</v>
      </c>
      <c r="BH1512" t="str">
        <f>TRIM(Table1[Item Fat Content])</f>
        <v>Low Fat</v>
      </c>
    </row>
    <row r="1513" spans="1:60" x14ac:dyDescent="0.35">
      <c r="A1513" t="s">
        <v>17</v>
      </c>
      <c r="B1513" t="s">
        <v>1046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  <c r="Z1513" t="b">
        <f t="shared" si="209"/>
        <v>0</v>
      </c>
      <c r="AA1513" t="str">
        <f t="shared" si="210"/>
        <v>YES</v>
      </c>
      <c r="AH1513" t="str">
        <f t="shared" si="211"/>
        <v>OUT046|2016</v>
      </c>
      <c r="AO1513" t="str">
        <f t="shared" si="212"/>
        <v>NO</v>
      </c>
      <c r="AP1513" t="str">
        <f t="shared" si="213"/>
        <v>LOW</v>
      </c>
      <c r="AR1513" t="str">
        <f t="shared" si="214"/>
        <v>DR</v>
      </c>
      <c r="AS1513" t="str">
        <f t="shared" si="215"/>
        <v>low fat</v>
      </c>
      <c r="AX1513" t="b">
        <f t="shared" si="216"/>
        <v>1</v>
      </c>
      <c r="BG1513" t="str">
        <f t="shared" si="217"/>
        <v>Low Fat</v>
      </c>
      <c r="BH1513" t="str">
        <f>TRIM(Table1[Item Fat Content])</f>
        <v>Low Fat</v>
      </c>
    </row>
    <row r="1514" spans="1:60" x14ac:dyDescent="0.35">
      <c r="A1514" t="s">
        <v>17</v>
      </c>
      <c r="B1514" t="s">
        <v>1047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  <c r="Z1514" t="b">
        <f t="shared" si="209"/>
        <v>0</v>
      </c>
      <c r="AA1514" t="str">
        <f t="shared" si="210"/>
        <v>YES</v>
      </c>
      <c r="AH1514" t="str">
        <f t="shared" si="211"/>
        <v>OUT046|2016</v>
      </c>
      <c r="AO1514" t="str">
        <f t="shared" si="212"/>
        <v>NO</v>
      </c>
      <c r="AP1514" t="str">
        <f t="shared" si="213"/>
        <v>LOW</v>
      </c>
      <c r="AR1514" t="str">
        <f t="shared" si="214"/>
        <v>DR</v>
      </c>
      <c r="AS1514" t="str">
        <f t="shared" si="215"/>
        <v>low fat</v>
      </c>
      <c r="AX1514" t="b">
        <f t="shared" si="216"/>
        <v>1</v>
      </c>
      <c r="BG1514" t="str">
        <f t="shared" si="217"/>
        <v>Low Fat</v>
      </c>
      <c r="BH1514" t="str">
        <f>TRIM(Table1[Item Fat Content])</f>
        <v>Low Fat</v>
      </c>
    </row>
    <row r="1515" spans="1:60" x14ac:dyDescent="0.35">
      <c r="A1515" t="s">
        <v>17</v>
      </c>
      <c r="B1515" t="s">
        <v>589</v>
      </c>
      <c r="C1515" t="s">
        <v>161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  <c r="Z1515" t="b">
        <f t="shared" si="209"/>
        <v>0</v>
      </c>
      <c r="AA1515" t="str">
        <f t="shared" si="210"/>
        <v>YES</v>
      </c>
      <c r="AH1515" t="str">
        <f t="shared" si="211"/>
        <v>OUT046|2016</v>
      </c>
      <c r="AO1515" t="str">
        <f t="shared" si="212"/>
        <v>NO</v>
      </c>
      <c r="AP1515" t="str">
        <f t="shared" si="213"/>
        <v>LOW</v>
      </c>
      <c r="AR1515" t="str">
        <f t="shared" si="214"/>
        <v>FD</v>
      </c>
      <c r="AS1515" t="str">
        <f t="shared" si="215"/>
        <v>low fat</v>
      </c>
      <c r="AX1515" t="b">
        <f t="shared" si="216"/>
        <v>1</v>
      </c>
      <c r="BG1515" t="str">
        <f t="shared" si="217"/>
        <v>Low Fat</v>
      </c>
      <c r="BH1515" t="str">
        <f>TRIM(Table1[Item Fat Content])</f>
        <v>Low Fat</v>
      </c>
    </row>
    <row r="1516" spans="1:60" x14ac:dyDescent="0.35">
      <c r="A1516" t="s">
        <v>10</v>
      </c>
      <c r="B1516" t="s">
        <v>265</v>
      </c>
      <c r="C1516" t="s">
        <v>96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  <c r="Z1516" t="b">
        <f t="shared" si="209"/>
        <v>1</v>
      </c>
      <c r="AA1516" t="str">
        <f t="shared" si="210"/>
        <v>NO</v>
      </c>
      <c r="AH1516" t="str">
        <f t="shared" si="211"/>
        <v>OUT046|2016</v>
      </c>
      <c r="AO1516" t="str">
        <f t="shared" si="212"/>
        <v>NO</v>
      </c>
      <c r="AP1516" t="str">
        <f t="shared" si="213"/>
        <v>LOW</v>
      </c>
      <c r="AR1516" t="str">
        <f t="shared" si="214"/>
        <v>FD</v>
      </c>
      <c r="AS1516" t="str">
        <f t="shared" si="215"/>
        <v>regular</v>
      </c>
      <c r="AX1516" t="b">
        <f t="shared" si="216"/>
        <v>0</v>
      </c>
      <c r="BG1516" t="str">
        <f t="shared" si="217"/>
        <v>Regular</v>
      </c>
      <c r="BH1516" t="str">
        <f>TRIM(Table1[Item Fat Content])</f>
        <v>Regular</v>
      </c>
    </row>
    <row r="1517" spans="1:60" x14ac:dyDescent="0.35">
      <c r="A1517" t="s">
        <v>10</v>
      </c>
      <c r="B1517" t="s">
        <v>726</v>
      </c>
      <c r="C1517" t="s">
        <v>96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  <c r="Z1517" t="b">
        <f t="shared" si="209"/>
        <v>1</v>
      </c>
      <c r="AA1517" t="str">
        <f t="shared" si="210"/>
        <v>NO</v>
      </c>
      <c r="AH1517" t="str">
        <f t="shared" si="211"/>
        <v>OUT046|2016</v>
      </c>
      <c r="AO1517" t="str">
        <f t="shared" si="212"/>
        <v>NO</v>
      </c>
      <c r="AP1517" t="str">
        <f t="shared" si="213"/>
        <v>LOW</v>
      </c>
      <c r="AR1517" t="str">
        <f t="shared" si="214"/>
        <v>FD</v>
      </c>
      <c r="AS1517" t="str">
        <f t="shared" si="215"/>
        <v>regular</v>
      </c>
      <c r="AX1517" t="b">
        <f t="shared" si="216"/>
        <v>0</v>
      </c>
      <c r="BG1517" t="str">
        <f t="shared" si="217"/>
        <v>Regular</v>
      </c>
      <c r="BH1517" t="str">
        <f>TRIM(Table1[Item Fat Content])</f>
        <v>Regular</v>
      </c>
    </row>
    <row r="1518" spans="1:60" x14ac:dyDescent="0.35">
      <c r="A1518" t="s">
        <v>10</v>
      </c>
      <c r="B1518" t="s">
        <v>313</v>
      </c>
      <c r="C1518" t="s">
        <v>96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  <c r="Z1518" t="b">
        <f t="shared" si="209"/>
        <v>1</v>
      </c>
      <c r="AA1518" t="str">
        <f t="shared" si="210"/>
        <v>NO</v>
      </c>
      <c r="AH1518" t="str">
        <f t="shared" si="211"/>
        <v>OUT046|2016</v>
      </c>
      <c r="AO1518" t="str">
        <f t="shared" si="212"/>
        <v>NO</v>
      </c>
      <c r="AP1518" t="str">
        <f t="shared" si="213"/>
        <v>LOW</v>
      </c>
      <c r="AR1518" t="str">
        <f t="shared" si="214"/>
        <v>FD</v>
      </c>
      <c r="AS1518" t="str">
        <f t="shared" si="215"/>
        <v>regular</v>
      </c>
      <c r="AX1518" t="b">
        <f t="shared" si="216"/>
        <v>0</v>
      </c>
      <c r="BG1518" t="str">
        <f t="shared" si="217"/>
        <v>Regular</v>
      </c>
      <c r="BH1518" t="str">
        <f>TRIM(Table1[Item Fat Content])</f>
        <v>Regular</v>
      </c>
    </row>
    <row r="1519" spans="1:60" x14ac:dyDescent="0.35">
      <c r="A1519" t="s">
        <v>10</v>
      </c>
      <c r="B1519" t="s">
        <v>121</v>
      </c>
      <c r="C1519" t="s">
        <v>96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  <c r="Z1519" t="b">
        <f t="shared" si="209"/>
        <v>1</v>
      </c>
      <c r="AA1519" t="str">
        <f t="shared" si="210"/>
        <v>NO</v>
      </c>
      <c r="AH1519" t="str">
        <f t="shared" si="211"/>
        <v>OUT046|2016</v>
      </c>
      <c r="AO1519" t="str">
        <f t="shared" si="212"/>
        <v>NO</v>
      </c>
      <c r="AP1519" t="str">
        <f t="shared" si="213"/>
        <v>LOW</v>
      </c>
      <c r="AR1519" t="str">
        <f t="shared" si="214"/>
        <v>FD</v>
      </c>
      <c r="AS1519" t="str">
        <f t="shared" si="215"/>
        <v>regular</v>
      </c>
      <c r="AX1519" t="b">
        <f t="shared" si="216"/>
        <v>0</v>
      </c>
      <c r="BG1519" t="str">
        <f t="shared" si="217"/>
        <v>Regular</v>
      </c>
      <c r="BH1519" t="str">
        <f>TRIM(Table1[Item Fat Content])</f>
        <v>Regular</v>
      </c>
    </row>
    <row r="1520" spans="1:60" x14ac:dyDescent="0.35">
      <c r="A1520" t="s">
        <v>10</v>
      </c>
      <c r="B1520" t="s">
        <v>869</v>
      </c>
      <c r="C1520" t="s">
        <v>58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  <c r="Z1520" t="b">
        <f t="shared" si="209"/>
        <v>1</v>
      </c>
      <c r="AA1520" t="str">
        <f t="shared" si="210"/>
        <v>NO</v>
      </c>
      <c r="AH1520" t="str">
        <f t="shared" si="211"/>
        <v>OUT046|2016</v>
      </c>
      <c r="AO1520" t="str">
        <f t="shared" si="212"/>
        <v>NO</v>
      </c>
      <c r="AP1520" t="str">
        <f t="shared" si="213"/>
        <v>LOW</v>
      </c>
      <c r="AR1520" t="str">
        <f t="shared" si="214"/>
        <v>FD</v>
      </c>
      <c r="AS1520" t="str">
        <f t="shared" si="215"/>
        <v>regular</v>
      </c>
      <c r="AX1520" t="b">
        <f t="shared" si="216"/>
        <v>0</v>
      </c>
      <c r="BG1520" t="str">
        <f t="shared" si="217"/>
        <v>Regular</v>
      </c>
      <c r="BH1520" t="str">
        <f>TRIM(Table1[Item Fat Content])</f>
        <v>Regular</v>
      </c>
    </row>
    <row r="1521" spans="1:60" x14ac:dyDescent="0.35">
      <c r="A1521" t="s">
        <v>10</v>
      </c>
      <c r="B1521" t="s">
        <v>1048</v>
      </c>
      <c r="C1521" t="s">
        <v>58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  <c r="Z1521" t="b">
        <f t="shared" si="209"/>
        <v>1</v>
      </c>
      <c r="AA1521" t="str">
        <f t="shared" si="210"/>
        <v>NO</v>
      </c>
      <c r="AH1521" t="str">
        <f t="shared" si="211"/>
        <v>OUT046|2016</v>
      </c>
      <c r="AO1521" t="str">
        <f t="shared" si="212"/>
        <v>NO</v>
      </c>
      <c r="AP1521" t="str">
        <f t="shared" si="213"/>
        <v>LOW</v>
      </c>
      <c r="AR1521" t="str">
        <f t="shared" si="214"/>
        <v>FD</v>
      </c>
      <c r="AS1521" t="str">
        <f t="shared" si="215"/>
        <v>regular</v>
      </c>
      <c r="AX1521" t="b">
        <f t="shared" si="216"/>
        <v>0</v>
      </c>
      <c r="BG1521" t="str">
        <f t="shared" si="217"/>
        <v>Regular</v>
      </c>
      <c r="BH1521" t="str">
        <f>TRIM(Table1[Item Fat Content])</f>
        <v>Regular</v>
      </c>
    </row>
    <row r="1522" spans="1:60" x14ac:dyDescent="0.35">
      <c r="A1522" t="s">
        <v>10</v>
      </c>
      <c r="B1522" t="s">
        <v>1049</v>
      </c>
      <c r="C1522" t="s">
        <v>58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  <c r="Z1522" t="b">
        <f t="shared" si="209"/>
        <v>1</v>
      </c>
      <c r="AA1522" t="str">
        <f t="shared" si="210"/>
        <v>NO</v>
      </c>
      <c r="AH1522" t="str">
        <f t="shared" si="211"/>
        <v>OUT046|2016</v>
      </c>
      <c r="AO1522" t="str">
        <f t="shared" si="212"/>
        <v>NO</v>
      </c>
      <c r="AP1522" t="str">
        <f t="shared" si="213"/>
        <v>LOW</v>
      </c>
      <c r="AR1522" t="str">
        <f t="shared" si="214"/>
        <v>FD</v>
      </c>
      <c r="AS1522" t="str">
        <f t="shared" si="215"/>
        <v>regular</v>
      </c>
      <c r="AX1522" t="b">
        <f t="shared" si="216"/>
        <v>0</v>
      </c>
      <c r="BG1522" t="str">
        <f t="shared" si="217"/>
        <v>Regular</v>
      </c>
      <c r="BH1522" t="str">
        <f>TRIM(Table1[Item Fat Content])</f>
        <v>Regular</v>
      </c>
    </row>
    <row r="1523" spans="1:60" x14ac:dyDescent="0.35">
      <c r="A1523" t="s">
        <v>10</v>
      </c>
      <c r="B1523" t="s">
        <v>778</v>
      </c>
      <c r="C1523" t="s">
        <v>58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  <c r="Z1523" t="b">
        <f t="shared" si="209"/>
        <v>1</v>
      </c>
      <c r="AA1523" t="str">
        <f t="shared" si="210"/>
        <v>NO</v>
      </c>
      <c r="AH1523" t="str">
        <f t="shared" si="211"/>
        <v>OUT046|2016</v>
      </c>
      <c r="AO1523" t="str">
        <f t="shared" si="212"/>
        <v>NO</v>
      </c>
      <c r="AP1523" t="str">
        <f t="shared" si="213"/>
        <v>LOW</v>
      </c>
      <c r="AR1523" t="str">
        <f t="shared" si="214"/>
        <v>FD</v>
      </c>
      <c r="AS1523" t="str">
        <f t="shared" si="215"/>
        <v>regular</v>
      </c>
      <c r="AX1523" t="b">
        <f t="shared" si="216"/>
        <v>0</v>
      </c>
      <c r="BG1523" t="str">
        <f t="shared" si="217"/>
        <v>Regular</v>
      </c>
      <c r="BH1523" t="str">
        <f>TRIM(Table1[Item Fat Content])</f>
        <v>Regular</v>
      </c>
    </row>
    <row r="1524" spans="1:60" x14ac:dyDescent="0.35">
      <c r="A1524" t="s">
        <v>10</v>
      </c>
      <c r="B1524" t="s">
        <v>1050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  <c r="Z1524" t="b">
        <f t="shared" si="209"/>
        <v>1</v>
      </c>
      <c r="AA1524" t="str">
        <f t="shared" si="210"/>
        <v>NO</v>
      </c>
      <c r="AH1524" t="str">
        <f t="shared" si="211"/>
        <v>OUT046|2016</v>
      </c>
      <c r="AO1524" t="str">
        <f t="shared" si="212"/>
        <v>NO</v>
      </c>
      <c r="AP1524" t="str">
        <f t="shared" si="213"/>
        <v>LOW</v>
      </c>
      <c r="AR1524" t="str">
        <f t="shared" si="214"/>
        <v>FD</v>
      </c>
      <c r="AS1524" t="str">
        <f t="shared" si="215"/>
        <v>regular</v>
      </c>
      <c r="AX1524" t="b">
        <f t="shared" si="216"/>
        <v>0</v>
      </c>
      <c r="BG1524" t="str">
        <f t="shared" si="217"/>
        <v>Regular</v>
      </c>
      <c r="BH1524" t="str">
        <f>TRIM(Table1[Item Fat Content])</f>
        <v>Regular</v>
      </c>
    </row>
    <row r="1525" spans="1:60" x14ac:dyDescent="0.35">
      <c r="A1525" t="s">
        <v>10</v>
      </c>
      <c r="B1525" t="s">
        <v>1051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  <c r="Z1525" t="b">
        <f t="shared" si="209"/>
        <v>1</v>
      </c>
      <c r="AA1525" t="str">
        <f t="shared" si="210"/>
        <v>NO</v>
      </c>
      <c r="AH1525" t="str">
        <f t="shared" si="211"/>
        <v>OUT046|2016</v>
      </c>
      <c r="AO1525" t="str">
        <f t="shared" si="212"/>
        <v>NO</v>
      </c>
      <c r="AP1525" t="str">
        <f t="shared" si="213"/>
        <v>LOW</v>
      </c>
      <c r="AR1525" t="str">
        <f t="shared" si="214"/>
        <v>FD</v>
      </c>
      <c r="AS1525" t="str">
        <f t="shared" si="215"/>
        <v>regular</v>
      </c>
      <c r="AX1525" t="b">
        <f t="shared" si="216"/>
        <v>0</v>
      </c>
      <c r="BG1525" t="str">
        <f t="shared" si="217"/>
        <v>Regular</v>
      </c>
      <c r="BH1525" t="str">
        <f>TRIM(Table1[Item Fat Content])</f>
        <v>Regular</v>
      </c>
    </row>
    <row r="1526" spans="1:60" x14ac:dyDescent="0.35">
      <c r="A1526" t="s">
        <v>10</v>
      </c>
      <c r="B1526" t="s">
        <v>1052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  <c r="Z1526" t="b">
        <f t="shared" si="209"/>
        <v>1</v>
      </c>
      <c r="AA1526" t="str">
        <f t="shared" si="210"/>
        <v>NO</v>
      </c>
      <c r="AH1526" t="str">
        <f t="shared" si="211"/>
        <v>OUT046|2016</v>
      </c>
      <c r="AO1526" t="str">
        <f t="shared" si="212"/>
        <v>NO</v>
      </c>
      <c r="AP1526" t="str">
        <f t="shared" si="213"/>
        <v>LOW</v>
      </c>
      <c r="AR1526" t="str">
        <f t="shared" si="214"/>
        <v>FD</v>
      </c>
      <c r="AS1526" t="str">
        <f t="shared" si="215"/>
        <v>regular</v>
      </c>
      <c r="AX1526" t="b">
        <f t="shared" si="216"/>
        <v>0</v>
      </c>
      <c r="BG1526" t="str">
        <f t="shared" si="217"/>
        <v>Regular</v>
      </c>
      <c r="BH1526" t="str">
        <f>TRIM(Table1[Item Fat Content])</f>
        <v>Regular</v>
      </c>
    </row>
    <row r="1527" spans="1:60" x14ac:dyDescent="0.35">
      <c r="A1527" t="s">
        <v>10</v>
      </c>
      <c r="B1527" t="s">
        <v>1053</v>
      </c>
      <c r="C1527" t="s">
        <v>68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  <c r="Z1527" t="b">
        <f t="shared" si="209"/>
        <v>1</v>
      </c>
      <c r="AA1527" t="str">
        <f t="shared" si="210"/>
        <v>NO</v>
      </c>
      <c r="AH1527" t="str">
        <f t="shared" si="211"/>
        <v>OUT046|2016</v>
      </c>
      <c r="AO1527" t="str">
        <f t="shared" si="212"/>
        <v>NO</v>
      </c>
      <c r="AP1527" t="str">
        <f t="shared" si="213"/>
        <v>LOW</v>
      </c>
      <c r="AR1527" t="str">
        <f t="shared" si="214"/>
        <v>FD</v>
      </c>
      <c r="AS1527" t="str">
        <f t="shared" si="215"/>
        <v>regular</v>
      </c>
      <c r="AX1527" t="b">
        <f t="shared" si="216"/>
        <v>0</v>
      </c>
      <c r="BG1527" t="str">
        <f t="shared" si="217"/>
        <v>Regular</v>
      </c>
      <c r="BH1527" t="str">
        <f>TRIM(Table1[Item Fat Content])</f>
        <v>Regular</v>
      </c>
    </row>
    <row r="1528" spans="1:60" x14ac:dyDescent="0.35">
      <c r="A1528" t="s">
        <v>10</v>
      </c>
      <c r="B1528" t="s">
        <v>1054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  <c r="Z1528" t="b">
        <f t="shared" si="209"/>
        <v>1</v>
      </c>
      <c r="AA1528" t="str">
        <f t="shared" si="210"/>
        <v>NO</v>
      </c>
      <c r="AH1528" t="str">
        <f t="shared" si="211"/>
        <v>OUT046|2016</v>
      </c>
      <c r="AO1528" t="str">
        <f t="shared" si="212"/>
        <v>NO</v>
      </c>
      <c r="AP1528" t="str">
        <f t="shared" si="213"/>
        <v>LOW</v>
      </c>
      <c r="AR1528" t="str">
        <f t="shared" si="214"/>
        <v>FD</v>
      </c>
      <c r="AS1528" t="str">
        <f t="shared" si="215"/>
        <v>regular</v>
      </c>
      <c r="AX1528" t="b">
        <f t="shared" si="216"/>
        <v>0</v>
      </c>
      <c r="BG1528" t="str">
        <f t="shared" si="217"/>
        <v>Regular</v>
      </c>
      <c r="BH1528" t="str">
        <f>TRIM(Table1[Item Fat Content])</f>
        <v>Regular</v>
      </c>
    </row>
    <row r="1529" spans="1:60" x14ac:dyDescent="0.35">
      <c r="A1529" t="s">
        <v>10</v>
      </c>
      <c r="B1529" t="s">
        <v>943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  <c r="Z1529" t="b">
        <f t="shared" si="209"/>
        <v>1</v>
      </c>
      <c r="AA1529" t="str">
        <f t="shared" si="210"/>
        <v>NO</v>
      </c>
      <c r="AH1529" t="str">
        <f t="shared" si="211"/>
        <v>OUT046|2016</v>
      </c>
      <c r="AO1529" t="str">
        <f t="shared" si="212"/>
        <v>NO</v>
      </c>
      <c r="AP1529" t="str">
        <f t="shared" si="213"/>
        <v>LOW</v>
      </c>
      <c r="AR1529" t="str">
        <f t="shared" si="214"/>
        <v>FD</v>
      </c>
      <c r="AS1529" t="str">
        <f t="shared" si="215"/>
        <v>regular</v>
      </c>
      <c r="AX1529" t="b">
        <f t="shared" si="216"/>
        <v>0</v>
      </c>
      <c r="BG1529" t="str">
        <f t="shared" si="217"/>
        <v>Regular</v>
      </c>
      <c r="BH1529" t="str">
        <f>TRIM(Table1[Item Fat Content])</f>
        <v>Regular</v>
      </c>
    </row>
    <row r="1530" spans="1:60" x14ac:dyDescent="0.35">
      <c r="A1530" t="s">
        <v>10</v>
      </c>
      <c r="B1530" t="s">
        <v>1055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  <c r="Z1530" t="b">
        <f t="shared" si="209"/>
        <v>1</v>
      </c>
      <c r="AA1530" t="str">
        <f t="shared" si="210"/>
        <v>NO</v>
      </c>
      <c r="AH1530" t="str">
        <f t="shared" si="211"/>
        <v>OUT046|2016</v>
      </c>
      <c r="AO1530" t="str">
        <f t="shared" si="212"/>
        <v>NO</v>
      </c>
      <c r="AP1530" t="str">
        <f t="shared" si="213"/>
        <v>LOW</v>
      </c>
      <c r="AR1530" t="str">
        <f t="shared" si="214"/>
        <v>FD</v>
      </c>
      <c r="AS1530" t="str">
        <f t="shared" si="215"/>
        <v>regular</v>
      </c>
      <c r="AX1530" t="b">
        <f t="shared" si="216"/>
        <v>0</v>
      </c>
      <c r="BG1530" t="str">
        <f t="shared" si="217"/>
        <v>Regular</v>
      </c>
      <c r="BH1530" t="str">
        <f>TRIM(Table1[Item Fat Content])</f>
        <v>Regular</v>
      </c>
    </row>
    <row r="1531" spans="1:60" x14ac:dyDescent="0.35">
      <c r="A1531" t="s">
        <v>10</v>
      </c>
      <c r="B1531" t="s">
        <v>273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  <c r="Z1531" t="b">
        <f t="shared" si="209"/>
        <v>1</v>
      </c>
      <c r="AA1531" t="str">
        <f t="shared" si="210"/>
        <v>NO</v>
      </c>
      <c r="AH1531" t="str">
        <f t="shared" si="211"/>
        <v>OUT046|2016</v>
      </c>
      <c r="AO1531" t="str">
        <f t="shared" si="212"/>
        <v>NO</v>
      </c>
      <c r="AP1531" t="str">
        <f t="shared" si="213"/>
        <v>LOW</v>
      </c>
      <c r="AR1531" t="str">
        <f t="shared" si="214"/>
        <v>FD</v>
      </c>
      <c r="AS1531" t="str">
        <f t="shared" si="215"/>
        <v>regular</v>
      </c>
      <c r="AX1531" t="b">
        <f t="shared" si="216"/>
        <v>0</v>
      </c>
      <c r="BG1531" t="str">
        <f t="shared" si="217"/>
        <v>Regular</v>
      </c>
      <c r="BH1531" t="str">
        <f>TRIM(Table1[Item Fat Content])</f>
        <v>Regular</v>
      </c>
    </row>
    <row r="1532" spans="1:60" x14ac:dyDescent="0.35">
      <c r="A1532" t="s">
        <v>10</v>
      </c>
      <c r="B1532" t="s">
        <v>736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  <c r="Z1532" t="b">
        <f t="shared" si="209"/>
        <v>1</v>
      </c>
      <c r="AA1532" t="str">
        <f t="shared" si="210"/>
        <v>NO</v>
      </c>
      <c r="AH1532" t="str">
        <f t="shared" si="211"/>
        <v>OUT046|2016</v>
      </c>
      <c r="AO1532" t="str">
        <f t="shared" si="212"/>
        <v>NO</v>
      </c>
      <c r="AP1532" t="str">
        <f t="shared" si="213"/>
        <v>LOW</v>
      </c>
      <c r="AR1532" t="str">
        <f t="shared" si="214"/>
        <v>FD</v>
      </c>
      <c r="AS1532" t="str">
        <f t="shared" si="215"/>
        <v>regular</v>
      </c>
      <c r="AX1532" t="b">
        <f t="shared" si="216"/>
        <v>0</v>
      </c>
      <c r="BG1532" t="str">
        <f t="shared" si="217"/>
        <v>Regular</v>
      </c>
      <c r="BH1532" t="str">
        <f>TRIM(Table1[Item Fat Content])</f>
        <v>Regular</v>
      </c>
    </row>
    <row r="1533" spans="1:60" x14ac:dyDescent="0.35">
      <c r="A1533" t="s">
        <v>10</v>
      </c>
      <c r="B1533" t="s">
        <v>1012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  <c r="Z1533" t="b">
        <f t="shared" si="209"/>
        <v>1</v>
      </c>
      <c r="AA1533" t="str">
        <f t="shared" si="210"/>
        <v>NO</v>
      </c>
      <c r="AH1533" t="str">
        <f t="shared" si="211"/>
        <v>OUT046|2016</v>
      </c>
      <c r="AO1533" t="str">
        <f t="shared" si="212"/>
        <v>NO</v>
      </c>
      <c r="AP1533" t="str">
        <f t="shared" si="213"/>
        <v>LOW</v>
      </c>
      <c r="AR1533" t="str">
        <f t="shared" si="214"/>
        <v>FD</v>
      </c>
      <c r="AS1533" t="str">
        <f t="shared" si="215"/>
        <v>regular</v>
      </c>
      <c r="AX1533" t="b">
        <f t="shared" si="216"/>
        <v>0</v>
      </c>
      <c r="BG1533" t="str">
        <f t="shared" si="217"/>
        <v>Regular</v>
      </c>
      <c r="BH1533" t="str">
        <f>TRIM(Table1[Item Fat Content])</f>
        <v>Regular</v>
      </c>
    </row>
    <row r="1534" spans="1:60" x14ac:dyDescent="0.35">
      <c r="A1534" t="s">
        <v>10</v>
      </c>
      <c r="B1534" t="s">
        <v>1056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  <c r="Z1534" t="b">
        <f t="shared" si="209"/>
        <v>1</v>
      </c>
      <c r="AA1534" t="str">
        <f t="shared" si="210"/>
        <v>NO</v>
      </c>
      <c r="AH1534" t="str">
        <f t="shared" si="211"/>
        <v>OUT046|2016</v>
      </c>
      <c r="AO1534" t="str">
        <f t="shared" si="212"/>
        <v>NO</v>
      </c>
      <c r="AP1534" t="str">
        <f t="shared" si="213"/>
        <v>LOW</v>
      </c>
      <c r="AR1534" t="str">
        <f t="shared" si="214"/>
        <v>FD</v>
      </c>
      <c r="AS1534" t="str">
        <f t="shared" si="215"/>
        <v>regular</v>
      </c>
      <c r="AX1534" t="b">
        <f t="shared" si="216"/>
        <v>0</v>
      </c>
      <c r="BG1534" t="str">
        <f t="shared" si="217"/>
        <v>Regular</v>
      </c>
      <c r="BH1534" t="str">
        <f>TRIM(Table1[Item Fat Content])</f>
        <v>Regular</v>
      </c>
    </row>
    <row r="1535" spans="1:60" x14ac:dyDescent="0.35">
      <c r="A1535" t="s">
        <v>10</v>
      </c>
      <c r="B1535" t="s">
        <v>1057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  <c r="Z1535" t="b">
        <f t="shared" si="209"/>
        <v>1</v>
      </c>
      <c r="AA1535" t="str">
        <f t="shared" si="210"/>
        <v>NO</v>
      </c>
      <c r="AH1535" t="str">
        <f t="shared" si="211"/>
        <v>OUT046|2016</v>
      </c>
      <c r="AO1535" t="str">
        <f t="shared" si="212"/>
        <v>NO</v>
      </c>
      <c r="AP1535" t="str">
        <f t="shared" si="213"/>
        <v>LOW</v>
      </c>
      <c r="AR1535" t="str">
        <f t="shared" si="214"/>
        <v>FD</v>
      </c>
      <c r="AS1535" t="str">
        <f t="shared" si="215"/>
        <v>regular</v>
      </c>
      <c r="AX1535" t="b">
        <f t="shared" si="216"/>
        <v>0</v>
      </c>
      <c r="BG1535" t="str">
        <f t="shared" si="217"/>
        <v>Regular</v>
      </c>
      <c r="BH1535" t="str">
        <f>TRIM(Table1[Item Fat Content])</f>
        <v>Regular</v>
      </c>
    </row>
    <row r="1536" spans="1:60" x14ac:dyDescent="0.35">
      <c r="A1536" t="s">
        <v>10</v>
      </c>
      <c r="B1536" t="s">
        <v>632</v>
      </c>
      <c r="C1536" t="s">
        <v>55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  <c r="Z1536" t="b">
        <f t="shared" si="209"/>
        <v>1</v>
      </c>
      <c r="AA1536" t="str">
        <f t="shared" si="210"/>
        <v>NO</v>
      </c>
      <c r="AH1536" t="str">
        <f t="shared" si="211"/>
        <v>OUT046|2016</v>
      </c>
      <c r="AO1536" t="str">
        <f t="shared" si="212"/>
        <v>NO</v>
      </c>
      <c r="AP1536" t="str">
        <f t="shared" si="213"/>
        <v>LOW</v>
      </c>
      <c r="AR1536" t="str">
        <f t="shared" si="214"/>
        <v>FD</v>
      </c>
      <c r="AS1536" t="str">
        <f t="shared" si="215"/>
        <v>regular</v>
      </c>
      <c r="AX1536" t="b">
        <f t="shared" si="216"/>
        <v>0</v>
      </c>
      <c r="BG1536" t="str">
        <f t="shared" si="217"/>
        <v>Regular</v>
      </c>
      <c r="BH1536" t="str">
        <f>TRIM(Table1[Item Fat Content])</f>
        <v>Regular</v>
      </c>
    </row>
    <row r="1537" spans="1:60" x14ac:dyDescent="0.35">
      <c r="A1537" t="s">
        <v>10</v>
      </c>
      <c r="B1537" t="s">
        <v>1058</v>
      </c>
      <c r="C1537" t="s">
        <v>49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  <c r="Z1537" t="b">
        <f t="shared" si="209"/>
        <v>1</v>
      </c>
      <c r="AA1537" t="str">
        <f t="shared" si="210"/>
        <v>NO</v>
      </c>
      <c r="AH1537" t="str">
        <f t="shared" si="211"/>
        <v>OUT046|2016</v>
      </c>
      <c r="AO1537" t="str">
        <f t="shared" si="212"/>
        <v>NO</v>
      </c>
      <c r="AP1537" t="str">
        <f t="shared" si="213"/>
        <v>LOW</v>
      </c>
      <c r="AR1537" t="str">
        <f t="shared" si="214"/>
        <v>FD</v>
      </c>
      <c r="AS1537" t="str">
        <f t="shared" si="215"/>
        <v>regular</v>
      </c>
      <c r="AX1537" t="b">
        <f t="shared" si="216"/>
        <v>0</v>
      </c>
      <c r="BG1537" t="str">
        <f t="shared" si="217"/>
        <v>Regular</v>
      </c>
      <c r="BH1537" t="str">
        <f>TRIM(Table1[Item Fat Content])</f>
        <v>Regular</v>
      </c>
    </row>
    <row r="1538" spans="1:60" x14ac:dyDescent="0.35">
      <c r="A1538" t="s">
        <v>10</v>
      </c>
      <c r="B1538" t="s">
        <v>1059</v>
      </c>
      <c r="C1538" t="s">
        <v>49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  <c r="Z1538" t="b">
        <f t="shared" si="209"/>
        <v>1</v>
      </c>
      <c r="AA1538" t="str">
        <f t="shared" si="210"/>
        <v>NO</v>
      </c>
      <c r="AH1538" t="str">
        <f t="shared" si="211"/>
        <v>OUT046|2016</v>
      </c>
      <c r="AO1538" t="str">
        <f t="shared" si="212"/>
        <v>NO</v>
      </c>
      <c r="AP1538" t="str">
        <f t="shared" si="213"/>
        <v>LOW</v>
      </c>
      <c r="AR1538" t="str">
        <f t="shared" si="214"/>
        <v>FD</v>
      </c>
      <c r="AS1538" t="str">
        <f t="shared" si="215"/>
        <v>regular</v>
      </c>
      <c r="AX1538" t="b">
        <f t="shared" si="216"/>
        <v>0</v>
      </c>
      <c r="BG1538" t="str">
        <f t="shared" si="217"/>
        <v>Regular</v>
      </c>
      <c r="BH1538" t="str">
        <f>TRIM(Table1[Item Fat Content])</f>
        <v>Regular</v>
      </c>
    </row>
    <row r="1539" spans="1:60" x14ac:dyDescent="0.35">
      <c r="A1539" t="s">
        <v>10</v>
      </c>
      <c r="B1539" t="s">
        <v>522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  <c r="Z1539" t="b">
        <f t="shared" ref="Z1539:Z1602" si="218">AND(A1539="Regular",D1539&lt;2020)</f>
        <v>1</v>
      </c>
      <c r="AA1539" t="str">
        <f t="shared" ref="AA1539:AA1602" si="219">IF(AND(A1539="Low Fat",D1539&lt;=2020),"YES","NO")</f>
        <v>NO</v>
      </c>
      <c r="AH1539" t="str">
        <f t="shared" ref="AH1539:AH1602" si="220">_xlfn.CONCAT(E1539,"|",D1539)</f>
        <v>OUT046|2016</v>
      </c>
      <c r="AO1539" t="str">
        <f t="shared" ref="AO1539:AO1602" si="221">IF(D1539=2018,"YES","NO")</f>
        <v>NO</v>
      </c>
      <c r="AP1539" t="str">
        <f t="shared" ref="AP1539:AP1602" si="222">_xlfn.IFS(J1539&gt;5,"LOW",AND(J1539&lt;10,J1539&gt;=5),"LOW MEDIUM",AND(J1539&lt;15,J1539&gt;=10),"MEDIUM",AND(J1539&lt;20,J1539&gt;=15),"LOW HIGH",J1539&gt;=20,"HIGH",J1539="","BLANK")</f>
        <v>LOW</v>
      </c>
      <c r="AR1539" t="str">
        <f t="shared" ref="AR1539:AR1602" si="223">LEFT(B1539,2)</f>
        <v>DR</v>
      </c>
      <c r="AS1539" t="str">
        <f t="shared" ref="AS1539:AS1602" si="224">LOWER(A1539)</f>
        <v>regular</v>
      </c>
      <c r="AX1539" t="b">
        <f t="shared" ref="AX1539:AX1602" si="225">OR(D1539=2018,A1539="low fat")</f>
        <v>0</v>
      </c>
      <c r="BG1539" t="str">
        <f t="shared" ref="BG1539:BG1602" si="226">TRIM(A1539)</f>
        <v>Regular</v>
      </c>
      <c r="BH1539" t="str">
        <f>TRIM(Table1[Item Fat Content])</f>
        <v>Regular</v>
      </c>
    </row>
    <row r="1540" spans="1:60" x14ac:dyDescent="0.35">
      <c r="A1540" t="s">
        <v>10</v>
      </c>
      <c r="B1540" t="s">
        <v>557</v>
      </c>
      <c r="C1540" t="s">
        <v>161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  <c r="Z1540" t="b">
        <f t="shared" si="218"/>
        <v>1</v>
      </c>
      <c r="AA1540" t="str">
        <f t="shared" si="219"/>
        <v>NO</v>
      </c>
      <c r="AH1540" t="str">
        <f t="shared" si="220"/>
        <v>OUT046|2016</v>
      </c>
      <c r="AO1540" t="str">
        <f t="shared" si="221"/>
        <v>NO</v>
      </c>
      <c r="AP1540" t="str">
        <f t="shared" si="222"/>
        <v>LOW</v>
      </c>
      <c r="AR1540" t="str">
        <f t="shared" si="223"/>
        <v>FD</v>
      </c>
      <c r="AS1540" t="str">
        <f t="shared" si="224"/>
        <v>regular</v>
      </c>
      <c r="AX1540" t="b">
        <f t="shared" si="225"/>
        <v>0</v>
      </c>
      <c r="BG1540" t="str">
        <f t="shared" si="226"/>
        <v>Regular</v>
      </c>
      <c r="BH1540" t="str">
        <f>TRIM(Table1[Item Fat Content])</f>
        <v>Regular</v>
      </c>
    </row>
    <row r="1541" spans="1:60" x14ac:dyDescent="0.35">
      <c r="A1541" t="s">
        <v>136</v>
      </c>
      <c r="B1541" t="s">
        <v>251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  <c r="Z1541" t="b">
        <f t="shared" si="218"/>
        <v>0</v>
      </c>
      <c r="AA1541" t="str">
        <f t="shared" si="219"/>
        <v>NO</v>
      </c>
      <c r="AH1541" t="str">
        <f t="shared" si="220"/>
        <v>OUT046|2016</v>
      </c>
      <c r="AO1541" t="str">
        <f t="shared" si="221"/>
        <v>NO</v>
      </c>
      <c r="AP1541" t="str">
        <f t="shared" si="222"/>
        <v>LOW</v>
      </c>
      <c r="AR1541" t="str">
        <f t="shared" si="223"/>
        <v>FD</v>
      </c>
      <c r="AS1541" t="str">
        <f t="shared" si="224"/>
        <v>reg</v>
      </c>
      <c r="AX1541" t="b">
        <f t="shared" si="225"/>
        <v>0</v>
      </c>
      <c r="BG1541" t="str">
        <f t="shared" si="226"/>
        <v>reg</v>
      </c>
      <c r="BH1541" t="str">
        <f>TRIM(Table1[Item Fat Content])</f>
        <v>reg</v>
      </c>
    </row>
    <row r="1542" spans="1:60" x14ac:dyDescent="0.35">
      <c r="A1542" t="s">
        <v>47</v>
      </c>
      <c r="B1542" t="s">
        <v>541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  <c r="Z1542" t="b">
        <f t="shared" si="218"/>
        <v>0</v>
      </c>
      <c r="AA1542" t="str">
        <f t="shared" si="219"/>
        <v>NO</v>
      </c>
      <c r="AH1542" t="str">
        <f t="shared" si="220"/>
        <v>OUT045|2015</v>
      </c>
      <c r="AO1542" t="str">
        <f t="shared" si="221"/>
        <v>NO</v>
      </c>
      <c r="AP1542" t="str">
        <f t="shared" si="222"/>
        <v>LOW</v>
      </c>
      <c r="AR1542" t="str">
        <f t="shared" si="223"/>
        <v>NC</v>
      </c>
      <c r="AS1542" t="str">
        <f t="shared" si="224"/>
        <v>lf</v>
      </c>
      <c r="AX1542" t="b">
        <f t="shared" si="225"/>
        <v>0</v>
      </c>
      <c r="BG1542" t="str">
        <f t="shared" si="226"/>
        <v>LF</v>
      </c>
      <c r="BH1542" t="str">
        <f>TRIM(Table1[Item Fat Content])</f>
        <v>LF</v>
      </c>
    </row>
    <row r="1543" spans="1:60" x14ac:dyDescent="0.35">
      <c r="A1543" t="s">
        <v>47</v>
      </c>
      <c r="B1543" t="s">
        <v>1060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  <c r="Z1543" t="b">
        <f t="shared" si="218"/>
        <v>0</v>
      </c>
      <c r="AA1543" t="str">
        <f t="shared" si="219"/>
        <v>NO</v>
      </c>
      <c r="AH1543" t="str">
        <f t="shared" si="220"/>
        <v>OUT017|2020</v>
      </c>
      <c r="AO1543" t="str">
        <f t="shared" si="221"/>
        <v>NO</v>
      </c>
      <c r="AP1543" t="str">
        <f t="shared" si="222"/>
        <v>LOW</v>
      </c>
      <c r="AR1543" t="str">
        <f t="shared" si="223"/>
        <v>DR</v>
      </c>
      <c r="AS1543" t="str">
        <f t="shared" si="224"/>
        <v>lf</v>
      </c>
      <c r="AX1543" t="b">
        <f t="shared" si="225"/>
        <v>0</v>
      </c>
      <c r="BG1543" t="str">
        <f t="shared" si="226"/>
        <v>LF</v>
      </c>
      <c r="BH1543" t="str">
        <f>TRIM(Table1[Item Fat Content])</f>
        <v>LF</v>
      </c>
    </row>
    <row r="1544" spans="1:60" x14ac:dyDescent="0.35">
      <c r="A1544" t="s">
        <v>17</v>
      </c>
      <c r="B1544" t="s">
        <v>1061</v>
      </c>
      <c r="C1544" t="s">
        <v>96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  <c r="Z1544" t="b">
        <f t="shared" si="218"/>
        <v>0</v>
      </c>
      <c r="AA1544" t="str">
        <f t="shared" si="219"/>
        <v>YES</v>
      </c>
      <c r="AH1544" t="str">
        <f t="shared" si="220"/>
        <v>OUT045|2015</v>
      </c>
      <c r="AO1544" t="str">
        <f t="shared" si="221"/>
        <v>NO</v>
      </c>
      <c r="AP1544" t="str">
        <f t="shared" si="222"/>
        <v>LOW</v>
      </c>
      <c r="AR1544" t="str">
        <f t="shared" si="223"/>
        <v>FD</v>
      </c>
      <c r="AS1544" t="str">
        <f t="shared" si="224"/>
        <v>low fat</v>
      </c>
      <c r="AX1544" t="b">
        <f t="shared" si="225"/>
        <v>1</v>
      </c>
      <c r="BG1544" t="str">
        <f t="shared" si="226"/>
        <v>Low Fat</v>
      </c>
      <c r="BH1544" t="str">
        <f>TRIM(Table1[Item Fat Content])</f>
        <v>Low Fat</v>
      </c>
    </row>
    <row r="1545" spans="1:60" x14ac:dyDescent="0.35">
      <c r="A1545" t="s">
        <v>17</v>
      </c>
      <c r="B1545" t="s">
        <v>1062</v>
      </c>
      <c r="C1545" t="s">
        <v>96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  <c r="Z1545" t="b">
        <f t="shared" si="218"/>
        <v>0</v>
      </c>
      <c r="AA1545" t="str">
        <f t="shared" si="219"/>
        <v>YES</v>
      </c>
      <c r="AH1545" t="str">
        <f t="shared" si="220"/>
        <v>OUT045|2015</v>
      </c>
      <c r="AO1545" t="str">
        <f t="shared" si="221"/>
        <v>NO</v>
      </c>
      <c r="AP1545" t="str">
        <f t="shared" si="222"/>
        <v>LOW</v>
      </c>
      <c r="AR1545" t="str">
        <f t="shared" si="223"/>
        <v>FD</v>
      </c>
      <c r="AS1545" t="str">
        <f t="shared" si="224"/>
        <v>low fat</v>
      </c>
      <c r="AX1545" t="b">
        <f t="shared" si="225"/>
        <v>1</v>
      </c>
      <c r="BG1545" t="str">
        <f t="shared" si="226"/>
        <v>Low Fat</v>
      </c>
      <c r="BH1545" t="str">
        <f>TRIM(Table1[Item Fat Content])</f>
        <v>Low Fat</v>
      </c>
    </row>
    <row r="1546" spans="1:60" x14ac:dyDescent="0.35">
      <c r="A1546" t="s">
        <v>17</v>
      </c>
      <c r="B1546" t="s">
        <v>1063</v>
      </c>
      <c r="C1546" t="s">
        <v>96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  <c r="Z1546" t="b">
        <f t="shared" si="218"/>
        <v>0</v>
      </c>
      <c r="AA1546" t="str">
        <f t="shared" si="219"/>
        <v>YES</v>
      </c>
      <c r="AH1546" t="str">
        <f t="shared" si="220"/>
        <v>OUT045|2015</v>
      </c>
      <c r="AO1546" t="str">
        <f t="shared" si="221"/>
        <v>NO</v>
      </c>
      <c r="AP1546" t="str">
        <f t="shared" si="222"/>
        <v>LOW</v>
      </c>
      <c r="AR1546" t="str">
        <f t="shared" si="223"/>
        <v>FD</v>
      </c>
      <c r="AS1546" t="str">
        <f t="shared" si="224"/>
        <v>low fat</v>
      </c>
      <c r="AX1546" t="b">
        <f t="shared" si="225"/>
        <v>1</v>
      </c>
      <c r="BG1546" t="str">
        <f t="shared" si="226"/>
        <v>Low Fat</v>
      </c>
      <c r="BH1546" t="str">
        <f>TRIM(Table1[Item Fat Content])</f>
        <v>Low Fat</v>
      </c>
    </row>
    <row r="1547" spans="1:60" x14ac:dyDescent="0.35">
      <c r="A1547" t="s">
        <v>17</v>
      </c>
      <c r="B1547" t="s">
        <v>1064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  <c r="Z1547" t="b">
        <f t="shared" si="218"/>
        <v>0</v>
      </c>
      <c r="AA1547" t="str">
        <f t="shared" si="219"/>
        <v>YES</v>
      </c>
      <c r="AH1547" t="str">
        <f t="shared" si="220"/>
        <v>OUT045|2015</v>
      </c>
      <c r="AO1547" t="str">
        <f t="shared" si="221"/>
        <v>NO</v>
      </c>
      <c r="AP1547" t="str">
        <f t="shared" si="222"/>
        <v>LOW</v>
      </c>
      <c r="AR1547" t="str">
        <f t="shared" si="223"/>
        <v>FD</v>
      </c>
      <c r="AS1547" t="str">
        <f t="shared" si="224"/>
        <v>low fat</v>
      </c>
      <c r="AX1547" t="b">
        <f t="shared" si="225"/>
        <v>1</v>
      </c>
      <c r="BG1547" t="str">
        <f t="shared" si="226"/>
        <v>Low Fat</v>
      </c>
      <c r="BH1547" t="str">
        <f>TRIM(Table1[Item Fat Content])</f>
        <v>Low Fat</v>
      </c>
    </row>
    <row r="1548" spans="1:60" x14ac:dyDescent="0.35">
      <c r="A1548" t="s">
        <v>17</v>
      </c>
      <c r="B1548" t="s">
        <v>1065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  <c r="Z1548" t="b">
        <f t="shared" si="218"/>
        <v>0</v>
      </c>
      <c r="AA1548" t="str">
        <f t="shared" si="219"/>
        <v>YES</v>
      </c>
      <c r="AH1548" t="str">
        <f t="shared" si="220"/>
        <v>OUT045|2015</v>
      </c>
      <c r="AO1548" t="str">
        <f t="shared" si="221"/>
        <v>NO</v>
      </c>
      <c r="AP1548" t="str">
        <f t="shared" si="222"/>
        <v>LOW</v>
      </c>
      <c r="AR1548" t="str">
        <f t="shared" si="223"/>
        <v>FD</v>
      </c>
      <c r="AS1548" t="str">
        <f t="shared" si="224"/>
        <v>low fat</v>
      </c>
      <c r="AX1548" t="b">
        <f t="shared" si="225"/>
        <v>1</v>
      </c>
      <c r="BG1548" t="str">
        <f t="shared" si="226"/>
        <v>Low Fat</v>
      </c>
      <c r="BH1548" t="str">
        <f>TRIM(Table1[Item Fat Content])</f>
        <v>Low Fat</v>
      </c>
    </row>
    <row r="1549" spans="1:60" x14ac:dyDescent="0.35">
      <c r="A1549" t="s">
        <v>17</v>
      </c>
      <c r="B1549" t="s">
        <v>1066</v>
      </c>
      <c r="C1549" t="s">
        <v>68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  <c r="Z1549" t="b">
        <f t="shared" si="218"/>
        <v>0</v>
      </c>
      <c r="AA1549" t="str">
        <f t="shared" si="219"/>
        <v>YES</v>
      </c>
      <c r="AH1549" t="str">
        <f t="shared" si="220"/>
        <v>OUT045|2015</v>
      </c>
      <c r="AO1549" t="str">
        <f t="shared" si="221"/>
        <v>NO</v>
      </c>
      <c r="AP1549" t="str">
        <f t="shared" si="222"/>
        <v>LOW</v>
      </c>
      <c r="AR1549" t="str">
        <f t="shared" si="223"/>
        <v>FD</v>
      </c>
      <c r="AS1549" t="str">
        <f t="shared" si="224"/>
        <v>low fat</v>
      </c>
      <c r="AX1549" t="b">
        <f t="shared" si="225"/>
        <v>1</v>
      </c>
      <c r="BG1549" t="str">
        <f t="shared" si="226"/>
        <v>Low Fat</v>
      </c>
      <c r="BH1549" t="str">
        <f>TRIM(Table1[Item Fat Content])</f>
        <v>Low Fat</v>
      </c>
    </row>
    <row r="1550" spans="1:60" x14ac:dyDescent="0.35">
      <c r="A1550" t="s">
        <v>17</v>
      </c>
      <c r="B1550" t="s">
        <v>666</v>
      </c>
      <c r="C1550" t="s">
        <v>68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  <c r="Z1550" t="b">
        <f t="shared" si="218"/>
        <v>0</v>
      </c>
      <c r="AA1550" t="str">
        <f t="shared" si="219"/>
        <v>YES</v>
      </c>
      <c r="AH1550" t="str">
        <f t="shared" si="220"/>
        <v>OUT045|2015</v>
      </c>
      <c r="AO1550" t="str">
        <f t="shared" si="221"/>
        <v>NO</v>
      </c>
      <c r="AP1550" t="str">
        <f t="shared" si="222"/>
        <v>LOW</v>
      </c>
      <c r="AR1550" t="str">
        <f t="shared" si="223"/>
        <v>DR</v>
      </c>
      <c r="AS1550" t="str">
        <f t="shared" si="224"/>
        <v>low fat</v>
      </c>
      <c r="AX1550" t="b">
        <f t="shared" si="225"/>
        <v>1</v>
      </c>
      <c r="BG1550" t="str">
        <f t="shared" si="226"/>
        <v>Low Fat</v>
      </c>
      <c r="BH1550" t="str">
        <f>TRIM(Table1[Item Fat Content])</f>
        <v>Low Fat</v>
      </c>
    </row>
    <row r="1551" spans="1:60" x14ac:dyDescent="0.35">
      <c r="A1551" t="s">
        <v>17</v>
      </c>
      <c r="B1551" t="s">
        <v>1067</v>
      </c>
      <c r="C1551" t="s">
        <v>68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  <c r="Z1551" t="b">
        <f t="shared" si="218"/>
        <v>0</v>
      </c>
      <c r="AA1551" t="str">
        <f t="shared" si="219"/>
        <v>YES</v>
      </c>
      <c r="AH1551" t="str">
        <f t="shared" si="220"/>
        <v>OUT045|2015</v>
      </c>
      <c r="AO1551" t="str">
        <f t="shared" si="221"/>
        <v>NO</v>
      </c>
      <c r="AP1551" t="str">
        <f t="shared" si="222"/>
        <v>LOW</v>
      </c>
      <c r="AR1551" t="str">
        <f t="shared" si="223"/>
        <v>DR</v>
      </c>
      <c r="AS1551" t="str">
        <f t="shared" si="224"/>
        <v>low fat</v>
      </c>
      <c r="AX1551" t="b">
        <f t="shared" si="225"/>
        <v>1</v>
      </c>
      <c r="BG1551" t="str">
        <f t="shared" si="226"/>
        <v>Low Fat</v>
      </c>
      <c r="BH1551" t="str">
        <f>TRIM(Table1[Item Fat Content])</f>
        <v>Low Fat</v>
      </c>
    </row>
    <row r="1552" spans="1:60" x14ac:dyDescent="0.35">
      <c r="A1552" t="s">
        <v>17</v>
      </c>
      <c r="B1552" t="s">
        <v>636</v>
      </c>
      <c r="C1552" t="s">
        <v>68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  <c r="Z1552" t="b">
        <f t="shared" si="218"/>
        <v>0</v>
      </c>
      <c r="AA1552" t="str">
        <f t="shared" si="219"/>
        <v>YES</v>
      </c>
      <c r="AH1552" t="str">
        <f t="shared" si="220"/>
        <v>OUT045|2015</v>
      </c>
      <c r="AO1552" t="str">
        <f t="shared" si="221"/>
        <v>NO</v>
      </c>
      <c r="AP1552" t="str">
        <f t="shared" si="222"/>
        <v>LOW</v>
      </c>
      <c r="AR1552" t="str">
        <f t="shared" si="223"/>
        <v>FD</v>
      </c>
      <c r="AS1552" t="str">
        <f t="shared" si="224"/>
        <v>low fat</v>
      </c>
      <c r="AX1552" t="b">
        <f t="shared" si="225"/>
        <v>1</v>
      </c>
      <c r="BG1552" t="str">
        <f t="shared" si="226"/>
        <v>Low Fat</v>
      </c>
      <c r="BH1552" t="str">
        <f>TRIM(Table1[Item Fat Content])</f>
        <v>Low Fat</v>
      </c>
    </row>
    <row r="1553" spans="1:60" x14ac:dyDescent="0.35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  <c r="Z1553" t="b">
        <f t="shared" si="218"/>
        <v>0</v>
      </c>
      <c r="AA1553" t="str">
        <f t="shared" si="219"/>
        <v>YES</v>
      </c>
      <c r="AH1553" t="str">
        <f t="shared" si="220"/>
        <v>OUT045|2015</v>
      </c>
      <c r="AO1553" t="str">
        <f t="shared" si="221"/>
        <v>NO</v>
      </c>
      <c r="AP1553" t="str">
        <f t="shared" si="222"/>
        <v>LOW</v>
      </c>
      <c r="AR1553" t="str">
        <f t="shared" si="223"/>
        <v>FD</v>
      </c>
      <c r="AS1553" t="str">
        <f t="shared" si="224"/>
        <v>low fat</v>
      </c>
      <c r="AX1553" t="b">
        <f t="shared" si="225"/>
        <v>1</v>
      </c>
      <c r="BG1553" t="str">
        <f t="shared" si="226"/>
        <v>Low Fat</v>
      </c>
      <c r="BH1553" t="str">
        <f>TRIM(Table1[Item Fat Content])</f>
        <v>Low Fat</v>
      </c>
    </row>
    <row r="1554" spans="1:60" x14ac:dyDescent="0.35">
      <c r="A1554" t="s">
        <v>17</v>
      </c>
      <c r="B1554" t="s">
        <v>468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  <c r="Z1554" t="b">
        <f t="shared" si="218"/>
        <v>0</v>
      </c>
      <c r="AA1554" t="str">
        <f t="shared" si="219"/>
        <v>YES</v>
      </c>
      <c r="AH1554" t="str">
        <f t="shared" si="220"/>
        <v>OUT045|2015</v>
      </c>
      <c r="AO1554" t="str">
        <f t="shared" si="221"/>
        <v>NO</v>
      </c>
      <c r="AP1554" t="str">
        <f t="shared" si="222"/>
        <v>LOW</v>
      </c>
      <c r="AR1554" t="str">
        <f t="shared" si="223"/>
        <v>FD</v>
      </c>
      <c r="AS1554" t="str">
        <f t="shared" si="224"/>
        <v>low fat</v>
      </c>
      <c r="AX1554" t="b">
        <f t="shared" si="225"/>
        <v>1</v>
      </c>
      <c r="BG1554" t="str">
        <f t="shared" si="226"/>
        <v>Low Fat</v>
      </c>
      <c r="BH1554" t="str">
        <f>TRIM(Table1[Item Fat Content])</f>
        <v>Low Fat</v>
      </c>
    </row>
    <row r="1555" spans="1:60" x14ac:dyDescent="0.35">
      <c r="A1555" t="s">
        <v>17</v>
      </c>
      <c r="B1555" t="s">
        <v>1068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  <c r="Z1555" t="b">
        <f t="shared" si="218"/>
        <v>0</v>
      </c>
      <c r="AA1555" t="str">
        <f t="shared" si="219"/>
        <v>YES</v>
      </c>
      <c r="AH1555" t="str">
        <f t="shared" si="220"/>
        <v>OUT045|2015</v>
      </c>
      <c r="AO1555" t="str">
        <f t="shared" si="221"/>
        <v>NO</v>
      </c>
      <c r="AP1555" t="str">
        <f t="shared" si="222"/>
        <v>LOW</v>
      </c>
      <c r="AR1555" t="str">
        <f t="shared" si="223"/>
        <v>FD</v>
      </c>
      <c r="AS1555" t="str">
        <f t="shared" si="224"/>
        <v>low fat</v>
      </c>
      <c r="AX1555" t="b">
        <f t="shared" si="225"/>
        <v>1</v>
      </c>
      <c r="BG1555" t="str">
        <f t="shared" si="226"/>
        <v>Low Fat</v>
      </c>
      <c r="BH1555" t="str">
        <f>TRIM(Table1[Item Fat Content])</f>
        <v>Low Fat</v>
      </c>
    </row>
    <row r="1556" spans="1:60" x14ac:dyDescent="0.35">
      <c r="A1556" t="s">
        <v>17</v>
      </c>
      <c r="B1556" t="s">
        <v>630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  <c r="Z1556" t="b">
        <f t="shared" si="218"/>
        <v>0</v>
      </c>
      <c r="AA1556" t="str">
        <f t="shared" si="219"/>
        <v>YES</v>
      </c>
      <c r="AH1556" t="str">
        <f t="shared" si="220"/>
        <v>OUT045|2015</v>
      </c>
      <c r="AO1556" t="str">
        <f t="shared" si="221"/>
        <v>NO</v>
      </c>
      <c r="AP1556" t="str">
        <f t="shared" si="222"/>
        <v>LOW</v>
      </c>
      <c r="AR1556" t="str">
        <f t="shared" si="223"/>
        <v>FD</v>
      </c>
      <c r="AS1556" t="str">
        <f t="shared" si="224"/>
        <v>low fat</v>
      </c>
      <c r="AX1556" t="b">
        <f t="shared" si="225"/>
        <v>1</v>
      </c>
      <c r="BG1556" t="str">
        <f t="shared" si="226"/>
        <v>Low Fat</v>
      </c>
      <c r="BH1556" t="str">
        <f>TRIM(Table1[Item Fat Content])</f>
        <v>Low Fat</v>
      </c>
    </row>
    <row r="1557" spans="1:60" x14ac:dyDescent="0.35">
      <c r="A1557" t="s">
        <v>17</v>
      </c>
      <c r="B1557" t="s">
        <v>107</v>
      </c>
      <c r="C1557" t="s">
        <v>62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  <c r="Z1557" t="b">
        <f t="shared" si="218"/>
        <v>0</v>
      </c>
      <c r="AA1557" t="str">
        <f t="shared" si="219"/>
        <v>YES</v>
      </c>
      <c r="AH1557" t="str">
        <f t="shared" si="220"/>
        <v>OUT045|2015</v>
      </c>
      <c r="AO1557" t="str">
        <f t="shared" si="221"/>
        <v>NO</v>
      </c>
      <c r="AP1557" t="str">
        <f t="shared" si="222"/>
        <v>LOW</v>
      </c>
      <c r="AR1557" t="str">
        <f t="shared" si="223"/>
        <v>DR</v>
      </c>
      <c r="AS1557" t="str">
        <f t="shared" si="224"/>
        <v>low fat</v>
      </c>
      <c r="AX1557" t="b">
        <f t="shared" si="225"/>
        <v>1</v>
      </c>
      <c r="BG1557" t="str">
        <f t="shared" si="226"/>
        <v>Low Fat</v>
      </c>
      <c r="BH1557" t="str">
        <f>TRIM(Table1[Item Fat Content])</f>
        <v>Low Fat</v>
      </c>
    </row>
    <row r="1558" spans="1:60" x14ac:dyDescent="0.35">
      <c r="A1558" t="s">
        <v>17</v>
      </c>
      <c r="B1558" t="s">
        <v>719</v>
      </c>
      <c r="C1558" t="s">
        <v>62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  <c r="Z1558" t="b">
        <f t="shared" si="218"/>
        <v>0</v>
      </c>
      <c r="AA1558" t="str">
        <f t="shared" si="219"/>
        <v>YES</v>
      </c>
      <c r="AH1558" t="str">
        <f t="shared" si="220"/>
        <v>OUT045|2015</v>
      </c>
      <c r="AO1558" t="str">
        <f t="shared" si="221"/>
        <v>NO</v>
      </c>
      <c r="AP1558" t="str">
        <f t="shared" si="222"/>
        <v>LOW</v>
      </c>
      <c r="AR1558" t="str">
        <f t="shared" si="223"/>
        <v>DR</v>
      </c>
      <c r="AS1558" t="str">
        <f t="shared" si="224"/>
        <v>low fat</v>
      </c>
      <c r="AX1558" t="b">
        <f t="shared" si="225"/>
        <v>1</v>
      </c>
      <c r="BG1558" t="str">
        <f t="shared" si="226"/>
        <v>Low Fat</v>
      </c>
      <c r="BH1558" t="str">
        <f>TRIM(Table1[Item Fat Content])</f>
        <v>Low Fat</v>
      </c>
    </row>
    <row r="1559" spans="1:60" x14ac:dyDescent="0.35">
      <c r="A1559" t="s">
        <v>17</v>
      </c>
      <c r="B1559" t="s">
        <v>1069</v>
      </c>
      <c r="C1559" t="s">
        <v>62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  <c r="Z1559" t="b">
        <f t="shared" si="218"/>
        <v>0</v>
      </c>
      <c r="AA1559" t="str">
        <f t="shared" si="219"/>
        <v>YES</v>
      </c>
      <c r="AH1559" t="str">
        <f t="shared" si="220"/>
        <v>OUT045|2015</v>
      </c>
      <c r="AO1559" t="str">
        <f t="shared" si="221"/>
        <v>NO</v>
      </c>
      <c r="AP1559" t="str">
        <f t="shared" si="222"/>
        <v>LOW</v>
      </c>
      <c r="AR1559" t="str">
        <f t="shared" si="223"/>
        <v>DR</v>
      </c>
      <c r="AS1559" t="str">
        <f t="shared" si="224"/>
        <v>low fat</v>
      </c>
      <c r="AX1559" t="b">
        <f t="shared" si="225"/>
        <v>1</v>
      </c>
      <c r="BG1559" t="str">
        <f t="shared" si="226"/>
        <v>Low Fat</v>
      </c>
      <c r="BH1559" t="str">
        <f>TRIM(Table1[Item Fat Content])</f>
        <v>Low Fat</v>
      </c>
    </row>
    <row r="1560" spans="1:60" x14ac:dyDescent="0.35">
      <c r="A1560" t="s">
        <v>17</v>
      </c>
      <c r="B1560" t="s">
        <v>950</v>
      </c>
      <c r="C1560" t="s">
        <v>62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  <c r="Z1560" t="b">
        <f t="shared" si="218"/>
        <v>0</v>
      </c>
      <c r="AA1560" t="str">
        <f t="shared" si="219"/>
        <v>YES</v>
      </c>
      <c r="AH1560" t="str">
        <f t="shared" si="220"/>
        <v>OUT045|2015</v>
      </c>
      <c r="AO1560" t="str">
        <f t="shared" si="221"/>
        <v>NO</v>
      </c>
      <c r="AP1560" t="str">
        <f t="shared" si="222"/>
        <v>LOW</v>
      </c>
      <c r="AR1560" t="str">
        <f t="shared" si="223"/>
        <v>DR</v>
      </c>
      <c r="AS1560" t="str">
        <f t="shared" si="224"/>
        <v>low fat</v>
      </c>
      <c r="AX1560" t="b">
        <f t="shared" si="225"/>
        <v>1</v>
      </c>
      <c r="BG1560" t="str">
        <f t="shared" si="226"/>
        <v>Low Fat</v>
      </c>
      <c r="BH1560" t="str">
        <f>TRIM(Table1[Item Fat Content])</f>
        <v>Low Fat</v>
      </c>
    </row>
    <row r="1561" spans="1:60" x14ac:dyDescent="0.35">
      <c r="A1561" t="s">
        <v>17</v>
      </c>
      <c r="B1561" t="s">
        <v>1070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  <c r="Z1561" t="b">
        <f t="shared" si="218"/>
        <v>0</v>
      </c>
      <c r="AA1561" t="str">
        <f t="shared" si="219"/>
        <v>YES</v>
      </c>
      <c r="AH1561" t="str">
        <f t="shared" si="220"/>
        <v>OUT045|2015</v>
      </c>
      <c r="AO1561" t="str">
        <f t="shared" si="221"/>
        <v>NO</v>
      </c>
      <c r="AP1561" t="str">
        <f t="shared" si="222"/>
        <v>LOW</v>
      </c>
      <c r="AR1561" t="str">
        <f t="shared" si="223"/>
        <v>NC</v>
      </c>
      <c r="AS1561" t="str">
        <f t="shared" si="224"/>
        <v>low fat</v>
      </c>
      <c r="AX1561" t="b">
        <f t="shared" si="225"/>
        <v>1</v>
      </c>
      <c r="BG1561" t="str">
        <f t="shared" si="226"/>
        <v>Low Fat</v>
      </c>
      <c r="BH1561" t="str">
        <f>TRIM(Table1[Item Fat Content])</f>
        <v>Low Fat</v>
      </c>
    </row>
    <row r="1562" spans="1:60" x14ac:dyDescent="0.35">
      <c r="A1562" t="s">
        <v>17</v>
      </c>
      <c r="B1562" t="s">
        <v>1041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  <c r="Z1562" t="b">
        <f t="shared" si="218"/>
        <v>0</v>
      </c>
      <c r="AA1562" t="str">
        <f t="shared" si="219"/>
        <v>YES</v>
      </c>
      <c r="AH1562" t="str">
        <f t="shared" si="220"/>
        <v>OUT045|2015</v>
      </c>
      <c r="AO1562" t="str">
        <f t="shared" si="221"/>
        <v>NO</v>
      </c>
      <c r="AP1562" t="str">
        <f t="shared" si="222"/>
        <v>LOW</v>
      </c>
      <c r="AR1562" t="str">
        <f t="shared" si="223"/>
        <v>NC</v>
      </c>
      <c r="AS1562" t="str">
        <f t="shared" si="224"/>
        <v>low fat</v>
      </c>
      <c r="AX1562" t="b">
        <f t="shared" si="225"/>
        <v>1</v>
      </c>
      <c r="BG1562" t="str">
        <f t="shared" si="226"/>
        <v>Low Fat</v>
      </c>
      <c r="BH1562" t="str">
        <f>TRIM(Table1[Item Fat Content])</f>
        <v>Low Fat</v>
      </c>
    </row>
    <row r="1563" spans="1:60" x14ac:dyDescent="0.35">
      <c r="A1563" t="s">
        <v>17</v>
      </c>
      <c r="B1563" t="s">
        <v>76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  <c r="Z1563" t="b">
        <f t="shared" si="218"/>
        <v>0</v>
      </c>
      <c r="AA1563" t="str">
        <f t="shared" si="219"/>
        <v>YES</v>
      </c>
      <c r="AH1563" t="str">
        <f t="shared" si="220"/>
        <v>OUT045|2015</v>
      </c>
      <c r="AO1563" t="str">
        <f t="shared" si="221"/>
        <v>NO</v>
      </c>
      <c r="AP1563" t="str">
        <f t="shared" si="222"/>
        <v>LOW</v>
      </c>
      <c r="AR1563" t="str">
        <f t="shared" si="223"/>
        <v>NC</v>
      </c>
      <c r="AS1563" t="str">
        <f t="shared" si="224"/>
        <v>low fat</v>
      </c>
      <c r="AX1563" t="b">
        <f t="shared" si="225"/>
        <v>1</v>
      </c>
      <c r="BG1563" t="str">
        <f t="shared" si="226"/>
        <v>Low Fat</v>
      </c>
      <c r="BH1563" t="str">
        <f>TRIM(Table1[Item Fat Content])</f>
        <v>Low Fat</v>
      </c>
    </row>
    <row r="1564" spans="1:60" x14ac:dyDescent="0.35">
      <c r="A1564" t="s">
        <v>17</v>
      </c>
      <c r="B1564" t="s">
        <v>1071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  <c r="Z1564" t="b">
        <f t="shared" si="218"/>
        <v>0</v>
      </c>
      <c r="AA1564" t="str">
        <f t="shared" si="219"/>
        <v>YES</v>
      </c>
      <c r="AH1564" t="str">
        <f t="shared" si="220"/>
        <v>OUT045|2015</v>
      </c>
      <c r="AO1564" t="str">
        <f t="shared" si="221"/>
        <v>NO</v>
      </c>
      <c r="AP1564" t="str">
        <f t="shared" si="222"/>
        <v>LOW</v>
      </c>
      <c r="AR1564" t="str">
        <f t="shared" si="223"/>
        <v>NC</v>
      </c>
      <c r="AS1564" t="str">
        <f t="shared" si="224"/>
        <v>low fat</v>
      </c>
      <c r="AX1564" t="b">
        <f t="shared" si="225"/>
        <v>1</v>
      </c>
      <c r="BG1564" t="str">
        <f t="shared" si="226"/>
        <v>Low Fat</v>
      </c>
      <c r="BH1564" t="str">
        <f>TRIM(Table1[Item Fat Content])</f>
        <v>Low Fat</v>
      </c>
    </row>
    <row r="1565" spans="1:60" x14ac:dyDescent="0.35">
      <c r="A1565" t="s">
        <v>17</v>
      </c>
      <c r="B1565" t="s">
        <v>1072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  <c r="Z1565" t="b">
        <f t="shared" si="218"/>
        <v>0</v>
      </c>
      <c r="AA1565" t="str">
        <f t="shared" si="219"/>
        <v>YES</v>
      </c>
      <c r="AH1565" t="str">
        <f t="shared" si="220"/>
        <v>OUT045|2015</v>
      </c>
      <c r="AO1565" t="str">
        <f t="shared" si="221"/>
        <v>NO</v>
      </c>
      <c r="AP1565" t="str">
        <f t="shared" si="222"/>
        <v>LOW</v>
      </c>
      <c r="AR1565" t="str">
        <f t="shared" si="223"/>
        <v>NC</v>
      </c>
      <c r="AS1565" t="str">
        <f t="shared" si="224"/>
        <v>low fat</v>
      </c>
      <c r="AX1565" t="b">
        <f t="shared" si="225"/>
        <v>1</v>
      </c>
      <c r="BG1565" t="str">
        <f t="shared" si="226"/>
        <v>Low Fat</v>
      </c>
      <c r="BH1565" t="str">
        <f>TRIM(Table1[Item Fat Content])</f>
        <v>Low Fat</v>
      </c>
    </row>
    <row r="1566" spans="1:60" x14ac:dyDescent="0.35">
      <c r="A1566" t="s">
        <v>17</v>
      </c>
      <c r="B1566" t="s">
        <v>1073</v>
      </c>
      <c r="C1566" t="s">
        <v>55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  <c r="Z1566" t="b">
        <f t="shared" si="218"/>
        <v>0</v>
      </c>
      <c r="AA1566" t="str">
        <f t="shared" si="219"/>
        <v>YES</v>
      </c>
      <c r="AH1566" t="str">
        <f t="shared" si="220"/>
        <v>OUT045|2015</v>
      </c>
      <c r="AO1566" t="str">
        <f t="shared" si="221"/>
        <v>NO</v>
      </c>
      <c r="AP1566" t="str">
        <f t="shared" si="222"/>
        <v>LOW</v>
      </c>
      <c r="AR1566" t="str">
        <f t="shared" si="223"/>
        <v>FD</v>
      </c>
      <c r="AS1566" t="str">
        <f t="shared" si="224"/>
        <v>low fat</v>
      </c>
      <c r="AX1566" t="b">
        <f t="shared" si="225"/>
        <v>1</v>
      </c>
      <c r="BG1566" t="str">
        <f t="shared" si="226"/>
        <v>Low Fat</v>
      </c>
      <c r="BH1566" t="str">
        <f>TRIM(Table1[Item Fat Content])</f>
        <v>Low Fat</v>
      </c>
    </row>
    <row r="1567" spans="1:60" x14ac:dyDescent="0.35">
      <c r="A1567" t="s">
        <v>17</v>
      </c>
      <c r="B1567" t="s">
        <v>790</v>
      </c>
      <c r="C1567" t="s">
        <v>65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  <c r="Z1567" t="b">
        <f t="shared" si="218"/>
        <v>0</v>
      </c>
      <c r="AA1567" t="str">
        <f t="shared" si="219"/>
        <v>YES</v>
      </c>
      <c r="AH1567" t="str">
        <f t="shared" si="220"/>
        <v>OUT045|2015</v>
      </c>
      <c r="AO1567" t="str">
        <f t="shared" si="221"/>
        <v>NO</v>
      </c>
      <c r="AP1567" t="str">
        <f t="shared" si="222"/>
        <v>LOW</v>
      </c>
      <c r="AR1567" t="str">
        <f t="shared" si="223"/>
        <v>NC</v>
      </c>
      <c r="AS1567" t="str">
        <f t="shared" si="224"/>
        <v>low fat</v>
      </c>
      <c r="AX1567" t="b">
        <f t="shared" si="225"/>
        <v>1</v>
      </c>
      <c r="BG1567" t="str">
        <f t="shared" si="226"/>
        <v>Low Fat</v>
      </c>
      <c r="BH1567" t="str">
        <f>TRIM(Table1[Item Fat Content])</f>
        <v>Low Fat</v>
      </c>
    </row>
    <row r="1568" spans="1:60" x14ac:dyDescent="0.35">
      <c r="A1568" t="s">
        <v>17</v>
      </c>
      <c r="B1568" t="s">
        <v>801</v>
      </c>
      <c r="C1568" t="s">
        <v>65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  <c r="Z1568" t="b">
        <f t="shared" si="218"/>
        <v>0</v>
      </c>
      <c r="AA1568" t="str">
        <f t="shared" si="219"/>
        <v>YES</v>
      </c>
      <c r="AH1568" t="str">
        <f t="shared" si="220"/>
        <v>OUT045|2015</v>
      </c>
      <c r="AO1568" t="str">
        <f t="shared" si="221"/>
        <v>NO</v>
      </c>
      <c r="AP1568" t="str">
        <f t="shared" si="222"/>
        <v>LOW</v>
      </c>
      <c r="AR1568" t="str">
        <f t="shared" si="223"/>
        <v>NC</v>
      </c>
      <c r="AS1568" t="str">
        <f t="shared" si="224"/>
        <v>low fat</v>
      </c>
      <c r="AX1568" t="b">
        <f t="shared" si="225"/>
        <v>1</v>
      </c>
      <c r="BG1568" t="str">
        <f t="shared" si="226"/>
        <v>Low Fat</v>
      </c>
      <c r="BH1568" t="str">
        <f>TRIM(Table1[Item Fat Content])</f>
        <v>Low Fat</v>
      </c>
    </row>
    <row r="1569" spans="1:60" x14ac:dyDescent="0.35">
      <c r="A1569" t="s">
        <v>17</v>
      </c>
      <c r="B1569" t="s">
        <v>631</v>
      </c>
      <c r="C1569" t="s">
        <v>65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  <c r="Z1569" t="b">
        <f t="shared" si="218"/>
        <v>0</v>
      </c>
      <c r="AA1569" t="str">
        <f t="shared" si="219"/>
        <v>YES</v>
      </c>
      <c r="AH1569" t="str">
        <f t="shared" si="220"/>
        <v>OUT045|2015</v>
      </c>
      <c r="AO1569" t="str">
        <f t="shared" si="221"/>
        <v>NO</v>
      </c>
      <c r="AP1569" t="str">
        <f t="shared" si="222"/>
        <v>LOW</v>
      </c>
      <c r="AR1569" t="str">
        <f t="shared" si="223"/>
        <v>NC</v>
      </c>
      <c r="AS1569" t="str">
        <f t="shared" si="224"/>
        <v>low fat</v>
      </c>
      <c r="AX1569" t="b">
        <f t="shared" si="225"/>
        <v>1</v>
      </c>
      <c r="BG1569" t="str">
        <f t="shared" si="226"/>
        <v>Low Fat</v>
      </c>
      <c r="BH1569" t="str">
        <f>TRIM(Table1[Item Fat Content])</f>
        <v>Low Fat</v>
      </c>
    </row>
    <row r="1570" spans="1:60" x14ac:dyDescent="0.35">
      <c r="A1570" t="s">
        <v>17</v>
      </c>
      <c r="B1570" t="s">
        <v>247</v>
      </c>
      <c r="C1570" t="s">
        <v>65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  <c r="Z1570" t="b">
        <f t="shared" si="218"/>
        <v>0</v>
      </c>
      <c r="AA1570" t="str">
        <f t="shared" si="219"/>
        <v>YES</v>
      </c>
      <c r="AH1570" t="str">
        <f t="shared" si="220"/>
        <v>OUT045|2015</v>
      </c>
      <c r="AO1570" t="str">
        <f t="shared" si="221"/>
        <v>NO</v>
      </c>
      <c r="AP1570" t="str">
        <f t="shared" si="222"/>
        <v>LOW</v>
      </c>
      <c r="AR1570" t="str">
        <f t="shared" si="223"/>
        <v>NC</v>
      </c>
      <c r="AS1570" t="str">
        <f t="shared" si="224"/>
        <v>low fat</v>
      </c>
      <c r="AX1570" t="b">
        <f t="shared" si="225"/>
        <v>1</v>
      </c>
      <c r="BG1570" t="str">
        <f t="shared" si="226"/>
        <v>Low Fat</v>
      </c>
      <c r="BH1570" t="str">
        <f>TRIM(Table1[Item Fat Content])</f>
        <v>Low Fat</v>
      </c>
    </row>
    <row r="1571" spans="1:60" x14ac:dyDescent="0.35">
      <c r="A1571" t="s">
        <v>17</v>
      </c>
      <c r="B1571" t="s">
        <v>48</v>
      </c>
      <c r="C1571" t="s">
        <v>49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  <c r="Z1571" t="b">
        <f t="shared" si="218"/>
        <v>0</v>
      </c>
      <c r="AA1571" t="str">
        <f t="shared" si="219"/>
        <v>YES</v>
      </c>
      <c r="AH1571" t="str">
        <f t="shared" si="220"/>
        <v>OUT045|2015</v>
      </c>
      <c r="AO1571" t="str">
        <f t="shared" si="221"/>
        <v>NO</v>
      </c>
      <c r="AP1571" t="str">
        <f t="shared" si="222"/>
        <v>LOW</v>
      </c>
      <c r="AR1571" t="str">
        <f t="shared" si="223"/>
        <v>FD</v>
      </c>
      <c r="AS1571" t="str">
        <f t="shared" si="224"/>
        <v>low fat</v>
      </c>
      <c r="AX1571" t="b">
        <f t="shared" si="225"/>
        <v>1</v>
      </c>
      <c r="BG1571" t="str">
        <f t="shared" si="226"/>
        <v>Low Fat</v>
      </c>
      <c r="BH1571" t="str">
        <f>TRIM(Table1[Item Fat Content])</f>
        <v>Low Fat</v>
      </c>
    </row>
    <row r="1572" spans="1:60" x14ac:dyDescent="0.35">
      <c r="A1572" t="s">
        <v>17</v>
      </c>
      <c r="B1572" t="s">
        <v>1074</v>
      </c>
      <c r="C1572" t="s">
        <v>49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  <c r="Z1572" t="b">
        <f t="shared" si="218"/>
        <v>0</v>
      </c>
      <c r="AA1572" t="str">
        <f t="shared" si="219"/>
        <v>YES</v>
      </c>
      <c r="AH1572" t="str">
        <f t="shared" si="220"/>
        <v>OUT045|2015</v>
      </c>
      <c r="AO1572" t="str">
        <f t="shared" si="221"/>
        <v>NO</v>
      </c>
      <c r="AP1572" t="str">
        <f t="shared" si="222"/>
        <v>LOW</v>
      </c>
      <c r="AR1572" t="str">
        <f t="shared" si="223"/>
        <v>FD</v>
      </c>
      <c r="AS1572" t="str">
        <f t="shared" si="224"/>
        <v>low fat</v>
      </c>
      <c r="AX1572" t="b">
        <f t="shared" si="225"/>
        <v>1</v>
      </c>
      <c r="BG1572" t="str">
        <f t="shared" si="226"/>
        <v>Low Fat</v>
      </c>
      <c r="BH1572" t="str">
        <f>TRIM(Table1[Item Fat Content])</f>
        <v>Low Fat</v>
      </c>
    </row>
    <row r="1573" spans="1:60" x14ac:dyDescent="0.35">
      <c r="A1573" t="s">
        <v>17</v>
      </c>
      <c r="B1573" t="s">
        <v>960</v>
      </c>
      <c r="C1573" t="s">
        <v>49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  <c r="Z1573" t="b">
        <f t="shared" si="218"/>
        <v>0</v>
      </c>
      <c r="AA1573" t="str">
        <f t="shared" si="219"/>
        <v>YES</v>
      </c>
      <c r="AH1573" t="str">
        <f t="shared" si="220"/>
        <v>OUT045|2015</v>
      </c>
      <c r="AO1573" t="str">
        <f t="shared" si="221"/>
        <v>NO</v>
      </c>
      <c r="AP1573" t="str">
        <f t="shared" si="222"/>
        <v>LOW</v>
      </c>
      <c r="AR1573" t="str">
        <f t="shared" si="223"/>
        <v>FD</v>
      </c>
      <c r="AS1573" t="str">
        <f t="shared" si="224"/>
        <v>low fat</v>
      </c>
      <c r="AX1573" t="b">
        <f t="shared" si="225"/>
        <v>1</v>
      </c>
      <c r="BG1573" t="str">
        <f t="shared" si="226"/>
        <v>Low Fat</v>
      </c>
      <c r="BH1573" t="str">
        <f>TRIM(Table1[Item Fat Content])</f>
        <v>Low Fat</v>
      </c>
    </row>
    <row r="1574" spans="1:60" x14ac:dyDescent="0.35">
      <c r="A1574" t="s">
        <v>17</v>
      </c>
      <c r="B1574" t="s">
        <v>332</v>
      </c>
      <c r="C1574" t="s">
        <v>49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  <c r="Z1574" t="b">
        <f t="shared" si="218"/>
        <v>0</v>
      </c>
      <c r="AA1574" t="str">
        <f t="shared" si="219"/>
        <v>YES</v>
      </c>
      <c r="AH1574" t="str">
        <f t="shared" si="220"/>
        <v>OUT045|2015</v>
      </c>
      <c r="AO1574" t="str">
        <f t="shared" si="221"/>
        <v>NO</v>
      </c>
      <c r="AP1574" t="str">
        <f t="shared" si="222"/>
        <v>LOW</v>
      </c>
      <c r="AR1574" t="str">
        <f t="shared" si="223"/>
        <v>FD</v>
      </c>
      <c r="AS1574" t="str">
        <f t="shared" si="224"/>
        <v>low fat</v>
      </c>
      <c r="AX1574" t="b">
        <f t="shared" si="225"/>
        <v>1</v>
      </c>
      <c r="BG1574" t="str">
        <f t="shared" si="226"/>
        <v>Low Fat</v>
      </c>
      <c r="BH1574" t="str">
        <f>TRIM(Table1[Item Fat Content])</f>
        <v>Low Fat</v>
      </c>
    </row>
    <row r="1575" spans="1:60" x14ac:dyDescent="0.35">
      <c r="A1575" t="s">
        <v>17</v>
      </c>
      <c r="B1575" t="s">
        <v>627</v>
      </c>
      <c r="C1575" t="s">
        <v>49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  <c r="Z1575" t="b">
        <f t="shared" si="218"/>
        <v>0</v>
      </c>
      <c r="AA1575" t="str">
        <f t="shared" si="219"/>
        <v>YES</v>
      </c>
      <c r="AH1575" t="str">
        <f t="shared" si="220"/>
        <v>OUT045|2015</v>
      </c>
      <c r="AO1575" t="str">
        <f t="shared" si="221"/>
        <v>NO</v>
      </c>
      <c r="AP1575" t="str">
        <f t="shared" si="222"/>
        <v>LOW</v>
      </c>
      <c r="AR1575" t="str">
        <f t="shared" si="223"/>
        <v>FD</v>
      </c>
      <c r="AS1575" t="str">
        <f t="shared" si="224"/>
        <v>low fat</v>
      </c>
      <c r="AX1575" t="b">
        <f t="shared" si="225"/>
        <v>1</v>
      </c>
      <c r="BG1575" t="str">
        <f t="shared" si="226"/>
        <v>Low Fat</v>
      </c>
      <c r="BH1575" t="str">
        <f>TRIM(Table1[Item Fat Content])</f>
        <v>Low Fat</v>
      </c>
    </row>
    <row r="1576" spans="1:60" x14ac:dyDescent="0.35">
      <c r="A1576" t="s">
        <v>17</v>
      </c>
      <c r="B1576" t="s">
        <v>625</v>
      </c>
      <c r="C1576" t="s">
        <v>49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  <c r="Z1576" t="b">
        <f t="shared" si="218"/>
        <v>0</v>
      </c>
      <c r="AA1576" t="str">
        <f t="shared" si="219"/>
        <v>YES</v>
      </c>
      <c r="AH1576" t="str">
        <f t="shared" si="220"/>
        <v>OUT045|2015</v>
      </c>
      <c r="AO1576" t="str">
        <f t="shared" si="221"/>
        <v>NO</v>
      </c>
      <c r="AP1576" t="str">
        <f t="shared" si="222"/>
        <v>LOW</v>
      </c>
      <c r="AR1576" t="str">
        <f t="shared" si="223"/>
        <v>FD</v>
      </c>
      <c r="AS1576" t="str">
        <f t="shared" si="224"/>
        <v>low fat</v>
      </c>
      <c r="AX1576" t="b">
        <f t="shared" si="225"/>
        <v>1</v>
      </c>
      <c r="BG1576" t="str">
        <f t="shared" si="226"/>
        <v>Low Fat</v>
      </c>
      <c r="BH1576" t="str">
        <f>TRIM(Table1[Item Fat Content])</f>
        <v>Low Fat</v>
      </c>
    </row>
    <row r="1577" spans="1:60" x14ac:dyDescent="0.35">
      <c r="A1577" t="s">
        <v>17</v>
      </c>
      <c r="B1577" t="s">
        <v>1075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  <c r="Z1577" t="b">
        <f t="shared" si="218"/>
        <v>0</v>
      </c>
      <c r="AA1577" t="str">
        <f t="shared" si="219"/>
        <v>YES</v>
      </c>
      <c r="AH1577" t="str">
        <f t="shared" si="220"/>
        <v>OUT045|2015</v>
      </c>
      <c r="AO1577" t="str">
        <f t="shared" si="221"/>
        <v>NO</v>
      </c>
      <c r="AP1577" t="str">
        <f t="shared" si="222"/>
        <v>LOW</v>
      </c>
      <c r="AR1577" t="str">
        <f t="shared" si="223"/>
        <v>DR</v>
      </c>
      <c r="AS1577" t="str">
        <f t="shared" si="224"/>
        <v>low fat</v>
      </c>
      <c r="AX1577" t="b">
        <f t="shared" si="225"/>
        <v>1</v>
      </c>
      <c r="BG1577" t="str">
        <f t="shared" si="226"/>
        <v>Low Fat</v>
      </c>
      <c r="BH1577" t="str">
        <f>TRIM(Table1[Item Fat Content])</f>
        <v>Low Fat</v>
      </c>
    </row>
    <row r="1578" spans="1:60" x14ac:dyDescent="0.35">
      <c r="A1578" t="s">
        <v>17</v>
      </c>
      <c r="B1578" t="s">
        <v>1060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  <c r="Z1578" t="b">
        <f t="shared" si="218"/>
        <v>0</v>
      </c>
      <c r="AA1578" t="str">
        <f t="shared" si="219"/>
        <v>YES</v>
      </c>
      <c r="AH1578" t="str">
        <f t="shared" si="220"/>
        <v>OUT045|2015</v>
      </c>
      <c r="AO1578" t="str">
        <f t="shared" si="221"/>
        <v>NO</v>
      </c>
      <c r="AP1578" t="str">
        <f t="shared" si="222"/>
        <v>LOW</v>
      </c>
      <c r="AR1578" t="str">
        <f t="shared" si="223"/>
        <v>DR</v>
      </c>
      <c r="AS1578" t="str">
        <f t="shared" si="224"/>
        <v>low fat</v>
      </c>
      <c r="AX1578" t="b">
        <f t="shared" si="225"/>
        <v>1</v>
      </c>
      <c r="BG1578" t="str">
        <f t="shared" si="226"/>
        <v>Low Fat</v>
      </c>
      <c r="BH1578" t="str">
        <f>TRIM(Table1[Item Fat Content])</f>
        <v>Low Fat</v>
      </c>
    </row>
    <row r="1579" spans="1:60" x14ac:dyDescent="0.35">
      <c r="A1579" t="s">
        <v>17</v>
      </c>
      <c r="B1579" t="s">
        <v>907</v>
      </c>
      <c r="C1579" t="s">
        <v>96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  <c r="Z1579" t="b">
        <f t="shared" si="218"/>
        <v>0</v>
      </c>
      <c r="AA1579" t="str">
        <f t="shared" si="219"/>
        <v>YES</v>
      </c>
      <c r="AH1579" t="str">
        <f t="shared" si="220"/>
        <v>OUT017|2020</v>
      </c>
      <c r="AO1579" t="str">
        <f t="shared" si="221"/>
        <v>NO</v>
      </c>
      <c r="AP1579" t="str">
        <f t="shared" si="222"/>
        <v>LOW</v>
      </c>
      <c r="AR1579" t="str">
        <f t="shared" si="223"/>
        <v>FD</v>
      </c>
      <c r="AS1579" t="str">
        <f t="shared" si="224"/>
        <v>low fat</v>
      </c>
      <c r="AX1579" t="b">
        <f t="shared" si="225"/>
        <v>1</v>
      </c>
      <c r="BG1579" t="str">
        <f t="shared" si="226"/>
        <v>Low Fat</v>
      </c>
      <c r="BH1579" t="str">
        <f>TRIM(Table1[Item Fat Content])</f>
        <v>Low Fat</v>
      </c>
    </row>
    <row r="1580" spans="1:60" x14ac:dyDescent="0.35">
      <c r="A1580" t="s">
        <v>17</v>
      </c>
      <c r="B1580" t="s">
        <v>1076</v>
      </c>
      <c r="C1580" t="s">
        <v>96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  <c r="Z1580" t="b">
        <f t="shared" si="218"/>
        <v>0</v>
      </c>
      <c r="AA1580" t="str">
        <f t="shared" si="219"/>
        <v>YES</v>
      </c>
      <c r="AH1580" t="str">
        <f t="shared" si="220"/>
        <v>OUT017|2020</v>
      </c>
      <c r="AO1580" t="str">
        <f t="shared" si="221"/>
        <v>NO</v>
      </c>
      <c r="AP1580" t="str">
        <f t="shared" si="222"/>
        <v>LOW</v>
      </c>
      <c r="AR1580" t="str">
        <f t="shared" si="223"/>
        <v>FD</v>
      </c>
      <c r="AS1580" t="str">
        <f t="shared" si="224"/>
        <v>low fat</v>
      </c>
      <c r="AX1580" t="b">
        <f t="shared" si="225"/>
        <v>1</v>
      </c>
      <c r="BG1580" t="str">
        <f t="shared" si="226"/>
        <v>Low Fat</v>
      </c>
      <c r="BH1580" t="str">
        <f>TRIM(Table1[Item Fat Content])</f>
        <v>Low Fat</v>
      </c>
    </row>
    <row r="1581" spans="1:60" x14ac:dyDescent="0.35">
      <c r="A1581" t="s">
        <v>17</v>
      </c>
      <c r="B1581" t="s">
        <v>1077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  <c r="Z1581" t="b">
        <f t="shared" si="218"/>
        <v>0</v>
      </c>
      <c r="AA1581" t="str">
        <f t="shared" si="219"/>
        <v>YES</v>
      </c>
      <c r="AH1581" t="str">
        <f t="shared" si="220"/>
        <v>OUT017|2020</v>
      </c>
      <c r="AO1581" t="str">
        <f t="shared" si="221"/>
        <v>NO</v>
      </c>
      <c r="AP1581" t="str">
        <f t="shared" si="222"/>
        <v>LOW</v>
      </c>
      <c r="AR1581" t="str">
        <f t="shared" si="223"/>
        <v>FD</v>
      </c>
      <c r="AS1581" t="str">
        <f t="shared" si="224"/>
        <v>low fat</v>
      </c>
      <c r="AX1581" t="b">
        <f t="shared" si="225"/>
        <v>1</v>
      </c>
      <c r="BG1581" t="str">
        <f t="shared" si="226"/>
        <v>Low Fat</v>
      </c>
      <c r="BH1581" t="str">
        <f>TRIM(Table1[Item Fat Content])</f>
        <v>Low Fat</v>
      </c>
    </row>
    <row r="1582" spans="1:60" x14ac:dyDescent="0.35">
      <c r="A1582" t="s">
        <v>17</v>
      </c>
      <c r="B1582" t="s">
        <v>877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  <c r="Z1582" t="b">
        <f t="shared" si="218"/>
        <v>0</v>
      </c>
      <c r="AA1582" t="str">
        <f t="shared" si="219"/>
        <v>YES</v>
      </c>
      <c r="AH1582" t="str">
        <f t="shared" si="220"/>
        <v>OUT017|2020</v>
      </c>
      <c r="AO1582" t="str">
        <f t="shared" si="221"/>
        <v>NO</v>
      </c>
      <c r="AP1582" t="str">
        <f t="shared" si="222"/>
        <v>LOW</v>
      </c>
      <c r="AR1582" t="str">
        <f t="shared" si="223"/>
        <v>FD</v>
      </c>
      <c r="AS1582" t="str">
        <f t="shared" si="224"/>
        <v>low fat</v>
      </c>
      <c r="AX1582" t="b">
        <f t="shared" si="225"/>
        <v>1</v>
      </c>
      <c r="BG1582" t="str">
        <f t="shared" si="226"/>
        <v>Low Fat</v>
      </c>
      <c r="BH1582" t="str">
        <f>TRIM(Table1[Item Fat Content])</f>
        <v>Low Fat</v>
      </c>
    </row>
    <row r="1583" spans="1:60" x14ac:dyDescent="0.35">
      <c r="A1583" t="s">
        <v>17</v>
      </c>
      <c r="B1583" t="s">
        <v>1078</v>
      </c>
      <c r="C1583" t="s">
        <v>68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  <c r="Z1583" t="b">
        <f t="shared" si="218"/>
        <v>0</v>
      </c>
      <c r="AA1583" t="str">
        <f t="shared" si="219"/>
        <v>YES</v>
      </c>
      <c r="AH1583" t="str">
        <f t="shared" si="220"/>
        <v>OUT017|2020</v>
      </c>
      <c r="AO1583" t="str">
        <f t="shared" si="221"/>
        <v>NO</v>
      </c>
      <c r="AP1583" t="str">
        <f t="shared" si="222"/>
        <v>LOW</v>
      </c>
      <c r="AR1583" t="str">
        <f t="shared" si="223"/>
        <v>DR</v>
      </c>
      <c r="AS1583" t="str">
        <f t="shared" si="224"/>
        <v>low fat</v>
      </c>
      <c r="AX1583" t="b">
        <f t="shared" si="225"/>
        <v>1</v>
      </c>
      <c r="BG1583" t="str">
        <f t="shared" si="226"/>
        <v>Low Fat</v>
      </c>
      <c r="BH1583" t="str">
        <f>TRIM(Table1[Item Fat Content])</f>
        <v>Low Fat</v>
      </c>
    </row>
    <row r="1584" spans="1:60" x14ac:dyDescent="0.35">
      <c r="A1584" t="s">
        <v>17</v>
      </c>
      <c r="B1584" t="s">
        <v>1079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  <c r="Z1584" t="b">
        <f t="shared" si="218"/>
        <v>0</v>
      </c>
      <c r="AA1584" t="str">
        <f t="shared" si="219"/>
        <v>YES</v>
      </c>
      <c r="AH1584" t="str">
        <f t="shared" si="220"/>
        <v>OUT017|2020</v>
      </c>
      <c r="AO1584" t="str">
        <f t="shared" si="221"/>
        <v>NO</v>
      </c>
      <c r="AP1584" t="str">
        <f t="shared" si="222"/>
        <v>LOW</v>
      </c>
      <c r="AR1584" t="str">
        <f t="shared" si="223"/>
        <v>FD</v>
      </c>
      <c r="AS1584" t="str">
        <f t="shared" si="224"/>
        <v>low fat</v>
      </c>
      <c r="AX1584" t="b">
        <f t="shared" si="225"/>
        <v>1</v>
      </c>
      <c r="BG1584" t="str">
        <f t="shared" si="226"/>
        <v>Low Fat</v>
      </c>
      <c r="BH1584" t="str">
        <f>TRIM(Table1[Item Fat Content])</f>
        <v>Low Fat</v>
      </c>
    </row>
    <row r="1585" spans="1:60" x14ac:dyDescent="0.35">
      <c r="A1585" t="s">
        <v>17</v>
      </c>
      <c r="B1585" t="s">
        <v>1080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  <c r="Z1585" t="b">
        <f t="shared" si="218"/>
        <v>0</v>
      </c>
      <c r="AA1585" t="str">
        <f t="shared" si="219"/>
        <v>YES</v>
      </c>
      <c r="AH1585" t="str">
        <f t="shared" si="220"/>
        <v>OUT017|2020</v>
      </c>
      <c r="AO1585" t="str">
        <f t="shared" si="221"/>
        <v>NO</v>
      </c>
      <c r="AP1585" t="str">
        <f t="shared" si="222"/>
        <v>LOW</v>
      </c>
      <c r="AR1585" t="str">
        <f t="shared" si="223"/>
        <v>FD</v>
      </c>
      <c r="AS1585" t="str">
        <f t="shared" si="224"/>
        <v>low fat</v>
      </c>
      <c r="AX1585" t="b">
        <f t="shared" si="225"/>
        <v>1</v>
      </c>
      <c r="BG1585" t="str">
        <f t="shared" si="226"/>
        <v>Low Fat</v>
      </c>
      <c r="BH1585" t="str">
        <f>TRIM(Table1[Item Fat Content])</f>
        <v>Low Fat</v>
      </c>
    </row>
    <row r="1586" spans="1:60" x14ac:dyDescent="0.35">
      <c r="A1586" t="s">
        <v>17</v>
      </c>
      <c r="B1586" t="s">
        <v>144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  <c r="Z1586" t="b">
        <f t="shared" si="218"/>
        <v>0</v>
      </c>
      <c r="AA1586" t="str">
        <f t="shared" si="219"/>
        <v>YES</v>
      </c>
      <c r="AH1586" t="str">
        <f t="shared" si="220"/>
        <v>OUT017|2020</v>
      </c>
      <c r="AO1586" t="str">
        <f t="shared" si="221"/>
        <v>NO</v>
      </c>
      <c r="AP1586" t="str">
        <f t="shared" si="222"/>
        <v>LOW</v>
      </c>
      <c r="AR1586" t="str">
        <f t="shared" si="223"/>
        <v>FD</v>
      </c>
      <c r="AS1586" t="str">
        <f t="shared" si="224"/>
        <v>low fat</v>
      </c>
      <c r="AX1586" t="b">
        <f t="shared" si="225"/>
        <v>1</v>
      </c>
      <c r="BG1586" t="str">
        <f t="shared" si="226"/>
        <v>Low Fat</v>
      </c>
      <c r="BH1586" t="str">
        <f>TRIM(Table1[Item Fat Content])</f>
        <v>Low Fat</v>
      </c>
    </row>
    <row r="1587" spans="1:60" x14ac:dyDescent="0.35">
      <c r="A1587" t="s">
        <v>17</v>
      </c>
      <c r="B1587" t="s">
        <v>1081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  <c r="Z1587" t="b">
        <f t="shared" si="218"/>
        <v>0</v>
      </c>
      <c r="AA1587" t="str">
        <f t="shared" si="219"/>
        <v>YES</v>
      </c>
      <c r="AH1587" t="str">
        <f t="shared" si="220"/>
        <v>OUT017|2020</v>
      </c>
      <c r="AO1587" t="str">
        <f t="shared" si="221"/>
        <v>NO</v>
      </c>
      <c r="AP1587" t="str">
        <f t="shared" si="222"/>
        <v>LOW</v>
      </c>
      <c r="AR1587" t="str">
        <f t="shared" si="223"/>
        <v>FD</v>
      </c>
      <c r="AS1587" t="str">
        <f t="shared" si="224"/>
        <v>low fat</v>
      </c>
      <c r="AX1587" t="b">
        <f t="shared" si="225"/>
        <v>1</v>
      </c>
      <c r="BG1587" t="str">
        <f t="shared" si="226"/>
        <v>Low Fat</v>
      </c>
      <c r="BH1587" t="str">
        <f>TRIM(Table1[Item Fat Content])</f>
        <v>Low Fat</v>
      </c>
    </row>
    <row r="1588" spans="1:60" x14ac:dyDescent="0.35">
      <c r="A1588" t="s">
        <v>17</v>
      </c>
      <c r="B1588" t="s">
        <v>1082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  <c r="Z1588" t="b">
        <f t="shared" si="218"/>
        <v>0</v>
      </c>
      <c r="AA1588" t="str">
        <f t="shared" si="219"/>
        <v>YES</v>
      </c>
      <c r="AH1588" t="str">
        <f t="shared" si="220"/>
        <v>OUT017|2020</v>
      </c>
      <c r="AO1588" t="str">
        <f t="shared" si="221"/>
        <v>NO</v>
      </c>
      <c r="AP1588" t="str">
        <f t="shared" si="222"/>
        <v>LOW</v>
      </c>
      <c r="AR1588" t="str">
        <f t="shared" si="223"/>
        <v>FD</v>
      </c>
      <c r="AS1588" t="str">
        <f t="shared" si="224"/>
        <v>low fat</v>
      </c>
      <c r="AX1588" t="b">
        <f t="shared" si="225"/>
        <v>1</v>
      </c>
      <c r="BG1588" t="str">
        <f t="shared" si="226"/>
        <v>Low Fat</v>
      </c>
      <c r="BH1588" t="str">
        <f>TRIM(Table1[Item Fat Content])</f>
        <v>Low Fat</v>
      </c>
    </row>
    <row r="1589" spans="1:60" x14ac:dyDescent="0.35">
      <c r="A1589" t="s">
        <v>17</v>
      </c>
      <c r="B1589" t="s">
        <v>1083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  <c r="Z1589" t="b">
        <f t="shared" si="218"/>
        <v>0</v>
      </c>
      <c r="AA1589" t="str">
        <f t="shared" si="219"/>
        <v>YES</v>
      </c>
      <c r="AH1589" t="str">
        <f t="shared" si="220"/>
        <v>OUT017|2020</v>
      </c>
      <c r="AO1589" t="str">
        <f t="shared" si="221"/>
        <v>NO</v>
      </c>
      <c r="AP1589" t="str">
        <f t="shared" si="222"/>
        <v>LOW</v>
      </c>
      <c r="AR1589" t="str">
        <f t="shared" si="223"/>
        <v>FD</v>
      </c>
      <c r="AS1589" t="str">
        <f t="shared" si="224"/>
        <v>low fat</v>
      </c>
      <c r="AX1589" t="b">
        <f t="shared" si="225"/>
        <v>1</v>
      </c>
      <c r="BG1589" t="str">
        <f t="shared" si="226"/>
        <v>Low Fat</v>
      </c>
      <c r="BH1589" t="str">
        <f>TRIM(Table1[Item Fat Content])</f>
        <v>Low Fat</v>
      </c>
    </row>
    <row r="1590" spans="1:60" x14ac:dyDescent="0.35">
      <c r="A1590" t="s">
        <v>17</v>
      </c>
      <c r="B1590" t="s">
        <v>1084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  <c r="Z1590" t="b">
        <f t="shared" si="218"/>
        <v>0</v>
      </c>
      <c r="AA1590" t="str">
        <f t="shared" si="219"/>
        <v>YES</v>
      </c>
      <c r="AH1590" t="str">
        <f t="shared" si="220"/>
        <v>OUT017|2020</v>
      </c>
      <c r="AO1590" t="str">
        <f t="shared" si="221"/>
        <v>NO</v>
      </c>
      <c r="AP1590" t="str">
        <f t="shared" si="222"/>
        <v>LOW</v>
      </c>
      <c r="AR1590" t="str">
        <f t="shared" si="223"/>
        <v>FD</v>
      </c>
      <c r="AS1590" t="str">
        <f t="shared" si="224"/>
        <v>low fat</v>
      </c>
      <c r="AX1590" t="b">
        <f t="shared" si="225"/>
        <v>1</v>
      </c>
      <c r="BG1590" t="str">
        <f t="shared" si="226"/>
        <v>Low Fat</v>
      </c>
      <c r="BH1590" t="str">
        <f>TRIM(Table1[Item Fat Content])</f>
        <v>Low Fat</v>
      </c>
    </row>
    <row r="1591" spans="1:60" x14ac:dyDescent="0.35">
      <c r="A1591" t="s">
        <v>17</v>
      </c>
      <c r="B1591" t="s">
        <v>992</v>
      </c>
      <c r="C1591" t="s">
        <v>62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  <c r="Z1591" t="b">
        <f t="shared" si="218"/>
        <v>0</v>
      </c>
      <c r="AA1591" t="str">
        <f t="shared" si="219"/>
        <v>YES</v>
      </c>
      <c r="AH1591" t="str">
        <f t="shared" si="220"/>
        <v>OUT017|2020</v>
      </c>
      <c r="AO1591" t="str">
        <f t="shared" si="221"/>
        <v>NO</v>
      </c>
      <c r="AP1591" t="str">
        <f t="shared" si="222"/>
        <v>LOW</v>
      </c>
      <c r="AR1591" t="str">
        <f t="shared" si="223"/>
        <v>DR</v>
      </c>
      <c r="AS1591" t="str">
        <f t="shared" si="224"/>
        <v>low fat</v>
      </c>
      <c r="AX1591" t="b">
        <f t="shared" si="225"/>
        <v>1</v>
      </c>
      <c r="BG1591" t="str">
        <f t="shared" si="226"/>
        <v>Low Fat</v>
      </c>
      <c r="BH1591" t="str">
        <f>TRIM(Table1[Item Fat Content])</f>
        <v>Low Fat</v>
      </c>
    </row>
    <row r="1592" spans="1:60" x14ac:dyDescent="0.35">
      <c r="A1592" t="s">
        <v>17</v>
      </c>
      <c r="B1592" t="s">
        <v>1085</v>
      </c>
      <c r="C1592" t="s">
        <v>62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  <c r="Z1592" t="b">
        <f t="shared" si="218"/>
        <v>0</v>
      </c>
      <c r="AA1592" t="str">
        <f t="shared" si="219"/>
        <v>YES</v>
      </c>
      <c r="AH1592" t="str">
        <f t="shared" si="220"/>
        <v>OUT017|2020</v>
      </c>
      <c r="AO1592" t="str">
        <f t="shared" si="221"/>
        <v>NO</v>
      </c>
      <c r="AP1592" t="str">
        <f t="shared" si="222"/>
        <v>LOW</v>
      </c>
      <c r="AR1592" t="str">
        <f t="shared" si="223"/>
        <v>DR</v>
      </c>
      <c r="AS1592" t="str">
        <f t="shared" si="224"/>
        <v>low fat</v>
      </c>
      <c r="AX1592" t="b">
        <f t="shared" si="225"/>
        <v>1</v>
      </c>
      <c r="BG1592" t="str">
        <f t="shared" si="226"/>
        <v>Low Fat</v>
      </c>
      <c r="BH1592" t="str">
        <f>TRIM(Table1[Item Fat Content])</f>
        <v>Low Fat</v>
      </c>
    </row>
    <row r="1593" spans="1:60" x14ac:dyDescent="0.35">
      <c r="A1593" t="s">
        <v>17</v>
      </c>
      <c r="B1593" t="s">
        <v>297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  <c r="Z1593" t="b">
        <f t="shared" si="218"/>
        <v>0</v>
      </c>
      <c r="AA1593" t="str">
        <f t="shared" si="219"/>
        <v>YES</v>
      </c>
      <c r="AH1593" t="str">
        <f t="shared" si="220"/>
        <v>OUT017|2020</v>
      </c>
      <c r="AO1593" t="str">
        <f t="shared" si="221"/>
        <v>NO</v>
      </c>
      <c r="AP1593" t="str">
        <f t="shared" si="222"/>
        <v>LOW</v>
      </c>
      <c r="AR1593" t="str">
        <f t="shared" si="223"/>
        <v>NC</v>
      </c>
      <c r="AS1593" t="str">
        <f t="shared" si="224"/>
        <v>low fat</v>
      </c>
      <c r="AX1593" t="b">
        <f t="shared" si="225"/>
        <v>1</v>
      </c>
      <c r="BG1593" t="str">
        <f t="shared" si="226"/>
        <v>Low Fat</v>
      </c>
      <c r="BH1593" t="str">
        <f>TRIM(Table1[Item Fat Content])</f>
        <v>Low Fat</v>
      </c>
    </row>
    <row r="1594" spans="1:60" x14ac:dyDescent="0.35">
      <c r="A1594" t="s">
        <v>17</v>
      </c>
      <c r="B1594" t="s">
        <v>378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  <c r="Z1594" t="b">
        <f t="shared" si="218"/>
        <v>0</v>
      </c>
      <c r="AA1594" t="str">
        <f t="shared" si="219"/>
        <v>YES</v>
      </c>
      <c r="AH1594" t="str">
        <f t="shared" si="220"/>
        <v>OUT017|2020</v>
      </c>
      <c r="AO1594" t="str">
        <f t="shared" si="221"/>
        <v>NO</v>
      </c>
      <c r="AP1594" t="str">
        <f t="shared" si="222"/>
        <v>LOW</v>
      </c>
      <c r="AR1594" t="str">
        <f t="shared" si="223"/>
        <v>NC</v>
      </c>
      <c r="AS1594" t="str">
        <f t="shared" si="224"/>
        <v>low fat</v>
      </c>
      <c r="AX1594" t="b">
        <f t="shared" si="225"/>
        <v>1</v>
      </c>
      <c r="BG1594" t="str">
        <f t="shared" si="226"/>
        <v>Low Fat</v>
      </c>
      <c r="BH1594" t="str">
        <f>TRIM(Table1[Item Fat Content])</f>
        <v>Low Fat</v>
      </c>
    </row>
    <row r="1595" spans="1:60" x14ac:dyDescent="0.35">
      <c r="A1595" t="s">
        <v>17</v>
      </c>
      <c r="B1595" t="s">
        <v>1086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  <c r="Z1595" t="b">
        <f t="shared" si="218"/>
        <v>0</v>
      </c>
      <c r="AA1595" t="str">
        <f t="shared" si="219"/>
        <v>YES</v>
      </c>
      <c r="AH1595" t="str">
        <f t="shared" si="220"/>
        <v>OUT017|2020</v>
      </c>
      <c r="AO1595" t="str">
        <f t="shared" si="221"/>
        <v>NO</v>
      </c>
      <c r="AP1595" t="str">
        <f t="shared" si="222"/>
        <v>LOW</v>
      </c>
      <c r="AR1595" t="str">
        <f t="shared" si="223"/>
        <v>NC</v>
      </c>
      <c r="AS1595" t="str">
        <f t="shared" si="224"/>
        <v>low fat</v>
      </c>
      <c r="AX1595" t="b">
        <f t="shared" si="225"/>
        <v>1</v>
      </c>
      <c r="BG1595" t="str">
        <f t="shared" si="226"/>
        <v>Low Fat</v>
      </c>
      <c r="BH1595" t="str">
        <f>TRIM(Table1[Item Fat Content])</f>
        <v>Low Fat</v>
      </c>
    </row>
    <row r="1596" spans="1:60" x14ac:dyDescent="0.35">
      <c r="A1596" t="s">
        <v>17</v>
      </c>
      <c r="B1596" t="s">
        <v>1087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  <c r="Z1596" t="b">
        <f t="shared" si="218"/>
        <v>0</v>
      </c>
      <c r="AA1596" t="str">
        <f t="shared" si="219"/>
        <v>YES</v>
      </c>
      <c r="AH1596" t="str">
        <f t="shared" si="220"/>
        <v>OUT017|2020</v>
      </c>
      <c r="AO1596" t="str">
        <f t="shared" si="221"/>
        <v>NO</v>
      </c>
      <c r="AP1596" t="str">
        <f t="shared" si="222"/>
        <v>LOW</v>
      </c>
      <c r="AR1596" t="str">
        <f t="shared" si="223"/>
        <v>NC</v>
      </c>
      <c r="AS1596" t="str">
        <f t="shared" si="224"/>
        <v>low fat</v>
      </c>
      <c r="AX1596" t="b">
        <f t="shared" si="225"/>
        <v>1</v>
      </c>
      <c r="BG1596" t="str">
        <f t="shared" si="226"/>
        <v>Low Fat</v>
      </c>
      <c r="BH1596" t="str">
        <f>TRIM(Table1[Item Fat Content])</f>
        <v>Low Fat</v>
      </c>
    </row>
    <row r="1597" spans="1:60" x14ac:dyDescent="0.35">
      <c r="A1597" t="s">
        <v>17</v>
      </c>
      <c r="B1597" t="s">
        <v>995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  <c r="Z1597" t="b">
        <f t="shared" si="218"/>
        <v>0</v>
      </c>
      <c r="AA1597" t="str">
        <f t="shared" si="219"/>
        <v>YES</v>
      </c>
      <c r="AH1597" t="str">
        <f t="shared" si="220"/>
        <v>OUT017|2020</v>
      </c>
      <c r="AO1597" t="str">
        <f t="shared" si="221"/>
        <v>NO</v>
      </c>
      <c r="AP1597" t="str">
        <f t="shared" si="222"/>
        <v>LOW</v>
      </c>
      <c r="AR1597" t="str">
        <f t="shared" si="223"/>
        <v>NC</v>
      </c>
      <c r="AS1597" t="str">
        <f t="shared" si="224"/>
        <v>low fat</v>
      </c>
      <c r="AX1597" t="b">
        <f t="shared" si="225"/>
        <v>1</v>
      </c>
      <c r="BG1597" t="str">
        <f t="shared" si="226"/>
        <v>Low Fat</v>
      </c>
      <c r="BH1597" t="str">
        <f>TRIM(Table1[Item Fat Content])</f>
        <v>Low Fat</v>
      </c>
    </row>
    <row r="1598" spans="1:60" x14ac:dyDescent="0.35">
      <c r="A1598" t="s">
        <v>17</v>
      </c>
      <c r="B1598" t="s">
        <v>416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  <c r="Z1598" t="b">
        <f t="shared" si="218"/>
        <v>0</v>
      </c>
      <c r="AA1598" t="str">
        <f t="shared" si="219"/>
        <v>YES</v>
      </c>
      <c r="AH1598" t="str">
        <f t="shared" si="220"/>
        <v>OUT017|2020</v>
      </c>
      <c r="AO1598" t="str">
        <f t="shared" si="221"/>
        <v>NO</v>
      </c>
      <c r="AP1598" t="str">
        <f t="shared" si="222"/>
        <v>LOW</v>
      </c>
      <c r="AR1598" t="str">
        <f t="shared" si="223"/>
        <v>NC</v>
      </c>
      <c r="AS1598" t="str">
        <f t="shared" si="224"/>
        <v>low fat</v>
      </c>
      <c r="AX1598" t="b">
        <f t="shared" si="225"/>
        <v>1</v>
      </c>
      <c r="BG1598" t="str">
        <f t="shared" si="226"/>
        <v>Low Fat</v>
      </c>
      <c r="BH1598" t="str">
        <f>TRIM(Table1[Item Fat Content])</f>
        <v>Low Fat</v>
      </c>
    </row>
    <row r="1599" spans="1:60" x14ac:dyDescent="0.35">
      <c r="A1599" t="s">
        <v>17</v>
      </c>
      <c r="B1599" t="s">
        <v>94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  <c r="Z1599" t="b">
        <f t="shared" si="218"/>
        <v>0</v>
      </c>
      <c r="AA1599" t="str">
        <f t="shared" si="219"/>
        <v>YES</v>
      </c>
      <c r="AH1599" t="str">
        <f t="shared" si="220"/>
        <v>OUT017|2020</v>
      </c>
      <c r="AO1599" t="str">
        <f t="shared" si="221"/>
        <v>NO</v>
      </c>
      <c r="AP1599" t="str">
        <f t="shared" si="222"/>
        <v>LOW</v>
      </c>
      <c r="AR1599" t="str">
        <f t="shared" si="223"/>
        <v>NC</v>
      </c>
      <c r="AS1599" t="str">
        <f t="shared" si="224"/>
        <v>low fat</v>
      </c>
      <c r="AX1599" t="b">
        <f t="shared" si="225"/>
        <v>1</v>
      </c>
      <c r="BG1599" t="str">
        <f t="shared" si="226"/>
        <v>Low Fat</v>
      </c>
      <c r="BH1599" t="str">
        <f>TRIM(Table1[Item Fat Content])</f>
        <v>Low Fat</v>
      </c>
    </row>
    <row r="1600" spans="1:60" x14ac:dyDescent="0.35">
      <c r="A1600" t="s">
        <v>17</v>
      </c>
      <c r="B1600" t="s">
        <v>655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  <c r="Z1600" t="b">
        <f t="shared" si="218"/>
        <v>0</v>
      </c>
      <c r="AA1600" t="str">
        <f t="shared" si="219"/>
        <v>YES</v>
      </c>
      <c r="AH1600" t="str">
        <f t="shared" si="220"/>
        <v>OUT017|2020</v>
      </c>
      <c r="AO1600" t="str">
        <f t="shared" si="221"/>
        <v>NO</v>
      </c>
      <c r="AP1600" t="str">
        <f t="shared" si="222"/>
        <v>LOW</v>
      </c>
      <c r="AR1600" t="str">
        <f t="shared" si="223"/>
        <v>NC</v>
      </c>
      <c r="AS1600" t="str">
        <f t="shared" si="224"/>
        <v>low fat</v>
      </c>
      <c r="AX1600" t="b">
        <f t="shared" si="225"/>
        <v>1</v>
      </c>
      <c r="BG1600" t="str">
        <f t="shared" si="226"/>
        <v>Low Fat</v>
      </c>
      <c r="BH1600" t="str">
        <f>TRIM(Table1[Item Fat Content])</f>
        <v>Low Fat</v>
      </c>
    </row>
    <row r="1601" spans="1:60" x14ac:dyDescent="0.35">
      <c r="A1601" t="s">
        <v>17</v>
      </c>
      <c r="B1601" t="s">
        <v>116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  <c r="Z1601" t="b">
        <f t="shared" si="218"/>
        <v>0</v>
      </c>
      <c r="AA1601" t="str">
        <f t="shared" si="219"/>
        <v>YES</v>
      </c>
      <c r="AH1601" t="str">
        <f t="shared" si="220"/>
        <v>OUT017|2020</v>
      </c>
      <c r="AO1601" t="str">
        <f t="shared" si="221"/>
        <v>NO</v>
      </c>
      <c r="AP1601" t="str">
        <f t="shared" si="222"/>
        <v>LOW</v>
      </c>
      <c r="AR1601" t="str">
        <f t="shared" si="223"/>
        <v>NC</v>
      </c>
      <c r="AS1601" t="str">
        <f t="shared" si="224"/>
        <v>low fat</v>
      </c>
      <c r="AX1601" t="b">
        <f t="shared" si="225"/>
        <v>1</v>
      </c>
      <c r="BG1601" t="str">
        <f t="shared" si="226"/>
        <v>Low Fat</v>
      </c>
      <c r="BH1601" t="str">
        <f>TRIM(Table1[Item Fat Content])</f>
        <v>Low Fat</v>
      </c>
    </row>
    <row r="1602" spans="1:60" x14ac:dyDescent="0.35">
      <c r="A1602" t="s">
        <v>17</v>
      </c>
      <c r="B1602" t="s">
        <v>117</v>
      </c>
      <c r="C1602" t="s">
        <v>55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  <c r="Z1602" t="b">
        <f t="shared" si="218"/>
        <v>0</v>
      </c>
      <c r="AA1602" t="str">
        <f t="shared" si="219"/>
        <v>YES</v>
      </c>
      <c r="AH1602" t="str">
        <f t="shared" si="220"/>
        <v>OUT017|2020</v>
      </c>
      <c r="AO1602" t="str">
        <f t="shared" si="221"/>
        <v>NO</v>
      </c>
      <c r="AP1602" t="str">
        <f t="shared" si="222"/>
        <v>LOW</v>
      </c>
      <c r="AR1602" t="str">
        <f t="shared" si="223"/>
        <v>FD</v>
      </c>
      <c r="AS1602" t="str">
        <f t="shared" si="224"/>
        <v>low fat</v>
      </c>
      <c r="AX1602" t="b">
        <f t="shared" si="225"/>
        <v>1</v>
      </c>
      <c r="BG1602" t="str">
        <f t="shared" si="226"/>
        <v>Low Fat</v>
      </c>
      <c r="BH1602" t="str">
        <f>TRIM(Table1[Item Fat Content])</f>
        <v>Low Fat</v>
      </c>
    </row>
    <row r="1603" spans="1:60" x14ac:dyDescent="0.35">
      <c r="A1603" t="s">
        <v>17</v>
      </c>
      <c r="B1603" t="s">
        <v>918</v>
      </c>
      <c r="C1603" t="s">
        <v>49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  <c r="Z1603" t="b">
        <f t="shared" ref="Z1603:Z1666" si="227">AND(A1603="Regular",D1603&lt;2020)</f>
        <v>0</v>
      </c>
      <c r="AA1603" t="str">
        <f t="shared" ref="AA1603:AA1666" si="228">IF(AND(A1603="Low Fat",D1603&lt;=2020),"YES","NO")</f>
        <v>YES</v>
      </c>
      <c r="AH1603" t="str">
        <f t="shared" ref="AH1603:AH1666" si="229">_xlfn.CONCAT(E1603,"|",D1603)</f>
        <v>OUT017|2020</v>
      </c>
      <c r="AO1603" t="str">
        <f t="shared" ref="AO1603:AO1666" si="230">IF(D1603=2018,"YES","NO")</f>
        <v>NO</v>
      </c>
      <c r="AP1603" t="str">
        <f t="shared" ref="AP1603:AP1666" si="231">_xlfn.IFS(J1603&gt;5,"LOW",AND(J1603&lt;10,J1603&gt;=5),"LOW MEDIUM",AND(J1603&lt;15,J1603&gt;=10),"MEDIUM",AND(J1603&lt;20,J1603&gt;=15),"LOW HIGH",J1603&gt;=20,"HIGH",J1603="","BLANK")</f>
        <v>LOW</v>
      </c>
      <c r="AR1603" t="str">
        <f t="shared" ref="AR1603:AR1666" si="232">LEFT(B1603,2)</f>
        <v>FD</v>
      </c>
      <c r="AS1603" t="str">
        <f t="shared" ref="AS1603:AS1666" si="233">LOWER(A1603)</f>
        <v>low fat</v>
      </c>
      <c r="AX1603" t="b">
        <f t="shared" ref="AX1603:AX1666" si="234">OR(D1603=2018,A1603="low fat")</f>
        <v>1</v>
      </c>
      <c r="BG1603" t="str">
        <f t="shared" ref="BG1603:BG1666" si="235">TRIM(A1603)</f>
        <v>Low Fat</v>
      </c>
      <c r="BH1603" t="str">
        <f>TRIM(Table1[Item Fat Content])</f>
        <v>Low Fat</v>
      </c>
    </row>
    <row r="1604" spans="1:60" x14ac:dyDescent="0.35">
      <c r="A1604" t="s">
        <v>17</v>
      </c>
      <c r="B1604" t="s">
        <v>1088</v>
      </c>
      <c r="C1604" t="s">
        <v>49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  <c r="Z1604" t="b">
        <f t="shared" si="227"/>
        <v>0</v>
      </c>
      <c r="AA1604" t="str">
        <f t="shared" si="228"/>
        <v>YES</v>
      </c>
      <c r="AH1604" t="str">
        <f t="shared" si="229"/>
        <v>OUT017|2020</v>
      </c>
      <c r="AO1604" t="str">
        <f t="shared" si="230"/>
        <v>NO</v>
      </c>
      <c r="AP1604" t="str">
        <f t="shared" si="231"/>
        <v>LOW</v>
      </c>
      <c r="AR1604" t="str">
        <f t="shared" si="232"/>
        <v>FD</v>
      </c>
      <c r="AS1604" t="str">
        <f t="shared" si="233"/>
        <v>low fat</v>
      </c>
      <c r="AX1604" t="b">
        <f t="shared" si="234"/>
        <v>1</v>
      </c>
      <c r="BG1604" t="str">
        <f t="shared" si="235"/>
        <v>Low Fat</v>
      </c>
      <c r="BH1604" t="str">
        <f>TRIM(Table1[Item Fat Content])</f>
        <v>Low Fat</v>
      </c>
    </row>
    <row r="1605" spans="1:60" x14ac:dyDescent="0.35">
      <c r="A1605" t="s">
        <v>17</v>
      </c>
      <c r="B1605" t="s">
        <v>1074</v>
      </c>
      <c r="C1605" t="s">
        <v>49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  <c r="Z1605" t="b">
        <f t="shared" si="227"/>
        <v>0</v>
      </c>
      <c r="AA1605" t="str">
        <f t="shared" si="228"/>
        <v>YES</v>
      </c>
      <c r="AH1605" t="str">
        <f t="shared" si="229"/>
        <v>OUT017|2020</v>
      </c>
      <c r="AO1605" t="str">
        <f t="shared" si="230"/>
        <v>NO</v>
      </c>
      <c r="AP1605" t="str">
        <f t="shared" si="231"/>
        <v>LOW</v>
      </c>
      <c r="AR1605" t="str">
        <f t="shared" si="232"/>
        <v>FD</v>
      </c>
      <c r="AS1605" t="str">
        <f t="shared" si="233"/>
        <v>low fat</v>
      </c>
      <c r="AX1605" t="b">
        <f t="shared" si="234"/>
        <v>1</v>
      </c>
      <c r="BG1605" t="str">
        <f t="shared" si="235"/>
        <v>Low Fat</v>
      </c>
      <c r="BH1605" t="str">
        <f>TRIM(Table1[Item Fat Content])</f>
        <v>Low Fat</v>
      </c>
    </row>
    <row r="1606" spans="1:60" x14ac:dyDescent="0.35">
      <c r="A1606" t="s">
        <v>17</v>
      </c>
      <c r="B1606" t="s">
        <v>1089</v>
      </c>
      <c r="C1606" t="s">
        <v>49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  <c r="Z1606" t="b">
        <f t="shared" si="227"/>
        <v>0</v>
      </c>
      <c r="AA1606" t="str">
        <f t="shared" si="228"/>
        <v>YES</v>
      </c>
      <c r="AH1606" t="str">
        <f t="shared" si="229"/>
        <v>OUT017|2020</v>
      </c>
      <c r="AO1606" t="str">
        <f t="shared" si="230"/>
        <v>NO</v>
      </c>
      <c r="AP1606" t="str">
        <f t="shared" si="231"/>
        <v>LOW</v>
      </c>
      <c r="AR1606" t="str">
        <f t="shared" si="232"/>
        <v>FD</v>
      </c>
      <c r="AS1606" t="str">
        <f t="shared" si="233"/>
        <v>low fat</v>
      </c>
      <c r="AX1606" t="b">
        <f t="shared" si="234"/>
        <v>1</v>
      </c>
      <c r="BG1606" t="str">
        <f t="shared" si="235"/>
        <v>Low Fat</v>
      </c>
      <c r="BH1606" t="str">
        <f>TRIM(Table1[Item Fat Content])</f>
        <v>Low Fat</v>
      </c>
    </row>
    <row r="1607" spans="1:60" x14ac:dyDescent="0.35">
      <c r="A1607" t="s">
        <v>17</v>
      </c>
      <c r="B1607" t="s">
        <v>332</v>
      </c>
      <c r="C1607" t="s">
        <v>49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  <c r="Z1607" t="b">
        <f t="shared" si="227"/>
        <v>0</v>
      </c>
      <c r="AA1607" t="str">
        <f t="shared" si="228"/>
        <v>YES</v>
      </c>
      <c r="AH1607" t="str">
        <f t="shared" si="229"/>
        <v>OUT017|2020</v>
      </c>
      <c r="AO1607" t="str">
        <f t="shared" si="230"/>
        <v>NO</v>
      </c>
      <c r="AP1607" t="str">
        <f t="shared" si="231"/>
        <v>LOW</v>
      </c>
      <c r="AR1607" t="str">
        <f t="shared" si="232"/>
        <v>FD</v>
      </c>
      <c r="AS1607" t="str">
        <f t="shared" si="233"/>
        <v>low fat</v>
      </c>
      <c r="AX1607" t="b">
        <f t="shared" si="234"/>
        <v>1</v>
      </c>
      <c r="BG1607" t="str">
        <f t="shared" si="235"/>
        <v>Low Fat</v>
      </c>
      <c r="BH1607" t="str">
        <f>TRIM(Table1[Item Fat Content])</f>
        <v>Low Fat</v>
      </c>
    </row>
    <row r="1608" spans="1:60" x14ac:dyDescent="0.35">
      <c r="A1608" t="s">
        <v>17</v>
      </c>
      <c r="B1608" t="s">
        <v>1090</v>
      </c>
      <c r="C1608" t="s">
        <v>49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  <c r="Z1608" t="b">
        <f t="shared" si="227"/>
        <v>0</v>
      </c>
      <c r="AA1608" t="str">
        <f t="shared" si="228"/>
        <v>YES</v>
      </c>
      <c r="AH1608" t="str">
        <f t="shared" si="229"/>
        <v>OUT017|2020</v>
      </c>
      <c r="AO1608" t="str">
        <f t="shared" si="230"/>
        <v>NO</v>
      </c>
      <c r="AP1608" t="str">
        <f t="shared" si="231"/>
        <v>LOW</v>
      </c>
      <c r="AR1608" t="str">
        <f t="shared" si="232"/>
        <v>FD</v>
      </c>
      <c r="AS1608" t="str">
        <f t="shared" si="233"/>
        <v>low fat</v>
      </c>
      <c r="AX1608" t="b">
        <f t="shared" si="234"/>
        <v>1</v>
      </c>
      <c r="BG1608" t="str">
        <f t="shared" si="235"/>
        <v>Low Fat</v>
      </c>
      <c r="BH1608" t="str">
        <f>TRIM(Table1[Item Fat Content])</f>
        <v>Low Fat</v>
      </c>
    </row>
    <row r="1609" spans="1:60" x14ac:dyDescent="0.35">
      <c r="A1609" t="s">
        <v>17</v>
      </c>
      <c r="B1609" t="s">
        <v>1005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  <c r="Z1609" t="b">
        <f t="shared" si="227"/>
        <v>0</v>
      </c>
      <c r="AA1609" t="str">
        <f t="shared" si="228"/>
        <v>YES</v>
      </c>
      <c r="AH1609" t="str">
        <f t="shared" si="229"/>
        <v>OUT017|2020</v>
      </c>
      <c r="AO1609" t="str">
        <f t="shared" si="230"/>
        <v>NO</v>
      </c>
      <c r="AP1609" t="str">
        <f t="shared" si="231"/>
        <v>LOW</v>
      </c>
      <c r="AR1609" t="str">
        <f t="shared" si="232"/>
        <v>DR</v>
      </c>
      <c r="AS1609" t="str">
        <f t="shared" si="233"/>
        <v>low fat</v>
      </c>
      <c r="AX1609" t="b">
        <f t="shared" si="234"/>
        <v>1</v>
      </c>
      <c r="BG1609" t="str">
        <f t="shared" si="235"/>
        <v>Low Fat</v>
      </c>
      <c r="BH1609" t="str">
        <f>TRIM(Table1[Item Fat Content])</f>
        <v>Low Fat</v>
      </c>
    </row>
    <row r="1610" spans="1:60" x14ac:dyDescent="0.35">
      <c r="A1610" t="s">
        <v>17</v>
      </c>
      <c r="B1610" t="s">
        <v>357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  <c r="Z1610" t="b">
        <f t="shared" si="227"/>
        <v>0</v>
      </c>
      <c r="AA1610" t="str">
        <f t="shared" si="228"/>
        <v>YES</v>
      </c>
      <c r="AH1610" t="str">
        <f t="shared" si="229"/>
        <v>OUT017|2020</v>
      </c>
      <c r="AO1610" t="str">
        <f t="shared" si="230"/>
        <v>NO</v>
      </c>
      <c r="AP1610" t="str">
        <f t="shared" si="231"/>
        <v>LOW</v>
      </c>
      <c r="AR1610" t="str">
        <f t="shared" si="232"/>
        <v>DR</v>
      </c>
      <c r="AS1610" t="str">
        <f t="shared" si="233"/>
        <v>low fat</v>
      </c>
      <c r="AX1610" t="b">
        <f t="shared" si="234"/>
        <v>1</v>
      </c>
      <c r="BG1610" t="str">
        <f t="shared" si="235"/>
        <v>Low Fat</v>
      </c>
      <c r="BH1610" t="str">
        <f>TRIM(Table1[Item Fat Content])</f>
        <v>Low Fat</v>
      </c>
    </row>
    <row r="1611" spans="1:60" x14ac:dyDescent="0.35">
      <c r="A1611" t="s">
        <v>17</v>
      </c>
      <c r="B1611" t="s">
        <v>921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  <c r="Z1611" t="b">
        <f t="shared" si="227"/>
        <v>0</v>
      </c>
      <c r="AA1611" t="str">
        <f t="shared" si="228"/>
        <v>YES</v>
      </c>
      <c r="AH1611" t="str">
        <f t="shared" si="229"/>
        <v>OUT017|2020</v>
      </c>
      <c r="AO1611" t="str">
        <f t="shared" si="230"/>
        <v>NO</v>
      </c>
      <c r="AP1611" t="str">
        <f t="shared" si="231"/>
        <v>LOW</v>
      </c>
      <c r="AR1611" t="str">
        <f t="shared" si="232"/>
        <v>DR</v>
      </c>
      <c r="AS1611" t="str">
        <f t="shared" si="233"/>
        <v>low fat</v>
      </c>
      <c r="AX1611" t="b">
        <f t="shared" si="234"/>
        <v>1</v>
      </c>
      <c r="BG1611" t="str">
        <f t="shared" si="235"/>
        <v>Low Fat</v>
      </c>
      <c r="BH1611" t="str">
        <f>TRIM(Table1[Item Fat Content])</f>
        <v>Low Fat</v>
      </c>
    </row>
    <row r="1612" spans="1:60" x14ac:dyDescent="0.35">
      <c r="A1612" t="s">
        <v>17</v>
      </c>
      <c r="B1612" t="s">
        <v>900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  <c r="Z1612" t="b">
        <f t="shared" si="227"/>
        <v>0</v>
      </c>
      <c r="AA1612" t="str">
        <f t="shared" si="228"/>
        <v>YES</v>
      </c>
      <c r="AH1612" t="str">
        <f t="shared" si="229"/>
        <v>OUT017|2020</v>
      </c>
      <c r="AO1612" t="str">
        <f t="shared" si="230"/>
        <v>NO</v>
      </c>
      <c r="AP1612" t="str">
        <f t="shared" si="231"/>
        <v>LOW</v>
      </c>
      <c r="AR1612" t="str">
        <f t="shared" si="232"/>
        <v>DR</v>
      </c>
      <c r="AS1612" t="str">
        <f t="shared" si="233"/>
        <v>low fat</v>
      </c>
      <c r="AX1612" t="b">
        <f t="shared" si="234"/>
        <v>1</v>
      </c>
      <c r="BG1612" t="str">
        <f t="shared" si="235"/>
        <v>Low Fat</v>
      </c>
      <c r="BH1612" t="str">
        <f>TRIM(Table1[Item Fat Content])</f>
        <v>Low Fat</v>
      </c>
    </row>
    <row r="1613" spans="1:60" x14ac:dyDescent="0.35">
      <c r="A1613" t="s">
        <v>17</v>
      </c>
      <c r="B1613" t="s">
        <v>335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  <c r="Z1613" t="b">
        <f t="shared" si="227"/>
        <v>0</v>
      </c>
      <c r="AA1613" t="str">
        <f t="shared" si="228"/>
        <v>YES</v>
      </c>
      <c r="AH1613" t="str">
        <f t="shared" si="229"/>
        <v>OUT017|2020</v>
      </c>
      <c r="AO1613" t="str">
        <f t="shared" si="230"/>
        <v>NO</v>
      </c>
      <c r="AP1613" t="str">
        <f t="shared" si="231"/>
        <v>LOW</v>
      </c>
      <c r="AR1613" t="str">
        <f t="shared" si="232"/>
        <v>DR</v>
      </c>
      <c r="AS1613" t="str">
        <f t="shared" si="233"/>
        <v>low fat</v>
      </c>
      <c r="AX1613" t="b">
        <f t="shared" si="234"/>
        <v>1</v>
      </c>
      <c r="BG1613" t="str">
        <f t="shared" si="235"/>
        <v>Low Fat</v>
      </c>
      <c r="BH1613" t="str">
        <f>TRIM(Table1[Item Fat Content])</f>
        <v>Low Fat</v>
      </c>
    </row>
    <row r="1614" spans="1:60" x14ac:dyDescent="0.35">
      <c r="A1614" t="s">
        <v>17</v>
      </c>
      <c r="B1614" t="s">
        <v>1091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  <c r="Z1614" t="b">
        <f t="shared" si="227"/>
        <v>0</v>
      </c>
      <c r="AA1614" t="str">
        <f t="shared" si="228"/>
        <v>YES</v>
      </c>
      <c r="AH1614" t="str">
        <f t="shared" si="229"/>
        <v>OUT017|2020</v>
      </c>
      <c r="AO1614" t="str">
        <f t="shared" si="230"/>
        <v>NO</v>
      </c>
      <c r="AP1614" t="str">
        <f t="shared" si="231"/>
        <v>LOW</v>
      </c>
      <c r="AR1614" t="str">
        <f t="shared" si="232"/>
        <v>DR</v>
      </c>
      <c r="AS1614" t="str">
        <f t="shared" si="233"/>
        <v>low fat</v>
      </c>
      <c r="AX1614" t="b">
        <f t="shared" si="234"/>
        <v>1</v>
      </c>
      <c r="BG1614" t="str">
        <f t="shared" si="235"/>
        <v>Low Fat</v>
      </c>
      <c r="BH1614" t="str">
        <f>TRIM(Table1[Item Fat Content])</f>
        <v>Low Fat</v>
      </c>
    </row>
    <row r="1615" spans="1:60" x14ac:dyDescent="0.35">
      <c r="A1615" t="s">
        <v>10</v>
      </c>
      <c r="B1615" t="s">
        <v>1092</v>
      </c>
      <c r="C1615" t="s">
        <v>58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  <c r="Z1615" t="b">
        <f t="shared" si="227"/>
        <v>1</v>
      </c>
      <c r="AA1615" t="str">
        <f t="shared" si="228"/>
        <v>NO</v>
      </c>
      <c r="AH1615" t="str">
        <f t="shared" si="229"/>
        <v>OUT045|2015</v>
      </c>
      <c r="AO1615" t="str">
        <f t="shared" si="230"/>
        <v>NO</v>
      </c>
      <c r="AP1615" t="str">
        <f t="shared" si="231"/>
        <v>LOW</v>
      </c>
      <c r="AR1615" t="str">
        <f t="shared" si="232"/>
        <v>FD</v>
      </c>
      <c r="AS1615" t="str">
        <f t="shared" si="233"/>
        <v>regular</v>
      </c>
      <c r="AX1615" t="b">
        <f t="shared" si="234"/>
        <v>0</v>
      </c>
      <c r="BG1615" t="str">
        <f t="shared" si="235"/>
        <v>Regular</v>
      </c>
      <c r="BH1615" t="str">
        <f>TRIM(Table1[Item Fat Content])</f>
        <v>Regular</v>
      </c>
    </row>
    <row r="1616" spans="1:60" x14ac:dyDescent="0.35">
      <c r="A1616" t="s">
        <v>10</v>
      </c>
      <c r="B1616" t="s">
        <v>458</v>
      </c>
      <c r="C1616" t="s">
        <v>68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  <c r="Z1616" t="b">
        <f t="shared" si="227"/>
        <v>1</v>
      </c>
      <c r="AA1616" t="str">
        <f t="shared" si="228"/>
        <v>NO</v>
      </c>
      <c r="AH1616" t="str">
        <f t="shared" si="229"/>
        <v>OUT045|2015</v>
      </c>
      <c r="AO1616" t="str">
        <f t="shared" si="230"/>
        <v>NO</v>
      </c>
      <c r="AP1616" t="e">
        <f t="shared" si="231"/>
        <v>#N/A</v>
      </c>
      <c r="AR1616" t="str">
        <f t="shared" si="232"/>
        <v>FD</v>
      </c>
      <c r="AS1616" t="str">
        <f t="shared" si="233"/>
        <v>regular</v>
      </c>
      <c r="AX1616" t="b">
        <f t="shared" si="234"/>
        <v>0</v>
      </c>
      <c r="BG1616" t="str">
        <f t="shared" si="235"/>
        <v>Regular</v>
      </c>
      <c r="BH1616" t="str">
        <f>TRIM(Table1[Item Fat Content])</f>
        <v>Regular</v>
      </c>
    </row>
    <row r="1617" spans="1:60" x14ac:dyDescent="0.35">
      <c r="A1617" t="s">
        <v>10</v>
      </c>
      <c r="B1617" t="s">
        <v>806</v>
      </c>
      <c r="C1617" t="s">
        <v>68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  <c r="Z1617" t="b">
        <f t="shared" si="227"/>
        <v>1</v>
      </c>
      <c r="AA1617" t="str">
        <f t="shared" si="228"/>
        <v>NO</v>
      </c>
      <c r="AH1617" t="str">
        <f t="shared" si="229"/>
        <v>OUT045|2015</v>
      </c>
      <c r="AO1617" t="str">
        <f t="shared" si="230"/>
        <v>NO</v>
      </c>
      <c r="AP1617" t="str">
        <f t="shared" si="231"/>
        <v>LOW</v>
      </c>
      <c r="AR1617" t="str">
        <f t="shared" si="232"/>
        <v>FD</v>
      </c>
      <c r="AS1617" t="str">
        <f t="shared" si="233"/>
        <v>regular</v>
      </c>
      <c r="AX1617" t="b">
        <f t="shared" si="234"/>
        <v>0</v>
      </c>
      <c r="BG1617" t="str">
        <f t="shared" si="235"/>
        <v>Regular</v>
      </c>
      <c r="BH1617" t="str">
        <f>TRIM(Table1[Item Fat Content])</f>
        <v>Regular</v>
      </c>
    </row>
    <row r="1618" spans="1:60" x14ac:dyDescent="0.35">
      <c r="A1618" t="s">
        <v>10</v>
      </c>
      <c r="B1618" t="s">
        <v>560</v>
      </c>
      <c r="C1618" t="s">
        <v>68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  <c r="Z1618" t="b">
        <f t="shared" si="227"/>
        <v>1</v>
      </c>
      <c r="AA1618" t="str">
        <f t="shared" si="228"/>
        <v>NO</v>
      </c>
      <c r="AH1618" t="str">
        <f t="shared" si="229"/>
        <v>OUT045|2015</v>
      </c>
      <c r="AO1618" t="str">
        <f t="shared" si="230"/>
        <v>NO</v>
      </c>
      <c r="AP1618" t="str">
        <f t="shared" si="231"/>
        <v>LOW</v>
      </c>
      <c r="AR1618" t="str">
        <f t="shared" si="232"/>
        <v>FD</v>
      </c>
      <c r="AS1618" t="str">
        <f t="shared" si="233"/>
        <v>regular</v>
      </c>
      <c r="AX1618" t="b">
        <f t="shared" si="234"/>
        <v>0</v>
      </c>
      <c r="BG1618" t="str">
        <f t="shared" si="235"/>
        <v>Regular</v>
      </c>
      <c r="BH1618" t="str">
        <f>TRIM(Table1[Item Fat Content])</f>
        <v>Regular</v>
      </c>
    </row>
    <row r="1619" spans="1:60" x14ac:dyDescent="0.35">
      <c r="A1619" t="s">
        <v>10</v>
      </c>
      <c r="B1619" t="s">
        <v>760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  <c r="Z1619" t="b">
        <f t="shared" si="227"/>
        <v>1</v>
      </c>
      <c r="AA1619" t="str">
        <f t="shared" si="228"/>
        <v>NO</v>
      </c>
      <c r="AH1619" t="str">
        <f t="shared" si="229"/>
        <v>OUT045|2015</v>
      </c>
      <c r="AO1619" t="str">
        <f t="shared" si="230"/>
        <v>NO</v>
      </c>
      <c r="AP1619" t="str">
        <f t="shared" si="231"/>
        <v>LOW</v>
      </c>
      <c r="AR1619" t="str">
        <f t="shared" si="232"/>
        <v>FD</v>
      </c>
      <c r="AS1619" t="str">
        <f t="shared" si="233"/>
        <v>regular</v>
      </c>
      <c r="AX1619" t="b">
        <f t="shared" si="234"/>
        <v>0</v>
      </c>
      <c r="BG1619" t="str">
        <f t="shared" si="235"/>
        <v>Regular</v>
      </c>
      <c r="BH1619" t="str">
        <f>TRIM(Table1[Item Fat Content])</f>
        <v>Regular</v>
      </c>
    </row>
    <row r="1620" spans="1:60" x14ac:dyDescent="0.35">
      <c r="A1620" t="s">
        <v>10</v>
      </c>
      <c r="B1620" t="s">
        <v>1093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  <c r="Z1620" t="b">
        <f t="shared" si="227"/>
        <v>1</v>
      </c>
      <c r="AA1620" t="str">
        <f t="shared" si="228"/>
        <v>NO</v>
      </c>
      <c r="AH1620" t="str">
        <f t="shared" si="229"/>
        <v>OUT045|2015</v>
      </c>
      <c r="AO1620" t="str">
        <f t="shared" si="230"/>
        <v>NO</v>
      </c>
      <c r="AP1620" t="str">
        <f t="shared" si="231"/>
        <v>LOW</v>
      </c>
      <c r="AR1620" t="str">
        <f t="shared" si="232"/>
        <v>FD</v>
      </c>
      <c r="AS1620" t="str">
        <f t="shared" si="233"/>
        <v>regular</v>
      </c>
      <c r="AX1620" t="b">
        <f t="shared" si="234"/>
        <v>0</v>
      </c>
      <c r="BG1620" t="str">
        <f t="shared" si="235"/>
        <v>Regular</v>
      </c>
      <c r="BH1620" t="str">
        <f>TRIM(Table1[Item Fat Content])</f>
        <v>Regular</v>
      </c>
    </row>
    <row r="1621" spans="1:60" x14ac:dyDescent="0.35">
      <c r="A1621" t="s">
        <v>10</v>
      </c>
      <c r="B1621" t="s">
        <v>1094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  <c r="Z1621" t="b">
        <f t="shared" si="227"/>
        <v>1</v>
      </c>
      <c r="AA1621" t="str">
        <f t="shared" si="228"/>
        <v>NO</v>
      </c>
      <c r="AH1621" t="str">
        <f t="shared" si="229"/>
        <v>OUT045|2015</v>
      </c>
      <c r="AO1621" t="str">
        <f t="shared" si="230"/>
        <v>NO</v>
      </c>
      <c r="AP1621" t="str">
        <f t="shared" si="231"/>
        <v>LOW</v>
      </c>
      <c r="AR1621" t="str">
        <f t="shared" si="232"/>
        <v>FD</v>
      </c>
      <c r="AS1621" t="str">
        <f t="shared" si="233"/>
        <v>regular</v>
      </c>
      <c r="AX1621" t="b">
        <f t="shared" si="234"/>
        <v>0</v>
      </c>
      <c r="BG1621" t="str">
        <f t="shared" si="235"/>
        <v>Regular</v>
      </c>
      <c r="BH1621" t="str">
        <f>TRIM(Table1[Item Fat Content])</f>
        <v>Regular</v>
      </c>
    </row>
    <row r="1622" spans="1:60" x14ac:dyDescent="0.35">
      <c r="A1622" t="s">
        <v>10</v>
      </c>
      <c r="B1622" t="s">
        <v>319</v>
      </c>
      <c r="C1622" t="s">
        <v>55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  <c r="Z1622" t="b">
        <f t="shared" si="227"/>
        <v>1</v>
      </c>
      <c r="AA1622" t="str">
        <f t="shared" si="228"/>
        <v>NO</v>
      </c>
      <c r="AH1622" t="str">
        <f t="shared" si="229"/>
        <v>OUT045|2015</v>
      </c>
      <c r="AO1622" t="str">
        <f t="shared" si="230"/>
        <v>NO</v>
      </c>
      <c r="AP1622" t="str">
        <f t="shared" si="231"/>
        <v>LOW</v>
      </c>
      <c r="AR1622" t="str">
        <f t="shared" si="232"/>
        <v>FD</v>
      </c>
      <c r="AS1622" t="str">
        <f t="shared" si="233"/>
        <v>regular</v>
      </c>
      <c r="AX1622" t="b">
        <f t="shared" si="234"/>
        <v>0</v>
      </c>
      <c r="BG1622" t="str">
        <f t="shared" si="235"/>
        <v>Regular</v>
      </c>
      <c r="BH1622" t="str">
        <f>TRIM(Table1[Item Fat Content])</f>
        <v>Regular</v>
      </c>
    </row>
    <row r="1623" spans="1:60" x14ac:dyDescent="0.35">
      <c r="A1623" t="s">
        <v>10</v>
      </c>
      <c r="B1623" t="s">
        <v>1031</v>
      </c>
      <c r="C1623" t="s">
        <v>55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  <c r="Z1623" t="b">
        <f t="shared" si="227"/>
        <v>1</v>
      </c>
      <c r="AA1623" t="str">
        <f t="shared" si="228"/>
        <v>NO</v>
      </c>
      <c r="AH1623" t="str">
        <f t="shared" si="229"/>
        <v>OUT045|2015</v>
      </c>
      <c r="AO1623" t="str">
        <f t="shared" si="230"/>
        <v>NO</v>
      </c>
      <c r="AP1623" t="str">
        <f t="shared" si="231"/>
        <v>LOW</v>
      </c>
      <c r="AR1623" t="str">
        <f t="shared" si="232"/>
        <v>FD</v>
      </c>
      <c r="AS1623" t="str">
        <f t="shared" si="233"/>
        <v>regular</v>
      </c>
      <c r="AX1623" t="b">
        <f t="shared" si="234"/>
        <v>0</v>
      </c>
      <c r="BG1623" t="str">
        <f t="shared" si="235"/>
        <v>Regular</v>
      </c>
      <c r="BH1623" t="str">
        <f>TRIM(Table1[Item Fat Content])</f>
        <v>Regular</v>
      </c>
    </row>
    <row r="1624" spans="1:60" x14ac:dyDescent="0.35">
      <c r="A1624" t="s">
        <v>10</v>
      </c>
      <c r="B1624" t="s">
        <v>715</v>
      </c>
      <c r="C1624" t="s">
        <v>49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  <c r="Z1624" t="b">
        <f t="shared" si="227"/>
        <v>1</v>
      </c>
      <c r="AA1624" t="str">
        <f t="shared" si="228"/>
        <v>NO</v>
      </c>
      <c r="AH1624" t="str">
        <f t="shared" si="229"/>
        <v>OUT045|2015</v>
      </c>
      <c r="AO1624" t="str">
        <f t="shared" si="230"/>
        <v>NO</v>
      </c>
      <c r="AP1624" t="str">
        <f t="shared" si="231"/>
        <v>LOW</v>
      </c>
      <c r="AR1624" t="str">
        <f t="shared" si="232"/>
        <v>FD</v>
      </c>
      <c r="AS1624" t="str">
        <f t="shared" si="233"/>
        <v>regular</v>
      </c>
      <c r="AX1624" t="b">
        <f t="shared" si="234"/>
        <v>0</v>
      </c>
      <c r="BG1624" t="str">
        <f t="shared" si="235"/>
        <v>Regular</v>
      </c>
      <c r="BH1624" t="str">
        <f>TRIM(Table1[Item Fat Content])</f>
        <v>Regular</v>
      </c>
    </row>
    <row r="1625" spans="1:60" x14ac:dyDescent="0.35">
      <c r="A1625" t="s">
        <v>10</v>
      </c>
      <c r="B1625" t="s">
        <v>1095</v>
      </c>
      <c r="C1625" t="s">
        <v>49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  <c r="Z1625" t="b">
        <f t="shared" si="227"/>
        <v>1</v>
      </c>
      <c r="AA1625" t="str">
        <f t="shared" si="228"/>
        <v>NO</v>
      </c>
      <c r="AH1625" t="str">
        <f t="shared" si="229"/>
        <v>OUT045|2015</v>
      </c>
      <c r="AO1625" t="str">
        <f t="shared" si="230"/>
        <v>NO</v>
      </c>
      <c r="AP1625" t="str">
        <f t="shared" si="231"/>
        <v>LOW</v>
      </c>
      <c r="AR1625" t="str">
        <f t="shared" si="232"/>
        <v>FD</v>
      </c>
      <c r="AS1625" t="str">
        <f t="shared" si="233"/>
        <v>regular</v>
      </c>
      <c r="AX1625" t="b">
        <f t="shared" si="234"/>
        <v>0</v>
      </c>
      <c r="BG1625" t="str">
        <f t="shared" si="235"/>
        <v>Regular</v>
      </c>
      <c r="BH1625" t="str">
        <f>TRIM(Table1[Item Fat Content])</f>
        <v>Regular</v>
      </c>
    </row>
    <row r="1626" spans="1:60" x14ac:dyDescent="0.35">
      <c r="A1626" t="s">
        <v>10</v>
      </c>
      <c r="B1626" t="s">
        <v>889</v>
      </c>
      <c r="C1626" t="s">
        <v>49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  <c r="Z1626" t="b">
        <f t="shared" si="227"/>
        <v>1</v>
      </c>
      <c r="AA1626" t="str">
        <f t="shared" si="228"/>
        <v>NO</v>
      </c>
      <c r="AH1626" t="str">
        <f t="shared" si="229"/>
        <v>OUT045|2015</v>
      </c>
      <c r="AO1626" t="str">
        <f t="shared" si="230"/>
        <v>NO</v>
      </c>
      <c r="AP1626" t="str">
        <f t="shared" si="231"/>
        <v>LOW</v>
      </c>
      <c r="AR1626" t="str">
        <f t="shared" si="232"/>
        <v>FD</v>
      </c>
      <c r="AS1626" t="str">
        <f t="shared" si="233"/>
        <v>regular</v>
      </c>
      <c r="AX1626" t="b">
        <f t="shared" si="234"/>
        <v>0</v>
      </c>
      <c r="BG1626" t="str">
        <f t="shared" si="235"/>
        <v>Regular</v>
      </c>
      <c r="BH1626" t="str">
        <f>TRIM(Table1[Item Fat Content])</f>
        <v>Regular</v>
      </c>
    </row>
    <row r="1627" spans="1:60" x14ac:dyDescent="0.35">
      <c r="A1627" t="s">
        <v>10</v>
      </c>
      <c r="B1627" t="s">
        <v>1096</v>
      </c>
      <c r="C1627" t="s">
        <v>49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  <c r="Z1627" t="b">
        <f t="shared" si="227"/>
        <v>1</v>
      </c>
      <c r="AA1627" t="str">
        <f t="shared" si="228"/>
        <v>NO</v>
      </c>
      <c r="AH1627" t="str">
        <f t="shared" si="229"/>
        <v>OUT045|2015</v>
      </c>
      <c r="AO1627" t="str">
        <f t="shared" si="230"/>
        <v>NO</v>
      </c>
      <c r="AP1627" t="str">
        <f t="shared" si="231"/>
        <v>LOW</v>
      </c>
      <c r="AR1627" t="str">
        <f t="shared" si="232"/>
        <v>FD</v>
      </c>
      <c r="AS1627" t="str">
        <f t="shared" si="233"/>
        <v>regular</v>
      </c>
      <c r="AX1627" t="b">
        <f t="shared" si="234"/>
        <v>0</v>
      </c>
      <c r="BG1627" t="str">
        <f t="shared" si="235"/>
        <v>Regular</v>
      </c>
      <c r="BH1627" t="str">
        <f>TRIM(Table1[Item Fat Content])</f>
        <v>Regular</v>
      </c>
    </row>
    <row r="1628" spans="1:60" x14ac:dyDescent="0.35">
      <c r="A1628" t="s">
        <v>10</v>
      </c>
      <c r="B1628" t="s">
        <v>421</v>
      </c>
      <c r="C1628" t="s">
        <v>96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  <c r="Z1628" t="b">
        <f t="shared" si="227"/>
        <v>0</v>
      </c>
      <c r="AA1628" t="str">
        <f t="shared" si="228"/>
        <v>NO</v>
      </c>
      <c r="AH1628" t="str">
        <f t="shared" si="229"/>
        <v>OUT017|2020</v>
      </c>
      <c r="AO1628" t="str">
        <f t="shared" si="230"/>
        <v>NO</v>
      </c>
      <c r="AP1628" t="str">
        <f t="shared" si="231"/>
        <v>LOW</v>
      </c>
      <c r="AR1628" t="str">
        <f t="shared" si="232"/>
        <v>FD</v>
      </c>
      <c r="AS1628" t="str">
        <f t="shared" si="233"/>
        <v>regular</v>
      </c>
      <c r="AX1628" t="b">
        <f t="shared" si="234"/>
        <v>0</v>
      </c>
      <c r="BG1628" t="str">
        <f t="shared" si="235"/>
        <v>Regular</v>
      </c>
      <c r="BH1628" t="str">
        <f>TRIM(Table1[Item Fat Content])</f>
        <v>Regular</v>
      </c>
    </row>
    <row r="1629" spans="1:60" x14ac:dyDescent="0.35">
      <c r="A1629" t="s">
        <v>10</v>
      </c>
      <c r="B1629" t="s">
        <v>1097</v>
      </c>
      <c r="C1629" t="s">
        <v>96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  <c r="Z1629" t="b">
        <f t="shared" si="227"/>
        <v>0</v>
      </c>
      <c r="AA1629" t="str">
        <f t="shared" si="228"/>
        <v>NO</v>
      </c>
      <c r="AH1629" t="str">
        <f t="shared" si="229"/>
        <v>OUT017|2020</v>
      </c>
      <c r="AO1629" t="str">
        <f t="shared" si="230"/>
        <v>NO</v>
      </c>
      <c r="AP1629" t="str">
        <f t="shared" si="231"/>
        <v>LOW</v>
      </c>
      <c r="AR1629" t="str">
        <f t="shared" si="232"/>
        <v>FD</v>
      </c>
      <c r="AS1629" t="str">
        <f t="shared" si="233"/>
        <v>regular</v>
      </c>
      <c r="AX1629" t="b">
        <f t="shared" si="234"/>
        <v>0</v>
      </c>
      <c r="BG1629" t="str">
        <f t="shared" si="235"/>
        <v>Regular</v>
      </c>
      <c r="BH1629" t="str">
        <f>TRIM(Table1[Item Fat Content])</f>
        <v>Regular</v>
      </c>
    </row>
    <row r="1630" spans="1:60" x14ac:dyDescent="0.35">
      <c r="A1630" t="s">
        <v>10</v>
      </c>
      <c r="B1630" t="s">
        <v>438</v>
      </c>
      <c r="C1630" t="s">
        <v>96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  <c r="Z1630" t="b">
        <f t="shared" si="227"/>
        <v>0</v>
      </c>
      <c r="AA1630" t="str">
        <f t="shared" si="228"/>
        <v>NO</v>
      </c>
      <c r="AH1630" t="str">
        <f t="shared" si="229"/>
        <v>OUT017|2020</v>
      </c>
      <c r="AO1630" t="str">
        <f t="shared" si="230"/>
        <v>NO</v>
      </c>
      <c r="AP1630" t="str">
        <f t="shared" si="231"/>
        <v>LOW</v>
      </c>
      <c r="AR1630" t="str">
        <f t="shared" si="232"/>
        <v>FD</v>
      </c>
      <c r="AS1630" t="str">
        <f t="shared" si="233"/>
        <v>regular</v>
      </c>
      <c r="AX1630" t="b">
        <f t="shared" si="234"/>
        <v>0</v>
      </c>
      <c r="BG1630" t="str">
        <f t="shared" si="235"/>
        <v>Regular</v>
      </c>
      <c r="BH1630" t="str">
        <f>TRIM(Table1[Item Fat Content])</f>
        <v>Regular</v>
      </c>
    </row>
    <row r="1631" spans="1:60" x14ac:dyDescent="0.35">
      <c r="A1631" t="s">
        <v>10</v>
      </c>
      <c r="B1631" t="s">
        <v>985</v>
      </c>
      <c r="C1631" t="s">
        <v>58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  <c r="Z1631" t="b">
        <f t="shared" si="227"/>
        <v>0</v>
      </c>
      <c r="AA1631" t="str">
        <f t="shared" si="228"/>
        <v>NO</v>
      </c>
      <c r="AH1631" t="str">
        <f t="shared" si="229"/>
        <v>OUT017|2020</v>
      </c>
      <c r="AO1631" t="str">
        <f t="shared" si="230"/>
        <v>NO</v>
      </c>
      <c r="AP1631" t="str">
        <f t="shared" si="231"/>
        <v>LOW</v>
      </c>
      <c r="AR1631" t="str">
        <f t="shared" si="232"/>
        <v>FD</v>
      </c>
      <c r="AS1631" t="str">
        <f t="shared" si="233"/>
        <v>regular</v>
      </c>
      <c r="AX1631" t="b">
        <f t="shared" si="234"/>
        <v>0</v>
      </c>
      <c r="BG1631" t="str">
        <f t="shared" si="235"/>
        <v>Regular</v>
      </c>
      <c r="BH1631" t="str">
        <f>TRIM(Table1[Item Fat Content])</f>
        <v>Regular</v>
      </c>
    </row>
    <row r="1632" spans="1:60" x14ac:dyDescent="0.35">
      <c r="A1632" t="s">
        <v>10</v>
      </c>
      <c r="B1632" t="s">
        <v>254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  <c r="Z1632" t="b">
        <f t="shared" si="227"/>
        <v>0</v>
      </c>
      <c r="AA1632" t="str">
        <f t="shared" si="228"/>
        <v>NO</v>
      </c>
      <c r="AH1632" t="str">
        <f t="shared" si="229"/>
        <v>OUT017|2020</v>
      </c>
      <c r="AO1632" t="str">
        <f t="shared" si="230"/>
        <v>NO</v>
      </c>
      <c r="AP1632" t="str">
        <f t="shared" si="231"/>
        <v>LOW</v>
      </c>
      <c r="AR1632" t="str">
        <f t="shared" si="232"/>
        <v>FD</v>
      </c>
      <c r="AS1632" t="str">
        <f t="shared" si="233"/>
        <v>regular</v>
      </c>
      <c r="AX1632" t="b">
        <f t="shared" si="234"/>
        <v>0</v>
      </c>
      <c r="BG1632" t="str">
        <f t="shared" si="235"/>
        <v>Regular</v>
      </c>
      <c r="BH1632" t="str">
        <f>TRIM(Table1[Item Fat Content])</f>
        <v>Regular</v>
      </c>
    </row>
    <row r="1633" spans="1:60" x14ac:dyDescent="0.35">
      <c r="A1633" t="s">
        <v>10</v>
      </c>
      <c r="B1633" t="s">
        <v>957</v>
      </c>
      <c r="C1633" t="s">
        <v>68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  <c r="Z1633" t="b">
        <f t="shared" si="227"/>
        <v>0</v>
      </c>
      <c r="AA1633" t="str">
        <f t="shared" si="228"/>
        <v>NO</v>
      </c>
      <c r="AH1633" t="str">
        <f t="shared" si="229"/>
        <v>OUT017|2020</v>
      </c>
      <c r="AO1633" t="str">
        <f t="shared" si="230"/>
        <v>NO</v>
      </c>
      <c r="AP1633" t="str">
        <f t="shared" si="231"/>
        <v>LOW</v>
      </c>
      <c r="AR1633" t="str">
        <f t="shared" si="232"/>
        <v>FD</v>
      </c>
      <c r="AS1633" t="str">
        <f t="shared" si="233"/>
        <v>regular</v>
      </c>
      <c r="AX1633" t="b">
        <f t="shared" si="234"/>
        <v>0</v>
      </c>
      <c r="BG1633" t="str">
        <f t="shared" si="235"/>
        <v>Regular</v>
      </c>
      <c r="BH1633" t="str">
        <f>TRIM(Table1[Item Fat Content])</f>
        <v>Regular</v>
      </c>
    </row>
    <row r="1634" spans="1:60" x14ac:dyDescent="0.35">
      <c r="A1634" t="s">
        <v>10</v>
      </c>
      <c r="B1634" t="s">
        <v>816</v>
      </c>
      <c r="C1634" t="s">
        <v>68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  <c r="Z1634" t="b">
        <f t="shared" si="227"/>
        <v>0</v>
      </c>
      <c r="AA1634" t="str">
        <f t="shared" si="228"/>
        <v>NO</v>
      </c>
      <c r="AH1634" t="str">
        <f t="shared" si="229"/>
        <v>OUT017|2020</v>
      </c>
      <c r="AO1634" t="str">
        <f t="shared" si="230"/>
        <v>NO</v>
      </c>
      <c r="AP1634" t="str">
        <f t="shared" si="231"/>
        <v>LOW</v>
      </c>
      <c r="AR1634" t="str">
        <f t="shared" si="232"/>
        <v>FD</v>
      </c>
      <c r="AS1634" t="str">
        <f t="shared" si="233"/>
        <v>regular</v>
      </c>
      <c r="AX1634" t="b">
        <f t="shared" si="234"/>
        <v>0</v>
      </c>
      <c r="BG1634" t="str">
        <f t="shared" si="235"/>
        <v>Regular</v>
      </c>
      <c r="BH1634" t="str">
        <f>TRIM(Table1[Item Fat Content])</f>
        <v>Regular</v>
      </c>
    </row>
    <row r="1635" spans="1:60" x14ac:dyDescent="0.35">
      <c r="A1635" t="s">
        <v>10</v>
      </c>
      <c r="B1635" t="s">
        <v>734</v>
      </c>
      <c r="C1635" t="s">
        <v>68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  <c r="Z1635" t="b">
        <f t="shared" si="227"/>
        <v>0</v>
      </c>
      <c r="AA1635" t="str">
        <f t="shared" si="228"/>
        <v>NO</v>
      </c>
      <c r="AH1635" t="str">
        <f t="shared" si="229"/>
        <v>OUT017|2020</v>
      </c>
      <c r="AO1635" t="str">
        <f t="shared" si="230"/>
        <v>NO</v>
      </c>
      <c r="AP1635" t="str">
        <f t="shared" si="231"/>
        <v>LOW</v>
      </c>
      <c r="AR1635" t="str">
        <f t="shared" si="232"/>
        <v>FD</v>
      </c>
      <c r="AS1635" t="str">
        <f t="shared" si="233"/>
        <v>regular</v>
      </c>
      <c r="AX1635" t="b">
        <f t="shared" si="234"/>
        <v>0</v>
      </c>
      <c r="BG1635" t="str">
        <f t="shared" si="235"/>
        <v>Regular</v>
      </c>
      <c r="BH1635" t="str">
        <f>TRIM(Table1[Item Fat Content])</f>
        <v>Regular</v>
      </c>
    </row>
    <row r="1636" spans="1:60" x14ac:dyDescent="0.35">
      <c r="A1636" t="s">
        <v>10</v>
      </c>
      <c r="B1636" t="s">
        <v>827</v>
      </c>
      <c r="C1636" t="s">
        <v>68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  <c r="Z1636" t="b">
        <f t="shared" si="227"/>
        <v>0</v>
      </c>
      <c r="AA1636" t="str">
        <f t="shared" si="228"/>
        <v>NO</v>
      </c>
      <c r="AH1636" t="str">
        <f t="shared" si="229"/>
        <v>OUT017|2020</v>
      </c>
      <c r="AO1636" t="str">
        <f t="shared" si="230"/>
        <v>NO</v>
      </c>
      <c r="AP1636" t="str">
        <f t="shared" si="231"/>
        <v>LOW</v>
      </c>
      <c r="AR1636" t="str">
        <f t="shared" si="232"/>
        <v>FD</v>
      </c>
      <c r="AS1636" t="str">
        <f t="shared" si="233"/>
        <v>regular</v>
      </c>
      <c r="AX1636" t="b">
        <f t="shared" si="234"/>
        <v>0</v>
      </c>
      <c r="BG1636" t="str">
        <f t="shared" si="235"/>
        <v>Regular</v>
      </c>
      <c r="BH1636" t="str">
        <f>TRIM(Table1[Item Fat Content])</f>
        <v>Regular</v>
      </c>
    </row>
    <row r="1637" spans="1:60" x14ac:dyDescent="0.35">
      <c r="A1637" t="s">
        <v>10</v>
      </c>
      <c r="B1637" t="s">
        <v>1098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  <c r="Z1637" t="b">
        <f t="shared" si="227"/>
        <v>0</v>
      </c>
      <c r="AA1637" t="str">
        <f t="shared" si="228"/>
        <v>NO</v>
      </c>
      <c r="AH1637" t="str">
        <f t="shared" si="229"/>
        <v>OUT017|2020</v>
      </c>
      <c r="AO1637" t="str">
        <f t="shared" si="230"/>
        <v>NO</v>
      </c>
      <c r="AP1637" t="str">
        <f t="shared" si="231"/>
        <v>LOW</v>
      </c>
      <c r="AR1637" t="str">
        <f t="shared" si="232"/>
        <v>FD</v>
      </c>
      <c r="AS1637" t="str">
        <f t="shared" si="233"/>
        <v>regular</v>
      </c>
      <c r="AX1637" t="b">
        <f t="shared" si="234"/>
        <v>0</v>
      </c>
      <c r="BG1637" t="str">
        <f t="shared" si="235"/>
        <v>Regular</v>
      </c>
      <c r="BH1637" t="str">
        <f>TRIM(Table1[Item Fat Content])</f>
        <v>Regular</v>
      </c>
    </row>
    <row r="1638" spans="1:60" x14ac:dyDescent="0.35">
      <c r="A1638" t="s">
        <v>10</v>
      </c>
      <c r="B1638" t="s">
        <v>163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  <c r="Z1638" t="b">
        <f t="shared" si="227"/>
        <v>0</v>
      </c>
      <c r="AA1638" t="str">
        <f t="shared" si="228"/>
        <v>NO</v>
      </c>
      <c r="AH1638" t="str">
        <f t="shared" si="229"/>
        <v>OUT017|2020</v>
      </c>
      <c r="AO1638" t="str">
        <f t="shared" si="230"/>
        <v>NO</v>
      </c>
      <c r="AP1638" t="str">
        <f t="shared" si="231"/>
        <v>LOW</v>
      </c>
      <c r="AR1638" t="str">
        <f t="shared" si="232"/>
        <v>FD</v>
      </c>
      <c r="AS1638" t="str">
        <f t="shared" si="233"/>
        <v>regular</v>
      </c>
      <c r="AX1638" t="b">
        <f t="shared" si="234"/>
        <v>0</v>
      </c>
      <c r="BG1638" t="str">
        <f t="shared" si="235"/>
        <v>Regular</v>
      </c>
      <c r="BH1638" t="str">
        <f>TRIM(Table1[Item Fat Content])</f>
        <v>Regular</v>
      </c>
    </row>
    <row r="1639" spans="1:60" x14ac:dyDescent="0.35">
      <c r="A1639" t="s">
        <v>10</v>
      </c>
      <c r="B1639" t="s">
        <v>923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  <c r="Z1639" t="b">
        <f t="shared" si="227"/>
        <v>0</v>
      </c>
      <c r="AA1639" t="str">
        <f t="shared" si="228"/>
        <v>NO</v>
      </c>
      <c r="AH1639" t="str">
        <f t="shared" si="229"/>
        <v>OUT017|2020</v>
      </c>
      <c r="AO1639" t="str">
        <f t="shared" si="230"/>
        <v>NO</v>
      </c>
      <c r="AP1639" t="str">
        <f t="shared" si="231"/>
        <v>LOW</v>
      </c>
      <c r="AR1639" t="str">
        <f t="shared" si="232"/>
        <v>FD</v>
      </c>
      <c r="AS1639" t="str">
        <f t="shared" si="233"/>
        <v>regular</v>
      </c>
      <c r="AX1639" t="b">
        <f t="shared" si="234"/>
        <v>0</v>
      </c>
      <c r="BG1639" t="str">
        <f t="shared" si="235"/>
        <v>Regular</v>
      </c>
      <c r="BH1639" t="str">
        <f>TRIM(Table1[Item Fat Content])</f>
        <v>Regular</v>
      </c>
    </row>
    <row r="1640" spans="1:60" x14ac:dyDescent="0.35">
      <c r="A1640" t="s">
        <v>10</v>
      </c>
      <c r="B1640" t="s">
        <v>1011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  <c r="Z1640" t="b">
        <f t="shared" si="227"/>
        <v>0</v>
      </c>
      <c r="AA1640" t="str">
        <f t="shared" si="228"/>
        <v>NO</v>
      </c>
      <c r="AH1640" t="str">
        <f t="shared" si="229"/>
        <v>OUT017|2020</v>
      </c>
      <c r="AO1640" t="str">
        <f t="shared" si="230"/>
        <v>NO</v>
      </c>
      <c r="AP1640" t="str">
        <f t="shared" si="231"/>
        <v>LOW</v>
      </c>
      <c r="AR1640" t="str">
        <f t="shared" si="232"/>
        <v>FD</v>
      </c>
      <c r="AS1640" t="str">
        <f t="shared" si="233"/>
        <v>regular</v>
      </c>
      <c r="AX1640" t="b">
        <f t="shared" si="234"/>
        <v>0</v>
      </c>
      <c r="BG1640" t="str">
        <f t="shared" si="235"/>
        <v>Regular</v>
      </c>
      <c r="BH1640" t="str">
        <f>TRIM(Table1[Item Fat Content])</f>
        <v>Regular</v>
      </c>
    </row>
    <row r="1641" spans="1:60" x14ac:dyDescent="0.35">
      <c r="A1641" t="s">
        <v>10</v>
      </c>
      <c r="B1641" t="s">
        <v>867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  <c r="Z1641" t="b">
        <f t="shared" si="227"/>
        <v>0</v>
      </c>
      <c r="AA1641" t="str">
        <f t="shared" si="228"/>
        <v>NO</v>
      </c>
      <c r="AH1641" t="str">
        <f t="shared" si="229"/>
        <v>OUT017|2020</v>
      </c>
      <c r="AO1641" t="str">
        <f t="shared" si="230"/>
        <v>NO</v>
      </c>
      <c r="AP1641" t="str">
        <f t="shared" si="231"/>
        <v>LOW</v>
      </c>
      <c r="AR1641" t="str">
        <f t="shared" si="232"/>
        <v>FD</v>
      </c>
      <c r="AS1641" t="str">
        <f t="shared" si="233"/>
        <v>regular</v>
      </c>
      <c r="AX1641" t="b">
        <f t="shared" si="234"/>
        <v>0</v>
      </c>
      <c r="BG1641" t="str">
        <f t="shared" si="235"/>
        <v>Regular</v>
      </c>
      <c r="BH1641" t="str">
        <f>TRIM(Table1[Item Fat Content])</f>
        <v>Regular</v>
      </c>
    </row>
    <row r="1642" spans="1:60" x14ac:dyDescent="0.35">
      <c r="A1642" t="s">
        <v>10</v>
      </c>
      <c r="B1642" t="s">
        <v>572</v>
      </c>
      <c r="C1642" t="s">
        <v>55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  <c r="Z1642" t="b">
        <f t="shared" si="227"/>
        <v>0</v>
      </c>
      <c r="AA1642" t="str">
        <f t="shared" si="228"/>
        <v>NO</v>
      </c>
      <c r="AH1642" t="str">
        <f t="shared" si="229"/>
        <v>OUT017|2020</v>
      </c>
      <c r="AO1642" t="str">
        <f t="shared" si="230"/>
        <v>NO</v>
      </c>
      <c r="AP1642" t="str">
        <f t="shared" si="231"/>
        <v>LOW</v>
      </c>
      <c r="AR1642" t="str">
        <f t="shared" si="232"/>
        <v>FD</v>
      </c>
      <c r="AS1642" t="str">
        <f t="shared" si="233"/>
        <v>regular</v>
      </c>
      <c r="AX1642" t="b">
        <f t="shared" si="234"/>
        <v>0</v>
      </c>
      <c r="BG1642" t="str">
        <f t="shared" si="235"/>
        <v>Regular</v>
      </c>
      <c r="BH1642" t="str">
        <f>TRIM(Table1[Item Fat Content])</f>
        <v>Regular</v>
      </c>
    </row>
    <row r="1643" spans="1:60" x14ac:dyDescent="0.35">
      <c r="A1643" t="s">
        <v>10</v>
      </c>
      <c r="B1643" t="s">
        <v>1099</v>
      </c>
      <c r="C1643" t="s">
        <v>49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  <c r="Z1643" t="b">
        <f t="shared" si="227"/>
        <v>0</v>
      </c>
      <c r="AA1643" t="str">
        <f t="shared" si="228"/>
        <v>NO</v>
      </c>
      <c r="AH1643" t="str">
        <f t="shared" si="229"/>
        <v>OUT017|2020</v>
      </c>
      <c r="AO1643" t="str">
        <f t="shared" si="230"/>
        <v>NO</v>
      </c>
      <c r="AP1643" t="str">
        <f t="shared" si="231"/>
        <v>LOW</v>
      </c>
      <c r="AR1643" t="str">
        <f t="shared" si="232"/>
        <v>FD</v>
      </c>
      <c r="AS1643" t="str">
        <f t="shared" si="233"/>
        <v>regular</v>
      </c>
      <c r="AX1643" t="b">
        <f t="shared" si="234"/>
        <v>0</v>
      </c>
      <c r="BG1643" t="str">
        <f t="shared" si="235"/>
        <v>Regular</v>
      </c>
      <c r="BH1643" t="str">
        <f>TRIM(Table1[Item Fat Content])</f>
        <v>Regular</v>
      </c>
    </row>
    <row r="1644" spans="1:60" x14ac:dyDescent="0.35">
      <c r="A1644" t="s">
        <v>10</v>
      </c>
      <c r="B1644" t="s">
        <v>1100</v>
      </c>
      <c r="C1644" t="s">
        <v>49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  <c r="Z1644" t="b">
        <f t="shared" si="227"/>
        <v>0</v>
      </c>
      <c r="AA1644" t="str">
        <f t="shared" si="228"/>
        <v>NO</v>
      </c>
      <c r="AH1644" t="str">
        <f t="shared" si="229"/>
        <v>OUT017|2020</v>
      </c>
      <c r="AO1644" t="str">
        <f t="shared" si="230"/>
        <v>NO</v>
      </c>
      <c r="AP1644" t="str">
        <f t="shared" si="231"/>
        <v>LOW</v>
      </c>
      <c r="AR1644" t="str">
        <f t="shared" si="232"/>
        <v>FD</v>
      </c>
      <c r="AS1644" t="str">
        <f t="shared" si="233"/>
        <v>regular</v>
      </c>
      <c r="AX1644" t="b">
        <f t="shared" si="234"/>
        <v>0</v>
      </c>
      <c r="BG1644" t="str">
        <f t="shared" si="235"/>
        <v>Regular</v>
      </c>
      <c r="BH1644" t="str">
        <f>TRIM(Table1[Item Fat Content])</f>
        <v>Regular</v>
      </c>
    </row>
    <row r="1645" spans="1:60" x14ac:dyDescent="0.35">
      <c r="A1645" t="s">
        <v>10</v>
      </c>
      <c r="B1645" t="s">
        <v>1101</v>
      </c>
      <c r="C1645" t="s">
        <v>49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  <c r="Z1645" t="b">
        <f t="shared" si="227"/>
        <v>0</v>
      </c>
      <c r="AA1645" t="str">
        <f t="shared" si="228"/>
        <v>NO</v>
      </c>
      <c r="AH1645" t="str">
        <f t="shared" si="229"/>
        <v>OUT017|2020</v>
      </c>
      <c r="AO1645" t="str">
        <f t="shared" si="230"/>
        <v>NO</v>
      </c>
      <c r="AP1645" t="str">
        <f t="shared" si="231"/>
        <v>LOW</v>
      </c>
      <c r="AR1645" t="str">
        <f t="shared" si="232"/>
        <v>FD</v>
      </c>
      <c r="AS1645" t="str">
        <f t="shared" si="233"/>
        <v>regular</v>
      </c>
      <c r="AX1645" t="b">
        <f t="shared" si="234"/>
        <v>0</v>
      </c>
      <c r="BG1645" t="str">
        <f t="shared" si="235"/>
        <v>Regular</v>
      </c>
      <c r="BH1645" t="str">
        <f>TRIM(Table1[Item Fat Content])</f>
        <v>Regular</v>
      </c>
    </row>
    <row r="1646" spans="1:60" x14ac:dyDescent="0.35">
      <c r="A1646" t="s">
        <v>10</v>
      </c>
      <c r="B1646" t="s">
        <v>262</v>
      </c>
      <c r="C1646" t="s">
        <v>49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  <c r="Z1646" t="b">
        <f t="shared" si="227"/>
        <v>0</v>
      </c>
      <c r="AA1646" t="str">
        <f t="shared" si="228"/>
        <v>NO</v>
      </c>
      <c r="AH1646" t="str">
        <f t="shared" si="229"/>
        <v>OUT017|2020</v>
      </c>
      <c r="AO1646" t="str">
        <f t="shared" si="230"/>
        <v>NO</v>
      </c>
      <c r="AP1646" t="str">
        <f t="shared" si="231"/>
        <v>LOW</v>
      </c>
      <c r="AR1646" t="str">
        <f t="shared" si="232"/>
        <v>FD</v>
      </c>
      <c r="AS1646" t="str">
        <f t="shared" si="233"/>
        <v>regular</v>
      </c>
      <c r="AX1646" t="b">
        <f t="shared" si="234"/>
        <v>0</v>
      </c>
      <c r="BG1646" t="str">
        <f t="shared" si="235"/>
        <v>Regular</v>
      </c>
      <c r="BH1646" t="str">
        <f>TRIM(Table1[Item Fat Content])</f>
        <v>Regular</v>
      </c>
    </row>
    <row r="1647" spans="1:60" x14ac:dyDescent="0.35">
      <c r="A1647" t="s">
        <v>10</v>
      </c>
      <c r="B1647" t="s">
        <v>905</v>
      </c>
      <c r="C1647" t="s">
        <v>49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  <c r="Z1647" t="b">
        <f t="shared" si="227"/>
        <v>0</v>
      </c>
      <c r="AA1647" t="str">
        <f t="shared" si="228"/>
        <v>NO</v>
      </c>
      <c r="AH1647" t="str">
        <f t="shared" si="229"/>
        <v>OUT017|2020</v>
      </c>
      <c r="AO1647" t="str">
        <f t="shared" si="230"/>
        <v>NO</v>
      </c>
      <c r="AP1647" t="str">
        <f t="shared" si="231"/>
        <v>LOW</v>
      </c>
      <c r="AR1647" t="str">
        <f t="shared" si="232"/>
        <v>FD</v>
      </c>
      <c r="AS1647" t="str">
        <f t="shared" si="233"/>
        <v>regular</v>
      </c>
      <c r="AX1647" t="b">
        <f t="shared" si="234"/>
        <v>0</v>
      </c>
      <c r="BG1647" t="str">
        <f t="shared" si="235"/>
        <v>Regular</v>
      </c>
      <c r="BH1647" t="str">
        <f>TRIM(Table1[Item Fat Content])</f>
        <v>Regular</v>
      </c>
    </row>
    <row r="1648" spans="1:60" x14ac:dyDescent="0.35">
      <c r="A1648" t="s">
        <v>10</v>
      </c>
      <c r="B1648" t="s">
        <v>1102</v>
      </c>
      <c r="C1648" t="s">
        <v>49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  <c r="Z1648" t="b">
        <f t="shared" si="227"/>
        <v>0</v>
      </c>
      <c r="AA1648" t="str">
        <f t="shared" si="228"/>
        <v>NO</v>
      </c>
      <c r="AH1648" t="str">
        <f t="shared" si="229"/>
        <v>OUT017|2020</v>
      </c>
      <c r="AO1648" t="str">
        <f t="shared" si="230"/>
        <v>NO</v>
      </c>
      <c r="AP1648" t="str">
        <f t="shared" si="231"/>
        <v>LOW</v>
      </c>
      <c r="AR1648" t="str">
        <f t="shared" si="232"/>
        <v>FD</v>
      </c>
      <c r="AS1648" t="str">
        <f t="shared" si="233"/>
        <v>regular</v>
      </c>
      <c r="AX1648" t="b">
        <f t="shared" si="234"/>
        <v>0</v>
      </c>
      <c r="BG1648" t="str">
        <f t="shared" si="235"/>
        <v>Regular</v>
      </c>
      <c r="BH1648" t="str">
        <f>TRIM(Table1[Item Fat Content])</f>
        <v>Regular</v>
      </c>
    </row>
    <row r="1649" spans="1:60" x14ac:dyDescent="0.35">
      <c r="A1649" t="s">
        <v>10</v>
      </c>
      <c r="B1649" t="s">
        <v>841</v>
      </c>
      <c r="C1649" t="s">
        <v>49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  <c r="Z1649" t="b">
        <f t="shared" si="227"/>
        <v>0</v>
      </c>
      <c r="AA1649" t="str">
        <f t="shared" si="228"/>
        <v>NO</v>
      </c>
      <c r="AH1649" t="str">
        <f t="shared" si="229"/>
        <v>OUT017|2020</v>
      </c>
      <c r="AO1649" t="str">
        <f t="shared" si="230"/>
        <v>NO</v>
      </c>
      <c r="AP1649" t="str">
        <f t="shared" si="231"/>
        <v>LOW</v>
      </c>
      <c r="AR1649" t="str">
        <f t="shared" si="232"/>
        <v>FD</v>
      </c>
      <c r="AS1649" t="str">
        <f t="shared" si="233"/>
        <v>regular</v>
      </c>
      <c r="AX1649" t="b">
        <f t="shared" si="234"/>
        <v>0</v>
      </c>
      <c r="BG1649" t="str">
        <f t="shared" si="235"/>
        <v>Regular</v>
      </c>
      <c r="BH1649" t="str">
        <f>TRIM(Table1[Item Fat Content])</f>
        <v>Regular</v>
      </c>
    </row>
    <row r="1650" spans="1:60" x14ac:dyDescent="0.35">
      <c r="A1650" t="s">
        <v>10</v>
      </c>
      <c r="B1650" t="s">
        <v>321</v>
      </c>
      <c r="C1650" t="s">
        <v>49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  <c r="Z1650" t="b">
        <f t="shared" si="227"/>
        <v>0</v>
      </c>
      <c r="AA1650" t="str">
        <f t="shared" si="228"/>
        <v>NO</v>
      </c>
      <c r="AH1650" t="str">
        <f t="shared" si="229"/>
        <v>OUT017|2020</v>
      </c>
      <c r="AO1650" t="str">
        <f t="shared" si="230"/>
        <v>NO</v>
      </c>
      <c r="AP1650" t="str">
        <f t="shared" si="231"/>
        <v>LOW</v>
      </c>
      <c r="AR1650" t="str">
        <f t="shared" si="232"/>
        <v>FD</v>
      </c>
      <c r="AS1650" t="str">
        <f t="shared" si="233"/>
        <v>regular</v>
      </c>
      <c r="AX1650" t="b">
        <f t="shared" si="234"/>
        <v>0</v>
      </c>
      <c r="BG1650" t="str">
        <f t="shared" si="235"/>
        <v>Regular</v>
      </c>
      <c r="BH1650" t="str">
        <f>TRIM(Table1[Item Fat Content])</f>
        <v>Regular</v>
      </c>
    </row>
    <row r="1651" spans="1:60" x14ac:dyDescent="0.35">
      <c r="A1651" t="s">
        <v>10</v>
      </c>
      <c r="B1651" t="s">
        <v>1103</v>
      </c>
      <c r="C1651" t="s">
        <v>49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  <c r="Z1651" t="b">
        <f t="shared" si="227"/>
        <v>0</v>
      </c>
      <c r="AA1651" t="str">
        <f t="shared" si="228"/>
        <v>NO</v>
      </c>
      <c r="AH1651" t="str">
        <f t="shared" si="229"/>
        <v>OUT017|2020</v>
      </c>
      <c r="AO1651" t="str">
        <f t="shared" si="230"/>
        <v>NO</v>
      </c>
      <c r="AP1651" t="str">
        <f t="shared" si="231"/>
        <v>LOW</v>
      </c>
      <c r="AR1651" t="str">
        <f t="shared" si="232"/>
        <v>FD</v>
      </c>
      <c r="AS1651" t="str">
        <f t="shared" si="233"/>
        <v>regular</v>
      </c>
      <c r="AX1651" t="b">
        <f t="shared" si="234"/>
        <v>0</v>
      </c>
      <c r="BG1651" t="str">
        <f t="shared" si="235"/>
        <v>Regular</v>
      </c>
      <c r="BH1651" t="str">
        <f>TRIM(Table1[Item Fat Content])</f>
        <v>Regular</v>
      </c>
    </row>
    <row r="1652" spans="1:60" x14ac:dyDescent="0.35">
      <c r="A1652" t="s">
        <v>35</v>
      </c>
      <c r="B1652" t="s">
        <v>292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  <c r="Z1652" t="b">
        <f t="shared" si="227"/>
        <v>0</v>
      </c>
      <c r="AA1652" t="str">
        <f t="shared" si="228"/>
        <v>YES</v>
      </c>
      <c r="AH1652" t="str">
        <f t="shared" si="229"/>
        <v>OUT045|2015</v>
      </c>
      <c r="AO1652" t="str">
        <f t="shared" si="230"/>
        <v>NO</v>
      </c>
      <c r="AP1652" t="str">
        <f t="shared" si="231"/>
        <v>LOW</v>
      </c>
      <c r="AR1652" t="str">
        <f t="shared" si="232"/>
        <v>FD</v>
      </c>
      <c r="AS1652" t="str">
        <f t="shared" si="233"/>
        <v>low fat</v>
      </c>
      <c r="AX1652" t="b">
        <f t="shared" si="234"/>
        <v>1</v>
      </c>
      <c r="BG1652" t="str">
        <f t="shared" si="235"/>
        <v>low fat</v>
      </c>
      <c r="BH1652" t="str">
        <f>TRIM(Table1[Item Fat Content])</f>
        <v>low fat</v>
      </c>
    </row>
    <row r="1653" spans="1:60" x14ac:dyDescent="0.35">
      <c r="A1653" t="s">
        <v>35</v>
      </c>
      <c r="B1653" t="s">
        <v>1104</v>
      </c>
      <c r="C1653" t="s">
        <v>55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  <c r="Z1653" t="b">
        <f t="shared" si="227"/>
        <v>0</v>
      </c>
      <c r="AA1653" t="str">
        <f t="shared" si="228"/>
        <v>YES</v>
      </c>
      <c r="AH1653" t="str">
        <f t="shared" si="229"/>
        <v>OUT045|2015</v>
      </c>
      <c r="AO1653" t="str">
        <f t="shared" si="230"/>
        <v>NO</v>
      </c>
      <c r="AP1653" t="str">
        <f t="shared" si="231"/>
        <v>LOW</v>
      </c>
      <c r="AR1653" t="str">
        <f t="shared" si="232"/>
        <v>FD</v>
      </c>
      <c r="AS1653" t="str">
        <f t="shared" si="233"/>
        <v>low fat</v>
      </c>
      <c r="AX1653" t="b">
        <f t="shared" si="234"/>
        <v>1</v>
      </c>
      <c r="BG1653" t="str">
        <f t="shared" si="235"/>
        <v>low fat</v>
      </c>
      <c r="BH1653" t="str">
        <f>TRIM(Table1[Item Fat Content])</f>
        <v>low fat</v>
      </c>
    </row>
    <row r="1654" spans="1:60" x14ac:dyDescent="0.35">
      <c r="A1654" t="s">
        <v>136</v>
      </c>
      <c r="B1654" t="s">
        <v>253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  <c r="Z1654" t="b">
        <f t="shared" si="227"/>
        <v>0</v>
      </c>
      <c r="AA1654" t="str">
        <f t="shared" si="228"/>
        <v>NO</v>
      </c>
      <c r="AH1654" t="str">
        <f t="shared" si="229"/>
        <v>OUT017|2020</v>
      </c>
      <c r="AO1654" t="str">
        <f t="shared" si="230"/>
        <v>NO</v>
      </c>
      <c r="AP1654" t="str">
        <f t="shared" si="231"/>
        <v>LOW</v>
      </c>
      <c r="AR1654" t="str">
        <f t="shared" si="232"/>
        <v>FD</v>
      </c>
      <c r="AS1654" t="str">
        <f t="shared" si="233"/>
        <v>reg</v>
      </c>
      <c r="AX1654" t="b">
        <f t="shared" si="234"/>
        <v>0</v>
      </c>
      <c r="BG1654" t="str">
        <f t="shared" si="235"/>
        <v>reg</v>
      </c>
      <c r="BH1654" t="str">
        <f>TRIM(Table1[Item Fat Content])</f>
        <v>reg</v>
      </c>
    </row>
    <row r="1655" spans="1:60" x14ac:dyDescent="0.35">
      <c r="A1655" t="s">
        <v>47</v>
      </c>
      <c r="B1655" t="s">
        <v>1105</v>
      </c>
      <c r="C1655" t="s">
        <v>28</v>
      </c>
      <c r="D1655">
        <v>2017</v>
      </c>
      <c r="E1655" t="s">
        <v>51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  <c r="Z1655" t="b">
        <f t="shared" si="227"/>
        <v>0</v>
      </c>
      <c r="AA1655" t="str">
        <f t="shared" si="228"/>
        <v>NO</v>
      </c>
      <c r="AH1655" t="str">
        <f t="shared" si="229"/>
        <v>OUT035|2017</v>
      </c>
      <c r="AO1655" t="str">
        <f t="shared" si="230"/>
        <v>NO</v>
      </c>
      <c r="AP1655" t="str">
        <f t="shared" si="231"/>
        <v>LOW</v>
      </c>
      <c r="AR1655" t="str">
        <f t="shared" si="232"/>
        <v>FD</v>
      </c>
      <c r="AS1655" t="str">
        <f t="shared" si="233"/>
        <v>lf</v>
      </c>
      <c r="AX1655" t="b">
        <f t="shared" si="234"/>
        <v>0</v>
      </c>
      <c r="BG1655" t="str">
        <f t="shared" si="235"/>
        <v>LF</v>
      </c>
      <c r="BH1655" t="str">
        <f>TRIM(Table1[Item Fat Content])</f>
        <v>LF</v>
      </c>
    </row>
    <row r="1656" spans="1:60" x14ac:dyDescent="0.35">
      <c r="A1656" t="s">
        <v>17</v>
      </c>
      <c r="B1656" t="s">
        <v>603</v>
      </c>
      <c r="C1656" t="s">
        <v>58</v>
      </c>
      <c r="D1656">
        <v>2017</v>
      </c>
      <c r="E1656" t="s">
        <v>51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  <c r="Z1656" t="b">
        <f t="shared" si="227"/>
        <v>0</v>
      </c>
      <c r="AA1656" t="str">
        <f t="shared" si="228"/>
        <v>YES</v>
      </c>
      <c r="AH1656" t="str">
        <f t="shared" si="229"/>
        <v>OUT035|2017</v>
      </c>
      <c r="AO1656" t="str">
        <f t="shared" si="230"/>
        <v>NO</v>
      </c>
      <c r="AP1656" t="str">
        <f t="shared" si="231"/>
        <v>LOW</v>
      </c>
      <c r="AR1656" t="str">
        <f t="shared" si="232"/>
        <v>FD</v>
      </c>
      <c r="AS1656" t="str">
        <f t="shared" si="233"/>
        <v>low fat</v>
      </c>
      <c r="AX1656" t="b">
        <f t="shared" si="234"/>
        <v>1</v>
      </c>
      <c r="BG1656" t="str">
        <f t="shared" si="235"/>
        <v>Low Fat</v>
      </c>
      <c r="BH1656" t="str">
        <f>TRIM(Table1[Item Fat Content])</f>
        <v>Low Fat</v>
      </c>
    </row>
    <row r="1657" spans="1:60" x14ac:dyDescent="0.35">
      <c r="A1657" t="s">
        <v>17</v>
      </c>
      <c r="B1657" t="s">
        <v>1106</v>
      </c>
      <c r="C1657" t="s">
        <v>58</v>
      </c>
      <c r="D1657">
        <v>2017</v>
      </c>
      <c r="E1657" t="s">
        <v>51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  <c r="Z1657" t="b">
        <f t="shared" si="227"/>
        <v>0</v>
      </c>
      <c r="AA1657" t="str">
        <f t="shared" si="228"/>
        <v>YES</v>
      </c>
      <c r="AH1657" t="str">
        <f t="shared" si="229"/>
        <v>OUT035|2017</v>
      </c>
      <c r="AO1657" t="str">
        <f t="shared" si="230"/>
        <v>NO</v>
      </c>
      <c r="AP1657" t="str">
        <f t="shared" si="231"/>
        <v>LOW</v>
      </c>
      <c r="AR1657" t="str">
        <f t="shared" si="232"/>
        <v>FD</v>
      </c>
      <c r="AS1657" t="str">
        <f t="shared" si="233"/>
        <v>low fat</v>
      </c>
      <c r="AX1657" t="b">
        <f t="shared" si="234"/>
        <v>1</v>
      </c>
      <c r="BG1657" t="str">
        <f t="shared" si="235"/>
        <v>Low Fat</v>
      </c>
      <c r="BH1657" t="str">
        <f>TRIM(Table1[Item Fat Content])</f>
        <v>Low Fat</v>
      </c>
    </row>
    <row r="1658" spans="1:60" x14ac:dyDescent="0.35">
      <c r="A1658" t="s">
        <v>17</v>
      </c>
      <c r="B1658" t="s">
        <v>539</v>
      </c>
      <c r="C1658" t="s">
        <v>28</v>
      </c>
      <c r="D1658">
        <v>2017</v>
      </c>
      <c r="E1658" t="s">
        <v>51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  <c r="Z1658" t="b">
        <f t="shared" si="227"/>
        <v>0</v>
      </c>
      <c r="AA1658" t="str">
        <f t="shared" si="228"/>
        <v>YES</v>
      </c>
      <c r="AH1658" t="str">
        <f t="shared" si="229"/>
        <v>OUT035|2017</v>
      </c>
      <c r="AO1658" t="str">
        <f t="shared" si="230"/>
        <v>NO</v>
      </c>
      <c r="AP1658" t="str">
        <f t="shared" si="231"/>
        <v>LOW</v>
      </c>
      <c r="AR1658" t="str">
        <f t="shared" si="232"/>
        <v>FD</v>
      </c>
      <c r="AS1658" t="str">
        <f t="shared" si="233"/>
        <v>low fat</v>
      </c>
      <c r="AX1658" t="b">
        <f t="shared" si="234"/>
        <v>1</v>
      </c>
      <c r="BG1658" t="str">
        <f t="shared" si="235"/>
        <v>Low Fat</v>
      </c>
      <c r="BH1658" t="str">
        <f>TRIM(Table1[Item Fat Content])</f>
        <v>Low Fat</v>
      </c>
    </row>
    <row r="1659" spans="1:60" x14ac:dyDescent="0.35">
      <c r="A1659" t="s">
        <v>17</v>
      </c>
      <c r="B1659" t="s">
        <v>1107</v>
      </c>
      <c r="C1659" t="s">
        <v>68</v>
      </c>
      <c r="D1659">
        <v>2017</v>
      </c>
      <c r="E1659" t="s">
        <v>51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  <c r="Z1659" t="b">
        <f t="shared" si="227"/>
        <v>0</v>
      </c>
      <c r="AA1659" t="str">
        <f t="shared" si="228"/>
        <v>YES</v>
      </c>
      <c r="AH1659" t="str">
        <f t="shared" si="229"/>
        <v>OUT035|2017</v>
      </c>
      <c r="AO1659" t="str">
        <f t="shared" si="230"/>
        <v>NO</v>
      </c>
      <c r="AP1659" t="str">
        <f t="shared" si="231"/>
        <v>LOW</v>
      </c>
      <c r="AR1659" t="str">
        <f t="shared" si="232"/>
        <v>FD</v>
      </c>
      <c r="AS1659" t="str">
        <f t="shared" si="233"/>
        <v>low fat</v>
      </c>
      <c r="AX1659" t="b">
        <f t="shared" si="234"/>
        <v>1</v>
      </c>
      <c r="BG1659" t="str">
        <f t="shared" si="235"/>
        <v>Low Fat</v>
      </c>
      <c r="BH1659" t="str">
        <f>TRIM(Table1[Item Fat Content])</f>
        <v>Low Fat</v>
      </c>
    </row>
    <row r="1660" spans="1:60" x14ac:dyDescent="0.35">
      <c r="A1660" t="s">
        <v>17</v>
      </c>
      <c r="B1660" t="s">
        <v>1078</v>
      </c>
      <c r="C1660" t="s">
        <v>68</v>
      </c>
      <c r="D1660">
        <v>2017</v>
      </c>
      <c r="E1660" t="s">
        <v>51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  <c r="Z1660" t="b">
        <f t="shared" si="227"/>
        <v>0</v>
      </c>
      <c r="AA1660" t="str">
        <f t="shared" si="228"/>
        <v>YES</v>
      </c>
      <c r="AH1660" t="str">
        <f t="shared" si="229"/>
        <v>OUT035|2017</v>
      </c>
      <c r="AO1660" t="str">
        <f t="shared" si="230"/>
        <v>NO</v>
      </c>
      <c r="AP1660" t="str">
        <f t="shared" si="231"/>
        <v>LOW</v>
      </c>
      <c r="AR1660" t="str">
        <f t="shared" si="232"/>
        <v>DR</v>
      </c>
      <c r="AS1660" t="str">
        <f t="shared" si="233"/>
        <v>low fat</v>
      </c>
      <c r="AX1660" t="b">
        <f t="shared" si="234"/>
        <v>1</v>
      </c>
      <c r="BG1660" t="str">
        <f t="shared" si="235"/>
        <v>Low Fat</v>
      </c>
      <c r="BH1660" t="str">
        <f>TRIM(Table1[Item Fat Content])</f>
        <v>Low Fat</v>
      </c>
    </row>
    <row r="1661" spans="1:60" x14ac:dyDescent="0.35">
      <c r="A1661" t="s">
        <v>17</v>
      </c>
      <c r="B1661" t="s">
        <v>346</v>
      </c>
      <c r="C1661" t="s">
        <v>68</v>
      </c>
      <c r="D1661">
        <v>2017</v>
      </c>
      <c r="E1661" t="s">
        <v>51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  <c r="Z1661" t="b">
        <f t="shared" si="227"/>
        <v>0</v>
      </c>
      <c r="AA1661" t="str">
        <f t="shared" si="228"/>
        <v>YES</v>
      </c>
      <c r="AH1661" t="str">
        <f t="shared" si="229"/>
        <v>OUT035|2017</v>
      </c>
      <c r="AO1661" t="str">
        <f t="shared" si="230"/>
        <v>NO</v>
      </c>
      <c r="AP1661" t="str">
        <f t="shared" si="231"/>
        <v>LOW</v>
      </c>
      <c r="AR1661" t="str">
        <f t="shared" si="232"/>
        <v>FD</v>
      </c>
      <c r="AS1661" t="str">
        <f t="shared" si="233"/>
        <v>low fat</v>
      </c>
      <c r="AX1661" t="b">
        <f t="shared" si="234"/>
        <v>1</v>
      </c>
      <c r="BG1661" t="str">
        <f t="shared" si="235"/>
        <v>Low Fat</v>
      </c>
      <c r="BH1661" t="str">
        <f>TRIM(Table1[Item Fat Content])</f>
        <v>Low Fat</v>
      </c>
    </row>
    <row r="1662" spans="1:60" x14ac:dyDescent="0.35">
      <c r="A1662" t="s">
        <v>17</v>
      </c>
      <c r="B1662" t="s">
        <v>485</v>
      </c>
      <c r="C1662" t="s">
        <v>68</v>
      </c>
      <c r="D1662">
        <v>2017</v>
      </c>
      <c r="E1662" t="s">
        <v>51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  <c r="Z1662" t="b">
        <f t="shared" si="227"/>
        <v>0</v>
      </c>
      <c r="AA1662" t="str">
        <f t="shared" si="228"/>
        <v>YES</v>
      </c>
      <c r="AH1662" t="str">
        <f t="shared" si="229"/>
        <v>OUT035|2017</v>
      </c>
      <c r="AO1662" t="str">
        <f t="shared" si="230"/>
        <v>NO</v>
      </c>
      <c r="AP1662" t="str">
        <f t="shared" si="231"/>
        <v>LOW</v>
      </c>
      <c r="AR1662" t="str">
        <f t="shared" si="232"/>
        <v>FD</v>
      </c>
      <c r="AS1662" t="str">
        <f t="shared" si="233"/>
        <v>low fat</v>
      </c>
      <c r="AX1662" t="b">
        <f t="shared" si="234"/>
        <v>1</v>
      </c>
      <c r="BG1662" t="str">
        <f t="shared" si="235"/>
        <v>Low Fat</v>
      </c>
      <c r="BH1662" t="str">
        <f>TRIM(Table1[Item Fat Content])</f>
        <v>Low Fat</v>
      </c>
    </row>
    <row r="1663" spans="1:60" x14ac:dyDescent="0.35">
      <c r="A1663" t="s">
        <v>17</v>
      </c>
      <c r="B1663" t="s">
        <v>1108</v>
      </c>
      <c r="C1663" t="s">
        <v>68</v>
      </c>
      <c r="D1663">
        <v>2017</v>
      </c>
      <c r="E1663" t="s">
        <v>51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  <c r="Z1663" t="b">
        <f t="shared" si="227"/>
        <v>0</v>
      </c>
      <c r="AA1663" t="str">
        <f t="shared" si="228"/>
        <v>YES</v>
      </c>
      <c r="AH1663" t="str">
        <f t="shared" si="229"/>
        <v>OUT035|2017</v>
      </c>
      <c r="AO1663" t="str">
        <f t="shared" si="230"/>
        <v>NO</v>
      </c>
      <c r="AP1663" t="str">
        <f t="shared" si="231"/>
        <v>LOW</v>
      </c>
      <c r="AR1663" t="str">
        <f t="shared" si="232"/>
        <v>FD</v>
      </c>
      <c r="AS1663" t="str">
        <f t="shared" si="233"/>
        <v>low fat</v>
      </c>
      <c r="AX1663" t="b">
        <f t="shared" si="234"/>
        <v>1</v>
      </c>
      <c r="BG1663" t="str">
        <f t="shared" si="235"/>
        <v>Low Fat</v>
      </c>
      <c r="BH1663" t="str">
        <f>TRIM(Table1[Item Fat Content])</f>
        <v>Low Fat</v>
      </c>
    </row>
    <row r="1664" spans="1:60" x14ac:dyDescent="0.35">
      <c r="A1664" t="s">
        <v>17</v>
      </c>
      <c r="B1664" t="s">
        <v>1109</v>
      </c>
      <c r="C1664" t="s">
        <v>24</v>
      </c>
      <c r="D1664">
        <v>2017</v>
      </c>
      <c r="E1664" t="s">
        <v>51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  <c r="Z1664" t="b">
        <f t="shared" si="227"/>
        <v>0</v>
      </c>
      <c r="AA1664" t="str">
        <f t="shared" si="228"/>
        <v>YES</v>
      </c>
      <c r="AH1664" t="str">
        <f t="shared" si="229"/>
        <v>OUT035|2017</v>
      </c>
      <c r="AO1664" t="str">
        <f t="shared" si="230"/>
        <v>NO</v>
      </c>
      <c r="AP1664" t="str">
        <f t="shared" si="231"/>
        <v>LOW</v>
      </c>
      <c r="AR1664" t="str">
        <f t="shared" si="232"/>
        <v>FD</v>
      </c>
      <c r="AS1664" t="str">
        <f t="shared" si="233"/>
        <v>low fat</v>
      </c>
      <c r="AX1664" t="b">
        <f t="shared" si="234"/>
        <v>1</v>
      </c>
      <c r="BG1664" t="str">
        <f t="shared" si="235"/>
        <v>Low Fat</v>
      </c>
      <c r="BH1664" t="str">
        <f>TRIM(Table1[Item Fat Content])</f>
        <v>Low Fat</v>
      </c>
    </row>
    <row r="1665" spans="1:60" x14ac:dyDescent="0.35">
      <c r="A1665" t="s">
        <v>17</v>
      </c>
      <c r="B1665" t="s">
        <v>36</v>
      </c>
      <c r="C1665" t="s">
        <v>24</v>
      </c>
      <c r="D1665">
        <v>2017</v>
      </c>
      <c r="E1665" t="s">
        <v>51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  <c r="Z1665" t="b">
        <f t="shared" si="227"/>
        <v>0</v>
      </c>
      <c r="AA1665" t="str">
        <f t="shared" si="228"/>
        <v>YES</v>
      </c>
      <c r="AH1665" t="str">
        <f t="shared" si="229"/>
        <v>OUT035|2017</v>
      </c>
      <c r="AO1665" t="str">
        <f t="shared" si="230"/>
        <v>NO</v>
      </c>
      <c r="AP1665" t="str">
        <f t="shared" si="231"/>
        <v>LOW</v>
      </c>
      <c r="AR1665" t="str">
        <f t="shared" si="232"/>
        <v>FD</v>
      </c>
      <c r="AS1665" t="str">
        <f t="shared" si="233"/>
        <v>low fat</v>
      </c>
      <c r="AX1665" t="b">
        <f t="shared" si="234"/>
        <v>1</v>
      </c>
      <c r="BG1665" t="str">
        <f t="shared" si="235"/>
        <v>Low Fat</v>
      </c>
      <c r="BH1665" t="str">
        <f>TRIM(Table1[Item Fat Content])</f>
        <v>Low Fat</v>
      </c>
    </row>
    <row r="1666" spans="1:60" x14ac:dyDescent="0.35">
      <c r="A1666" t="s">
        <v>17</v>
      </c>
      <c r="B1666" t="s">
        <v>558</v>
      </c>
      <c r="C1666" t="s">
        <v>12</v>
      </c>
      <c r="D1666">
        <v>2017</v>
      </c>
      <c r="E1666" t="s">
        <v>51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  <c r="Z1666" t="b">
        <f t="shared" si="227"/>
        <v>0</v>
      </c>
      <c r="AA1666" t="str">
        <f t="shared" si="228"/>
        <v>YES</v>
      </c>
      <c r="AH1666" t="str">
        <f t="shared" si="229"/>
        <v>OUT035|2017</v>
      </c>
      <c r="AO1666" t="str">
        <f t="shared" si="230"/>
        <v>NO</v>
      </c>
      <c r="AP1666" t="str">
        <f t="shared" si="231"/>
        <v>LOW</v>
      </c>
      <c r="AR1666" t="str">
        <f t="shared" si="232"/>
        <v>FD</v>
      </c>
      <c r="AS1666" t="str">
        <f t="shared" si="233"/>
        <v>low fat</v>
      </c>
      <c r="AX1666" t="b">
        <f t="shared" si="234"/>
        <v>1</v>
      </c>
      <c r="BG1666" t="str">
        <f t="shared" si="235"/>
        <v>Low Fat</v>
      </c>
      <c r="BH1666" t="str">
        <f>TRIM(Table1[Item Fat Content])</f>
        <v>Low Fat</v>
      </c>
    </row>
    <row r="1667" spans="1:60" x14ac:dyDescent="0.35">
      <c r="A1667" t="s">
        <v>17</v>
      </c>
      <c r="B1667" t="s">
        <v>1110</v>
      </c>
      <c r="C1667" t="s">
        <v>12</v>
      </c>
      <c r="D1667">
        <v>2017</v>
      </c>
      <c r="E1667" t="s">
        <v>51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  <c r="Z1667" t="b">
        <f t="shared" ref="Z1667:Z1730" si="236">AND(A1667="Regular",D1667&lt;2020)</f>
        <v>0</v>
      </c>
      <c r="AA1667" t="str">
        <f t="shared" ref="AA1667:AA1730" si="237">IF(AND(A1667="Low Fat",D1667&lt;=2020),"YES","NO")</f>
        <v>YES</v>
      </c>
      <c r="AH1667" t="str">
        <f t="shared" ref="AH1667:AH1730" si="238">_xlfn.CONCAT(E1667,"|",D1667)</f>
        <v>OUT035|2017</v>
      </c>
      <c r="AO1667" t="str">
        <f t="shared" ref="AO1667:AO1730" si="239">IF(D1667=2018,"YES","NO")</f>
        <v>NO</v>
      </c>
      <c r="AP1667" t="str">
        <f t="shared" ref="AP1667:AP1730" si="240">_xlfn.IFS(J1667&gt;5,"LOW",AND(J1667&lt;10,J1667&gt;=5),"LOW MEDIUM",AND(J1667&lt;15,J1667&gt;=10),"MEDIUM",AND(J1667&lt;20,J1667&gt;=15),"LOW HIGH",J1667&gt;=20,"HIGH",J1667="","BLANK")</f>
        <v>LOW</v>
      </c>
      <c r="AR1667" t="str">
        <f t="shared" ref="AR1667:AR1730" si="241">LEFT(B1667,2)</f>
        <v>FD</v>
      </c>
      <c r="AS1667" t="str">
        <f t="shared" ref="AS1667:AS1730" si="242">LOWER(A1667)</f>
        <v>low fat</v>
      </c>
      <c r="AX1667" t="b">
        <f t="shared" ref="AX1667:AX1730" si="243">OR(D1667=2018,A1667="low fat")</f>
        <v>1</v>
      </c>
      <c r="BG1667" t="str">
        <f t="shared" ref="BG1667:BG1730" si="244">TRIM(A1667)</f>
        <v>Low Fat</v>
      </c>
      <c r="BH1667" t="str">
        <f>TRIM(Table1[Item Fat Content])</f>
        <v>Low Fat</v>
      </c>
    </row>
    <row r="1668" spans="1:60" x14ac:dyDescent="0.35">
      <c r="A1668" t="s">
        <v>17</v>
      </c>
      <c r="B1668" t="s">
        <v>1111</v>
      </c>
      <c r="C1668" t="s">
        <v>12</v>
      </c>
      <c r="D1668">
        <v>2017</v>
      </c>
      <c r="E1668" t="s">
        <v>51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  <c r="Z1668" t="b">
        <f t="shared" si="236"/>
        <v>0</v>
      </c>
      <c r="AA1668" t="str">
        <f t="shared" si="237"/>
        <v>YES</v>
      </c>
      <c r="AH1668" t="str">
        <f t="shared" si="238"/>
        <v>OUT035|2017</v>
      </c>
      <c r="AO1668" t="str">
        <f t="shared" si="239"/>
        <v>NO</v>
      </c>
      <c r="AP1668" t="str">
        <f t="shared" si="240"/>
        <v>LOW</v>
      </c>
      <c r="AR1668" t="str">
        <f t="shared" si="241"/>
        <v>FD</v>
      </c>
      <c r="AS1668" t="str">
        <f t="shared" si="242"/>
        <v>low fat</v>
      </c>
      <c r="AX1668" t="b">
        <f t="shared" si="243"/>
        <v>1</v>
      </c>
      <c r="BG1668" t="str">
        <f t="shared" si="244"/>
        <v>Low Fat</v>
      </c>
      <c r="BH1668" t="str">
        <f>TRIM(Table1[Item Fat Content])</f>
        <v>Low Fat</v>
      </c>
    </row>
    <row r="1669" spans="1:60" x14ac:dyDescent="0.35">
      <c r="A1669" t="s">
        <v>17</v>
      </c>
      <c r="B1669" t="s">
        <v>495</v>
      </c>
      <c r="C1669" t="s">
        <v>12</v>
      </c>
      <c r="D1669">
        <v>2017</v>
      </c>
      <c r="E1669" t="s">
        <v>51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  <c r="Z1669" t="b">
        <f t="shared" si="236"/>
        <v>0</v>
      </c>
      <c r="AA1669" t="str">
        <f t="shared" si="237"/>
        <v>YES</v>
      </c>
      <c r="AH1669" t="str">
        <f t="shared" si="238"/>
        <v>OUT035|2017</v>
      </c>
      <c r="AO1669" t="str">
        <f t="shared" si="239"/>
        <v>NO</v>
      </c>
      <c r="AP1669" t="str">
        <f t="shared" si="240"/>
        <v>LOW</v>
      </c>
      <c r="AR1669" t="str">
        <f t="shared" si="241"/>
        <v>FD</v>
      </c>
      <c r="AS1669" t="str">
        <f t="shared" si="242"/>
        <v>low fat</v>
      </c>
      <c r="AX1669" t="b">
        <f t="shared" si="243"/>
        <v>1</v>
      </c>
      <c r="BG1669" t="str">
        <f t="shared" si="244"/>
        <v>Low Fat</v>
      </c>
      <c r="BH1669" t="str">
        <f>TRIM(Table1[Item Fat Content])</f>
        <v>Low Fat</v>
      </c>
    </row>
    <row r="1670" spans="1:60" x14ac:dyDescent="0.35">
      <c r="A1670" t="s">
        <v>17</v>
      </c>
      <c r="B1670" t="s">
        <v>1112</v>
      </c>
      <c r="C1670" t="s">
        <v>12</v>
      </c>
      <c r="D1670">
        <v>2017</v>
      </c>
      <c r="E1670" t="s">
        <v>51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  <c r="Z1670" t="b">
        <f t="shared" si="236"/>
        <v>0</v>
      </c>
      <c r="AA1670" t="str">
        <f t="shared" si="237"/>
        <v>YES</v>
      </c>
      <c r="AH1670" t="str">
        <f t="shared" si="238"/>
        <v>OUT035|2017</v>
      </c>
      <c r="AO1670" t="str">
        <f t="shared" si="239"/>
        <v>NO</v>
      </c>
      <c r="AP1670" t="str">
        <f t="shared" si="240"/>
        <v>LOW</v>
      </c>
      <c r="AR1670" t="str">
        <f t="shared" si="241"/>
        <v>FD</v>
      </c>
      <c r="AS1670" t="str">
        <f t="shared" si="242"/>
        <v>low fat</v>
      </c>
      <c r="AX1670" t="b">
        <f t="shared" si="243"/>
        <v>1</v>
      </c>
      <c r="BG1670" t="str">
        <f t="shared" si="244"/>
        <v>Low Fat</v>
      </c>
      <c r="BH1670" t="str">
        <f>TRIM(Table1[Item Fat Content])</f>
        <v>Low Fat</v>
      </c>
    </row>
    <row r="1671" spans="1:60" x14ac:dyDescent="0.35">
      <c r="A1671" t="s">
        <v>17</v>
      </c>
      <c r="B1671" t="s">
        <v>1040</v>
      </c>
      <c r="C1671" t="s">
        <v>12</v>
      </c>
      <c r="D1671">
        <v>2017</v>
      </c>
      <c r="E1671" t="s">
        <v>51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  <c r="Z1671" t="b">
        <f t="shared" si="236"/>
        <v>0</v>
      </c>
      <c r="AA1671" t="str">
        <f t="shared" si="237"/>
        <v>YES</v>
      </c>
      <c r="AH1671" t="str">
        <f t="shared" si="238"/>
        <v>OUT035|2017</v>
      </c>
      <c r="AO1671" t="str">
        <f t="shared" si="239"/>
        <v>NO</v>
      </c>
      <c r="AP1671" t="str">
        <f t="shared" si="240"/>
        <v>LOW</v>
      </c>
      <c r="AR1671" t="str">
        <f t="shared" si="241"/>
        <v>FD</v>
      </c>
      <c r="AS1671" t="str">
        <f t="shared" si="242"/>
        <v>low fat</v>
      </c>
      <c r="AX1671" t="b">
        <f t="shared" si="243"/>
        <v>1</v>
      </c>
      <c r="BG1671" t="str">
        <f t="shared" si="244"/>
        <v>Low Fat</v>
      </c>
      <c r="BH1671" t="str">
        <f>TRIM(Table1[Item Fat Content])</f>
        <v>Low Fat</v>
      </c>
    </row>
    <row r="1672" spans="1:60" x14ac:dyDescent="0.35">
      <c r="A1672" t="s">
        <v>17</v>
      </c>
      <c r="B1672" t="s">
        <v>1113</v>
      </c>
      <c r="C1672" t="s">
        <v>12</v>
      </c>
      <c r="D1672">
        <v>2017</v>
      </c>
      <c r="E1672" t="s">
        <v>51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  <c r="Z1672" t="b">
        <f t="shared" si="236"/>
        <v>0</v>
      </c>
      <c r="AA1672" t="str">
        <f t="shared" si="237"/>
        <v>YES</v>
      </c>
      <c r="AH1672" t="str">
        <f t="shared" si="238"/>
        <v>OUT035|2017</v>
      </c>
      <c r="AO1672" t="str">
        <f t="shared" si="239"/>
        <v>NO</v>
      </c>
      <c r="AP1672" t="str">
        <f t="shared" si="240"/>
        <v>LOW</v>
      </c>
      <c r="AR1672" t="str">
        <f t="shared" si="241"/>
        <v>FD</v>
      </c>
      <c r="AS1672" t="str">
        <f t="shared" si="242"/>
        <v>low fat</v>
      </c>
      <c r="AX1672" t="b">
        <f t="shared" si="243"/>
        <v>1</v>
      </c>
      <c r="BG1672" t="str">
        <f t="shared" si="244"/>
        <v>Low Fat</v>
      </c>
      <c r="BH1672" t="str">
        <f>TRIM(Table1[Item Fat Content])</f>
        <v>Low Fat</v>
      </c>
    </row>
    <row r="1673" spans="1:60" x14ac:dyDescent="0.35">
      <c r="A1673" t="s">
        <v>17</v>
      </c>
      <c r="B1673" t="s">
        <v>1114</v>
      </c>
      <c r="C1673" t="s">
        <v>12</v>
      </c>
      <c r="D1673">
        <v>2017</v>
      </c>
      <c r="E1673" t="s">
        <v>51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  <c r="Z1673" t="b">
        <f t="shared" si="236"/>
        <v>0</v>
      </c>
      <c r="AA1673" t="str">
        <f t="shared" si="237"/>
        <v>YES</v>
      </c>
      <c r="AH1673" t="str">
        <f t="shared" si="238"/>
        <v>OUT035|2017</v>
      </c>
      <c r="AO1673" t="str">
        <f t="shared" si="239"/>
        <v>NO</v>
      </c>
      <c r="AP1673" t="str">
        <f t="shared" si="240"/>
        <v>LOW</v>
      </c>
      <c r="AR1673" t="str">
        <f t="shared" si="241"/>
        <v>FD</v>
      </c>
      <c r="AS1673" t="str">
        <f t="shared" si="242"/>
        <v>low fat</v>
      </c>
      <c r="AX1673" t="b">
        <f t="shared" si="243"/>
        <v>1</v>
      </c>
      <c r="BG1673" t="str">
        <f t="shared" si="244"/>
        <v>Low Fat</v>
      </c>
      <c r="BH1673" t="str">
        <f>TRIM(Table1[Item Fat Content])</f>
        <v>Low Fat</v>
      </c>
    </row>
    <row r="1674" spans="1:60" x14ac:dyDescent="0.35">
      <c r="A1674" t="s">
        <v>17</v>
      </c>
      <c r="B1674" t="s">
        <v>966</v>
      </c>
      <c r="C1674" t="s">
        <v>62</v>
      </c>
      <c r="D1674">
        <v>2017</v>
      </c>
      <c r="E1674" t="s">
        <v>51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  <c r="Z1674" t="b">
        <f t="shared" si="236"/>
        <v>0</v>
      </c>
      <c r="AA1674" t="str">
        <f t="shared" si="237"/>
        <v>YES</v>
      </c>
      <c r="AH1674" t="str">
        <f t="shared" si="238"/>
        <v>OUT035|2017</v>
      </c>
      <c r="AO1674" t="str">
        <f t="shared" si="239"/>
        <v>NO</v>
      </c>
      <c r="AP1674" t="str">
        <f t="shared" si="240"/>
        <v>LOW</v>
      </c>
      <c r="AR1674" t="str">
        <f t="shared" si="241"/>
        <v>DR</v>
      </c>
      <c r="AS1674" t="str">
        <f t="shared" si="242"/>
        <v>low fat</v>
      </c>
      <c r="AX1674" t="b">
        <f t="shared" si="243"/>
        <v>1</v>
      </c>
      <c r="BG1674" t="str">
        <f t="shared" si="244"/>
        <v>Low Fat</v>
      </c>
      <c r="BH1674" t="str">
        <f>TRIM(Table1[Item Fat Content])</f>
        <v>Low Fat</v>
      </c>
    </row>
    <row r="1675" spans="1:60" x14ac:dyDescent="0.35">
      <c r="A1675" t="s">
        <v>17</v>
      </c>
      <c r="B1675" t="s">
        <v>914</v>
      </c>
      <c r="C1675" t="s">
        <v>62</v>
      </c>
      <c r="D1675">
        <v>2017</v>
      </c>
      <c r="E1675" t="s">
        <v>51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  <c r="Z1675" t="b">
        <f t="shared" si="236"/>
        <v>0</v>
      </c>
      <c r="AA1675" t="str">
        <f t="shared" si="237"/>
        <v>YES</v>
      </c>
      <c r="AH1675" t="str">
        <f t="shared" si="238"/>
        <v>OUT035|2017</v>
      </c>
      <c r="AO1675" t="str">
        <f t="shared" si="239"/>
        <v>NO</v>
      </c>
      <c r="AP1675" t="str">
        <f t="shared" si="240"/>
        <v>LOW</v>
      </c>
      <c r="AR1675" t="str">
        <f t="shared" si="241"/>
        <v>DR</v>
      </c>
      <c r="AS1675" t="str">
        <f t="shared" si="242"/>
        <v>low fat</v>
      </c>
      <c r="AX1675" t="b">
        <f t="shared" si="243"/>
        <v>1</v>
      </c>
      <c r="BG1675" t="str">
        <f t="shared" si="244"/>
        <v>Low Fat</v>
      </c>
      <c r="BH1675" t="str">
        <f>TRIM(Table1[Item Fat Content])</f>
        <v>Low Fat</v>
      </c>
    </row>
    <row r="1676" spans="1:60" x14ac:dyDescent="0.35">
      <c r="A1676" t="s">
        <v>17</v>
      </c>
      <c r="B1676" t="s">
        <v>891</v>
      </c>
      <c r="C1676" t="s">
        <v>19</v>
      </c>
      <c r="D1676">
        <v>2017</v>
      </c>
      <c r="E1676" t="s">
        <v>51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  <c r="Z1676" t="b">
        <f t="shared" si="236"/>
        <v>0</v>
      </c>
      <c r="AA1676" t="str">
        <f t="shared" si="237"/>
        <v>YES</v>
      </c>
      <c r="AH1676" t="str">
        <f t="shared" si="238"/>
        <v>OUT035|2017</v>
      </c>
      <c r="AO1676" t="str">
        <f t="shared" si="239"/>
        <v>NO</v>
      </c>
      <c r="AP1676" t="str">
        <f t="shared" si="240"/>
        <v>LOW</v>
      </c>
      <c r="AR1676" t="str">
        <f t="shared" si="241"/>
        <v>NC</v>
      </c>
      <c r="AS1676" t="str">
        <f t="shared" si="242"/>
        <v>low fat</v>
      </c>
      <c r="AX1676" t="b">
        <f t="shared" si="243"/>
        <v>1</v>
      </c>
      <c r="BG1676" t="str">
        <f t="shared" si="244"/>
        <v>Low Fat</v>
      </c>
      <c r="BH1676" t="str">
        <f>TRIM(Table1[Item Fat Content])</f>
        <v>Low Fat</v>
      </c>
    </row>
    <row r="1677" spans="1:60" x14ac:dyDescent="0.35">
      <c r="A1677" t="s">
        <v>17</v>
      </c>
      <c r="B1677" t="s">
        <v>1115</v>
      </c>
      <c r="C1677" t="s">
        <v>19</v>
      </c>
      <c r="D1677">
        <v>2017</v>
      </c>
      <c r="E1677" t="s">
        <v>51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  <c r="Z1677" t="b">
        <f t="shared" si="236"/>
        <v>0</v>
      </c>
      <c r="AA1677" t="str">
        <f t="shared" si="237"/>
        <v>YES</v>
      </c>
      <c r="AH1677" t="str">
        <f t="shared" si="238"/>
        <v>OUT035|2017</v>
      </c>
      <c r="AO1677" t="str">
        <f t="shared" si="239"/>
        <v>NO</v>
      </c>
      <c r="AP1677" t="str">
        <f t="shared" si="240"/>
        <v>LOW</v>
      </c>
      <c r="AR1677" t="str">
        <f t="shared" si="241"/>
        <v>NC</v>
      </c>
      <c r="AS1677" t="str">
        <f t="shared" si="242"/>
        <v>low fat</v>
      </c>
      <c r="AX1677" t="b">
        <f t="shared" si="243"/>
        <v>1</v>
      </c>
      <c r="BG1677" t="str">
        <f t="shared" si="244"/>
        <v>Low Fat</v>
      </c>
      <c r="BH1677" t="str">
        <f>TRIM(Table1[Item Fat Content])</f>
        <v>Low Fat</v>
      </c>
    </row>
    <row r="1678" spans="1:60" x14ac:dyDescent="0.35">
      <c r="A1678" t="s">
        <v>17</v>
      </c>
      <c r="B1678" t="s">
        <v>671</v>
      </c>
      <c r="C1678" t="s">
        <v>19</v>
      </c>
      <c r="D1678">
        <v>2017</v>
      </c>
      <c r="E1678" t="s">
        <v>51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  <c r="Z1678" t="b">
        <f t="shared" si="236"/>
        <v>0</v>
      </c>
      <c r="AA1678" t="str">
        <f t="shared" si="237"/>
        <v>YES</v>
      </c>
      <c r="AH1678" t="str">
        <f t="shared" si="238"/>
        <v>OUT035|2017</v>
      </c>
      <c r="AO1678" t="str">
        <f t="shared" si="239"/>
        <v>NO</v>
      </c>
      <c r="AP1678" t="str">
        <f t="shared" si="240"/>
        <v>LOW</v>
      </c>
      <c r="AR1678" t="str">
        <f t="shared" si="241"/>
        <v>NC</v>
      </c>
      <c r="AS1678" t="str">
        <f t="shared" si="242"/>
        <v>low fat</v>
      </c>
      <c r="AX1678" t="b">
        <f t="shared" si="243"/>
        <v>1</v>
      </c>
      <c r="BG1678" t="str">
        <f t="shared" si="244"/>
        <v>Low Fat</v>
      </c>
      <c r="BH1678" t="str">
        <f>TRIM(Table1[Item Fat Content])</f>
        <v>Low Fat</v>
      </c>
    </row>
    <row r="1679" spans="1:60" x14ac:dyDescent="0.35">
      <c r="A1679" t="s">
        <v>17</v>
      </c>
      <c r="B1679" t="s">
        <v>216</v>
      </c>
      <c r="C1679" t="s">
        <v>42</v>
      </c>
      <c r="D1679">
        <v>2017</v>
      </c>
      <c r="E1679" t="s">
        <v>51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  <c r="Z1679" t="b">
        <f t="shared" si="236"/>
        <v>0</v>
      </c>
      <c r="AA1679" t="str">
        <f t="shared" si="237"/>
        <v>YES</v>
      </c>
      <c r="AH1679" t="str">
        <f t="shared" si="238"/>
        <v>OUT035|2017</v>
      </c>
      <c r="AO1679" t="str">
        <f t="shared" si="239"/>
        <v>NO</v>
      </c>
      <c r="AP1679" t="str">
        <f t="shared" si="240"/>
        <v>LOW</v>
      </c>
      <c r="AR1679" t="str">
        <f t="shared" si="241"/>
        <v>NC</v>
      </c>
      <c r="AS1679" t="str">
        <f t="shared" si="242"/>
        <v>low fat</v>
      </c>
      <c r="AX1679" t="b">
        <f t="shared" si="243"/>
        <v>1</v>
      </c>
      <c r="BG1679" t="str">
        <f t="shared" si="244"/>
        <v>Low Fat</v>
      </c>
      <c r="BH1679" t="str">
        <f>TRIM(Table1[Item Fat Content])</f>
        <v>Low Fat</v>
      </c>
    </row>
    <row r="1680" spans="1:60" x14ac:dyDescent="0.35">
      <c r="A1680" t="s">
        <v>17</v>
      </c>
      <c r="B1680" t="s">
        <v>1116</v>
      </c>
      <c r="C1680" t="s">
        <v>42</v>
      </c>
      <c r="D1680">
        <v>2017</v>
      </c>
      <c r="E1680" t="s">
        <v>51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  <c r="Z1680" t="b">
        <f t="shared" si="236"/>
        <v>0</v>
      </c>
      <c r="AA1680" t="str">
        <f t="shared" si="237"/>
        <v>YES</v>
      </c>
      <c r="AH1680" t="str">
        <f t="shared" si="238"/>
        <v>OUT035|2017</v>
      </c>
      <c r="AO1680" t="str">
        <f t="shared" si="239"/>
        <v>NO</v>
      </c>
      <c r="AP1680" t="str">
        <f t="shared" si="240"/>
        <v>LOW</v>
      </c>
      <c r="AR1680" t="str">
        <f t="shared" si="241"/>
        <v>NC</v>
      </c>
      <c r="AS1680" t="str">
        <f t="shared" si="242"/>
        <v>low fat</v>
      </c>
      <c r="AX1680" t="b">
        <f t="shared" si="243"/>
        <v>1</v>
      </c>
      <c r="BG1680" t="str">
        <f t="shared" si="244"/>
        <v>Low Fat</v>
      </c>
      <c r="BH1680" t="str">
        <f>TRIM(Table1[Item Fat Content])</f>
        <v>Low Fat</v>
      </c>
    </row>
    <row r="1681" spans="1:60" x14ac:dyDescent="0.35">
      <c r="A1681" t="s">
        <v>17</v>
      </c>
      <c r="B1681" t="s">
        <v>1117</v>
      </c>
      <c r="C1681" t="s">
        <v>42</v>
      </c>
      <c r="D1681">
        <v>2017</v>
      </c>
      <c r="E1681" t="s">
        <v>51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  <c r="Z1681" t="b">
        <f t="shared" si="236"/>
        <v>0</v>
      </c>
      <c r="AA1681" t="str">
        <f t="shared" si="237"/>
        <v>YES</v>
      </c>
      <c r="AH1681" t="str">
        <f t="shared" si="238"/>
        <v>OUT035|2017</v>
      </c>
      <c r="AO1681" t="str">
        <f t="shared" si="239"/>
        <v>NO</v>
      </c>
      <c r="AP1681" t="str">
        <f t="shared" si="240"/>
        <v>LOW</v>
      </c>
      <c r="AR1681" t="str">
        <f t="shared" si="241"/>
        <v>NC</v>
      </c>
      <c r="AS1681" t="str">
        <f t="shared" si="242"/>
        <v>low fat</v>
      </c>
      <c r="AX1681" t="b">
        <f t="shared" si="243"/>
        <v>1</v>
      </c>
      <c r="BG1681" t="str">
        <f t="shared" si="244"/>
        <v>Low Fat</v>
      </c>
      <c r="BH1681" t="str">
        <f>TRIM(Table1[Item Fat Content])</f>
        <v>Low Fat</v>
      </c>
    </row>
    <row r="1682" spans="1:60" x14ac:dyDescent="0.35">
      <c r="A1682" t="s">
        <v>17</v>
      </c>
      <c r="B1682" t="s">
        <v>416</v>
      </c>
      <c r="C1682" t="s">
        <v>42</v>
      </c>
      <c r="D1682">
        <v>2017</v>
      </c>
      <c r="E1682" t="s">
        <v>51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  <c r="Z1682" t="b">
        <f t="shared" si="236"/>
        <v>0</v>
      </c>
      <c r="AA1682" t="str">
        <f t="shared" si="237"/>
        <v>YES</v>
      </c>
      <c r="AH1682" t="str">
        <f t="shared" si="238"/>
        <v>OUT035|2017</v>
      </c>
      <c r="AO1682" t="str">
        <f t="shared" si="239"/>
        <v>NO</v>
      </c>
      <c r="AP1682" t="str">
        <f t="shared" si="240"/>
        <v>LOW</v>
      </c>
      <c r="AR1682" t="str">
        <f t="shared" si="241"/>
        <v>NC</v>
      </c>
      <c r="AS1682" t="str">
        <f t="shared" si="242"/>
        <v>low fat</v>
      </c>
      <c r="AX1682" t="b">
        <f t="shared" si="243"/>
        <v>1</v>
      </c>
      <c r="BG1682" t="str">
        <f t="shared" si="244"/>
        <v>Low Fat</v>
      </c>
      <c r="BH1682" t="str">
        <f>TRIM(Table1[Item Fat Content])</f>
        <v>Low Fat</v>
      </c>
    </row>
    <row r="1683" spans="1:60" x14ac:dyDescent="0.35">
      <c r="A1683" t="s">
        <v>17</v>
      </c>
      <c r="B1683" t="s">
        <v>355</v>
      </c>
      <c r="C1683" t="s">
        <v>42</v>
      </c>
      <c r="D1683">
        <v>2017</v>
      </c>
      <c r="E1683" t="s">
        <v>51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  <c r="Z1683" t="b">
        <f t="shared" si="236"/>
        <v>0</v>
      </c>
      <c r="AA1683" t="str">
        <f t="shared" si="237"/>
        <v>YES</v>
      </c>
      <c r="AH1683" t="str">
        <f t="shared" si="238"/>
        <v>OUT035|2017</v>
      </c>
      <c r="AO1683" t="str">
        <f t="shared" si="239"/>
        <v>NO</v>
      </c>
      <c r="AP1683" t="str">
        <f t="shared" si="240"/>
        <v>LOW</v>
      </c>
      <c r="AR1683" t="str">
        <f t="shared" si="241"/>
        <v>NC</v>
      </c>
      <c r="AS1683" t="str">
        <f t="shared" si="242"/>
        <v>low fat</v>
      </c>
      <c r="AX1683" t="b">
        <f t="shared" si="243"/>
        <v>1</v>
      </c>
      <c r="BG1683" t="str">
        <f t="shared" si="244"/>
        <v>Low Fat</v>
      </c>
      <c r="BH1683" t="str">
        <f>TRIM(Table1[Item Fat Content])</f>
        <v>Low Fat</v>
      </c>
    </row>
    <row r="1684" spans="1:60" x14ac:dyDescent="0.35">
      <c r="A1684" t="s">
        <v>17</v>
      </c>
      <c r="B1684" t="s">
        <v>1118</v>
      </c>
      <c r="C1684" t="s">
        <v>42</v>
      </c>
      <c r="D1684">
        <v>2017</v>
      </c>
      <c r="E1684" t="s">
        <v>51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  <c r="Z1684" t="b">
        <f t="shared" si="236"/>
        <v>0</v>
      </c>
      <c r="AA1684" t="str">
        <f t="shared" si="237"/>
        <v>YES</v>
      </c>
      <c r="AH1684" t="str">
        <f t="shared" si="238"/>
        <v>OUT035|2017</v>
      </c>
      <c r="AO1684" t="str">
        <f t="shared" si="239"/>
        <v>NO</v>
      </c>
      <c r="AP1684" t="str">
        <f t="shared" si="240"/>
        <v>LOW</v>
      </c>
      <c r="AR1684" t="str">
        <f t="shared" si="241"/>
        <v>NC</v>
      </c>
      <c r="AS1684" t="str">
        <f t="shared" si="242"/>
        <v>low fat</v>
      </c>
      <c r="AX1684" t="b">
        <f t="shared" si="243"/>
        <v>1</v>
      </c>
      <c r="BG1684" t="str">
        <f t="shared" si="244"/>
        <v>Low Fat</v>
      </c>
      <c r="BH1684" t="str">
        <f>TRIM(Table1[Item Fat Content])</f>
        <v>Low Fat</v>
      </c>
    </row>
    <row r="1685" spans="1:60" x14ac:dyDescent="0.35">
      <c r="A1685" t="s">
        <v>17</v>
      </c>
      <c r="B1685" t="s">
        <v>386</v>
      </c>
      <c r="C1685" t="s">
        <v>55</v>
      </c>
      <c r="D1685">
        <v>2017</v>
      </c>
      <c r="E1685" t="s">
        <v>51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  <c r="Z1685" t="b">
        <f t="shared" si="236"/>
        <v>0</v>
      </c>
      <c r="AA1685" t="str">
        <f t="shared" si="237"/>
        <v>YES</v>
      </c>
      <c r="AH1685" t="str">
        <f t="shared" si="238"/>
        <v>OUT035|2017</v>
      </c>
      <c r="AO1685" t="str">
        <f t="shared" si="239"/>
        <v>NO</v>
      </c>
      <c r="AP1685" t="str">
        <f t="shared" si="240"/>
        <v>LOW</v>
      </c>
      <c r="AR1685" t="str">
        <f t="shared" si="241"/>
        <v>FD</v>
      </c>
      <c r="AS1685" t="str">
        <f t="shared" si="242"/>
        <v>low fat</v>
      </c>
      <c r="AX1685" t="b">
        <f t="shared" si="243"/>
        <v>1</v>
      </c>
      <c r="BG1685" t="str">
        <f t="shared" si="244"/>
        <v>Low Fat</v>
      </c>
      <c r="BH1685" t="str">
        <f>TRIM(Table1[Item Fat Content])</f>
        <v>Low Fat</v>
      </c>
    </row>
    <row r="1686" spans="1:60" x14ac:dyDescent="0.35">
      <c r="A1686" t="s">
        <v>17</v>
      </c>
      <c r="B1686" t="s">
        <v>1119</v>
      </c>
      <c r="C1686" t="s">
        <v>55</v>
      </c>
      <c r="D1686">
        <v>2017</v>
      </c>
      <c r="E1686" t="s">
        <v>51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  <c r="Z1686" t="b">
        <f t="shared" si="236"/>
        <v>0</v>
      </c>
      <c r="AA1686" t="str">
        <f t="shared" si="237"/>
        <v>YES</v>
      </c>
      <c r="AH1686" t="str">
        <f t="shared" si="238"/>
        <v>OUT035|2017</v>
      </c>
      <c r="AO1686" t="str">
        <f t="shared" si="239"/>
        <v>NO</v>
      </c>
      <c r="AP1686" t="str">
        <f t="shared" si="240"/>
        <v>LOW</v>
      </c>
      <c r="AR1686" t="str">
        <f t="shared" si="241"/>
        <v>FD</v>
      </c>
      <c r="AS1686" t="str">
        <f t="shared" si="242"/>
        <v>low fat</v>
      </c>
      <c r="AX1686" t="b">
        <f t="shared" si="243"/>
        <v>1</v>
      </c>
      <c r="BG1686" t="str">
        <f t="shared" si="244"/>
        <v>Low Fat</v>
      </c>
      <c r="BH1686" t="str">
        <f>TRIM(Table1[Item Fat Content])</f>
        <v>Low Fat</v>
      </c>
    </row>
    <row r="1687" spans="1:60" x14ac:dyDescent="0.35">
      <c r="A1687" t="s">
        <v>17</v>
      </c>
      <c r="B1687" t="s">
        <v>154</v>
      </c>
      <c r="C1687" t="s">
        <v>155</v>
      </c>
      <c r="D1687">
        <v>2017</v>
      </c>
      <c r="E1687" t="s">
        <v>51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  <c r="Z1687" t="b">
        <f t="shared" si="236"/>
        <v>0</v>
      </c>
      <c r="AA1687" t="str">
        <f t="shared" si="237"/>
        <v>YES</v>
      </c>
      <c r="AH1687" t="str">
        <f t="shared" si="238"/>
        <v>OUT035|2017</v>
      </c>
      <c r="AO1687" t="str">
        <f t="shared" si="239"/>
        <v>NO</v>
      </c>
      <c r="AP1687" t="str">
        <f t="shared" si="240"/>
        <v>LOW</v>
      </c>
      <c r="AR1687" t="str">
        <f t="shared" si="241"/>
        <v>FD</v>
      </c>
      <c r="AS1687" t="str">
        <f t="shared" si="242"/>
        <v>low fat</v>
      </c>
      <c r="AX1687" t="b">
        <f t="shared" si="243"/>
        <v>1</v>
      </c>
      <c r="BG1687" t="str">
        <f t="shared" si="244"/>
        <v>Low Fat</v>
      </c>
      <c r="BH1687" t="str">
        <f>TRIM(Table1[Item Fat Content])</f>
        <v>Low Fat</v>
      </c>
    </row>
    <row r="1688" spans="1:60" x14ac:dyDescent="0.35">
      <c r="A1688" t="s">
        <v>17</v>
      </c>
      <c r="B1688" t="s">
        <v>918</v>
      </c>
      <c r="C1688" t="s">
        <v>49</v>
      </c>
      <c r="D1688">
        <v>2017</v>
      </c>
      <c r="E1688" t="s">
        <v>51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  <c r="Z1688" t="b">
        <f t="shared" si="236"/>
        <v>0</v>
      </c>
      <c r="AA1688" t="str">
        <f t="shared" si="237"/>
        <v>YES</v>
      </c>
      <c r="AH1688" t="str">
        <f t="shared" si="238"/>
        <v>OUT035|2017</v>
      </c>
      <c r="AO1688" t="str">
        <f t="shared" si="239"/>
        <v>NO</v>
      </c>
      <c r="AP1688" t="str">
        <f t="shared" si="240"/>
        <v>LOW</v>
      </c>
      <c r="AR1688" t="str">
        <f t="shared" si="241"/>
        <v>FD</v>
      </c>
      <c r="AS1688" t="str">
        <f t="shared" si="242"/>
        <v>low fat</v>
      </c>
      <c r="AX1688" t="b">
        <f t="shared" si="243"/>
        <v>1</v>
      </c>
      <c r="BG1688" t="str">
        <f t="shared" si="244"/>
        <v>Low Fat</v>
      </c>
      <c r="BH1688" t="str">
        <f>TRIM(Table1[Item Fat Content])</f>
        <v>Low Fat</v>
      </c>
    </row>
    <row r="1689" spans="1:60" x14ac:dyDescent="0.35">
      <c r="A1689" t="s">
        <v>17</v>
      </c>
      <c r="B1689" t="s">
        <v>934</v>
      </c>
      <c r="C1689" t="s">
        <v>49</v>
      </c>
      <c r="D1689">
        <v>2017</v>
      </c>
      <c r="E1689" t="s">
        <v>51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  <c r="Z1689" t="b">
        <f t="shared" si="236"/>
        <v>0</v>
      </c>
      <c r="AA1689" t="str">
        <f t="shared" si="237"/>
        <v>YES</v>
      </c>
      <c r="AH1689" t="str">
        <f t="shared" si="238"/>
        <v>OUT035|2017</v>
      </c>
      <c r="AO1689" t="str">
        <f t="shared" si="239"/>
        <v>NO</v>
      </c>
      <c r="AP1689" t="str">
        <f t="shared" si="240"/>
        <v>LOW</v>
      </c>
      <c r="AR1689" t="str">
        <f t="shared" si="241"/>
        <v>FD</v>
      </c>
      <c r="AS1689" t="str">
        <f t="shared" si="242"/>
        <v>low fat</v>
      </c>
      <c r="AX1689" t="b">
        <f t="shared" si="243"/>
        <v>1</v>
      </c>
      <c r="BG1689" t="str">
        <f t="shared" si="244"/>
        <v>Low Fat</v>
      </c>
      <c r="BH1689" t="str">
        <f>TRIM(Table1[Item Fat Content])</f>
        <v>Low Fat</v>
      </c>
    </row>
    <row r="1690" spans="1:60" x14ac:dyDescent="0.35">
      <c r="A1690" t="s">
        <v>17</v>
      </c>
      <c r="B1690" t="s">
        <v>1044</v>
      </c>
      <c r="C1690" t="s">
        <v>49</v>
      </c>
      <c r="D1690">
        <v>2017</v>
      </c>
      <c r="E1690" t="s">
        <v>51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  <c r="Z1690" t="b">
        <f t="shared" si="236"/>
        <v>0</v>
      </c>
      <c r="AA1690" t="str">
        <f t="shared" si="237"/>
        <v>YES</v>
      </c>
      <c r="AH1690" t="str">
        <f t="shared" si="238"/>
        <v>OUT035|2017</v>
      </c>
      <c r="AO1690" t="str">
        <f t="shared" si="239"/>
        <v>NO</v>
      </c>
      <c r="AP1690" t="str">
        <f t="shared" si="240"/>
        <v>LOW</v>
      </c>
      <c r="AR1690" t="str">
        <f t="shared" si="241"/>
        <v>FD</v>
      </c>
      <c r="AS1690" t="str">
        <f t="shared" si="242"/>
        <v>low fat</v>
      </c>
      <c r="AX1690" t="b">
        <f t="shared" si="243"/>
        <v>1</v>
      </c>
      <c r="BG1690" t="str">
        <f t="shared" si="244"/>
        <v>Low Fat</v>
      </c>
      <c r="BH1690" t="str">
        <f>TRIM(Table1[Item Fat Content])</f>
        <v>Low Fat</v>
      </c>
    </row>
    <row r="1691" spans="1:60" x14ac:dyDescent="0.35">
      <c r="A1691" t="s">
        <v>17</v>
      </c>
      <c r="B1691" t="s">
        <v>697</v>
      </c>
      <c r="C1691" t="s">
        <v>49</v>
      </c>
      <c r="D1691">
        <v>2017</v>
      </c>
      <c r="E1691" t="s">
        <v>51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  <c r="Z1691" t="b">
        <f t="shared" si="236"/>
        <v>0</v>
      </c>
      <c r="AA1691" t="str">
        <f t="shared" si="237"/>
        <v>YES</v>
      </c>
      <c r="AH1691" t="str">
        <f t="shared" si="238"/>
        <v>OUT035|2017</v>
      </c>
      <c r="AO1691" t="str">
        <f t="shared" si="239"/>
        <v>NO</v>
      </c>
      <c r="AP1691" t="str">
        <f t="shared" si="240"/>
        <v>LOW</v>
      </c>
      <c r="AR1691" t="str">
        <f t="shared" si="241"/>
        <v>FD</v>
      </c>
      <c r="AS1691" t="str">
        <f t="shared" si="242"/>
        <v>low fat</v>
      </c>
      <c r="AX1691" t="b">
        <f t="shared" si="243"/>
        <v>1</v>
      </c>
      <c r="BG1691" t="str">
        <f t="shared" si="244"/>
        <v>Low Fat</v>
      </c>
      <c r="BH1691" t="str">
        <f>TRIM(Table1[Item Fat Content])</f>
        <v>Low Fat</v>
      </c>
    </row>
    <row r="1692" spans="1:60" x14ac:dyDescent="0.35">
      <c r="A1692" t="s">
        <v>17</v>
      </c>
      <c r="B1692" t="s">
        <v>182</v>
      </c>
      <c r="C1692" t="s">
        <v>49</v>
      </c>
      <c r="D1692">
        <v>2017</v>
      </c>
      <c r="E1692" t="s">
        <v>51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  <c r="Z1692" t="b">
        <f t="shared" si="236"/>
        <v>0</v>
      </c>
      <c r="AA1692" t="str">
        <f t="shared" si="237"/>
        <v>YES</v>
      </c>
      <c r="AH1692" t="str">
        <f t="shared" si="238"/>
        <v>OUT035|2017</v>
      </c>
      <c r="AO1692" t="str">
        <f t="shared" si="239"/>
        <v>NO</v>
      </c>
      <c r="AP1692" t="str">
        <f t="shared" si="240"/>
        <v>LOW</v>
      </c>
      <c r="AR1692" t="str">
        <f t="shared" si="241"/>
        <v>FD</v>
      </c>
      <c r="AS1692" t="str">
        <f t="shared" si="242"/>
        <v>low fat</v>
      </c>
      <c r="AX1692" t="b">
        <f t="shared" si="243"/>
        <v>1</v>
      </c>
      <c r="BG1692" t="str">
        <f t="shared" si="244"/>
        <v>Low Fat</v>
      </c>
      <c r="BH1692" t="str">
        <f>TRIM(Table1[Item Fat Content])</f>
        <v>Low Fat</v>
      </c>
    </row>
    <row r="1693" spans="1:60" x14ac:dyDescent="0.35">
      <c r="A1693" t="s">
        <v>17</v>
      </c>
      <c r="B1693" t="s">
        <v>335</v>
      </c>
      <c r="C1693" t="s">
        <v>32</v>
      </c>
      <c r="D1693">
        <v>2017</v>
      </c>
      <c r="E1693" t="s">
        <v>51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  <c r="Z1693" t="b">
        <f t="shared" si="236"/>
        <v>0</v>
      </c>
      <c r="AA1693" t="str">
        <f t="shared" si="237"/>
        <v>YES</v>
      </c>
      <c r="AH1693" t="str">
        <f t="shared" si="238"/>
        <v>OUT035|2017</v>
      </c>
      <c r="AO1693" t="str">
        <f t="shared" si="239"/>
        <v>NO</v>
      </c>
      <c r="AP1693" t="str">
        <f t="shared" si="240"/>
        <v>LOW</v>
      </c>
      <c r="AR1693" t="str">
        <f t="shared" si="241"/>
        <v>DR</v>
      </c>
      <c r="AS1693" t="str">
        <f t="shared" si="242"/>
        <v>low fat</v>
      </c>
      <c r="AX1693" t="b">
        <f t="shared" si="243"/>
        <v>1</v>
      </c>
      <c r="BG1693" t="str">
        <f t="shared" si="244"/>
        <v>Low Fat</v>
      </c>
      <c r="BH1693" t="str">
        <f>TRIM(Table1[Item Fat Content])</f>
        <v>Low Fat</v>
      </c>
    </row>
    <row r="1694" spans="1:60" x14ac:dyDescent="0.35">
      <c r="A1694" t="s">
        <v>17</v>
      </c>
      <c r="B1694" t="s">
        <v>1120</v>
      </c>
      <c r="C1694" t="s">
        <v>32</v>
      </c>
      <c r="D1694">
        <v>2017</v>
      </c>
      <c r="E1694" t="s">
        <v>51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  <c r="Z1694" t="b">
        <f t="shared" si="236"/>
        <v>0</v>
      </c>
      <c r="AA1694" t="str">
        <f t="shared" si="237"/>
        <v>YES</v>
      </c>
      <c r="AH1694" t="str">
        <f t="shared" si="238"/>
        <v>OUT035|2017</v>
      </c>
      <c r="AO1694" t="str">
        <f t="shared" si="239"/>
        <v>NO</v>
      </c>
      <c r="AP1694" t="str">
        <f t="shared" si="240"/>
        <v>LOW</v>
      </c>
      <c r="AR1694" t="str">
        <f t="shared" si="241"/>
        <v>DR</v>
      </c>
      <c r="AS1694" t="str">
        <f t="shared" si="242"/>
        <v>low fat</v>
      </c>
      <c r="AX1694" t="b">
        <f t="shared" si="243"/>
        <v>1</v>
      </c>
      <c r="BG1694" t="str">
        <f t="shared" si="244"/>
        <v>Low Fat</v>
      </c>
      <c r="BH1694" t="str">
        <f>TRIM(Table1[Item Fat Content])</f>
        <v>Low Fat</v>
      </c>
    </row>
    <row r="1695" spans="1:60" x14ac:dyDescent="0.35">
      <c r="A1695" t="s">
        <v>17</v>
      </c>
      <c r="B1695" t="s">
        <v>336</v>
      </c>
      <c r="C1695" t="s">
        <v>32</v>
      </c>
      <c r="D1695">
        <v>2017</v>
      </c>
      <c r="E1695" t="s">
        <v>51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  <c r="Z1695" t="b">
        <f t="shared" si="236"/>
        <v>0</v>
      </c>
      <c r="AA1695" t="str">
        <f t="shared" si="237"/>
        <v>YES</v>
      </c>
      <c r="AH1695" t="str">
        <f t="shared" si="238"/>
        <v>OUT035|2017</v>
      </c>
      <c r="AO1695" t="str">
        <f t="shared" si="239"/>
        <v>NO</v>
      </c>
      <c r="AP1695" t="str">
        <f t="shared" si="240"/>
        <v>LOW</v>
      </c>
      <c r="AR1695" t="str">
        <f t="shared" si="241"/>
        <v>DR</v>
      </c>
      <c r="AS1695" t="str">
        <f t="shared" si="242"/>
        <v>low fat</v>
      </c>
      <c r="AX1695" t="b">
        <f t="shared" si="243"/>
        <v>1</v>
      </c>
      <c r="BG1695" t="str">
        <f t="shared" si="244"/>
        <v>Low Fat</v>
      </c>
      <c r="BH1695" t="str">
        <f>TRIM(Table1[Item Fat Content])</f>
        <v>Low Fat</v>
      </c>
    </row>
    <row r="1696" spans="1:60" x14ac:dyDescent="0.35">
      <c r="A1696" t="s">
        <v>10</v>
      </c>
      <c r="B1696" t="s">
        <v>1121</v>
      </c>
      <c r="C1696" t="s">
        <v>96</v>
      </c>
      <c r="D1696">
        <v>2017</v>
      </c>
      <c r="E1696" t="s">
        <v>51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  <c r="Z1696" t="b">
        <f t="shared" si="236"/>
        <v>1</v>
      </c>
      <c r="AA1696" t="str">
        <f t="shared" si="237"/>
        <v>NO</v>
      </c>
      <c r="AH1696" t="str">
        <f t="shared" si="238"/>
        <v>OUT035|2017</v>
      </c>
      <c r="AO1696" t="str">
        <f t="shared" si="239"/>
        <v>NO</v>
      </c>
      <c r="AP1696" t="e">
        <f t="shared" si="240"/>
        <v>#N/A</v>
      </c>
      <c r="AR1696" t="str">
        <f t="shared" si="241"/>
        <v>FD</v>
      </c>
      <c r="AS1696" t="str">
        <f t="shared" si="242"/>
        <v>regular</v>
      </c>
      <c r="AX1696" t="b">
        <f t="shared" si="243"/>
        <v>0</v>
      </c>
      <c r="BG1696" t="str">
        <f t="shared" si="244"/>
        <v>Regular</v>
      </c>
      <c r="BH1696" t="str">
        <f>TRIM(Table1[Item Fat Content])</f>
        <v>Regular</v>
      </c>
    </row>
    <row r="1697" spans="1:60" x14ac:dyDescent="0.35">
      <c r="A1697" t="s">
        <v>10</v>
      </c>
      <c r="B1697" t="s">
        <v>90</v>
      </c>
      <c r="C1697" t="s">
        <v>75</v>
      </c>
      <c r="D1697">
        <v>2017</v>
      </c>
      <c r="E1697" t="s">
        <v>51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  <c r="Z1697" t="b">
        <f t="shared" si="236"/>
        <v>1</v>
      </c>
      <c r="AA1697" t="str">
        <f t="shared" si="237"/>
        <v>NO</v>
      </c>
      <c r="AH1697" t="str">
        <f t="shared" si="238"/>
        <v>OUT035|2017</v>
      </c>
      <c r="AO1697" t="str">
        <f t="shared" si="239"/>
        <v>NO</v>
      </c>
      <c r="AP1697" t="str">
        <f t="shared" si="240"/>
        <v>LOW</v>
      </c>
      <c r="AR1697" t="str">
        <f t="shared" si="241"/>
        <v>FD</v>
      </c>
      <c r="AS1697" t="str">
        <f t="shared" si="242"/>
        <v>regular</v>
      </c>
      <c r="AX1697" t="b">
        <f t="shared" si="243"/>
        <v>0</v>
      </c>
      <c r="BG1697" t="str">
        <f t="shared" si="244"/>
        <v>Regular</v>
      </c>
      <c r="BH1697" t="str">
        <f>TRIM(Table1[Item Fat Content])</f>
        <v>Regular</v>
      </c>
    </row>
    <row r="1698" spans="1:60" x14ac:dyDescent="0.35">
      <c r="A1698" t="s">
        <v>10</v>
      </c>
      <c r="B1698" t="s">
        <v>252</v>
      </c>
      <c r="C1698" t="s">
        <v>28</v>
      </c>
      <c r="D1698">
        <v>2017</v>
      </c>
      <c r="E1698" t="s">
        <v>51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  <c r="Z1698" t="b">
        <f t="shared" si="236"/>
        <v>1</v>
      </c>
      <c r="AA1698" t="str">
        <f t="shared" si="237"/>
        <v>NO</v>
      </c>
      <c r="AH1698" t="str">
        <f t="shared" si="238"/>
        <v>OUT035|2017</v>
      </c>
      <c r="AO1698" t="str">
        <f t="shared" si="239"/>
        <v>NO</v>
      </c>
      <c r="AP1698" t="str">
        <f t="shared" si="240"/>
        <v>LOW</v>
      </c>
      <c r="AR1698" t="str">
        <f t="shared" si="241"/>
        <v>FD</v>
      </c>
      <c r="AS1698" t="str">
        <f t="shared" si="242"/>
        <v>regular</v>
      </c>
      <c r="AX1698" t="b">
        <f t="shared" si="243"/>
        <v>0</v>
      </c>
      <c r="BG1698" t="str">
        <f t="shared" si="244"/>
        <v>Regular</v>
      </c>
      <c r="BH1698" t="str">
        <f>TRIM(Table1[Item Fat Content])</f>
        <v>Regular</v>
      </c>
    </row>
    <row r="1699" spans="1:60" x14ac:dyDescent="0.35">
      <c r="A1699" t="s">
        <v>10</v>
      </c>
      <c r="B1699" t="s">
        <v>395</v>
      </c>
      <c r="C1699" t="s">
        <v>28</v>
      </c>
      <c r="D1699">
        <v>2017</v>
      </c>
      <c r="E1699" t="s">
        <v>51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  <c r="Z1699" t="b">
        <f t="shared" si="236"/>
        <v>1</v>
      </c>
      <c r="AA1699" t="str">
        <f t="shared" si="237"/>
        <v>NO</v>
      </c>
      <c r="AH1699" t="str">
        <f t="shared" si="238"/>
        <v>OUT035|2017</v>
      </c>
      <c r="AO1699" t="str">
        <f t="shared" si="239"/>
        <v>NO</v>
      </c>
      <c r="AP1699" t="str">
        <f t="shared" si="240"/>
        <v>LOW</v>
      </c>
      <c r="AR1699" t="str">
        <f t="shared" si="241"/>
        <v>FD</v>
      </c>
      <c r="AS1699" t="str">
        <f t="shared" si="242"/>
        <v>regular</v>
      </c>
      <c r="AX1699" t="b">
        <f t="shared" si="243"/>
        <v>0</v>
      </c>
      <c r="BG1699" t="str">
        <f t="shared" si="244"/>
        <v>Regular</v>
      </c>
      <c r="BH1699" t="str">
        <f>TRIM(Table1[Item Fat Content])</f>
        <v>Regular</v>
      </c>
    </row>
    <row r="1700" spans="1:60" x14ac:dyDescent="0.35">
      <c r="A1700" t="s">
        <v>10</v>
      </c>
      <c r="B1700" t="s">
        <v>398</v>
      </c>
      <c r="C1700" t="s">
        <v>28</v>
      </c>
      <c r="D1700">
        <v>2017</v>
      </c>
      <c r="E1700" t="s">
        <v>51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  <c r="Z1700" t="b">
        <f t="shared" si="236"/>
        <v>1</v>
      </c>
      <c r="AA1700" t="str">
        <f t="shared" si="237"/>
        <v>NO</v>
      </c>
      <c r="AH1700" t="str">
        <f t="shared" si="238"/>
        <v>OUT035|2017</v>
      </c>
      <c r="AO1700" t="str">
        <f t="shared" si="239"/>
        <v>NO</v>
      </c>
      <c r="AP1700" t="str">
        <f t="shared" si="240"/>
        <v>LOW</v>
      </c>
      <c r="AR1700" t="str">
        <f t="shared" si="241"/>
        <v>FD</v>
      </c>
      <c r="AS1700" t="str">
        <f t="shared" si="242"/>
        <v>regular</v>
      </c>
      <c r="AX1700" t="b">
        <f t="shared" si="243"/>
        <v>0</v>
      </c>
      <c r="BG1700" t="str">
        <f t="shared" si="244"/>
        <v>Regular</v>
      </c>
      <c r="BH1700" t="str">
        <f>TRIM(Table1[Item Fat Content])</f>
        <v>Regular</v>
      </c>
    </row>
    <row r="1701" spans="1:60" x14ac:dyDescent="0.35">
      <c r="A1701" t="s">
        <v>10</v>
      </c>
      <c r="B1701" t="s">
        <v>703</v>
      </c>
      <c r="C1701" t="s">
        <v>68</v>
      </c>
      <c r="D1701">
        <v>2017</v>
      </c>
      <c r="E1701" t="s">
        <v>51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  <c r="Z1701" t="b">
        <f t="shared" si="236"/>
        <v>1</v>
      </c>
      <c r="AA1701" t="str">
        <f t="shared" si="237"/>
        <v>NO</v>
      </c>
      <c r="AH1701" t="str">
        <f t="shared" si="238"/>
        <v>OUT035|2017</v>
      </c>
      <c r="AO1701" t="str">
        <f t="shared" si="239"/>
        <v>NO</v>
      </c>
      <c r="AP1701" t="str">
        <f t="shared" si="240"/>
        <v>LOW</v>
      </c>
      <c r="AR1701" t="str">
        <f t="shared" si="241"/>
        <v>FD</v>
      </c>
      <c r="AS1701" t="str">
        <f t="shared" si="242"/>
        <v>regular</v>
      </c>
      <c r="AX1701" t="b">
        <f t="shared" si="243"/>
        <v>0</v>
      </c>
      <c r="BG1701" t="str">
        <f t="shared" si="244"/>
        <v>Regular</v>
      </c>
      <c r="BH1701" t="str">
        <f>TRIM(Table1[Item Fat Content])</f>
        <v>Regular</v>
      </c>
    </row>
    <row r="1702" spans="1:60" x14ac:dyDescent="0.35">
      <c r="A1702" t="s">
        <v>10</v>
      </c>
      <c r="B1702" t="s">
        <v>1122</v>
      </c>
      <c r="C1702" t="s">
        <v>68</v>
      </c>
      <c r="D1702">
        <v>2017</v>
      </c>
      <c r="E1702" t="s">
        <v>51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  <c r="Z1702" t="b">
        <f t="shared" si="236"/>
        <v>1</v>
      </c>
      <c r="AA1702" t="str">
        <f t="shared" si="237"/>
        <v>NO</v>
      </c>
      <c r="AH1702" t="str">
        <f t="shared" si="238"/>
        <v>OUT035|2017</v>
      </c>
      <c r="AO1702" t="str">
        <f t="shared" si="239"/>
        <v>NO</v>
      </c>
      <c r="AP1702" t="str">
        <f t="shared" si="240"/>
        <v>LOW</v>
      </c>
      <c r="AR1702" t="str">
        <f t="shared" si="241"/>
        <v>FD</v>
      </c>
      <c r="AS1702" t="str">
        <f t="shared" si="242"/>
        <v>regular</v>
      </c>
      <c r="AX1702" t="b">
        <f t="shared" si="243"/>
        <v>0</v>
      </c>
      <c r="BG1702" t="str">
        <f t="shared" si="244"/>
        <v>Regular</v>
      </c>
      <c r="BH1702" t="str">
        <f>TRIM(Table1[Item Fat Content])</f>
        <v>Regular</v>
      </c>
    </row>
    <row r="1703" spans="1:60" x14ac:dyDescent="0.35">
      <c r="A1703" t="s">
        <v>10</v>
      </c>
      <c r="B1703" t="s">
        <v>1123</v>
      </c>
      <c r="C1703" t="s">
        <v>68</v>
      </c>
      <c r="D1703">
        <v>2017</v>
      </c>
      <c r="E1703" t="s">
        <v>51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  <c r="Z1703" t="b">
        <f t="shared" si="236"/>
        <v>1</v>
      </c>
      <c r="AA1703" t="str">
        <f t="shared" si="237"/>
        <v>NO</v>
      </c>
      <c r="AH1703" t="str">
        <f t="shared" si="238"/>
        <v>OUT035|2017</v>
      </c>
      <c r="AO1703" t="str">
        <f t="shared" si="239"/>
        <v>NO</v>
      </c>
      <c r="AP1703" t="str">
        <f t="shared" si="240"/>
        <v>LOW</v>
      </c>
      <c r="AR1703" t="str">
        <f t="shared" si="241"/>
        <v>FD</v>
      </c>
      <c r="AS1703" t="str">
        <f t="shared" si="242"/>
        <v>regular</v>
      </c>
      <c r="AX1703" t="b">
        <f t="shared" si="243"/>
        <v>0</v>
      </c>
      <c r="BG1703" t="str">
        <f t="shared" si="244"/>
        <v>Regular</v>
      </c>
      <c r="BH1703" t="str">
        <f>TRIM(Table1[Item Fat Content])</f>
        <v>Regular</v>
      </c>
    </row>
    <row r="1704" spans="1:60" x14ac:dyDescent="0.35">
      <c r="A1704" t="s">
        <v>10</v>
      </c>
      <c r="B1704" t="s">
        <v>1008</v>
      </c>
      <c r="C1704" t="s">
        <v>24</v>
      </c>
      <c r="D1704">
        <v>2017</v>
      </c>
      <c r="E1704" t="s">
        <v>51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  <c r="Z1704" t="b">
        <f t="shared" si="236"/>
        <v>1</v>
      </c>
      <c r="AA1704" t="str">
        <f t="shared" si="237"/>
        <v>NO</v>
      </c>
      <c r="AH1704" t="str">
        <f t="shared" si="238"/>
        <v>OUT035|2017</v>
      </c>
      <c r="AO1704" t="str">
        <f t="shared" si="239"/>
        <v>NO</v>
      </c>
      <c r="AP1704" t="str">
        <f t="shared" si="240"/>
        <v>LOW</v>
      </c>
      <c r="AR1704" t="str">
        <f t="shared" si="241"/>
        <v>FD</v>
      </c>
      <c r="AS1704" t="str">
        <f t="shared" si="242"/>
        <v>regular</v>
      </c>
      <c r="AX1704" t="b">
        <f t="shared" si="243"/>
        <v>0</v>
      </c>
      <c r="BG1704" t="str">
        <f t="shared" si="244"/>
        <v>Regular</v>
      </c>
      <c r="BH1704" t="str">
        <f>TRIM(Table1[Item Fat Content])</f>
        <v>Regular</v>
      </c>
    </row>
    <row r="1705" spans="1:60" x14ac:dyDescent="0.35">
      <c r="A1705" t="s">
        <v>10</v>
      </c>
      <c r="B1705" t="s">
        <v>1124</v>
      </c>
      <c r="C1705" t="s">
        <v>24</v>
      </c>
      <c r="D1705">
        <v>2017</v>
      </c>
      <c r="E1705" t="s">
        <v>51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  <c r="Z1705" t="b">
        <f t="shared" si="236"/>
        <v>1</v>
      </c>
      <c r="AA1705" t="str">
        <f t="shared" si="237"/>
        <v>NO</v>
      </c>
      <c r="AH1705" t="str">
        <f t="shared" si="238"/>
        <v>OUT035|2017</v>
      </c>
      <c r="AO1705" t="str">
        <f t="shared" si="239"/>
        <v>NO</v>
      </c>
      <c r="AP1705" t="str">
        <f t="shared" si="240"/>
        <v>LOW</v>
      </c>
      <c r="AR1705" t="str">
        <f t="shared" si="241"/>
        <v>FD</v>
      </c>
      <c r="AS1705" t="str">
        <f t="shared" si="242"/>
        <v>regular</v>
      </c>
      <c r="AX1705" t="b">
        <f t="shared" si="243"/>
        <v>0</v>
      </c>
      <c r="BG1705" t="str">
        <f t="shared" si="244"/>
        <v>Regular</v>
      </c>
      <c r="BH1705" t="str">
        <f>TRIM(Table1[Item Fat Content])</f>
        <v>Regular</v>
      </c>
    </row>
    <row r="1706" spans="1:60" x14ac:dyDescent="0.35">
      <c r="A1706" t="s">
        <v>10</v>
      </c>
      <c r="B1706" t="s">
        <v>1009</v>
      </c>
      <c r="C1706" t="s">
        <v>24</v>
      </c>
      <c r="D1706">
        <v>2017</v>
      </c>
      <c r="E1706" t="s">
        <v>51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  <c r="Z1706" t="b">
        <f t="shared" si="236"/>
        <v>1</v>
      </c>
      <c r="AA1706" t="str">
        <f t="shared" si="237"/>
        <v>NO</v>
      </c>
      <c r="AH1706" t="str">
        <f t="shared" si="238"/>
        <v>OUT035|2017</v>
      </c>
      <c r="AO1706" t="str">
        <f t="shared" si="239"/>
        <v>NO</v>
      </c>
      <c r="AP1706" t="str">
        <f t="shared" si="240"/>
        <v>LOW</v>
      </c>
      <c r="AR1706" t="str">
        <f t="shared" si="241"/>
        <v>FD</v>
      </c>
      <c r="AS1706" t="str">
        <f t="shared" si="242"/>
        <v>regular</v>
      </c>
      <c r="AX1706" t="b">
        <f t="shared" si="243"/>
        <v>0</v>
      </c>
      <c r="BG1706" t="str">
        <f t="shared" si="244"/>
        <v>Regular</v>
      </c>
      <c r="BH1706" t="str">
        <f>TRIM(Table1[Item Fat Content])</f>
        <v>Regular</v>
      </c>
    </row>
    <row r="1707" spans="1:60" x14ac:dyDescent="0.35">
      <c r="A1707" t="s">
        <v>10</v>
      </c>
      <c r="B1707" t="s">
        <v>436</v>
      </c>
      <c r="C1707" t="s">
        <v>24</v>
      </c>
      <c r="D1707">
        <v>2017</v>
      </c>
      <c r="E1707" t="s">
        <v>51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  <c r="Z1707" t="b">
        <f t="shared" si="236"/>
        <v>1</v>
      </c>
      <c r="AA1707" t="str">
        <f t="shared" si="237"/>
        <v>NO</v>
      </c>
      <c r="AH1707" t="str">
        <f t="shared" si="238"/>
        <v>OUT035|2017</v>
      </c>
      <c r="AO1707" t="str">
        <f t="shared" si="239"/>
        <v>NO</v>
      </c>
      <c r="AP1707" t="str">
        <f t="shared" si="240"/>
        <v>LOW</v>
      </c>
      <c r="AR1707" t="str">
        <f t="shared" si="241"/>
        <v>FD</v>
      </c>
      <c r="AS1707" t="str">
        <f t="shared" si="242"/>
        <v>regular</v>
      </c>
      <c r="AX1707" t="b">
        <f t="shared" si="243"/>
        <v>0</v>
      </c>
      <c r="BG1707" t="str">
        <f t="shared" si="244"/>
        <v>Regular</v>
      </c>
      <c r="BH1707" t="str">
        <f>TRIM(Table1[Item Fat Content])</f>
        <v>Regular</v>
      </c>
    </row>
    <row r="1708" spans="1:60" x14ac:dyDescent="0.35">
      <c r="A1708" t="s">
        <v>10</v>
      </c>
      <c r="B1708" t="s">
        <v>1125</v>
      </c>
      <c r="C1708" t="s">
        <v>24</v>
      </c>
      <c r="D1708">
        <v>2017</v>
      </c>
      <c r="E1708" t="s">
        <v>51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  <c r="Z1708" t="b">
        <f t="shared" si="236"/>
        <v>1</v>
      </c>
      <c r="AA1708" t="str">
        <f t="shared" si="237"/>
        <v>NO</v>
      </c>
      <c r="AH1708" t="str">
        <f t="shared" si="238"/>
        <v>OUT035|2017</v>
      </c>
      <c r="AO1708" t="str">
        <f t="shared" si="239"/>
        <v>NO</v>
      </c>
      <c r="AP1708" t="str">
        <f t="shared" si="240"/>
        <v>LOW</v>
      </c>
      <c r="AR1708" t="str">
        <f t="shared" si="241"/>
        <v>FD</v>
      </c>
      <c r="AS1708" t="str">
        <f t="shared" si="242"/>
        <v>regular</v>
      </c>
      <c r="AX1708" t="b">
        <f t="shared" si="243"/>
        <v>0</v>
      </c>
      <c r="BG1708" t="str">
        <f t="shared" si="244"/>
        <v>Regular</v>
      </c>
      <c r="BH1708" t="str">
        <f>TRIM(Table1[Item Fat Content])</f>
        <v>Regular</v>
      </c>
    </row>
    <row r="1709" spans="1:60" x14ac:dyDescent="0.35">
      <c r="A1709" t="s">
        <v>10</v>
      </c>
      <c r="B1709" t="s">
        <v>342</v>
      </c>
      <c r="C1709" t="s">
        <v>24</v>
      </c>
      <c r="D1709">
        <v>2017</v>
      </c>
      <c r="E1709" t="s">
        <v>51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  <c r="Z1709" t="b">
        <f t="shared" si="236"/>
        <v>1</v>
      </c>
      <c r="AA1709" t="str">
        <f t="shared" si="237"/>
        <v>NO</v>
      </c>
      <c r="AH1709" t="str">
        <f t="shared" si="238"/>
        <v>OUT035|2017</v>
      </c>
      <c r="AO1709" t="str">
        <f t="shared" si="239"/>
        <v>NO</v>
      </c>
      <c r="AP1709" t="str">
        <f t="shared" si="240"/>
        <v>LOW</v>
      </c>
      <c r="AR1709" t="str">
        <f t="shared" si="241"/>
        <v>FD</v>
      </c>
      <c r="AS1709" t="str">
        <f t="shared" si="242"/>
        <v>regular</v>
      </c>
      <c r="AX1709" t="b">
        <f t="shared" si="243"/>
        <v>0</v>
      </c>
      <c r="BG1709" t="str">
        <f t="shared" si="244"/>
        <v>Regular</v>
      </c>
      <c r="BH1709" t="str">
        <f>TRIM(Table1[Item Fat Content])</f>
        <v>Regular</v>
      </c>
    </row>
    <row r="1710" spans="1:60" x14ac:dyDescent="0.35">
      <c r="A1710" t="s">
        <v>10</v>
      </c>
      <c r="B1710" t="s">
        <v>362</v>
      </c>
      <c r="C1710" t="s">
        <v>12</v>
      </c>
      <c r="D1710">
        <v>2017</v>
      </c>
      <c r="E1710" t="s">
        <v>51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  <c r="Z1710" t="b">
        <f t="shared" si="236"/>
        <v>1</v>
      </c>
      <c r="AA1710" t="str">
        <f t="shared" si="237"/>
        <v>NO</v>
      </c>
      <c r="AH1710" t="str">
        <f t="shared" si="238"/>
        <v>OUT035|2017</v>
      </c>
      <c r="AO1710" t="str">
        <f t="shared" si="239"/>
        <v>NO</v>
      </c>
      <c r="AP1710" t="str">
        <f t="shared" si="240"/>
        <v>LOW</v>
      </c>
      <c r="AR1710" t="str">
        <f t="shared" si="241"/>
        <v>FD</v>
      </c>
      <c r="AS1710" t="str">
        <f t="shared" si="242"/>
        <v>regular</v>
      </c>
      <c r="AX1710" t="b">
        <f t="shared" si="243"/>
        <v>0</v>
      </c>
      <c r="BG1710" t="str">
        <f t="shared" si="244"/>
        <v>Regular</v>
      </c>
      <c r="BH1710" t="str">
        <f>TRIM(Table1[Item Fat Content])</f>
        <v>Regular</v>
      </c>
    </row>
    <row r="1711" spans="1:60" x14ac:dyDescent="0.35">
      <c r="A1711" t="s">
        <v>10</v>
      </c>
      <c r="B1711" t="s">
        <v>866</v>
      </c>
      <c r="C1711" t="s">
        <v>12</v>
      </c>
      <c r="D1711">
        <v>2017</v>
      </c>
      <c r="E1711" t="s">
        <v>51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  <c r="Z1711" t="b">
        <f t="shared" si="236"/>
        <v>1</v>
      </c>
      <c r="AA1711" t="str">
        <f t="shared" si="237"/>
        <v>NO</v>
      </c>
      <c r="AH1711" t="str">
        <f t="shared" si="238"/>
        <v>OUT035|2017</v>
      </c>
      <c r="AO1711" t="str">
        <f t="shared" si="239"/>
        <v>NO</v>
      </c>
      <c r="AP1711" t="str">
        <f t="shared" si="240"/>
        <v>LOW</v>
      </c>
      <c r="AR1711" t="str">
        <f t="shared" si="241"/>
        <v>FD</v>
      </c>
      <c r="AS1711" t="str">
        <f t="shared" si="242"/>
        <v>regular</v>
      </c>
      <c r="AX1711" t="b">
        <f t="shared" si="243"/>
        <v>0</v>
      </c>
      <c r="BG1711" t="str">
        <f t="shared" si="244"/>
        <v>Regular</v>
      </c>
      <c r="BH1711" t="str">
        <f>TRIM(Table1[Item Fat Content])</f>
        <v>Regular</v>
      </c>
    </row>
    <row r="1712" spans="1:60" x14ac:dyDescent="0.35">
      <c r="A1712" t="s">
        <v>10</v>
      </c>
      <c r="B1712" t="s">
        <v>72</v>
      </c>
      <c r="C1712" t="s">
        <v>12</v>
      </c>
      <c r="D1712">
        <v>2017</v>
      </c>
      <c r="E1712" t="s">
        <v>51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  <c r="Z1712" t="b">
        <f t="shared" si="236"/>
        <v>1</v>
      </c>
      <c r="AA1712" t="str">
        <f t="shared" si="237"/>
        <v>NO</v>
      </c>
      <c r="AH1712" t="str">
        <f t="shared" si="238"/>
        <v>OUT035|2017</v>
      </c>
      <c r="AO1712" t="str">
        <f t="shared" si="239"/>
        <v>NO</v>
      </c>
      <c r="AP1712" t="str">
        <f t="shared" si="240"/>
        <v>LOW</v>
      </c>
      <c r="AR1712" t="str">
        <f t="shared" si="241"/>
        <v>FD</v>
      </c>
      <c r="AS1712" t="str">
        <f t="shared" si="242"/>
        <v>regular</v>
      </c>
      <c r="AX1712" t="b">
        <f t="shared" si="243"/>
        <v>0</v>
      </c>
      <c r="BG1712" t="str">
        <f t="shared" si="244"/>
        <v>Regular</v>
      </c>
      <c r="BH1712" t="str">
        <f>TRIM(Table1[Item Fat Content])</f>
        <v>Regular</v>
      </c>
    </row>
    <row r="1713" spans="1:60" x14ac:dyDescent="0.35">
      <c r="A1713" t="s">
        <v>10</v>
      </c>
      <c r="B1713" t="s">
        <v>809</v>
      </c>
      <c r="C1713" t="s">
        <v>12</v>
      </c>
      <c r="D1713">
        <v>2017</v>
      </c>
      <c r="E1713" t="s">
        <v>51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  <c r="Z1713" t="b">
        <f t="shared" si="236"/>
        <v>1</v>
      </c>
      <c r="AA1713" t="str">
        <f t="shared" si="237"/>
        <v>NO</v>
      </c>
      <c r="AH1713" t="str">
        <f t="shared" si="238"/>
        <v>OUT035|2017</v>
      </c>
      <c r="AO1713" t="str">
        <f t="shared" si="239"/>
        <v>NO</v>
      </c>
      <c r="AP1713" t="str">
        <f t="shared" si="240"/>
        <v>LOW</v>
      </c>
      <c r="AR1713" t="str">
        <f t="shared" si="241"/>
        <v>FD</v>
      </c>
      <c r="AS1713" t="str">
        <f t="shared" si="242"/>
        <v>regular</v>
      </c>
      <c r="AX1713" t="b">
        <f t="shared" si="243"/>
        <v>0</v>
      </c>
      <c r="BG1713" t="str">
        <f t="shared" si="244"/>
        <v>Regular</v>
      </c>
      <c r="BH1713" t="str">
        <f>TRIM(Table1[Item Fat Content])</f>
        <v>Regular</v>
      </c>
    </row>
    <row r="1714" spans="1:60" x14ac:dyDescent="0.35">
      <c r="A1714" t="s">
        <v>10</v>
      </c>
      <c r="B1714" t="s">
        <v>277</v>
      </c>
      <c r="C1714" t="s">
        <v>55</v>
      </c>
      <c r="D1714">
        <v>2017</v>
      </c>
      <c r="E1714" t="s">
        <v>51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  <c r="Z1714" t="b">
        <f t="shared" si="236"/>
        <v>1</v>
      </c>
      <c r="AA1714" t="str">
        <f t="shared" si="237"/>
        <v>NO</v>
      </c>
      <c r="AH1714" t="str">
        <f t="shared" si="238"/>
        <v>OUT035|2017</v>
      </c>
      <c r="AO1714" t="str">
        <f t="shared" si="239"/>
        <v>NO</v>
      </c>
      <c r="AP1714" t="str">
        <f t="shared" si="240"/>
        <v>LOW</v>
      </c>
      <c r="AR1714" t="str">
        <f t="shared" si="241"/>
        <v>FD</v>
      </c>
      <c r="AS1714" t="str">
        <f t="shared" si="242"/>
        <v>regular</v>
      </c>
      <c r="AX1714" t="b">
        <f t="shared" si="243"/>
        <v>0</v>
      </c>
      <c r="BG1714" t="str">
        <f t="shared" si="244"/>
        <v>Regular</v>
      </c>
      <c r="BH1714" t="str">
        <f>TRIM(Table1[Item Fat Content])</f>
        <v>Regular</v>
      </c>
    </row>
    <row r="1715" spans="1:60" x14ac:dyDescent="0.35">
      <c r="A1715" t="s">
        <v>10</v>
      </c>
      <c r="B1715" t="s">
        <v>1126</v>
      </c>
      <c r="C1715" t="s">
        <v>49</v>
      </c>
      <c r="D1715">
        <v>2017</v>
      </c>
      <c r="E1715" t="s">
        <v>51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  <c r="Z1715" t="b">
        <f t="shared" si="236"/>
        <v>1</v>
      </c>
      <c r="AA1715" t="str">
        <f t="shared" si="237"/>
        <v>NO</v>
      </c>
      <c r="AH1715" t="str">
        <f t="shared" si="238"/>
        <v>OUT035|2017</v>
      </c>
      <c r="AO1715" t="str">
        <f t="shared" si="239"/>
        <v>NO</v>
      </c>
      <c r="AP1715" t="str">
        <f t="shared" si="240"/>
        <v>LOW</v>
      </c>
      <c r="AR1715" t="str">
        <f t="shared" si="241"/>
        <v>FD</v>
      </c>
      <c r="AS1715" t="str">
        <f t="shared" si="242"/>
        <v>regular</v>
      </c>
      <c r="AX1715" t="b">
        <f t="shared" si="243"/>
        <v>0</v>
      </c>
      <c r="BG1715" t="str">
        <f t="shared" si="244"/>
        <v>Regular</v>
      </c>
      <c r="BH1715" t="str">
        <f>TRIM(Table1[Item Fat Content])</f>
        <v>Regular</v>
      </c>
    </row>
    <row r="1716" spans="1:60" x14ac:dyDescent="0.35">
      <c r="A1716" t="s">
        <v>10</v>
      </c>
      <c r="B1716" t="s">
        <v>873</v>
      </c>
      <c r="C1716" t="s">
        <v>49</v>
      </c>
      <c r="D1716">
        <v>2017</v>
      </c>
      <c r="E1716" t="s">
        <v>51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  <c r="Z1716" t="b">
        <f t="shared" si="236"/>
        <v>1</v>
      </c>
      <c r="AA1716" t="str">
        <f t="shared" si="237"/>
        <v>NO</v>
      </c>
      <c r="AH1716" t="str">
        <f t="shared" si="238"/>
        <v>OUT035|2017</v>
      </c>
      <c r="AO1716" t="str">
        <f t="shared" si="239"/>
        <v>NO</v>
      </c>
      <c r="AP1716" t="str">
        <f t="shared" si="240"/>
        <v>LOW</v>
      </c>
      <c r="AR1716" t="str">
        <f t="shared" si="241"/>
        <v>FD</v>
      </c>
      <c r="AS1716" t="str">
        <f t="shared" si="242"/>
        <v>regular</v>
      </c>
      <c r="AX1716" t="b">
        <f t="shared" si="243"/>
        <v>0</v>
      </c>
      <c r="BG1716" t="str">
        <f t="shared" si="244"/>
        <v>Regular</v>
      </c>
      <c r="BH1716" t="str">
        <f>TRIM(Table1[Item Fat Content])</f>
        <v>Regular</v>
      </c>
    </row>
    <row r="1717" spans="1:60" x14ac:dyDescent="0.35">
      <c r="A1717" t="s">
        <v>10</v>
      </c>
      <c r="B1717" t="s">
        <v>1127</v>
      </c>
      <c r="C1717" t="s">
        <v>49</v>
      </c>
      <c r="D1717">
        <v>2017</v>
      </c>
      <c r="E1717" t="s">
        <v>51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  <c r="Z1717" t="b">
        <f t="shared" si="236"/>
        <v>1</v>
      </c>
      <c r="AA1717" t="str">
        <f t="shared" si="237"/>
        <v>NO</v>
      </c>
      <c r="AH1717" t="str">
        <f t="shared" si="238"/>
        <v>OUT035|2017</v>
      </c>
      <c r="AO1717" t="str">
        <f t="shared" si="239"/>
        <v>NO</v>
      </c>
      <c r="AP1717" t="str">
        <f t="shared" si="240"/>
        <v>LOW</v>
      </c>
      <c r="AR1717" t="str">
        <f t="shared" si="241"/>
        <v>FD</v>
      </c>
      <c r="AS1717" t="str">
        <f t="shared" si="242"/>
        <v>regular</v>
      </c>
      <c r="AX1717" t="b">
        <f t="shared" si="243"/>
        <v>0</v>
      </c>
      <c r="BG1717" t="str">
        <f t="shared" si="244"/>
        <v>Regular</v>
      </c>
      <c r="BH1717" t="str">
        <f>TRIM(Table1[Item Fat Content])</f>
        <v>Regular</v>
      </c>
    </row>
    <row r="1718" spans="1:60" x14ac:dyDescent="0.35">
      <c r="A1718" t="s">
        <v>10</v>
      </c>
      <c r="B1718" t="s">
        <v>1032</v>
      </c>
      <c r="C1718" t="s">
        <v>49</v>
      </c>
      <c r="D1718">
        <v>2017</v>
      </c>
      <c r="E1718" t="s">
        <v>51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  <c r="Z1718" t="b">
        <f t="shared" si="236"/>
        <v>1</v>
      </c>
      <c r="AA1718" t="str">
        <f t="shared" si="237"/>
        <v>NO</v>
      </c>
      <c r="AH1718" t="str">
        <f t="shared" si="238"/>
        <v>OUT035|2017</v>
      </c>
      <c r="AO1718" t="str">
        <f t="shared" si="239"/>
        <v>NO</v>
      </c>
      <c r="AP1718" t="str">
        <f t="shared" si="240"/>
        <v>LOW</v>
      </c>
      <c r="AR1718" t="str">
        <f t="shared" si="241"/>
        <v>FD</v>
      </c>
      <c r="AS1718" t="str">
        <f t="shared" si="242"/>
        <v>regular</v>
      </c>
      <c r="AX1718" t="b">
        <f t="shared" si="243"/>
        <v>0</v>
      </c>
      <c r="BG1718" t="str">
        <f t="shared" si="244"/>
        <v>Regular</v>
      </c>
      <c r="BH1718" t="str">
        <f>TRIM(Table1[Item Fat Content])</f>
        <v>Regular</v>
      </c>
    </row>
    <row r="1719" spans="1:60" x14ac:dyDescent="0.35">
      <c r="A1719" t="s">
        <v>10</v>
      </c>
      <c r="B1719" t="s">
        <v>1103</v>
      </c>
      <c r="C1719" t="s">
        <v>49</v>
      </c>
      <c r="D1719">
        <v>2017</v>
      </c>
      <c r="E1719" t="s">
        <v>51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  <c r="Z1719" t="b">
        <f t="shared" si="236"/>
        <v>1</v>
      </c>
      <c r="AA1719" t="str">
        <f t="shared" si="237"/>
        <v>NO</v>
      </c>
      <c r="AH1719" t="str">
        <f t="shared" si="238"/>
        <v>OUT035|2017</v>
      </c>
      <c r="AO1719" t="str">
        <f t="shared" si="239"/>
        <v>NO</v>
      </c>
      <c r="AP1719" t="str">
        <f t="shared" si="240"/>
        <v>LOW</v>
      </c>
      <c r="AR1719" t="str">
        <f t="shared" si="241"/>
        <v>FD</v>
      </c>
      <c r="AS1719" t="str">
        <f t="shared" si="242"/>
        <v>regular</v>
      </c>
      <c r="AX1719" t="b">
        <f t="shared" si="243"/>
        <v>0</v>
      </c>
      <c r="BG1719" t="str">
        <f t="shared" si="244"/>
        <v>Regular</v>
      </c>
      <c r="BH1719" t="str">
        <f>TRIM(Table1[Item Fat Content])</f>
        <v>Regular</v>
      </c>
    </row>
    <row r="1720" spans="1:60" x14ac:dyDescent="0.35">
      <c r="A1720" t="s">
        <v>10</v>
      </c>
      <c r="B1720" t="s">
        <v>1128</v>
      </c>
      <c r="C1720" t="s">
        <v>32</v>
      </c>
      <c r="D1720">
        <v>2017</v>
      </c>
      <c r="E1720" t="s">
        <v>51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  <c r="Z1720" t="b">
        <f t="shared" si="236"/>
        <v>1</v>
      </c>
      <c r="AA1720" t="str">
        <f t="shared" si="237"/>
        <v>NO</v>
      </c>
      <c r="AH1720" t="str">
        <f t="shared" si="238"/>
        <v>OUT035|2017</v>
      </c>
      <c r="AO1720" t="str">
        <f t="shared" si="239"/>
        <v>NO</v>
      </c>
      <c r="AP1720" t="str">
        <f t="shared" si="240"/>
        <v>LOW</v>
      </c>
      <c r="AR1720" t="str">
        <f t="shared" si="241"/>
        <v>DR</v>
      </c>
      <c r="AS1720" t="str">
        <f t="shared" si="242"/>
        <v>regular</v>
      </c>
      <c r="AX1720" t="b">
        <f t="shared" si="243"/>
        <v>0</v>
      </c>
      <c r="BG1720" t="str">
        <f t="shared" si="244"/>
        <v>Regular</v>
      </c>
      <c r="BH1720" t="str">
        <f>TRIM(Table1[Item Fat Content])</f>
        <v>Regular</v>
      </c>
    </row>
    <row r="1721" spans="1:60" x14ac:dyDescent="0.35">
      <c r="A1721" t="s">
        <v>35</v>
      </c>
      <c r="B1721" t="s">
        <v>569</v>
      </c>
      <c r="C1721" t="s">
        <v>32</v>
      </c>
      <c r="D1721">
        <v>2017</v>
      </c>
      <c r="E1721" t="s">
        <v>51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  <c r="Z1721" t="b">
        <f t="shared" si="236"/>
        <v>0</v>
      </c>
      <c r="AA1721" t="str">
        <f t="shared" si="237"/>
        <v>YES</v>
      </c>
      <c r="AH1721" t="str">
        <f t="shared" si="238"/>
        <v>OUT035|2017</v>
      </c>
      <c r="AO1721" t="str">
        <f t="shared" si="239"/>
        <v>NO</v>
      </c>
      <c r="AP1721" t="str">
        <f t="shared" si="240"/>
        <v>LOW</v>
      </c>
      <c r="AR1721" t="str">
        <f t="shared" si="241"/>
        <v>DR</v>
      </c>
      <c r="AS1721" t="str">
        <f t="shared" si="242"/>
        <v>low fat</v>
      </c>
      <c r="AX1721" t="b">
        <f t="shared" si="243"/>
        <v>1</v>
      </c>
      <c r="BG1721" t="str">
        <f t="shared" si="244"/>
        <v>low fat</v>
      </c>
      <c r="BH1721" t="str">
        <f>TRIM(Table1[Item Fat Content])</f>
        <v>low fat</v>
      </c>
    </row>
    <row r="1722" spans="1:60" x14ac:dyDescent="0.35">
      <c r="A1722" t="s">
        <v>136</v>
      </c>
      <c r="B1722" t="s">
        <v>506</v>
      </c>
      <c r="C1722" t="s">
        <v>49</v>
      </c>
      <c r="D1722">
        <v>2017</v>
      </c>
      <c r="E1722" t="s">
        <v>51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  <c r="Z1722" t="b">
        <f t="shared" si="236"/>
        <v>0</v>
      </c>
      <c r="AA1722" t="str">
        <f t="shared" si="237"/>
        <v>NO</v>
      </c>
      <c r="AH1722" t="str">
        <f t="shared" si="238"/>
        <v>OUT035|2017</v>
      </c>
      <c r="AO1722" t="str">
        <f t="shared" si="239"/>
        <v>NO</v>
      </c>
      <c r="AP1722" t="str">
        <f t="shared" si="240"/>
        <v>LOW</v>
      </c>
      <c r="AR1722" t="str">
        <f t="shared" si="241"/>
        <v>FD</v>
      </c>
      <c r="AS1722" t="str">
        <f t="shared" si="242"/>
        <v>reg</v>
      </c>
      <c r="AX1722" t="b">
        <f t="shared" si="243"/>
        <v>0</v>
      </c>
      <c r="BG1722" t="str">
        <f t="shared" si="244"/>
        <v>reg</v>
      </c>
      <c r="BH1722" t="str">
        <f>TRIM(Table1[Item Fat Content])</f>
        <v>reg</v>
      </c>
    </row>
    <row r="1723" spans="1:60" x14ac:dyDescent="0.35">
      <c r="A1723" t="s">
        <v>47</v>
      </c>
      <c r="B1723" t="s">
        <v>1129</v>
      </c>
      <c r="C1723" t="s">
        <v>62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  <c r="Z1723" t="b">
        <f t="shared" si="236"/>
        <v>0</v>
      </c>
      <c r="AA1723" t="str">
        <f t="shared" si="237"/>
        <v>NO</v>
      </c>
      <c r="AH1723" t="str">
        <f t="shared" si="238"/>
        <v>OUT010|2011</v>
      </c>
      <c r="AO1723" t="str">
        <f t="shared" si="239"/>
        <v>NO</v>
      </c>
      <c r="AP1723" t="str">
        <f t="shared" si="240"/>
        <v>LOW</v>
      </c>
      <c r="AR1723" t="str">
        <f t="shared" si="241"/>
        <v>DR</v>
      </c>
      <c r="AS1723" t="str">
        <f t="shared" si="242"/>
        <v>lf</v>
      </c>
      <c r="AX1723" t="b">
        <f t="shared" si="243"/>
        <v>0</v>
      </c>
      <c r="BG1723" t="str">
        <f t="shared" si="244"/>
        <v>LF</v>
      </c>
      <c r="BH1723" t="str">
        <f>TRIM(Table1[Item Fat Content])</f>
        <v>LF</v>
      </c>
    </row>
    <row r="1724" spans="1:60" x14ac:dyDescent="0.35">
      <c r="A1724" t="s">
        <v>17</v>
      </c>
      <c r="B1724" t="s">
        <v>739</v>
      </c>
      <c r="C1724" t="s">
        <v>96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  <c r="Z1724" t="b">
        <f t="shared" si="236"/>
        <v>0</v>
      </c>
      <c r="AA1724" t="str">
        <f t="shared" si="237"/>
        <v>YES</v>
      </c>
      <c r="AH1724" t="str">
        <f t="shared" si="238"/>
        <v>OUT010|2011</v>
      </c>
      <c r="AO1724" t="str">
        <f t="shared" si="239"/>
        <v>NO</v>
      </c>
      <c r="AP1724" t="str">
        <f t="shared" si="240"/>
        <v>LOW</v>
      </c>
      <c r="AR1724" t="str">
        <f t="shared" si="241"/>
        <v>FD</v>
      </c>
      <c r="AS1724" t="str">
        <f t="shared" si="242"/>
        <v>low fat</v>
      </c>
      <c r="AX1724" t="b">
        <f t="shared" si="243"/>
        <v>1</v>
      </c>
      <c r="BG1724" t="str">
        <f t="shared" si="244"/>
        <v>Low Fat</v>
      </c>
      <c r="BH1724" t="str">
        <f>TRIM(Table1[Item Fat Content])</f>
        <v>Low Fat</v>
      </c>
    </row>
    <row r="1725" spans="1:60" x14ac:dyDescent="0.35">
      <c r="A1725" t="s">
        <v>17</v>
      </c>
      <c r="B1725" t="s">
        <v>1130</v>
      </c>
      <c r="C1725" t="s">
        <v>96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  <c r="Z1725" t="b">
        <f t="shared" si="236"/>
        <v>0</v>
      </c>
      <c r="AA1725" t="str">
        <f t="shared" si="237"/>
        <v>YES</v>
      </c>
      <c r="AH1725" t="str">
        <f t="shared" si="238"/>
        <v>OUT010|2011</v>
      </c>
      <c r="AO1725" t="str">
        <f t="shared" si="239"/>
        <v>NO</v>
      </c>
      <c r="AP1725" t="str">
        <f t="shared" si="240"/>
        <v>LOW</v>
      </c>
      <c r="AR1725" t="str">
        <f t="shared" si="241"/>
        <v>FD</v>
      </c>
      <c r="AS1725" t="str">
        <f t="shared" si="242"/>
        <v>low fat</v>
      </c>
      <c r="AX1725" t="b">
        <f t="shared" si="243"/>
        <v>1</v>
      </c>
      <c r="BG1725" t="str">
        <f t="shared" si="244"/>
        <v>Low Fat</v>
      </c>
      <c r="BH1725" t="str">
        <f>TRIM(Table1[Item Fat Content])</f>
        <v>Low Fat</v>
      </c>
    </row>
    <row r="1726" spans="1:60" x14ac:dyDescent="0.35">
      <c r="A1726" t="s">
        <v>17</v>
      </c>
      <c r="B1726" t="s">
        <v>747</v>
      </c>
      <c r="C1726" t="s">
        <v>58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  <c r="Z1726" t="b">
        <f t="shared" si="236"/>
        <v>0</v>
      </c>
      <c r="AA1726" t="str">
        <f t="shared" si="237"/>
        <v>YES</v>
      </c>
      <c r="AH1726" t="str">
        <f t="shared" si="238"/>
        <v>OUT010|2011</v>
      </c>
      <c r="AO1726" t="str">
        <f t="shared" si="239"/>
        <v>NO</v>
      </c>
      <c r="AP1726" t="str">
        <f t="shared" si="240"/>
        <v>LOW</v>
      </c>
      <c r="AR1726" t="str">
        <f t="shared" si="241"/>
        <v>FD</v>
      </c>
      <c r="AS1726" t="str">
        <f t="shared" si="242"/>
        <v>low fat</v>
      </c>
      <c r="AX1726" t="b">
        <f t="shared" si="243"/>
        <v>1</v>
      </c>
      <c r="BG1726" t="str">
        <f t="shared" si="244"/>
        <v>Low Fat</v>
      </c>
      <c r="BH1726" t="str">
        <f>TRIM(Table1[Item Fat Content])</f>
        <v>Low Fat</v>
      </c>
    </row>
    <row r="1727" spans="1:60" x14ac:dyDescent="0.35">
      <c r="A1727" t="s">
        <v>17</v>
      </c>
      <c r="B1727" t="s">
        <v>708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  <c r="Z1727" t="b">
        <f t="shared" si="236"/>
        <v>0</v>
      </c>
      <c r="AA1727" t="str">
        <f t="shared" si="237"/>
        <v>YES</v>
      </c>
      <c r="AH1727" t="str">
        <f t="shared" si="238"/>
        <v>OUT010|2011</v>
      </c>
      <c r="AO1727" t="str">
        <f t="shared" si="239"/>
        <v>NO</v>
      </c>
      <c r="AP1727" t="str">
        <f t="shared" si="240"/>
        <v>LOW</v>
      </c>
      <c r="AR1727" t="str">
        <f t="shared" si="241"/>
        <v>FD</v>
      </c>
      <c r="AS1727" t="str">
        <f t="shared" si="242"/>
        <v>low fat</v>
      </c>
      <c r="AX1727" t="b">
        <f t="shared" si="243"/>
        <v>1</v>
      </c>
      <c r="BG1727" t="str">
        <f t="shared" si="244"/>
        <v>Low Fat</v>
      </c>
      <c r="BH1727" t="str">
        <f>TRIM(Table1[Item Fat Content])</f>
        <v>Low Fat</v>
      </c>
    </row>
    <row r="1728" spans="1:60" x14ac:dyDescent="0.35">
      <c r="A1728" t="s">
        <v>17</v>
      </c>
      <c r="B1728" t="s">
        <v>1082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  <c r="Z1728" t="b">
        <f t="shared" si="236"/>
        <v>0</v>
      </c>
      <c r="AA1728" t="str">
        <f t="shared" si="237"/>
        <v>YES</v>
      </c>
      <c r="AH1728" t="str">
        <f t="shared" si="238"/>
        <v>OUT010|2011</v>
      </c>
      <c r="AO1728" t="str">
        <f t="shared" si="239"/>
        <v>NO</v>
      </c>
      <c r="AP1728" t="str">
        <f t="shared" si="240"/>
        <v>LOW</v>
      </c>
      <c r="AR1728" t="str">
        <f t="shared" si="241"/>
        <v>FD</v>
      </c>
      <c r="AS1728" t="str">
        <f t="shared" si="242"/>
        <v>low fat</v>
      </c>
      <c r="AX1728" t="b">
        <f t="shared" si="243"/>
        <v>1</v>
      </c>
      <c r="BG1728" t="str">
        <f t="shared" si="244"/>
        <v>Low Fat</v>
      </c>
      <c r="BH1728" t="str">
        <f>TRIM(Table1[Item Fat Content])</f>
        <v>Low Fat</v>
      </c>
    </row>
    <row r="1729" spans="1:60" x14ac:dyDescent="0.35">
      <c r="A1729" t="s">
        <v>17</v>
      </c>
      <c r="B1729" t="s">
        <v>991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  <c r="Z1729" t="b">
        <f t="shared" si="236"/>
        <v>0</v>
      </c>
      <c r="AA1729" t="str">
        <f t="shared" si="237"/>
        <v>YES</v>
      </c>
      <c r="AH1729" t="str">
        <f t="shared" si="238"/>
        <v>OUT010|2011</v>
      </c>
      <c r="AO1729" t="str">
        <f t="shared" si="239"/>
        <v>NO</v>
      </c>
      <c r="AP1729" t="str">
        <f t="shared" si="240"/>
        <v>LOW</v>
      </c>
      <c r="AR1729" t="str">
        <f t="shared" si="241"/>
        <v>FD</v>
      </c>
      <c r="AS1729" t="str">
        <f t="shared" si="242"/>
        <v>low fat</v>
      </c>
      <c r="AX1729" t="b">
        <f t="shared" si="243"/>
        <v>1</v>
      </c>
      <c r="BG1729" t="str">
        <f t="shared" si="244"/>
        <v>Low Fat</v>
      </c>
      <c r="BH1729" t="str">
        <f>TRIM(Table1[Item Fat Content])</f>
        <v>Low Fat</v>
      </c>
    </row>
    <row r="1730" spans="1:60" x14ac:dyDescent="0.35">
      <c r="A1730" t="s">
        <v>17</v>
      </c>
      <c r="B1730" t="s">
        <v>638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  <c r="Z1730" t="b">
        <f t="shared" si="236"/>
        <v>0</v>
      </c>
      <c r="AA1730" t="str">
        <f t="shared" si="237"/>
        <v>YES</v>
      </c>
      <c r="AH1730" t="str">
        <f t="shared" si="238"/>
        <v>OUT010|2011</v>
      </c>
      <c r="AO1730" t="str">
        <f t="shared" si="239"/>
        <v>NO</v>
      </c>
      <c r="AP1730" t="str">
        <f t="shared" si="240"/>
        <v>LOW</v>
      </c>
      <c r="AR1730" t="str">
        <f t="shared" si="241"/>
        <v>FD</v>
      </c>
      <c r="AS1730" t="str">
        <f t="shared" si="242"/>
        <v>low fat</v>
      </c>
      <c r="AX1730" t="b">
        <f t="shared" si="243"/>
        <v>1</v>
      </c>
      <c r="BG1730" t="str">
        <f t="shared" si="244"/>
        <v>Low Fat</v>
      </c>
      <c r="BH1730" t="str">
        <f>TRIM(Table1[Item Fat Content])</f>
        <v>Low Fat</v>
      </c>
    </row>
    <row r="1731" spans="1:60" x14ac:dyDescent="0.35">
      <c r="A1731" t="s">
        <v>17</v>
      </c>
      <c r="B1731" t="s">
        <v>1131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  <c r="Z1731" t="b">
        <f t="shared" ref="Z1731:Z1794" si="245">AND(A1731="Regular",D1731&lt;2020)</f>
        <v>0</v>
      </c>
      <c r="AA1731" t="str">
        <f t="shared" ref="AA1731:AA1794" si="246">IF(AND(A1731="Low Fat",D1731&lt;=2020),"YES","NO")</f>
        <v>YES</v>
      </c>
      <c r="AH1731" t="str">
        <f t="shared" ref="AH1731:AH1794" si="247">_xlfn.CONCAT(E1731,"|",D1731)</f>
        <v>OUT010|2011</v>
      </c>
      <c r="AO1731" t="str">
        <f t="shared" ref="AO1731:AO1794" si="248">IF(D1731=2018,"YES","NO")</f>
        <v>NO</v>
      </c>
      <c r="AP1731" t="str">
        <f t="shared" ref="AP1731:AP1794" si="249">_xlfn.IFS(J1731&gt;5,"LOW",AND(J1731&lt;10,J1731&gt;=5),"LOW MEDIUM",AND(J1731&lt;15,J1731&gt;=10),"MEDIUM",AND(J1731&lt;20,J1731&gt;=15),"LOW HIGH",J1731&gt;=20,"HIGH",J1731="","BLANK")</f>
        <v>LOW</v>
      </c>
      <c r="AR1731" t="str">
        <f t="shared" ref="AR1731:AR1794" si="250">LEFT(B1731,2)</f>
        <v>FD</v>
      </c>
      <c r="AS1731" t="str">
        <f t="shared" ref="AS1731:AS1794" si="251">LOWER(A1731)</f>
        <v>low fat</v>
      </c>
      <c r="AX1731" t="b">
        <f t="shared" ref="AX1731:AX1794" si="252">OR(D1731=2018,A1731="low fat")</f>
        <v>1</v>
      </c>
      <c r="BG1731" t="str">
        <f t="shared" ref="BG1731:BG1794" si="253">TRIM(A1731)</f>
        <v>Low Fat</v>
      </c>
      <c r="BH1731" t="str">
        <f>TRIM(Table1[Item Fat Content])</f>
        <v>Low Fat</v>
      </c>
    </row>
    <row r="1732" spans="1:60" x14ac:dyDescent="0.35">
      <c r="A1732" t="s">
        <v>17</v>
      </c>
      <c r="B1732" t="s">
        <v>1132</v>
      </c>
      <c r="C1732" t="s">
        <v>62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  <c r="Z1732" t="b">
        <f t="shared" si="245"/>
        <v>0</v>
      </c>
      <c r="AA1732" t="str">
        <f t="shared" si="246"/>
        <v>YES</v>
      </c>
      <c r="AH1732" t="str">
        <f t="shared" si="247"/>
        <v>OUT010|2011</v>
      </c>
      <c r="AO1732" t="str">
        <f t="shared" si="248"/>
        <v>NO</v>
      </c>
      <c r="AP1732" t="str">
        <f t="shared" si="249"/>
        <v>LOW</v>
      </c>
      <c r="AR1732" t="str">
        <f t="shared" si="250"/>
        <v>DR</v>
      </c>
      <c r="AS1732" t="str">
        <f t="shared" si="251"/>
        <v>low fat</v>
      </c>
      <c r="AX1732" t="b">
        <f t="shared" si="252"/>
        <v>1</v>
      </c>
      <c r="BG1732" t="str">
        <f t="shared" si="253"/>
        <v>Low Fat</v>
      </c>
      <c r="BH1732" t="str">
        <f>TRIM(Table1[Item Fat Content])</f>
        <v>Low Fat</v>
      </c>
    </row>
    <row r="1733" spans="1:60" x14ac:dyDescent="0.35">
      <c r="A1733" t="s">
        <v>17</v>
      </c>
      <c r="B1733" t="s">
        <v>628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  <c r="Z1733" t="b">
        <f t="shared" si="245"/>
        <v>0</v>
      </c>
      <c r="AA1733" t="str">
        <f t="shared" si="246"/>
        <v>YES</v>
      </c>
      <c r="AH1733" t="str">
        <f t="shared" si="247"/>
        <v>OUT010|2011</v>
      </c>
      <c r="AO1733" t="str">
        <f t="shared" si="248"/>
        <v>NO</v>
      </c>
      <c r="AP1733" t="str">
        <f t="shared" si="249"/>
        <v>LOW</v>
      </c>
      <c r="AR1733" t="str">
        <f t="shared" si="250"/>
        <v>NC</v>
      </c>
      <c r="AS1733" t="str">
        <f t="shared" si="251"/>
        <v>low fat</v>
      </c>
      <c r="AX1733" t="b">
        <f t="shared" si="252"/>
        <v>1</v>
      </c>
      <c r="BG1733" t="str">
        <f t="shared" si="253"/>
        <v>Low Fat</v>
      </c>
      <c r="BH1733" t="str">
        <f>TRIM(Table1[Item Fat Content])</f>
        <v>Low Fat</v>
      </c>
    </row>
    <row r="1734" spans="1:60" x14ac:dyDescent="0.35">
      <c r="A1734" t="s">
        <v>17</v>
      </c>
      <c r="B1734" t="s">
        <v>1133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  <c r="Z1734" t="b">
        <f t="shared" si="245"/>
        <v>0</v>
      </c>
      <c r="AA1734" t="str">
        <f t="shared" si="246"/>
        <v>YES</v>
      </c>
      <c r="AH1734" t="str">
        <f t="shared" si="247"/>
        <v>OUT010|2011</v>
      </c>
      <c r="AO1734" t="str">
        <f t="shared" si="248"/>
        <v>NO</v>
      </c>
      <c r="AP1734" t="str">
        <f t="shared" si="249"/>
        <v>LOW</v>
      </c>
      <c r="AR1734" t="str">
        <f t="shared" si="250"/>
        <v>NC</v>
      </c>
      <c r="AS1734" t="str">
        <f t="shared" si="251"/>
        <v>low fat</v>
      </c>
      <c r="AX1734" t="b">
        <f t="shared" si="252"/>
        <v>1</v>
      </c>
      <c r="BG1734" t="str">
        <f t="shared" si="253"/>
        <v>Low Fat</v>
      </c>
      <c r="BH1734" t="str">
        <f>TRIM(Table1[Item Fat Content])</f>
        <v>Low Fat</v>
      </c>
    </row>
    <row r="1735" spans="1:60" x14ac:dyDescent="0.35">
      <c r="A1735" t="s">
        <v>17</v>
      </c>
      <c r="B1735" t="s">
        <v>1134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  <c r="Z1735" t="b">
        <f t="shared" si="245"/>
        <v>0</v>
      </c>
      <c r="AA1735" t="str">
        <f t="shared" si="246"/>
        <v>YES</v>
      </c>
      <c r="AH1735" t="str">
        <f t="shared" si="247"/>
        <v>OUT010|2011</v>
      </c>
      <c r="AO1735" t="str">
        <f t="shared" si="248"/>
        <v>NO</v>
      </c>
      <c r="AP1735" t="str">
        <f t="shared" si="249"/>
        <v>LOW</v>
      </c>
      <c r="AR1735" t="str">
        <f t="shared" si="250"/>
        <v>NC</v>
      </c>
      <c r="AS1735" t="str">
        <f t="shared" si="251"/>
        <v>low fat</v>
      </c>
      <c r="AX1735" t="b">
        <f t="shared" si="252"/>
        <v>1</v>
      </c>
      <c r="BG1735" t="str">
        <f t="shared" si="253"/>
        <v>Low Fat</v>
      </c>
      <c r="BH1735" t="str">
        <f>TRIM(Table1[Item Fat Content])</f>
        <v>Low Fat</v>
      </c>
    </row>
    <row r="1736" spans="1:60" x14ac:dyDescent="0.35">
      <c r="A1736" t="s">
        <v>17</v>
      </c>
      <c r="B1736" t="s">
        <v>1135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  <c r="Z1736" t="b">
        <f t="shared" si="245"/>
        <v>0</v>
      </c>
      <c r="AA1736" t="str">
        <f t="shared" si="246"/>
        <v>YES</v>
      </c>
      <c r="AH1736" t="str">
        <f t="shared" si="247"/>
        <v>OUT010|2011</v>
      </c>
      <c r="AO1736" t="str">
        <f t="shared" si="248"/>
        <v>NO</v>
      </c>
      <c r="AP1736" t="str">
        <f t="shared" si="249"/>
        <v>LOW</v>
      </c>
      <c r="AR1736" t="str">
        <f t="shared" si="250"/>
        <v>NC</v>
      </c>
      <c r="AS1736" t="str">
        <f t="shared" si="251"/>
        <v>low fat</v>
      </c>
      <c r="AX1736" t="b">
        <f t="shared" si="252"/>
        <v>1</v>
      </c>
      <c r="BG1736" t="str">
        <f t="shared" si="253"/>
        <v>Low Fat</v>
      </c>
      <c r="BH1736" t="str">
        <f>TRIM(Table1[Item Fat Content])</f>
        <v>Low Fat</v>
      </c>
    </row>
    <row r="1737" spans="1:60" x14ac:dyDescent="0.35">
      <c r="A1737" t="s">
        <v>17</v>
      </c>
      <c r="B1737" t="s">
        <v>1136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  <c r="Z1737" t="b">
        <f t="shared" si="245"/>
        <v>0</v>
      </c>
      <c r="AA1737" t="str">
        <f t="shared" si="246"/>
        <v>YES</v>
      </c>
      <c r="AH1737" t="str">
        <f t="shared" si="247"/>
        <v>OUT010|2011</v>
      </c>
      <c r="AO1737" t="str">
        <f t="shared" si="248"/>
        <v>NO</v>
      </c>
      <c r="AP1737" t="str">
        <f t="shared" si="249"/>
        <v>LOW</v>
      </c>
      <c r="AR1737" t="str">
        <f t="shared" si="250"/>
        <v>NC</v>
      </c>
      <c r="AS1737" t="str">
        <f t="shared" si="251"/>
        <v>low fat</v>
      </c>
      <c r="AX1737" t="b">
        <f t="shared" si="252"/>
        <v>1</v>
      </c>
      <c r="BG1737" t="str">
        <f t="shared" si="253"/>
        <v>Low Fat</v>
      </c>
      <c r="BH1737" t="str">
        <f>TRIM(Table1[Item Fat Content])</f>
        <v>Low Fat</v>
      </c>
    </row>
    <row r="1738" spans="1:60" x14ac:dyDescent="0.35">
      <c r="A1738" t="s">
        <v>17</v>
      </c>
      <c r="B1738" t="s">
        <v>1137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  <c r="Z1738" t="b">
        <f t="shared" si="245"/>
        <v>0</v>
      </c>
      <c r="AA1738" t="str">
        <f t="shared" si="246"/>
        <v>YES</v>
      </c>
      <c r="AH1738" t="str">
        <f t="shared" si="247"/>
        <v>OUT010|2011</v>
      </c>
      <c r="AO1738" t="str">
        <f t="shared" si="248"/>
        <v>NO</v>
      </c>
      <c r="AP1738" t="str">
        <f t="shared" si="249"/>
        <v>LOW</v>
      </c>
      <c r="AR1738" t="str">
        <f t="shared" si="250"/>
        <v>NC</v>
      </c>
      <c r="AS1738" t="str">
        <f t="shared" si="251"/>
        <v>low fat</v>
      </c>
      <c r="AX1738" t="b">
        <f t="shared" si="252"/>
        <v>1</v>
      </c>
      <c r="BG1738" t="str">
        <f t="shared" si="253"/>
        <v>Low Fat</v>
      </c>
      <c r="BH1738" t="str">
        <f>TRIM(Table1[Item Fat Content])</f>
        <v>Low Fat</v>
      </c>
    </row>
    <row r="1739" spans="1:60" x14ac:dyDescent="0.35">
      <c r="A1739" t="s">
        <v>17</v>
      </c>
      <c r="B1739" t="s">
        <v>595</v>
      </c>
      <c r="C1739" t="s">
        <v>49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  <c r="Z1739" t="b">
        <f t="shared" si="245"/>
        <v>0</v>
      </c>
      <c r="AA1739" t="str">
        <f t="shared" si="246"/>
        <v>YES</v>
      </c>
      <c r="AH1739" t="str">
        <f t="shared" si="247"/>
        <v>OUT010|2011</v>
      </c>
      <c r="AO1739" t="str">
        <f t="shared" si="248"/>
        <v>NO</v>
      </c>
      <c r="AP1739" t="str">
        <f t="shared" si="249"/>
        <v>LOW</v>
      </c>
      <c r="AR1739" t="str">
        <f t="shared" si="250"/>
        <v>FD</v>
      </c>
      <c r="AS1739" t="str">
        <f t="shared" si="251"/>
        <v>low fat</v>
      </c>
      <c r="AX1739" t="b">
        <f t="shared" si="252"/>
        <v>1</v>
      </c>
      <c r="BG1739" t="str">
        <f t="shared" si="253"/>
        <v>Low Fat</v>
      </c>
      <c r="BH1739" t="str">
        <f>TRIM(Table1[Item Fat Content])</f>
        <v>Low Fat</v>
      </c>
    </row>
    <row r="1740" spans="1:60" x14ac:dyDescent="0.35">
      <c r="A1740" t="s">
        <v>17</v>
      </c>
      <c r="B1740" t="s">
        <v>1138</v>
      </c>
      <c r="C1740" t="s">
        <v>161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  <c r="Z1740" t="b">
        <f t="shared" si="245"/>
        <v>0</v>
      </c>
      <c r="AA1740" t="str">
        <f t="shared" si="246"/>
        <v>YES</v>
      </c>
      <c r="AH1740" t="str">
        <f t="shared" si="247"/>
        <v>OUT010|2011</v>
      </c>
      <c r="AO1740" t="str">
        <f t="shared" si="248"/>
        <v>NO</v>
      </c>
      <c r="AP1740" t="str">
        <f t="shared" si="249"/>
        <v>LOW</v>
      </c>
      <c r="AR1740" t="str">
        <f t="shared" si="250"/>
        <v>FD</v>
      </c>
      <c r="AS1740" t="str">
        <f t="shared" si="251"/>
        <v>low fat</v>
      </c>
      <c r="AX1740" t="b">
        <f t="shared" si="252"/>
        <v>1</v>
      </c>
      <c r="BG1740" t="str">
        <f t="shared" si="253"/>
        <v>Low Fat</v>
      </c>
      <c r="BH1740" t="str">
        <f>TRIM(Table1[Item Fat Content])</f>
        <v>Low Fat</v>
      </c>
    </row>
    <row r="1741" spans="1:60" x14ac:dyDescent="0.35">
      <c r="A1741" t="s">
        <v>10</v>
      </c>
      <c r="B1741" t="s">
        <v>1139</v>
      </c>
      <c r="C1741" t="s">
        <v>96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  <c r="Z1741" t="b">
        <f t="shared" si="245"/>
        <v>1</v>
      </c>
      <c r="AA1741" t="str">
        <f t="shared" si="246"/>
        <v>NO</v>
      </c>
      <c r="AH1741" t="str">
        <f t="shared" si="247"/>
        <v>OUT010|2011</v>
      </c>
      <c r="AO1741" t="str">
        <f t="shared" si="248"/>
        <v>NO</v>
      </c>
      <c r="AP1741" t="str">
        <f t="shared" si="249"/>
        <v>LOW</v>
      </c>
      <c r="AR1741" t="str">
        <f t="shared" si="250"/>
        <v>FD</v>
      </c>
      <c r="AS1741" t="str">
        <f t="shared" si="251"/>
        <v>regular</v>
      </c>
      <c r="AX1741" t="b">
        <f t="shared" si="252"/>
        <v>0</v>
      </c>
      <c r="BG1741" t="str">
        <f t="shared" si="253"/>
        <v>Regular</v>
      </c>
      <c r="BH1741" t="str">
        <f>TRIM(Table1[Item Fat Content])</f>
        <v>Regular</v>
      </c>
    </row>
    <row r="1742" spans="1:60" x14ac:dyDescent="0.35">
      <c r="A1742" t="s">
        <v>10</v>
      </c>
      <c r="B1742" t="s">
        <v>266</v>
      </c>
      <c r="C1742" t="s">
        <v>96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  <c r="Z1742" t="b">
        <f t="shared" si="245"/>
        <v>1</v>
      </c>
      <c r="AA1742" t="str">
        <f t="shared" si="246"/>
        <v>NO</v>
      </c>
      <c r="AH1742" t="str">
        <f t="shared" si="247"/>
        <v>OUT010|2011</v>
      </c>
      <c r="AO1742" t="str">
        <f t="shared" si="248"/>
        <v>NO</v>
      </c>
      <c r="AP1742" t="str">
        <f t="shared" si="249"/>
        <v>LOW</v>
      </c>
      <c r="AR1742" t="str">
        <f t="shared" si="250"/>
        <v>FD</v>
      </c>
      <c r="AS1742" t="str">
        <f t="shared" si="251"/>
        <v>regular</v>
      </c>
      <c r="AX1742" t="b">
        <f t="shared" si="252"/>
        <v>0</v>
      </c>
      <c r="BG1742" t="str">
        <f t="shared" si="253"/>
        <v>Regular</v>
      </c>
      <c r="BH1742" t="str">
        <f>TRIM(Table1[Item Fat Content])</f>
        <v>Regular</v>
      </c>
    </row>
    <row r="1743" spans="1:60" x14ac:dyDescent="0.35">
      <c r="A1743" t="s">
        <v>10</v>
      </c>
      <c r="B1743" t="s">
        <v>1140</v>
      </c>
      <c r="C1743" t="s">
        <v>58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  <c r="Z1743" t="b">
        <f t="shared" si="245"/>
        <v>1</v>
      </c>
      <c r="AA1743" t="str">
        <f t="shared" si="246"/>
        <v>NO</v>
      </c>
      <c r="AH1743" t="str">
        <f t="shared" si="247"/>
        <v>OUT010|2011</v>
      </c>
      <c r="AO1743" t="str">
        <f t="shared" si="248"/>
        <v>NO</v>
      </c>
      <c r="AP1743" t="str">
        <f t="shared" si="249"/>
        <v>LOW</v>
      </c>
      <c r="AR1743" t="str">
        <f t="shared" si="250"/>
        <v>FD</v>
      </c>
      <c r="AS1743" t="str">
        <f t="shared" si="251"/>
        <v>regular</v>
      </c>
      <c r="AX1743" t="b">
        <f t="shared" si="252"/>
        <v>0</v>
      </c>
      <c r="BG1743" t="str">
        <f t="shared" si="253"/>
        <v>Regular</v>
      </c>
      <c r="BH1743" t="str">
        <f>TRIM(Table1[Item Fat Content])</f>
        <v>Regular</v>
      </c>
    </row>
    <row r="1744" spans="1:60" x14ac:dyDescent="0.35">
      <c r="A1744" t="s">
        <v>10</v>
      </c>
      <c r="B1744" t="s">
        <v>1049</v>
      </c>
      <c r="C1744" t="s">
        <v>58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  <c r="Z1744" t="b">
        <f t="shared" si="245"/>
        <v>1</v>
      </c>
      <c r="AA1744" t="str">
        <f t="shared" si="246"/>
        <v>NO</v>
      </c>
      <c r="AH1744" t="str">
        <f t="shared" si="247"/>
        <v>OUT010|2011</v>
      </c>
      <c r="AO1744" t="str">
        <f t="shared" si="248"/>
        <v>NO</v>
      </c>
      <c r="AP1744" t="str">
        <f t="shared" si="249"/>
        <v>LOW</v>
      </c>
      <c r="AR1744" t="str">
        <f t="shared" si="250"/>
        <v>FD</v>
      </c>
      <c r="AS1744" t="str">
        <f t="shared" si="251"/>
        <v>regular</v>
      </c>
      <c r="AX1744" t="b">
        <f t="shared" si="252"/>
        <v>0</v>
      </c>
      <c r="BG1744" t="str">
        <f t="shared" si="253"/>
        <v>Regular</v>
      </c>
      <c r="BH1744" t="str">
        <f>TRIM(Table1[Item Fat Content])</f>
        <v>Regular</v>
      </c>
    </row>
    <row r="1745" spans="1:60" x14ac:dyDescent="0.35">
      <c r="A1745" t="s">
        <v>10</v>
      </c>
      <c r="B1745" t="s">
        <v>940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  <c r="Z1745" t="b">
        <f t="shared" si="245"/>
        <v>1</v>
      </c>
      <c r="AA1745" t="str">
        <f t="shared" si="246"/>
        <v>NO</v>
      </c>
      <c r="AH1745" t="str">
        <f t="shared" si="247"/>
        <v>OUT010|2011</v>
      </c>
      <c r="AO1745" t="str">
        <f t="shared" si="248"/>
        <v>NO</v>
      </c>
      <c r="AP1745" t="str">
        <f t="shared" si="249"/>
        <v>LOW</v>
      </c>
      <c r="AR1745" t="str">
        <f t="shared" si="250"/>
        <v>FD</v>
      </c>
      <c r="AS1745" t="str">
        <f t="shared" si="251"/>
        <v>regular</v>
      </c>
      <c r="AX1745" t="b">
        <f t="shared" si="252"/>
        <v>0</v>
      </c>
      <c r="BG1745" t="str">
        <f t="shared" si="253"/>
        <v>Regular</v>
      </c>
      <c r="BH1745" t="str">
        <f>TRIM(Table1[Item Fat Content])</f>
        <v>Regular</v>
      </c>
    </row>
    <row r="1746" spans="1:60" x14ac:dyDescent="0.35">
      <c r="A1746" t="s">
        <v>10</v>
      </c>
      <c r="B1746" t="s">
        <v>556</v>
      </c>
      <c r="C1746" t="s">
        <v>68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  <c r="Z1746" t="b">
        <f t="shared" si="245"/>
        <v>1</v>
      </c>
      <c r="AA1746" t="str">
        <f t="shared" si="246"/>
        <v>NO</v>
      </c>
      <c r="AH1746" t="str">
        <f t="shared" si="247"/>
        <v>OUT010|2011</v>
      </c>
      <c r="AO1746" t="str">
        <f t="shared" si="248"/>
        <v>NO</v>
      </c>
      <c r="AP1746" t="str">
        <f t="shared" si="249"/>
        <v>LOW</v>
      </c>
      <c r="AR1746" t="str">
        <f t="shared" si="250"/>
        <v>FD</v>
      </c>
      <c r="AS1746" t="str">
        <f t="shared" si="251"/>
        <v>regular</v>
      </c>
      <c r="AX1746" t="b">
        <f t="shared" si="252"/>
        <v>0</v>
      </c>
      <c r="BG1746" t="str">
        <f t="shared" si="253"/>
        <v>Regular</v>
      </c>
      <c r="BH1746" t="str">
        <f>TRIM(Table1[Item Fat Content])</f>
        <v>Regular</v>
      </c>
    </row>
    <row r="1747" spans="1:60" x14ac:dyDescent="0.35">
      <c r="A1747" t="s">
        <v>10</v>
      </c>
      <c r="B1747" t="s">
        <v>1141</v>
      </c>
      <c r="C1747" t="s">
        <v>68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  <c r="Z1747" t="b">
        <f t="shared" si="245"/>
        <v>1</v>
      </c>
      <c r="AA1747" t="str">
        <f t="shared" si="246"/>
        <v>NO</v>
      </c>
      <c r="AH1747" t="str">
        <f t="shared" si="247"/>
        <v>OUT010|2011</v>
      </c>
      <c r="AO1747" t="str">
        <f t="shared" si="248"/>
        <v>NO</v>
      </c>
      <c r="AP1747" t="str">
        <f t="shared" si="249"/>
        <v>LOW</v>
      </c>
      <c r="AR1747" t="str">
        <f t="shared" si="250"/>
        <v>FD</v>
      </c>
      <c r="AS1747" t="str">
        <f t="shared" si="251"/>
        <v>regular</v>
      </c>
      <c r="AX1747" t="b">
        <f t="shared" si="252"/>
        <v>0</v>
      </c>
      <c r="BG1747" t="str">
        <f t="shared" si="253"/>
        <v>Regular</v>
      </c>
      <c r="BH1747" t="str">
        <f>TRIM(Table1[Item Fat Content])</f>
        <v>Regular</v>
      </c>
    </row>
    <row r="1748" spans="1:60" x14ac:dyDescent="0.35">
      <c r="A1748" t="s">
        <v>10</v>
      </c>
      <c r="B1748" t="s">
        <v>554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  <c r="Z1748" t="b">
        <f t="shared" si="245"/>
        <v>1</v>
      </c>
      <c r="AA1748" t="str">
        <f t="shared" si="246"/>
        <v>NO</v>
      </c>
      <c r="AH1748" t="str">
        <f t="shared" si="247"/>
        <v>OUT010|2011</v>
      </c>
      <c r="AO1748" t="str">
        <f t="shared" si="248"/>
        <v>NO</v>
      </c>
      <c r="AP1748" t="str">
        <f t="shared" si="249"/>
        <v>LOW</v>
      </c>
      <c r="AR1748" t="str">
        <f t="shared" si="250"/>
        <v>FD</v>
      </c>
      <c r="AS1748" t="str">
        <f t="shared" si="251"/>
        <v>regular</v>
      </c>
      <c r="AX1748" t="b">
        <f t="shared" si="252"/>
        <v>0</v>
      </c>
      <c r="BG1748" t="str">
        <f t="shared" si="253"/>
        <v>Regular</v>
      </c>
      <c r="BH1748" t="str">
        <f>TRIM(Table1[Item Fat Content])</f>
        <v>Regular</v>
      </c>
    </row>
    <row r="1749" spans="1:60" x14ac:dyDescent="0.35">
      <c r="A1749" t="s">
        <v>10</v>
      </c>
      <c r="B1749" t="s">
        <v>444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  <c r="Z1749" t="b">
        <f t="shared" si="245"/>
        <v>1</v>
      </c>
      <c r="AA1749" t="str">
        <f t="shared" si="246"/>
        <v>NO</v>
      </c>
      <c r="AH1749" t="str">
        <f t="shared" si="247"/>
        <v>OUT010|2011</v>
      </c>
      <c r="AO1749" t="str">
        <f t="shared" si="248"/>
        <v>NO</v>
      </c>
      <c r="AP1749" t="str">
        <f t="shared" si="249"/>
        <v>LOW</v>
      </c>
      <c r="AR1749" t="str">
        <f t="shared" si="250"/>
        <v>FD</v>
      </c>
      <c r="AS1749" t="str">
        <f t="shared" si="251"/>
        <v>regular</v>
      </c>
      <c r="AX1749" t="b">
        <f t="shared" si="252"/>
        <v>0</v>
      </c>
      <c r="BG1749" t="str">
        <f t="shared" si="253"/>
        <v>Regular</v>
      </c>
      <c r="BH1749" t="str">
        <f>TRIM(Table1[Item Fat Content])</f>
        <v>Regular</v>
      </c>
    </row>
    <row r="1750" spans="1:60" x14ac:dyDescent="0.35">
      <c r="A1750" t="s">
        <v>10</v>
      </c>
      <c r="B1750" t="s">
        <v>770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  <c r="Z1750" t="b">
        <f t="shared" si="245"/>
        <v>1</v>
      </c>
      <c r="AA1750" t="str">
        <f t="shared" si="246"/>
        <v>NO</v>
      </c>
      <c r="AH1750" t="str">
        <f t="shared" si="247"/>
        <v>OUT010|2011</v>
      </c>
      <c r="AO1750" t="str">
        <f t="shared" si="248"/>
        <v>NO</v>
      </c>
      <c r="AP1750" t="str">
        <f t="shared" si="249"/>
        <v>LOW</v>
      </c>
      <c r="AR1750" t="str">
        <f t="shared" si="250"/>
        <v>FD</v>
      </c>
      <c r="AS1750" t="str">
        <f t="shared" si="251"/>
        <v>regular</v>
      </c>
      <c r="AX1750" t="b">
        <f t="shared" si="252"/>
        <v>0</v>
      </c>
      <c r="BG1750" t="str">
        <f t="shared" si="253"/>
        <v>Regular</v>
      </c>
      <c r="BH1750" t="str">
        <f>TRIM(Table1[Item Fat Content])</f>
        <v>Regular</v>
      </c>
    </row>
    <row r="1751" spans="1:60" x14ac:dyDescent="0.35">
      <c r="A1751" t="s">
        <v>10</v>
      </c>
      <c r="B1751" t="s">
        <v>1142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  <c r="Z1751" t="b">
        <f t="shared" si="245"/>
        <v>1</v>
      </c>
      <c r="AA1751" t="str">
        <f t="shared" si="246"/>
        <v>NO</v>
      </c>
      <c r="AH1751" t="str">
        <f t="shared" si="247"/>
        <v>OUT010|2011</v>
      </c>
      <c r="AO1751" t="str">
        <f t="shared" si="248"/>
        <v>NO</v>
      </c>
      <c r="AP1751" t="str">
        <f t="shared" si="249"/>
        <v>LOW</v>
      </c>
      <c r="AR1751" t="str">
        <f t="shared" si="250"/>
        <v>FD</v>
      </c>
      <c r="AS1751" t="str">
        <f t="shared" si="251"/>
        <v>regular</v>
      </c>
      <c r="AX1751" t="b">
        <f t="shared" si="252"/>
        <v>0</v>
      </c>
      <c r="BG1751" t="str">
        <f t="shared" si="253"/>
        <v>Regular</v>
      </c>
      <c r="BH1751" t="str">
        <f>TRIM(Table1[Item Fat Content])</f>
        <v>Regular</v>
      </c>
    </row>
    <row r="1752" spans="1:60" x14ac:dyDescent="0.35">
      <c r="A1752" t="s">
        <v>10</v>
      </c>
      <c r="B1752" t="s">
        <v>987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  <c r="Z1752" t="b">
        <f t="shared" si="245"/>
        <v>1</v>
      </c>
      <c r="AA1752" t="str">
        <f t="shared" si="246"/>
        <v>NO</v>
      </c>
      <c r="AH1752" t="str">
        <f t="shared" si="247"/>
        <v>OUT010|2011</v>
      </c>
      <c r="AO1752" t="str">
        <f t="shared" si="248"/>
        <v>NO</v>
      </c>
      <c r="AP1752" t="str">
        <f t="shared" si="249"/>
        <v>LOW</v>
      </c>
      <c r="AR1752" t="str">
        <f t="shared" si="250"/>
        <v>FD</v>
      </c>
      <c r="AS1752" t="str">
        <f t="shared" si="251"/>
        <v>regular</v>
      </c>
      <c r="AX1752" t="b">
        <f t="shared" si="252"/>
        <v>0</v>
      </c>
      <c r="BG1752" t="str">
        <f t="shared" si="253"/>
        <v>Regular</v>
      </c>
      <c r="BH1752" t="str">
        <f>TRIM(Table1[Item Fat Content])</f>
        <v>Regular</v>
      </c>
    </row>
    <row r="1753" spans="1:60" x14ac:dyDescent="0.35">
      <c r="A1753" t="s">
        <v>10</v>
      </c>
      <c r="B1753" t="s">
        <v>809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  <c r="Z1753" t="b">
        <f t="shared" si="245"/>
        <v>1</v>
      </c>
      <c r="AA1753" t="str">
        <f t="shared" si="246"/>
        <v>NO</v>
      </c>
      <c r="AH1753" t="str">
        <f t="shared" si="247"/>
        <v>OUT010|2011</v>
      </c>
      <c r="AO1753" t="str">
        <f t="shared" si="248"/>
        <v>NO</v>
      </c>
      <c r="AP1753" t="str">
        <f t="shared" si="249"/>
        <v>LOW</v>
      </c>
      <c r="AR1753" t="str">
        <f t="shared" si="250"/>
        <v>FD</v>
      </c>
      <c r="AS1753" t="str">
        <f t="shared" si="251"/>
        <v>regular</v>
      </c>
      <c r="AX1753" t="b">
        <f t="shared" si="252"/>
        <v>0</v>
      </c>
      <c r="BG1753" t="str">
        <f t="shared" si="253"/>
        <v>Regular</v>
      </c>
      <c r="BH1753" t="str">
        <f>TRIM(Table1[Item Fat Content])</f>
        <v>Regular</v>
      </c>
    </row>
    <row r="1754" spans="1:60" x14ac:dyDescent="0.35">
      <c r="A1754" t="s">
        <v>10</v>
      </c>
      <c r="B1754" t="s">
        <v>317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  <c r="Z1754" t="b">
        <f t="shared" si="245"/>
        <v>1</v>
      </c>
      <c r="AA1754" t="str">
        <f t="shared" si="246"/>
        <v>NO</v>
      </c>
      <c r="AH1754" t="str">
        <f t="shared" si="247"/>
        <v>OUT010|2011</v>
      </c>
      <c r="AO1754" t="str">
        <f t="shared" si="248"/>
        <v>NO</v>
      </c>
      <c r="AP1754" t="str">
        <f t="shared" si="249"/>
        <v>LOW</v>
      </c>
      <c r="AR1754" t="str">
        <f t="shared" si="250"/>
        <v>FD</v>
      </c>
      <c r="AS1754" t="str">
        <f t="shared" si="251"/>
        <v>regular</v>
      </c>
      <c r="AX1754" t="b">
        <f t="shared" si="252"/>
        <v>0</v>
      </c>
      <c r="BG1754" t="str">
        <f t="shared" si="253"/>
        <v>Regular</v>
      </c>
      <c r="BH1754" t="str">
        <f>TRIM(Table1[Item Fat Content])</f>
        <v>Regular</v>
      </c>
    </row>
    <row r="1755" spans="1:60" x14ac:dyDescent="0.35">
      <c r="A1755" t="s">
        <v>10</v>
      </c>
      <c r="B1755" t="s">
        <v>193</v>
      </c>
      <c r="C1755" t="s">
        <v>55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  <c r="Z1755" t="b">
        <f t="shared" si="245"/>
        <v>1</v>
      </c>
      <c r="AA1755" t="str">
        <f t="shared" si="246"/>
        <v>NO</v>
      </c>
      <c r="AH1755" t="str">
        <f t="shared" si="247"/>
        <v>OUT010|2011</v>
      </c>
      <c r="AO1755" t="str">
        <f t="shared" si="248"/>
        <v>NO</v>
      </c>
      <c r="AP1755" t="str">
        <f t="shared" si="249"/>
        <v>LOW</v>
      </c>
      <c r="AR1755" t="str">
        <f t="shared" si="250"/>
        <v>FD</v>
      </c>
      <c r="AS1755" t="str">
        <f t="shared" si="251"/>
        <v>regular</v>
      </c>
      <c r="AX1755" t="b">
        <f t="shared" si="252"/>
        <v>0</v>
      </c>
      <c r="BG1755" t="str">
        <f t="shared" si="253"/>
        <v>Regular</v>
      </c>
      <c r="BH1755" t="str">
        <f>TRIM(Table1[Item Fat Content])</f>
        <v>Regular</v>
      </c>
    </row>
    <row r="1756" spans="1:60" x14ac:dyDescent="0.35">
      <c r="A1756" t="s">
        <v>10</v>
      </c>
      <c r="B1756" t="s">
        <v>601</v>
      </c>
      <c r="C1756" t="s">
        <v>55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  <c r="Z1756" t="b">
        <f t="shared" si="245"/>
        <v>1</v>
      </c>
      <c r="AA1756" t="str">
        <f t="shared" si="246"/>
        <v>NO</v>
      </c>
      <c r="AH1756" t="str">
        <f t="shared" si="247"/>
        <v>OUT010|2011</v>
      </c>
      <c r="AO1756" t="str">
        <f t="shared" si="248"/>
        <v>NO</v>
      </c>
      <c r="AP1756" t="str">
        <f t="shared" si="249"/>
        <v>LOW</v>
      </c>
      <c r="AR1756" t="str">
        <f t="shared" si="250"/>
        <v>FD</v>
      </c>
      <c r="AS1756" t="str">
        <f t="shared" si="251"/>
        <v>regular</v>
      </c>
      <c r="AX1756" t="b">
        <f t="shared" si="252"/>
        <v>0</v>
      </c>
      <c r="BG1756" t="str">
        <f t="shared" si="253"/>
        <v>Regular</v>
      </c>
      <c r="BH1756" t="str">
        <f>TRIM(Table1[Item Fat Content])</f>
        <v>Regular</v>
      </c>
    </row>
    <row r="1757" spans="1:60" x14ac:dyDescent="0.35">
      <c r="A1757" t="s">
        <v>10</v>
      </c>
      <c r="B1757" t="s">
        <v>261</v>
      </c>
      <c r="C1757" t="s">
        <v>49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  <c r="Z1757" t="b">
        <f t="shared" si="245"/>
        <v>1</v>
      </c>
      <c r="AA1757" t="str">
        <f t="shared" si="246"/>
        <v>NO</v>
      </c>
      <c r="AH1757" t="str">
        <f t="shared" si="247"/>
        <v>OUT010|2011</v>
      </c>
      <c r="AO1757" t="str">
        <f t="shared" si="248"/>
        <v>NO</v>
      </c>
      <c r="AP1757" t="str">
        <f t="shared" si="249"/>
        <v>LOW</v>
      </c>
      <c r="AR1757" t="str">
        <f t="shared" si="250"/>
        <v>FD</v>
      </c>
      <c r="AS1757" t="str">
        <f t="shared" si="251"/>
        <v>regular</v>
      </c>
      <c r="AX1757" t="b">
        <f t="shared" si="252"/>
        <v>0</v>
      </c>
      <c r="BG1757" t="str">
        <f t="shared" si="253"/>
        <v>Regular</v>
      </c>
      <c r="BH1757" t="str">
        <f>TRIM(Table1[Item Fat Content])</f>
        <v>Regular</v>
      </c>
    </row>
    <row r="1758" spans="1:60" x14ac:dyDescent="0.35">
      <c r="A1758" t="s">
        <v>10</v>
      </c>
      <c r="B1758" t="s">
        <v>464</v>
      </c>
      <c r="C1758" t="s">
        <v>49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  <c r="Z1758" t="b">
        <f t="shared" si="245"/>
        <v>1</v>
      </c>
      <c r="AA1758" t="str">
        <f t="shared" si="246"/>
        <v>NO</v>
      </c>
      <c r="AH1758" t="str">
        <f t="shared" si="247"/>
        <v>OUT010|2011</v>
      </c>
      <c r="AO1758" t="str">
        <f t="shared" si="248"/>
        <v>NO</v>
      </c>
      <c r="AP1758" t="str">
        <f t="shared" si="249"/>
        <v>LOW</v>
      </c>
      <c r="AR1758" t="str">
        <f t="shared" si="250"/>
        <v>FD</v>
      </c>
      <c r="AS1758" t="str">
        <f t="shared" si="251"/>
        <v>regular</v>
      </c>
      <c r="AX1758" t="b">
        <f t="shared" si="252"/>
        <v>0</v>
      </c>
      <c r="BG1758" t="str">
        <f t="shared" si="253"/>
        <v>Regular</v>
      </c>
      <c r="BH1758" t="str">
        <f>TRIM(Table1[Item Fat Content])</f>
        <v>Regular</v>
      </c>
    </row>
    <row r="1759" spans="1:60" x14ac:dyDescent="0.35">
      <c r="A1759" t="s">
        <v>10</v>
      </c>
      <c r="B1759" t="s">
        <v>262</v>
      </c>
      <c r="C1759" t="s">
        <v>49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  <c r="Z1759" t="b">
        <f t="shared" si="245"/>
        <v>1</v>
      </c>
      <c r="AA1759" t="str">
        <f t="shared" si="246"/>
        <v>NO</v>
      </c>
      <c r="AH1759" t="str">
        <f t="shared" si="247"/>
        <v>OUT010|2011</v>
      </c>
      <c r="AO1759" t="str">
        <f t="shared" si="248"/>
        <v>NO</v>
      </c>
      <c r="AP1759" t="str">
        <f t="shared" si="249"/>
        <v>LOW</v>
      </c>
      <c r="AR1759" t="str">
        <f t="shared" si="250"/>
        <v>FD</v>
      </c>
      <c r="AS1759" t="str">
        <f t="shared" si="251"/>
        <v>regular</v>
      </c>
      <c r="AX1759" t="b">
        <f t="shared" si="252"/>
        <v>0</v>
      </c>
      <c r="BG1759" t="str">
        <f t="shared" si="253"/>
        <v>Regular</v>
      </c>
      <c r="BH1759" t="str">
        <f>TRIM(Table1[Item Fat Content])</f>
        <v>Regular</v>
      </c>
    </row>
    <row r="1760" spans="1:60" x14ac:dyDescent="0.35">
      <c r="A1760" t="s">
        <v>17</v>
      </c>
      <c r="B1760" t="s">
        <v>322</v>
      </c>
      <c r="C1760" t="s">
        <v>96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  <c r="Z1760" t="b">
        <f t="shared" si="245"/>
        <v>0</v>
      </c>
      <c r="AA1760" t="str">
        <f t="shared" si="246"/>
        <v>YES</v>
      </c>
      <c r="AH1760" t="str">
        <f t="shared" si="247"/>
        <v>OUT013|2014</v>
      </c>
      <c r="AO1760" t="str">
        <f t="shared" si="248"/>
        <v>NO</v>
      </c>
      <c r="AP1760" t="str">
        <f t="shared" si="249"/>
        <v>LOW</v>
      </c>
      <c r="AR1760" t="str">
        <f t="shared" si="250"/>
        <v>FD</v>
      </c>
      <c r="AS1760" t="str">
        <f t="shared" si="251"/>
        <v>low fat</v>
      </c>
      <c r="AX1760" t="b">
        <f t="shared" si="252"/>
        <v>1</v>
      </c>
      <c r="BG1760" t="str">
        <f t="shared" si="253"/>
        <v>Low Fat</v>
      </c>
      <c r="BH1760" t="str">
        <f>TRIM(Table1[Item Fat Content])</f>
        <v>Low Fat</v>
      </c>
    </row>
    <row r="1761" spans="1:60" x14ac:dyDescent="0.35">
      <c r="A1761" t="s">
        <v>17</v>
      </c>
      <c r="B1761" t="s">
        <v>1036</v>
      </c>
      <c r="C1761" t="s">
        <v>58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  <c r="Z1761" t="b">
        <f t="shared" si="245"/>
        <v>0</v>
      </c>
      <c r="AA1761" t="str">
        <f t="shared" si="246"/>
        <v>YES</v>
      </c>
      <c r="AH1761" t="str">
        <f t="shared" si="247"/>
        <v>OUT013|2014</v>
      </c>
      <c r="AO1761" t="str">
        <f t="shared" si="248"/>
        <v>NO</v>
      </c>
      <c r="AP1761" t="str">
        <f t="shared" si="249"/>
        <v>LOW</v>
      </c>
      <c r="AR1761" t="str">
        <f t="shared" si="250"/>
        <v>FD</v>
      </c>
      <c r="AS1761" t="str">
        <f t="shared" si="251"/>
        <v>low fat</v>
      </c>
      <c r="AX1761" t="b">
        <f t="shared" si="252"/>
        <v>1</v>
      </c>
      <c r="BG1761" t="str">
        <f t="shared" si="253"/>
        <v>Low Fat</v>
      </c>
      <c r="BH1761" t="str">
        <f>TRIM(Table1[Item Fat Content])</f>
        <v>Low Fat</v>
      </c>
    </row>
    <row r="1762" spans="1:60" x14ac:dyDescent="0.35">
      <c r="A1762" t="s">
        <v>17</v>
      </c>
      <c r="B1762" t="s">
        <v>1143</v>
      </c>
      <c r="C1762" t="s">
        <v>75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  <c r="Z1762" t="b">
        <f t="shared" si="245"/>
        <v>0</v>
      </c>
      <c r="AA1762" t="str">
        <f t="shared" si="246"/>
        <v>YES</v>
      </c>
      <c r="AH1762" t="str">
        <f t="shared" si="247"/>
        <v>OUT013|2014</v>
      </c>
      <c r="AO1762" t="str">
        <f t="shared" si="248"/>
        <v>NO</v>
      </c>
      <c r="AP1762" t="str">
        <f t="shared" si="249"/>
        <v>LOW</v>
      </c>
      <c r="AR1762" t="str">
        <f t="shared" si="250"/>
        <v>FD</v>
      </c>
      <c r="AS1762" t="str">
        <f t="shared" si="251"/>
        <v>low fat</v>
      </c>
      <c r="AX1762" t="b">
        <f t="shared" si="252"/>
        <v>1</v>
      </c>
      <c r="BG1762" t="str">
        <f t="shared" si="253"/>
        <v>Low Fat</v>
      </c>
      <c r="BH1762" t="str">
        <f>TRIM(Table1[Item Fat Content])</f>
        <v>Low Fat</v>
      </c>
    </row>
    <row r="1763" spans="1:60" x14ac:dyDescent="0.35">
      <c r="A1763" t="s">
        <v>17</v>
      </c>
      <c r="B1763" t="s">
        <v>1144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  <c r="Z1763" t="b">
        <f t="shared" si="245"/>
        <v>0</v>
      </c>
      <c r="AA1763" t="str">
        <f t="shared" si="246"/>
        <v>YES</v>
      </c>
      <c r="AH1763" t="str">
        <f t="shared" si="247"/>
        <v>OUT013|2014</v>
      </c>
      <c r="AO1763" t="str">
        <f t="shared" si="248"/>
        <v>NO</v>
      </c>
      <c r="AP1763" t="str">
        <f t="shared" si="249"/>
        <v>LOW</v>
      </c>
      <c r="AR1763" t="str">
        <f t="shared" si="250"/>
        <v>FD</v>
      </c>
      <c r="AS1763" t="str">
        <f t="shared" si="251"/>
        <v>low fat</v>
      </c>
      <c r="AX1763" t="b">
        <f t="shared" si="252"/>
        <v>1</v>
      </c>
      <c r="BG1763" t="str">
        <f t="shared" si="253"/>
        <v>Low Fat</v>
      </c>
      <c r="BH1763" t="str">
        <f>TRIM(Table1[Item Fat Content])</f>
        <v>Low Fat</v>
      </c>
    </row>
    <row r="1764" spans="1:60" x14ac:dyDescent="0.35">
      <c r="A1764" t="s">
        <v>17</v>
      </c>
      <c r="B1764" t="s">
        <v>523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  <c r="Z1764" t="b">
        <f t="shared" si="245"/>
        <v>0</v>
      </c>
      <c r="AA1764" t="str">
        <f t="shared" si="246"/>
        <v>YES</v>
      </c>
      <c r="AH1764" t="str">
        <f t="shared" si="247"/>
        <v>OUT013|2014</v>
      </c>
      <c r="AO1764" t="str">
        <f t="shared" si="248"/>
        <v>NO</v>
      </c>
      <c r="AP1764" t="str">
        <f t="shared" si="249"/>
        <v>LOW</v>
      </c>
      <c r="AR1764" t="str">
        <f t="shared" si="250"/>
        <v>FD</v>
      </c>
      <c r="AS1764" t="str">
        <f t="shared" si="251"/>
        <v>low fat</v>
      </c>
      <c r="AX1764" t="b">
        <f t="shared" si="252"/>
        <v>1</v>
      </c>
      <c r="BG1764" t="str">
        <f t="shared" si="253"/>
        <v>Low Fat</v>
      </c>
      <c r="BH1764" t="str">
        <f>TRIM(Table1[Item Fat Content])</f>
        <v>Low Fat</v>
      </c>
    </row>
    <row r="1765" spans="1:60" x14ac:dyDescent="0.35">
      <c r="A1765" t="s">
        <v>17</v>
      </c>
      <c r="B1765" t="s">
        <v>707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  <c r="Z1765" t="b">
        <f t="shared" si="245"/>
        <v>0</v>
      </c>
      <c r="AA1765" t="str">
        <f t="shared" si="246"/>
        <v>YES</v>
      </c>
      <c r="AH1765" t="str">
        <f t="shared" si="247"/>
        <v>OUT013|2014</v>
      </c>
      <c r="AO1765" t="str">
        <f t="shared" si="248"/>
        <v>NO</v>
      </c>
      <c r="AP1765" t="str">
        <f t="shared" si="249"/>
        <v>LOW</v>
      </c>
      <c r="AR1765" t="str">
        <f t="shared" si="250"/>
        <v>FD</v>
      </c>
      <c r="AS1765" t="str">
        <f t="shared" si="251"/>
        <v>low fat</v>
      </c>
      <c r="AX1765" t="b">
        <f t="shared" si="252"/>
        <v>1</v>
      </c>
      <c r="BG1765" t="str">
        <f t="shared" si="253"/>
        <v>Low Fat</v>
      </c>
      <c r="BH1765" t="str">
        <f>TRIM(Table1[Item Fat Content])</f>
        <v>Low Fat</v>
      </c>
    </row>
    <row r="1766" spans="1:60" x14ac:dyDescent="0.35">
      <c r="A1766" t="s">
        <v>17</v>
      </c>
      <c r="B1766" t="s">
        <v>1019</v>
      </c>
      <c r="C1766" t="s">
        <v>68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  <c r="Z1766" t="b">
        <f t="shared" si="245"/>
        <v>0</v>
      </c>
      <c r="AA1766" t="str">
        <f t="shared" si="246"/>
        <v>YES</v>
      </c>
      <c r="AH1766" t="str">
        <f t="shared" si="247"/>
        <v>OUT013|2014</v>
      </c>
      <c r="AO1766" t="str">
        <f t="shared" si="248"/>
        <v>NO</v>
      </c>
      <c r="AP1766" t="str">
        <f t="shared" si="249"/>
        <v>LOW</v>
      </c>
      <c r="AR1766" t="str">
        <f t="shared" si="250"/>
        <v>FD</v>
      </c>
      <c r="AS1766" t="str">
        <f t="shared" si="251"/>
        <v>low fat</v>
      </c>
      <c r="AX1766" t="b">
        <f t="shared" si="252"/>
        <v>1</v>
      </c>
      <c r="BG1766" t="str">
        <f t="shared" si="253"/>
        <v>Low Fat</v>
      </c>
      <c r="BH1766" t="str">
        <f>TRIM(Table1[Item Fat Content])</f>
        <v>Low Fat</v>
      </c>
    </row>
    <row r="1767" spans="1:60" x14ac:dyDescent="0.35">
      <c r="A1767" t="s">
        <v>17</v>
      </c>
      <c r="B1767" t="s">
        <v>779</v>
      </c>
      <c r="C1767" t="s">
        <v>68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  <c r="Z1767" t="b">
        <f t="shared" si="245"/>
        <v>0</v>
      </c>
      <c r="AA1767" t="str">
        <f t="shared" si="246"/>
        <v>YES</v>
      </c>
      <c r="AH1767" t="str">
        <f t="shared" si="247"/>
        <v>OUT013|2014</v>
      </c>
      <c r="AO1767" t="str">
        <f t="shared" si="248"/>
        <v>NO</v>
      </c>
      <c r="AP1767" t="str">
        <f t="shared" si="249"/>
        <v>LOW</v>
      </c>
      <c r="AR1767" t="str">
        <f t="shared" si="250"/>
        <v>FD</v>
      </c>
      <c r="AS1767" t="str">
        <f t="shared" si="251"/>
        <v>low fat</v>
      </c>
      <c r="AX1767" t="b">
        <f t="shared" si="252"/>
        <v>1</v>
      </c>
      <c r="BG1767" t="str">
        <f t="shared" si="253"/>
        <v>Low Fat</v>
      </c>
      <c r="BH1767" t="str">
        <f>TRIM(Table1[Item Fat Content])</f>
        <v>Low Fat</v>
      </c>
    </row>
    <row r="1768" spans="1:60" x14ac:dyDescent="0.35">
      <c r="A1768" t="s">
        <v>17</v>
      </c>
      <c r="B1768" t="s">
        <v>547</v>
      </c>
      <c r="C1768" t="s">
        <v>68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  <c r="Z1768" t="b">
        <f t="shared" si="245"/>
        <v>0</v>
      </c>
      <c r="AA1768" t="str">
        <f t="shared" si="246"/>
        <v>YES</v>
      </c>
      <c r="AH1768" t="str">
        <f t="shared" si="247"/>
        <v>OUT013|2014</v>
      </c>
      <c r="AO1768" t="str">
        <f t="shared" si="248"/>
        <v>NO</v>
      </c>
      <c r="AP1768" t="str">
        <f t="shared" si="249"/>
        <v>LOW</v>
      </c>
      <c r="AR1768" t="str">
        <f t="shared" si="250"/>
        <v>FD</v>
      </c>
      <c r="AS1768" t="str">
        <f t="shared" si="251"/>
        <v>low fat</v>
      </c>
      <c r="AX1768" t="b">
        <f t="shared" si="252"/>
        <v>1</v>
      </c>
      <c r="BG1768" t="str">
        <f t="shared" si="253"/>
        <v>Low Fat</v>
      </c>
      <c r="BH1768" t="str">
        <f>TRIM(Table1[Item Fat Content])</f>
        <v>Low Fat</v>
      </c>
    </row>
    <row r="1769" spans="1:60" x14ac:dyDescent="0.35">
      <c r="A1769" t="s">
        <v>17</v>
      </c>
      <c r="B1769" t="s">
        <v>373</v>
      </c>
      <c r="C1769" t="s">
        <v>68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  <c r="Z1769" t="b">
        <f t="shared" si="245"/>
        <v>0</v>
      </c>
      <c r="AA1769" t="str">
        <f t="shared" si="246"/>
        <v>YES</v>
      </c>
      <c r="AH1769" t="str">
        <f t="shared" si="247"/>
        <v>OUT013|2014</v>
      </c>
      <c r="AO1769" t="str">
        <f t="shared" si="248"/>
        <v>NO</v>
      </c>
      <c r="AP1769" t="str">
        <f t="shared" si="249"/>
        <v>LOW</v>
      </c>
      <c r="AR1769" t="str">
        <f t="shared" si="250"/>
        <v>DR</v>
      </c>
      <c r="AS1769" t="str">
        <f t="shared" si="251"/>
        <v>low fat</v>
      </c>
      <c r="AX1769" t="b">
        <f t="shared" si="252"/>
        <v>1</v>
      </c>
      <c r="BG1769" t="str">
        <f t="shared" si="253"/>
        <v>Low Fat</v>
      </c>
      <c r="BH1769" t="str">
        <f>TRIM(Table1[Item Fat Content])</f>
        <v>Low Fat</v>
      </c>
    </row>
    <row r="1770" spans="1:60" x14ac:dyDescent="0.35">
      <c r="A1770" t="s">
        <v>17</v>
      </c>
      <c r="B1770" t="s">
        <v>1145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  <c r="Z1770" t="b">
        <f t="shared" si="245"/>
        <v>0</v>
      </c>
      <c r="AA1770" t="str">
        <f t="shared" si="246"/>
        <v>YES</v>
      </c>
      <c r="AH1770" t="str">
        <f t="shared" si="247"/>
        <v>OUT013|2014</v>
      </c>
      <c r="AO1770" t="str">
        <f t="shared" si="248"/>
        <v>NO</v>
      </c>
      <c r="AP1770" t="str">
        <f t="shared" si="249"/>
        <v>LOW</v>
      </c>
      <c r="AR1770" t="str">
        <f t="shared" si="250"/>
        <v>FD</v>
      </c>
      <c r="AS1770" t="str">
        <f t="shared" si="251"/>
        <v>low fat</v>
      </c>
      <c r="AX1770" t="b">
        <f t="shared" si="252"/>
        <v>1</v>
      </c>
      <c r="BG1770" t="str">
        <f t="shared" si="253"/>
        <v>Low Fat</v>
      </c>
      <c r="BH1770" t="str">
        <f>TRIM(Table1[Item Fat Content])</f>
        <v>Low Fat</v>
      </c>
    </row>
    <row r="1771" spans="1:60" x14ac:dyDescent="0.35">
      <c r="A1771" t="s">
        <v>17</v>
      </c>
      <c r="B1771" t="s">
        <v>668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  <c r="Z1771" t="b">
        <f t="shared" si="245"/>
        <v>0</v>
      </c>
      <c r="AA1771" t="str">
        <f t="shared" si="246"/>
        <v>YES</v>
      </c>
      <c r="AH1771" t="str">
        <f t="shared" si="247"/>
        <v>OUT013|2014</v>
      </c>
      <c r="AO1771" t="str">
        <f t="shared" si="248"/>
        <v>NO</v>
      </c>
      <c r="AP1771" t="str">
        <f t="shared" si="249"/>
        <v>LOW</v>
      </c>
      <c r="AR1771" t="str">
        <f t="shared" si="250"/>
        <v>FD</v>
      </c>
      <c r="AS1771" t="str">
        <f t="shared" si="251"/>
        <v>low fat</v>
      </c>
      <c r="AX1771" t="b">
        <f t="shared" si="252"/>
        <v>1</v>
      </c>
      <c r="BG1771" t="str">
        <f t="shared" si="253"/>
        <v>Low Fat</v>
      </c>
      <c r="BH1771" t="str">
        <f>TRIM(Table1[Item Fat Content])</f>
        <v>Low Fat</v>
      </c>
    </row>
    <row r="1772" spans="1:60" x14ac:dyDescent="0.35">
      <c r="A1772" t="s">
        <v>17</v>
      </c>
      <c r="B1772" t="s">
        <v>1146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  <c r="Z1772" t="b">
        <f t="shared" si="245"/>
        <v>0</v>
      </c>
      <c r="AA1772" t="str">
        <f t="shared" si="246"/>
        <v>YES</v>
      </c>
      <c r="AH1772" t="str">
        <f t="shared" si="247"/>
        <v>OUT013|2014</v>
      </c>
      <c r="AO1772" t="str">
        <f t="shared" si="248"/>
        <v>NO</v>
      </c>
      <c r="AP1772" t="str">
        <f t="shared" si="249"/>
        <v>LOW</v>
      </c>
      <c r="AR1772" t="str">
        <f t="shared" si="250"/>
        <v>FD</v>
      </c>
      <c r="AS1772" t="str">
        <f t="shared" si="251"/>
        <v>low fat</v>
      </c>
      <c r="AX1772" t="b">
        <f t="shared" si="252"/>
        <v>1</v>
      </c>
      <c r="BG1772" t="str">
        <f t="shared" si="253"/>
        <v>Low Fat</v>
      </c>
      <c r="BH1772" t="str">
        <f>TRIM(Table1[Item Fat Content])</f>
        <v>Low Fat</v>
      </c>
    </row>
    <row r="1773" spans="1:60" x14ac:dyDescent="0.35">
      <c r="A1773" t="s">
        <v>17</v>
      </c>
      <c r="B1773" t="s">
        <v>208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  <c r="Z1773" t="b">
        <f t="shared" si="245"/>
        <v>0</v>
      </c>
      <c r="AA1773" t="str">
        <f t="shared" si="246"/>
        <v>YES</v>
      </c>
      <c r="AH1773" t="str">
        <f t="shared" si="247"/>
        <v>OUT013|2014</v>
      </c>
      <c r="AO1773" t="str">
        <f t="shared" si="248"/>
        <v>NO</v>
      </c>
      <c r="AP1773" t="str">
        <f t="shared" si="249"/>
        <v>LOW</v>
      </c>
      <c r="AR1773" t="str">
        <f t="shared" si="250"/>
        <v>FD</v>
      </c>
      <c r="AS1773" t="str">
        <f t="shared" si="251"/>
        <v>low fat</v>
      </c>
      <c r="AX1773" t="b">
        <f t="shared" si="252"/>
        <v>1</v>
      </c>
      <c r="BG1773" t="str">
        <f t="shared" si="253"/>
        <v>Low Fat</v>
      </c>
      <c r="BH1773" t="str">
        <f>TRIM(Table1[Item Fat Content])</f>
        <v>Low Fat</v>
      </c>
    </row>
    <row r="1774" spans="1:60" x14ac:dyDescent="0.35">
      <c r="A1774" t="s">
        <v>17</v>
      </c>
      <c r="B1774" t="s">
        <v>1110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  <c r="Z1774" t="b">
        <f t="shared" si="245"/>
        <v>0</v>
      </c>
      <c r="AA1774" t="str">
        <f t="shared" si="246"/>
        <v>YES</v>
      </c>
      <c r="AH1774" t="str">
        <f t="shared" si="247"/>
        <v>OUT013|2014</v>
      </c>
      <c r="AO1774" t="str">
        <f t="shared" si="248"/>
        <v>NO</v>
      </c>
      <c r="AP1774" t="str">
        <f t="shared" si="249"/>
        <v>LOW</v>
      </c>
      <c r="AR1774" t="str">
        <f t="shared" si="250"/>
        <v>FD</v>
      </c>
      <c r="AS1774" t="str">
        <f t="shared" si="251"/>
        <v>low fat</v>
      </c>
      <c r="AX1774" t="b">
        <f t="shared" si="252"/>
        <v>1</v>
      </c>
      <c r="BG1774" t="str">
        <f t="shared" si="253"/>
        <v>Low Fat</v>
      </c>
      <c r="BH1774" t="str">
        <f>TRIM(Table1[Item Fat Content])</f>
        <v>Low Fat</v>
      </c>
    </row>
    <row r="1775" spans="1:60" x14ac:dyDescent="0.35">
      <c r="A1775" t="s">
        <v>17</v>
      </c>
      <c r="B1775" t="s">
        <v>1147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  <c r="Z1775" t="b">
        <f t="shared" si="245"/>
        <v>0</v>
      </c>
      <c r="AA1775" t="str">
        <f t="shared" si="246"/>
        <v>YES</v>
      </c>
      <c r="AH1775" t="str">
        <f t="shared" si="247"/>
        <v>OUT013|2014</v>
      </c>
      <c r="AO1775" t="str">
        <f t="shared" si="248"/>
        <v>NO</v>
      </c>
      <c r="AP1775" t="str">
        <f t="shared" si="249"/>
        <v>LOW</v>
      </c>
      <c r="AR1775" t="str">
        <f t="shared" si="250"/>
        <v>FD</v>
      </c>
      <c r="AS1775" t="str">
        <f t="shared" si="251"/>
        <v>low fat</v>
      </c>
      <c r="AX1775" t="b">
        <f t="shared" si="252"/>
        <v>1</v>
      </c>
      <c r="BG1775" t="str">
        <f t="shared" si="253"/>
        <v>Low Fat</v>
      </c>
      <c r="BH1775" t="str">
        <f>TRIM(Table1[Item Fat Content])</f>
        <v>Low Fat</v>
      </c>
    </row>
    <row r="1776" spans="1:60" x14ac:dyDescent="0.35">
      <c r="A1776" t="s">
        <v>17</v>
      </c>
      <c r="B1776" t="s">
        <v>720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  <c r="Z1776" t="b">
        <f t="shared" si="245"/>
        <v>0</v>
      </c>
      <c r="AA1776" t="str">
        <f t="shared" si="246"/>
        <v>YES</v>
      </c>
      <c r="AH1776" t="str">
        <f t="shared" si="247"/>
        <v>OUT013|2014</v>
      </c>
      <c r="AO1776" t="str">
        <f t="shared" si="248"/>
        <v>NO</v>
      </c>
      <c r="AP1776" t="str">
        <f t="shared" si="249"/>
        <v>LOW</v>
      </c>
      <c r="AR1776" t="str">
        <f t="shared" si="250"/>
        <v>NC</v>
      </c>
      <c r="AS1776" t="str">
        <f t="shared" si="251"/>
        <v>low fat</v>
      </c>
      <c r="AX1776" t="b">
        <f t="shared" si="252"/>
        <v>1</v>
      </c>
      <c r="BG1776" t="str">
        <f t="shared" si="253"/>
        <v>Low Fat</v>
      </c>
      <c r="BH1776" t="str">
        <f>TRIM(Table1[Item Fat Content])</f>
        <v>Low Fat</v>
      </c>
    </row>
    <row r="1777" spans="1:60" x14ac:dyDescent="0.35">
      <c r="A1777" t="s">
        <v>17</v>
      </c>
      <c r="B1777" t="s">
        <v>1148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  <c r="Z1777" t="b">
        <f t="shared" si="245"/>
        <v>0</v>
      </c>
      <c r="AA1777" t="str">
        <f t="shared" si="246"/>
        <v>YES</v>
      </c>
      <c r="AH1777" t="str">
        <f t="shared" si="247"/>
        <v>OUT013|2014</v>
      </c>
      <c r="AO1777" t="str">
        <f t="shared" si="248"/>
        <v>NO</v>
      </c>
      <c r="AP1777" t="str">
        <f t="shared" si="249"/>
        <v>LOW</v>
      </c>
      <c r="AR1777" t="str">
        <f t="shared" si="250"/>
        <v>NC</v>
      </c>
      <c r="AS1777" t="str">
        <f t="shared" si="251"/>
        <v>low fat</v>
      </c>
      <c r="AX1777" t="b">
        <f t="shared" si="252"/>
        <v>1</v>
      </c>
      <c r="BG1777" t="str">
        <f t="shared" si="253"/>
        <v>Low Fat</v>
      </c>
      <c r="BH1777" t="str">
        <f>TRIM(Table1[Item Fat Content])</f>
        <v>Low Fat</v>
      </c>
    </row>
    <row r="1778" spans="1:60" x14ac:dyDescent="0.35">
      <c r="A1778" t="s">
        <v>17</v>
      </c>
      <c r="B1778" t="s">
        <v>613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  <c r="Z1778" t="b">
        <f t="shared" si="245"/>
        <v>0</v>
      </c>
      <c r="AA1778" t="str">
        <f t="shared" si="246"/>
        <v>YES</v>
      </c>
      <c r="AH1778" t="str">
        <f t="shared" si="247"/>
        <v>OUT013|2014</v>
      </c>
      <c r="AO1778" t="str">
        <f t="shared" si="248"/>
        <v>NO</v>
      </c>
      <c r="AP1778" t="str">
        <f t="shared" si="249"/>
        <v>LOW</v>
      </c>
      <c r="AR1778" t="str">
        <f t="shared" si="250"/>
        <v>NC</v>
      </c>
      <c r="AS1778" t="str">
        <f t="shared" si="251"/>
        <v>low fat</v>
      </c>
      <c r="AX1778" t="b">
        <f t="shared" si="252"/>
        <v>1</v>
      </c>
      <c r="BG1778" t="str">
        <f t="shared" si="253"/>
        <v>Low Fat</v>
      </c>
      <c r="BH1778" t="str">
        <f>TRIM(Table1[Item Fat Content])</f>
        <v>Low Fat</v>
      </c>
    </row>
    <row r="1779" spans="1:60" x14ac:dyDescent="0.35">
      <c r="A1779" t="s">
        <v>17</v>
      </c>
      <c r="B1779" t="s">
        <v>173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  <c r="Z1779" t="b">
        <f t="shared" si="245"/>
        <v>0</v>
      </c>
      <c r="AA1779" t="str">
        <f t="shared" si="246"/>
        <v>YES</v>
      </c>
      <c r="AH1779" t="str">
        <f t="shared" si="247"/>
        <v>OUT013|2014</v>
      </c>
      <c r="AO1779" t="str">
        <f t="shared" si="248"/>
        <v>NO</v>
      </c>
      <c r="AP1779" t="str">
        <f t="shared" si="249"/>
        <v>LOW</v>
      </c>
      <c r="AR1779" t="str">
        <f t="shared" si="250"/>
        <v>NC</v>
      </c>
      <c r="AS1779" t="str">
        <f t="shared" si="251"/>
        <v>low fat</v>
      </c>
      <c r="AX1779" t="b">
        <f t="shared" si="252"/>
        <v>1</v>
      </c>
      <c r="BG1779" t="str">
        <f t="shared" si="253"/>
        <v>Low Fat</v>
      </c>
      <c r="BH1779" t="str">
        <f>TRIM(Table1[Item Fat Content])</f>
        <v>Low Fat</v>
      </c>
    </row>
    <row r="1780" spans="1:60" x14ac:dyDescent="0.35">
      <c r="A1780" t="s">
        <v>17</v>
      </c>
      <c r="B1780" t="s">
        <v>540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  <c r="Z1780" t="b">
        <f t="shared" si="245"/>
        <v>0</v>
      </c>
      <c r="AA1780" t="str">
        <f t="shared" si="246"/>
        <v>YES</v>
      </c>
      <c r="AH1780" t="str">
        <f t="shared" si="247"/>
        <v>OUT013|2014</v>
      </c>
      <c r="AO1780" t="str">
        <f t="shared" si="248"/>
        <v>NO</v>
      </c>
      <c r="AP1780" t="str">
        <f t="shared" si="249"/>
        <v>LOW</v>
      </c>
      <c r="AR1780" t="str">
        <f t="shared" si="250"/>
        <v>NC</v>
      </c>
      <c r="AS1780" t="str">
        <f t="shared" si="251"/>
        <v>low fat</v>
      </c>
      <c r="AX1780" t="b">
        <f t="shared" si="252"/>
        <v>1</v>
      </c>
      <c r="BG1780" t="str">
        <f t="shared" si="253"/>
        <v>Low Fat</v>
      </c>
      <c r="BH1780" t="str">
        <f>TRIM(Table1[Item Fat Content])</f>
        <v>Low Fat</v>
      </c>
    </row>
    <row r="1781" spans="1:60" x14ac:dyDescent="0.35">
      <c r="A1781" t="s">
        <v>17</v>
      </c>
      <c r="B1781" t="s">
        <v>997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  <c r="Z1781" t="b">
        <f t="shared" si="245"/>
        <v>0</v>
      </c>
      <c r="AA1781" t="str">
        <f t="shared" si="246"/>
        <v>YES</v>
      </c>
      <c r="AH1781" t="str">
        <f t="shared" si="247"/>
        <v>OUT013|2014</v>
      </c>
      <c r="AO1781" t="str">
        <f t="shared" si="248"/>
        <v>NO</v>
      </c>
      <c r="AP1781" t="str">
        <f t="shared" si="249"/>
        <v>LOW</v>
      </c>
      <c r="AR1781" t="str">
        <f t="shared" si="250"/>
        <v>NC</v>
      </c>
      <c r="AS1781" t="str">
        <f t="shared" si="251"/>
        <v>low fat</v>
      </c>
      <c r="AX1781" t="b">
        <f t="shared" si="252"/>
        <v>1</v>
      </c>
      <c r="BG1781" t="str">
        <f t="shared" si="253"/>
        <v>Low Fat</v>
      </c>
      <c r="BH1781" t="str">
        <f>TRIM(Table1[Item Fat Content])</f>
        <v>Low Fat</v>
      </c>
    </row>
    <row r="1782" spans="1:60" x14ac:dyDescent="0.35">
      <c r="A1782" t="s">
        <v>17</v>
      </c>
      <c r="B1782" t="s">
        <v>476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  <c r="Z1782" t="b">
        <f t="shared" si="245"/>
        <v>0</v>
      </c>
      <c r="AA1782" t="str">
        <f t="shared" si="246"/>
        <v>YES</v>
      </c>
      <c r="AH1782" t="str">
        <f t="shared" si="247"/>
        <v>OUT013|2014</v>
      </c>
      <c r="AO1782" t="str">
        <f t="shared" si="248"/>
        <v>NO</v>
      </c>
      <c r="AP1782" t="str">
        <f t="shared" si="249"/>
        <v>LOW</v>
      </c>
      <c r="AR1782" t="str">
        <f t="shared" si="250"/>
        <v>NC</v>
      </c>
      <c r="AS1782" t="str">
        <f t="shared" si="251"/>
        <v>low fat</v>
      </c>
      <c r="AX1782" t="b">
        <f t="shared" si="252"/>
        <v>1</v>
      </c>
      <c r="BG1782" t="str">
        <f t="shared" si="253"/>
        <v>Low Fat</v>
      </c>
      <c r="BH1782" t="str">
        <f>TRIM(Table1[Item Fat Content])</f>
        <v>Low Fat</v>
      </c>
    </row>
    <row r="1783" spans="1:60" x14ac:dyDescent="0.35">
      <c r="A1783" t="s">
        <v>17</v>
      </c>
      <c r="B1783" t="s">
        <v>1149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  <c r="Z1783" t="b">
        <f t="shared" si="245"/>
        <v>0</v>
      </c>
      <c r="AA1783" t="str">
        <f t="shared" si="246"/>
        <v>YES</v>
      </c>
      <c r="AH1783" t="str">
        <f t="shared" si="247"/>
        <v>OUT013|2014</v>
      </c>
      <c r="AO1783" t="str">
        <f t="shared" si="248"/>
        <v>NO</v>
      </c>
      <c r="AP1783" t="str">
        <f t="shared" si="249"/>
        <v>LOW</v>
      </c>
      <c r="AR1783" t="str">
        <f t="shared" si="250"/>
        <v>NC</v>
      </c>
      <c r="AS1783" t="str">
        <f t="shared" si="251"/>
        <v>low fat</v>
      </c>
      <c r="AX1783" t="b">
        <f t="shared" si="252"/>
        <v>1</v>
      </c>
      <c r="BG1783" t="str">
        <f t="shared" si="253"/>
        <v>Low Fat</v>
      </c>
      <c r="BH1783" t="str">
        <f>TRIM(Table1[Item Fat Content])</f>
        <v>Low Fat</v>
      </c>
    </row>
    <row r="1784" spans="1:60" x14ac:dyDescent="0.35">
      <c r="A1784" t="s">
        <v>17</v>
      </c>
      <c r="B1784" t="s">
        <v>577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  <c r="Z1784" t="b">
        <f t="shared" si="245"/>
        <v>0</v>
      </c>
      <c r="AA1784" t="str">
        <f t="shared" si="246"/>
        <v>YES</v>
      </c>
      <c r="AH1784" t="str">
        <f t="shared" si="247"/>
        <v>OUT013|2014</v>
      </c>
      <c r="AO1784" t="str">
        <f t="shared" si="248"/>
        <v>NO</v>
      </c>
      <c r="AP1784" t="str">
        <f t="shared" si="249"/>
        <v>LOW</v>
      </c>
      <c r="AR1784" t="str">
        <f t="shared" si="250"/>
        <v>NC</v>
      </c>
      <c r="AS1784" t="str">
        <f t="shared" si="251"/>
        <v>low fat</v>
      </c>
      <c r="AX1784" t="b">
        <f t="shared" si="252"/>
        <v>1</v>
      </c>
      <c r="BG1784" t="str">
        <f t="shared" si="253"/>
        <v>Low Fat</v>
      </c>
      <c r="BH1784" t="str">
        <f>TRIM(Table1[Item Fat Content])</f>
        <v>Low Fat</v>
      </c>
    </row>
    <row r="1785" spans="1:60" x14ac:dyDescent="0.35">
      <c r="A1785" t="s">
        <v>17</v>
      </c>
      <c r="B1785" t="s">
        <v>1150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  <c r="Z1785" t="b">
        <f t="shared" si="245"/>
        <v>0</v>
      </c>
      <c r="AA1785" t="str">
        <f t="shared" si="246"/>
        <v>YES</v>
      </c>
      <c r="AH1785" t="str">
        <f t="shared" si="247"/>
        <v>OUT013|2014</v>
      </c>
      <c r="AO1785" t="str">
        <f t="shared" si="248"/>
        <v>NO</v>
      </c>
      <c r="AP1785" t="str">
        <f t="shared" si="249"/>
        <v>LOW</v>
      </c>
      <c r="AR1785" t="str">
        <f t="shared" si="250"/>
        <v>NC</v>
      </c>
      <c r="AS1785" t="str">
        <f t="shared" si="251"/>
        <v>low fat</v>
      </c>
      <c r="AX1785" t="b">
        <f t="shared" si="252"/>
        <v>1</v>
      </c>
      <c r="BG1785" t="str">
        <f t="shared" si="253"/>
        <v>Low Fat</v>
      </c>
      <c r="BH1785" t="str">
        <f>TRIM(Table1[Item Fat Content])</f>
        <v>Low Fat</v>
      </c>
    </row>
    <row r="1786" spans="1:60" x14ac:dyDescent="0.35">
      <c r="A1786" t="s">
        <v>17</v>
      </c>
      <c r="B1786" t="s">
        <v>1151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  <c r="Z1786" t="b">
        <f t="shared" si="245"/>
        <v>0</v>
      </c>
      <c r="AA1786" t="str">
        <f t="shared" si="246"/>
        <v>YES</v>
      </c>
      <c r="AH1786" t="str">
        <f t="shared" si="247"/>
        <v>OUT013|2014</v>
      </c>
      <c r="AO1786" t="str">
        <f t="shared" si="248"/>
        <v>NO</v>
      </c>
      <c r="AP1786" t="str">
        <f t="shared" si="249"/>
        <v>LOW</v>
      </c>
      <c r="AR1786" t="str">
        <f t="shared" si="250"/>
        <v>NC</v>
      </c>
      <c r="AS1786" t="str">
        <f t="shared" si="251"/>
        <v>low fat</v>
      </c>
      <c r="AX1786" t="b">
        <f t="shared" si="252"/>
        <v>1</v>
      </c>
      <c r="BG1786" t="str">
        <f t="shared" si="253"/>
        <v>Low Fat</v>
      </c>
      <c r="BH1786" t="str">
        <f>TRIM(Table1[Item Fat Content])</f>
        <v>Low Fat</v>
      </c>
    </row>
    <row r="1787" spans="1:60" x14ac:dyDescent="0.35">
      <c r="A1787" t="s">
        <v>17</v>
      </c>
      <c r="B1787" t="s">
        <v>1152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  <c r="Z1787" t="b">
        <f t="shared" si="245"/>
        <v>0</v>
      </c>
      <c r="AA1787" t="str">
        <f t="shared" si="246"/>
        <v>YES</v>
      </c>
      <c r="AH1787" t="str">
        <f t="shared" si="247"/>
        <v>OUT013|2014</v>
      </c>
      <c r="AO1787" t="str">
        <f t="shared" si="248"/>
        <v>NO</v>
      </c>
      <c r="AP1787" t="str">
        <f t="shared" si="249"/>
        <v>LOW</v>
      </c>
      <c r="AR1787" t="str">
        <f t="shared" si="250"/>
        <v>NC</v>
      </c>
      <c r="AS1787" t="str">
        <f t="shared" si="251"/>
        <v>low fat</v>
      </c>
      <c r="AX1787" t="b">
        <f t="shared" si="252"/>
        <v>1</v>
      </c>
      <c r="BG1787" t="str">
        <f t="shared" si="253"/>
        <v>Low Fat</v>
      </c>
      <c r="BH1787" t="str">
        <f>TRIM(Table1[Item Fat Content])</f>
        <v>Low Fat</v>
      </c>
    </row>
    <row r="1788" spans="1:60" x14ac:dyDescent="0.35">
      <c r="A1788" t="s">
        <v>17</v>
      </c>
      <c r="B1788" t="s">
        <v>152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  <c r="Z1788" t="b">
        <f t="shared" si="245"/>
        <v>0</v>
      </c>
      <c r="AA1788" t="str">
        <f t="shared" si="246"/>
        <v>YES</v>
      </c>
      <c r="AH1788" t="str">
        <f t="shared" si="247"/>
        <v>OUT013|2014</v>
      </c>
      <c r="AO1788" t="str">
        <f t="shared" si="248"/>
        <v>NO</v>
      </c>
      <c r="AP1788" t="str">
        <f t="shared" si="249"/>
        <v>LOW</v>
      </c>
      <c r="AR1788" t="str">
        <f t="shared" si="250"/>
        <v>NC</v>
      </c>
      <c r="AS1788" t="str">
        <f t="shared" si="251"/>
        <v>low fat</v>
      </c>
      <c r="AX1788" t="b">
        <f t="shared" si="252"/>
        <v>1</v>
      </c>
      <c r="BG1788" t="str">
        <f t="shared" si="253"/>
        <v>Low Fat</v>
      </c>
      <c r="BH1788" t="str">
        <f>TRIM(Table1[Item Fat Content])</f>
        <v>Low Fat</v>
      </c>
    </row>
    <row r="1789" spans="1:60" x14ac:dyDescent="0.35">
      <c r="A1789" t="s">
        <v>17</v>
      </c>
      <c r="B1789" t="s">
        <v>1153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  <c r="Z1789" t="b">
        <f t="shared" si="245"/>
        <v>0</v>
      </c>
      <c r="AA1789" t="str">
        <f t="shared" si="246"/>
        <v>YES</v>
      </c>
      <c r="AH1789" t="str">
        <f t="shared" si="247"/>
        <v>OUT013|2014</v>
      </c>
      <c r="AO1789" t="str">
        <f t="shared" si="248"/>
        <v>NO</v>
      </c>
      <c r="AP1789" t="str">
        <f t="shared" si="249"/>
        <v>LOW</v>
      </c>
      <c r="AR1789" t="str">
        <f t="shared" si="250"/>
        <v>NC</v>
      </c>
      <c r="AS1789" t="str">
        <f t="shared" si="251"/>
        <v>low fat</v>
      </c>
      <c r="AX1789" t="b">
        <f t="shared" si="252"/>
        <v>1</v>
      </c>
      <c r="BG1789" t="str">
        <f t="shared" si="253"/>
        <v>Low Fat</v>
      </c>
      <c r="BH1789" t="str">
        <f>TRIM(Table1[Item Fat Content])</f>
        <v>Low Fat</v>
      </c>
    </row>
    <row r="1790" spans="1:60" x14ac:dyDescent="0.35">
      <c r="A1790" t="s">
        <v>17</v>
      </c>
      <c r="B1790" t="s">
        <v>541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  <c r="Z1790" t="b">
        <f t="shared" si="245"/>
        <v>0</v>
      </c>
      <c r="AA1790" t="str">
        <f t="shared" si="246"/>
        <v>YES</v>
      </c>
      <c r="AH1790" t="str">
        <f t="shared" si="247"/>
        <v>OUT013|2014</v>
      </c>
      <c r="AO1790" t="str">
        <f t="shared" si="248"/>
        <v>NO</v>
      </c>
      <c r="AP1790" t="str">
        <f t="shared" si="249"/>
        <v>LOW</v>
      </c>
      <c r="AR1790" t="str">
        <f t="shared" si="250"/>
        <v>NC</v>
      </c>
      <c r="AS1790" t="str">
        <f t="shared" si="251"/>
        <v>low fat</v>
      </c>
      <c r="AX1790" t="b">
        <f t="shared" si="252"/>
        <v>1</v>
      </c>
      <c r="BG1790" t="str">
        <f t="shared" si="253"/>
        <v>Low Fat</v>
      </c>
      <c r="BH1790" t="str">
        <f>TRIM(Table1[Item Fat Content])</f>
        <v>Low Fat</v>
      </c>
    </row>
    <row r="1791" spans="1:60" x14ac:dyDescent="0.35">
      <c r="A1791" t="s">
        <v>17</v>
      </c>
      <c r="B1791" t="s">
        <v>1154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  <c r="Z1791" t="b">
        <f t="shared" si="245"/>
        <v>0</v>
      </c>
      <c r="AA1791" t="str">
        <f t="shared" si="246"/>
        <v>YES</v>
      </c>
      <c r="AH1791" t="str">
        <f t="shared" si="247"/>
        <v>OUT013|2014</v>
      </c>
      <c r="AO1791" t="str">
        <f t="shared" si="248"/>
        <v>NO</v>
      </c>
      <c r="AP1791" t="str">
        <f t="shared" si="249"/>
        <v>LOW</v>
      </c>
      <c r="AR1791" t="str">
        <f t="shared" si="250"/>
        <v>NC</v>
      </c>
      <c r="AS1791" t="str">
        <f t="shared" si="251"/>
        <v>low fat</v>
      </c>
      <c r="AX1791" t="b">
        <f t="shared" si="252"/>
        <v>1</v>
      </c>
      <c r="BG1791" t="str">
        <f t="shared" si="253"/>
        <v>Low Fat</v>
      </c>
      <c r="BH1791" t="str">
        <f>TRIM(Table1[Item Fat Content])</f>
        <v>Low Fat</v>
      </c>
    </row>
    <row r="1792" spans="1:60" x14ac:dyDescent="0.35">
      <c r="A1792" t="s">
        <v>17</v>
      </c>
      <c r="B1792" t="s">
        <v>753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  <c r="Z1792" t="b">
        <f t="shared" si="245"/>
        <v>0</v>
      </c>
      <c r="AA1792" t="str">
        <f t="shared" si="246"/>
        <v>YES</v>
      </c>
      <c r="AH1792" t="str">
        <f t="shared" si="247"/>
        <v>OUT013|2014</v>
      </c>
      <c r="AO1792" t="str">
        <f t="shared" si="248"/>
        <v>NO</v>
      </c>
      <c r="AP1792" t="str">
        <f t="shared" si="249"/>
        <v>LOW</v>
      </c>
      <c r="AR1792" t="str">
        <f t="shared" si="250"/>
        <v>NC</v>
      </c>
      <c r="AS1792" t="str">
        <f t="shared" si="251"/>
        <v>low fat</v>
      </c>
      <c r="AX1792" t="b">
        <f t="shared" si="252"/>
        <v>1</v>
      </c>
      <c r="BG1792" t="str">
        <f t="shared" si="253"/>
        <v>Low Fat</v>
      </c>
      <c r="BH1792" t="str">
        <f>TRIM(Table1[Item Fat Content])</f>
        <v>Low Fat</v>
      </c>
    </row>
    <row r="1793" spans="1:60" x14ac:dyDescent="0.35">
      <c r="A1793" t="s">
        <v>17</v>
      </c>
      <c r="B1793" t="s">
        <v>952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  <c r="Z1793" t="b">
        <f t="shared" si="245"/>
        <v>0</v>
      </c>
      <c r="AA1793" t="str">
        <f t="shared" si="246"/>
        <v>YES</v>
      </c>
      <c r="AH1793" t="str">
        <f t="shared" si="247"/>
        <v>OUT013|2014</v>
      </c>
      <c r="AO1793" t="str">
        <f t="shared" si="248"/>
        <v>NO</v>
      </c>
      <c r="AP1793" t="str">
        <f t="shared" si="249"/>
        <v>LOW</v>
      </c>
      <c r="AR1793" t="str">
        <f t="shared" si="250"/>
        <v>NC</v>
      </c>
      <c r="AS1793" t="str">
        <f t="shared" si="251"/>
        <v>low fat</v>
      </c>
      <c r="AX1793" t="b">
        <f t="shared" si="252"/>
        <v>1</v>
      </c>
      <c r="BG1793" t="str">
        <f t="shared" si="253"/>
        <v>Low Fat</v>
      </c>
      <c r="BH1793" t="str">
        <f>TRIM(Table1[Item Fat Content])</f>
        <v>Low Fat</v>
      </c>
    </row>
    <row r="1794" spans="1:60" x14ac:dyDescent="0.35">
      <c r="A1794" t="s">
        <v>17</v>
      </c>
      <c r="B1794" t="s">
        <v>1155</v>
      </c>
      <c r="C1794" t="s">
        <v>65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  <c r="Z1794" t="b">
        <f t="shared" si="245"/>
        <v>0</v>
      </c>
      <c r="AA1794" t="str">
        <f t="shared" si="246"/>
        <v>YES</v>
      </c>
      <c r="AH1794" t="str">
        <f t="shared" si="247"/>
        <v>OUT013|2014</v>
      </c>
      <c r="AO1794" t="str">
        <f t="shared" si="248"/>
        <v>NO</v>
      </c>
      <c r="AP1794" t="str">
        <f t="shared" si="249"/>
        <v>LOW</v>
      </c>
      <c r="AR1794" t="str">
        <f t="shared" si="250"/>
        <v>NC</v>
      </c>
      <c r="AS1794" t="str">
        <f t="shared" si="251"/>
        <v>low fat</v>
      </c>
      <c r="AX1794" t="b">
        <f t="shared" si="252"/>
        <v>1</v>
      </c>
      <c r="BG1794" t="str">
        <f t="shared" si="253"/>
        <v>Low Fat</v>
      </c>
      <c r="BH1794" t="str">
        <f>TRIM(Table1[Item Fat Content])</f>
        <v>Low Fat</v>
      </c>
    </row>
    <row r="1795" spans="1:60" x14ac:dyDescent="0.35">
      <c r="A1795" t="s">
        <v>17</v>
      </c>
      <c r="B1795" t="s">
        <v>1156</v>
      </c>
      <c r="C1795" t="s">
        <v>155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  <c r="Z1795" t="b">
        <f t="shared" ref="Z1795:Z1858" si="254">AND(A1795="Regular",D1795&lt;2020)</f>
        <v>0</v>
      </c>
      <c r="AA1795" t="str">
        <f t="shared" ref="AA1795:AA1858" si="255">IF(AND(A1795="Low Fat",D1795&lt;=2020),"YES","NO")</f>
        <v>YES</v>
      </c>
      <c r="AH1795" t="str">
        <f t="shared" ref="AH1795:AH1858" si="256">_xlfn.CONCAT(E1795,"|",D1795)</f>
        <v>OUT013|2014</v>
      </c>
      <c r="AO1795" t="str">
        <f t="shared" ref="AO1795:AO1858" si="257">IF(D1795=2018,"YES","NO")</f>
        <v>NO</v>
      </c>
      <c r="AP1795" t="str">
        <f t="shared" ref="AP1795:AP1858" si="258">_xlfn.IFS(J1795&gt;5,"LOW",AND(J1795&lt;10,J1795&gt;=5),"LOW MEDIUM",AND(J1795&lt;15,J1795&gt;=10),"MEDIUM",AND(J1795&lt;20,J1795&gt;=15),"LOW HIGH",J1795&gt;=20,"HIGH",J1795="","BLANK")</f>
        <v>LOW</v>
      </c>
      <c r="AR1795" t="str">
        <f t="shared" ref="AR1795:AR1858" si="259">LEFT(B1795,2)</f>
        <v>FD</v>
      </c>
      <c r="AS1795" t="str">
        <f t="shared" ref="AS1795:AS1858" si="260">LOWER(A1795)</f>
        <v>low fat</v>
      </c>
      <c r="AX1795" t="b">
        <f t="shared" ref="AX1795:AX1858" si="261">OR(D1795=2018,A1795="low fat")</f>
        <v>1</v>
      </c>
      <c r="BG1795" t="str">
        <f t="shared" ref="BG1795:BG1858" si="262">TRIM(A1795)</f>
        <v>Low Fat</v>
      </c>
      <c r="BH1795" t="str">
        <f>TRIM(Table1[Item Fat Content])</f>
        <v>Low Fat</v>
      </c>
    </row>
    <row r="1796" spans="1:60" x14ac:dyDescent="0.35">
      <c r="A1796" t="s">
        <v>17</v>
      </c>
      <c r="B1796" t="s">
        <v>944</v>
      </c>
      <c r="C1796" t="s">
        <v>49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  <c r="Z1796" t="b">
        <f t="shared" si="254"/>
        <v>0</v>
      </c>
      <c r="AA1796" t="str">
        <f t="shared" si="255"/>
        <v>YES</v>
      </c>
      <c r="AH1796" t="str">
        <f t="shared" si="256"/>
        <v>OUT013|2014</v>
      </c>
      <c r="AO1796" t="str">
        <f t="shared" si="257"/>
        <v>NO</v>
      </c>
      <c r="AP1796" t="str">
        <f t="shared" si="258"/>
        <v>LOW</v>
      </c>
      <c r="AR1796" t="str">
        <f t="shared" si="259"/>
        <v>FD</v>
      </c>
      <c r="AS1796" t="str">
        <f t="shared" si="260"/>
        <v>low fat</v>
      </c>
      <c r="AX1796" t="b">
        <f t="shared" si="261"/>
        <v>1</v>
      </c>
      <c r="BG1796" t="str">
        <f t="shared" si="262"/>
        <v>Low Fat</v>
      </c>
      <c r="BH1796" t="str">
        <f>TRIM(Table1[Item Fat Content])</f>
        <v>Low Fat</v>
      </c>
    </row>
    <row r="1797" spans="1:60" x14ac:dyDescent="0.35">
      <c r="A1797" t="s">
        <v>17</v>
      </c>
      <c r="B1797" t="s">
        <v>392</v>
      </c>
      <c r="C1797" t="s">
        <v>49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  <c r="Z1797" t="b">
        <f t="shared" si="254"/>
        <v>0</v>
      </c>
      <c r="AA1797" t="str">
        <f t="shared" si="255"/>
        <v>YES</v>
      </c>
      <c r="AH1797" t="str">
        <f t="shared" si="256"/>
        <v>OUT013|2014</v>
      </c>
      <c r="AO1797" t="str">
        <f t="shared" si="257"/>
        <v>NO</v>
      </c>
      <c r="AP1797" t="str">
        <f t="shared" si="258"/>
        <v>LOW</v>
      </c>
      <c r="AR1797" t="str">
        <f t="shared" si="259"/>
        <v>FD</v>
      </c>
      <c r="AS1797" t="str">
        <f t="shared" si="260"/>
        <v>low fat</v>
      </c>
      <c r="AX1797" t="b">
        <f t="shared" si="261"/>
        <v>1</v>
      </c>
      <c r="BG1797" t="str">
        <f t="shared" si="262"/>
        <v>Low Fat</v>
      </c>
      <c r="BH1797" t="str">
        <f>TRIM(Table1[Item Fat Content])</f>
        <v>Low Fat</v>
      </c>
    </row>
    <row r="1798" spans="1:60" x14ac:dyDescent="0.35">
      <c r="A1798" t="s">
        <v>17</v>
      </c>
      <c r="B1798" t="s">
        <v>249</v>
      </c>
      <c r="C1798" t="s">
        <v>49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  <c r="Z1798" t="b">
        <f t="shared" si="254"/>
        <v>0</v>
      </c>
      <c r="AA1798" t="str">
        <f t="shared" si="255"/>
        <v>YES</v>
      </c>
      <c r="AH1798" t="str">
        <f t="shared" si="256"/>
        <v>OUT013|2014</v>
      </c>
      <c r="AO1798" t="str">
        <f t="shared" si="257"/>
        <v>NO</v>
      </c>
      <c r="AP1798" t="str">
        <f t="shared" si="258"/>
        <v>LOW</v>
      </c>
      <c r="AR1798" t="str">
        <f t="shared" si="259"/>
        <v>FD</v>
      </c>
      <c r="AS1798" t="str">
        <f t="shared" si="260"/>
        <v>low fat</v>
      </c>
      <c r="AX1798" t="b">
        <f t="shared" si="261"/>
        <v>1</v>
      </c>
      <c r="BG1798" t="str">
        <f t="shared" si="262"/>
        <v>Low Fat</v>
      </c>
      <c r="BH1798" t="str">
        <f>TRIM(Table1[Item Fat Content])</f>
        <v>Low Fat</v>
      </c>
    </row>
    <row r="1799" spans="1:60" x14ac:dyDescent="0.35">
      <c r="A1799" t="s">
        <v>17</v>
      </c>
      <c r="B1799" t="s">
        <v>1004</v>
      </c>
      <c r="C1799" t="s">
        <v>49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  <c r="Z1799" t="b">
        <f t="shared" si="254"/>
        <v>0</v>
      </c>
      <c r="AA1799" t="str">
        <f t="shared" si="255"/>
        <v>YES</v>
      </c>
      <c r="AH1799" t="str">
        <f t="shared" si="256"/>
        <v>OUT013|2014</v>
      </c>
      <c r="AO1799" t="str">
        <f t="shared" si="257"/>
        <v>NO</v>
      </c>
      <c r="AP1799" t="str">
        <f t="shared" si="258"/>
        <v>LOW</v>
      </c>
      <c r="AR1799" t="str">
        <f t="shared" si="259"/>
        <v>FD</v>
      </c>
      <c r="AS1799" t="str">
        <f t="shared" si="260"/>
        <v>low fat</v>
      </c>
      <c r="AX1799" t="b">
        <f t="shared" si="261"/>
        <v>1</v>
      </c>
      <c r="BG1799" t="str">
        <f t="shared" si="262"/>
        <v>Low Fat</v>
      </c>
      <c r="BH1799" t="str">
        <f>TRIM(Table1[Item Fat Content])</f>
        <v>Low Fat</v>
      </c>
    </row>
    <row r="1800" spans="1:60" x14ac:dyDescent="0.35">
      <c r="A1800" t="s">
        <v>17</v>
      </c>
      <c r="B1800" t="s">
        <v>1005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  <c r="Z1800" t="b">
        <f t="shared" si="254"/>
        <v>0</v>
      </c>
      <c r="AA1800" t="str">
        <f t="shared" si="255"/>
        <v>YES</v>
      </c>
      <c r="AH1800" t="str">
        <f t="shared" si="256"/>
        <v>OUT013|2014</v>
      </c>
      <c r="AO1800" t="str">
        <f t="shared" si="257"/>
        <v>NO</v>
      </c>
      <c r="AP1800" t="str">
        <f t="shared" si="258"/>
        <v>LOW</v>
      </c>
      <c r="AR1800" t="str">
        <f t="shared" si="259"/>
        <v>DR</v>
      </c>
      <c r="AS1800" t="str">
        <f t="shared" si="260"/>
        <v>low fat</v>
      </c>
      <c r="AX1800" t="b">
        <f t="shared" si="261"/>
        <v>1</v>
      </c>
      <c r="BG1800" t="str">
        <f t="shared" si="262"/>
        <v>Low Fat</v>
      </c>
      <c r="BH1800" t="str">
        <f>TRIM(Table1[Item Fat Content])</f>
        <v>Low Fat</v>
      </c>
    </row>
    <row r="1801" spans="1:60" x14ac:dyDescent="0.35">
      <c r="A1801" t="s">
        <v>17</v>
      </c>
      <c r="B1801" t="s">
        <v>973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  <c r="Z1801" t="b">
        <f t="shared" si="254"/>
        <v>0</v>
      </c>
      <c r="AA1801" t="str">
        <f t="shared" si="255"/>
        <v>YES</v>
      </c>
      <c r="AH1801" t="str">
        <f t="shared" si="256"/>
        <v>OUT013|2014</v>
      </c>
      <c r="AO1801" t="str">
        <f t="shared" si="257"/>
        <v>NO</v>
      </c>
      <c r="AP1801" t="str">
        <f t="shared" si="258"/>
        <v>LOW</v>
      </c>
      <c r="AR1801" t="str">
        <f t="shared" si="259"/>
        <v>DR</v>
      </c>
      <c r="AS1801" t="str">
        <f t="shared" si="260"/>
        <v>low fat</v>
      </c>
      <c r="AX1801" t="b">
        <f t="shared" si="261"/>
        <v>1</v>
      </c>
      <c r="BG1801" t="str">
        <f t="shared" si="262"/>
        <v>Low Fat</v>
      </c>
      <c r="BH1801" t="str">
        <f>TRIM(Table1[Item Fat Content])</f>
        <v>Low Fat</v>
      </c>
    </row>
    <row r="1802" spans="1:60" x14ac:dyDescent="0.35">
      <c r="A1802" t="s">
        <v>17</v>
      </c>
      <c r="B1802" t="s">
        <v>1157</v>
      </c>
      <c r="C1802" t="s">
        <v>161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  <c r="Z1802" t="b">
        <f t="shared" si="254"/>
        <v>0</v>
      </c>
      <c r="AA1802" t="str">
        <f t="shared" si="255"/>
        <v>YES</v>
      </c>
      <c r="AH1802" t="str">
        <f t="shared" si="256"/>
        <v>OUT013|2014</v>
      </c>
      <c r="AO1802" t="str">
        <f t="shared" si="257"/>
        <v>NO</v>
      </c>
      <c r="AP1802" t="str">
        <f t="shared" si="258"/>
        <v>LOW</v>
      </c>
      <c r="AR1802" t="str">
        <f t="shared" si="259"/>
        <v>FD</v>
      </c>
      <c r="AS1802" t="str">
        <f t="shared" si="260"/>
        <v>low fat</v>
      </c>
      <c r="AX1802" t="b">
        <f t="shared" si="261"/>
        <v>1</v>
      </c>
      <c r="BG1802" t="str">
        <f t="shared" si="262"/>
        <v>Low Fat</v>
      </c>
      <c r="BH1802" t="str">
        <f>TRIM(Table1[Item Fat Content])</f>
        <v>Low Fat</v>
      </c>
    </row>
    <row r="1803" spans="1:60" x14ac:dyDescent="0.35">
      <c r="A1803" t="s">
        <v>10</v>
      </c>
      <c r="B1803" t="s">
        <v>725</v>
      </c>
      <c r="C1803" t="s">
        <v>96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  <c r="Z1803" t="b">
        <f t="shared" si="254"/>
        <v>1</v>
      </c>
      <c r="AA1803" t="str">
        <f t="shared" si="255"/>
        <v>NO</v>
      </c>
      <c r="AH1803" t="str">
        <f t="shared" si="256"/>
        <v>OUT013|2014</v>
      </c>
      <c r="AO1803" t="str">
        <f t="shared" si="257"/>
        <v>NO</v>
      </c>
      <c r="AP1803" t="str">
        <f t="shared" si="258"/>
        <v>LOW</v>
      </c>
      <c r="AR1803" t="str">
        <f t="shared" si="259"/>
        <v>FD</v>
      </c>
      <c r="AS1803" t="str">
        <f t="shared" si="260"/>
        <v>regular</v>
      </c>
      <c r="AX1803" t="b">
        <f t="shared" si="261"/>
        <v>0</v>
      </c>
      <c r="BG1803" t="str">
        <f t="shared" si="262"/>
        <v>Regular</v>
      </c>
      <c r="BH1803" t="str">
        <f>TRIM(Table1[Item Fat Content])</f>
        <v>Regular</v>
      </c>
    </row>
    <row r="1804" spans="1:60" x14ac:dyDescent="0.35">
      <c r="A1804" t="s">
        <v>10</v>
      </c>
      <c r="B1804" t="s">
        <v>906</v>
      </c>
      <c r="C1804" t="s">
        <v>96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  <c r="Z1804" t="b">
        <f t="shared" si="254"/>
        <v>1</v>
      </c>
      <c r="AA1804" t="str">
        <f t="shared" si="255"/>
        <v>NO</v>
      </c>
      <c r="AH1804" t="str">
        <f t="shared" si="256"/>
        <v>OUT013|2014</v>
      </c>
      <c r="AO1804" t="str">
        <f t="shared" si="257"/>
        <v>NO</v>
      </c>
      <c r="AP1804" t="str">
        <f t="shared" si="258"/>
        <v>LOW</v>
      </c>
      <c r="AR1804" t="str">
        <f t="shared" si="259"/>
        <v>FD</v>
      </c>
      <c r="AS1804" t="str">
        <f t="shared" si="260"/>
        <v>regular</v>
      </c>
      <c r="AX1804" t="b">
        <f t="shared" si="261"/>
        <v>0</v>
      </c>
      <c r="BG1804" t="str">
        <f t="shared" si="262"/>
        <v>Regular</v>
      </c>
      <c r="BH1804" t="str">
        <f>TRIM(Table1[Item Fat Content])</f>
        <v>Regular</v>
      </c>
    </row>
    <row r="1805" spans="1:60" x14ac:dyDescent="0.35">
      <c r="A1805" t="s">
        <v>10</v>
      </c>
      <c r="B1805" t="s">
        <v>438</v>
      </c>
      <c r="C1805" t="s">
        <v>96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  <c r="Z1805" t="b">
        <f t="shared" si="254"/>
        <v>1</v>
      </c>
      <c r="AA1805" t="str">
        <f t="shared" si="255"/>
        <v>NO</v>
      </c>
      <c r="AH1805" t="str">
        <f t="shared" si="256"/>
        <v>OUT013|2014</v>
      </c>
      <c r="AO1805" t="str">
        <f t="shared" si="257"/>
        <v>NO</v>
      </c>
      <c r="AP1805" t="str">
        <f t="shared" si="258"/>
        <v>LOW</v>
      </c>
      <c r="AR1805" t="str">
        <f t="shared" si="259"/>
        <v>FD</v>
      </c>
      <c r="AS1805" t="str">
        <f t="shared" si="260"/>
        <v>regular</v>
      </c>
      <c r="AX1805" t="b">
        <f t="shared" si="261"/>
        <v>0</v>
      </c>
      <c r="BG1805" t="str">
        <f t="shared" si="262"/>
        <v>Regular</v>
      </c>
      <c r="BH1805" t="str">
        <f>TRIM(Table1[Item Fat Content])</f>
        <v>Regular</v>
      </c>
    </row>
    <row r="1806" spans="1:60" x14ac:dyDescent="0.35">
      <c r="A1806" t="s">
        <v>10</v>
      </c>
      <c r="B1806" t="s">
        <v>712</v>
      </c>
      <c r="C1806" t="s">
        <v>96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  <c r="Z1806" t="b">
        <f t="shared" si="254"/>
        <v>1</v>
      </c>
      <c r="AA1806" t="str">
        <f t="shared" si="255"/>
        <v>NO</v>
      </c>
      <c r="AH1806" t="str">
        <f t="shared" si="256"/>
        <v>OUT013|2014</v>
      </c>
      <c r="AO1806" t="str">
        <f t="shared" si="257"/>
        <v>NO</v>
      </c>
      <c r="AP1806" t="str">
        <f t="shared" si="258"/>
        <v>LOW</v>
      </c>
      <c r="AR1806" t="str">
        <f t="shared" si="259"/>
        <v>FD</v>
      </c>
      <c r="AS1806" t="str">
        <f t="shared" si="260"/>
        <v>regular</v>
      </c>
      <c r="AX1806" t="b">
        <f t="shared" si="261"/>
        <v>0</v>
      </c>
      <c r="BG1806" t="str">
        <f t="shared" si="262"/>
        <v>Regular</v>
      </c>
      <c r="BH1806" t="str">
        <f>TRIM(Table1[Item Fat Content])</f>
        <v>Regular</v>
      </c>
    </row>
    <row r="1807" spans="1:60" x14ac:dyDescent="0.35">
      <c r="A1807" t="s">
        <v>10</v>
      </c>
      <c r="B1807" t="s">
        <v>1092</v>
      </c>
      <c r="C1807" t="s">
        <v>58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  <c r="Z1807" t="b">
        <f t="shared" si="254"/>
        <v>1</v>
      </c>
      <c r="AA1807" t="str">
        <f t="shared" si="255"/>
        <v>NO</v>
      </c>
      <c r="AH1807" t="str">
        <f t="shared" si="256"/>
        <v>OUT013|2014</v>
      </c>
      <c r="AO1807" t="str">
        <f t="shared" si="257"/>
        <v>NO</v>
      </c>
      <c r="AP1807" t="str">
        <f t="shared" si="258"/>
        <v>LOW</v>
      </c>
      <c r="AR1807" t="str">
        <f t="shared" si="259"/>
        <v>FD</v>
      </c>
      <c r="AS1807" t="str">
        <f t="shared" si="260"/>
        <v>regular</v>
      </c>
      <c r="AX1807" t="b">
        <f t="shared" si="261"/>
        <v>0</v>
      </c>
      <c r="BG1807" t="str">
        <f t="shared" si="262"/>
        <v>Regular</v>
      </c>
      <c r="BH1807" t="str">
        <f>TRIM(Table1[Item Fat Content])</f>
        <v>Regular</v>
      </c>
    </row>
    <row r="1808" spans="1:60" x14ac:dyDescent="0.35">
      <c r="A1808" t="s">
        <v>10</v>
      </c>
      <c r="B1808" t="s">
        <v>1049</v>
      </c>
      <c r="C1808" t="s">
        <v>58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  <c r="Z1808" t="b">
        <f t="shared" si="254"/>
        <v>1</v>
      </c>
      <c r="AA1808" t="str">
        <f t="shared" si="255"/>
        <v>NO</v>
      </c>
      <c r="AH1808" t="str">
        <f t="shared" si="256"/>
        <v>OUT013|2014</v>
      </c>
      <c r="AO1808" t="str">
        <f t="shared" si="257"/>
        <v>NO</v>
      </c>
      <c r="AP1808" t="str">
        <f t="shared" si="258"/>
        <v>LOW</v>
      </c>
      <c r="AR1808" t="str">
        <f t="shared" si="259"/>
        <v>FD</v>
      </c>
      <c r="AS1808" t="str">
        <f t="shared" si="260"/>
        <v>regular</v>
      </c>
      <c r="AX1808" t="b">
        <f t="shared" si="261"/>
        <v>0</v>
      </c>
      <c r="BG1808" t="str">
        <f t="shared" si="262"/>
        <v>Regular</v>
      </c>
      <c r="BH1808" t="str">
        <f>TRIM(Table1[Item Fat Content])</f>
        <v>Regular</v>
      </c>
    </row>
    <row r="1809" spans="1:60" x14ac:dyDescent="0.35">
      <c r="A1809" t="s">
        <v>10</v>
      </c>
      <c r="B1809" t="s">
        <v>1158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  <c r="Z1809" t="b">
        <f t="shared" si="254"/>
        <v>1</v>
      </c>
      <c r="AA1809" t="str">
        <f t="shared" si="255"/>
        <v>NO</v>
      </c>
      <c r="AH1809" t="str">
        <f t="shared" si="256"/>
        <v>OUT013|2014</v>
      </c>
      <c r="AO1809" t="str">
        <f t="shared" si="257"/>
        <v>NO</v>
      </c>
      <c r="AP1809" t="str">
        <f t="shared" si="258"/>
        <v>LOW</v>
      </c>
      <c r="AR1809" t="str">
        <f t="shared" si="259"/>
        <v>FD</v>
      </c>
      <c r="AS1809" t="str">
        <f t="shared" si="260"/>
        <v>regular</v>
      </c>
      <c r="AX1809" t="b">
        <f t="shared" si="261"/>
        <v>0</v>
      </c>
      <c r="BG1809" t="str">
        <f t="shared" si="262"/>
        <v>Regular</v>
      </c>
      <c r="BH1809" t="str">
        <f>TRIM(Table1[Item Fat Content])</f>
        <v>Regular</v>
      </c>
    </row>
    <row r="1810" spans="1:60" x14ac:dyDescent="0.35">
      <c r="A1810" t="s">
        <v>10</v>
      </c>
      <c r="B1810" t="s">
        <v>531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  <c r="Z1810" t="b">
        <f t="shared" si="254"/>
        <v>1</v>
      </c>
      <c r="AA1810" t="str">
        <f t="shared" si="255"/>
        <v>NO</v>
      </c>
      <c r="AH1810" t="str">
        <f t="shared" si="256"/>
        <v>OUT013|2014</v>
      </c>
      <c r="AO1810" t="str">
        <f t="shared" si="257"/>
        <v>NO</v>
      </c>
      <c r="AP1810" t="str">
        <f t="shared" si="258"/>
        <v>LOW</v>
      </c>
      <c r="AR1810" t="str">
        <f t="shared" si="259"/>
        <v>FD</v>
      </c>
      <c r="AS1810" t="str">
        <f t="shared" si="260"/>
        <v>regular</v>
      </c>
      <c r="AX1810" t="b">
        <f t="shared" si="261"/>
        <v>0</v>
      </c>
      <c r="BG1810" t="str">
        <f t="shared" si="262"/>
        <v>Regular</v>
      </c>
      <c r="BH1810" t="str">
        <f>TRIM(Table1[Item Fat Content])</f>
        <v>Regular</v>
      </c>
    </row>
    <row r="1811" spans="1:60" x14ac:dyDescent="0.35">
      <c r="A1811" t="s">
        <v>10</v>
      </c>
      <c r="B1811" t="s">
        <v>444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  <c r="Z1811" t="b">
        <f t="shared" si="254"/>
        <v>1</v>
      </c>
      <c r="AA1811" t="str">
        <f t="shared" si="255"/>
        <v>NO</v>
      </c>
      <c r="AH1811" t="str">
        <f t="shared" si="256"/>
        <v>OUT013|2014</v>
      </c>
      <c r="AO1811" t="str">
        <f t="shared" si="257"/>
        <v>NO</v>
      </c>
      <c r="AP1811" t="str">
        <f t="shared" si="258"/>
        <v>LOW</v>
      </c>
      <c r="AR1811" t="str">
        <f t="shared" si="259"/>
        <v>FD</v>
      </c>
      <c r="AS1811" t="str">
        <f t="shared" si="260"/>
        <v>regular</v>
      </c>
      <c r="AX1811" t="b">
        <f t="shared" si="261"/>
        <v>0</v>
      </c>
      <c r="BG1811" t="str">
        <f t="shared" si="262"/>
        <v>Regular</v>
      </c>
      <c r="BH1811" t="str">
        <f>TRIM(Table1[Item Fat Content])</f>
        <v>Regular</v>
      </c>
    </row>
    <row r="1812" spans="1:60" x14ac:dyDescent="0.35">
      <c r="A1812" t="s">
        <v>10</v>
      </c>
      <c r="B1812" t="s">
        <v>1125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  <c r="Z1812" t="b">
        <f t="shared" si="254"/>
        <v>1</v>
      </c>
      <c r="AA1812" t="str">
        <f t="shared" si="255"/>
        <v>NO</v>
      </c>
      <c r="AH1812" t="str">
        <f t="shared" si="256"/>
        <v>OUT013|2014</v>
      </c>
      <c r="AO1812" t="str">
        <f t="shared" si="257"/>
        <v>NO</v>
      </c>
      <c r="AP1812" t="str">
        <f t="shared" si="258"/>
        <v>LOW</v>
      </c>
      <c r="AR1812" t="str">
        <f t="shared" si="259"/>
        <v>FD</v>
      </c>
      <c r="AS1812" t="str">
        <f t="shared" si="260"/>
        <v>regular</v>
      </c>
      <c r="AX1812" t="b">
        <f t="shared" si="261"/>
        <v>0</v>
      </c>
      <c r="BG1812" t="str">
        <f t="shared" si="262"/>
        <v>Regular</v>
      </c>
      <c r="BH1812" t="str">
        <f>TRIM(Table1[Item Fat Content])</f>
        <v>Regular</v>
      </c>
    </row>
    <row r="1813" spans="1:60" x14ac:dyDescent="0.35">
      <c r="A1813" t="s">
        <v>10</v>
      </c>
      <c r="B1813" t="s">
        <v>257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  <c r="Z1813" t="b">
        <f t="shared" si="254"/>
        <v>1</v>
      </c>
      <c r="AA1813" t="str">
        <f t="shared" si="255"/>
        <v>NO</v>
      </c>
      <c r="AH1813" t="str">
        <f t="shared" si="256"/>
        <v>OUT013|2014</v>
      </c>
      <c r="AO1813" t="str">
        <f t="shared" si="257"/>
        <v>NO</v>
      </c>
      <c r="AP1813" t="str">
        <f t="shared" si="258"/>
        <v>LOW</v>
      </c>
      <c r="AR1813" t="str">
        <f t="shared" si="259"/>
        <v>FD</v>
      </c>
      <c r="AS1813" t="str">
        <f t="shared" si="260"/>
        <v>regular</v>
      </c>
      <c r="AX1813" t="b">
        <f t="shared" si="261"/>
        <v>0</v>
      </c>
      <c r="BG1813" t="str">
        <f t="shared" si="262"/>
        <v>Regular</v>
      </c>
      <c r="BH1813" t="str">
        <f>TRIM(Table1[Item Fat Content])</f>
        <v>Regular</v>
      </c>
    </row>
    <row r="1814" spans="1:60" x14ac:dyDescent="0.35">
      <c r="A1814" t="s">
        <v>10</v>
      </c>
      <c r="B1814" t="s">
        <v>1159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  <c r="Z1814" t="b">
        <f t="shared" si="254"/>
        <v>1</v>
      </c>
      <c r="AA1814" t="str">
        <f t="shared" si="255"/>
        <v>NO</v>
      </c>
      <c r="AH1814" t="str">
        <f t="shared" si="256"/>
        <v>OUT013|2014</v>
      </c>
      <c r="AO1814" t="str">
        <f t="shared" si="257"/>
        <v>NO</v>
      </c>
      <c r="AP1814" t="str">
        <f t="shared" si="258"/>
        <v>LOW</v>
      </c>
      <c r="AR1814" t="str">
        <f t="shared" si="259"/>
        <v>FD</v>
      </c>
      <c r="AS1814" t="str">
        <f t="shared" si="260"/>
        <v>regular</v>
      </c>
      <c r="AX1814" t="b">
        <f t="shared" si="261"/>
        <v>0</v>
      </c>
      <c r="BG1814" t="str">
        <f t="shared" si="262"/>
        <v>Regular</v>
      </c>
      <c r="BH1814" t="str">
        <f>TRIM(Table1[Item Fat Content])</f>
        <v>Regular</v>
      </c>
    </row>
    <row r="1815" spans="1:60" x14ac:dyDescent="0.35">
      <c r="A1815" t="s">
        <v>10</v>
      </c>
      <c r="B1815" t="s">
        <v>434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  <c r="Z1815" t="b">
        <f t="shared" si="254"/>
        <v>1</v>
      </c>
      <c r="AA1815" t="str">
        <f t="shared" si="255"/>
        <v>NO</v>
      </c>
      <c r="AH1815" t="str">
        <f t="shared" si="256"/>
        <v>OUT013|2014</v>
      </c>
      <c r="AO1815" t="str">
        <f t="shared" si="257"/>
        <v>NO</v>
      </c>
      <c r="AP1815" t="str">
        <f t="shared" si="258"/>
        <v>LOW</v>
      </c>
      <c r="AR1815" t="str">
        <f t="shared" si="259"/>
        <v>FD</v>
      </c>
      <c r="AS1815" t="str">
        <f t="shared" si="260"/>
        <v>regular</v>
      </c>
      <c r="AX1815" t="b">
        <f t="shared" si="261"/>
        <v>0</v>
      </c>
      <c r="BG1815" t="str">
        <f t="shared" si="262"/>
        <v>Regular</v>
      </c>
      <c r="BH1815" t="str">
        <f>TRIM(Table1[Item Fat Content])</f>
        <v>Regular</v>
      </c>
    </row>
    <row r="1816" spans="1:60" x14ac:dyDescent="0.35">
      <c r="A1816" t="s">
        <v>10</v>
      </c>
      <c r="B1816" t="s">
        <v>1160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  <c r="Z1816" t="b">
        <f t="shared" si="254"/>
        <v>1</v>
      </c>
      <c r="AA1816" t="str">
        <f t="shared" si="255"/>
        <v>NO</v>
      </c>
      <c r="AH1816" t="str">
        <f t="shared" si="256"/>
        <v>OUT013|2014</v>
      </c>
      <c r="AO1816" t="str">
        <f t="shared" si="257"/>
        <v>NO</v>
      </c>
      <c r="AP1816" t="str">
        <f t="shared" si="258"/>
        <v>LOW</v>
      </c>
      <c r="AR1816" t="str">
        <f t="shared" si="259"/>
        <v>FD</v>
      </c>
      <c r="AS1816" t="str">
        <f t="shared" si="260"/>
        <v>regular</v>
      </c>
      <c r="AX1816" t="b">
        <f t="shared" si="261"/>
        <v>0</v>
      </c>
      <c r="BG1816" t="str">
        <f t="shared" si="262"/>
        <v>Regular</v>
      </c>
      <c r="BH1816" t="str">
        <f>TRIM(Table1[Item Fat Content])</f>
        <v>Regular</v>
      </c>
    </row>
    <row r="1817" spans="1:60" x14ac:dyDescent="0.35">
      <c r="A1817" t="s">
        <v>10</v>
      </c>
      <c r="B1817" t="s">
        <v>1161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  <c r="Z1817" t="b">
        <f t="shared" si="254"/>
        <v>1</v>
      </c>
      <c r="AA1817" t="str">
        <f t="shared" si="255"/>
        <v>NO</v>
      </c>
      <c r="AH1817" t="str">
        <f t="shared" si="256"/>
        <v>OUT013|2014</v>
      </c>
      <c r="AO1817" t="str">
        <f t="shared" si="257"/>
        <v>NO</v>
      </c>
      <c r="AP1817" t="str">
        <f t="shared" si="258"/>
        <v>LOW</v>
      </c>
      <c r="AR1817" t="str">
        <f t="shared" si="259"/>
        <v>FD</v>
      </c>
      <c r="AS1817" t="str">
        <f t="shared" si="260"/>
        <v>regular</v>
      </c>
      <c r="AX1817" t="b">
        <f t="shared" si="261"/>
        <v>0</v>
      </c>
      <c r="BG1817" t="str">
        <f t="shared" si="262"/>
        <v>Regular</v>
      </c>
      <c r="BH1817" t="str">
        <f>TRIM(Table1[Item Fat Content])</f>
        <v>Regular</v>
      </c>
    </row>
    <row r="1818" spans="1:60" x14ac:dyDescent="0.35">
      <c r="A1818" t="s">
        <v>10</v>
      </c>
      <c r="B1818" t="s">
        <v>343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  <c r="Z1818" t="b">
        <f t="shared" si="254"/>
        <v>1</v>
      </c>
      <c r="AA1818" t="str">
        <f t="shared" si="255"/>
        <v>NO</v>
      </c>
      <c r="AH1818" t="str">
        <f t="shared" si="256"/>
        <v>OUT013|2014</v>
      </c>
      <c r="AO1818" t="str">
        <f t="shared" si="257"/>
        <v>NO</v>
      </c>
      <c r="AP1818" t="str">
        <f t="shared" si="258"/>
        <v>LOW</v>
      </c>
      <c r="AR1818" t="str">
        <f t="shared" si="259"/>
        <v>FD</v>
      </c>
      <c r="AS1818" t="str">
        <f t="shared" si="260"/>
        <v>regular</v>
      </c>
      <c r="AX1818" t="b">
        <f t="shared" si="261"/>
        <v>0</v>
      </c>
      <c r="BG1818" t="str">
        <f t="shared" si="262"/>
        <v>Regular</v>
      </c>
      <c r="BH1818" t="str">
        <f>TRIM(Table1[Item Fat Content])</f>
        <v>Regular</v>
      </c>
    </row>
    <row r="1819" spans="1:60" x14ac:dyDescent="0.35">
      <c r="A1819" t="s">
        <v>10</v>
      </c>
      <c r="B1819" t="s">
        <v>1162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  <c r="Z1819" t="b">
        <f t="shared" si="254"/>
        <v>1</v>
      </c>
      <c r="AA1819" t="str">
        <f t="shared" si="255"/>
        <v>NO</v>
      </c>
      <c r="AH1819" t="str">
        <f t="shared" si="256"/>
        <v>OUT013|2014</v>
      </c>
      <c r="AO1819" t="str">
        <f t="shared" si="257"/>
        <v>NO</v>
      </c>
      <c r="AP1819" t="str">
        <f t="shared" si="258"/>
        <v>LOW</v>
      </c>
      <c r="AR1819" t="str">
        <f t="shared" si="259"/>
        <v>FD</v>
      </c>
      <c r="AS1819" t="str">
        <f t="shared" si="260"/>
        <v>regular</v>
      </c>
      <c r="AX1819" t="b">
        <f t="shared" si="261"/>
        <v>0</v>
      </c>
      <c r="BG1819" t="str">
        <f t="shared" si="262"/>
        <v>Regular</v>
      </c>
      <c r="BH1819" t="str">
        <f>TRIM(Table1[Item Fat Content])</f>
        <v>Regular</v>
      </c>
    </row>
    <row r="1820" spans="1:60" x14ac:dyDescent="0.35">
      <c r="A1820" t="s">
        <v>10</v>
      </c>
      <c r="B1820" t="s">
        <v>1057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  <c r="Z1820" t="b">
        <f t="shared" si="254"/>
        <v>1</v>
      </c>
      <c r="AA1820" t="str">
        <f t="shared" si="255"/>
        <v>NO</v>
      </c>
      <c r="AH1820" t="str">
        <f t="shared" si="256"/>
        <v>OUT013|2014</v>
      </c>
      <c r="AO1820" t="str">
        <f t="shared" si="257"/>
        <v>NO</v>
      </c>
      <c r="AP1820" t="str">
        <f t="shared" si="258"/>
        <v>LOW</v>
      </c>
      <c r="AR1820" t="str">
        <f t="shared" si="259"/>
        <v>FD</v>
      </c>
      <c r="AS1820" t="str">
        <f t="shared" si="260"/>
        <v>regular</v>
      </c>
      <c r="AX1820" t="b">
        <f t="shared" si="261"/>
        <v>0</v>
      </c>
      <c r="BG1820" t="str">
        <f t="shared" si="262"/>
        <v>Regular</v>
      </c>
      <c r="BH1820" t="str">
        <f>TRIM(Table1[Item Fat Content])</f>
        <v>Regular</v>
      </c>
    </row>
    <row r="1821" spans="1:60" x14ac:dyDescent="0.35">
      <c r="A1821" t="s">
        <v>10</v>
      </c>
      <c r="B1821" t="s">
        <v>871</v>
      </c>
      <c r="C1821" t="s">
        <v>55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  <c r="Z1821" t="b">
        <f t="shared" si="254"/>
        <v>1</v>
      </c>
      <c r="AA1821" t="str">
        <f t="shared" si="255"/>
        <v>NO</v>
      </c>
      <c r="AH1821" t="str">
        <f t="shared" si="256"/>
        <v>OUT013|2014</v>
      </c>
      <c r="AO1821" t="str">
        <f t="shared" si="257"/>
        <v>NO</v>
      </c>
      <c r="AP1821" t="str">
        <f t="shared" si="258"/>
        <v>LOW</v>
      </c>
      <c r="AR1821" t="str">
        <f t="shared" si="259"/>
        <v>FD</v>
      </c>
      <c r="AS1821" t="str">
        <f t="shared" si="260"/>
        <v>regular</v>
      </c>
      <c r="AX1821" t="b">
        <f t="shared" si="261"/>
        <v>0</v>
      </c>
      <c r="BG1821" t="str">
        <f t="shared" si="262"/>
        <v>Regular</v>
      </c>
      <c r="BH1821" t="str">
        <f>TRIM(Table1[Item Fat Content])</f>
        <v>Regular</v>
      </c>
    </row>
    <row r="1822" spans="1:60" x14ac:dyDescent="0.35">
      <c r="A1822" t="s">
        <v>10</v>
      </c>
      <c r="B1822" t="s">
        <v>1163</v>
      </c>
      <c r="C1822" t="s">
        <v>55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  <c r="Z1822" t="b">
        <f t="shared" si="254"/>
        <v>1</v>
      </c>
      <c r="AA1822" t="str">
        <f t="shared" si="255"/>
        <v>NO</v>
      </c>
      <c r="AH1822" t="str">
        <f t="shared" si="256"/>
        <v>OUT013|2014</v>
      </c>
      <c r="AO1822" t="str">
        <f t="shared" si="257"/>
        <v>NO</v>
      </c>
      <c r="AP1822" t="str">
        <f t="shared" si="258"/>
        <v>LOW</v>
      </c>
      <c r="AR1822" t="str">
        <f t="shared" si="259"/>
        <v>FD</v>
      </c>
      <c r="AS1822" t="str">
        <f t="shared" si="260"/>
        <v>regular</v>
      </c>
      <c r="AX1822" t="b">
        <f t="shared" si="261"/>
        <v>0</v>
      </c>
      <c r="BG1822" t="str">
        <f t="shared" si="262"/>
        <v>Regular</v>
      </c>
      <c r="BH1822" t="str">
        <f>TRIM(Table1[Item Fat Content])</f>
        <v>Regular</v>
      </c>
    </row>
    <row r="1823" spans="1:60" x14ac:dyDescent="0.35">
      <c r="A1823" t="s">
        <v>10</v>
      </c>
      <c r="B1823" t="s">
        <v>651</v>
      </c>
      <c r="C1823" t="s">
        <v>49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  <c r="Z1823" t="b">
        <f t="shared" si="254"/>
        <v>1</v>
      </c>
      <c r="AA1823" t="str">
        <f t="shared" si="255"/>
        <v>NO</v>
      </c>
      <c r="AH1823" t="str">
        <f t="shared" si="256"/>
        <v>OUT013|2014</v>
      </c>
      <c r="AO1823" t="str">
        <f t="shared" si="257"/>
        <v>NO</v>
      </c>
      <c r="AP1823" t="str">
        <f t="shared" si="258"/>
        <v>LOW</v>
      </c>
      <c r="AR1823" t="str">
        <f t="shared" si="259"/>
        <v>FD</v>
      </c>
      <c r="AS1823" t="str">
        <f t="shared" si="260"/>
        <v>regular</v>
      </c>
      <c r="AX1823" t="b">
        <f t="shared" si="261"/>
        <v>0</v>
      </c>
      <c r="BG1823" t="str">
        <f t="shared" si="262"/>
        <v>Regular</v>
      </c>
      <c r="BH1823" t="str">
        <f>TRIM(Table1[Item Fat Content])</f>
        <v>Regular</v>
      </c>
    </row>
    <row r="1824" spans="1:60" x14ac:dyDescent="0.35">
      <c r="A1824" t="s">
        <v>10</v>
      </c>
      <c r="B1824" t="s">
        <v>1164</v>
      </c>
      <c r="C1824" t="s">
        <v>49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  <c r="Z1824" t="b">
        <f t="shared" si="254"/>
        <v>1</v>
      </c>
      <c r="AA1824" t="str">
        <f t="shared" si="255"/>
        <v>NO</v>
      </c>
      <c r="AH1824" t="str">
        <f t="shared" si="256"/>
        <v>OUT013|2014</v>
      </c>
      <c r="AO1824" t="str">
        <f t="shared" si="257"/>
        <v>NO</v>
      </c>
      <c r="AP1824" t="str">
        <f t="shared" si="258"/>
        <v>LOW</v>
      </c>
      <c r="AR1824" t="str">
        <f t="shared" si="259"/>
        <v>FD</v>
      </c>
      <c r="AS1824" t="str">
        <f t="shared" si="260"/>
        <v>regular</v>
      </c>
      <c r="AX1824" t="b">
        <f t="shared" si="261"/>
        <v>0</v>
      </c>
      <c r="BG1824" t="str">
        <f t="shared" si="262"/>
        <v>Regular</v>
      </c>
      <c r="BH1824" t="str">
        <f>TRIM(Table1[Item Fat Content])</f>
        <v>Regular</v>
      </c>
    </row>
    <row r="1825" spans="1:60" x14ac:dyDescent="0.35">
      <c r="A1825" t="s">
        <v>10</v>
      </c>
      <c r="B1825" t="s">
        <v>660</v>
      </c>
      <c r="C1825" t="s">
        <v>49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  <c r="Z1825" t="b">
        <f t="shared" si="254"/>
        <v>1</v>
      </c>
      <c r="AA1825" t="str">
        <f t="shared" si="255"/>
        <v>NO</v>
      </c>
      <c r="AH1825" t="str">
        <f t="shared" si="256"/>
        <v>OUT013|2014</v>
      </c>
      <c r="AO1825" t="str">
        <f t="shared" si="257"/>
        <v>NO</v>
      </c>
      <c r="AP1825" t="str">
        <f t="shared" si="258"/>
        <v>LOW</v>
      </c>
      <c r="AR1825" t="str">
        <f t="shared" si="259"/>
        <v>FD</v>
      </c>
      <c r="AS1825" t="str">
        <f t="shared" si="260"/>
        <v>regular</v>
      </c>
      <c r="AX1825" t="b">
        <f t="shared" si="261"/>
        <v>0</v>
      </c>
      <c r="BG1825" t="str">
        <f t="shared" si="262"/>
        <v>Regular</v>
      </c>
      <c r="BH1825" t="str">
        <f>TRIM(Table1[Item Fat Content])</f>
        <v>Regular</v>
      </c>
    </row>
    <row r="1826" spans="1:60" x14ac:dyDescent="0.35">
      <c r="A1826" t="s">
        <v>10</v>
      </c>
      <c r="B1826" t="s">
        <v>460</v>
      </c>
      <c r="C1826" t="s">
        <v>49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  <c r="Z1826" t="b">
        <f t="shared" si="254"/>
        <v>1</v>
      </c>
      <c r="AA1826" t="str">
        <f t="shared" si="255"/>
        <v>NO</v>
      </c>
      <c r="AH1826" t="str">
        <f t="shared" si="256"/>
        <v>OUT013|2014</v>
      </c>
      <c r="AO1826" t="str">
        <f t="shared" si="257"/>
        <v>NO</v>
      </c>
      <c r="AP1826" t="str">
        <f t="shared" si="258"/>
        <v>LOW</v>
      </c>
      <c r="AR1826" t="str">
        <f t="shared" si="259"/>
        <v>FD</v>
      </c>
      <c r="AS1826" t="str">
        <f t="shared" si="260"/>
        <v>regular</v>
      </c>
      <c r="AX1826" t="b">
        <f t="shared" si="261"/>
        <v>0</v>
      </c>
      <c r="BG1826" t="str">
        <f t="shared" si="262"/>
        <v>Regular</v>
      </c>
      <c r="BH1826" t="str">
        <f>TRIM(Table1[Item Fat Content])</f>
        <v>Regular</v>
      </c>
    </row>
    <row r="1827" spans="1:60" x14ac:dyDescent="0.35">
      <c r="A1827" t="s">
        <v>10</v>
      </c>
      <c r="B1827" t="s">
        <v>1165</v>
      </c>
      <c r="C1827" t="s">
        <v>49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  <c r="Z1827" t="b">
        <f t="shared" si="254"/>
        <v>1</v>
      </c>
      <c r="AA1827" t="str">
        <f t="shared" si="255"/>
        <v>NO</v>
      </c>
      <c r="AH1827" t="str">
        <f t="shared" si="256"/>
        <v>OUT013|2014</v>
      </c>
      <c r="AO1827" t="str">
        <f t="shared" si="257"/>
        <v>NO</v>
      </c>
      <c r="AP1827" t="str">
        <f t="shared" si="258"/>
        <v>LOW</v>
      </c>
      <c r="AR1827" t="str">
        <f t="shared" si="259"/>
        <v>FD</v>
      </c>
      <c r="AS1827" t="str">
        <f t="shared" si="260"/>
        <v>regular</v>
      </c>
      <c r="AX1827" t="b">
        <f t="shared" si="261"/>
        <v>0</v>
      </c>
      <c r="BG1827" t="str">
        <f t="shared" si="262"/>
        <v>Regular</v>
      </c>
      <c r="BH1827" t="str">
        <f>TRIM(Table1[Item Fat Content])</f>
        <v>Regular</v>
      </c>
    </row>
    <row r="1828" spans="1:60" x14ac:dyDescent="0.35">
      <c r="A1828" t="s">
        <v>10</v>
      </c>
      <c r="B1828" t="s">
        <v>1128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  <c r="Z1828" t="b">
        <f t="shared" si="254"/>
        <v>1</v>
      </c>
      <c r="AA1828" t="str">
        <f t="shared" si="255"/>
        <v>NO</v>
      </c>
      <c r="AH1828" t="str">
        <f t="shared" si="256"/>
        <v>OUT013|2014</v>
      </c>
      <c r="AO1828" t="str">
        <f t="shared" si="257"/>
        <v>NO</v>
      </c>
      <c r="AP1828" t="str">
        <f t="shared" si="258"/>
        <v>LOW</v>
      </c>
      <c r="AR1828" t="str">
        <f t="shared" si="259"/>
        <v>DR</v>
      </c>
      <c r="AS1828" t="str">
        <f t="shared" si="260"/>
        <v>regular</v>
      </c>
      <c r="AX1828" t="b">
        <f t="shared" si="261"/>
        <v>0</v>
      </c>
      <c r="BG1828" t="str">
        <f t="shared" si="262"/>
        <v>Regular</v>
      </c>
      <c r="BH1828" t="str">
        <f>TRIM(Table1[Item Fat Content])</f>
        <v>Regular</v>
      </c>
    </row>
    <row r="1829" spans="1:60" x14ac:dyDescent="0.35">
      <c r="A1829" t="s">
        <v>10</v>
      </c>
      <c r="B1829" t="s">
        <v>1166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  <c r="Z1829" t="b">
        <f t="shared" si="254"/>
        <v>1</v>
      </c>
      <c r="AA1829" t="str">
        <f t="shared" si="255"/>
        <v>NO</v>
      </c>
      <c r="AH1829" t="str">
        <f t="shared" si="256"/>
        <v>OUT013|2014</v>
      </c>
      <c r="AO1829" t="str">
        <f t="shared" si="257"/>
        <v>NO</v>
      </c>
      <c r="AP1829" t="str">
        <f t="shared" si="258"/>
        <v>LOW</v>
      </c>
      <c r="AR1829" t="str">
        <f t="shared" si="259"/>
        <v>DR</v>
      </c>
      <c r="AS1829" t="str">
        <f t="shared" si="260"/>
        <v>regular</v>
      </c>
      <c r="AX1829" t="b">
        <f t="shared" si="261"/>
        <v>0</v>
      </c>
      <c r="BG1829" t="str">
        <f t="shared" si="262"/>
        <v>Regular</v>
      </c>
      <c r="BH1829" t="str">
        <f>TRIM(Table1[Item Fat Content])</f>
        <v>Regular</v>
      </c>
    </row>
    <row r="1830" spans="1:60" x14ac:dyDescent="0.35">
      <c r="A1830" t="s">
        <v>10</v>
      </c>
      <c r="B1830" t="s">
        <v>962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  <c r="Z1830" t="b">
        <f t="shared" si="254"/>
        <v>1</v>
      </c>
      <c r="AA1830" t="str">
        <f t="shared" si="255"/>
        <v>NO</v>
      </c>
      <c r="AH1830" t="str">
        <f t="shared" si="256"/>
        <v>OUT013|2014</v>
      </c>
      <c r="AO1830" t="str">
        <f t="shared" si="257"/>
        <v>NO</v>
      </c>
      <c r="AP1830" t="str">
        <f t="shared" si="258"/>
        <v>LOW</v>
      </c>
      <c r="AR1830" t="str">
        <f t="shared" si="259"/>
        <v>DR</v>
      </c>
      <c r="AS1830" t="str">
        <f t="shared" si="260"/>
        <v>regular</v>
      </c>
      <c r="AX1830" t="b">
        <f t="shared" si="261"/>
        <v>0</v>
      </c>
      <c r="BG1830" t="str">
        <f t="shared" si="262"/>
        <v>Regular</v>
      </c>
      <c r="BH1830" t="str">
        <f>TRIM(Table1[Item Fat Content])</f>
        <v>Regular</v>
      </c>
    </row>
    <row r="1831" spans="1:60" x14ac:dyDescent="0.35">
      <c r="A1831" t="s">
        <v>47</v>
      </c>
      <c r="B1831" t="s">
        <v>1167</v>
      </c>
      <c r="C1831" t="s">
        <v>49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  <c r="Z1831" t="b">
        <f t="shared" si="254"/>
        <v>0</v>
      </c>
      <c r="AA1831" t="str">
        <f t="shared" si="255"/>
        <v>NO</v>
      </c>
      <c r="AH1831" t="str">
        <f t="shared" si="256"/>
        <v>OUT018|2022</v>
      </c>
      <c r="AO1831" t="str">
        <f t="shared" si="257"/>
        <v>NO</v>
      </c>
      <c r="AP1831" t="str">
        <f t="shared" si="258"/>
        <v>LOW</v>
      </c>
      <c r="AR1831" t="str">
        <f t="shared" si="259"/>
        <v>FD</v>
      </c>
      <c r="AS1831" t="str">
        <f t="shared" si="260"/>
        <v>lf</v>
      </c>
      <c r="AX1831" t="b">
        <f t="shared" si="261"/>
        <v>0</v>
      </c>
      <c r="BG1831" t="str">
        <f t="shared" si="262"/>
        <v>LF</v>
      </c>
      <c r="BH1831" t="str">
        <f>TRIM(Table1[Item Fat Content])</f>
        <v>LF</v>
      </c>
    </row>
    <row r="1832" spans="1:60" x14ac:dyDescent="0.35">
      <c r="A1832" t="s">
        <v>47</v>
      </c>
      <c r="B1832" t="s">
        <v>1168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  <c r="Z1832" t="b">
        <f t="shared" si="254"/>
        <v>0</v>
      </c>
      <c r="AA1832" t="str">
        <f t="shared" si="255"/>
        <v>NO</v>
      </c>
      <c r="AH1832" t="str">
        <f t="shared" si="256"/>
        <v>OUT018|2022</v>
      </c>
      <c r="AO1832" t="str">
        <f t="shared" si="257"/>
        <v>NO</v>
      </c>
      <c r="AP1832" t="str">
        <f t="shared" si="258"/>
        <v>LOW</v>
      </c>
      <c r="AR1832" t="str">
        <f t="shared" si="259"/>
        <v>DR</v>
      </c>
      <c r="AS1832" t="str">
        <f t="shared" si="260"/>
        <v>lf</v>
      </c>
      <c r="AX1832" t="b">
        <f t="shared" si="261"/>
        <v>0</v>
      </c>
      <c r="BG1832" t="str">
        <f t="shared" si="262"/>
        <v>LF</v>
      </c>
      <c r="BH1832" t="str">
        <f>TRIM(Table1[Item Fat Content])</f>
        <v>LF</v>
      </c>
    </row>
    <row r="1833" spans="1:60" x14ac:dyDescent="0.35">
      <c r="A1833" t="s">
        <v>17</v>
      </c>
      <c r="B1833" t="s">
        <v>480</v>
      </c>
      <c r="C1833" t="s">
        <v>96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  <c r="Z1833" t="b">
        <f t="shared" si="254"/>
        <v>0</v>
      </c>
      <c r="AA1833" t="str">
        <f t="shared" si="255"/>
        <v>NO</v>
      </c>
      <c r="AH1833" t="str">
        <f t="shared" si="256"/>
        <v>OUT018|2022</v>
      </c>
      <c r="AO1833" t="str">
        <f t="shared" si="257"/>
        <v>NO</v>
      </c>
      <c r="AP1833" t="str">
        <f t="shared" si="258"/>
        <v>LOW</v>
      </c>
      <c r="AR1833" t="str">
        <f t="shared" si="259"/>
        <v>FD</v>
      </c>
      <c r="AS1833" t="str">
        <f t="shared" si="260"/>
        <v>low fat</v>
      </c>
      <c r="AX1833" t="b">
        <f t="shared" si="261"/>
        <v>1</v>
      </c>
      <c r="BG1833" t="str">
        <f t="shared" si="262"/>
        <v>Low Fat</v>
      </c>
      <c r="BH1833" t="str">
        <f>TRIM(Table1[Item Fat Content])</f>
        <v>Low Fat</v>
      </c>
    </row>
    <row r="1834" spans="1:60" x14ac:dyDescent="0.35">
      <c r="A1834" t="s">
        <v>17</v>
      </c>
      <c r="B1834" t="s">
        <v>683</v>
      </c>
      <c r="C1834" t="s">
        <v>96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  <c r="Z1834" t="b">
        <f t="shared" si="254"/>
        <v>0</v>
      </c>
      <c r="AA1834" t="str">
        <f t="shared" si="255"/>
        <v>NO</v>
      </c>
      <c r="AH1834" t="str">
        <f t="shared" si="256"/>
        <v>OUT018|2022</v>
      </c>
      <c r="AO1834" t="str">
        <f t="shared" si="257"/>
        <v>NO</v>
      </c>
      <c r="AP1834" t="str">
        <f t="shared" si="258"/>
        <v>LOW</v>
      </c>
      <c r="AR1834" t="str">
        <f t="shared" si="259"/>
        <v>FD</v>
      </c>
      <c r="AS1834" t="str">
        <f t="shared" si="260"/>
        <v>low fat</v>
      </c>
      <c r="AX1834" t="b">
        <f t="shared" si="261"/>
        <v>1</v>
      </c>
      <c r="BG1834" t="str">
        <f t="shared" si="262"/>
        <v>Low Fat</v>
      </c>
      <c r="BH1834" t="str">
        <f>TRIM(Table1[Item Fat Content])</f>
        <v>Low Fat</v>
      </c>
    </row>
    <row r="1835" spans="1:60" x14ac:dyDescent="0.35">
      <c r="A1835" t="s">
        <v>17</v>
      </c>
      <c r="B1835" t="s">
        <v>830</v>
      </c>
      <c r="C1835" t="s">
        <v>96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  <c r="Z1835" t="b">
        <f t="shared" si="254"/>
        <v>0</v>
      </c>
      <c r="AA1835" t="str">
        <f t="shared" si="255"/>
        <v>NO</v>
      </c>
      <c r="AH1835" t="str">
        <f t="shared" si="256"/>
        <v>OUT018|2022</v>
      </c>
      <c r="AO1835" t="str">
        <f t="shared" si="257"/>
        <v>NO</v>
      </c>
      <c r="AP1835" t="str">
        <f t="shared" si="258"/>
        <v>LOW</v>
      </c>
      <c r="AR1835" t="str">
        <f t="shared" si="259"/>
        <v>FD</v>
      </c>
      <c r="AS1835" t="str">
        <f t="shared" si="260"/>
        <v>low fat</v>
      </c>
      <c r="AX1835" t="b">
        <f t="shared" si="261"/>
        <v>1</v>
      </c>
      <c r="BG1835" t="str">
        <f t="shared" si="262"/>
        <v>Low Fat</v>
      </c>
      <c r="BH1835" t="str">
        <f>TRIM(Table1[Item Fat Content])</f>
        <v>Low Fat</v>
      </c>
    </row>
    <row r="1836" spans="1:60" x14ac:dyDescent="0.35">
      <c r="A1836" t="s">
        <v>17</v>
      </c>
      <c r="B1836" t="s">
        <v>1130</v>
      </c>
      <c r="C1836" t="s">
        <v>96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  <c r="Z1836" t="b">
        <f t="shared" si="254"/>
        <v>0</v>
      </c>
      <c r="AA1836" t="str">
        <f t="shared" si="255"/>
        <v>NO</v>
      </c>
      <c r="AH1836" t="str">
        <f t="shared" si="256"/>
        <v>OUT018|2022</v>
      </c>
      <c r="AO1836" t="str">
        <f t="shared" si="257"/>
        <v>NO</v>
      </c>
      <c r="AP1836" t="str">
        <f t="shared" si="258"/>
        <v>LOW</v>
      </c>
      <c r="AR1836" t="str">
        <f t="shared" si="259"/>
        <v>FD</v>
      </c>
      <c r="AS1836" t="str">
        <f t="shared" si="260"/>
        <v>low fat</v>
      </c>
      <c r="AX1836" t="b">
        <f t="shared" si="261"/>
        <v>1</v>
      </c>
      <c r="BG1836" t="str">
        <f t="shared" si="262"/>
        <v>Low Fat</v>
      </c>
      <c r="BH1836" t="str">
        <f>TRIM(Table1[Item Fat Content])</f>
        <v>Low Fat</v>
      </c>
    </row>
    <row r="1837" spans="1:60" x14ac:dyDescent="0.35">
      <c r="A1837" t="s">
        <v>17</v>
      </c>
      <c r="B1837" t="s">
        <v>435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  <c r="Z1837" t="b">
        <f t="shared" si="254"/>
        <v>0</v>
      </c>
      <c r="AA1837" t="str">
        <f t="shared" si="255"/>
        <v>NO</v>
      </c>
      <c r="AH1837" t="str">
        <f t="shared" si="256"/>
        <v>OUT018|2022</v>
      </c>
      <c r="AO1837" t="str">
        <f t="shared" si="257"/>
        <v>NO</v>
      </c>
      <c r="AP1837" t="str">
        <f t="shared" si="258"/>
        <v>LOW</v>
      </c>
      <c r="AR1837" t="str">
        <f t="shared" si="259"/>
        <v>FD</v>
      </c>
      <c r="AS1837" t="str">
        <f t="shared" si="260"/>
        <v>low fat</v>
      </c>
      <c r="AX1837" t="b">
        <f t="shared" si="261"/>
        <v>1</v>
      </c>
      <c r="BG1837" t="str">
        <f t="shared" si="262"/>
        <v>Low Fat</v>
      </c>
      <c r="BH1837" t="str">
        <f>TRIM(Table1[Item Fat Content])</f>
        <v>Low Fat</v>
      </c>
    </row>
    <row r="1838" spans="1:60" x14ac:dyDescent="0.35">
      <c r="A1838" t="s">
        <v>17</v>
      </c>
      <c r="B1838" t="s">
        <v>546</v>
      </c>
      <c r="C1838" t="s">
        <v>68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  <c r="Z1838" t="b">
        <f t="shared" si="254"/>
        <v>0</v>
      </c>
      <c r="AA1838" t="str">
        <f t="shared" si="255"/>
        <v>NO</v>
      </c>
      <c r="AH1838" t="str">
        <f t="shared" si="256"/>
        <v>OUT018|2022</v>
      </c>
      <c r="AO1838" t="str">
        <f t="shared" si="257"/>
        <v>NO</v>
      </c>
      <c r="AP1838" t="str">
        <f t="shared" si="258"/>
        <v>LOW</v>
      </c>
      <c r="AR1838" t="str">
        <f t="shared" si="259"/>
        <v>DR</v>
      </c>
      <c r="AS1838" t="str">
        <f t="shared" si="260"/>
        <v>low fat</v>
      </c>
      <c r="AX1838" t="b">
        <f t="shared" si="261"/>
        <v>1</v>
      </c>
      <c r="BG1838" t="str">
        <f t="shared" si="262"/>
        <v>Low Fat</v>
      </c>
      <c r="BH1838" t="str">
        <f>TRIM(Table1[Item Fat Content])</f>
        <v>Low Fat</v>
      </c>
    </row>
    <row r="1839" spans="1:60" x14ac:dyDescent="0.35">
      <c r="A1839" t="s">
        <v>17</v>
      </c>
      <c r="B1839" t="s">
        <v>99</v>
      </c>
      <c r="C1839" t="s">
        <v>68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  <c r="Z1839" t="b">
        <f t="shared" si="254"/>
        <v>0</v>
      </c>
      <c r="AA1839" t="str">
        <f t="shared" si="255"/>
        <v>NO</v>
      </c>
      <c r="AH1839" t="str">
        <f t="shared" si="256"/>
        <v>OUT018|2022</v>
      </c>
      <c r="AO1839" t="str">
        <f t="shared" si="257"/>
        <v>NO</v>
      </c>
      <c r="AP1839" t="str">
        <f t="shared" si="258"/>
        <v>LOW</v>
      </c>
      <c r="AR1839" t="str">
        <f t="shared" si="259"/>
        <v>DR</v>
      </c>
      <c r="AS1839" t="str">
        <f t="shared" si="260"/>
        <v>low fat</v>
      </c>
      <c r="AX1839" t="b">
        <f t="shared" si="261"/>
        <v>1</v>
      </c>
      <c r="BG1839" t="str">
        <f t="shared" si="262"/>
        <v>Low Fat</v>
      </c>
      <c r="BH1839" t="str">
        <f>TRIM(Table1[Item Fat Content])</f>
        <v>Low Fat</v>
      </c>
    </row>
    <row r="1840" spans="1:60" x14ac:dyDescent="0.35">
      <c r="A1840" t="s">
        <v>17</v>
      </c>
      <c r="B1840" t="s">
        <v>346</v>
      </c>
      <c r="C1840" t="s">
        <v>68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  <c r="Z1840" t="b">
        <f t="shared" si="254"/>
        <v>0</v>
      </c>
      <c r="AA1840" t="str">
        <f t="shared" si="255"/>
        <v>NO</v>
      </c>
      <c r="AH1840" t="str">
        <f t="shared" si="256"/>
        <v>OUT018|2022</v>
      </c>
      <c r="AO1840" t="str">
        <f t="shared" si="257"/>
        <v>NO</v>
      </c>
      <c r="AP1840" t="str">
        <f t="shared" si="258"/>
        <v>LOW</v>
      </c>
      <c r="AR1840" t="str">
        <f t="shared" si="259"/>
        <v>FD</v>
      </c>
      <c r="AS1840" t="str">
        <f t="shared" si="260"/>
        <v>low fat</v>
      </c>
      <c r="AX1840" t="b">
        <f t="shared" si="261"/>
        <v>1</v>
      </c>
      <c r="BG1840" t="str">
        <f t="shared" si="262"/>
        <v>Low Fat</v>
      </c>
      <c r="BH1840" t="str">
        <f>TRIM(Table1[Item Fat Content])</f>
        <v>Low Fat</v>
      </c>
    </row>
    <row r="1841" spans="1:60" x14ac:dyDescent="0.35">
      <c r="A1841" t="s">
        <v>17</v>
      </c>
      <c r="B1841" t="s">
        <v>588</v>
      </c>
      <c r="C1841" t="s">
        <v>68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  <c r="Z1841" t="b">
        <f t="shared" si="254"/>
        <v>0</v>
      </c>
      <c r="AA1841" t="str">
        <f t="shared" si="255"/>
        <v>NO</v>
      </c>
      <c r="AH1841" t="str">
        <f t="shared" si="256"/>
        <v>OUT018|2022</v>
      </c>
      <c r="AO1841" t="str">
        <f t="shared" si="257"/>
        <v>NO</v>
      </c>
      <c r="AP1841" t="str">
        <f t="shared" si="258"/>
        <v>LOW</v>
      </c>
      <c r="AR1841" t="str">
        <f t="shared" si="259"/>
        <v>DR</v>
      </c>
      <c r="AS1841" t="str">
        <f t="shared" si="260"/>
        <v>low fat</v>
      </c>
      <c r="AX1841" t="b">
        <f t="shared" si="261"/>
        <v>1</v>
      </c>
      <c r="BG1841" t="str">
        <f t="shared" si="262"/>
        <v>Low Fat</v>
      </c>
      <c r="BH1841" t="str">
        <f>TRIM(Table1[Item Fat Content])</f>
        <v>Low Fat</v>
      </c>
    </row>
    <row r="1842" spans="1:60" x14ac:dyDescent="0.35">
      <c r="A1842" t="s">
        <v>17</v>
      </c>
      <c r="B1842" t="s">
        <v>1169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  <c r="Z1842" t="b">
        <f t="shared" si="254"/>
        <v>0</v>
      </c>
      <c r="AA1842" t="str">
        <f t="shared" si="255"/>
        <v>NO</v>
      </c>
      <c r="AH1842" t="str">
        <f t="shared" si="256"/>
        <v>OUT018|2022</v>
      </c>
      <c r="AO1842" t="str">
        <f t="shared" si="257"/>
        <v>NO</v>
      </c>
      <c r="AP1842" t="str">
        <f t="shared" si="258"/>
        <v>LOW</v>
      </c>
      <c r="AR1842" t="str">
        <f t="shared" si="259"/>
        <v>FD</v>
      </c>
      <c r="AS1842" t="str">
        <f t="shared" si="260"/>
        <v>low fat</v>
      </c>
      <c r="AX1842" t="b">
        <f t="shared" si="261"/>
        <v>1</v>
      </c>
      <c r="BG1842" t="str">
        <f t="shared" si="262"/>
        <v>Low Fat</v>
      </c>
      <c r="BH1842" t="str">
        <f>TRIM(Table1[Item Fat Content])</f>
        <v>Low Fat</v>
      </c>
    </row>
    <row r="1843" spans="1:60" x14ac:dyDescent="0.35">
      <c r="A1843" t="s">
        <v>17</v>
      </c>
      <c r="B1843" t="s">
        <v>169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  <c r="Z1843" t="b">
        <f t="shared" si="254"/>
        <v>0</v>
      </c>
      <c r="AA1843" t="str">
        <f t="shared" si="255"/>
        <v>NO</v>
      </c>
      <c r="AH1843" t="str">
        <f t="shared" si="256"/>
        <v>OUT018|2022</v>
      </c>
      <c r="AO1843" t="str">
        <f t="shared" si="257"/>
        <v>NO</v>
      </c>
      <c r="AP1843" t="str">
        <f t="shared" si="258"/>
        <v>LOW</v>
      </c>
      <c r="AR1843" t="str">
        <f t="shared" si="259"/>
        <v>FD</v>
      </c>
      <c r="AS1843" t="str">
        <f t="shared" si="260"/>
        <v>low fat</v>
      </c>
      <c r="AX1843" t="b">
        <f t="shared" si="261"/>
        <v>1</v>
      </c>
      <c r="BG1843" t="str">
        <f t="shared" si="262"/>
        <v>Low Fat</v>
      </c>
      <c r="BH1843" t="str">
        <f>TRIM(Table1[Item Fat Content])</f>
        <v>Low Fat</v>
      </c>
    </row>
    <row r="1844" spans="1:60" x14ac:dyDescent="0.35">
      <c r="A1844" t="s">
        <v>17</v>
      </c>
      <c r="B1844" t="s">
        <v>1170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  <c r="Z1844" t="b">
        <f t="shared" si="254"/>
        <v>0</v>
      </c>
      <c r="AA1844" t="str">
        <f t="shared" si="255"/>
        <v>NO</v>
      </c>
      <c r="AH1844" t="str">
        <f t="shared" si="256"/>
        <v>OUT018|2022</v>
      </c>
      <c r="AO1844" t="str">
        <f t="shared" si="257"/>
        <v>NO</v>
      </c>
      <c r="AP1844" t="str">
        <f t="shared" si="258"/>
        <v>LOW</v>
      </c>
      <c r="AR1844" t="str">
        <f t="shared" si="259"/>
        <v>FD</v>
      </c>
      <c r="AS1844" t="str">
        <f t="shared" si="260"/>
        <v>low fat</v>
      </c>
      <c r="AX1844" t="b">
        <f t="shared" si="261"/>
        <v>1</v>
      </c>
      <c r="BG1844" t="str">
        <f t="shared" si="262"/>
        <v>Low Fat</v>
      </c>
      <c r="BH1844" t="str">
        <f>TRIM(Table1[Item Fat Content])</f>
        <v>Low Fat</v>
      </c>
    </row>
    <row r="1845" spans="1:60" x14ac:dyDescent="0.35">
      <c r="A1845" t="s">
        <v>17</v>
      </c>
      <c r="B1845" t="s">
        <v>1171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  <c r="Z1845" t="b">
        <f t="shared" si="254"/>
        <v>0</v>
      </c>
      <c r="AA1845" t="str">
        <f t="shared" si="255"/>
        <v>NO</v>
      </c>
      <c r="AH1845" t="str">
        <f t="shared" si="256"/>
        <v>OUT018|2022</v>
      </c>
      <c r="AO1845" t="str">
        <f t="shared" si="257"/>
        <v>NO</v>
      </c>
      <c r="AP1845" t="str">
        <f t="shared" si="258"/>
        <v>LOW</v>
      </c>
      <c r="AR1845" t="str">
        <f t="shared" si="259"/>
        <v>FD</v>
      </c>
      <c r="AS1845" t="str">
        <f t="shared" si="260"/>
        <v>low fat</v>
      </c>
      <c r="AX1845" t="b">
        <f t="shared" si="261"/>
        <v>1</v>
      </c>
      <c r="BG1845" t="str">
        <f t="shared" si="262"/>
        <v>Low Fat</v>
      </c>
      <c r="BH1845" t="str">
        <f>TRIM(Table1[Item Fat Content])</f>
        <v>Low Fat</v>
      </c>
    </row>
    <row r="1846" spans="1:60" x14ac:dyDescent="0.35">
      <c r="A1846" t="s">
        <v>17</v>
      </c>
      <c r="B1846" t="s">
        <v>209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  <c r="Z1846" t="b">
        <f t="shared" si="254"/>
        <v>0</v>
      </c>
      <c r="AA1846" t="str">
        <f t="shared" si="255"/>
        <v>NO</v>
      </c>
      <c r="AH1846" t="str">
        <f t="shared" si="256"/>
        <v>OUT018|2022</v>
      </c>
      <c r="AO1846" t="str">
        <f t="shared" si="257"/>
        <v>NO</v>
      </c>
      <c r="AP1846" t="str">
        <f t="shared" si="258"/>
        <v>LOW</v>
      </c>
      <c r="AR1846" t="str">
        <f t="shared" si="259"/>
        <v>FD</v>
      </c>
      <c r="AS1846" t="str">
        <f t="shared" si="260"/>
        <v>low fat</v>
      </c>
      <c r="AX1846" t="b">
        <f t="shared" si="261"/>
        <v>1</v>
      </c>
      <c r="BG1846" t="str">
        <f t="shared" si="262"/>
        <v>Low Fat</v>
      </c>
      <c r="BH1846" t="str">
        <f>TRIM(Table1[Item Fat Content])</f>
        <v>Low Fat</v>
      </c>
    </row>
    <row r="1847" spans="1:60" x14ac:dyDescent="0.35">
      <c r="A1847" t="s">
        <v>17</v>
      </c>
      <c r="B1847" t="s">
        <v>211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  <c r="Z1847" t="b">
        <f t="shared" si="254"/>
        <v>0</v>
      </c>
      <c r="AA1847" t="str">
        <f t="shared" si="255"/>
        <v>NO</v>
      </c>
      <c r="AH1847" t="str">
        <f t="shared" si="256"/>
        <v>OUT018|2022</v>
      </c>
      <c r="AO1847" t="str">
        <f t="shared" si="257"/>
        <v>NO</v>
      </c>
      <c r="AP1847" t="str">
        <f t="shared" si="258"/>
        <v>LOW</v>
      </c>
      <c r="AR1847" t="str">
        <f t="shared" si="259"/>
        <v>FD</v>
      </c>
      <c r="AS1847" t="str">
        <f t="shared" si="260"/>
        <v>low fat</v>
      </c>
      <c r="AX1847" t="b">
        <f t="shared" si="261"/>
        <v>1</v>
      </c>
      <c r="BG1847" t="str">
        <f t="shared" si="262"/>
        <v>Low Fat</v>
      </c>
      <c r="BH1847" t="str">
        <f>TRIM(Table1[Item Fat Content])</f>
        <v>Low Fat</v>
      </c>
    </row>
    <row r="1848" spans="1:60" x14ac:dyDescent="0.35">
      <c r="A1848" t="s">
        <v>17</v>
      </c>
      <c r="B1848" t="s">
        <v>966</v>
      </c>
      <c r="C1848" t="s">
        <v>62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  <c r="Z1848" t="b">
        <f t="shared" si="254"/>
        <v>0</v>
      </c>
      <c r="AA1848" t="str">
        <f t="shared" si="255"/>
        <v>NO</v>
      </c>
      <c r="AH1848" t="str">
        <f t="shared" si="256"/>
        <v>OUT018|2022</v>
      </c>
      <c r="AO1848" t="str">
        <f t="shared" si="257"/>
        <v>NO</v>
      </c>
      <c r="AP1848" t="str">
        <f t="shared" si="258"/>
        <v>LOW</v>
      </c>
      <c r="AR1848" t="str">
        <f t="shared" si="259"/>
        <v>DR</v>
      </c>
      <c r="AS1848" t="str">
        <f t="shared" si="260"/>
        <v>low fat</v>
      </c>
      <c r="AX1848" t="b">
        <f t="shared" si="261"/>
        <v>1</v>
      </c>
      <c r="BG1848" t="str">
        <f t="shared" si="262"/>
        <v>Low Fat</v>
      </c>
      <c r="BH1848" t="str">
        <f>TRIM(Table1[Item Fat Content])</f>
        <v>Low Fat</v>
      </c>
    </row>
    <row r="1849" spans="1:60" x14ac:dyDescent="0.35">
      <c r="A1849" t="s">
        <v>17</v>
      </c>
      <c r="B1849" t="s">
        <v>720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  <c r="Z1849" t="b">
        <f t="shared" si="254"/>
        <v>0</v>
      </c>
      <c r="AA1849" t="str">
        <f t="shared" si="255"/>
        <v>NO</v>
      </c>
      <c r="AH1849" t="str">
        <f t="shared" si="256"/>
        <v>OUT018|2022</v>
      </c>
      <c r="AO1849" t="str">
        <f t="shared" si="257"/>
        <v>NO</v>
      </c>
      <c r="AP1849" t="str">
        <f t="shared" si="258"/>
        <v>LOW</v>
      </c>
      <c r="AR1849" t="str">
        <f t="shared" si="259"/>
        <v>NC</v>
      </c>
      <c r="AS1849" t="str">
        <f t="shared" si="260"/>
        <v>low fat</v>
      </c>
      <c r="AX1849" t="b">
        <f t="shared" si="261"/>
        <v>1</v>
      </c>
      <c r="BG1849" t="str">
        <f t="shared" si="262"/>
        <v>Low Fat</v>
      </c>
      <c r="BH1849" t="str">
        <f>TRIM(Table1[Item Fat Content])</f>
        <v>Low Fat</v>
      </c>
    </row>
    <row r="1850" spans="1:60" x14ac:dyDescent="0.35">
      <c r="A1850" t="s">
        <v>17</v>
      </c>
      <c r="B1850" t="s">
        <v>892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  <c r="Z1850" t="b">
        <f t="shared" si="254"/>
        <v>0</v>
      </c>
      <c r="AA1850" t="str">
        <f t="shared" si="255"/>
        <v>NO</v>
      </c>
      <c r="AH1850" t="str">
        <f t="shared" si="256"/>
        <v>OUT018|2022</v>
      </c>
      <c r="AO1850" t="str">
        <f t="shared" si="257"/>
        <v>NO</v>
      </c>
      <c r="AP1850" t="str">
        <f t="shared" si="258"/>
        <v>LOW</v>
      </c>
      <c r="AR1850" t="str">
        <f t="shared" si="259"/>
        <v>NC</v>
      </c>
      <c r="AS1850" t="str">
        <f t="shared" si="260"/>
        <v>low fat</v>
      </c>
      <c r="AX1850" t="b">
        <f t="shared" si="261"/>
        <v>1</v>
      </c>
      <c r="BG1850" t="str">
        <f t="shared" si="262"/>
        <v>Low Fat</v>
      </c>
      <c r="BH1850" t="str">
        <f>TRIM(Table1[Item Fat Content])</f>
        <v>Low Fat</v>
      </c>
    </row>
    <row r="1851" spans="1:60" x14ac:dyDescent="0.35">
      <c r="A1851" t="s">
        <v>17</v>
      </c>
      <c r="B1851" t="s">
        <v>173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  <c r="Z1851" t="b">
        <f t="shared" si="254"/>
        <v>0</v>
      </c>
      <c r="AA1851" t="str">
        <f t="shared" si="255"/>
        <v>NO</v>
      </c>
      <c r="AH1851" t="str">
        <f t="shared" si="256"/>
        <v>OUT018|2022</v>
      </c>
      <c r="AO1851" t="str">
        <f t="shared" si="257"/>
        <v>NO</v>
      </c>
      <c r="AP1851" t="str">
        <f t="shared" si="258"/>
        <v>LOW</v>
      </c>
      <c r="AR1851" t="str">
        <f t="shared" si="259"/>
        <v>NC</v>
      </c>
      <c r="AS1851" t="str">
        <f t="shared" si="260"/>
        <v>low fat</v>
      </c>
      <c r="AX1851" t="b">
        <f t="shared" si="261"/>
        <v>1</v>
      </c>
      <c r="BG1851" t="str">
        <f t="shared" si="262"/>
        <v>Low Fat</v>
      </c>
      <c r="BH1851" t="str">
        <f>TRIM(Table1[Item Fat Content])</f>
        <v>Low Fat</v>
      </c>
    </row>
    <row r="1852" spans="1:60" x14ac:dyDescent="0.35">
      <c r="A1852" t="s">
        <v>17</v>
      </c>
      <c r="B1852" t="s">
        <v>215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  <c r="Z1852" t="b">
        <f t="shared" si="254"/>
        <v>0</v>
      </c>
      <c r="AA1852" t="str">
        <f t="shared" si="255"/>
        <v>NO</v>
      </c>
      <c r="AH1852" t="str">
        <f t="shared" si="256"/>
        <v>OUT018|2022</v>
      </c>
      <c r="AO1852" t="str">
        <f t="shared" si="257"/>
        <v>NO</v>
      </c>
      <c r="AP1852" t="str">
        <f t="shared" si="258"/>
        <v>LOW</v>
      </c>
      <c r="AR1852" t="str">
        <f t="shared" si="259"/>
        <v>NC</v>
      </c>
      <c r="AS1852" t="str">
        <f t="shared" si="260"/>
        <v>low fat</v>
      </c>
      <c r="AX1852" t="b">
        <f t="shared" si="261"/>
        <v>1</v>
      </c>
      <c r="BG1852" t="str">
        <f t="shared" si="262"/>
        <v>Low Fat</v>
      </c>
      <c r="BH1852" t="str">
        <f>TRIM(Table1[Item Fat Content])</f>
        <v>Low Fat</v>
      </c>
    </row>
    <row r="1853" spans="1:60" x14ac:dyDescent="0.35">
      <c r="A1853" t="s">
        <v>17</v>
      </c>
      <c r="B1853" t="s">
        <v>1134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  <c r="Z1853" t="b">
        <f t="shared" si="254"/>
        <v>0</v>
      </c>
      <c r="AA1853" t="str">
        <f t="shared" si="255"/>
        <v>NO</v>
      </c>
      <c r="AH1853" t="str">
        <f t="shared" si="256"/>
        <v>OUT018|2022</v>
      </c>
      <c r="AO1853" t="str">
        <f t="shared" si="257"/>
        <v>NO</v>
      </c>
      <c r="AP1853" t="str">
        <f t="shared" si="258"/>
        <v>LOW</v>
      </c>
      <c r="AR1853" t="str">
        <f t="shared" si="259"/>
        <v>NC</v>
      </c>
      <c r="AS1853" t="str">
        <f t="shared" si="260"/>
        <v>low fat</v>
      </c>
      <c r="AX1853" t="b">
        <f t="shared" si="261"/>
        <v>1</v>
      </c>
      <c r="BG1853" t="str">
        <f t="shared" si="262"/>
        <v>Low Fat</v>
      </c>
      <c r="BH1853" t="str">
        <f>TRIM(Table1[Item Fat Content])</f>
        <v>Low Fat</v>
      </c>
    </row>
    <row r="1854" spans="1:60" x14ac:dyDescent="0.35">
      <c r="A1854" t="s">
        <v>17</v>
      </c>
      <c r="B1854" t="s">
        <v>113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  <c r="Z1854" t="b">
        <f t="shared" si="254"/>
        <v>0</v>
      </c>
      <c r="AA1854" t="str">
        <f t="shared" si="255"/>
        <v>NO</v>
      </c>
      <c r="AH1854" t="str">
        <f t="shared" si="256"/>
        <v>OUT018|2022</v>
      </c>
      <c r="AO1854" t="str">
        <f t="shared" si="257"/>
        <v>NO</v>
      </c>
      <c r="AP1854" t="str">
        <f t="shared" si="258"/>
        <v>LOW</v>
      </c>
      <c r="AR1854" t="str">
        <f t="shared" si="259"/>
        <v>NC</v>
      </c>
      <c r="AS1854" t="str">
        <f t="shared" si="260"/>
        <v>low fat</v>
      </c>
      <c r="AX1854" t="b">
        <f t="shared" si="261"/>
        <v>1</v>
      </c>
      <c r="BG1854" t="str">
        <f t="shared" si="262"/>
        <v>Low Fat</v>
      </c>
      <c r="BH1854" t="str">
        <f>TRIM(Table1[Item Fat Content])</f>
        <v>Low Fat</v>
      </c>
    </row>
    <row r="1855" spans="1:60" x14ac:dyDescent="0.35">
      <c r="A1855" t="s">
        <v>17</v>
      </c>
      <c r="B1855" t="s">
        <v>1172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  <c r="Z1855" t="b">
        <f t="shared" si="254"/>
        <v>0</v>
      </c>
      <c r="AA1855" t="str">
        <f t="shared" si="255"/>
        <v>NO</v>
      </c>
      <c r="AH1855" t="str">
        <f t="shared" si="256"/>
        <v>OUT018|2022</v>
      </c>
      <c r="AO1855" t="str">
        <f t="shared" si="257"/>
        <v>NO</v>
      </c>
      <c r="AP1855" t="str">
        <f t="shared" si="258"/>
        <v>LOW</v>
      </c>
      <c r="AR1855" t="str">
        <f t="shared" si="259"/>
        <v>NC</v>
      </c>
      <c r="AS1855" t="str">
        <f t="shared" si="260"/>
        <v>low fat</v>
      </c>
      <c r="AX1855" t="b">
        <f t="shared" si="261"/>
        <v>1</v>
      </c>
      <c r="BG1855" t="str">
        <f t="shared" si="262"/>
        <v>Low Fat</v>
      </c>
      <c r="BH1855" t="str">
        <f>TRIM(Table1[Item Fat Content])</f>
        <v>Low Fat</v>
      </c>
    </row>
    <row r="1856" spans="1:60" x14ac:dyDescent="0.35">
      <c r="A1856" t="s">
        <v>17</v>
      </c>
      <c r="B1856" t="s">
        <v>1173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  <c r="Z1856" t="b">
        <f t="shared" si="254"/>
        <v>0</v>
      </c>
      <c r="AA1856" t="str">
        <f t="shared" si="255"/>
        <v>NO</v>
      </c>
      <c r="AH1856" t="str">
        <f t="shared" si="256"/>
        <v>OUT018|2022</v>
      </c>
      <c r="AO1856" t="str">
        <f t="shared" si="257"/>
        <v>NO</v>
      </c>
      <c r="AP1856" t="str">
        <f t="shared" si="258"/>
        <v>LOW</v>
      </c>
      <c r="AR1856" t="str">
        <f t="shared" si="259"/>
        <v>NC</v>
      </c>
      <c r="AS1856" t="str">
        <f t="shared" si="260"/>
        <v>low fat</v>
      </c>
      <c r="AX1856" t="b">
        <f t="shared" si="261"/>
        <v>1</v>
      </c>
      <c r="BG1856" t="str">
        <f t="shared" si="262"/>
        <v>Low Fat</v>
      </c>
      <c r="BH1856" t="str">
        <f>TRIM(Table1[Item Fat Content])</f>
        <v>Low Fat</v>
      </c>
    </row>
    <row r="1857" spans="1:60" x14ac:dyDescent="0.35">
      <c r="A1857" t="s">
        <v>17</v>
      </c>
      <c r="B1857" t="s">
        <v>953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  <c r="Z1857" t="b">
        <f t="shared" si="254"/>
        <v>0</v>
      </c>
      <c r="AA1857" t="str">
        <f t="shared" si="255"/>
        <v>NO</v>
      </c>
      <c r="AH1857" t="str">
        <f t="shared" si="256"/>
        <v>OUT018|2022</v>
      </c>
      <c r="AO1857" t="str">
        <f t="shared" si="257"/>
        <v>NO</v>
      </c>
      <c r="AP1857" t="str">
        <f t="shared" si="258"/>
        <v>LOW</v>
      </c>
      <c r="AR1857" t="str">
        <f t="shared" si="259"/>
        <v>NC</v>
      </c>
      <c r="AS1857" t="str">
        <f t="shared" si="260"/>
        <v>low fat</v>
      </c>
      <c r="AX1857" t="b">
        <f t="shared" si="261"/>
        <v>1</v>
      </c>
      <c r="BG1857" t="str">
        <f t="shared" si="262"/>
        <v>Low Fat</v>
      </c>
      <c r="BH1857" t="str">
        <f>TRIM(Table1[Item Fat Content])</f>
        <v>Low Fat</v>
      </c>
    </row>
    <row r="1858" spans="1:60" x14ac:dyDescent="0.35">
      <c r="A1858" t="s">
        <v>17</v>
      </c>
      <c r="B1858" t="s">
        <v>520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  <c r="Z1858" t="b">
        <f t="shared" si="254"/>
        <v>0</v>
      </c>
      <c r="AA1858" t="str">
        <f t="shared" si="255"/>
        <v>NO</v>
      </c>
      <c r="AH1858" t="str">
        <f t="shared" si="256"/>
        <v>OUT018|2022</v>
      </c>
      <c r="AO1858" t="str">
        <f t="shared" si="257"/>
        <v>NO</v>
      </c>
      <c r="AP1858" t="str">
        <f t="shared" si="258"/>
        <v>LOW</v>
      </c>
      <c r="AR1858" t="str">
        <f t="shared" si="259"/>
        <v>NC</v>
      </c>
      <c r="AS1858" t="str">
        <f t="shared" si="260"/>
        <v>low fat</v>
      </c>
      <c r="AX1858" t="b">
        <f t="shared" si="261"/>
        <v>1</v>
      </c>
      <c r="BG1858" t="str">
        <f t="shared" si="262"/>
        <v>Low Fat</v>
      </c>
      <c r="BH1858" t="str">
        <f>TRIM(Table1[Item Fat Content])</f>
        <v>Low Fat</v>
      </c>
    </row>
    <row r="1859" spans="1:60" x14ac:dyDescent="0.35">
      <c r="A1859" t="s">
        <v>17</v>
      </c>
      <c r="B1859" t="s">
        <v>800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  <c r="Z1859" t="b">
        <f t="shared" ref="Z1859:Z1922" si="263">AND(A1859="Regular",D1859&lt;2020)</f>
        <v>0</v>
      </c>
      <c r="AA1859" t="str">
        <f t="shared" ref="AA1859:AA1922" si="264">IF(AND(A1859="Low Fat",D1859&lt;=2020),"YES","NO")</f>
        <v>NO</v>
      </c>
      <c r="AH1859" t="str">
        <f t="shared" ref="AH1859:AH1922" si="265">_xlfn.CONCAT(E1859,"|",D1859)</f>
        <v>OUT018|2022</v>
      </c>
      <c r="AO1859" t="str">
        <f t="shared" ref="AO1859:AO1922" si="266">IF(D1859=2018,"YES","NO")</f>
        <v>NO</v>
      </c>
      <c r="AP1859" t="str">
        <f t="shared" ref="AP1859:AP1922" si="267">_xlfn.IFS(J1859&gt;5,"LOW",AND(J1859&lt;10,J1859&gt;=5),"LOW MEDIUM",AND(J1859&lt;15,J1859&gt;=10),"MEDIUM",AND(J1859&lt;20,J1859&gt;=15),"LOW HIGH",J1859&gt;=20,"HIGH",J1859="","BLANK")</f>
        <v>LOW</v>
      </c>
      <c r="AR1859" t="str">
        <f t="shared" ref="AR1859:AR1922" si="268">LEFT(B1859,2)</f>
        <v>NC</v>
      </c>
      <c r="AS1859" t="str">
        <f t="shared" ref="AS1859:AS1922" si="269">LOWER(A1859)</f>
        <v>low fat</v>
      </c>
      <c r="AX1859" t="b">
        <f t="shared" ref="AX1859:AX1922" si="270">OR(D1859=2018,A1859="low fat")</f>
        <v>1</v>
      </c>
      <c r="BG1859" t="str">
        <f t="shared" ref="BG1859:BG1922" si="271">TRIM(A1859)</f>
        <v>Low Fat</v>
      </c>
      <c r="BH1859" t="str">
        <f>TRIM(Table1[Item Fat Content])</f>
        <v>Low Fat</v>
      </c>
    </row>
    <row r="1860" spans="1:60" x14ac:dyDescent="0.35">
      <c r="A1860" t="s">
        <v>17</v>
      </c>
      <c r="B1860" t="s">
        <v>153</v>
      </c>
      <c r="C1860" t="s">
        <v>55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  <c r="Z1860" t="b">
        <f t="shared" si="263"/>
        <v>0</v>
      </c>
      <c r="AA1860" t="str">
        <f t="shared" si="264"/>
        <v>NO</v>
      </c>
      <c r="AH1860" t="str">
        <f t="shared" si="265"/>
        <v>OUT018|2022</v>
      </c>
      <c r="AO1860" t="str">
        <f t="shared" si="266"/>
        <v>NO</v>
      </c>
      <c r="AP1860" t="str">
        <f t="shared" si="267"/>
        <v>LOW</v>
      </c>
      <c r="AR1860" t="str">
        <f t="shared" si="268"/>
        <v>FD</v>
      </c>
      <c r="AS1860" t="str">
        <f t="shared" si="269"/>
        <v>low fat</v>
      </c>
      <c r="AX1860" t="b">
        <f t="shared" si="270"/>
        <v>1</v>
      </c>
      <c r="BG1860" t="str">
        <f t="shared" si="271"/>
        <v>Low Fat</v>
      </c>
      <c r="BH1860" t="str">
        <f>TRIM(Table1[Item Fat Content])</f>
        <v>Low Fat</v>
      </c>
    </row>
    <row r="1861" spans="1:60" x14ac:dyDescent="0.35">
      <c r="A1861" t="s">
        <v>17</v>
      </c>
      <c r="B1861" t="s">
        <v>246</v>
      </c>
      <c r="C1861" t="s">
        <v>65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  <c r="Z1861" t="b">
        <f t="shared" si="263"/>
        <v>0</v>
      </c>
      <c r="AA1861" t="str">
        <f t="shared" si="264"/>
        <v>NO</v>
      </c>
      <c r="AH1861" t="str">
        <f t="shared" si="265"/>
        <v>OUT018|2022</v>
      </c>
      <c r="AO1861" t="str">
        <f t="shared" si="266"/>
        <v>NO</v>
      </c>
      <c r="AP1861" t="str">
        <f t="shared" si="267"/>
        <v>LOW</v>
      </c>
      <c r="AR1861" t="str">
        <f t="shared" si="268"/>
        <v>NC</v>
      </c>
      <c r="AS1861" t="str">
        <f t="shared" si="269"/>
        <v>low fat</v>
      </c>
      <c r="AX1861" t="b">
        <f t="shared" si="270"/>
        <v>1</v>
      </c>
      <c r="BG1861" t="str">
        <f t="shared" si="271"/>
        <v>Low Fat</v>
      </c>
      <c r="BH1861" t="str">
        <f>TRIM(Table1[Item Fat Content])</f>
        <v>Low Fat</v>
      </c>
    </row>
    <row r="1862" spans="1:60" x14ac:dyDescent="0.35">
      <c r="A1862" t="s">
        <v>17</v>
      </c>
      <c r="B1862" t="s">
        <v>48</v>
      </c>
      <c r="C1862" t="s">
        <v>49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  <c r="Z1862" t="b">
        <f t="shared" si="263"/>
        <v>0</v>
      </c>
      <c r="AA1862" t="str">
        <f t="shared" si="264"/>
        <v>NO</v>
      </c>
      <c r="AH1862" t="str">
        <f t="shared" si="265"/>
        <v>OUT018|2022</v>
      </c>
      <c r="AO1862" t="str">
        <f t="shared" si="266"/>
        <v>NO</v>
      </c>
      <c r="AP1862" t="str">
        <f t="shared" si="267"/>
        <v>LOW</v>
      </c>
      <c r="AR1862" t="str">
        <f t="shared" si="268"/>
        <v>FD</v>
      </c>
      <c r="AS1862" t="str">
        <f t="shared" si="269"/>
        <v>low fat</v>
      </c>
      <c r="AX1862" t="b">
        <f t="shared" si="270"/>
        <v>1</v>
      </c>
      <c r="BG1862" t="str">
        <f t="shared" si="271"/>
        <v>Low Fat</v>
      </c>
      <c r="BH1862" t="str">
        <f>TRIM(Table1[Item Fat Content])</f>
        <v>Low Fat</v>
      </c>
    </row>
    <row r="1863" spans="1:60" x14ac:dyDescent="0.35">
      <c r="A1863" t="s">
        <v>17</v>
      </c>
      <c r="B1863" t="s">
        <v>724</v>
      </c>
      <c r="C1863" t="s">
        <v>49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  <c r="Z1863" t="b">
        <f t="shared" si="263"/>
        <v>0</v>
      </c>
      <c r="AA1863" t="str">
        <f t="shared" si="264"/>
        <v>NO</v>
      </c>
      <c r="AH1863" t="str">
        <f t="shared" si="265"/>
        <v>OUT018|2022</v>
      </c>
      <c r="AO1863" t="str">
        <f t="shared" si="266"/>
        <v>NO</v>
      </c>
      <c r="AP1863" t="str">
        <f t="shared" si="267"/>
        <v>LOW</v>
      </c>
      <c r="AR1863" t="str">
        <f t="shared" si="268"/>
        <v>FD</v>
      </c>
      <c r="AS1863" t="str">
        <f t="shared" si="269"/>
        <v>low fat</v>
      </c>
      <c r="AX1863" t="b">
        <f t="shared" si="270"/>
        <v>1</v>
      </c>
      <c r="BG1863" t="str">
        <f t="shared" si="271"/>
        <v>Low Fat</v>
      </c>
      <c r="BH1863" t="str">
        <f>TRIM(Table1[Item Fat Content])</f>
        <v>Low Fat</v>
      </c>
    </row>
    <row r="1864" spans="1:60" x14ac:dyDescent="0.35">
      <c r="A1864" t="s">
        <v>17</v>
      </c>
      <c r="B1864" t="s">
        <v>580</v>
      </c>
      <c r="C1864" t="s">
        <v>49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  <c r="Z1864" t="b">
        <f t="shared" si="263"/>
        <v>0</v>
      </c>
      <c r="AA1864" t="str">
        <f t="shared" si="264"/>
        <v>NO</v>
      </c>
      <c r="AH1864" t="str">
        <f t="shared" si="265"/>
        <v>OUT018|2022</v>
      </c>
      <c r="AO1864" t="str">
        <f t="shared" si="266"/>
        <v>NO</v>
      </c>
      <c r="AP1864" t="str">
        <f t="shared" si="267"/>
        <v>LOW</v>
      </c>
      <c r="AR1864" t="str">
        <f t="shared" si="268"/>
        <v>FD</v>
      </c>
      <c r="AS1864" t="str">
        <f t="shared" si="269"/>
        <v>low fat</v>
      </c>
      <c r="AX1864" t="b">
        <f t="shared" si="270"/>
        <v>1</v>
      </c>
      <c r="BG1864" t="str">
        <f t="shared" si="271"/>
        <v>Low Fat</v>
      </c>
      <c r="BH1864" t="str">
        <f>TRIM(Table1[Item Fat Content])</f>
        <v>Low Fat</v>
      </c>
    </row>
    <row r="1865" spans="1:60" x14ac:dyDescent="0.35">
      <c r="A1865" t="s">
        <v>17</v>
      </c>
      <c r="B1865" t="s">
        <v>1174</v>
      </c>
      <c r="C1865" t="s">
        <v>49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  <c r="Z1865" t="b">
        <f t="shared" si="263"/>
        <v>0</v>
      </c>
      <c r="AA1865" t="str">
        <f t="shared" si="264"/>
        <v>NO</v>
      </c>
      <c r="AH1865" t="str">
        <f t="shared" si="265"/>
        <v>OUT018|2022</v>
      </c>
      <c r="AO1865" t="str">
        <f t="shared" si="266"/>
        <v>NO</v>
      </c>
      <c r="AP1865" t="str">
        <f t="shared" si="267"/>
        <v>LOW</v>
      </c>
      <c r="AR1865" t="str">
        <f t="shared" si="268"/>
        <v>FD</v>
      </c>
      <c r="AS1865" t="str">
        <f t="shared" si="269"/>
        <v>low fat</v>
      </c>
      <c r="AX1865" t="b">
        <f t="shared" si="270"/>
        <v>1</v>
      </c>
      <c r="BG1865" t="str">
        <f t="shared" si="271"/>
        <v>Low Fat</v>
      </c>
      <c r="BH1865" t="str">
        <f>TRIM(Table1[Item Fat Content])</f>
        <v>Low Fat</v>
      </c>
    </row>
    <row r="1866" spans="1:60" x14ac:dyDescent="0.35">
      <c r="A1866" t="s">
        <v>17</v>
      </c>
      <c r="B1866" t="s">
        <v>1175</v>
      </c>
      <c r="C1866" t="s">
        <v>49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  <c r="Z1866" t="b">
        <f t="shared" si="263"/>
        <v>0</v>
      </c>
      <c r="AA1866" t="str">
        <f t="shared" si="264"/>
        <v>NO</v>
      </c>
      <c r="AH1866" t="str">
        <f t="shared" si="265"/>
        <v>OUT018|2022</v>
      </c>
      <c r="AO1866" t="str">
        <f t="shared" si="266"/>
        <v>NO</v>
      </c>
      <c r="AP1866" t="str">
        <f t="shared" si="267"/>
        <v>LOW</v>
      </c>
      <c r="AR1866" t="str">
        <f t="shared" si="268"/>
        <v>FD</v>
      </c>
      <c r="AS1866" t="str">
        <f t="shared" si="269"/>
        <v>low fat</v>
      </c>
      <c r="AX1866" t="b">
        <f t="shared" si="270"/>
        <v>1</v>
      </c>
      <c r="BG1866" t="str">
        <f t="shared" si="271"/>
        <v>Low Fat</v>
      </c>
      <c r="BH1866" t="str">
        <f>TRIM(Table1[Item Fat Content])</f>
        <v>Low Fat</v>
      </c>
    </row>
    <row r="1867" spans="1:60" x14ac:dyDescent="0.35">
      <c r="A1867" t="s">
        <v>17</v>
      </c>
      <c r="B1867" t="s">
        <v>181</v>
      </c>
      <c r="C1867" t="s">
        <v>49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  <c r="Z1867" t="b">
        <f t="shared" si="263"/>
        <v>0</v>
      </c>
      <c r="AA1867" t="str">
        <f t="shared" si="264"/>
        <v>NO</v>
      </c>
      <c r="AH1867" t="str">
        <f t="shared" si="265"/>
        <v>OUT018|2022</v>
      </c>
      <c r="AO1867" t="str">
        <f t="shared" si="266"/>
        <v>NO</v>
      </c>
      <c r="AP1867" t="str">
        <f t="shared" si="267"/>
        <v>LOW</v>
      </c>
      <c r="AR1867" t="str">
        <f t="shared" si="268"/>
        <v>FD</v>
      </c>
      <c r="AS1867" t="str">
        <f t="shared" si="269"/>
        <v>low fat</v>
      </c>
      <c r="AX1867" t="b">
        <f t="shared" si="270"/>
        <v>1</v>
      </c>
      <c r="BG1867" t="str">
        <f t="shared" si="271"/>
        <v>Low Fat</v>
      </c>
      <c r="BH1867" t="str">
        <f>TRIM(Table1[Item Fat Content])</f>
        <v>Low Fat</v>
      </c>
    </row>
    <row r="1868" spans="1:60" x14ac:dyDescent="0.35">
      <c r="A1868" t="s">
        <v>17</v>
      </c>
      <c r="B1868" t="s">
        <v>182</v>
      </c>
      <c r="C1868" t="s">
        <v>49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  <c r="Z1868" t="b">
        <f t="shared" si="263"/>
        <v>0</v>
      </c>
      <c r="AA1868" t="str">
        <f t="shared" si="264"/>
        <v>NO</v>
      </c>
      <c r="AH1868" t="str">
        <f t="shared" si="265"/>
        <v>OUT018|2022</v>
      </c>
      <c r="AO1868" t="str">
        <f t="shared" si="266"/>
        <v>NO</v>
      </c>
      <c r="AP1868" t="str">
        <f t="shared" si="267"/>
        <v>LOW</v>
      </c>
      <c r="AR1868" t="str">
        <f t="shared" si="268"/>
        <v>FD</v>
      </c>
      <c r="AS1868" t="str">
        <f t="shared" si="269"/>
        <v>low fat</v>
      </c>
      <c r="AX1868" t="b">
        <f t="shared" si="270"/>
        <v>1</v>
      </c>
      <c r="BG1868" t="str">
        <f t="shared" si="271"/>
        <v>Low Fat</v>
      </c>
      <c r="BH1868" t="str">
        <f>TRIM(Table1[Item Fat Content])</f>
        <v>Low Fat</v>
      </c>
    </row>
    <row r="1869" spans="1:60" x14ac:dyDescent="0.35">
      <c r="A1869" t="s">
        <v>17</v>
      </c>
      <c r="B1869" t="s">
        <v>225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  <c r="Z1869" t="b">
        <f t="shared" si="263"/>
        <v>0</v>
      </c>
      <c r="AA1869" t="str">
        <f t="shared" si="264"/>
        <v>NO</v>
      </c>
      <c r="AH1869" t="str">
        <f t="shared" si="265"/>
        <v>OUT018|2022</v>
      </c>
      <c r="AO1869" t="str">
        <f t="shared" si="266"/>
        <v>NO</v>
      </c>
      <c r="AP1869" t="str">
        <f t="shared" si="267"/>
        <v>LOW</v>
      </c>
      <c r="AR1869" t="str">
        <f t="shared" si="268"/>
        <v>DR</v>
      </c>
      <c r="AS1869" t="str">
        <f t="shared" si="269"/>
        <v>low fat</v>
      </c>
      <c r="AX1869" t="b">
        <f t="shared" si="270"/>
        <v>1</v>
      </c>
      <c r="BG1869" t="str">
        <f t="shared" si="271"/>
        <v>Low Fat</v>
      </c>
      <c r="BH1869" t="str">
        <f>TRIM(Table1[Item Fat Content])</f>
        <v>Low Fat</v>
      </c>
    </row>
    <row r="1870" spans="1:60" x14ac:dyDescent="0.35">
      <c r="A1870" t="s">
        <v>17</v>
      </c>
      <c r="B1870" t="s">
        <v>1075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  <c r="Z1870" t="b">
        <f t="shared" si="263"/>
        <v>0</v>
      </c>
      <c r="AA1870" t="str">
        <f t="shared" si="264"/>
        <v>NO</v>
      </c>
      <c r="AH1870" t="str">
        <f t="shared" si="265"/>
        <v>OUT018|2022</v>
      </c>
      <c r="AO1870" t="str">
        <f t="shared" si="266"/>
        <v>NO</v>
      </c>
      <c r="AP1870" t="str">
        <f t="shared" si="267"/>
        <v>LOW</v>
      </c>
      <c r="AR1870" t="str">
        <f t="shared" si="268"/>
        <v>DR</v>
      </c>
      <c r="AS1870" t="str">
        <f t="shared" si="269"/>
        <v>low fat</v>
      </c>
      <c r="AX1870" t="b">
        <f t="shared" si="270"/>
        <v>1</v>
      </c>
      <c r="BG1870" t="str">
        <f t="shared" si="271"/>
        <v>Low Fat</v>
      </c>
      <c r="BH1870" t="str">
        <f>TRIM(Table1[Item Fat Content])</f>
        <v>Low Fat</v>
      </c>
    </row>
    <row r="1871" spans="1:60" x14ac:dyDescent="0.35">
      <c r="A1871" t="s">
        <v>17</v>
      </c>
      <c r="B1871" t="s">
        <v>1120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  <c r="Z1871" t="b">
        <f t="shared" si="263"/>
        <v>0</v>
      </c>
      <c r="AA1871" t="str">
        <f t="shared" si="264"/>
        <v>NO</v>
      </c>
      <c r="AH1871" t="str">
        <f t="shared" si="265"/>
        <v>OUT018|2022</v>
      </c>
      <c r="AO1871" t="str">
        <f t="shared" si="266"/>
        <v>NO</v>
      </c>
      <c r="AP1871" t="str">
        <f t="shared" si="267"/>
        <v>LOW</v>
      </c>
      <c r="AR1871" t="str">
        <f t="shared" si="268"/>
        <v>DR</v>
      </c>
      <c r="AS1871" t="str">
        <f t="shared" si="269"/>
        <v>low fat</v>
      </c>
      <c r="AX1871" t="b">
        <f t="shared" si="270"/>
        <v>1</v>
      </c>
      <c r="BG1871" t="str">
        <f t="shared" si="271"/>
        <v>Low Fat</v>
      </c>
      <c r="BH1871" t="str">
        <f>TRIM(Table1[Item Fat Content])</f>
        <v>Low Fat</v>
      </c>
    </row>
    <row r="1872" spans="1:60" x14ac:dyDescent="0.35">
      <c r="A1872" t="s">
        <v>17</v>
      </c>
      <c r="B1872" t="s">
        <v>542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  <c r="Z1872" t="b">
        <f t="shared" si="263"/>
        <v>0</v>
      </c>
      <c r="AA1872" t="str">
        <f t="shared" si="264"/>
        <v>NO</v>
      </c>
      <c r="AH1872" t="str">
        <f t="shared" si="265"/>
        <v>OUT018|2022</v>
      </c>
      <c r="AO1872" t="str">
        <f t="shared" si="266"/>
        <v>NO</v>
      </c>
      <c r="AP1872" t="str">
        <f t="shared" si="267"/>
        <v>LOW</v>
      </c>
      <c r="AR1872" t="str">
        <f t="shared" si="268"/>
        <v>DR</v>
      </c>
      <c r="AS1872" t="str">
        <f t="shared" si="269"/>
        <v>low fat</v>
      </c>
      <c r="AX1872" t="b">
        <f t="shared" si="270"/>
        <v>1</v>
      </c>
      <c r="BG1872" t="str">
        <f t="shared" si="271"/>
        <v>Low Fat</v>
      </c>
      <c r="BH1872" t="str">
        <f>TRIM(Table1[Item Fat Content])</f>
        <v>Low Fat</v>
      </c>
    </row>
    <row r="1873" spans="1:60" x14ac:dyDescent="0.35">
      <c r="A1873" t="s">
        <v>17</v>
      </c>
      <c r="B1873" t="s">
        <v>184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  <c r="Z1873" t="b">
        <f t="shared" si="263"/>
        <v>0</v>
      </c>
      <c r="AA1873" t="str">
        <f t="shared" si="264"/>
        <v>NO</v>
      </c>
      <c r="AH1873" t="str">
        <f t="shared" si="265"/>
        <v>OUT018|2022</v>
      </c>
      <c r="AO1873" t="str">
        <f t="shared" si="266"/>
        <v>NO</v>
      </c>
      <c r="AP1873" t="str">
        <f t="shared" si="267"/>
        <v>LOW</v>
      </c>
      <c r="AR1873" t="str">
        <f t="shared" si="268"/>
        <v>DR</v>
      </c>
      <c r="AS1873" t="str">
        <f t="shared" si="269"/>
        <v>low fat</v>
      </c>
      <c r="AX1873" t="b">
        <f t="shared" si="270"/>
        <v>1</v>
      </c>
      <c r="BG1873" t="str">
        <f t="shared" si="271"/>
        <v>Low Fat</v>
      </c>
      <c r="BH1873" t="str">
        <f>TRIM(Table1[Item Fat Content])</f>
        <v>Low Fat</v>
      </c>
    </row>
    <row r="1874" spans="1:60" x14ac:dyDescent="0.35">
      <c r="A1874" t="s">
        <v>17</v>
      </c>
      <c r="B1874" t="s">
        <v>1091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  <c r="Z1874" t="b">
        <f t="shared" si="263"/>
        <v>0</v>
      </c>
      <c r="AA1874" t="str">
        <f t="shared" si="264"/>
        <v>NO</v>
      </c>
      <c r="AH1874" t="str">
        <f t="shared" si="265"/>
        <v>OUT018|2022</v>
      </c>
      <c r="AO1874" t="str">
        <f t="shared" si="266"/>
        <v>NO</v>
      </c>
      <c r="AP1874" t="str">
        <f t="shared" si="267"/>
        <v>LOW</v>
      </c>
      <c r="AR1874" t="str">
        <f t="shared" si="268"/>
        <v>DR</v>
      </c>
      <c r="AS1874" t="str">
        <f t="shared" si="269"/>
        <v>low fat</v>
      </c>
      <c r="AX1874" t="b">
        <f t="shared" si="270"/>
        <v>1</v>
      </c>
      <c r="BG1874" t="str">
        <f t="shared" si="271"/>
        <v>Low Fat</v>
      </c>
      <c r="BH1874" t="str">
        <f>TRIM(Table1[Item Fat Content])</f>
        <v>Low Fat</v>
      </c>
    </row>
    <row r="1875" spans="1:60" x14ac:dyDescent="0.35">
      <c r="A1875" t="s">
        <v>10</v>
      </c>
      <c r="B1875" t="s">
        <v>267</v>
      </c>
      <c r="C1875" t="s">
        <v>96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  <c r="Z1875" t="b">
        <f t="shared" si="263"/>
        <v>0</v>
      </c>
      <c r="AA1875" t="str">
        <f t="shared" si="264"/>
        <v>NO</v>
      </c>
      <c r="AH1875" t="str">
        <f t="shared" si="265"/>
        <v>OUT018|2022</v>
      </c>
      <c r="AO1875" t="str">
        <f t="shared" si="266"/>
        <v>NO</v>
      </c>
      <c r="AP1875" t="str">
        <f t="shared" si="267"/>
        <v>LOW</v>
      </c>
      <c r="AR1875" t="str">
        <f t="shared" si="268"/>
        <v>FD</v>
      </c>
      <c r="AS1875" t="str">
        <f t="shared" si="269"/>
        <v>regular</v>
      </c>
      <c r="AX1875" t="b">
        <f t="shared" si="270"/>
        <v>0</v>
      </c>
      <c r="BG1875" t="str">
        <f t="shared" si="271"/>
        <v>Regular</v>
      </c>
      <c r="BH1875" t="str">
        <f>TRIM(Table1[Item Fat Content])</f>
        <v>Regular</v>
      </c>
    </row>
    <row r="1876" spans="1:60" x14ac:dyDescent="0.35">
      <c r="A1876" t="s">
        <v>10</v>
      </c>
      <c r="B1876" t="s">
        <v>1176</v>
      </c>
      <c r="C1876" t="s">
        <v>58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  <c r="Z1876" t="b">
        <f t="shared" si="263"/>
        <v>0</v>
      </c>
      <c r="AA1876" t="str">
        <f t="shared" si="264"/>
        <v>NO</v>
      </c>
      <c r="AH1876" t="str">
        <f t="shared" si="265"/>
        <v>OUT018|2022</v>
      </c>
      <c r="AO1876" t="str">
        <f t="shared" si="266"/>
        <v>NO</v>
      </c>
      <c r="AP1876" t="str">
        <f t="shared" si="267"/>
        <v>LOW</v>
      </c>
      <c r="AR1876" t="str">
        <f t="shared" si="268"/>
        <v>FD</v>
      </c>
      <c r="AS1876" t="str">
        <f t="shared" si="269"/>
        <v>regular</v>
      </c>
      <c r="AX1876" t="b">
        <f t="shared" si="270"/>
        <v>0</v>
      </c>
      <c r="BG1876" t="str">
        <f t="shared" si="271"/>
        <v>Regular</v>
      </c>
      <c r="BH1876" t="str">
        <f>TRIM(Table1[Item Fat Content])</f>
        <v>Regular</v>
      </c>
    </row>
    <row r="1877" spans="1:60" x14ac:dyDescent="0.35">
      <c r="A1877" t="s">
        <v>10</v>
      </c>
      <c r="B1877" t="s">
        <v>156</v>
      </c>
      <c r="C1877" t="s">
        <v>75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  <c r="Z1877" t="b">
        <f t="shared" si="263"/>
        <v>0</v>
      </c>
      <c r="AA1877" t="str">
        <f t="shared" si="264"/>
        <v>NO</v>
      </c>
      <c r="AH1877" t="str">
        <f t="shared" si="265"/>
        <v>OUT018|2022</v>
      </c>
      <c r="AO1877" t="str">
        <f t="shared" si="266"/>
        <v>NO</v>
      </c>
      <c r="AP1877" t="str">
        <f t="shared" si="267"/>
        <v>LOW</v>
      </c>
      <c r="AR1877" t="str">
        <f t="shared" si="268"/>
        <v>FD</v>
      </c>
      <c r="AS1877" t="str">
        <f t="shared" si="269"/>
        <v>regular</v>
      </c>
      <c r="AX1877" t="b">
        <f t="shared" si="270"/>
        <v>0</v>
      </c>
      <c r="BG1877" t="str">
        <f t="shared" si="271"/>
        <v>Regular</v>
      </c>
      <c r="BH1877" t="str">
        <f>TRIM(Table1[Item Fat Content])</f>
        <v>Regular</v>
      </c>
    </row>
    <row r="1878" spans="1:60" x14ac:dyDescent="0.35">
      <c r="A1878" t="s">
        <v>10</v>
      </c>
      <c r="B1878" t="s">
        <v>1177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  <c r="Z1878" t="b">
        <f t="shared" si="263"/>
        <v>0</v>
      </c>
      <c r="AA1878" t="str">
        <f t="shared" si="264"/>
        <v>NO</v>
      </c>
      <c r="AH1878" t="str">
        <f t="shared" si="265"/>
        <v>OUT018|2022</v>
      </c>
      <c r="AO1878" t="str">
        <f t="shared" si="266"/>
        <v>NO</v>
      </c>
      <c r="AP1878" t="str">
        <f t="shared" si="267"/>
        <v>LOW</v>
      </c>
      <c r="AR1878" t="str">
        <f t="shared" si="268"/>
        <v>FD</v>
      </c>
      <c r="AS1878" t="str">
        <f t="shared" si="269"/>
        <v>regular</v>
      </c>
      <c r="AX1878" t="b">
        <f t="shared" si="270"/>
        <v>0</v>
      </c>
      <c r="BG1878" t="str">
        <f t="shared" si="271"/>
        <v>Regular</v>
      </c>
      <c r="BH1878" t="str">
        <f>TRIM(Table1[Item Fat Content])</f>
        <v>Regular</v>
      </c>
    </row>
    <row r="1879" spans="1:60" x14ac:dyDescent="0.35">
      <c r="A1879" t="s">
        <v>10</v>
      </c>
      <c r="B1879" t="s">
        <v>1178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  <c r="Z1879" t="b">
        <f t="shared" si="263"/>
        <v>0</v>
      </c>
      <c r="AA1879" t="str">
        <f t="shared" si="264"/>
        <v>NO</v>
      </c>
      <c r="AH1879" t="str">
        <f t="shared" si="265"/>
        <v>OUT018|2022</v>
      </c>
      <c r="AO1879" t="str">
        <f t="shared" si="266"/>
        <v>NO</v>
      </c>
      <c r="AP1879" t="str">
        <f t="shared" si="267"/>
        <v>LOW</v>
      </c>
      <c r="AR1879" t="str">
        <f t="shared" si="268"/>
        <v>FD</v>
      </c>
      <c r="AS1879" t="str">
        <f t="shared" si="269"/>
        <v>regular</v>
      </c>
      <c r="AX1879" t="b">
        <f t="shared" si="270"/>
        <v>0</v>
      </c>
      <c r="BG1879" t="str">
        <f t="shared" si="271"/>
        <v>Regular</v>
      </c>
      <c r="BH1879" t="str">
        <f>TRIM(Table1[Item Fat Content])</f>
        <v>Regular</v>
      </c>
    </row>
    <row r="1880" spans="1:60" x14ac:dyDescent="0.35">
      <c r="A1880" t="s">
        <v>10</v>
      </c>
      <c r="B1880" t="s">
        <v>1179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  <c r="Z1880" t="b">
        <f t="shared" si="263"/>
        <v>0</v>
      </c>
      <c r="AA1880" t="str">
        <f t="shared" si="264"/>
        <v>NO</v>
      </c>
      <c r="AH1880" t="str">
        <f t="shared" si="265"/>
        <v>OUT018|2022</v>
      </c>
      <c r="AO1880" t="str">
        <f t="shared" si="266"/>
        <v>NO</v>
      </c>
      <c r="AP1880" t="str">
        <f t="shared" si="267"/>
        <v>LOW</v>
      </c>
      <c r="AR1880" t="str">
        <f t="shared" si="268"/>
        <v>FD</v>
      </c>
      <c r="AS1880" t="str">
        <f t="shared" si="269"/>
        <v>regular</v>
      </c>
      <c r="AX1880" t="b">
        <f t="shared" si="270"/>
        <v>0</v>
      </c>
      <c r="BG1880" t="str">
        <f t="shared" si="271"/>
        <v>Regular</v>
      </c>
      <c r="BH1880" t="str">
        <f>TRIM(Table1[Item Fat Content])</f>
        <v>Regular</v>
      </c>
    </row>
    <row r="1881" spans="1:60" x14ac:dyDescent="0.35">
      <c r="A1881" t="s">
        <v>10</v>
      </c>
      <c r="B1881" t="s">
        <v>886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  <c r="Z1881" t="b">
        <f t="shared" si="263"/>
        <v>0</v>
      </c>
      <c r="AA1881" t="str">
        <f t="shared" si="264"/>
        <v>NO</v>
      </c>
      <c r="AH1881" t="str">
        <f t="shared" si="265"/>
        <v>OUT018|2022</v>
      </c>
      <c r="AO1881" t="str">
        <f t="shared" si="266"/>
        <v>NO</v>
      </c>
      <c r="AP1881" t="str">
        <f t="shared" si="267"/>
        <v>LOW</v>
      </c>
      <c r="AR1881" t="str">
        <f t="shared" si="268"/>
        <v>FD</v>
      </c>
      <c r="AS1881" t="str">
        <f t="shared" si="269"/>
        <v>regular</v>
      </c>
      <c r="AX1881" t="b">
        <f t="shared" si="270"/>
        <v>0</v>
      </c>
      <c r="BG1881" t="str">
        <f t="shared" si="271"/>
        <v>Regular</v>
      </c>
      <c r="BH1881" t="str">
        <f>TRIM(Table1[Item Fat Content])</f>
        <v>Regular</v>
      </c>
    </row>
    <row r="1882" spans="1:60" x14ac:dyDescent="0.35">
      <c r="A1882" t="s">
        <v>10</v>
      </c>
      <c r="B1882" t="s">
        <v>902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  <c r="Z1882" t="b">
        <f t="shared" si="263"/>
        <v>0</v>
      </c>
      <c r="AA1882" t="str">
        <f t="shared" si="264"/>
        <v>NO</v>
      </c>
      <c r="AH1882" t="str">
        <f t="shared" si="265"/>
        <v>OUT018|2022</v>
      </c>
      <c r="AO1882" t="str">
        <f t="shared" si="266"/>
        <v>NO</v>
      </c>
      <c r="AP1882" t="str">
        <f t="shared" si="267"/>
        <v>LOW</v>
      </c>
      <c r="AR1882" t="str">
        <f t="shared" si="268"/>
        <v>FD</v>
      </c>
      <c r="AS1882" t="str">
        <f t="shared" si="269"/>
        <v>regular</v>
      </c>
      <c r="AX1882" t="b">
        <f t="shared" si="270"/>
        <v>0</v>
      </c>
      <c r="BG1882" t="str">
        <f t="shared" si="271"/>
        <v>Regular</v>
      </c>
      <c r="BH1882" t="str">
        <f>TRIM(Table1[Item Fat Content])</f>
        <v>Regular</v>
      </c>
    </row>
    <row r="1883" spans="1:60" x14ac:dyDescent="0.35">
      <c r="A1883" t="s">
        <v>10</v>
      </c>
      <c r="B1883" t="s">
        <v>703</v>
      </c>
      <c r="C1883" t="s">
        <v>68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  <c r="Z1883" t="b">
        <f t="shared" si="263"/>
        <v>0</v>
      </c>
      <c r="AA1883" t="str">
        <f t="shared" si="264"/>
        <v>NO</v>
      </c>
      <c r="AH1883" t="str">
        <f t="shared" si="265"/>
        <v>OUT018|2022</v>
      </c>
      <c r="AO1883" t="str">
        <f t="shared" si="266"/>
        <v>NO</v>
      </c>
      <c r="AP1883" t="str">
        <f t="shared" si="267"/>
        <v>LOW</v>
      </c>
      <c r="AR1883" t="str">
        <f t="shared" si="268"/>
        <v>FD</v>
      </c>
      <c r="AS1883" t="str">
        <f t="shared" si="269"/>
        <v>regular</v>
      </c>
      <c r="AX1883" t="b">
        <f t="shared" si="270"/>
        <v>0</v>
      </c>
      <c r="BG1883" t="str">
        <f t="shared" si="271"/>
        <v>Regular</v>
      </c>
      <c r="BH1883" t="str">
        <f>TRIM(Table1[Item Fat Content])</f>
        <v>Regular</v>
      </c>
    </row>
    <row r="1884" spans="1:60" x14ac:dyDescent="0.35">
      <c r="A1884" t="s">
        <v>10</v>
      </c>
      <c r="B1884" t="s">
        <v>1180</v>
      </c>
      <c r="C1884" t="s">
        <v>68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  <c r="Z1884" t="b">
        <f t="shared" si="263"/>
        <v>0</v>
      </c>
      <c r="AA1884" t="str">
        <f t="shared" si="264"/>
        <v>NO</v>
      </c>
      <c r="AH1884" t="str">
        <f t="shared" si="265"/>
        <v>OUT018|2022</v>
      </c>
      <c r="AO1884" t="str">
        <f t="shared" si="266"/>
        <v>NO</v>
      </c>
      <c r="AP1884" t="str">
        <f t="shared" si="267"/>
        <v>LOW</v>
      </c>
      <c r="AR1884" t="str">
        <f t="shared" si="268"/>
        <v>FD</v>
      </c>
      <c r="AS1884" t="str">
        <f t="shared" si="269"/>
        <v>regular</v>
      </c>
      <c r="AX1884" t="b">
        <f t="shared" si="270"/>
        <v>0</v>
      </c>
      <c r="BG1884" t="str">
        <f t="shared" si="271"/>
        <v>Regular</v>
      </c>
      <c r="BH1884" t="str">
        <f>TRIM(Table1[Item Fat Content])</f>
        <v>Regular</v>
      </c>
    </row>
    <row r="1885" spans="1:60" x14ac:dyDescent="0.35">
      <c r="A1885" t="s">
        <v>10</v>
      </c>
      <c r="B1885" t="s">
        <v>1141</v>
      </c>
      <c r="C1885" t="s">
        <v>68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  <c r="Z1885" t="b">
        <f t="shared" si="263"/>
        <v>0</v>
      </c>
      <c r="AA1885" t="str">
        <f t="shared" si="264"/>
        <v>NO</v>
      </c>
      <c r="AH1885" t="str">
        <f t="shared" si="265"/>
        <v>OUT018|2022</v>
      </c>
      <c r="AO1885" t="str">
        <f t="shared" si="266"/>
        <v>NO</v>
      </c>
      <c r="AP1885" t="str">
        <f t="shared" si="267"/>
        <v>LOW</v>
      </c>
      <c r="AR1885" t="str">
        <f t="shared" si="268"/>
        <v>FD</v>
      </c>
      <c r="AS1885" t="str">
        <f t="shared" si="269"/>
        <v>regular</v>
      </c>
      <c r="AX1885" t="b">
        <f t="shared" si="270"/>
        <v>0</v>
      </c>
      <c r="BG1885" t="str">
        <f t="shared" si="271"/>
        <v>Regular</v>
      </c>
      <c r="BH1885" t="str">
        <f>TRIM(Table1[Item Fat Content])</f>
        <v>Regular</v>
      </c>
    </row>
    <row r="1886" spans="1:60" x14ac:dyDescent="0.35">
      <c r="A1886" t="s">
        <v>10</v>
      </c>
      <c r="B1886" t="s">
        <v>69</v>
      </c>
      <c r="C1886" t="s">
        <v>68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  <c r="Z1886" t="b">
        <f t="shared" si="263"/>
        <v>0</v>
      </c>
      <c r="AA1886" t="str">
        <f t="shared" si="264"/>
        <v>NO</v>
      </c>
      <c r="AH1886" t="str">
        <f t="shared" si="265"/>
        <v>OUT018|2022</v>
      </c>
      <c r="AO1886" t="str">
        <f t="shared" si="266"/>
        <v>NO</v>
      </c>
      <c r="AP1886" t="str">
        <f t="shared" si="267"/>
        <v>LOW</v>
      </c>
      <c r="AR1886" t="str">
        <f t="shared" si="268"/>
        <v>FD</v>
      </c>
      <c r="AS1886" t="str">
        <f t="shared" si="269"/>
        <v>regular</v>
      </c>
      <c r="AX1886" t="b">
        <f t="shared" si="270"/>
        <v>0</v>
      </c>
      <c r="BG1886" t="str">
        <f t="shared" si="271"/>
        <v>Regular</v>
      </c>
      <c r="BH1886" t="str">
        <f>TRIM(Table1[Item Fat Content])</f>
        <v>Regular</v>
      </c>
    </row>
    <row r="1887" spans="1:60" x14ac:dyDescent="0.35">
      <c r="A1887" t="s">
        <v>10</v>
      </c>
      <c r="B1887" t="s">
        <v>501</v>
      </c>
      <c r="C1887" t="s">
        <v>68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  <c r="Z1887" t="b">
        <f t="shared" si="263"/>
        <v>0</v>
      </c>
      <c r="AA1887" t="str">
        <f t="shared" si="264"/>
        <v>NO</v>
      </c>
      <c r="AH1887" t="str">
        <f t="shared" si="265"/>
        <v>OUT018|2022</v>
      </c>
      <c r="AO1887" t="str">
        <f t="shared" si="266"/>
        <v>NO</v>
      </c>
      <c r="AP1887" t="str">
        <f t="shared" si="267"/>
        <v>LOW</v>
      </c>
      <c r="AR1887" t="str">
        <f t="shared" si="268"/>
        <v>FD</v>
      </c>
      <c r="AS1887" t="str">
        <f t="shared" si="269"/>
        <v>regular</v>
      </c>
      <c r="AX1887" t="b">
        <f t="shared" si="270"/>
        <v>0</v>
      </c>
      <c r="BG1887" t="str">
        <f t="shared" si="271"/>
        <v>Regular</v>
      </c>
      <c r="BH1887" t="str">
        <f>TRIM(Table1[Item Fat Content])</f>
        <v>Regular</v>
      </c>
    </row>
    <row r="1888" spans="1:60" x14ac:dyDescent="0.35">
      <c r="A1888" t="s">
        <v>10</v>
      </c>
      <c r="B1888" t="s">
        <v>1181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  <c r="Z1888" t="b">
        <f t="shared" si="263"/>
        <v>0</v>
      </c>
      <c r="AA1888" t="str">
        <f t="shared" si="264"/>
        <v>NO</v>
      </c>
      <c r="AH1888" t="str">
        <f t="shared" si="265"/>
        <v>OUT018|2022</v>
      </c>
      <c r="AO1888" t="str">
        <f t="shared" si="266"/>
        <v>NO</v>
      </c>
      <c r="AP1888" t="str">
        <f t="shared" si="267"/>
        <v>LOW</v>
      </c>
      <c r="AR1888" t="str">
        <f t="shared" si="268"/>
        <v>FD</v>
      </c>
      <c r="AS1888" t="str">
        <f t="shared" si="269"/>
        <v>regular</v>
      </c>
      <c r="AX1888" t="b">
        <f t="shared" si="270"/>
        <v>0</v>
      </c>
      <c r="BG1888" t="str">
        <f t="shared" si="271"/>
        <v>Regular</v>
      </c>
      <c r="BH1888" t="str">
        <f>TRIM(Table1[Item Fat Content])</f>
        <v>Regular</v>
      </c>
    </row>
    <row r="1889" spans="1:60" x14ac:dyDescent="0.35">
      <c r="A1889" t="s">
        <v>10</v>
      </c>
      <c r="B1889" t="s">
        <v>427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  <c r="Z1889" t="b">
        <f t="shared" si="263"/>
        <v>0</v>
      </c>
      <c r="AA1889" t="str">
        <f t="shared" si="264"/>
        <v>NO</v>
      </c>
      <c r="AH1889" t="str">
        <f t="shared" si="265"/>
        <v>OUT018|2022</v>
      </c>
      <c r="AO1889" t="str">
        <f t="shared" si="266"/>
        <v>NO</v>
      </c>
      <c r="AP1889" t="str">
        <f t="shared" si="267"/>
        <v>LOW</v>
      </c>
      <c r="AR1889" t="str">
        <f t="shared" si="268"/>
        <v>FD</v>
      </c>
      <c r="AS1889" t="str">
        <f t="shared" si="269"/>
        <v>regular</v>
      </c>
      <c r="AX1889" t="b">
        <f t="shared" si="270"/>
        <v>0</v>
      </c>
      <c r="BG1889" t="str">
        <f t="shared" si="271"/>
        <v>Regular</v>
      </c>
      <c r="BH1889" t="str">
        <f>TRIM(Table1[Item Fat Content])</f>
        <v>Regular</v>
      </c>
    </row>
    <row r="1890" spans="1:60" x14ac:dyDescent="0.35">
      <c r="A1890" t="s">
        <v>10</v>
      </c>
      <c r="B1890" t="s">
        <v>761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  <c r="Z1890" t="b">
        <f t="shared" si="263"/>
        <v>0</v>
      </c>
      <c r="AA1890" t="str">
        <f t="shared" si="264"/>
        <v>NO</v>
      </c>
      <c r="AH1890" t="str">
        <f t="shared" si="265"/>
        <v>OUT018|2022</v>
      </c>
      <c r="AO1890" t="str">
        <f t="shared" si="266"/>
        <v>NO</v>
      </c>
      <c r="AP1890" t="str">
        <f t="shared" si="267"/>
        <v>LOW</v>
      </c>
      <c r="AR1890" t="str">
        <f t="shared" si="268"/>
        <v>FD</v>
      </c>
      <c r="AS1890" t="str">
        <f t="shared" si="269"/>
        <v>regular</v>
      </c>
      <c r="AX1890" t="b">
        <f t="shared" si="270"/>
        <v>0</v>
      </c>
      <c r="BG1890" t="str">
        <f t="shared" si="271"/>
        <v>Regular</v>
      </c>
      <c r="BH1890" t="str">
        <f>TRIM(Table1[Item Fat Content])</f>
        <v>Regular</v>
      </c>
    </row>
    <row r="1891" spans="1:60" x14ac:dyDescent="0.35">
      <c r="A1891" t="s">
        <v>10</v>
      </c>
      <c r="B1891" t="s">
        <v>1182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  <c r="Z1891" t="b">
        <f t="shared" si="263"/>
        <v>0</v>
      </c>
      <c r="AA1891" t="str">
        <f t="shared" si="264"/>
        <v>NO</v>
      </c>
      <c r="AH1891" t="str">
        <f t="shared" si="265"/>
        <v>OUT018|2022</v>
      </c>
      <c r="AO1891" t="str">
        <f t="shared" si="266"/>
        <v>NO</v>
      </c>
      <c r="AP1891" t="str">
        <f t="shared" si="267"/>
        <v>LOW</v>
      </c>
      <c r="AR1891" t="str">
        <f t="shared" si="268"/>
        <v>FD</v>
      </c>
      <c r="AS1891" t="str">
        <f t="shared" si="269"/>
        <v>regular</v>
      </c>
      <c r="AX1891" t="b">
        <f t="shared" si="270"/>
        <v>0</v>
      </c>
      <c r="BG1891" t="str">
        <f t="shared" si="271"/>
        <v>Regular</v>
      </c>
      <c r="BH1891" t="str">
        <f>TRIM(Table1[Item Fat Content])</f>
        <v>Regular</v>
      </c>
    </row>
    <row r="1892" spans="1:60" x14ac:dyDescent="0.35">
      <c r="A1892" t="s">
        <v>10</v>
      </c>
      <c r="B1892" t="s">
        <v>838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  <c r="Z1892" t="b">
        <f t="shared" si="263"/>
        <v>0</v>
      </c>
      <c r="AA1892" t="str">
        <f t="shared" si="264"/>
        <v>NO</v>
      </c>
      <c r="AH1892" t="str">
        <f t="shared" si="265"/>
        <v>OUT018|2022</v>
      </c>
      <c r="AO1892" t="str">
        <f t="shared" si="266"/>
        <v>NO</v>
      </c>
      <c r="AP1892" t="str">
        <f t="shared" si="267"/>
        <v>LOW</v>
      </c>
      <c r="AR1892" t="str">
        <f t="shared" si="268"/>
        <v>FD</v>
      </c>
      <c r="AS1892" t="str">
        <f t="shared" si="269"/>
        <v>regular</v>
      </c>
      <c r="AX1892" t="b">
        <f t="shared" si="270"/>
        <v>0</v>
      </c>
      <c r="BG1892" t="str">
        <f t="shared" si="271"/>
        <v>Regular</v>
      </c>
      <c r="BH1892" t="str">
        <f>TRIM(Table1[Item Fat Content])</f>
        <v>Regular</v>
      </c>
    </row>
    <row r="1893" spans="1:60" x14ac:dyDescent="0.35">
      <c r="A1893" t="s">
        <v>10</v>
      </c>
      <c r="B1893" t="s">
        <v>770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  <c r="Z1893" t="b">
        <f t="shared" si="263"/>
        <v>0</v>
      </c>
      <c r="AA1893" t="str">
        <f t="shared" si="264"/>
        <v>NO</v>
      </c>
      <c r="AH1893" t="str">
        <f t="shared" si="265"/>
        <v>OUT018|2022</v>
      </c>
      <c r="AO1893" t="str">
        <f t="shared" si="266"/>
        <v>NO</v>
      </c>
      <c r="AP1893" t="str">
        <f t="shared" si="267"/>
        <v>LOW</v>
      </c>
      <c r="AR1893" t="str">
        <f t="shared" si="268"/>
        <v>FD</v>
      </c>
      <c r="AS1893" t="str">
        <f t="shared" si="269"/>
        <v>regular</v>
      </c>
      <c r="AX1893" t="b">
        <f t="shared" si="270"/>
        <v>0</v>
      </c>
      <c r="BG1893" t="str">
        <f t="shared" si="271"/>
        <v>Regular</v>
      </c>
      <c r="BH1893" t="str">
        <f>TRIM(Table1[Item Fat Content])</f>
        <v>Regular</v>
      </c>
    </row>
    <row r="1894" spans="1:60" x14ac:dyDescent="0.35">
      <c r="A1894" t="s">
        <v>10</v>
      </c>
      <c r="B1894" t="s">
        <v>429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  <c r="Z1894" t="b">
        <f t="shared" si="263"/>
        <v>0</v>
      </c>
      <c r="AA1894" t="str">
        <f t="shared" si="264"/>
        <v>NO</v>
      </c>
      <c r="AH1894" t="str">
        <f t="shared" si="265"/>
        <v>OUT018|2022</v>
      </c>
      <c r="AO1894" t="str">
        <f t="shared" si="266"/>
        <v>NO</v>
      </c>
      <c r="AP1894" t="str">
        <f t="shared" si="267"/>
        <v>LOW</v>
      </c>
      <c r="AR1894" t="str">
        <f t="shared" si="268"/>
        <v>FD</v>
      </c>
      <c r="AS1894" t="str">
        <f t="shared" si="269"/>
        <v>regular</v>
      </c>
      <c r="AX1894" t="b">
        <f t="shared" si="270"/>
        <v>0</v>
      </c>
      <c r="BG1894" t="str">
        <f t="shared" si="271"/>
        <v>Regular</v>
      </c>
      <c r="BH1894" t="str">
        <f>TRIM(Table1[Item Fat Content])</f>
        <v>Regular</v>
      </c>
    </row>
    <row r="1895" spans="1:60" x14ac:dyDescent="0.35">
      <c r="A1895" t="s">
        <v>10</v>
      </c>
      <c r="B1895" t="s">
        <v>807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  <c r="Z1895" t="b">
        <f t="shared" si="263"/>
        <v>0</v>
      </c>
      <c r="AA1895" t="str">
        <f t="shared" si="264"/>
        <v>NO</v>
      </c>
      <c r="AH1895" t="str">
        <f t="shared" si="265"/>
        <v>OUT018|2022</v>
      </c>
      <c r="AO1895" t="str">
        <f t="shared" si="266"/>
        <v>NO</v>
      </c>
      <c r="AP1895" t="str">
        <f t="shared" si="267"/>
        <v>LOW</v>
      </c>
      <c r="AR1895" t="str">
        <f t="shared" si="268"/>
        <v>FD</v>
      </c>
      <c r="AS1895" t="str">
        <f t="shared" si="269"/>
        <v>regular</v>
      </c>
      <c r="AX1895" t="b">
        <f t="shared" si="270"/>
        <v>0</v>
      </c>
      <c r="BG1895" t="str">
        <f t="shared" si="271"/>
        <v>Regular</v>
      </c>
      <c r="BH1895" t="str">
        <f>TRIM(Table1[Item Fat Content])</f>
        <v>Regular</v>
      </c>
    </row>
    <row r="1896" spans="1:60" x14ac:dyDescent="0.35">
      <c r="A1896" t="s">
        <v>10</v>
      </c>
      <c r="B1896" t="s">
        <v>365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  <c r="Z1896" t="b">
        <f t="shared" si="263"/>
        <v>0</v>
      </c>
      <c r="AA1896" t="str">
        <f t="shared" si="264"/>
        <v>NO</v>
      </c>
      <c r="AH1896" t="str">
        <f t="shared" si="265"/>
        <v>OUT018|2022</v>
      </c>
      <c r="AO1896" t="str">
        <f t="shared" si="266"/>
        <v>NO</v>
      </c>
      <c r="AP1896" t="str">
        <f t="shared" si="267"/>
        <v>LOW</v>
      </c>
      <c r="AR1896" t="str">
        <f t="shared" si="268"/>
        <v>FD</v>
      </c>
      <c r="AS1896" t="str">
        <f t="shared" si="269"/>
        <v>regular</v>
      </c>
      <c r="AX1896" t="b">
        <f t="shared" si="270"/>
        <v>0</v>
      </c>
      <c r="BG1896" t="str">
        <f t="shared" si="271"/>
        <v>Regular</v>
      </c>
      <c r="BH1896" t="str">
        <f>TRIM(Table1[Item Fat Content])</f>
        <v>Regular</v>
      </c>
    </row>
    <row r="1897" spans="1:60" x14ac:dyDescent="0.35">
      <c r="A1897" t="s">
        <v>10</v>
      </c>
      <c r="B1897" t="s">
        <v>1183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  <c r="Z1897" t="b">
        <f t="shared" si="263"/>
        <v>0</v>
      </c>
      <c r="AA1897" t="str">
        <f t="shared" si="264"/>
        <v>NO</v>
      </c>
      <c r="AH1897" t="str">
        <f t="shared" si="265"/>
        <v>OUT018|2022</v>
      </c>
      <c r="AO1897" t="str">
        <f t="shared" si="266"/>
        <v>NO</v>
      </c>
      <c r="AP1897" t="str">
        <f t="shared" si="267"/>
        <v>LOW</v>
      </c>
      <c r="AR1897" t="str">
        <f t="shared" si="268"/>
        <v>FD</v>
      </c>
      <c r="AS1897" t="str">
        <f t="shared" si="269"/>
        <v>regular</v>
      </c>
      <c r="AX1897" t="b">
        <f t="shared" si="270"/>
        <v>0</v>
      </c>
      <c r="BG1897" t="str">
        <f t="shared" si="271"/>
        <v>Regular</v>
      </c>
      <c r="BH1897" t="str">
        <f>TRIM(Table1[Item Fat Content])</f>
        <v>Regular</v>
      </c>
    </row>
    <row r="1898" spans="1:60" x14ac:dyDescent="0.35">
      <c r="A1898" t="s">
        <v>10</v>
      </c>
      <c r="B1898" t="s">
        <v>159</v>
      </c>
      <c r="C1898" t="s">
        <v>55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  <c r="Z1898" t="b">
        <f t="shared" si="263"/>
        <v>0</v>
      </c>
      <c r="AA1898" t="str">
        <f t="shared" si="264"/>
        <v>NO</v>
      </c>
      <c r="AH1898" t="str">
        <f t="shared" si="265"/>
        <v>OUT018|2022</v>
      </c>
      <c r="AO1898" t="str">
        <f t="shared" si="266"/>
        <v>NO</v>
      </c>
      <c r="AP1898" t="str">
        <f t="shared" si="267"/>
        <v>LOW</v>
      </c>
      <c r="AR1898" t="str">
        <f t="shared" si="268"/>
        <v>FD</v>
      </c>
      <c r="AS1898" t="str">
        <f t="shared" si="269"/>
        <v>regular</v>
      </c>
      <c r="AX1898" t="b">
        <f t="shared" si="270"/>
        <v>0</v>
      </c>
      <c r="BG1898" t="str">
        <f t="shared" si="271"/>
        <v>Regular</v>
      </c>
      <c r="BH1898" t="str">
        <f>TRIM(Table1[Item Fat Content])</f>
        <v>Regular</v>
      </c>
    </row>
    <row r="1899" spans="1:60" x14ac:dyDescent="0.35">
      <c r="A1899" t="s">
        <v>10</v>
      </c>
      <c r="B1899" t="s">
        <v>610</v>
      </c>
      <c r="C1899" t="s">
        <v>55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  <c r="Z1899" t="b">
        <f t="shared" si="263"/>
        <v>0</v>
      </c>
      <c r="AA1899" t="str">
        <f t="shared" si="264"/>
        <v>NO</v>
      </c>
      <c r="AH1899" t="str">
        <f t="shared" si="265"/>
        <v>OUT018|2022</v>
      </c>
      <c r="AO1899" t="str">
        <f t="shared" si="266"/>
        <v>NO</v>
      </c>
      <c r="AP1899" t="str">
        <f t="shared" si="267"/>
        <v>LOW</v>
      </c>
      <c r="AR1899" t="str">
        <f t="shared" si="268"/>
        <v>FD</v>
      </c>
      <c r="AS1899" t="str">
        <f t="shared" si="269"/>
        <v>regular</v>
      </c>
      <c r="AX1899" t="b">
        <f t="shared" si="270"/>
        <v>0</v>
      </c>
      <c r="BG1899" t="str">
        <f t="shared" si="271"/>
        <v>Regular</v>
      </c>
      <c r="BH1899" t="str">
        <f>TRIM(Table1[Item Fat Content])</f>
        <v>Regular</v>
      </c>
    </row>
    <row r="1900" spans="1:60" x14ac:dyDescent="0.35">
      <c r="A1900" t="s">
        <v>10</v>
      </c>
      <c r="B1900" t="s">
        <v>1015</v>
      </c>
      <c r="C1900" t="s">
        <v>55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  <c r="Z1900" t="b">
        <f t="shared" si="263"/>
        <v>0</v>
      </c>
      <c r="AA1900" t="str">
        <f t="shared" si="264"/>
        <v>NO</v>
      </c>
      <c r="AH1900" t="str">
        <f t="shared" si="265"/>
        <v>OUT018|2022</v>
      </c>
      <c r="AO1900" t="str">
        <f t="shared" si="266"/>
        <v>NO</v>
      </c>
      <c r="AP1900" t="str">
        <f t="shared" si="267"/>
        <v>LOW</v>
      </c>
      <c r="AR1900" t="str">
        <f t="shared" si="268"/>
        <v>FD</v>
      </c>
      <c r="AS1900" t="str">
        <f t="shared" si="269"/>
        <v>regular</v>
      </c>
      <c r="AX1900" t="b">
        <f t="shared" si="270"/>
        <v>0</v>
      </c>
      <c r="BG1900" t="str">
        <f t="shared" si="271"/>
        <v>Regular</v>
      </c>
      <c r="BH1900" t="str">
        <f>TRIM(Table1[Item Fat Content])</f>
        <v>Regular</v>
      </c>
    </row>
    <row r="1901" spans="1:60" x14ac:dyDescent="0.35">
      <c r="A1901" t="s">
        <v>10</v>
      </c>
      <c r="B1901" t="s">
        <v>586</v>
      </c>
      <c r="C1901" t="s">
        <v>55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  <c r="Z1901" t="b">
        <f t="shared" si="263"/>
        <v>0</v>
      </c>
      <c r="AA1901" t="str">
        <f t="shared" si="264"/>
        <v>NO</v>
      </c>
      <c r="AH1901" t="str">
        <f t="shared" si="265"/>
        <v>OUT018|2022</v>
      </c>
      <c r="AO1901" t="str">
        <f t="shared" si="266"/>
        <v>NO</v>
      </c>
      <c r="AP1901" t="str">
        <f t="shared" si="267"/>
        <v>LOW</v>
      </c>
      <c r="AR1901" t="str">
        <f t="shared" si="268"/>
        <v>FD</v>
      </c>
      <c r="AS1901" t="str">
        <f t="shared" si="269"/>
        <v>regular</v>
      </c>
      <c r="AX1901" t="b">
        <f t="shared" si="270"/>
        <v>0</v>
      </c>
      <c r="BG1901" t="str">
        <f t="shared" si="271"/>
        <v>Regular</v>
      </c>
      <c r="BH1901" t="str">
        <f>TRIM(Table1[Item Fat Content])</f>
        <v>Regular</v>
      </c>
    </row>
    <row r="1902" spans="1:60" x14ac:dyDescent="0.35">
      <c r="A1902" t="s">
        <v>10</v>
      </c>
      <c r="B1902" t="s">
        <v>1099</v>
      </c>
      <c r="C1902" t="s">
        <v>49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  <c r="Z1902" t="b">
        <f t="shared" si="263"/>
        <v>0</v>
      </c>
      <c r="AA1902" t="str">
        <f t="shared" si="264"/>
        <v>NO</v>
      </c>
      <c r="AH1902" t="str">
        <f t="shared" si="265"/>
        <v>OUT018|2022</v>
      </c>
      <c r="AO1902" t="str">
        <f t="shared" si="266"/>
        <v>NO</v>
      </c>
      <c r="AP1902" t="str">
        <f t="shared" si="267"/>
        <v>LOW</v>
      </c>
      <c r="AR1902" t="str">
        <f t="shared" si="268"/>
        <v>FD</v>
      </c>
      <c r="AS1902" t="str">
        <f t="shared" si="269"/>
        <v>regular</v>
      </c>
      <c r="AX1902" t="b">
        <f t="shared" si="270"/>
        <v>0</v>
      </c>
      <c r="BG1902" t="str">
        <f t="shared" si="271"/>
        <v>Regular</v>
      </c>
      <c r="BH1902" t="str">
        <f>TRIM(Table1[Item Fat Content])</f>
        <v>Regular</v>
      </c>
    </row>
    <row r="1903" spans="1:60" x14ac:dyDescent="0.35">
      <c r="A1903" t="s">
        <v>10</v>
      </c>
      <c r="B1903" t="s">
        <v>1164</v>
      </c>
      <c r="C1903" t="s">
        <v>49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  <c r="Z1903" t="b">
        <f t="shared" si="263"/>
        <v>0</v>
      </c>
      <c r="AA1903" t="str">
        <f t="shared" si="264"/>
        <v>NO</v>
      </c>
      <c r="AH1903" t="str">
        <f t="shared" si="265"/>
        <v>OUT018|2022</v>
      </c>
      <c r="AO1903" t="str">
        <f t="shared" si="266"/>
        <v>NO</v>
      </c>
      <c r="AP1903" t="str">
        <f t="shared" si="267"/>
        <v>LOW</v>
      </c>
      <c r="AR1903" t="str">
        <f t="shared" si="268"/>
        <v>FD</v>
      </c>
      <c r="AS1903" t="str">
        <f t="shared" si="269"/>
        <v>regular</v>
      </c>
      <c r="AX1903" t="b">
        <f t="shared" si="270"/>
        <v>0</v>
      </c>
      <c r="BG1903" t="str">
        <f t="shared" si="271"/>
        <v>Regular</v>
      </c>
      <c r="BH1903" t="str">
        <f>TRIM(Table1[Item Fat Content])</f>
        <v>Regular</v>
      </c>
    </row>
    <row r="1904" spans="1:60" x14ac:dyDescent="0.35">
      <c r="A1904" t="s">
        <v>10</v>
      </c>
      <c r="B1904" t="s">
        <v>367</v>
      </c>
      <c r="C1904" t="s">
        <v>49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  <c r="Z1904" t="b">
        <f t="shared" si="263"/>
        <v>0</v>
      </c>
      <c r="AA1904" t="str">
        <f t="shared" si="264"/>
        <v>NO</v>
      </c>
      <c r="AH1904" t="str">
        <f t="shared" si="265"/>
        <v>OUT018|2022</v>
      </c>
      <c r="AO1904" t="str">
        <f t="shared" si="266"/>
        <v>NO</v>
      </c>
      <c r="AP1904" t="str">
        <f t="shared" si="267"/>
        <v>LOW</v>
      </c>
      <c r="AR1904" t="str">
        <f t="shared" si="268"/>
        <v>FD</v>
      </c>
      <c r="AS1904" t="str">
        <f t="shared" si="269"/>
        <v>regular</v>
      </c>
      <c r="AX1904" t="b">
        <f t="shared" si="270"/>
        <v>0</v>
      </c>
      <c r="BG1904" t="str">
        <f t="shared" si="271"/>
        <v>Regular</v>
      </c>
      <c r="BH1904" t="str">
        <f>TRIM(Table1[Item Fat Content])</f>
        <v>Regular</v>
      </c>
    </row>
    <row r="1905" spans="1:60" x14ac:dyDescent="0.35">
      <c r="A1905" t="s">
        <v>10</v>
      </c>
      <c r="B1905" t="s">
        <v>660</v>
      </c>
      <c r="C1905" t="s">
        <v>49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  <c r="Z1905" t="b">
        <f t="shared" si="263"/>
        <v>0</v>
      </c>
      <c r="AA1905" t="str">
        <f t="shared" si="264"/>
        <v>NO</v>
      </c>
      <c r="AH1905" t="str">
        <f t="shared" si="265"/>
        <v>OUT018|2022</v>
      </c>
      <c r="AO1905" t="str">
        <f t="shared" si="266"/>
        <v>NO</v>
      </c>
      <c r="AP1905" t="str">
        <f t="shared" si="267"/>
        <v>LOW</v>
      </c>
      <c r="AR1905" t="str">
        <f t="shared" si="268"/>
        <v>FD</v>
      </c>
      <c r="AS1905" t="str">
        <f t="shared" si="269"/>
        <v>regular</v>
      </c>
      <c r="AX1905" t="b">
        <f t="shared" si="270"/>
        <v>0</v>
      </c>
      <c r="BG1905" t="str">
        <f t="shared" si="271"/>
        <v>Regular</v>
      </c>
      <c r="BH1905" t="str">
        <f>TRIM(Table1[Item Fat Content])</f>
        <v>Regular</v>
      </c>
    </row>
    <row r="1906" spans="1:60" x14ac:dyDescent="0.35">
      <c r="A1906" t="s">
        <v>10</v>
      </c>
      <c r="B1906" t="s">
        <v>772</v>
      </c>
      <c r="C1906" t="s">
        <v>49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  <c r="Z1906" t="b">
        <f t="shared" si="263"/>
        <v>0</v>
      </c>
      <c r="AA1906" t="str">
        <f t="shared" si="264"/>
        <v>NO</v>
      </c>
      <c r="AH1906" t="str">
        <f t="shared" si="265"/>
        <v>OUT018|2022</v>
      </c>
      <c r="AO1906" t="str">
        <f t="shared" si="266"/>
        <v>NO</v>
      </c>
      <c r="AP1906" t="str">
        <f t="shared" si="267"/>
        <v>LOW</v>
      </c>
      <c r="AR1906" t="str">
        <f t="shared" si="268"/>
        <v>FD</v>
      </c>
      <c r="AS1906" t="str">
        <f t="shared" si="269"/>
        <v>regular</v>
      </c>
      <c r="AX1906" t="b">
        <f t="shared" si="270"/>
        <v>0</v>
      </c>
      <c r="BG1906" t="str">
        <f t="shared" si="271"/>
        <v>Regular</v>
      </c>
      <c r="BH1906" t="str">
        <f>TRIM(Table1[Item Fat Content])</f>
        <v>Regular</v>
      </c>
    </row>
    <row r="1907" spans="1:60" x14ac:dyDescent="0.35">
      <c r="A1907" t="s">
        <v>10</v>
      </c>
      <c r="B1907" t="s">
        <v>574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  <c r="Z1907" t="b">
        <f t="shared" si="263"/>
        <v>0</v>
      </c>
      <c r="AA1907" t="str">
        <f t="shared" si="264"/>
        <v>NO</v>
      </c>
      <c r="AH1907" t="str">
        <f t="shared" si="265"/>
        <v>OUT018|2022</v>
      </c>
      <c r="AO1907" t="str">
        <f t="shared" si="266"/>
        <v>NO</v>
      </c>
      <c r="AP1907" t="str">
        <f t="shared" si="267"/>
        <v>LOW</v>
      </c>
      <c r="AR1907" t="str">
        <f t="shared" si="268"/>
        <v>DR</v>
      </c>
      <c r="AS1907" t="str">
        <f t="shared" si="269"/>
        <v>regular</v>
      </c>
      <c r="AX1907" t="b">
        <f t="shared" si="270"/>
        <v>0</v>
      </c>
      <c r="BG1907" t="str">
        <f t="shared" si="271"/>
        <v>Regular</v>
      </c>
      <c r="BH1907" t="str">
        <f>TRIM(Table1[Item Fat Content])</f>
        <v>Regular</v>
      </c>
    </row>
    <row r="1908" spans="1:60" x14ac:dyDescent="0.35">
      <c r="A1908" t="s">
        <v>10</v>
      </c>
      <c r="B1908" t="s">
        <v>1184</v>
      </c>
      <c r="C1908" t="s">
        <v>161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  <c r="Z1908" t="b">
        <f t="shared" si="263"/>
        <v>0</v>
      </c>
      <c r="AA1908" t="str">
        <f t="shared" si="264"/>
        <v>NO</v>
      </c>
      <c r="AH1908" t="str">
        <f t="shared" si="265"/>
        <v>OUT018|2022</v>
      </c>
      <c r="AO1908" t="str">
        <f t="shared" si="266"/>
        <v>NO</v>
      </c>
      <c r="AP1908" t="str">
        <f t="shared" si="267"/>
        <v>LOW</v>
      </c>
      <c r="AR1908" t="str">
        <f t="shared" si="268"/>
        <v>FD</v>
      </c>
      <c r="AS1908" t="str">
        <f t="shared" si="269"/>
        <v>regular</v>
      </c>
      <c r="AX1908" t="b">
        <f t="shared" si="270"/>
        <v>0</v>
      </c>
      <c r="BG1908" t="str">
        <f t="shared" si="271"/>
        <v>Regular</v>
      </c>
      <c r="BH1908" t="str">
        <f>TRIM(Table1[Item Fat Content])</f>
        <v>Regular</v>
      </c>
    </row>
    <row r="1909" spans="1:60" x14ac:dyDescent="0.35">
      <c r="A1909" t="s">
        <v>35</v>
      </c>
      <c r="B1909" t="s">
        <v>1185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  <c r="Z1909" t="b">
        <f t="shared" si="263"/>
        <v>0</v>
      </c>
      <c r="AA1909" t="str">
        <f t="shared" si="264"/>
        <v>NO</v>
      </c>
      <c r="AH1909" t="str">
        <f t="shared" si="265"/>
        <v>OUT018|2022</v>
      </c>
      <c r="AO1909" t="str">
        <f t="shared" si="266"/>
        <v>NO</v>
      </c>
      <c r="AP1909" t="str">
        <f t="shared" si="267"/>
        <v>LOW</v>
      </c>
      <c r="AR1909" t="str">
        <f t="shared" si="268"/>
        <v>DR</v>
      </c>
      <c r="AS1909" t="str">
        <f t="shared" si="269"/>
        <v>low fat</v>
      </c>
      <c r="AX1909" t="b">
        <f t="shared" si="270"/>
        <v>1</v>
      </c>
      <c r="BG1909" t="str">
        <f t="shared" si="271"/>
        <v>low fat</v>
      </c>
      <c r="BH1909" t="str">
        <f>TRIM(Table1[Item Fat Content])</f>
        <v>low fat</v>
      </c>
    </row>
    <row r="1910" spans="1:60" x14ac:dyDescent="0.35">
      <c r="A1910" t="s">
        <v>136</v>
      </c>
      <c r="B1910" t="s">
        <v>127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  <c r="Z1910" t="b">
        <f t="shared" si="263"/>
        <v>0</v>
      </c>
      <c r="AA1910" t="str">
        <f t="shared" si="264"/>
        <v>NO</v>
      </c>
      <c r="AH1910" t="str">
        <f t="shared" si="265"/>
        <v>OUT018|2022</v>
      </c>
      <c r="AO1910" t="str">
        <f t="shared" si="266"/>
        <v>NO</v>
      </c>
      <c r="AP1910" t="str">
        <f t="shared" si="267"/>
        <v>LOW</v>
      </c>
      <c r="AR1910" t="str">
        <f t="shared" si="268"/>
        <v>FD</v>
      </c>
      <c r="AS1910" t="str">
        <f t="shared" si="269"/>
        <v>reg</v>
      </c>
      <c r="AX1910" t="b">
        <f t="shared" si="270"/>
        <v>0</v>
      </c>
      <c r="BG1910" t="str">
        <f t="shared" si="271"/>
        <v>reg</v>
      </c>
      <c r="BH1910" t="str">
        <f>TRIM(Table1[Item Fat Content])</f>
        <v>reg</v>
      </c>
    </row>
    <row r="1911" spans="1:60" x14ac:dyDescent="0.35">
      <c r="A1911" t="s">
        <v>136</v>
      </c>
      <c r="B1911" t="s">
        <v>608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  <c r="Z1911" t="b">
        <f t="shared" si="263"/>
        <v>0</v>
      </c>
      <c r="AA1911" t="str">
        <f t="shared" si="264"/>
        <v>NO</v>
      </c>
      <c r="AH1911" t="str">
        <f t="shared" si="265"/>
        <v>OUT018|2022</v>
      </c>
      <c r="AO1911" t="str">
        <f t="shared" si="266"/>
        <v>NO</v>
      </c>
      <c r="AP1911" t="str">
        <f t="shared" si="267"/>
        <v>LOW</v>
      </c>
      <c r="AR1911" t="str">
        <f t="shared" si="268"/>
        <v>FD</v>
      </c>
      <c r="AS1911" t="str">
        <f t="shared" si="269"/>
        <v>reg</v>
      </c>
      <c r="AX1911" t="b">
        <f t="shared" si="270"/>
        <v>0</v>
      </c>
      <c r="BG1911" t="str">
        <f t="shared" si="271"/>
        <v>reg</v>
      </c>
      <c r="BH1911" t="str">
        <f>TRIM(Table1[Item Fat Content])</f>
        <v>reg</v>
      </c>
    </row>
    <row r="1912" spans="1:60" x14ac:dyDescent="0.35">
      <c r="A1912" t="s">
        <v>47</v>
      </c>
      <c r="B1912" t="s">
        <v>226</v>
      </c>
      <c r="C1912" t="s">
        <v>96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K1912">
        <v>77.995999999999995</v>
      </c>
      <c r="L1912">
        <v>4.3</v>
      </c>
      <c r="Z1912" t="b">
        <f t="shared" si="263"/>
        <v>0</v>
      </c>
      <c r="AA1912" t="str">
        <f t="shared" si="264"/>
        <v>NO</v>
      </c>
      <c r="AH1912" t="str">
        <f t="shared" si="265"/>
        <v>OUT027|2018</v>
      </c>
      <c r="AO1912" t="str">
        <f t="shared" si="266"/>
        <v>YES</v>
      </c>
      <c r="AP1912" t="str">
        <f t="shared" si="267"/>
        <v>BLANK</v>
      </c>
      <c r="AR1912" t="str">
        <f t="shared" si="268"/>
        <v>FD</v>
      </c>
      <c r="AS1912" t="str">
        <f t="shared" si="269"/>
        <v>lf</v>
      </c>
      <c r="AX1912" t="b">
        <f t="shared" si="270"/>
        <v>1</v>
      </c>
      <c r="BG1912" t="str">
        <f t="shared" si="271"/>
        <v>LF</v>
      </c>
      <c r="BH1912" t="str">
        <f>TRIM(Table1[Item Fat Content])</f>
        <v>LF</v>
      </c>
    </row>
    <row r="1913" spans="1:60" x14ac:dyDescent="0.35">
      <c r="A1913" t="s">
        <v>47</v>
      </c>
      <c r="B1913" t="s">
        <v>1186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K1913">
        <v>245.01439999999999</v>
      </c>
      <c r="L1913">
        <v>4.3</v>
      </c>
      <c r="Z1913" t="b">
        <f t="shared" si="263"/>
        <v>0</v>
      </c>
      <c r="AA1913" t="str">
        <f t="shared" si="264"/>
        <v>NO</v>
      </c>
      <c r="AH1913" t="str">
        <f t="shared" si="265"/>
        <v>OUT027|2018</v>
      </c>
      <c r="AO1913" t="str">
        <f t="shared" si="266"/>
        <v>YES</v>
      </c>
      <c r="AP1913" t="str">
        <f t="shared" si="267"/>
        <v>BLANK</v>
      </c>
      <c r="AR1913" t="str">
        <f t="shared" si="268"/>
        <v>FD</v>
      </c>
      <c r="AS1913" t="str">
        <f t="shared" si="269"/>
        <v>lf</v>
      </c>
      <c r="AX1913" t="b">
        <f t="shared" si="270"/>
        <v>1</v>
      </c>
      <c r="BG1913" t="str">
        <f t="shared" si="271"/>
        <v>LF</v>
      </c>
      <c r="BH1913" t="str">
        <f>TRIM(Table1[Item Fat Content])</f>
        <v>LF</v>
      </c>
    </row>
    <row r="1914" spans="1:60" x14ac:dyDescent="0.35">
      <c r="A1914" t="s">
        <v>47</v>
      </c>
      <c r="B1914" t="s">
        <v>1187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K1914">
        <v>106.02800000000001</v>
      </c>
      <c r="L1914">
        <v>4.3</v>
      </c>
      <c r="Z1914" t="b">
        <f t="shared" si="263"/>
        <v>0</v>
      </c>
      <c r="AA1914" t="str">
        <f t="shared" si="264"/>
        <v>NO</v>
      </c>
      <c r="AH1914" t="str">
        <f t="shared" si="265"/>
        <v>OUT027|2018</v>
      </c>
      <c r="AO1914" t="str">
        <f t="shared" si="266"/>
        <v>YES</v>
      </c>
      <c r="AP1914" t="str">
        <f t="shared" si="267"/>
        <v>BLANK</v>
      </c>
      <c r="AR1914" t="str">
        <f t="shared" si="268"/>
        <v>FD</v>
      </c>
      <c r="AS1914" t="str">
        <f t="shared" si="269"/>
        <v>lf</v>
      </c>
      <c r="AX1914" t="b">
        <f t="shared" si="270"/>
        <v>1</v>
      </c>
      <c r="BG1914" t="str">
        <f t="shared" si="271"/>
        <v>LF</v>
      </c>
      <c r="BH1914" t="str">
        <f>TRIM(Table1[Item Fat Content])</f>
        <v>LF</v>
      </c>
    </row>
    <row r="1915" spans="1:60" x14ac:dyDescent="0.35">
      <c r="A1915" t="s">
        <v>47</v>
      </c>
      <c r="B1915" t="s">
        <v>1188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K1915">
        <v>153.53399999999999</v>
      </c>
      <c r="L1915">
        <v>4.3</v>
      </c>
      <c r="Z1915" t="b">
        <f t="shared" si="263"/>
        <v>0</v>
      </c>
      <c r="AA1915" t="str">
        <f t="shared" si="264"/>
        <v>NO</v>
      </c>
      <c r="AH1915" t="str">
        <f t="shared" si="265"/>
        <v>OUT027|2018</v>
      </c>
      <c r="AO1915" t="str">
        <f t="shared" si="266"/>
        <v>YES</v>
      </c>
      <c r="AP1915" t="str">
        <f t="shared" si="267"/>
        <v>BLANK</v>
      </c>
      <c r="AR1915" t="str">
        <f t="shared" si="268"/>
        <v>NC</v>
      </c>
      <c r="AS1915" t="str">
        <f t="shared" si="269"/>
        <v>lf</v>
      </c>
      <c r="AX1915" t="b">
        <f t="shared" si="270"/>
        <v>1</v>
      </c>
      <c r="BG1915" t="str">
        <f t="shared" si="271"/>
        <v>LF</v>
      </c>
      <c r="BH1915" t="str">
        <f>TRIM(Table1[Item Fat Content])</f>
        <v>LF</v>
      </c>
    </row>
    <row r="1916" spans="1:60" x14ac:dyDescent="0.35">
      <c r="A1916" t="s">
        <v>17</v>
      </c>
      <c r="B1916" t="s">
        <v>1062</v>
      </c>
      <c r="C1916" t="s">
        <v>96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K1916">
        <v>143.0812</v>
      </c>
      <c r="L1916">
        <v>4.3</v>
      </c>
      <c r="Z1916" t="b">
        <f t="shared" si="263"/>
        <v>0</v>
      </c>
      <c r="AA1916" t="str">
        <f t="shared" si="264"/>
        <v>YES</v>
      </c>
      <c r="AH1916" t="str">
        <f t="shared" si="265"/>
        <v>OUT027|2018</v>
      </c>
      <c r="AO1916" t="str">
        <f t="shared" si="266"/>
        <v>YES</v>
      </c>
      <c r="AP1916" t="str">
        <f t="shared" si="267"/>
        <v>BLANK</v>
      </c>
      <c r="AR1916" t="str">
        <f t="shared" si="268"/>
        <v>FD</v>
      </c>
      <c r="AS1916" t="str">
        <f t="shared" si="269"/>
        <v>low fat</v>
      </c>
      <c r="AX1916" t="b">
        <f t="shared" si="270"/>
        <v>1</v>
      </c>
      <c r="BG1916" t="str">
        <f t="shared" si="271"/>
        <v>Low Fat</v>
      </c>
      <c r="BH1916" t="str">
        <f>TRIM(Table1[Item Fat Content])</f>
        <v>Low Fat</v>
      </c>
    </row>
    <row r="1917" spans="1:60" x14ac:dyDescent="0.35">
      <c r="A1917" t="s">
        <v>17</v>
      </c>
      <c r="B1917" t="s">
        <v>1189</v>
      </c>
      <c r="C1917" t="s">
        <v>96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K1917">
        <v>246.9118</v>
      </c>
      <c r="L1917">
        <v>4.3</v>
      </c>
      <c r="Z1917" t="b">
        <f t="shared" si="263"/>
        <v>0</v>
      </c>
      <c r="AA1917" t="str">
        <f t="shared" si="264"/>
        <v>YES</v>
      </c>
      <c r="AH1917" t="str">
        <f t="shared" si="265"/>
        <v>OUT027|2018</v>
      </c>
      <c r="AO1917" t="str">
        <f t="shared" si="266"/>
        <v>YES</v>
      </c>
      <c r="AP1917" t="str">
        <f t="shared" si="267"/>
        <v>BLANK</v>
      </c>
      <c r="AR1917" t="str">
        <f t="shared" si="268"/>
        <v>FD</v>
      </c>
      <c r="AS1917" t="str">
        <f t="shared" si="269"/>
        <v>low fat</v>
      </c>
      <c r="AX1917" t="b">
        <f t="shared" si="270"/>
        <v>1</v>
      </c>
      <c r="BG1917" t="str">
        <f t="shared" si="271"/>
        <v>Low Fat</v>
      </c>
      <c r="BH1917" t="str">
        <f>TRIM(Table1[Item Fat Content])</f>
        <v>Low Fat</v>
      </c>
    </row>
    <row r="1918" spans="1:60" x14ac:dyDescent="0.35">
      <c r="A1918" t="s">
        <v>17</v>
      </c>
      <c r="B1918" t="s">
        <v>1130</v>
      </c>
      <c r="C1918" t="s">
        <v>96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K1918">
        <v>43.308599999999998</v>
      </c>
      <c r="L1918">
        <v>4.3</v>
      </c>
      <c r="Z1918" t="b">
        <f t="shared" si="263"/>
        <v>0</v>
      </c>
      <c r="AA1918" t="str">
        <f t="shared" si="264"/>
        <v>YES</v>
      </c>
      <c r="AH1918" t="str">
        <f t="shared" si="265"/>
        <v>OUT027|2018</v>
      </c>
      <c r="AO1918" t="str">
        <f t="shared" si="266"/>
        <v>YES</v>
      </c>
      <c r="AP1918" t="str">
        <f t="shared" si="267"/>
        <v>BLANK</v>
      </c>
      <c r="AR1918" t="str">
        <f t="shared" si="268"/>
        <v>FD</v>
      </c>
      <c r="AS1918" t="str">
        <f t="shared" si="269"/>
        <v>low fat</v>
      </c>
      <c r="AX1918" t="b">
        <f t="shared" si="270"/>
        <v>1</v>
      </c>
      <c r="BG1918" t="str">
        <f t="shared" si="271"/>
        <v>Low Fat</v>
      </c>
      <c r="BH1918" t="str">
        <f>TRIM(Table1[Item Fat Content])</f>
        <v>Low Fat</v>
      </c>
    </row>
    <row r="1919" spans="1:60" x14ac:dyDescent="0.35">
      <c r="A1919" t="s">
        <v>17</v>
      </c>
      <c r="B1919" t="s">
        <v>322</v>
      </c>
      <c r="C1919" t="s">
        <v>96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K1919">
        <v>150.80240000000001</v>
      </c>
      <c r="L1919">
        <v>4.3</v>
      </c>
      <c r="Z1919" t="b">
        <f t="shared" si="263"/>
        <v>0</v>
      </c>
      <c r="AA1919" t="str">
        <f t="shared" si="264"/>
        <v>YES</v>
      </c>
      <c r="AH1919" t="str">
        <f t="shared" si="265"/>
        <v>OUT027|2018</v>
      </c>
      <c r="AO1919" t="str">
        <f t="shared" si="266"/>
        <v>YES</v>
      </c>
      <c r="AP1919" t="str">
        <f t="shared" si="267"/>
        <v>BLANK</v>
      </c>
      <c r="AR1919" t="str">
        <f t="shared" si="268"/>
        <v>FD</v>
      </c>
      <c r="AS1919" t="str">
        <f t="shared" si="269"/>
        <v>low fat</v>
      </c>
      <c r="AX1919" t="b">
        <f t="shared" si="270"/>
        <v>1</v>
      </c>
      <c r="BG1919" t="str">
        <f t="shared" si="271"/>
        <v>Low Fat</v>
      </c>
      <c r="BH1919" t="str">
        <f>TRIM(Table1[Item Fat Content])</f>
        <v>Low Fat</v>
      </c>
    </row>
    <row r="1920" spans="1:60" x14ac:dyDescent="0.35">
      <c r="A1920" t="s">
        <v>17</v>
      </c>
      <c r="B1920" t="s">
        <v>707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K1920">
        <v>39.950600000000001</v>
      </c>
      <c r="L1920">
        <v>4.3</v>
      </c>
      <c r="Z1920" t="b">
        <f t="shared" si="263"/>
        <v>0</v>
      </c>
      <c r="AA1920" t="str">
        <f t="shared" si="264"/>
        <v>YES</v>
      </c>
      <c r="AH1920" t="str">
        <f t="shared" si="265"/>
        <v>OUT027|2018</v>
      </c>
      <c r="AO1920" t="str">
        <f t="shared" si="266"/>
        <v>YES</v>
      </c>
      <c r="AP1920" t="str">
        <f t="shared" si="267"/>
        <v>BLANK</v>
      </c>
      <c r="AR1920" t="str">
        <f t="shared" si="268"/>
        <v>FD</v>
      </c>
      <c r="AS1920" t="str">
        <f t="shared" si="269"/>
        <v>low fat</v>
      </c>
      <c r="AX1920" t="b">
        <f t="shared" si="270"/>
        <v>1</v>
      </c>
      <c r="BG1920" t="str">
        <f t="shared" si="271"/>
        <v>Low Fat</v>
      </c>
      <c r="BH1920" t="str">
        <f>TRIM(Table1[Item Fat Content])</f>
        <v>Low Fat</v>
      </c>
    </row>
    <row r="1921" spans="1:60" x14ac:dyDescent="0.35">
      <c r="A1921" t="s">
        <v>17</v>
      </c>
      <c r="B1921" t="s">
        <v>1190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K1921">
        <v>198.9768</v>
      </c>
      <c r="L1921">
        <v>4.3</v>
      </c>
      <c r="Z1921" t="b">
        <f t="shared" si="263"/>
        <v>0</v>
      </c>
      <c r="AA1921" t="str">
        <f t="shared" si="264"/>
        <v>YES</v>
      </c>
      <c r="AH1921" t="str">
        <f t="shared" si="265"/>
        <v>OUT027|2018</v>
      </c>
      <c r="AO1921" t="str">
        <f t="shared" si="266"/>
        <v>YES</v>
      </c>
      <c r="AP1921" t="str">
        <f t="shared" si="267"/>
        <v>BLANK</v>
      </c>
      <c r="AR1921" t="str">
        <f t="shared" si="268"/>
        <v>FD</v>
      </c>
      <c r="AS1921" t="str">
        <f t="shared" si="269"/>
        <v>low fat</v>
      </c>
      <c r="AX1921" t="b">
        <f t="shared" si="270"/>
        <v>1</v>
      </c>
      <c r="BG1921" t="str">
        <f t="shared" si="271"/>
        <v>Low Fat</v>
      </c>
      <c r="BH1921" t="str">
        <f>TRIM(Table1[Item Fat Content])</f>
        <v>Low Fat</v>
      </c>
    </row>
    <row r="1922" spans="1:60" x14ac:dyDescent="0.35">
      <c r="A1922" t="s">
        <v>17</v>
      </c>
      <c r="B1922" t="s">
        <v>167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K1922">
        <v>205.3638</v>
      </c>
      <c r="L1922">
        <v>4.3</v>
      </c>
      <c r="Z1922" t="b">
        <f t="shared" si="263"/>
        <v>0</v>
      </c>
      <c r="AA1922" t="str">
        <f t="shared" si="264"/>
        <v>YES</v>
      </c>
      <c r="AH1922" t="str">
        <f t="shared" si="265"/>
        <v>OUT027|2018</v>
      </c>
      <c r="AO1922" t="str">
        <f t="shared" si="266"/>
        <v>YES</v>
      </c>
      <c r="AP1922" t="str">
        <f t="shared" si="267"/>
        <v>BLANK</v>
      </c>
      <c r="AR1922" t="str">
        <f t="shared" si="268"/>
        <v>FD</v>
      </c>
      <c r="AS1922" t="str">
        <f t="shared" si="269"/>
        <v>low fat</v>
      </c>
      <c r="AX1922" t="b">
        <f t="shared" si="270"/>
        <v>1</v>
      </c>
      <c r="BG1922" t="str">
        <f t="shared" si="271"/>
        <v>Low Fat</v>
      </c>
      <c r="BH1922" t="str">
        <f>TRIM(Table1[Item Fat Content])</f>
        <v>Low Fat</v>
      </c>
    </row>
    <row r="1923" spans="1:60" x14ac:dyDescent="0.35">
      <c r="A1923" t="s">
        <v>17</v>
      </c>
      <c r="B1923" t="s">
        <v>1067</v>
      </c>
      <c r="C1923" t="s">
        <v>68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K1923">
        <v>74.2012</v>
      </c>
      <c r="L1923">
        <v>4.3</v>
      </c>
      <c r="Z1923" t="b">
        <f t="shared" ref="Z1923:Z1986" si="272">AND(A1923="Regular",D1923&lt;2020)</f>
        <v>0</v>
      </c>
      <c r="AA1923" t="str">
        <f t="shared" ref="AA1923:AA1986" si="273">IF(AND(A1923="Low Fat",D1923&lt;=2020),"YES","NO")</f>
        <v>YES</v>
      </c>
      <c r="AH1923" t="str">
        <f t="shared" ref="AH1923:AH1986" si="274">_xlfn.CONCAT(E1923,"|",D1923)</f>
        <v>OUT027|2018</v>
      </c>
      <c r="AO1923" t="str">
        <f t="shared" ref="AO1923:AO1986" si="275">IF(D1923=2018,"YES","NO")</f>
        <v>YES</v>
      </c>
      <c r="AP1923" t="str">
        <f t="shared" ref="AP1923:AP1986" si="276">_xlfn.IFS(J1923&gt;5,"LOW",AND(J1923&lt;10,J1923&gt;=5),"LOW MEDIUM",AND(J1923&lt;15,J1923&gt;=10),"MEDIUM",AND(J1923&lt;20,J1923&gt;=15),"LOW HIGH",J1923&gt;=20,"HIGH",J1923="","BLANK")</f>
        <v>BLANK</v>
      </c>
      <c r="AR1923" t="str">
        <f t="shared" ref="AR1923:AR1986" si="277">LEFT(B1923,2)</f>
        <v>DR</v>
      </c>
      <c r="AS1923" t="str">
        <f t="shared" ref="AS1923:AS1986" si="278">LOWER(A1923)</f>
        <v>low fat</v>
      </c>
      <c r="AX1923" t="b">
        <f t="shared" ref="AX1923:AX1986" si="279">OR(D1923=2018,A1923="low fat")</f>
        <v>1</v>
      </c>
      <c r="BG1923" t="str">
        <f t="shared" ref="BG1923:BG1986" si="280">TRIM(A1923)</f>
        <v>Low Fat</v>
      </c>
      <c r="BH1923" t="str">
        <f>TRIM(Table1[Item Fat Content])</f>
        <v>Low Fat</v>
      </c>
    </row>
    <row r="1924" spans="1:60" x14ac:dyDescent="0.35">
      <c r="A1924" t="s">
        <v>17</v>
      </c>
      <c r="B1924" t="s">
        <v>99</v>
      </c>
      <c r="C1924" t="s">
        <v>68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K1924">
        <v>152.23400000000001</v>
      </c>
      <c r="L1924">
        <v>4.3</v>
      </c>
      <c r="Z1924" t="b">
        <f t="shared" si="272"/>
        <v>0</v>
      </c>
      <c r="AA1924" t="str">
        <f t="shared" si="273"/>
        <v>YES</v>
      </c>
      <c r="AH1924" t="str">
        <f t="shared" si="274"/>
        <v>OUT027|2018</v>
      </c>
      <c r="AO1924" t="str">
        <f t="shared" si="275"/>
        <v>YES</v>
      </c>
      <c r="AP1924" t="str">
        <f t="shared" si="276"/>
        <v>BLANK</v>
      </c>
      <c r="AR1924" t="str">
        <f t="shared" si="277"/>
        <v>DR</v>
      </c>
      <c r="AS1924" t="str">
        <f t="shared" si="278"/>
        <v>low fat</v>
      </c>
      <c r="AX1924" t="b">
        <f t="shared" si="279"/>
        <v>1</v>
      </c>
      <c r="BG1924" t="str">
        <f t="shared" si="280"/>
        <v>Low Fat</v>
      </c>
      <c r="BH1924" t="str">
        <f>TRIM(Table1[Item Fat Content])</f>
        <v>Low Fat</v>
      </c>
    </row>
    <row r="1925" spans="1:60" x14ac:dyDescent="0.35">
      <c r="A1925" t="s">
        <v>17</v>
      </c>
      <c r="B1925" t="s">
        <v>794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K1925">
        <v>208.99279999999999</v>
      </c>
      <c r="L1925">
        <v>4.3</v>
      </c>
      <c r="Z1925" t="b">
        <f t="shared" si="272"/>
        <v>0</v>
      </c>
      <c r="AA1925" t="str">
        <f t="shared" si="273"/>
        <v>YES</v>
      </c>
      <c r="AH1925" t="str">
        <f t="shared" si="274"/>
        <v>OUT027|2018</v>
      </c>
      <c r="AO1925" t="str">
        <f t="shared" si="275"/>
        <v>YES</v>
      </c>
      <c r="AP1925" t="str">
        <f t="shared" si="276"/>
        <v>BLANK</v>
      </c>
      <c r="AR1925" t="str">
        <f t="shared" si="277"/>
        <v>FD</v>
      </c>
      <c r="AS1925" t="str">
        <f t="shared" si="278"/>
        <v>low fat</v>
      </c>
      <c r="AX1925" t="b">
        <f t="shared" si="279"/>
        <v>1</v>
      </c>
      <c r="BG1925" t="str">
        <f t="shared" si="280"/>
        <v>Low Fat</v>
      </c>
      <c r="BH1925" t="str">
        <f>TRIM(Table1[Item Fat Content])</f>
        <v>Low Fat</v>
      </c>
    </row>
    <row r="1926" spans="1:60" x14ac:dyDescent="0.35">
      <c r="A1926" t="s">
        <v>17</v>
      </c>
      <c r="B1926" t="s">
        <v>454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K1926">
        <v>214.7534</v>
      </c>
      <c r="L1926">
        <v>4.3</v>
      </c>
      <c r="Z1926" t="b">
        <f t="shared" si="272"/>
        <v>0</v>
      </c>
      <c r="AA1926" t="str">
        <f t="shared" si="273"/>
        <v>YES</v>
      </c>
      <c r="AH1926" t="str">
        <f t="shared" si="274"/>
        <v>OUT027|2018</v>
      </c>
      <c r="AO1926" t="str">
        <f t="shared" si="275"/>
        <v>YES</v>
      </c>
      <c r="AP1926" t="str">
        <f t="shared" si="276"/>
        <v>BLANK</v>
      </c>
      <c r="AR1926" t="str">
        <f t="shared" si="277"/>
        <v>FD</v>
      </c>
      <c r="AS1926" t="str">
        <f t="shared" si="278"/>
        <v>low fat</v>
      </c>
      <c r="AX1926" t="b">
        <f t="shared" si="279"/>
        <v>1</v>
      </c>
      <c r="BG1926" t="str">
        <f t="shared" si="280"/>
        <v>Low Fat</v>
      </c>
      <c r="BH1926" t="str">
        <f>TRIM(Table1[Item Fat Content])</f>
        <v>Low Fat</v>
      </c>
    </row>
    <row r="1927" spans="1:60" x14ac:dyDescent="0.35">
      <c r="A1927" t="s">
        <v>17</v>
      </c>
      <c r="B1927" t="s">
        <v>1191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K1927">
        <v>100.7042</v>
      </c>
      <c r="L1927">
        <v>4.3</v>
      </c>
      <c r="Z1927" t="b">
        <f t="shared" si="272"/>
        <v>0</v>
      </c>
      <c r="AA1927" t="str">
        <f t="shared" si="273"/>
        <v>YES</v>
      </c>
      <c r="AH1927" t="str">
        <f t="shared" si="274"/>
        <v>OUT027|2018</v>
      </c>
      <c r="AO1927" t="str">
        <f t="shared" si="275"/>
        <v>YES</v>
      </c>
      <c r="AP1927" t="str">
        <f t="shared" si="276"/>
        <v>BLANK</v>
      </c>
      <c r="AR1927" t="str">
        <f t="shared" si="277"/>
        <v>FD</v>
      </c>
      <c r="AS1927" t="str">
        <f t="shared" si="278"/>
        <v>low fat</v>
      </c>
      <c r="AX1927" t="b">
        <f t="shared" si="279"/>
        <v>1</v>
      </c>
      <c r="BG1927" t="str">
        <f t="shared" si="280"/>
        <v>Low Fat</v>
      </c>
      <c r="BH1927" t="str">
        <f>TRIM(Table1[Item Fat Content])</f>
        <v>Low Fat</v>
      </c>
    </row>
    <row r="1928" spans="1:60" x14ac:dyDescent="0.35">
      <c r="A1928" t="s">
        <v>17</v>
      </c>
      <c r="B1928" t="s">
        <v>558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K1928">
        <v>160.15780000000001</v>
      </c>
      <c r="L1928">
        <v>4.3</v>
      </c>
      <c r="Z1928" t="b">
        <f t="shared" si="272"/>
        <v>0</v>
      </c>
      <c r="AA1928" t="str">
        <f t="shared" si="273"/>
        <v>YES</v>
      </c>
      <c r="AH1928" t="str">
        <f t="shared" si="274"/>
        <v>OUT027|2018</v>
      </c>
      <c r="AO1928" t="str">
        <f t="shared" si="275"/>
        <v>YES</v>
      </c>
      <c r="AP1928" t="str">
        <f t="shared" si="276"/>
        <v>BLANK</v>
      </c>
      <c r="AR1928" t="str">
        <f t="shared" si="277"/>
        <v>FD</v>
      </c>
      <c r="AS1928" t="str">
        <f t="shared" si="278"/>
        <v>low fat</v>
      </c>
      <c r="AX1928" t="b">
        <f t="shared" si="279"/>
        <v>1</v>
      </c>
      <c r="BG1928" t="str">
        <f t="shared" si="280"/>
        <v>Low Fat</v>
      </c>
      <c r="BH1928" t="str">
        <f>TRIM(Table1[Item Fat Content])</f>
        <v>Low Fat</v>
      </c>
    </row>
    <row r="1929" spans="1:60" x14ac:dyDescent="0.35">
      <c r="A1929" t="s">
        <v>17</v>
      </c>
      <c r="B1929" t="s">
        <v>1192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K1929">
        <v>90.646199999999993</v>
      </c>
      <c r="L1929">
        <v>4.3</v>
      </c>
      <c r="Z1929" t="b">
        <f t="shared" si="272"/>
        <v>0</v>
      </c>
      <c r="AA1929" t="str">
        <f t="shared" si="273"/>
        <v>YES</v>
      </c>
      <c r="AH1929" t="str">
        <f t="shared" si="274"/>
        <v>OUT027|2018</v>
      </c>
      <c r="AO1929" t="str">
        <f t="shared" si="275"/>
        <v>YES</v>
      </c>
      <c r="AP1929" t="str">
        <f t="shared" si="276"/>
        <v>BLANK</v>
      </c>
      <c r="AR1929" t="str">
        <f t="shared" si="277"/>
        <v>FD</v>
      </c>
      <c r="AS1929" t="str">
        <f t="shared" si="278"/>
        <v>low fat</v>
      </c>
      <c r="AX1929" t="b">
        <f t="shared" si="279"/>
        <v>1</v>
      </c>
      <c r="BG1929" t="str">
        <f t="shared" si="280"/>
        <v>Low Fat</v>
      </c>
      <c r="BH1929" t="str">
        <f>TRIM(Table1[Item Fat Content])</f>
        <v>Low Fat</v>
      </c>
    </row>
    <row r="1930" spans="1:60" x14ac:dyDescent="0.35">
      <c r="A1930" t="s">
        <v>17</v>
      </c>
      <c r="B1930" t="s">
        <v>106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K1930">
        <v>115.7518</v>
      </c>
      <c r="L1930">
        <v>4.3</v>
      </c>
      <c r="Z1930" t="b">
        <f t="shared" si="272"/>
        <v>0</v>
      </c>
      <c r="AA1930" t="str">
        <f t="shared" si="273"/>
        <v>YES</v>
      </c>
      <c r="AH1930" t="str">
        <f t="shared" si="274"/>
        <v>OUT027|2018</v>
      </c>
      <c r="AO1930" t="str">
        <f t="shared" si="275"/>
        <v>YES</v>
      </c>
      <c r="AP1930" t="str">
        <f t="shared" si="276"/>
        <v>BLANK</v>
      </c>
      <c r="AR1930" t="str">
        <f t="shared" si="277"/>
        <v>FD</v>
      </c>
      <c r="AS1930" t="str">
        <f t="shared" si="278"/>
        <v>low fat</v>
      </c>
      <c r="AX1930" t="b">
        <f t="shared" si="279"/>
        <v>1</v>
      </c>
      <c r="BG1930" t="str">
        <f t="shared" si="280"/>
        <v>Low Fat</v>
      </c>
      <c r="BH1930" t="str">
        <f>TRIM(Table1[Item Fat Content])</f>
        <v>Low Fat</v>
      </c>
    </row>
    <row r="1931" spans="1:60" x14ac:dyDescent="0.35">
      <c r="A1931" t="s">
        <v>17</v>
      </c>
      <c r="B1931" t="s">
        <v>495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K1931">
        <v>37.8506</v>
      </c>
      <c r="L1931">
        <v>4.3</v>
      </c>
      <c r="Z1931" t="b">
        <f t="shared" si="272"/>
        <v>0</v>
      </c>
      <c r="AA1931" t="str">
        <f t="shared" si="273"/>
        <v>YES</v>
      </c>
      <c r="AH1931" t="str">
        <f t="shared" si="274"/>
        <v>OUT027|2018</v>
      </c>
      <c r="AO1931" t="str">
        <f t="shared" si="275"/>
        <v>YES</v>
      </c>
      <c r="AP1931" t="str">
        <f t="shared" si="276"/>
        <v>BLANK</v>
      </c>
      <c r="AR1931" t="str">
        <f t="shared" si="277"/>
        <v>FD</v>
      </c>
      <c r="AS1931" t="str">
        <f t="shared" si="278"/>
        <v>low fat</v>
      </c>
      <c r="AX1931" t="b">
        <f t="shared" si="279"/>
        <v>1</v>
      </c>
      <c r="BG1931" t="str">
        <f t="shared" si="280"/>
        <v>Low Fat</v>
      </c>
      <c r="BH1931" t="str">
        <f>TRIM(Table1[Item Fat Content])</f>
        <v>Low Fat</v>
      </c>
    </row>
    <row r="1932" spans="1:60" x14ac:dyDescent="0.35">
      <c r="A1932" t="s">
        <v>17</v>
      </c>
      <c r="B1932" t="s">
        <v>1193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K1932">
        <v>126.4046</v>
      </c>
      <c r="L1932">
        <v>4.3</v>
      </c>
      <c r="Z1932" t="b">
        <f t="shared" si="272"/>
        <v>0</v>
      </c>
      <c r="AA1932" t="str">
        <f t="shared" si="273"/>
        <v>YES</v>
      </c>
      <c r="AH1932" t="str">
        <f t="shared" si="274"/>
        <v>OUT027|2018</v>
      </c>
      <c r="AO1932" t="str">
        <f t="shared" si="275"/>
        <v>YES</v>
      </c>
      <c r="AP1932" t="str">
        <f t="shared" si="276"/>
        <v>BLANK</v>
      </c>
      <c r="AR1932" t="str">
        <f t="shared" si="277"/>
        <v>FD</v>
      </c>
      <c r="AS1932" t="str">
        <f t="shared" si="278"/>
        <v>low fat</v>
      </c>
      <c r="AX1932" t="b">
        <f t="shared" si="279"/>
        <v>1</v>
      </c>
      <c r="BG1932" t="str">
        <f t="shared" si="280"/>
        <v>Low Fat</v>
      </c>
      <c r="BH1932" t="str">
        <f>TRIM(Table1[Item Fat Content])</f>
        <v>Low Fat</v>
      </c>
    </row>
    <row r="1933" spans="1:60" x14ac:dyDescent="0.35">
      <c r="A1933" t="s">
        <v>17</v>
      </c>
      <c r="B1933" t="s">
        <v>375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K1933">
        <v>147.77340000000001</v>
      </c>
      <c r="L1933">
        <v>4.3</v>
      </c>
      <c r="Z1933" t="b">
        <f t="shared" si="272"/>
        <v>0</v>
      </c>
      <c r="AA1933" t="str">
        <f t="shared" si="273"/>
        <v>YES</v>
      </c>
      <c r="AH1933" t="str">
        <f t="shared" si="274"/>
        <v>OUT027|2018</v>
      </c>
      <c r="AO1933" t="str">
        <f t="shared" si="275"/>
        <v>YES</v>
      </c>
      <c r="AP1933" t="str">
        <f t="shared" si="276"/>
        <v>BLANK</v>
      </c>
      <c r="AR1933" t="str">
        <f t="shared" si="277"/>
        <v>FD</v>
      </c>
      <c r="AS1933" t="str">
        <f t="shared" si="278"/>
        <v>low fat</v>
      </c>
      <c r="AX1933" t="b">
        <f t="shared" si="279"/>
        <v>1</v>
      </c>
      <c r="BG1933" t="str">
        <f t="shared" si="280"/>
        <v>Low Fat</v>
      </c>
      <c r="BH1933" t="str">
        <f>TRIM(Table1[Item Fat Content])</f>
        <v>Low Fat</v>
      </c>
    </row>
    <row r="1934" spans="1:60" x14ac:dyDescent="0.35">
      <c r="A1934" t="s">
        <v>17</v>
      </c>
      <c r="B1934" t="s">
        <v>692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K1934">
        <v>140.61539999999999</v>
      </c>
      <c r="L1934">
        <v>4.3</v>
      </c>
      <c r="Z1934" t="b">
        <f t="shared" si="272"/>
        <v>0</v>
      </c>
      <c r="AA1934" t="str">
        <f t="shared" si="273"/>
        <v>YES</v>
      </c>
      <c r="AH1934" t="str">
        <f t="shared" si="274"/>
        <v>OUT027|2018</v>
      </c>
      <c r="AO1934" t="str">
        <f t="shared" si="275"/>
        <v>YES</v>
      </c>
      <c r="AP1934" t="str">
        <f t="shared" si="276"/>
        <v>BLANK</v>
      </c>
      <c r="AR1934" t="str">
        <f t="shared" si="277"/>
        <v>FD</v>
      </c>
      <c r="AS1934" t="str">
        <f t="shared" si="278"/>
        <v>low fat</v>
      </c>
      <c r="AX1934" t="b">
        <f t="shared" si="279"/>
        <v>1</v>
      </c>
      <c r="BG1934" t="str">
        <f t="shared" si="280"/>
        <v>Low Fat</v>
      </c>
      <c r="BH1934" t="str">
        <f>TRIM(Table1[Item Fat Content])</f>
        <v>Low Fat</v>
      </c>
    </row>
    <row r="1935" spans="1:60" x14ac:dyDescent="0.35">
      <c r="A1935" t="s">
        <v>17</v>
      </c>
      <c r="B1935" t="s">
        <v>52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K1935">
        <v>111.18859999999999</v>
      </c>
      <c r="L1935">
        <v>4.3</v>
      </c>
      <c r="Z1935" t="b">
        <f t="shared" si="272"/>
        <v>0</v>
      </c>
      <c r="AA1935" t="str">
        <f t="shared" si="273"/>
        <v>YES</v>
      </c>
      <c r="AH1935" t="str">
        <f t="shared" si="274"/>
        <v>OUT027|2018</v>
      </c>
      <c r="AO1935" t="str">
        <f t="shared" si="275"/>
        <v>YES</v>
      </c>
      <c r="AP1935" t="str">
        <f t="shared" si="276"/>
        <v>BLANK</v>
      </c>
      <c r="AR1935" t="str">
        <f t="shared" si="277"/>
        <v>FD</v>
      </c>
      <c r="AS1935" t="str">
        <f t="shared" si="278"/>
        <v>low fat</v>
      </c>
      <c r="AX1935" t="b">
        <f t="shared" si="279"/>
        <v>1</v>
      </c>
      <c r="BG1935" t="str">
        <f t="shared" si="280"/>
        <v>Low Fat</v>
      </c>
      <c r="BH1935" t="str">
        <f>TRIM(Table1[Item Fat Content])</f>
        <v>Low Fat</v>
      </c>
    </row>
    <row r="1936" spans="1:60" x14ac:dyDescent="0.35">
      <c r="A1936" t="s">
        <v>17</v>
      </c>
      <c r="B1936" t="s">
        <v>693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K1936">
        <v>169.54740000000001</v>
      </c>
      <c r="L1936">
        <v>4.3</v>
      </c>
      <c r="Z1936" t="b">
        <f t="shared" si="272"/>
        <v>0</v>
      </c>
      <c r="AA1936" t="str">
        <f t="shared" si="273"/>
        <v>YES</v>
      </c>
      <c r="AH1936" t="str">
        <f t="shared" si="274"/>
        <v>OUT027|2018</v>
      </c>
      <c r="AO1936" t="str">
        <f t="shared" si="275"/>
        <v>YES</v>
      </c>
      <c r="AP1936" t="str">
        <f t="shared" si="276"/>
        <v>BLANK</v>
      </c>
      <c r="AR1936" t="str">
        <f t="shared" si="277"/>
        <v>FD</v>
      </c>
      <c r="AS1936" t="str">
        <f t="shared" si="278"/>
        <v>low fat</v>
      </c>
      <c r="AX1936" t="b">
        <f t="shared" si="279"/>
        <v>1</v>
      </c>
      <c r="BG1936" t="str">
        <f t="shared" si="280"/>
        <v>Low Fat</v>
      </c>
      <c r="BH1936" t="str">
        <f>TRIM(Table1[Item Fat Content])</f>
        <v>Low Fat</v>
      </c>
    </row>
    <row r="1937" spans="1:60" x14ac:dyDescent="0.35">
      <c r="A1937" t="s">
        <v>17</v>
      </c>
      <c r="B1937" t="s">
        <v>1194</v>
      </c>
      <c r="C1937" t="s">
        <v>62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K1937">
        <v>233.9616</v>
      </c>
      <c r="L1937">
        <v>4.3</v>
      </c>
      <c r="Z1937" t="b">
        <f t="shared" si="272"/>
        <v>0</v>
      </c>
      <c r="AA1937" t="str">
        <f t="shared" si="273"/>
        <v>YES</v>
      </c>
      <c r="AH1937" t="str">
        <f t="shared" si="274"/>
        <v>OUT027|2018</v>
      </c>
      <c r="AO1937" t="str">
        <f t="shared" si="275"/>
        <v>YES</v>
      </c>
      <c r="AP1937" t="str">
        <f t="shared" si="276"/>
        <v>BLANK</v>
      </c>
      <c r="AR1937" t="str">
        <f t="shared" si="277"/>
        <v>DR</v>
      </c>
      <c r="AS1937" t="str">
        <f t="shared" si="278"/>
        <v>low fat</v>
      </c>
      <c r="AX1937" t="b">
        <f t="shared" si="279"/>
        <v>1</v>
      </c>
      <c r="BG1937" t="str">
        <f t="shared" si="280"/>
        <v>Low Fat</v>
      </c>
      <c r="BH1937" t="str">
        <f>TRIM(Table1[Item Fat Content])</f>
        <v>Low Fat</v>
      </c>
    </row>
    <row r="1938" spans="1:60" x14ac:dyDescent="0.35">
      <c r="A1938" t="s">
        <v>17</v>
      </c>
      <c r="B1938" t="s">
        <v>328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K1938">
        <v>158.363</v>
      </c>
      <c r="L1938">
        <v>4.3</v>
      </c>
      <c r="Z1938" t="b">
        <f t="shared" si="272"/>
        <v>0</v>
      </c>
      <c r="AA1938" t="str">
        <f t="shared" si="273"/>
        <v>YES</v>
      </c>
      <c r="AH1938" t="str">
        <f t="shared" si="274"/>
        <v>OUT027|2018</v>
      </c>
      <c r="AO1938" t="str">
        <f t="shared" si="275"/>
        <v>YES</v>
      </c>
      <c r="AP1938" t="str">
        <f t="shared" si="276"/>
        <v>BLANK</v>
      </c>
      <c r="AR1938" t="str">
        <f t="shared" si="277"/>
        <v>NC</v>
      </c>
      <c r="AS1938" t="str">
        <f t="shared" si="278"/>
        <v>low fat</v>
      </c>
      <c r="AX1938" t="b">
        <f t="shared" si="279"/>
        <v>1</v>
      </c>
      <c r="BG1938" t="str">
        <f t="shared" si="280"/>
        <v>Low Fat</v>
      </c>
      <c r="BH1938" t="str">
        <f>TRIM(Table1[Item Fat Content])</f>
        <v>Low Fat</v>
      </c>
    </row>
    <row r="1939" spans="1:60" x14ac:dyDescent="0.35">
      <c r="A1939" t="s">
        <v>17</v>
      </c>
      <c r="B1939" t="s">
        <v>77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K1939">
        <v>194.57939999999999</v>
      </c>
      <c r="L1939">
        <v>4.3</v>
      </c>
      <c r="Z1939" t="b">
        <f t="shared" si="272"/>
        <v>0</v>
      </c>
      <c r="AA1939" t="str">
        <f t="shared" si="273"/>
        <v>YES</v>
      </c>
      <c r="AH1939" t="str">
        <f t="shared" si="274"/>
        <v>OUT027|2018</v>
      </c>
      <c r="AO1939" t="str">
        <f t="shared" si="275"/>
        <v>YES</v>
      </c>
      <c r="AP1939" t="str">
        <f t="shared" si="276"/>
        <v>BLANK</v>
      </c>
      <c r="AR1939" t="str">
        <f t="shared" si="277"/>
        <v>NC</v>
      </c>
      <c r="AS1939" t="str">
        <f t="shared" si="278"/>
        <v>low fat</v>
      </c>
      <c r="AX1939" t="b">
        <f t="shared" si="279"/>
        <v>1</v>
      </c>
      <c r="BG1939" t="str">
        <f t="shared" si="280"/>
        <v>Low Fat</v>
      </c>
      <c r="BH1939" t="str">
        <f>TRIM(Table1[Item Fat Content])</f>
        <v>Low Fat</v>
      </c>
    </row>
    <row r="1940" spans="1:60" x14ac:dyDescent="0.35">
      <c r="A1940" t="s">
        <v>17</v>
      </c>
      <c r="B1940" t="s">
        <v>219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K1940">
        <v>173.2422</v>
      </c>
      <c r="L1940">
        <v>4.3</v>
      </c>
      <c r="Z1940" t="b">
        <f t="shared" si="272"/>
        <v>0</v>
      </c>
      <c r="AA1940" t="str">
        <f t="shared" si="273"/>
        <v>YES</v>
      </c>
      <c r="AH1940" t="str">
        <f t="shared" si="274"/>
        <v>OUT027|2018</v>
      </c>
      <c r="AO1940" t="str">
        <f t="shared" si="275"/>
        <v>YES</v>
      </c>
      <c r="AP1940" t="str">
        <f t="shared" si="276"/>
        <v>BLANK</v>
      </c>
      <c r="AR1940" t="str">
        <f t="shared" si="277"/>
        <v>NC</v>
      </c>
      <c r="AS1940" t="str">
        <f t="shared" si="278"/>
        <v>low fat</v>
      </c>
      <c r="AX1940" t="b">
        <f t="shared" si="279"/>
        <v>1</v>
      </c>
      <c r="BG1940" t="str">
        <f t="shared" si="280"/>
        <v>Low Fat</v>
      </c>
      <c r="BH1940" t="str">
        <f>TRIM(Table1[Item Fat Content])</f>
        <v>Low Fat</v>
      </c>
    </row>
    <row r="1941" spans="1:60" x14ac:dyDescent="0.35">
      <c r="A1941" t="s">
        <v>17</v>
      </c>
      <c r="B1941" t="s">
        <v>383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K1941">
        <v>125.202</v>
      </c>
      <c r="L1941">
        <v>4.3</v>
      </c>
      <c r="Z1941" t="b">
        <f t="shared" si="272"/>
        <v>0</v>
      </c>
      <c r="AA1941" t="str">
        <f t="shared" si="273"/>
        <v>YES</v>
      </c>
      <c r="AH1941" t="str">
        <f t="shared" si="274"/>
        <v>OUT027|2018</v>
      </c>
      <c r="AO1941" t="str">
        <f t="shared" si="275"/>
        <v>YES</v>
      </c>
      <c r="AP1941" t="str">
        <f t="shared" si="276"/>
        <v>BLANK</v>
      </c>
      <c r="AR1941" t="str">
        <f t="shared" si="277"/>
        <v>NC</v>
      </c>
      <c r="AS1941" t="str">
        <f t="shared" si="278"/>
        <v>low fat</v>
      </c>
      <c r="AX1941" t="b">
        <f t="shared" si="279"/>
        <v>1</v>
      </c>
      <c r="BG1941" t="str">
        <f t="shared" si="280"/>
        <v>Low Fat</v>
      </c>
      <c r="BH1941" t="str">
        <f>TRIM(Table1[Item Fat Content])</f>
        <v>Low Fat</v>
      </c>
    </row>
    <row r="1942" spans="1:60" x14ac:dyDescent="0.35">
      <c r="A1942" t="s">
        <v>17</v>
      </c>
      <c r="B1942" t="s">
        <v>564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K1942">
        <v>176.90539999999999</v>
      </c>
      <c r="L1942">
        <v>4.3</v>
      </c>
      <c r="Z1942" t="b">
        <f t="shared" si="272"/>
        <v>0</v>
      </c>
      <c r="AA1942" t="str">
        <f t="shared" si="273"/>
        <v>YES</v>
      </c>
      <c r="AH1942" t="str">
        <f t="shared" si="274"/>
        <v>OUT027|2018</v>
      </c>
      <c r="AO1942" t="str">
        <f t="shared" si="275"/>
        <v>YES</v>
      </c>
      <c r="AP1942" t="str">
        <f t="shared" si="276"/>
        <v>BLANK</v>
      </c>
      <c r="AR1942" t="str">
        <f t="shared" si="277"/>
        <v>NC</v>
      </c>
      <c r="AS1942" t="str">
        <f t="shared" si="278"/>
        <v>low fat</v>
      </c>
      <c r="AX1942" t="b">
        <f t="shared" si="279"/>
        <v>1</v>
      </c>
      <c r="BG1942" t="str">
        <f t="shared" si="280"/>
        <v>Low Fat</v>
      </c>
      <c r="BH1942" t="str">
        <f>TRIM(Table1[Item Fat Content])</f>
        <v>Low Fat</v>
      </c>
    </row>
    <row r="1943" spans="1:60" x14ac:dyDescent="0.35">
      <c r="A1943" t="s">
        <v>17</v>
      </c>
      <c r="B1943" t="s">
        <v>301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K1943">
        <v>46.208599999999997</v>
      </c>
      <c r="L1943">
        <v>4.3</v>
      </c>
      <c r="Z1943" t="b">
        <f t="shared" si="272"/>
        <v>0</v>
      </c>
      <c r="AA1943" t="str">
        <f t="shared" si="273"/>
        <v>YES</v>
      </c>
      <c r="AH1943" t="str">
        <f t="shared" si="274"/>
        <v>OUT027|2018</v>
      </c>
      <c r="AO1943" t="str">
        <f t="shared" si="275"/>
        <v>YES</v>
      </c>
      <c r="AP1943" t="str">
        <f t="shared" si="276"/>
        <v>BLANK</v>
      </c>
      <c r="AR1943" t="str">
        <f t="shared" si="277"/>
        <v>NC</v>
      </c>
      <c r="AS1943" t="str">
        <f t="shared" si="278"/>
        <v>low fat</v>
      </c>
      <c r="AX1943" t="b">
        <f t="shared" si="279"/>
        <v>1</v>
      </c>
      <c r="BG1943" t="str">
        <f t="shared" si="280"/>
        <v>Low Fat</v>
      </c>
      <c r="BH1943" t="str">
        <f>TRIM(Table1[Item Fat Content])</f>
        <v>Low Fat</v>
      </c>
    </row>
    <row r="1944" spans="1:60" x14ac:dyDescent="0.35">
      <c r="A1944" t="s">
        <v>17</v>
      </c>
      <c r="B1944" t="s">
        <v>112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K1944">
        <v>105.3622</v>
      </c>
      <c r="L1944">
        <v>4.3</v>
      </c>
      <c r="Z1944" t="b">
        <f t="shared" si="272"/>
        <v>0</v>
      </c>
      <c r="AA1944" t="str">
        <f t="shared" si="273"/>
        <v>YES</v>
      </c>
      <c r="AH1944" t="str">
        <f t="shared" si="274"/>
        <v>OUT027|2018</v>
      </c>
      <c r="AO1944" t="str">
        <f t="shared" si="275"/>
        <v>YES</v>
      </c>
      <c r="AP1944" t="str">
        <f t="shared" si="276"/>
        <v>BLANK</v>
      </c>
      <c r="AR1944" t="str">
        <f t="shared" si="277"/>
        <v>NC</v>
      </c>
      <c r="AS1944" t="str">
        <f t="shared" si="278"/>
        <v>low fat</v>
      </c>
      <c r="AX1944" t="b">
        <f t="shared" si="279"/>
        <v>1</v>
      </c>
      <c r="BG1944" t="str">
        <f t="shared" si="280"/>
        <v>Low Fat</v>
      </c>
      <c r="BH1944" t="str">
        <f>TRIM(Table1[Item Fat Content])</f>
        <v>Low Fat</v>
      </c>
    </row>
    <row r="1945" spans="1:60" x14ac:dyDescent="0.35">
      <c r="A1945" t="s">
        <v>17</v>
      </c>
      <c r="B1945" t="s">
        <v>1104</v>
      </c>
      <c r="C1945" t="s">
        <v>55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K1945">
        <v>242.85120000000001</v>
      </c>
      <c r="L1945">
        <v>4.3</v>
      </c>
      <c r="Z1945" t="b">
        <f t="shared" si="272"/>
        <v>0</v>
      </c>
      <c r="AA1945" t="str">
        <f t="shared" si="273"/>
        <v>YES</v>
      </c>
      <c r="AH1945" t="str">
        <f t="shared" si="274"/>
        <v>OUT027|2018</v>
      </c>
      <c r="AO1945" t="str">
        <f t="shared" si="275"/>
        <v>YES</v>
      </c>
      <c r="AP1945" t="str">
        <f t="shared" si="276"/>
        <v>BLANK</v>
      </c>
      <c r="AR1945" t="str">
        <f t="shared" si="277"/>
        <v>FD</v>
      </c>
      <c r="AS1945" t="str">
        <f t="shared" si="278"/>
        <v>low fat</v>
      </c>
      <c r="AX1945" t="b">
        <f t="shared" si="279"/>
        <v>1</v>
      </c>
      <c r="BG1945" t="str">
        <f t="shared" si="280"/>
        <v>Low Fat</v>
      </c>
      <c r="BH1945" t="str">
        <f>TRIM(Table1[Item Fat Content])</f>
        <v>Low Fat</v>
      </c>
    </row>
    <row r="1946" spans="1:60" x14ac:dyDescent="0.35">
      <c r="A1946" t="s">
        <v>17</v>
      </c>
      <c r="B1946" t="s">
        <v>1195</v>
      </c>
      <c r="C1946" t="s">
        <v>55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K1946">
        <v>78.466999999999999</v>
      </c>
      <c r="L1946">
        <v>4.3</v>
      </c>
      <c r="Z1946" t="b">
        <f t="shared" si="272"/>
        <v>0</v>
      </c>
      <c r="AA1946" t="str">
        <f t="shared" si="273"/>
        <v>YES</v>
      </c>
      <c r="AH1946" t="str">
        <f t="shared" si="274"/>
        <v>OUT027|2018</v>
      </c>
      <c r="AO1946" t="str">
        <f t="shared" si="275"/>
        <v>YES</v>
      </c>
      <c r="AP1946" t="str">
        <f t="shared" si="276"/>
        <v>BLANK</v>
      </c>
      <c r="AR1946" t="str">
        <f t="shared" si="277"/>
        <v>FD</v>
      </c>
      <c r="AS1946" t="str">
        <f t="shared" si="278"/>
        <v>low fat</v>
      </c>
      <c r="AX1946" t="b">
        <f t="shared" si="279"/>
        <v>1</v>
      </c>
      <c r="BG1946" t="str">
        <f t="shared" si="280"/>
        <v>Low Fat</v>
      </c>
      <c r="BH1946" t="str">
        <f>TRIM(Table1[Item Fat Content])</f>
        <v>Low Fat</v>
      </c>
    </row>
    <row r="1947" spans="1:60" x14ac:dyDescent="0.35">
      <c r="A1947" t="s">
        <v>17</v>
      </c>
      <c r="B1947" t="s">
        <v>153</v>
      </c>
      <c r="C1947" t="s">
        <v>55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K1947">
        <v>139.518</v>
      </c>
      <c r="L1947">
        <v>4.3</v>
      </c>
      <c r="Z1947" t="b">
        <f t="shared" si="272"/>
        <v>0</v>
      </c>
      <c r="AA1947" t="str">
        <f t="shared" si="273"/>
        <v>YES</v>
      </c>
      <c r="AH1947" t="str">
        <f t="shared" si="274"/>
        <v>OUT027|2018</v>
      </c>
      <c r="AO1947" t="str">
        <f t="shared" si="275"/>
        <v>YES</v>
      </c>
      <c r="AP1947" t="str">
        <f t="shared" si="276"/>
        <v>BLANK</v>
      </c>
      <c r="AR1947" t="str">
        <f t="shared" si="277"/>
        <v>FD</v>
      </c>
      <c r="AS1947" t="str">
        <f t="shared" si="278"/>
        <v>low fat</v>
      </c>
      <c r="AX1947" t="b">
        <f t="shared" si="279"/>
        <v>1</v>
      </c>
      <c r="BG1947" t="str">
        <f t="shared" si="280"/>
        <v>Low Fat</v>
      </c>
      <c r="BH1947" t="str">
        <f>TRIM(Table1[Item Fat Content])</f>
        <v>Low Fat</v>
      </c>
    </row>
    <row r="1948" spans="1:60" x14ac:dyDescent="0.35">
      <c r="A1948" t="s">
        <v>17</v>
      </c>
      <c r="B1948" t="s">
        <v>899</v>
      </c>
      <c r="C1948" t="s">
        <v>55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K1948">
        <v>255.43299999999999</v>
      </c>
      <c r="L1948">
        <v>4.3</v>
      </c>
      <c r="Z1948" t="b">
        <f t="shared" si="272"/>
        <v>0</v>
      </c>
      <c r="AA1948" t="str">
        <f t="shared" si="273"/>
        <v>YES</v>
      </c>
      <c r="AH1948" t="str">
        <f t="shared" si="274"/>
        <v>OUT027|2018</v>
      </c>
      <c r="AO1948" t="str">
        <f t="shared" si="275"/>
        <v>YES</v>
      </c>
      <c r="AP1948" t="str">
        <f t="shared" si="276"/>
        <v>BLANK</v>
      </c>
      <c r="AR1948" t="str">
        <f t="shared" si="277"/>
        <v>FD</v>
      </c>
      <c r="AS1948" t="str">
        <f t="shared" si="278"/>
        <v>low fat</v>
      </c>
      <c r="AX1948" t="b">
        <f t="shared" si="279"/>
        <v>1</v>
      </c>
      <c r="BG1948" t="str">
        <f t="shared" si="280"/>
        <v>Low Fat</v>
      </c>
      <c r="BH1948" t="str">
        <f>TRIM(Table1[Item Fat Content])</f>
        <v>Low Fat</v>
      </c>
    </row>
    <row r="1949" spans="1:60" x14ac:dyDescent="0.35">
      <c r="A1949" t="s">
        <v>17</v>
      </c>
      <c r="B1949" t="s">
        <v>331</v>
      </c>
      <c r="C1949" t="s">
        <v>55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K1949">
        <v>189.9846</v>
      </c>
      <c r="L1949">
        <v>4.3</v>
      </c>
      <c r="Z1949" t="b">
        <f t="shared" si="272"/>
        <v>0</v>
      </c>
      <c r="AA1949" t="str">
        <f t="shared" si="273"/>
        <v>YES</v>
      </c>
      <c r="AH1949" t="str">
        <f t="shared" si="274"/>
        <v>OUT027|2018</v>
      </c>
      <c r="AO1949" t="str">
        <f t="shared" si="275"/>
        <v>YES</v>
      </c>
      <c r="AP1949" t="str">
        <f t="shared" si="276"/>
        <v>BLANK</v>
      </c>
      <c r="AR1949" t="str">
        <f t="shared" si="277"/>
        <v>FD</v>
      </c>
      <c r="AS1949" t="str">
        <f t="shared" si="278"/>
        <v>low fat</v>
      </c>
      <c r="AX1949" t="b">
        <f t="shared" si="279"/>
        <v>1</v>
      </c>
      <c r="BG1949" t="str">
        <f t="shared" si="280"/>
        <v>Low Fat</v>
      </c>
      <c r="BH1949" t="str">
        <f>TRIM(Table1[Item Fat Content])</f>
        <v>Low Fat</v>
      </c>
    </row>
    <row r="1950" spans="1:60" x14ac:dyDescent="0.35">
      <c r="A1950" t="s">
        <v>17</v>
      </c>
      <c r="B1950" t="s">
        <v>245</v>
      </c>
      <c r="C1950" t="s">
        <v>55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K1950">
        <v>185.5608</v>
      </c>
      <c r="L1950">
        <v>4.3</v>
      </c>
      <c r="Z1950" t="b">
        <f t="shared" si="272"/>
        <v>0</v>
      </c>
      <c r="AA1950" t="str">
        <f t="shared" si="273"/>
        <v>YES</v>
      </c>
      <c r="AH1950" t="str">
        <f t="shared" si="274"/>
        <v>OUT027|2018</v>
      </c>
      <c r="AO1950" t="str">
        <f t="shared" si="275"/>
        <v>YES</v>
      </c>
      <c r="AP1950" t="str">
        <f t="shared" si="276"/>
        <v>BLANK</v>
      </c>
      <c r="AR1950" t="str">
        <f t="shared" si="277"/>
        <v>FD</v>
      </c>
      <c r="AS1950" t="str">
        <f t="shared" si="278"/>
        <v>low fat</v>
      </c>
      <c r="AX1950" t="b">
        <f t="shared" si="279"/>
        <v>1</v>
      </c>
      <c r="BG1950" t="str">
        <f t="shared" si="280"/>
        <v>Low Fat</v>
      </c>
      <c r="BH1950" t="str">
        <f>TRIM(Table1[Item Fat Content])</f>
        <v>Low Fat</v>
      </c>
    </row>
    <row r="1951" spans="1:60" x14ac:dyDescent="0.35">
      <c r="A1951" t="s">
        <v>17</v>
      </c>
      <c r="B1951" t="s">
        <v>178</v>
      </c>
      <c r="C1951" t="s">
        <v>55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K1951">
        <v>166.1842</v>
      </c>
      <c r="L1951">
        <v>4.3</v>
      </c>
      <c r="Z1951" t="b">
        <f t="shared" si="272"/>
        <v>0</v>
      </c>
      <c r="AA1951" t="str">
        <f t="shared" si="273"/>
        <v>YES</v>
      </c>
      <c r="AH1951" t="str">
        <f t="shared" si="274"/>
        <v>OUT027|2018</v>
      </c>
      <c r="AO1951" t="str">
        <f t="shared" si="275"/>
        <v>YES</v>
      </c>
      <c r="AP1951" t="str">
        <f t="shared" si="276"/>
        <v>BLANK</v>
      </c>
      <c r="AR1951" t="str">
        <f t="shared" si="277"/>
        <v>FD</v>
      </c>
      <c r="AS1951" t="str">
        <f t="shared" si="278"/>
        <v>low fat</v>
      </c>
      <c r="AX1951" t="b">
        <f t="shared" si="279"/>
        <v>1</v>
      </c>
      <c r="BG1951" t="str">
        <f t="shared" si="280"/>
        <v>Low Fat</v>
      </c>
      <c r="BH1951" t="str">
        <f>TRIM(Table1[Item Fat Content])</f>
        <v>Low Fat</v>
      </c>
    </row>
    <row r="1952" spans="1:60" x14ac:dyDescent="0.35">
      <c r="A1952" t="s">
        <v>17</v>
      </c>
      <c r="B1952" t="s">
        <v>975</v>
      </c>
      <c r="C1952" t="s">
        <v>55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K1952">
        <v>220.87979999999999</v>
      </c>
      <c r="L1952">
        <v>4.3</v>
      </c>
      <c r="Z1952" t="b">
        <f t="shared" si="272"/>
        <v>0</v>
      </c>
      <c r="AA1952" t="str">
        <f t="shared" si="273"/>
        <v>YES</v>
      </c>
      <c r="AH1952" t="str">
        <f t="shared" si="274"/>
        <v>OUT027|2018</v>
      </c>
      <c r="AO1952" t="str">
        <f t="shared" si="275"/>
        <v>YES</v>
      </c>
      <c r="AP1952" t="str">
        <f t="shared" si="276"/>
        <v>BLANK</v>
      </c>
      <c r="AR1952" t="str">
        <f t="shared" si="277"/>
        <v>FD</v>
      </c>
      <c r="AS1952" t="str">
        <f t="shared" si="278"/>
        <v>low fat</v>
      </c>
      <c r="AX1952" t="b">
        <f t="shared" si="279"/>
        <v>1</v>
      </c>
      <c r="BG1952" t="str">
        <f t="shared" si="280"/>
        <v>Low Fat</v>
      </c>
      <c r="BH1952" t="str">
        <f>TRIM(Table1[Item Fat Content])</f>
        <v>Low Fat</v>
      </c>
    </row>
    <row r="1953" spans="1:60" x14ac:dyDescent="0.35">
      <c r="A1953" t="s">
        <v>17</v>
      </c>
      <c r="B1953" t="s">
        <v>1196</v>
      </c>
      <c r="C1953" t="s">
        <v>65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K1953">
        <v>164.321</v>
      </c>
      <c r="L1953">
        <v>4.3</v>
      </c>
      <c r="Z1953" t="b">
        <f t="shared" si="272"/>
        <v>0</v>
      </c>
      <c r="AA1953" t="str">
        <f t="shared" si="273"/>
        <v>YES</v>
      </c>
      <c r="AH1953" t="str">
        <f t="shared" si="274"/>
        <v>OUT027|2018</v>
      </c>
      <c r="AO1953" t="str">
        <f t="shared" si="275"/>
        <v>YES</v>
      </c>
      <c r="AP1953" t="str">
        <f t="shared" si="276"/>
        <v>BLANK</v>
      </c>
      <c r="AR1953" t="str">
        <f t="shared" si="277"/>
        <v>NC</v>
      </c>
      <c r="AS1953" t="str">
        <f t="shared" si="278"/>
        <v>low fat</v>
      </c>
      <c r="AX1953" t="b">
        <f t="shared" si="279"/>
        <v>1</v>
      </c>
      <c r="BG1953" t="str">
        <f t="shared" si="280"/>
        <v>Low Fat</v>
      </c>
      <c r="BH1953" t="str">
        <f>TRIM(Table1[Item Fat Content])</f>
        <v>Low Fat</v>
      </c>
    </row>
    <row r="1954" spans="1:60" x14ac:dyDescent="0.35">
      <c r="A1954" t="s">
        <v>17</v>
      </c>
      <c r="B1954" t="s">
        <v>1197</v>
      </c>
      <c r="C1954" t="s">
        <v>49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K1954">
        <v>254.2672</v>
      </c>
      <c r="L1954">
        <v>4.3</v>
      </c>
      <c r="Z1954" t="b">
        <f t="shared" si="272"/>
        <v>0</v>
      </c>
      <c r="AA1954" t="str">
        <f t="shared" si="273"/>
        <v>YES</v>
      </c>
      <c r="AH1954" t="str">
        <f t="shared" si="274"/>
        <v>OUT027|2018</v>
      </c>
      <c r="AO1954" t="str">
        <f t="shared" si="275"/>
        <v>YES</v>
      </c>
      <c r="AP1954" t="str">
        <f t="shared" si="276"/>
        <v>BLANK</v>
      </c>
      <c r="AR1954" t="str">
        <f t="shared" si="277"/>
        <v>FD</v>
      </c>
      <c r="AS1954" t="str">
        <f t="shared" si="278"/>
        <v>low fat</v>
      </c>
      <c r="AX1954" t="b">
        <f t="shared" si="279"/>
        <v>1</v>
      </c>
      <c r="BG1954" t="str">
        <f t="shared" si="280"/>
        <v>Low Fat</v>
      </c>
      <c r="BH1954" t="str">
        <f>TRIM(Table1[Item Fat Content])</f>
        <v>Low Fat</v>
      </c>
    </row>
    <row r="1955" spans="1:60" x14ac:dyDescent="0.35">
      <c r="A1955" t="s">
        <v>17</v>
      </c>
      <c r="B1955" t="s">
        <v>1198</v>
      </c>
      <c r="C1955" t="s">
        <v>49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K1955">
        <v>124.8704</v>
      </c>
      <c r="L1955">
        <v>4.3</v>
      </c>
      <c r="Z1955" t="b">
        <f t="shared" si="272"/>
        <v>0</v>
      </c>
      <c r="AA1955" t="str">
        <f t="shared" si="273"/>
        <v>YES</v>
      </c>
      <c r="AH1955" t="str">
        <f t="shared" si="274"/>
        <v>OUT027|2018</v>
      </c>
      <c r="AO1955" t="str">
        <f t="shared" si="275"/>
        <v>YES</v>
      </c>
      <c r="AP1955" t="str">
        <f t="shared" si="276"/>
        <v>BLANK</v>
      </c>
      <c r="AR1955" t="str">
        <f t="shared" si="277"/>
        <v>FD</v>
      </c>
      <c r="AS1955" t="str">
        <f t="shared" si="278"/>
        <v>low fat</v>
      </c>
      <c r="AX1955" t="b">
        <f t="shared" si="279"/>
        <v>1</v>
      </c>
      <c r="BG1955" t="str">
        <f t="shared" si="280"/>
        <v>Low Fat</v>
      </c>
      <c r="BH1955" t="str">
        <f>TRIM(Table1[Item Fat Content])</f>
        <v>Low Fat</v>
      </c>
    </row>
    <row r="1956" spans="1:60" x14ac:dyDescent="0.35">
      <c r="A1956" t="s">
        <v>17</v>
      </c>
      <c r="B1956" t="s">
        <v>1168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K1956">
        <v>113.286</v>
      </c>
      <c r="L1956">
        <v>4.3</v>
      </c>
      <c r="Z1956" t="b">
        <f t="shared" si="272"/>
        <v>0</v>
      </c>
      <c r="AA1956" t="str">
        <f t="shared" si="273"/>
        <v>YES</v>
      </c>
      <c r="AH1956" t="str">
        <f t="shared" si="274"/>
        <v>OUT027|2018</v>
      </c>
      <c r="AO1956" t="str">
        <f t="shared" si="275"/>
        <v>YES</v>
      </c>
      <c r="AP1956" t="str">
        <f t="shared" si="276"/>
        <v>BLANK</v>
      </c>
      <c r="AR1956" t="str">
        <f t="shared" si="277"/>
        <v>DR</v>
      </c>
      <c r="AS1956" t="str">
        <f t="shared" si="278"/>
        <v>low fat</v>
      </c>
      <c r="AX1956" t="b">
        <f t="shared" si="279"/>
        <v>1</v>
      </c>
      <c r="BG1956" t="str">
        <f t="shared" si="280"/>
        <v>Low Fat</v>
      </c>
      <c r="BH1956" t="str">
        <f>TRIM(Table1[Item Fat Content])</f>
        <v>Low Fat</v>
      </c>
    </row>
    <row r="1957" spans="1:60" x14ac:dyDescent="0.35">
      <c r="A1957" t="s">
        <v>17</v>
      </c>
      <c r="B1957" t="s">
        <v>199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K1957">
        <v>94.412000000000006</v>
      </c>
      <c r="L1957">
        <v>4.3</v>
      </c>
      <c r="Z1957" t="b">
        <f t="shared" si="272"/>
        <v>0</v>
      </c>
      <c r="AA1957" t="str">
        <f t="shared" si="273"/>
        <v>YES</v>
      </c>
      <c r="AH1957" t="str">
        <f t="shared" si="274"/>
        <v>OUT027|2018</v>
      </c>
      <c r="AO1957" t="str">
        <f t="shared" si="275"/>
        <v>YES</v>
      </c>
      <c r="AP1957" t="str">
        <f t="shared" si="276"/>
        <v>BLANK</v>
      </c>
      <c r="AR1957" t="str">
        <f t="shared" si="277"/>
        <v>DR</v>
      </c>
      <c r="AS1957" t="str">
        <f t="shared" si="278"/>
        <v>low fat</v>
      </c>
      <c r="AX1957" t="b">
        <f t="shared" si="279"/>
        <v>1</v>
      </c>
      <c r="BG1957" t="str">
        <f t="shared" si="280"/>
        <v>Low Fat</v>
      </c>
      <c r="BH1957" t="str">
        <f>TRIM(Table1[Item Fat Content])</f>
        <v>Low Fat</v>
      </c>
    </row>
    <row r="1958" spans="1:60" x14ac:dyDescent="0.35">
      <c r="A1958" t="s">
        <v>17</v>
      </c>
      <c r="B1958" t="s">
        <v>1047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K1958">
        <v>190.68459999999999</v>
      </c>
      <c r="L1958">
        <v>4.3</v>
      </c>
      <c r="Z1958" t="b">
        <f t="shared" si="272"/>
        <v>0</v>
      </c>
      <c r="AA1958" t="str">
        <f t="shared" si="273"/>
        <v>YES</v>
      </c>
      <c r="AH1958" t="str">
        <f t="shared" si="274"/>
        <v>OUT027|2018</v>
      </c>
      <c r="AO1958" t="str">
        <f t="shared" si="275"/>
        <v>YES</v>
      </c>
      <c r="AP1958" t="str">
        <f t="shared" si="276"/>
        <v>BLANK</v>
      </c>
      <c r="AR1958" t="str">
        <f t="shared" si="277"/>
        <v>DR</v>
      </c>
      <c r="AS1958" t="str">
        <f t="shared" si="278"/>
        <v>low fat</v>
      </c>
      <c r="AX1958" t="b">
        <f t="shared" si="279"/>
        <v>1</v>
      </c>
      <c r="BG1958" t="str">
        <f t="shared" si="280"/>
        <v>Low Fat</v>
      </c>
      <c r="BH1958" t="str">
        <f>TRIM(Table1[Item Fat Content])</f>
        <v>Low Fat</v>
      </c>
    </row>
    <row r="1959" spans="1:60" x14ac:dyDescent="0.35">
      <c r="A1959" t="s">
        <v>17</v>
      </c>
      <c r="B1959" t="s">
        <v>1091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K1959">
        <v>164.7526</v>
      </c>
      <c r="L1959">
        <v>4.3</v>
      </c>
      <c r="Z1959" t="b">
        <f t="shared" si="272"/>
        <v>0</v>
      </c>
      <c r="AA1959" t="str">
        <f t="shared" si="273"/>
        <v>YES</v>
      </c>
      <c r="AH1959" t="str">
        <f t="shared" si="274"/>
        <v>OUT027|2018</v>
      </c>
      <c r="AO1959" t="str">
        <f t="shared" si="275"/>
        <v>YES</v>
      </c>
      <c r="AP1959" t="str">
        <f t="shared" si="276"/>
        <v>BLANK</v>
      </c>
      <c r="AR1959" t="str">
        <f t="shared" si="277"/>
        <v>DR</v>
      </c>
      <c r="AS1959" t="str">
        <f t="shared" si="278"/>
        <v>low fat</v>
      </c>
      <c r="AX1959" t="b">
        <f t="shared" si="279"/>
        <v>1</v>
      </c>
      <c r="BG1959" t="str">
        <f t="shared" si="280"/>
        <v>Low Fat</v>
      </c>
      <c r="BH1959" t="str">
        <f>TRIM(Table1[Item Fat Content])</f>
        <v>Low Fat</v>
      </c>
    </row>
    <row r="1960" spans="1:60" x14ac:dyDescent="0.35">
      <c r="A1960" t="s">
        <v>17</v>
      </c>
      <c r="B1960" t="s">
        <v>357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K1960">
        <v>197.00839999999999</v>
      </c>
      <c r="L1960">
        <v>4.3</v>
      </c>
      <c r="Z1960" t="b">
        <f t="shared" si="272"/>
        <v>0</v>
      </c>
      <c r="AA1960" t="str">
        <f t="shared" si="273"/>
        <v>YES</v>
      </c>
      <c r="AH1960" t="str">
        <f t="shared" si="274"/>
        <v>OUT027|2018</v>
      </c>
      <c r="AO1960" t="str">
        <f t="shared" si="275"/>
        <v>YES</v>
      </c>
      <c r="AP1960" t="str">
        <f t="shared" si="276"/>
        <v>BLANK</v>
      </c>
      <c r="AR1960" t="str">
        <f t="shared" si="277"/>
        <v>DR</v>
      </c>
      <c r="AS1960" t="str">
        <f t="shared" si="278"/>
        <v>low fat</v>
      </c>
      <c r="AX1960" t="b">
        <f t="shared" si="279"/>
        <v>1</v>
      </c>
      <c r="BG1960" t="str">
        <f t="shared" si="280"/>
        <v>Low Fat</v>
      </c>
      <c r="BH1960" t="str">
        <f>TRIM(Table1[Item Fat Content])</f>
        <v>Low Fat</v>
      </c>
    </row>
    <row r="1961" spans="1:60" x14ac:dyDescent="0.35">
      <c r="A1961" t="s">
        <v>10</v>
      </c>
      <c r="B1961" t="s">
        <v>1199</v>
      </c>
      <c r="C1961" t="s">
        <v>58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K1961">
        <v>145.84440000000001</v>
      </c>
      <c r="L1961">
        <v>4.3</v>
      </c>
      <c r="Z1961" t="b">
        <f t="shared" si="272"/>
        <v>1</v>
      </c>
      <c r="AA1961" t="str">
        <f t="shared" si="273"/>
        <v>NO</v>
      </c>
      <c r="AH1961" t="str">
        <f t="shared" si="274"/>
        <v>OUT027|2018</v>
      </c>
      <c r="AO1961" t="str">
        <f t="shared" si="275"/>
        <v>YES</v>
      </c>
      <c r="AP1961" t="str">
        <f t="shared" si="276"/>
        <v>BLANK</v>
      </c>
      <c r="AR1961" t="str">
        <f t="shared" si="277"/>
        <v>FD</v>
      </c>
      <c r="AS1961" t="str">
        <f t="shared" si="278"/>
        <v>regular</v>
      </c>
      <c r="AX1961" t="b">
        <f t="shared" si="279"/>
        <v>1</v>
      </c>
      <c r="BG1961" t="str">
        <f t="shared" si="280"/>
        <v>Regular</v>
      </c>
      <c r="BH1961" t="str">
        <f>TRIM(Table1[Item Fat Content])</f>
        <v>Regular</v>
      </c>
    </row>
    <row r="1962" spans="1:60" x14ac:dyDescent="0.35">
      <c r="A1962" t="s">
        <v>10</v>
      </c>
      <c r="B1962" t="s">
        <v>938</v>
      </c>
      <c r="C1962" t="s">
        <v>58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K1962">
        <v>110.157</v>
      </c>
      <c r="L1962">
        <v>4.3</v>
      </c>
      <c r="Z1962" t="b">
        <f t="shared" si="272"/>
        <v>1</v>
      </c>
      <c r="AA1962" t="str">
        <f t="shared" si="273"/>
        <v>NO</v>
      </c>
      <c r="AH1962" t="str">
        <f t="shared" si="274"/>
        <v>OUT027|2018</v>
      </c>
      <c r="AO1962" t="str">
        <f t="shared" si="275"/>
        <v>YES</v>
      </c>
      <c r="AP1962" t="str">
        <f t="shared" si="276"/>
        <v>BLANK</v>
      </c>
      <c r="AR1962" t="str">
        <f t="shared" si="277"/>
        <v>FD</v>
      </c>
      <c r="AS1962" t="str">
        <f t="shared" si="278"/>
        <v>regular</v>
      </c>
      <c r="AX1962" t="b">
        <f t="shared" si="279"/>
        <v>1</v>
      </c>
      <c r="BG1962" t="str">
        <f t="shared" si="280"/>
        <v>Regular</v>
      </c>
      <c r="BH1962" t="str">
        <f>TRIM(Table1[Item Fat Content])</f>
        <v>Regular</v>
      </c>
    </row>
    <row r="1963" spans="1:60" x14ac:dyDescent="0.35">
      <c r="A1963" t="s">
        <v>10</v>
      </c>
      <c r="B1963" t="s">
        <v>985</v>
      </c>
      <c r="C1963" t="s">
        <v>58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K1963">
        <v>105.199</v>
      </c>
      <c r="L1963">
        <v>4.3</v>
      </c>
      <c r="Z1963" t="b">
        <f t="shared" si="272"/>
        <v>1</v>
      </c>
      <c r="AA1963" t="str">
        <f t="shared" si="273"/>
        <v>NO</v>
      </c>
      <c r="AH1963" t="str">
        <f t="shared" si="274"/>
        <v>OUT027|2018</v>
      </c>
      <c r="AO1963" t="str">
        <f t="shared" si="275"/>
        <v>YES</v>
      </c>
      <c r="AP1963" t="str">
        <f t="shared" si="276"/>
        <v>BLANK</v>
      </c>
      <c r="AR1963" t="str">
        <f t="shared" si="277"/>
        <v>FD</v>
      </c>
      <c r="AS1963" t="str">
        <f t="shared" si="278"/>
        <v>regular</v>
      </c>
      <c r="AX1963" t="b">
        <f t="shared" si="279"/>
        <v>1</v>
      </c>
      <c r="BG1963" t="str">
        <f t="shared" si="280"/>
        <v>Regular</v>
      </c>
      <c r="BH1963" t="str">
        <f>TRIM(Table1[Item Fat Content])</f>
        <v>Regular</v>
      </c>
    </row>
    <row r="1964" spans="1:60" x14ac:dyDescent="0.35">
      <c r="A1964" t="s">
        <v>10</v>
      </c>
      <c r="B1964" t="s">
        <v>162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K1964">
        <v>100.3674</v>
      </c>
      <c r="L1964">
        <v>4.3</v>
      </c>
      <c r="Z1964" t="b">
        <f t="shared" si="272"/>
        <v>1</v>
      </c>
      <c r="AA1964" t="str">
        <f t="shared" si="273"/>
        <v>NO</v>
      </c>
      <c r="AH1964" t="str">
        <f t="shared" si="274"/>
        <v>OUT027|2018</v>
      </c>
      <c r="AO1964" t="str">
        <f t="shared" si="275"/>
        <v>YES</v>
      </c>
      <c r="AP1964" t="str">
        <f t="shared" si="276"/>
        <v>BLANK</v>
      </c>
      <c r="AR1964" t="str">
        <f t="shared" si="277"/>
        <v>FD</v>
      </c>
      <c r="AS1964" t="str">
        <f t="shared" si="278"/>
        <v>regular</v>
      </c>
      <c r="AX1964" t="b">
        <f t="shared" si="279"/>
        <v>1</v>
      </c>
      <c r="BG1964" t="str">
        <f t="shared" si="280"/>
        <v>Regular</v>
      </c>
      <c r="BH1964" t="str">
        <f>TRIM(Table1[Item Fat Content])</f>
        <v>Regular</v>
      </c>
    </row>
    <row r="1965" spans="1:60" x14ac:dyDescent="0.35">
      <c r="A1965" t="s">
        <v>10</v>
      </c>
      <c r="B1965" t="s">
        <v>777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K1965">
        <v>184.79239999999999</v>
      </c>
      <c r="L1965">
        <v>4.3</v>
      </c>
      <c r="Z1965" t="b">
        <f t="shared" si="272"/>
        <v>1</v>
      </c>
      <c r="AA1965" t="str">
        <f t="shared" si="273"/>
        <v>NO</v>
      </c>
      <c r="AH1965" t="str">
        <f t="shared" si="274"/>
        <v>OUT027|2018</v>
      </c>
      <c r="AO1965" t="str">
        <f t="shared" si="275"/>
        <v>YES</v>
      </c>
      <c r="AP1965" t="str">
        <f t="shared" si="276"/>
        <v>BLANK</v>
      </c>
      <c r="AR1965" t="str">
        <f t="shared" si="277"/>
        <v>FD</v>
      </c>
      <c r="AS1965" t="str">
        <f t="shared" si="278"/>
        <v>regular</v>
      </c>
      <c r="AX1965" t="b">
        <f t="shared" si="279"/>
        <v>1</v>
      </c>
      <c r="BG1965" t="str">
        <f t="shared" si="280"/>
        <v>Regular</v>
      </c>
      <c r="BH1965" t="str">
        <f>TRIM(Table1[Item Fat Content])</f>
        <v>Regular</v>
      </c>
    </row>
    <row r="1966" spans="1:60" x14ac:dyDescent="0.35">
      <c r="A1966" t="s">
        <v>10</v>
      </c>
      <c r="B1966" t="s">
        <v>1124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K1966">
        <v>112.7176</v>
      </c>
      <c r="L1966">
        <v>4.3</v>
      </c>
      <c r="Z1966" t="b">
        <f t="shared" si="272"/>
        <v>1</v>
      </c>
      <c r="AA1966" t="str">
        <f t="shared" si="273"/>
        <v>NO</v>
      </c>
      <c r="AH1966" t="str">
        <f t="shared" si="274"/>
        <v>OUT027|2018</v>
      </c>
      <c r="AO1966" t="str">
        <f t="shared" si="275"/>
        <v>YES</v>
      </c>
      <c r="AP1966" t="str">
        <f t="shared" si="276"/>
        <v>BLANK</v>
      </c>
      <c r="AR1966" t="str">
        <f t="shared" si="277"/>
        <v>FD</v>
      </c>
      <c r="AS1966" t="str">
        <f t="shared" si="278"/>
        <v>regular</v>
      </c>
      <c r="AX1966" t="b">
        <f t="shared" si="279"/>
        <v>1</v>
      </c>
      <c r="BG1966" t="str">
        <f t="shared" si="280"/>
        <v>Regular</v>
      </c>
      <c r="BH1966" t="str">
        <f>TRIM(Table1[Item Fat Content])</f>
        <v>Regular</v>
      </c>
    </row>
    <row r="1967" spans="1:60" x14ac:dyDescent="0.35">
      <c r="A1967" t="s">
        <v>10</v>
      </c>
      <c r="B1967" t="s">
        <v>1007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K1967">
        <v>106.2306</v>
      </c>
      <c r="L1967">
        <v>4.3</v>
      </c>
      <c r="Z1967" t="b">
        <f t="shared" si="272"/>
        <v>1</v>
      </c>
      <c r="AA1967" t="str">
        <f t="shared" si="273"/>
        <v>NO</v>
      </c>
      <c r="AH1967" t="str">
        <f t="shared" si="274"/>
        <v>OUT027|2018</v>
      </c>
      <c r="AO1967" t="str">
        <f t="shared" si="275"/>
        <v>YES</v>
      </c>
      <c r="AP1967" t="str">
        <f t="shared" si="276"/>
        <v>BLANK</v>
      </c>
      <c r="AR1967" t="str">
        <f t="shared" si="277"/>
        <v>FD</v>
      </c>
      <c r="AS1967" t="str">
        <f t="shared" si="278"/>
        <v>regular</v>
      </c>
      <c r="AX1967" t="b">
        <f t="shared" si="279"/>
        <v>1</v>
      </c>
      <c r="BG1967" t="str">
        <f t="shared" si="280"/>
        <v>Regular</v>
      </c>
      <c r="BH1967" t="str">
        <f>TRIM(Table1[Item Fat Content])</f>
        <v>Regular</v>
      </c>
    </row>
    <row r="1968" spans="1:60" x14ac:dyDescent="0.35">
      <c r="A1968" t="s">
        <v>10</v>
      </c>
      <c r="B1968" t="s">
        <v>680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K1968">
        <v>164.2526</v>
      </c>
      <c r="L1968">
        <v>4.3</v>
      </c>
      <c r="Z1968" t="b">
        <f t="shared" si="272"/>
        <v>1</v>
      </c>
      <c r="AA1968" t="str">
        <f t="shared" si="273"/>
        <v>NO</v>
      </c>
      <c r="AH1968" t="str">
        <f t="shared" si="274"/>
        <v>OUT027|2018</v>
      </c>
      <c r="AO1968" t="str">
        <f t="shared" si="275"/>
        <v>YES</v>
      </c>
      <c r="AP1968" t="str">
        <f t="shared" si="276"/>
        <v>BLANK</v>
      </c>
      <c r="AR1968" t="str">
        <f t="shared" si="277"/>
        <v>FD</v>
      </c>
      <c r="AS1968" t="str">
        <f t="shared" si="278"/>
        <v>regular</v>
      </c>
      <c r="AX1968" t="b">
        <f t="shared" si="279"/>
        <v>1</v>
      </c>
      <c r="BG1968" t="str">
        <f t="shared" si="280"/>
        <v>Regular</v>
      </c>
      <c r="BH1968" t="str">
        <f>TRIM(Table1[Item Fat Content])</f>
        <v>Regular</v>
      </c>
    </row>
    <row r="1969" spans="1:60" x14ac:dyDescent="0.35">
      <c r="A1969" t="s">
        <v>10</v>
      </c>
      <c r="B1969" t="s">
        <v>1013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K1969">
        <v>219.84559999999999</v>
      </c>
      <c r="L1969">
        <v>4.3</v>
      </c>
      <c r="Z1969" t="b">
        <f t="shared" si="272"/>
        <v>1</v>
      </c>
      <c r="AA1969" t="str">
        <f t="shared" si="273"/>
        <v>NO</v>
      </c>
      <c r="AH1969" t="str">
        <f t="shared" si="274"/>
        <v>OUT027|2018</v>
      </c>
      <c r="AO1969" t="str">
        <f t="shared" si="275"/>
        <v>YES</v>
      </c>
      <c r="AP1969" t="str">
        <f t="shared" si="276"/>
        <v>BLANK</v>
      </c>
      <c r="AR1969" t="str">
        <f t="shared" si="277"/>
        <v>FD</v>
      </c>
      <c r="AS1969" t="str">
        <f t="shared" si="278"/>
        <v>regular</v>
      </c>
      <c r="AX1969" t="b">
        <f t="shared" si="279"/>
        <v>1</v>
      </c>
      <c r="BG1969" t="str">
        <f t="shared" si="280"/>
        <v>Regular</v>
      </c>
      <c r="BH1969" t="str">
        <f>TRIM(Table1[Item Fat Content])</f>
        <v>Regular</v>
      </c>
    </row>
    <row r="1970" spans="1:60" x14ac:dyDescent="0.35">
      <c r="A1970" t="s">
        <v>10</v>
      </c>
      <c r="B1970" t="s">
        <v>1200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K1970">
        <v>89.785600000000002</v>
      </c>
      <c r="L1970">
        <v>4.3</v>
      </c>
      <c r="Z1970" t="b">
        <f t="shared" si="272"/>
        <v>1</v>
      </c>
      <c r="AA1970" t="str">
        <f t="shared" si="273"/>
        <v>NO</v>
      </c>
      <c r="AH1970" t="str">
        <f t="shared" si="274"/>
        <v>OUT027|2018</v>
      </c>
      <c r="AO1970" t="str">
        <f t="shared" si="275"/>
        <v>YES</v>
      </c>
      <c r="AP1970" t="str">
        <f t="shared" si="276"/>
        <v>BLANK</v>
      </c>
      <c r="AR1970" t="str">
        <f t="shared" si="277"/>
        <v>FD</v>
      </c>
      <c r="AS1970" t="str">
        <f t="shared" si="278"/>
        <v>regular</v>
      </c>
      <c r="AX1970" t="b">
        <f t="shared" si="279"/>
        <v>1</v>
      </c>
      <c r="BG1970" t="str">
        <f t="shared" si="280"/>
        <v>Regular</v>
      </c>
      <c r="BH1970" t="str">
        <f>TRIM(Table1[Item Fat Content])</f>
        <v>Regular</v>
      </c>
    </row>
    <row r="1971" spans="1:60" x14ac:dyDescent="0.35">
      <c r="A1971" t="s">
        <v>10</v>
      </c>
      <c r="B1971" t="s">
        <v>1201</v>
      </c>
      <c r="C1971" t="s">
        <v>55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K1971">
        <v>197.71100000000001</v>
      </c>
      <c r="L1971">
        <v>4.3</v>
      </c>
      <c r="Z1971" t="b">
        <f t="shared" si="272"/>
        <v>1</v>
      </c>
      <c r="AA1971" t="str">
        <f t="shared" si="273"/>
        <v>NO</v>
      </c>
      <c r="AH1971" t="str">
        <f t="shared" si="274"/>
        <v>OUT027|2018</v>
      </c>
      <c r="AO1971" t="str">
        <f t="shared" si="275"/>
        <v>YES</v>
      </c>
      <c r="AP1971" t="str">
        <f t="shared" si="276"/>
        <v>BLANK</v>
      </c>
      <c r="AR1971" t="str">
        <f t="shared" si="277"/>
        <v>FD</v>
      </c>
      <c r="AS1971" t="str">
        <f t="shared" si="278"/>
        <v>regular</v>
      </c>
      <c r="AX1971" t="b">
        <f t="shared" si="279"/>
        <v>1</v>
      </c>
      <c r="BG1971" t="str">
        <f t="shared" si="280"/>
        <v>Regular</v>
      </c>
      <c r="BH1971" t="str">
        <f>TRIM(Table1[Item Fat Content])</f>
        <v>Regular</v>
      </c>
    </row>
    <row r="1972" spans="1:60" x14ac:dyDescent="0.35">
      <c r="A1972" t="s">
        <v>10</v>
      </c>
      <c r="B1972" t="s">
        <v>1202</v>
      </c>
      <c r="C1972" t="s">
        <v>55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K1972">
        <v>95.775199999999998</v>
      </c>
      <c r="L1972">
        <v>4.3</v>
      </c>
      <c r="Z1972" t="b">
        <f t="shared" si="272"/>
        <v>1</v>
      </c>
      <c r="AA1972" t="str">
        <f t="shared" si="273"/>
        <v>NO</v>
      </c>
      <c r="AH1972" t="str">
        <f t="shared" si="274"/>
        <v>OUT027|2018</v>
      </c>
      <c r="AO1972" t="str">
        <f t="shared" si="275"/>
        <v>YES</v>
      </c>
      <c r="AP1972" t="str">
        <f t="shared" si="276"/>
        <v>BLANK</v>
      </c>
      <c r="AR1972" t="str">
        <f t="shared" si="277"/>
        <v>FD</v>
      </c>
      <c r="AS1972" t="str">
        <f t="shared" si="278"/>
        <v>regular</v>
      </c>
      <c r="AX1972" t="b">
        <f t="shared" si="279"/>
        <v>1</v>
      </c>
      <c r="BG1972" t="str">
        <f t="shared" si="280"/>
        <v>Regular</v>
      </c>
      <c r="BH1972" t="str">
        <f>TRIM(Table1[Item Fat Content])</f>
        <v>Regular</v>
      </c>
    </row>
    <row r="1973" spans="1:60" x14ac:dyDescent="0.35">
      <c r="A1973" t="s">
        <v>10</v>
      </c>
      <c r="B1973" t="s">
        <v>1203</v>
      </c>
      <c r="C1973" t="s">
        <v>49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K1973">
        <v>121.173</v>
      </c>
      <c r="L1973">
        <v>4.3</v>
      </c>
      <c r="Z1973" t="b">
        <f t="shared" si="272"/>
        <v>1</v>
      </c>
      <c r="AA1973" t="str">
        <f t="shared" si="273"/>
        <v>NO</v>
      </c>
      <c r="AH1973" t="str">
        <f t="shared" si="274"/>
        <v>OUT027|2018</v>
      </c>
      <c r="AO1973" t="str">
        <f t="shared" si="275"/>
        <v>YES</v>
      </c>
      <c r="AP1973" t="str">
        <f t="shared" si="276"/>
        <v>BLANK</v>
      </c>
      <c r="AR1973" t="str">
        <f t="shared" si="277"/>
        <v>FD</v>
      </c>
      <c r="AS1973" t="str">
        <f t="shared" si="278"/>
        <v>regular</v>
      </c>
      <c r="AX1973" t="b">
        <f t="shared" si="279"/>
        <v>1</v>
      </c>
      <c r="BG1973" t="str">
        <f t="shared" si="280"/>
        <v>Regular</v>
      </c>
      <c r="BH1973" t="str">
        <f>TRIM(Table1[Item Fat Content])</f>
        <v>Regular</v>
      </c>
    </row>
    <row r="1974" spans="1:60" x14ac:dyDescent="0.35">
      <c r="A1974" t="s">
        <v>10</v>
      </c>
      <c r="B1974" t="s">
        <v>841</v>
      </c>
      <c r="C1974" t="s">
        <v>49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K1974">
        <v>80.230199999999996</v>
      </c>
      <c r="L1974">
        <v>4.3</v>
      </c>
      <c r="Z1974" t="b">
        <f t="shared" si="272"/>
        <v>1</v>
      </c>
      <c r="AA1974" t="str">
        <f t="shared" si="273"/>
        <v>NO</v>
      </c>
      <c r="AH1974" t="str">
        <f t="shared" si="274"/>
        <v>OUT027|2018</v>
      </c>
      <c r="AO1974" t="str">
        <f t="shared" si="275"/>
        <v>YES</v>
      </c>
      <c r="AP1974" t="str">
        <f t="shared" si="276"/>
        <v>BLANK</v>
      </c>
      <c r="AR1974" t="str">
        <f t="shared" si="277"/>
        <v>FD</v>
      </c>
      <c r="AS1974" t="str">
        <f t="shared" si="278"/>
        <v>regular</v>
      </c>
      <c r="AX1974" t="b">
        <f t="shared" si="279"/>
        <v>1</v>
      </c>
      <c r="BG1974" t="str">
        <f t="shared" si="280"/>
        <v>Regular</v>
      </c>
      <c r="BH1974" t="str">
        <f>TRIM(Table1[Item Fat Content])</f>
        <v>Regular</v>
      </c>
    </row>
    <row r="1975" spans="1:60" x14ac:dyDescent="0.35">
      <c r="A1975" t="s">
        <v>10</v>
      </c>
      <c r="B1975" t="s">
        <v>1204</v>
      </c>
      <c r="C1975" t="s">
        <v>49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K1975">
        <v>95.641000000000005</v>
      </c>
      <c r="L1975">
        <v>4.3</v>
      </c>
      <c r="Z1975" t="b">
        <f t="shared" si="272"/>
        <v>1</v>
      </c>
      <c r="AA1975" t="str">
        <f t="shared" si="273"/>
        <v>NO</v>
      </c>
      <c r="AH1975" t="str">
        <f t="shared" si="274"/>
        <v>OUT027|2018</v>
      </c>
      <c r="AO1975" t="str">
        <f t="shared" si="275"/>
        <v>YES</v>
      </c>
      <c r="AP1975" t="str">
        <f t="shared" si="276"/>
        <v>BLANK</v>
      </c>
      <c r="AR1975" t="str">
        <f t="shared" si="277"/>
        <v>FD</v>
      </c>
      <c r="AS1975" t="str">
        <f t="shared" si="278"/>
        <v>regular</v>
      </c>
      <c r="AX1975" t="b">
        <f t="shared" si="279"/>
        <v>1</v>
      </c>
      <c r="BG1975" t="str">
        <f t="shared" si="280"/>
        <v>Regular</v>
      </c>
      <c r="BH1975" t="str">
        <f>TRIM(Table1[Item Fat Content])</f>
        <v>Regular</v>
      </c>
    </row>
    <row r="1976" spans="1:60" x14ac:dyDescent="0.35">
      <c r="A1976" t="s">
        <v>10</v>
      </c>
      <c r="B1976" t="s">
        <v>1166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K1976">
        <v>123.03879999999999</v>
      </c>
      <c r="L1976">
        <v>4.3</v>
      </c>
      <c r="Z1976" t="b">
        <f t="shared" si="272"/>
        <v>1</v>
      </c>
      <c r="AA1976" t="str">
        <f t="shared" si="273"/>
        <v>NO</v>
      </c>
      <c r="AH1976" t="str">
        <f t="shared" si="274"/>
        <v>OUT027|2018</v>
      </c>
      <c r="AO1976" t="str">
        <f t="shared" si="275"/>
        <v>YES</v>
      </c>
      <c r="AP1976" t="str">
        <f t="shared" si="276"/>
        <v>BLANK</v>
      </c>
      <c r="AR1976" t="str">
        <f t="shared" si="277"/>
        <v>DR</v>
      </c>
      <c r="AS1976" t="str">
        <f t="shared" si="278"/>
        <v>regular</v>
      </c>
      <c r="AX1976" t="b">
        <f t="shared" si="279"/>
        <v>1</v>
      </c>
      <c r="BG1976" t="str">
        <f t="shared" si="280"/>
        <v>Regular</v>
      </c>
      <c r="BH1976" t="str">
        <f>TRIM(Table1[Item Fat Content])</f>
        <v>Regular</v>
      </c>
    </row>
    <row r="1977" spans="1:60" x14ac:dyDescent="0.35">
      <c r="A1977" t="s">
        <v>17</v>
      </c>
      <c r="B1977" t="s">
        <v>326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  <c r="Z1977" t="b">
        <f t="shared" si="272"/>
        <v>0</v>
      </c>
      <c r="AA1977" t="str">
        <f t="shared" si="273"/>
        <v>YES</v>
      </c>
      <c r="AH1977" t="str">
        <f t="shared" si="274"/>
        <v>OUT013|2014</v>
      </c>
      <c r="AO1977" t="str">
        <f t="shared" si="275"/>
        <v>NO</v>
      </c>
      <c r="AP1977" t="str">
        <f t="shared" si="276"/>
        <v>LOW</v>
      </c>
      <c r="AR1977" t="str">
        <f t="shared" si="277"/>
        <v>FD</v>
      </c>
      <c r="AS1977" t="str">
        <f t="shared" si="278"/>
        <v>low fat</v>
      </c>
      <c r="AX1977" t="b">
        <f t="shared" si="279"/>
        <v>1</v>
      </c>
      <c r="BG1977" t="str">
        <f t="shared" si="280"/>
        <v>Low Fat</v>
      </c>
      <c r="BH1977" t="str">
        <f>TRIM(Table1[Item Fat Content])</f>
        <v>Low Fat</v>
      </c>
    </row>
    <row r="1978" spans="1:60" x14ac:dyDescent="0.35">
      <c r="A1978" t="s">
        <v>10</v>
      </c>
      <c r="B1978" t="s">
        <v>1205</v>
      </c>
      <c r="C1978" t="s">
        <v>49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  <c r="Z1978" t="b">
        <f t="shared" si="272"/>
        <v>1</v>
      </c>
      <c r="AA1978" t="str">
        <f t="shared" si="273"/>
        <v>NO</v>
      </c>
      <c r="AH1978" t="str">
        <f t="shared" si="274"/>
        <v>OUT013|2014</v>
      </c>
      <c r="AO1978" t="str">
        <f t="shared" si="275"/>
        <v>NO</v>
      </c>
      <c r="AP1978" t="str">
        <f t="shared" si="276"/>
        <v>LOW</v>
      </c>
      <c r="AR1978" t="str">
        <f t="shared" si="277"/>
        <v>FD</v>
      </c>
      <c r="AS1978" t="str">
        <f t="shared" si="278"/>
        <v>regular</v>
      </c>
      <c r="AX1978" t="b">
        <f t="shared" si="279"/>
        <v>0</v>
      </c>
      <c r="BG1978" t="str">
        <f t="shared" si="280"/>
        <v>Regular</v>
      </c>
      <c r="BH1978" t="str">
        <f>TRIM(Table1[Item Fat Content])</f>
        <v>Regular</v>
      </c>
    </row>
    <row r="1979" spans="1:60" x14ac:dyDescent="0.35">
      <c r="A1979" t="s">
        <v>17</v>
      </c>
      <c r="B1979" t="s">
        <v>996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  <c r="Z1979" t="b">
        <f t="shared" si="272"/>
        <v>0</v>
      </c>
      <c r="AA1979" t="str">
        <f t="shared" si="273"/>
        <v>NO</v>
      </c>
      <c r="AH1979" t="str">
        <f t="shared" si="274"/>
        <v>OUT018|2022</v>
      </c>
      <c r="AO1979" t="str">
        <f t="shared" si="275"/>
        <v>NO</v>
      </c>
      <c r="AP1979" t="str">
        <f t="shared" si="276"/>
        <v>LOW</v>
      </c>
      <c r="AR1979" t="str">
        <f t="shared" si="277"/>
        <v>NC</v>
      </c>
      <c r="AS1979" t="str">
        <f t="shared" si="278"/>
        <v>low fat</v>
      </c>
      <c r="AX1979" t="b">
        <f t="shared" si="279"/>
        <v>1</v>
      </c>
      <c r="BG1979" t="str">
        <f t="shared" si="280"/>
        <v>Low Fat</v>
      </c>
      <c r="BH1979" t="str">
        <f>TRIM(Table1[Item Fat Content])</f>
        <v>Low Fat</v>
      </c>
    </row>
    <row r="1980" spans="1:60" x14ac:dyDescent="0.35">
      <c r="A1980" t="s">
        <v>17</v>
      </c>
      <c r="B1980" t="s">
        <v>117</v>
      </c>
      <c r="C1980" t="s">
        <v>55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  <c r="Z1980" t="b">
        <f t="shared" si="272"/>
        <v>0</v>
      </c>
      <c r="AA1980" t="str">
        <f t="shared" si="273"/>
        <v>YES</v>
      </c>
      <c r="AH1980" t="str">
        <f t="shared" si="274"/>
        <v>OUT013|2014</v>
      </c>
      <c r="AO1980" t="str">
        <f t="shared" si="275"/>
        <v>NO</v>
      </c>
      <c r="AP1980" t="str">
        <f t="shared" si="276"/>
        <v>LOW</v>
      </c>
      <c r="AR1980" t="str">
        <f t="shared" si="277"/>
        <v>FD</v>
      </c>
      <c r="AS1980" t="str">
        <f t="shared" si="278"/>
        <v>low fat</v>
      </c>
      <c r="AX1980" t="b">
        <f t="shared" si="279"/>
        <v>1</v>
      </c>
      <c r="BG1980" t="str">
        <f t="shared" si="280"/>
        <v>Low Fat</v>
      </c>
      <c r="BH1980" t="str">
        <f>TRIM(Table1[Item Fat Content])</f>
        <v>Low Fat</v>
      </c>
    </row>
    <row r="1981" spans="1:60" x14ac:dyDescent="0.35">
      <c r="A1981" t="s">
        <v>17</v>
      </c>
      <c r="B1981" t="s">
        <v>1206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  <c r="Z1981" t="b">
        <f t="shared" si="272"/>
        <v>0</v>
      </c>
      <c r="AA1981" t="str">
        <f t="shared" si="273"/>
        <v>YES</v>
      </c>
      <c r="AH1981" t="str">
        <f t="shared" si="274"/>
        <v>OUT013|2014</v>
      </c>
      <c r="AO1981" t="str">
        <f t="shared" si="275"/>
        <v>NO</v>
      </c>
      <c r="AP1981" t="str">
        <f t="shared" si="276"/>
        <v>LOW</v>
      </c>
      <c r="AR1981" t="str">
        <f t="shared" si="277"/>
        <v>FD</v>
      </c>
      <c r="AS1981" t="str">
        <f t="shared" si="278"/>
        <v>low fat</v>
      </c>
      <c r="AX1981" t="b">
        <f t="shared" si="279"/>
        <v>1</v>
      </c>
      <c r="BG1981" t="str">
        <f t="shared" si="280"/>
        <v>Low Fat</v>
      </c>
      <c r="BH1981" t="str">
        <f>TRIM(Table1[Item Fat Content])</f>
        <v>Low Fat</v>
      </c>
    </row>
    <row r="1982" spans="1:60" x14ac:dyDescent="0.35">
      <c r="A1982" t="s">
        <v>10</v>
      </c>
      <c r="B1982" t="s">
        <v>1207</v>
      </c>
      <c r="C1982" t="s">
        <v>49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  <c r="Z1982" t="b">
        <f t="shared" si="272"/>
        <v>1</v>
      </c>
      <c r="AA1982" t="str">
        <f t="shared" si="273"/>
        <v>NO</v>
      </c>
      <c r="AH1982" t="str">
        <f t="shared" si="274"/>
        <v>OUT046|2016</v>
      </c>
      <c r="AO1982" t="str">
        <f t="shared" si="275"/>
        <v>NO</v>
      </c>
      <c r="AP1982" t="str">
        <f t="shared" si="276"/>
        <v>LOW</v>
      </c>
      <c r="AR1982" t="str">
        <f t="shared" si="277"/>
        <v>FD</v>
      </c>
      <c r="AS1982" t="str">
        <f t="shared" si="278"/>
        <v>regular</v>
      </c>
      <c r="AX1982" t="b">
        <f t="shared" si="279"/>
        <v>0</v>
      </c>
      <c r="BG1982" t="str">
        <f t="shared" si="280"/>
        <v>Regular</v>
      </c>
      <c r="BH1982" t="str">
        <f>TRIM(Table1[Item Fat Content])</f>
        <v>Regular</v>
      </c>
    </row>
    <row r="1983" spans="1:60" x14ac:dyDescent="0.35">
      <c r="A1983" t="s">
        <v>10</v>
      </c>
      <c r="B1983" t="s">
        <v>609</v>
      </c>
      <c r="C1983" t="s">
        <v>55</v>
      </c>
      <c r="D1983">
        <v>2018</v>
      </c>
      <c r="E1983" t="s">
        <v>140</v>
      </c>
      <c r="F1983" t="s">
        <v>14</v>
      </c>
      <c r="G1983" t="s">
        <v>26</v>
      </c>
      <c r="H1983" t="s">
        <v>40</v>
      </c>
      <c r="I1983">
        <v>6.4625342000000002E-2</v>
      </c>
      <c r="K1983">
        <v>176.93700000000001</v>
      </c>
      <c r="L1983">
        <v>4.2</v>
      </c>
      <c r="Z1983" t="b">
        <f t="shared" si="272"/>
        <v>1</v>
      </c>
      <c r="AA1983" t="str">
        <f t="shared" si="273"/>
        <v>NO</v>
      </c>
      <c r="AH1983" t="str">
        <f t="shared" si="274"/>
        <v>OUT019|2018</v>
      </c>
      <c r="AO1983" t="str">
        <f t="shared" si="275"/>
        <v>YES</v>
      </c>
      <c r="AP1983" t="str">
        <f t="shared" si="276"/>
        <v>BLANK</v>
      </c>
      <c r="AR1983" t="str">
        <f t="shared" si="277"/>
        <v>FD</v>
      </c>
      <c r="AS1983" t="str">
        <f t="shared" si="278"/>
        <v>regular</v>
      </c>
      <c r="AX1983" t="b">
        <f t="shared" si="279"/>
        <v>1</v>
      </c>
      <c r="BG1983" t="str">
        <f t="shared" si="280"/>
        <v>Regular</v>
      </c>
      <c r="BH1983" t="str">
        <f>TRIM(Table1[Item Fat Content])</f>
        <v>Regular</v>
      </c>
    </row>
    <row r="1984" spans="1:60" x14ac:dyDescent="0.35">
      <c r="A1984" t="s">
        <v>47</v>
      </c>
      <c r="B1984" t="s">
        <v>335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  <c r="Z1984" t="b">
        <f t="shared" si="272"/>
        <v>0</v>
      </c>
      <c r="AA1984" t="str">
        <f t="shared" si="273"/>
        <v>NO</v>
      </c>
      <c r="AH1984" t="str">
        <f t="shared" si="274"/>
        <v>OUT045|2015</v>
      </c>
      <c r="AO1984" t="str">
        <f t="shared" si="275"/>
        <v>NO</v>
      </c>
      <c r="AP1984" t="str">
        <f t="shared" si="276"/>
        <v>LOW</v>
      </c>
      <c r="AR1984" t="str">
        <f t="shared" si="277"/>
        <v>DR</v>
      </c>
      <c r="AS1984" t="str">
        <f t="shared" si="278"/>
        <v>lf</v>
      </c>
      <c r="AX1984" t="b">
        <f t="shared" si="279"/>
        <v>0</v>
      </c>
      <c r="BG1984" t="str">
        <f t="shared" si="280"/>
        <v>LF</v>
      </c>
      <c r="BH1984" t="str">
        <f>TRIM(Table1[Item Fat Content])</f>
        <v>LF</v>
      </c>
    </row>
    <row r="1985" spans="1:60" x14ac:dyDescent="0.35">
      <c r="A1985" t="s">
        <v>17</v>
      </c>
      <c r="B1985" t="s">
        <v>1120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  <c r="Z1985" t="b">
        <f t="shared" si="272"/>
        <v>0</v>
      </c>
      <c r="AA1985" t="str">
        <f t="shared" si="273"/>
        <v>YES</v>
      </c>
      <c r="AH1985" t="str">
        <f t="shared" si="274"/>
        <v>OUT046|2016</v>
      </c>
      <c r="AO1985" t="str">
        <f t="shared" si="275"/>
        <v>NO</v>
      </c>
      <c r="AP1985" t="str">
        <f t="shared" si="276"/>
        <v>LOW</v>
      </c>
      <c r="AR1985" t="str">
        <f t="shared" si="277"/>
        <v>DR</v>
      </c>
      <c r="AS1985" t="str">
        <f t="shared" si="278"/>
        <v>low fat</v>
      </c>
      <c r="AX1985" t="b">
        <f t="shared" si="279"/>
        <v>1</v>
      </c>
      <c r="BG1985" t="str">
        <f t="shared" si="280"/>
        <v>Low Fat</v>
      </c>
      <c r="BH1985" t="str">
        <f>TRIM(Table1[Item Fat Content])</f>
        <v>Low Fat</v>
      </c>
    </row>
    <row r="1986" spans="1:60" x14ac:dyDescent="0.35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  <c r="Z1986" t="b">
        <f t="shared" si="272"/>
        <v>0</v>
      </c>
      <c r="AA1986" t="str">
        <f t="shared" si="273"/>
        <v>YES</v>
      </c>
      <c r="AH1986" t="str">
        <f t="shared" si="274"/>
        <v>OUT010|2011</v>
      </c>
      <c r="AO1986" t="str">
        <f t="shared" si="275"/>
        <v>NO</v>
      </c>
      <c r="AP1986" t="str">
        <f t="shared" si="276"/>
        <v>LOW</v>
      </c>
      <c r="AR1986" t="str">
        <f t="shared" si="277"/>
        <v>FD</v>
      </c>
      <c r="AS1986" t="str">
        <f t="shared" si="278"/>
        <v>low fat</v>
      </c>
      <c r="AX1986" t="b">
        <f t="shared" si="279"/>
        <v>1</v>
      </c>
      <c r="BG1986" t="str">
        <f t="shared" si="280"/>
        <v>Low Fat</v>
      </c>
      <c r="BH1986" t="str">
        <f>TRIM(Table1[Item Fat Content])</f>
        <v>Low Fat</v>
      </c>
    </row>
    <row r="1987" spans="1:60" x14ac:dyDescent="0.35">
      <c r="A1987" t="s">
        <v>17</v>
      </c>
      <c r="B1987" t="s">
        <v>112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  <c r="Z1987" t="b">
        <f t="shared" ref="Z1987:Z2050" si="281">AND(A1987="Regular",D1987&lt;2020)</f>
        <v>0</v>
      </c>
      <c r="AA1987" t="str">
        <f t="shared" ref="AA1987:AA2050" si="282">IF(AND(A1987="Low Fat",D1987&lt;=2020),"YES","NO")</f>
        <v>YES</v>
      </c>
      <c r="AH1987" t="str">
        <f t="shared" ref="AH1987:AH2050" si="283">_xlfn.CONCAT(E1987,"|",D1987)</f>
        <v>OUT017|2020</v>
      </c>
      <c r="AO1987" t="str">
        <f t="shared" ref="AO1987:AO2050" si="284">IF(D1987=2018,"YES","NO")</f>
        <v>NO</v>
      </c>
      <c r="AP1987" t="str">
        <f t="shared" ref="AP1987:AP2050" si="285">_xlfn.IFS(J1987&gt;5,"LOW",AND(J1987&lt;10,J1987&gt;=5),"LOW MEDIUM",AND(J1987&lt;15,J1987&gt;=10),"MEDIUM",AND(J1987&lt;20,J1987&gt;=15),"LOW HIGH",J1987&gt;=20,"HIGH",J1987="","BLANK")</f>
        <v>LOW</v>
      </c>
      <c r="AR1987" t="str">
        <f t="shared" ref="AR1987:AR2050" si="286">LEFT(B1987,2)</f>
        <v>NC</v>
      </c>
      <c r="AS1987" t="str">
        <f t="shared" ref="AS1987:AS2050" si="287">LOWER(A1987)</f>
        <v>low fat</v>
      </c>
      <c r="AX1987" t="b">
        <f t="shared" ref="AX1987:AX2050" si="288">OR(D1987=2018,A1987="low fat")</f>
        <v>1</v>
      </c>
      <c r="BG1987" t="str">
        <f t="shared" ref="BG1987:BG2050" si="289">TRIM(A1987)</f>
        <v>Low Fat</v>
      </c>
      <c r="BH1987" t="str">
        <f>TRIM(Table1[Item Fat Content])</f>
        <v>Low Fat</v>
      </c>
    </row>
    <row r="1988" spans="1:60" x14ac:dyDescent="0.35">
      <c r="A1988" t="s">
        <v>10</v>
      </c>
      <c r="B1988" t="s">
        <v>903</v>
      </c>
      <c r="C1988" t="s">
        <v>24</v>
      </c>
      <c r="D1988">
        <v>2017</v>
      </c>
      <c r="E1988" t="s">
        <v>51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  <c r="Z1988" t="b">
        <f t="shared" si="281"/>
        <v>1</v>
      </c>
      <c r="AA1988" t="str">
        <f t="shared" si="282"/>
        <v>NO</v>
      </c>
      <c r="AH1988" t="str">
        <f t="shared" si="283"/>
        <v>OUT035|2017</v>
      </c>
      <c r="AO1988" t="str">
        <f t="shared" si="284"/>
        <v>NO</v>
      </c>
      <c r="AP1988" t="str">
        <f t="shared" si="285"/>
        <v>LOW</v>
      </c>
      <c r="AR1988" t="str">
        <f t="shared" si="286"/>
        <v>FD</v>
      </c>
      <c r="AS1988" t="str">
        <f t="shared" si="287"/>
        <v>regular</v>
      </c>
      <c r="AX1988" t="b">
        <f t="shared" si="288"/>
        <v>0</v>
      </c>
      <c r="BG1988" t="str">
        <f t="shared" si="289"/>
        <v>Regular</v>
      </c>
      <c r="BH1988" t="str">
        <f>TRIM(Table1[Item Fat Content])</f>
        <v>Regular</v>
      </c>
    </row>
    <row r="1989" spans="1:60" x14ac:dyDescent="0.35">
      <c r="A1989" t="s">
        <v>10</v>
      </c>
      <c r="B1989" t="s">
        <v>1033</v>
      </c>
      <c r="C1989" t="s">
        <v>49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  <c r="Z1989" t="b">
        <f t="shared" si="281"/>
        <v>1</v>
      </c>
      <c r="AA1989" t="str">
        <f t="shared" si="282"/>
        <v>NO</v>
      </c>
      <c r="AH1989" t="str">
        <f t="shared" si="283"/>
        <v>OUT013|2014</v>
      </c>
      <c r="AO1989" t="str">
        <f t="shared" si="284"/>
        <v>NO</v>
      </c>
      <c r="AP1989" t="str">
        <f t="shared" si="285"/>
        <v>LOW</v>
      </c>
      <c r="AR1989" t="str">
        <f t="shared" si="286"/>
        <v>FD</v>
      </c>
      <c r="AS1989" t="str">
        <f t="shared" si="287"/>
        <v>regular</v>
      </c>
      <c r="AX1989" t="b">
        <f t="shared" si="288"/>
        <v>0</v>
      </c>
      <c r="BG1989" t="str">
        <f t="shared" si="289"/>
        <v>Regular</v>
      </c>
      <c r="BH1989" t="str">
        <f>TRIM(Table1[Item Fat Content])</f>
        <v>Regular</v>
      </c>
    </row>
    <row r="1990" spans="1:60" x14ac:dyDescent="0.35">
      <c r="A1990" t="s">
        <v>17</v>
      </c>
      <c r="B1990" t="s">
        <v>1208</v>
      </c>
      <c r="C1990" t="s">
        <v>19</v>
      </c>
      <c r="D1990">
        <v>2018</v>
      </c>
      <c r="E1990" t="s">
        <v>140</v>
      </c>
      <c r="F1990" t="s">
        <v>14</v>
      </c>
      <c r="G1990" t="s">
        <v>26</v>
      </c>
      <c r="H1990" t="s">
        <v>40</v>
      </c>
      <c r="I1990">
        <v>0.12847846199999999</v>
      </c>
      <c r="K1990">
        <v>117.944</v>
      </c>
      <c r="L1990">
        <v>4.2</v>
      </c>
      <c r="Z1990" t="b">
        <f t="shared" si="281"/>
        <v>0</v>
      </c>
      <c r="AA1990" t="str">
        <f t="shared" si="282"/>
        <v>YES</v>
      </c>
      <c r="AH1990" t="str">
        <f t="shared" si="283"/>
        <v>OUT019|2018</v>
      </c>
      <c r="AO1990" t="str">
        <f t="shared" si="284"/>
        <v>YES</v>
      </c>
      <c r="AP1990" t="str">
        <f t="shared" si="285"/>
        <v>BLANK</v>
      </c>
      <c r="AR1990" t="str">
        <f t="shared" si="286"/>
        <v>NC</v>
      </c>
      <c r="AS1990" t="str">
        <f t="shared" si="287"/>
        <v>low fat</v>
      </c>
      <c r="AX1990" t="b">
        <f t="shared" si="288"/>
        <v>1</v>
      </c>
      <c r="BG1990" t="str">
        <f t="shared" si="289"/>
        <v>Low Fat</v>
      </c>
      <c r="BH1990" t="str">
        <f>TRIM(Table1[Item Fat Content])</f>
        <v>Low Fat</v>
      </c>
    </row>
    <row r="1991" spans="1:60" x14ac:dyDescent="0.35">
      <c r="A1991" t="s">
        <v>10</v>
      </c>
      <c r="B1991" t="s">
        <v>812</v>
      </c>
      <c r="C1991" t="s">
        <v>49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  <c r="Z1991" t="b">
        <f t="shared" si="281"/>
        <v>0</v>
      </c>
      <c r="AA1991" t="str">
        <f t="shared" si="282"/>
        <v>NO</v>
      </c>
      <c r="AH1991" t="str">
        <f t="shared" si="283"/>
        <v>OUT018|2022</v>
      </c>
      <c r="AO1991" t="str">
        <f t="shared" si="284"/>
        <v>NO</v>
      </c>
      <c r="AP1991" t="str">
        <f t="shared" si="285"/>
        <v>LOW</v>
      </c>
      <c r="AR1991" t="str">
        <f t="shared" si="286"/>
        <v>FD</v>
      </c>
      <c r="AS1991" t="str">
        <f t="shared" si="287"/>
        <v>regular</v>
      </c>
      <c r="AX1991" t="b">
        <f t="shared" si="288"/>
        <v>0</v>
      </c>
      <c r="BG1991" t="str">
        <f t="shared" si="289"/>
        <v>Regular</v>
      </c>
      <c r="BH1991" t="str">
        <f>TRIM(Table1[Item Fat Content])</f>
        <v>Regular</v>
      </c>
    </row>
    <row r="1992" spans="1:60" x14ac:dyDescent="0.35">
      <c r="A1992" t="s">
        <v>10</v>
      </c>
      <c r="B1992" t="s">
        <v>680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  <c r="Z1992" t="b">
        <f t="shared" si="281"/>
        <v>1</v>
      </c>
      <c r="AA1992" t="str">
        <f t="shared" si="282"/>
        <v>NO</v>
      </c>
      <c r="AH1992" t="str">
        <f t="shared" si="283"/>
        <v>OUT045|2015</v>
      </c>
      <c r="AO1992" t="str">
        <f t="shared" si="284"/>
        <v>NO</v>
      </c>
      <c r="AP1992" t="str">
        <f t="shared" si="285"/>
        <v>LOW</v>
      </c>
      <c r="AR1992" t="str">
        <f t="shared" si="286"/>
        <v>FD</v>
      </c>
      <c r="AS1992" t="str">
        <f t="shared" si="287"/>
        <v>regular</v>
      </c>
      <c r="AX1992" t="b">
        <f t="shared" si="288"/>
        <v>0</v>
      </c>
      <c r="BG1992" t="str">
        <f t="shared" si="289"/>
        <v>Regular</v>
      </c>
      <c r="BH1992" t="str">
        <f>TRIM(Table1[Item Fat Content])</f>
        <v>Regular</v>
      </c>
    </row>
    <row r="1993" spans="1:60" x14ac:dyDescent="0.35">
      <c r="A1993" t="s">
        <v>17</v>
      </c>
      <c r="B1993" t="s">
        <v>205</v>
      </c>
      <c r="C1993" t="s">
        <v>68</v>
      </c>
      <c r="D1993">
        <v>2017</v>
      </c>
      <c r="E1993" t="s">
        <v>51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  <c r="Z1993" t="b">
        <f t="shared" si="281"/>
        <v>0</v>
      </c>
      <c r="AA1993" t="str">
        <f t="shared" si="282"/>
        <v>YES</v>
      </c>
      <c r="AH1993" t="str">
        <f t="shared" si="283"/>
        <v>OUT035|2017</v>
      </c>
      <c r="AO1993" t="str">
        <f t="shared" si="284"/>
        <v>NO</v>
      </c>
      <c r="AP1993" t="str">
        <f t="shared" si="285"/>
        <v>LOW</v>
      </c>
      <c r="AR1993" t="str">
        <f t="shared" si="286"/>
        <v>DR</v>
      </c>
      <c r="AS1993" t="str">
        <f t="shared" si="287"/>
        <v>low fat</v>
      </c>
      <c r="AX1993" t="b">
        <f t="shared" si="288"/>
        <v>1</v>
      </c>
      <c r="BG1993" t="str">
        <f t="shared" si="289"/>
        <v>Low Fat</v>
      </c>
      <c r="BH1993" t="str">
        <f>TRIM(Table1[Item Fat Content])</f>
        <v>Low Fat</v>
      </c>
    </row>
    <row r="1994" spans="1:60" x14ac:dyDescent="0.35">
      <c r="A1994" t="s">
        <v>10</v>
      </c>
      <c r="B1994" t="s">
        <v>1209</v>
      </c>
      <c r="C1994" t="s">
        <v>49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  <c r="Z1994" t="b">
        <f t="shared" si="281"/>
        <v>0</v>
      </c>
      <c r="AA1994" t="str">
        <f t="shared" si="282"/>
        <v>NO</v>
      </c>
      <c r="AH1994" t="str">
        <f t="shared" si="283"/>
        <v>OUT017|2020</v>
      </c>
      <c r="AO1994" t="str">
        <f t="shared" si="284"/>
        <v>NO</v>
      </c>
      <c r="AP1994" t="str">
        <f t="shared" si="285"/>
        <v>LOW</v>
      </c>
      <c r="AR1994" t="str">
        <f t="shared" si="286"/>
        <v>FD</v>
      </c>
      <c r="AS1994" t="str">
        <f t="shared" si="287"/>
        <v>regular</v>
      </c>
      <c r="AX1994" t="b">
        <f t="shared" si="288"/>
        <v>0</v>
      </c>
      <c r="BG1994" t="str">
        <f t="shared" si="289"/>
        <v>Regular</v>
      </c>
      <c r="BH1994" t="str">
        <f>TRIM(Table1[Item Fat Content])</f>
        <v>Regular</v>
      </c>
    </row>
    <row r="1995" spans="1:60" x14ac:dyDescent="0.35">
      <c r="A1995" t="s">
        <v>17</v>
      </c>
      <c r="B1995" t="s">
        <v>1210</v>
      </c>
      <c r="C1995" t="s">
        <v>68</v>
      </c>
      <c r="D1995">
        <v>2017</v>
      </c>
      <c r="E1995" t="s">
        <v>51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  <c r="Z1995" t="b">
        <f t="shared" si="281"/>
        <v>0</v>
      </c>
      <c r="AA1995" t="str">
        <f t="shared" si="282"/>
        <v>YES</v>
      </c>
      <c r="AH1995" t="str">
        <f t="shared" si="283"/>
        <v>OUT035|2017</v>
      </c>
      <c r="AO1995" t="str">
        <f t="shared" si="284"/>
        <v>NO</v>
      </c>
      <c r="AP1995" t="str">
        <f t="shared" si="285"/>
        <v>LOW</v>
      </c>
      <c r="AR1995" t="str">
        <f t="shared" si="286"/>
        <v>DR</v>
      </c>
      <c r="AS1995" t="str">
        <f t="shared" si="287"/>
        <v>low fat</v>
      </c>
      <c r="AX1995" t="b">
        <f t="shared" si="288"/>
        <v>1</v>
      </c>
      <c r="BG1995" t="str">
        <f t="shared" si="289"/>
        <v>Low Fat</v>
      </c>
      <c r="BH1995" t="str">
        <f>TRIM(Table1[Item Fat Content])</f>
        <v>Low Fat</v>
      </c>
    </row>
    <row r="1996" spans="1:60" x14ac:dyDescent="0.35">
      <c r="A1996" t="s">
        <v>10</v>
      </c>
      <c r="B1996" t="s">
        <v>1211</v>
      </c>
      <c r="C1996" t="s">
        <v>55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  <c r="Z1996" t="b">
        <f t="shared" si="281"/>
        <v>1</v>
      </c>
      <c r="AA1996" t="str">
        <f t="shared" si="282"/>
        <v>NO</v>
      </c>
      <c r="AH1996" t="str">
        <f t="shared" si="283"/>
        <v>OUT045|2015</v>
      </c>
      <c r="AO1996" t="str">
        <f t="shared" si="284"/>
        <v>NO</v>
      </c>
      <c r="AP1996" t="str">
        <f t="shared" si="285"/>
        <v>LOW</v>
      </c>
      <c r="AR1996" t="str">
        <f t="shared" si="286"/>
        <v>FD</v>
      </c>
      <c r="AS1996" t="str">
        <f t="shared" si="287"/>
        <v>regular</v>
      </c>
      <c r="AX1996" t="b">
        <f t="shared" si="288"/>
        <v>0</v>
      </c>
      <c r="BG1996" t="str">
        <f t="shared" si="289"/>
        <v>Regular</v>
      </c>
      <c r="BH1996" t="str">
        <f>TRIM(Table1[Item Fat Content])</f>
        <v>Regular</v>
      </c>
    </row>
    <row r="1997" spans="1:60" x14ac:dyDescent="0.35">
      <c r="A1997" t="s">
        <v>17</v>
      </c>
      <c r="B1997" t="s">
        <v>1212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  <c r="Z1997" t="b">
        <f t="shared" si="281"/>
        <v>0</v>
      </c>
      <c r="AA1997" t="str">
        <f t="shared" si="282"/>
        <v>YES</v>
      </c>
      <c r="AH1997" t="str">
        <f t="shared" si="283"/>
        <v>OUT013|2014</v>
      </c>
      <c r="AO1997" t="str">
        <f t="shared" si="284"/>
        <v>NO</v>
      </c>
      <c r="AP1997" t="str">
        <f t="shared" si="285"/>
        <v>LOW</v>
      </c>
      <c r="AR1997" t="str">
        <f t="shared" si="286"/>
        <v>FD</v>
      </c>
      <c r="AS1997" t="str">
        <f t="shared" si="287"/>
        <v>low fat</v>
      </c>
      <c r="AX1997" t="b">
        <f t="shared" si="288"/>
        <v>1</v>
      </c>
      <c r="BG1997" t="str">
        <f t="shared" si="289"/>
        <v>Low Fat</v>
      </c>
      <c r="BH1997" t="str">
        <f>TRIM(Table1[Item Fat Content])</f>
        <v>Low Fat</v>
      </c>
    </row>
    <row r="1998" spans="1:60" x14ac:dyDescent="0.35">
      <c r="A1998" t="s">
        <v>17</v>
      </c>
      <c r="B1998" t="s">
        <v>1213</v>
      </c>
      <c r="C1998" t="s">
        <v>62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  <c r="Z1998" t="b">
        <f t="shared" si="281"/>
        <v>0</v>
      </c>
      <c r="AA1998" t="str">
        <f t="shared" si="282"/>
        <v>YES</v>
      </c>
      <c r="AH1998" t="str">
        <f t="shared" si="283"/>
        <v>OUT017|2020</v>
      </c>
      <c r="AO1998" t="str">
        <f t="shared" si="284"/>
        <v>NO</v>
      </c>
      <c r="AP1998" t="str">
        <f t="shared" si="285"/>
        <v>LOW</v>
      </c>
      <c r="AR1998" t="str">
        <f t="shared" si="286"/>
        <v>DR</v>
      </c>
      <c r="AS1998" t="str">
        <f t="shared" si="287"/>
        <v>low fat</v>
      </c>
      <c r="AX1998" t="b">
        <f t="shared" si="288"/>
        <v>1</v>
      </c>
      <c r="BG1998" t="str">
        <f t="shared" si="289"/>
        <v>Low Fat</v>
      </c>
      <c r="BH1998" t="str">
        <f>TRIM(Table1[Item Fat Content])</f>
        <v>Low Fat</v>
      </c>
    </row>
    <row r="1999" spans="1:60" x14ac:dyDescent="0.35">
      <c r="A1999" t="s">
        <v>17</v>
      </c>
      <c r="B1999" t="s">
        <v>70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  <c r="Z1999" t="b">
        <f t="shared" si="281"/>
        <v>0</v>
      </c>
      <c r="AA1999" t="str">
        <f t="shared" si="282"/>
        <v>YES</v>
      </c>
      <c r="AH1999" t="str">
        <f t="shared" si="283"/>
        <v>OUT045|2015</v>
      </c>
      <c r="AO1999" t="str">
        <f t="shared" si="284"/>
        <v>NO</v>
      </c>
      <c r="AP1999" t="str">
        <f t="shared" si="285"/>
        <v>LOW</v>
      </c>
      <c r="AR1999" t="str">
        <f t="shared" si="286"/>
        <v>FD</v>
      </c>
      <c r="AS1999" t="str">
        <f t="shared" si="287"/>
        <v>low fat</v>
      </c>
      <c r="AX1999" t="b">
        <f t="shared" si="288"/>
        <v>1</v>
      </c>
      <c r="BG1999" t="str">
        <f t="shared" si="289"/>
        <v>Low Fat</v>
      </c>
      <c r="BH1999" t="str">
        <f>TRIM(Table1[Item Fat Content])</f>
        <v>Low Fat</v>
      </c>
    </row>
    <row r="2000" spans="1:60" x14ac:dyDescent="0.35">
      <c r="A2000" t="s">
        <v>136</v>
      </c>
      <c r="B2000" t="s">
        <v>598</v>
      </c>
      <c r="C2000" t="s">
        <v>75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  <c r="Z2000" t="b">
        <f t="shared" si="281"/>
        <v>0</v>
      </c>
      <c r="AA2000" t="str">
        <f t="shared" si="282"/>
        <v>NO</v>
      </c>
      <c r="AH2000" t="str">
        <f t="shared" si="283"/>
        <v>OUT017|2020</v>
      </c>
      <c r="AO2000" t="str">
        <f t="shared" si="284"/>
        <v>NO</v>
      </c>
      <c r="AP2000" t="str">
        <f t="shared" si="285"/>
        <v>LOW</v>
      </c>
      <c r="AR2000" t="str">
        <f t="shared" si="286"/>
        <v>FD</v>
      </c>
      <c r="AS2000" t="str">
        <f t="shared" si="287"/>
        <v>reg</v>
      </c>
      <c r="AX2000" t="b">
        <f t="shared" si="288"/>
        <v>0</v>
      </c>
      <c r="BG2000" t="str">
        <f t="shared" si="289"/>
        <v>reg</v>
      </c>
      <c r="BH2000" t="str">
        <f>TRIM(Table1[Item Fat Content])</f>
        <v>reg</v>
      </c>
    </row>
    <row r="2001" spans="1:60" x14ac:dyDescent="0.35">
      <c r="A2001" t="s">
        <v>17</v>
      </c>
      <c r="B2001" t="s">
        <v>1214</v>
      </c>
      <c r="C2001" t="s">
        <v>49</v>
      </c>
      <c r="D2001">
        <v>2018</v>
      </c>
      <c r="E2001" t="s">
        <v>140</v>
      </c>
      <c r="F2001" t="s">
        <v>14</v>
      </c>
      <c r="G2001" t="s">
        <v>26</v>
      </c>
      <c r="H2001" t="s">
        <v>40</v>
      </c>
      <c r="I2001">
        <v>9.2463920000000005E-2</v>
      </c>
      <c r="K2001">
        <v>190.9504</v>
      </c>
      <c r="L2001">
        <v>4.2</v>
      </c>
      <c r="Z2001" t="b">
        <f t="shared" si="281"/>
        <v>0</v>
      </c>
      <c r="AA2001" t="str">
        <f t="shared" si="282"/>
        <v>YES</v>
      </c>
      <c r="AH2001" t="str">
        <f t="shared" si="283"/>
        <v>OUT019|2018</v>
      </c>
      <c r="AO2001" t="str">
        <f t="shared" si="284"/>
        <v>YES</v>
      </c>
      <c r="AP2001" t="str">
        <f t="shared" si="285"/>
        <v>BLANK</v>
      </c>
      <c r="AR2001" t="str">
        <f t="shared" si="286"/>
        <v>FD</v>
      </c>
      <c r="AS2001" t="str">
        <f t="shared" si="287"/>
        <v>low fat</v>
      </c>
      <c r="AX2001" t="b">
        <f t="shared" si="288"/>
        <v>1</v>
      </c>
      <c r="BG2001" t="str">
        <f t="shared" si="289"/>
        <v>Low Fat</v>
      </c>
      <c r="BH2001" t="str">
        <f>TRIM(Table1[Item Fat Content])</f>
        <v>Low Fat</v>
      </c>
    </row>
    <row r="2002" spans="1:60" x14ac:dyDescent="0.35">
      <c r="A2002" t="s">
        <v>10</v>
      </c>
      <c r="B2002" t="s">
        <v>1049</v>
      </c>
      <c r="C2002" t="s">
        <v>58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  <c r="Z2002" t="b">
        <f t="shared" si="281"/>
        <v>1</v>
      </c>
      <c r="AA2002" t="str">
        <f t="shared" si="282"/>
        <v>NO</v>
      </c>
      <c r="AH2002" t="str">
        <f t="shared" si="283"/>
        <v>OUT045|2015</v>
      </c>
      <c r="AO2002" t="str">
        <f t="shared" si="284"/>
        <v>NO</v>
      </c>
      <c r="AP2002" t="str">
        <f t="shared" si="285"/>
        <v>LOW</v>
      </c>
      <c r="AR2002" t="str">
        <f t="shared" si="286"/>
        <v>FD</v>
      </c>
      <c r="AS2002" t="str">
        <f t="shared" si="287"/>
        <v>regular</v>
      </c>
      <c r="AX2002" t="b">
        <f t="shared" si="288"/>
        <v>0</v>
      </c>
      <c r="BG2002" t="str">
        <f t="shared" si="289"/>
        <v>Regular</v>
      </c>
      <c r="BH2002" t="str">
        <f>TRIM(Table1[Item Fat Content])</f>
        <v>Regular</v>
      </c>
    </row>
    <row r="2003" spans="1:60" x14ac:dyDescent="0.35">
      <c r="A2003" t="s">
        <v>17</v>
      </c>
      <c r="B2003" t="s">
        <v>684</v>
      </c>
      <c r="C2003" t="s">
        <v>68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  <c r="Z2003" t="b">
        <f t="shared" si="281"/>
        <v>0</v>
      </c>
      <c r="AA2003" t="str">
        <f t="shared" si="282"/>
        <v>YES</v>
      </c>
      <c r="AH2003" t="str">
        <f t="shared" si="283"/>
        <v>OUT046|2016</v>
      </c>
      <c r="AO2003" t="str">
        <f t="shared" si="284"/>
        <v>NO</v>
      </c>
      <c r="AP2003" t="str">
        <f t="shared" si="285"/>
        <v>LOW</v>
      </c>
      <c r="AR2003" t="str">
        <f t="shared" si="286"/>
        <v>FD</v>
      </c>
      <c r="AS2003" t="str">
        <f t="shared" si="287"/>
        <v>low fat</v>
      </c>
      <c r="AX2003" t="b">
        <f t="shared" si="288"/>
        <v>1</v>
      </c>
      <c r="BG2003" t="str">
        <f t="shared" si="289"/>
        <v>Low Fat</v>
      </c>
      <c r="BH2003" t="str">
        <f>TRIM(Table1[Item Fat Content])</f>
        <v>Low Fat</v>
      </c>
    </row>
    <row r="2004" spans="1:60" x14ac:dyDescent="0.35">
      <c r="A2004" t="s">
        <v>17</v>
      </c>
      <c r="B2004" t="s">
        <v>540</v>
      </c>
      <c r="C2004" t="s">
        <v>19</v>
      </c>
      <c r="D2004">
        <v>2018</v>
      </c>
      <c r="E2004" t="s">
        <v>140</v>
      </c>
      <c r="F2004" t="s">
        <v>14</v>
      </c>
      <c r="G2004" t="s">
        <v>26</v>
      </c>
      <c r="H2004" t="s">
        <v>40</v>
      </c>
      <c r="I2004">
        <v>5.3392943999999998E-2</v>
      </c>
      <c r="K2004">
        <v>193.81620000000001</v>
      </c>
      <c r="L2004">
        <v>4.2</v>
      </c>
      <c r="Z2004" t="b">
        <f t="shared" si="281"/>
        <v>0</v>
      </c>
      <c r="AA2004" t="str">
        <f t="shared" si="282"/>
        <v>YES</v>
      </c>
      <c r="AH2004" t="str">
        <f t="shared" si="283"/>
        <v>OUT019|2018</v>
      </c>
      <c r="AO2004" t="str">
        <f t="shared" si="284"/>
        <v>YES</v>
      </c>
      <c r="AP2004" t="str">
        <f t="shared" si="285"/>
        <v>BLANK</v>
      </c>
      <c r="AR2004" t="str">
        <f t="shared" si="286"/>
        <v>NC</v>
      </c>
      <c r="AS2004" t="str">
        <f t="shared" si="287"/>
        <v>low fat</v>
      </c>
      <c r="AX2004" t="b">
        <f t="shared" si="288"/>
        <v>1</v>
      </c>
      <c r="BG2004" t="str">
        <f t="shared" si="289"/>
        <v>Low Fat</v>
      </c>
      <c r="BH2004" t="str">
        <f>TRIM(Table1[Item Fat Content])</f>
        <v>Low Fat</v>
      </c>
    </row>
    <row r="2005" spans="1:60" x14ac:dyDescent="0.35">
      <c r="A2005" t="s">
        <v>17</v>
      </c>
      <c r="B2005" t="s">
        <v>479</v>
      </c>
      <c r="C2005" t="s">
        <v>96</v>
      </c>
      <c r="D2005">
        <v>2018</v>
      </c>
      <c r="E2005" t="s">
        <v>140</v>
      </c>
      <c r="F2005" t="s">
        <v>14</v>
      </c>
      <c r="G2005" t="s">
        <v>26</v>
      </c>
      <c r="H2005" t="s">
        <v>40</v>
      </c>
      <c r="I2005">
        <v>6.5652494000000006E-2</v>
      </c>
      <c r="K2005">
        <v>48.903399999999998</v>
      </c>
      <c r="L2005">
        <v>4.2</v>
      </c>
      <c r="Z2005" t="b">
        <f t="shared" si="281"/>
        <v>0</v>
      </c>
      <c r="AA2005" t="str">
        <f t="shared" si="282"/>
        <v>YES</v>
      </c>
      <c r="AH2005" t="str">
        <f t="shared" si="283"/>
        <v>OUT019|2018</v>
      </c>
      <c r="AO2005" t="str">
        <f t="shared" si="284"/>
        <v>YES</v>
      </c>
      <c r="AP2005" t="str">
        <f t="shared" si="285"/>
        <v>BLANK</v>
      </c>
      <c r="AR2005" t="str">
        <f t="shared" si="286"/>
        <v>FD</v>
      </c>
      <c r="AS2005" t="str">
        <f t="shared" si="287"/>
        <v>low fat</v>
      </c>
      <c r="AX2005" t="b">
        <f t="shared" si="288"/>
        <v>1</v>
      </c>
      <c r="BG2005" t="str">
        <f t="shared" si="289"/>
        <v>Low Fat</v>
      </c>
      <c r="BH2005" t="str">
        <f>TRIM(Table1[Item Fat Content])</f>
        <v>Low Fat</v>
      </c>
    </row>
    <row r="2006" spans="1:60" x14ac:dyDescent="0.35">
      <c r="A2006" t="s">
        <v>10</v>
      </c>
      <c r="B2006" t="s">
        <v>1215</v>
      </c>
      <c r="C2006" t="s">
        <v>161</v>
      </c>
      <c r="D2006">
        <v>2017</v>
      </c>
      <c r="E2006" t="s">
        <v>51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  <c r="Z2006" t="b">
        <f t="shared" si="281"/>
        <v>1</v>
      </c>
      <c r="AA2006" t="str">
        <f t="shared" si="282"/>
        <v>NO</v>
      </c>
      <c r="AH2006" t="str">
        <f t="shared" si="283"/>
        <v>OUT035|2017</v>
      </c>
      <c r="AO2006" t="str">
        <f t="shared" si="284"/>
        <v>NO</v>
      </c>
      <c r="AP2006" t="str">
        <f t="shared" si="285"/>
        <v>LOW</v>
      </c>
      <c r="AR2006" t="str">
        <f t="shared" si="286"/>
        <v>FD</v>
      </c>
      <c r="AS2006" t="str">
        <f t="shared" si="287"/>
        <v>regular</v>
      </c>
      <c r="AX2006" t="b">
        <f t="shared" si="288"/>
        <v>0</v>
      </c>
      <c r="BG2006" t="str">
        <f t="shared" si="289"/>
        <v>Regular</v>
      </c>
      <c r="BH2006" t="str">
        <f>TRIM(Table1[Item Fat Content])</f>
        <v>Regular</v>
      </c>
    </row>
    <row r="2007" spans="1:60" x14ac:dyDescent="0.35">
      <c r="A2007" t="s">
        <v>17</v>
      </c>
      <c r="B2007" t="s">
        <v>456</v>
      </c>
      <c r="C2007" t="s">
        <v>68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  <c r="Z2007" t="b">
        <f t="shared" si="281"/>
        <v>0</v>
      </c>
      <c r="AA2007" t="str">
        <f t="shared" si="282"/>
        <v>YES</v>
      </c>
      <c r="AH2007" t="str">
        <f t="shared" si="283"/>
        <v>OUT045|2015</v>
      </c>
      <c r="AO2007" t="str">
        <f t="shared" si="284"/>
        <v>NO</v>
      </c>
      <c r="AP2007" t="str">
        <f t="shared" si="285"/>
        <v>LOW</v>
      </c>
      <c r="AR2007" t="str">
        <f t="shared" si="286"/>
        <v>FD</v>
      </c>
      <c r="AS2007" t="str">
        <f t="shared" si="287"/>
        <v>low fat</v>
      </c>
      <c r="AX2007" t="b">
        <f t="shared" si="288"/>
        <v>1</v>
      </c>
      <c r="BG2007" t="str">
        <f t="shared" si="289"/>
        <v>Low Fat</v>
      </c>
      <c r="BH2007" t="str">
        <f>TRIM(Table1[Item Fat Content])</f>
        <v>Low Fat</v>
      </c>
    </row>
    <row r="2008" spans="1:60" x14ac:dyDescent="0.35">
      <c r="A2008" t="s">
        <v>10</v>
      </c>
      <c r="B2008" t="s">
        <v>969</v>
      </c>
      <c r="C2008" t="s">
        <v>68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  <c r="Z2008" t="b">
        <f t="shared" si="281"/>
        <v>1</v>
      </c>
      <c r="AA2008" t="str">
        <f t="shared" si="282"/>
        <v>NO</v>
      </c>
      <c r="AH2008" t="str">
        <f t="shared" si="283"/>
        <v>OUT049|2012</v>
      </c>
      <c r="AO2008" t="str">
        <f t="shared" si="284"/>
        <v>NO</v>
      </c>
      <c r="AP2008" t="str">
        <f t="shared" si="285"/>
        <v>LOW</v>
      </c>
      <c r="AR2008" t="str">
        <f t="shared" si="286"/>
        <v>FD</v>
      </c>
      <c r="AS2008" t="str">
        <f t="shared" si="287"/>
        <v>regular</v>
      </c>
      <c r="AX2008" t="b">
        <f t="shared" si="288"/>
        <v>0</v>
      </c>
      <c r="BG2008" t="str">
        <f t="shared" si="289"/>
        <v>Regular</v>
      </c>
      <c r="BH2008" t="str">
        <f>TRIM(Table1[Item Fat Content])</f>
        <v>Regular</v>
      </c>
    </row>
    <row r="2009" spans="1:60" x14ac:dyDescent="0.35">
      <c r="A2009" t="s">
        <v>17</v>
      </c>
      <c r="B2009" t="s">
        <v>1216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  <c r="Z2009" t="b">
        <f t="shared" si="281"/>
        <v>0</v>
      </c>
      <c r="AA2009" t="str">
        <f t="shared" si="282"/>
        <v>YES</v>
      </c>
      <c r="AH2009" t="str">
        <f t="shared" si="283"/>
        <v>OUT046|2016</v>
      </c>
      <c r="AO2009" t="str">
        <f t="shared" si="284"/>
        <v>NO</v>
      </c>
      <c r="AP2009" t="str">
        <f t="shared" si="285"/>
        <v>LOW</v>
      </c>
      <c r="AR2009" t="str">
        <f t="shared" si="286"/>
        <v>FD</v>
      </c>
      <c r="AS2009" t="str">
        <f t="shared" si="287"/>
        <v>low fat</v>
      </c>
      <c r="AX2009" t="b">
        <f t="shared" si="288"/>
        <v>1</v>
      </c>
      <c r="BG2009" t="str">
        <f t="shared" si="289"/>
        <v>Low Fat</v>
      </c>
      <c r="BH2009" t="str">
        <f>TRIM(Table1[Item Fat Content])</f>
        <v>Low Fat</v>
      </c>
    </row>
    <row r="2010" spans="1:60" x14ac:dyDescent="0.35">
      <c r="A2010" t="s">
        <v>17</v>
      </c>
      <c r="B2010" t="s">
        <v>1217</v>
      </c>
      <c r="C2010" t="s">
        <v>68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  <c r="Z2010" t="b">
        <f t="shared" si="281"/>
        <v>0</v>
      </c>
      <c r="AA2010" t="str">
        <f t="shared" si="282"/>
        <v>YES</v>
      </c>
      <c r="AH2010" t="str">
        <f t="shared" si="283"/>
        <v>OUT013|2014</v>
      </c>
      <c r="AO2010" t="str">
        <f t="shared" si="284"/>
        <v>NO</v>
      </c>
      <c r="AP2010" t="str">
        <f t="shared" si="285"/>
        <v>LOW</v>
      </c>
      <c r="AR2010" t="str">
        <f t="shared" si="286"/>
        <v>DR</v>
      </c>
      <c r="AS2010" t="str">
        <f t="shared" si="287"/>
        <v>low fat</v>
      </c>
      <c r="AX2010" t="b">
        <f t="shared" si="288"/>
        <v>1</v>
      </c>
      <c r="BG2010" t="str">
        <f t="shared" si="289"/>
        <v>Low Fat</v>
      </c>
      <c r="BH2010" t="str">
        <f>TRIM(Table1[Item Fat Content])</f>
        <v>Low Fat</v>
      </c>
    </row>
    <row r="2011" spans="1:60" x14ac:dyDescent="0.35">
      <c r="A2011" t="s">
        <v>17</v>
      </c>
      <c r="B2011" t="s">
        <v>1218</v>
      </c>
      <c r="C2011" t="s">
        <v>68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K2011">
        <v>260.55939999999998</v>
      </c>
      <c r="L2011">
        <v>4.2</v>
      </c>
      <c r="Z2011" t="b">
        <f t="shared" si="281"/>
        <v>0</v>
      </c>
      <c r="AA2011" t="str">
        <f t="shared" si="282"/>
        <v>YES</v>
      </c>
      <c r="AH2011" t="str">
        <f t="shared" si="283"/>
        <v>OUT027|2018</v>
      </c>
      <c r="AO2011" t="str">
        <f t="shared" si="284"/>
        <v>YES</v>
      </c>
      <c r="AP2011" t="str">
        <f t="shared" si="285"/>
        <v>BLANK</v>
      </c>
      <c r="AR2011" t="str">
        <f t="shared" si="286"/>
        <v>FD</v>
      </c>
      <c r="AS2011" t="str">
        <f t="shared" si="287"/>
        <v>low fat</v>
      </c>
      <c r="AX2011" t="b">
        <f t="shared" si="288"/>
        <v>1</v>
      </c>
      <c r="BG2011" t="str">
        <f t="shared" si="289"/>
        <v>Low Fat</v>
      </c>
      <c r="BH2011" t="str">
        <f>TRIM(Table1[Item Fat Content])</f>
        <v>Low Fat</v>
      </c>
    </row>
    <row r="2012" spans="1:60" x14ac:dyDescent="0.35">
      <c r="A2012" t="s">
        <v>10</v>
      </c>
      <c r="B2012" t="s">
        <v>661</v>
      </c>
      <c r="C2012" t="s">
        <v>49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  <c r="Z2012" t="b">
        <f t="shared" si="281"/>
        <v>1</v>
      </c>
      <c r="AA2012" t="str">
        <f t="shared" si="282"/>
        <v>NO</v>
      </c>
      <c r="AH2012" t="str">
        <f t="shared" si="283"/>
        <v>OUT049|2012</v>
      </c>
      <c r="AO2012" t="str">
        <f t="shared" si="284"/>
        <v>NO</v>
      </c>
      <c r="AP2012" t="str">
        <f t="shared" si="285"/>
        <v>LOW</v>
      </c>
      <c r="AR2012" t="str">
        <f t="shared" si="286"/>
        <v>FD</v>
      </c>
      <c r="AS2012" t="str">
        <f t="shared" si="287"/>
        <v>regular</v>
      </c>
      <c r="AX2012" t="b">
        <f t="shared" si="288"/>
        <v>0</v>
      </c>
      <c r="BG2012" t="str">
        <f t="shared" si="289"/>
        <v>Regular</v>
      </c>
      <c r="BH2012" t="str">
        <f>TRIM(Table1[Item Fat Content])</f>
        <v>Regular</v>
      </c>
    </row>
    <row r="2013" spans="1:60" x14ac:dyDescent="0.35">
      <c r="A2013" t="s">
        <v>17</v>
      </c>
      <c r="B2013" t="s">
        <v>207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  <c r="Z2013" t="b">
        <f t="shared" si="281"/>
        <v>0</v>
      </c>
      <c r="AA2013" t="str">
        <f t="shared" si="282"/>
        <v>YES</v>
      </c>
      <c r="AH2013" t="str">
        <f t="shared" si="283"/>
        <v>OUT046|2016</v>
      </c>
      <c r="AO2013" t="str">
        <f t="shared" si="284"/>
        <v>NO</v>
      </c>
      <c r="AP2013" t="str">
        <f t="shared" si="285"/>
        <v>LOW</v>
      </c>
      <c r="AR2013" t="str">
        <f t="shared" si="286"/>
        <v>FD</v>
      </c>
      <c r="AS2013" t="str">
        <f t="shared" si="287"/>
        <v>low fat</v>
      </c>
      <c r="AX2013" t="b">
        <f t="shared" si="288"/>
        <v>1</v>
      </c>
      <c r="BG2013" t="str">
        <f t="shared" si="289"/>
        <v>Low Fat</v>
      </c>
      <c r="BH2013" t="str">
        <f>TRIM(Table1[Item Fat Content])</f>
        <v>Low Fat</v>
      </c>
    </row>
    <row r="2014" spans="1:60" x14ac:dyDescent="0.35">
      <c r="A2014" t="s">
        <v>17</v>
      </c>
      <c r="B2014" t="s">
        <v>1167</v>
      </c>
      <c r="C2014" t="s">
        <v>49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  <c r="Z2014" t="b">
        <f t="shared" si="281"/>
        <v>0</v>
      </c>
      <c r="AA2014" t="str">
        <f t="shared" si="282"/>
        <v>YES</v>
      </c>
      <c r="AH2014" t="str">
        <f t="shared" si="283"/>
        <v>OUT010|2011</v>
      </c>
      <c r="AO2014" t="str">
        <f t="shared" si="284"/>
        <v>NO</v>
      </c>
      <c r="AP2014" t="str">
        <f t="shared" si="285"/>
        <v>LOW</v>
      </c>
      <c r="AR2014" t="str">
        <f t="shared" si="286"/>
        <v>FD</v>
      </c>
      <c r="AS2014" t="str">
        <f t="shared" si="287"/>
        <v>low fat</v>
      </c>
      <c r="AX2014" t="b">
        <f t="shared" si="288"/>
        <v>1</v>
      </c>
      <c r="BG2014" t="str">
        <f t="shared" si="289"/>
        <v>Low Fat</v>
      </c>
      <c r="BH2014" t="str">
        <f>TRIM(Table1[Item Fat Content])</f>
        <v>Low Fat</v>
      </c>
    </row>
    <row r="2015" spans="1:60" x14ac:dyDescent="0.35">
      <c r="A2015" t="s">
        <v>17</v>
      </c>
      <c r="B2015" t="s">
        <v>474</v>
      </c>
      <c r="C2015" t="s">
        <v>96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  <c r="Z2015" t="b">
        <f t="shared" si="281"/>
        <v>0</v>
      </c>
      <c r="AA2015" t="str">
        <f t="shared" si="282"/>
        <v>NO</v>
      </c>
      <c r="AH2015" t="str">
        <f t="shared" si="283"/>
        <v>OUT018|2022</v>
      </c>
      <c r="AO2015" t="str">
        <f t="shared" si="284"/>
        <v>NO</v>
      </c>
      <c r="AP2015" t="str">
        <f t="shared" si="285"/>
        <v>LOW</v>
      </c>
      <c r="AR2015" t="str">
        <f t="shared" si="286"/>
        <v>FD</v>
      </c>
      <c r="AS2015" t="str">
        <f t="shared" si="287"/>
        <v>low fat</v>
      </c>
      <c r="AX2015" t="b">
        <f t="shared" si="288"/>
        <v>1</v>
      </c>
      <c r="BG2015" t="str">
        <f t="shared" si="289"/>
        <v>Low Fat</v>
      </c>
      <c r="BH2015" t="str">
        <f>TRIM(Table1[Item Fat Content])</f>
        <v>Low Fat</v>
      </c>
    </row>
    <row r="2016" spans="1:60" x14ac:dyDescent="0.35">
      <c r="A2016" t="s">
        <v>10</v>
      </c>
      <c r="B2016" t="s">
        <v>281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  <c r="Z2016" t="b">
        <f t="shared" si="281"/>
        <v>0</v>
      </c>
      <c r="AA2016" t="str">
        <f t="shared" si="282"/>
        <v>NO</v>
      </c>
      <c r="AH2016" t="str">
        <f t="shared" si="283"/>
        <v>OUT018|2022</v>
      </c>
      <c r="AO2016" t="str">
        <f t="shared" si="284"/>
        <v>NO</v>
      </c>
      <c r="AP2016" t="str">
        <f t="shared" si="285"/>
        <v>LOW</v>
      </c>
      <c r="AR2016" t="str">
        <f t="shared" si="286"/>
        <v>FD</v>
      </c>
      <c r="AS2016" t="str">
        <f t="shared" si="287"/>
        <v>regular</v>
      </c>
      <c r="AX2016" t="b">
        <f t="shared" si="288"/>
        <v>0</v>
      </c>
      <c r="BG2016" t="str">
        <f t="shared" si="289"/>
        <v>Regular</v>
      </c>
      <c r="BH2016" t="str">
        <f>TRIM(Table1[Item Fat Content])</f>
        <v>Regular</v>
      </c>
    </row>
    <row r="2017" spans="1:60" x14ac:dyDescent="0.35">
      <c r="A2017" t="s">
        <v>10</v>
      </c>
      <c r="B2017" t="s">
        <v>1219</v>
      </c>
      <c r="C2017" t="s">
        <v>96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  <c r="Z2017" t="b">
        <f t="shared" si="281"/>
        <v>1</v>
      </c>
      <c r="AA2017" t="str">
        <f t="shared" si="282"/>
        <v>NO</v>
      </c>
      <c r="AH2017" t="str">
        <f t="shared" si="283"/>
        <v>OUT013|2014</v>
      </c>
      <c r="AO2017" t="str">
        <f t="shared" si="284"/>
        <v>NO</v>
      </c>
      <c r="AP2017" t="str">
        <f t="shared" si="285"/>
        <v>LOW</v>
      </c>
      <c r="AR2017" t="str">
        <f t="shared" si="286"/>
        <v>FD</v>
      </c>
      <c r="AS2017" t="str">
        <f t="shared" si="287"/>
        <v>regular</v>
      </c>
      <c r="AX2017" t="b">
        <f t="shared" si="288"/>
        <v>0</v>
      </c>
      <c r="BG2017" t="str">
        <f t="shared" si="289"/>
        <v>Regular</v>
      </c>
      <c r="BH2017" t="str">
        <f>TRIM(Table1[Item Fat Content])</f>
        <v>Regular</v>
      </c>
    </row>
    <row r="2018" spans="1:60" x14ac:dyDescent="0.35">
      <c r="A2018" t="s">
        <v>10</v>
      </c>
      <c r="B2018" t="s">
        <v>1220</v>
      </c>
      <c r="C2018" t="s">
        <v>28</v>
      </c>
      <c r="D2018">
        <v>2018</v>
      </c>
      <c r="E2018" t="s">
        <v>140</v>
      </c>
      <c r="F2018" t="s">
        <v>14</v>
      </c>
      <c r="G2018" t="s">
        <v>26</v>
      </c>
      <c r="H2018" t="s">
        <v>40</v>
      </c>
      <c r="I2018">
        <v>0</v>
      </c>
      <c r="K2018">
        <v>160.69200000000001</v>
      </c>
      <c r="L2018">
        <v>4.2</v>
      </c>
      <c r="Z2018" t="b">
        <f t="shared" si="281"/>
        <v>1</v>
      </c>
      <c r="AA2018" t="str">
        <f t="shared" si="282"/>
        <v>NO</v>
      </c>
      <c r="AH2018" t="str">
        <f t="shared" si="283"/>
        <v>OUT019|2018</v>
      </c>
      <c r="AO2018" t="str">
        <f t="shared" si="284"/>
        <v>YES</v>
      </c>
      <c r="AP2018" t="str">
        <f t="shared" si="285"/>
        <v>BLANK</v>
      </c>
      <c r="AR2018" t="str">
        <f t="shared" si="286"/>
        <v>FD</v>
      </c>
      <c r="AS2018" t="str">
        <f t="shared" si="287"/>
        <v>regular</v>
      </c>
      <c r="AX2018" t="b">
        <f t="shared" si="288"/>
        <v>1</v>
      </c>
      <c r="BG2018" t="str">
        <f t="shared" si="289"/>
        <v>Regular</v>
      </c>
      <c r="BH2018" t="str">
        <f>TRIM(Table1[Item Fat Content])</f>
        <v>Regular</v>
      </c>
    </row>
    <row r="2019" spans="1:60" x14ac:dyDescent="0.35">
      <c r="A2019" t="s">
        <v>10</v>
      </c>
      <c r="B2019" t="s">
        <v>1221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  <c r="Z2019" t="b">
        <f t="shared" si="281"/>
        <v>1</v>
      </c>
      <c r="AA2019" t="str">
        <f t="shared" si="282"/>
        <v>NO</v>
      </c>
      <c r="AH2019" t="str">
        <f t="shared" si="283"/>
        <v>OUT049|2012</v>
      </c>
      <c r="AO2019" t="str">
        <f t="shared" si="284"/>
        <v>NO</v>
      </c>
      <c r="AP2019" t="str">
        <f t="shared" si="285"/>
        <v>LOW</v>
      </c>
      <c r="AR2019" t="str">
        <f t="shared" si="286"/>
        <v>FD</v>
      </c>
      <c r="AS2019" t="str">
        <f t="shared" si="287"/>
        <v>regular</v>
      </c>
      <c r="AX2019" t="b">
        <f t="shared" si="288"/>
        <v>0</v>
      </c>
      <c r="BG2019" t="str">
        <f t="shared" si="289"/>
        <v>Regular</v>
      </c>
      <c r="BH2019" t="str">
        <f>TRIM(Table1[Item Fat Content])</f>
        <v>Regular</v>
      </c>
    </row>
    <row r="2020" spans="1:60" x14ac:dyDescent="0.35">
      <c r="A2020" t="s">
        <v>17</v>
      </c>
      <c r="B2020" t="s">
        <v>481</v>
      </c>
      <c r="C2020" t="s">
        <v>49</v>
      </c>
      <c r="D2020">
        <v>2018</v>
      </c>
      <c r="E2020" t="s">
        <v>140</v>
      </c>
      <c r="F2020" t="s">
        <v>14</v>
      </c>
      <c r="G2020" t="s">
        <v>26</v>
      </c>
      <c r="H2020" t="s">
        <v>40</v>
      </c>
      <c r="I2020">
        <v>5.1778172999999997E-2</v>
      </c>
      <c r="K2020">
        <v>157.892</v>
      </c>
      <c r="L2020">
        <v>4.2</v>
      </c>
      <c r="Z2020" t="b">
        <f t="shared" si="281"/>
        <v>0</v>
      </c>
      <c r="AA2020" t="str">
        <f t="shared" si="282"/>
        <v>YES</v>
      </c>
      <c r="AH2020" t="str">
        <f t="shared" si="283"/>
        <v>OUT019|2018</v>
      </c>
      <c r="AO2020" t="str">
        <f t="shared" si="284"/>
        <v>YES</v>
      </c>
      <c r="AP2020" t="str">
        <f t="shared" si="285"/>
        <v>BLANK</v>
      </c>
      <c r="AR2020" t="str">
        <f t="shared" si="286"/>
        <v>FD</v>
      </c>
      <c r="AS2020" t="str">
        <f t="shared" si="287"/>
        <v>low fat</v>
      </c>
      <c r="AX2020" t="b">
        <f t="shared" si="288"/>
        <v>1</v>
      </c>
      <c r="BG2020" t="str">
        <f t="shared" si="289"/>
        <v>Low Fat</v>
      </c>
      <c r="BH2020" t="str">
        <f>TRIM(Table1[Item Fat Content])</f>
        <v>Low Fat</v>
      </c>
    </row>
    <row r="2021" spans="1:60" x14ac:dyDescent="0.35">
      <c r="A2021" t="s">
        <v>47</v>
      </c>
      <c r="B2021" t="s">
        <v>50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  <c r="Z2021" t="b">
        <f t="shared" si="281"/>
        <v>0</v>
      </c>
      <c r="AA2021" t="str">
        <f t="shared" si="282"/>
        <v>NO</v>
      </c>
      <c r="AH2021" t="str">
        <f t="shared" si="283"/>
        <v>OUT046|2016</v>
      </c>
      <c r="AO2021" t="str">
        <f t="shared" si="284"/>
        <v>NO</v>
      </c>
      <c r="AP2021" t="str">
        <f t="shared" si="285"/>
        <v>LOW</v>
      </c>
      <c r="AR2021" t="str">
        <f t="shared" si="286"/>
        <v>NC</v>
      </c>
      <c r="AS2021" t="str">
        <f t="shared" si="287"/>
        <v>lf</v>
      </c>
      <c r="AX2021" t="b">
        <f t="shared" si="288"/>
        <v>0</v>
      </c>
      <c r="BG2021" t="str">
        <f t="shared" si="289"/>
        <v>LF</v>
      </c>
      <c r="BH2021" t="str">
        <f>TRIM(Table1[Item Fat Content])</f>
        <v>LF</v>
      </c>
    </row>
    <row r="2022" spans="1:60" x14ac:dyDescent="0.35">
      <c r="A2022" t="s">
        <v>17</v>
      </c>
      <c r="B2022" t="s">
        <v>307</v>
      </c>
      <c r="C2022" t="s">
        <v>49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K2022">
        <v>117.7466</v>
      </c>
      <c r="L2022">
        <v>4.2</v>
      </c>
      <c r="Z2022" t="b">
        <f t="shared" si="281"/>
        <v>0</v>
      </c>
      <c r="AA2022" t="str">
        <f t="shared" si="282"/>
        <v>YES</v>
      </c>
      <c r="AH2022" t="str">
        <f t="shared" si="283"/>
        <v>OUT027|2018</v>
      </c>
      <c r="AO2022" t="str">
        <f t="shared" si="284"/>
        <v>YES</v>
      </c>
      <c r="AP2022" t="str">
        <f t="shared" si="285"/>
        <v>BLANK</v>
      </c>
      <c r="AR2022" t="str">
        <f t="shared" si="286"/>
        <v>FD</v>
      </c>
      <c r="AS2022" t="str">
        <f t="shared" si="287"/>
        <v>low fat</v>
      </c>
      <c r="AX2022" t="b">
        <f t="shared" si="288"/>
        <v>1</v>
      </c>
      <c r="BG2022" t="str">
        <f t="shared" si="289"/>
        <v>Low Fat</v>
      </c>
      <c r="BH2022" t="str">
        <f>TRIM(Table1[Item Fat Content])</f>
        <v>Low Fat</v>
      </c>
    </row>
    <row r="2023" spans="1:60" x14ac:dyDescent="0.35">
      <c r="A2023" t="s">
        <v>17</v>
      </c>
      <c r="B2023" t="s">
        <v>1170</v>
      </c>
      <c r="C2023" t="s">
        <v>12</v>
      </c>
      <c r="D2023">
        <v>2017</v>
      </c>
      <c r="E2023" t="s">
        <v>51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  <c r="Z2023" t="b">
        <f t="shared" si="281"/>
        <v>0</v>
      </c>
      <c r="AA2023" t="str">
        <f t="shared" si="282"/>
        <v>YES</v>
      </c>
      <c r="AH2023" t="str">
        <f t="shared" si="283"/>
        <v>OUT035|2017</v>
      </c>
      <c r="AO2023" t="str">
        <f t="shared" si="284"/>
        <v>NO</v>
      </c>
      <c r="AP2023" t="str">
        <f t="shared" si="285"/>
        <v>LOW</v>
      </c>
      <c r="AR2023" t="str">
        <f t="shared" si="286"/>
        <v>FD</v>
      </c>
      <c r="AS2023" t="str">
        <f t="shared" si="287"/>
        <v>low fat</v>
      </c>
      <c r="AX2023" t="b">
        <f t="shared" si="288"/>
        <v>1</v>
      </c>
      <c r="BG2023" t="str">
        <f t="shared" si="289"/>
        <v>Low Fat</v>
      </c>
      <c r="BH2023" t="str">
        <f>TRIM(Table1[Item Fat Content])</f>
        <v>Low Fat</v>
      </c>
    </row>
    <row r="2024" spans="1:60" x14ac:dyDescent="0.35">
      <c r="A2024" t="s">
        <v>17</v>
      </c>
      <c r="B2024" t="s">
        <v>220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  <c r="Z2024" t="b">
        <f t="shared" si="281"/>
        <v>0</v>
      </c>
      <c r="AA2024" t="str">
        <f t="shared" si="282"/>
        <v>YES</v>
      </c>
      <c r="AH2024" t="str">
        <f t="shared" si="283"/>
        <v>OUT046|2016</v>
      </c>
      <c r="AO2024" t="str">
        <f t="shared" si="284"/>
        <v>NO</v>
      </c>
      <c r="AP2024" t="str">
        <f t="shared" si="285"/>
        <v>LOW</v>
      </c>
      <c r="AR2024" t="str">
        <f t="shared" si="286"/>
        <v>NC</v>
      </c>
      <c r="AS2024" t="str">
        <f t="shared" si="287"/>
        <v>low fat</v>
      </c>
      <c r="AX2024" t="b">
        <f t="shared" si="288"/>
        <v>1</v>
      </c>
      <c r="BG2024" t="str">
        <f t="shared" si="289"/>
        <v>Low Fat</v>
      </c>
      <c r="BH2024" t="str">
        <f>TRIM(Table1[Item Fat Content])</f>
        <v>Low Fat</v>
      </c>
    </row>
    <row r="2025" spans="1:60" x14ac:dyDescent="0.35">
      <c r="A2025" t="s">
        <v>17</v>
      </c>
      <c r="B2025" t="s">
        <v>741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  <c r="Z2025" t="b">
        <f t="shared" si="281"/>
        <v>0</v>
      </c>
      <c r="AA2025" t="str">
        <f t="shared" si="282"/>
        <v>YES</v>
      </c>
      <c r="AH2025" t="str">
        <f t="shared" si="283"/>
        <v>OUT017|2020</v>
      </c>
      <c r="AO2025" t="str">
        <f t="shared" si="284"/>
        <v>NO</v>
      </c>
      <c r="AP2025" t="str">
        <f t="shared" si="285"/>
        <v>LOW</v>
      </c>
      <c r="AR2025" t="str">
        <f t="shared" si="286"/>
        <v>FD</v>
      </c>
      <c r="AS2025" t="str">
        <f t="shared" si="287"/>
        <v>low fat</v>
      </c>
      <c r="AX2025" t="b">
        <f t="shared" si="288"/>
        <v>1</v>
      </c>
      <c r="BG2025" t="str">
        <f t="shared" si="289"/>
        <v>Low Fat</v>
      </c>
      <c r="BH2025" t="str">
        <f>TRIM(Table1[Item Fat Content])</f>
        <v>Low Fat</v>
      </c>
    </row>
    <row r="2026" spans="1:60" x14ac:dyDescent="0.35">
      <c r="A2026" t="s">
        <v>17</v>
      </c>
      <c r="B2026" t="s">
        <v>1222</v>
      </c>
      <c r="C2026" t="s">
        <v>68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  <c r="Z2026" t="b">
        <f t="shared" si="281"/>
        <v>0</v>
      </c>
      <c r="AA2026" t="str">
        <f t="shared" si="282"/>
        <v>YES</v>
      </c>
      <c r="AH2026" t="str">
        <f t="shared" si="283"/>
        <v>OUT049|2012</v>
      </c>
      <c r="AO2026" t="str">
        <f t="shared" si="284"/>
        <v>NO</v>
      </c>
      <c r="AP2026" t="str">
        <f t="shared" si="285"/>
        <v>LOW</v>
      </c>
      <c r="AR2026" t="str">
        <f t="shared" si="286"/>
        <v>FD</v>
      </c>
      <c r="AS2026" t="str">
        <f t="shared" si="287"/>
        <v>low fat</v>
      </c>
      <c r="AX2026" t="b">
        <f t="shared" si="288"/>
        <v>1</v>
      </c>
      <c r="BG2026" t="str">
        <f t="shared" si="289"/>
        <v>Low Fat</v>
      </c>
      <c r="BH2026" t="str">
        <f>TRIM(Table1[Item Fat Content])</f>
        <v>Low Fat</v>
      </c>
    </row>
    <row r="2027" spans="1:60" x14ac:dyDescent="0.35">
      <c r="A2027" t="s">
        <v>10</v>
      </c>
      <c r="B2027" t="s">
        <v>632</v>
      </c>
      <c r="C2027" t="s">
        <v>55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  <c r="Z2027" t="b">
        <f t="shared" si="281"/>
        <v>1</v>
      </c>
      <c r="AA2027" t="str">
        <f t="shared" si="282"/>
        <v>NO</v>
      </c>
      <c r="AH2027" t="str">
        <f t="shared" si="283"/>
        <v>OUT049|2012</v>
      </c>
      <c r="AO2027" t="str">
        <f t="shared" si="284"/>
        <v>NO</v>
      </c>
      <c r="AP2027" t="str">
        <f t="shared" si="285"/>
        <v>LOW</v>
      </c>
      <c r="AR2027" t="str">
        <f t="shared" si="286"/>
        <v>FD</v>
      </c>
      <c r="AS2027" t="str">
        <f t="shared" si="287"/>
        <v>regular</v>
      </c>
      <c r="AX2027" t="b">
        <f t="shared" si="288"/>
        <v>0</v>
      </c>
      <c r="BG2027" t="str">
        <f t="shared" si="289"/>
        <v>Regular</v>
      </c>
      <c r="BH2027" t="str">
        <f>TRIM(Table1[Item Fat Content])</f>
        <v>Regular</v>
      </c>
    </row>
    <row r="2028" spans="1:60" x14ac:dyDescent="0.35">
      <c r="A2028" t="s">
        <v>17</v>
      </c>
      <c r="B2028" t="s">
        <v>755</v>
      </c>
      <c r="C2028" t="s">
        <v>42</v>
      </c>
      <c r="D2028">
        <v>2018</v>
      </c>
      <c r="E2028" t="s">
        <v>140</v>
      </c>
      <c r="F2028" t="s">
        <v>14</v>
      </c>
      <c r="G2028" t="s">
        <v>26</v>
      </c>
      <c r="H2028" t="s">
        <v>40</v>
      </c>
      <c r="I2028">
        <v>0.164864915</v>
      </c>
      <c r="K2028">
        <v>255.2698</v>
      </c>
      <c r="L2028">
        <v>4.2</v>
      </c>
      <c r="Z2028" t="b">
        <f t="shared" si="281"/>
        <v>0</v>
      </c>
      <c r="AA2028" t="str">
        <f t="shared" si="282"/>
        <v>YES</v>
      </c>
      <c r="AH2028" t="str">
        <f t="shared" si="283"/>
        <v>OUT019|2018</v>
      </c>
      <c r="AO2028" t="str">
        <f t="shared" si="284"/>
        <v>YES</v>
      </c>
      <c r="AP2028" t="str">
        <f t="shared" si="285"/>
        <v>BLANK</v>
      </c>
      <c r="AR2028" t="str">
        <f t="shared" si="286"/>
        <v>NC</v>
      </c>
      <c r="AS2028" t="str">
        <f t="shared" si="287"/>
        <v>low fat</v>
      </c>
      <c r="AX2028" t="b">
        <f t="shared" si="288"/>
        <v>1</v>
      </c>
      <c r="BG2028" t="str">
        <f t="shared" si="289"/>
        <v>Low Fat</v>
      </c>
      <c r="BH2028" t="str">
        <f>TRIM(Table1[Item Fat Content])</f>
        <v>Low Fat</v>
      </c>
    </row>
    <row r="2029" spans="1:60" x14ac:dyDescent="0.35">
      <c r="A2029" t="s">
        <v>17</v>
      </c>
      <c r="B2029" t="s">
        <v>1223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  <c r="Z2029" t="b">
        <f t="shared" si="281"/>
        <v>0</v>
      </c>
      <c r="AA2029" t="str">
        <f t="shared" si="282"/>
        <v>YES</v>
      </c>
      <c r="AH2029" t="str">
        <f t="shared" si="283"/>
        <v>OUT046|2016</v>
      </c>
      <c r="AO2029" t="str">
        <f t="shared" si="284"/>
        <v>NO</v>
      </c>
      <c r="AP2029" t="str">
        <f t="shared" si="285"/>
        <v>LOW</v>
      </c>
      <c r="AR2029" t="str">
        <f t="shared" si="286"/>
        <v>FD</v>
      </c>
      <c r="AS2029" t="str">
        <f t="shared" si="287"/>
        <v>low fat</v>
      </c>
      <c r="AX2029" t="b">
        <f t="shared" si="288"/>
        <v>1</v>
      </c>
      <c r="BG2029" t="str">
        <f t="shared" si="289"/>
        <v>Low Fat</v>
      </c>
      <c r="BH2029" t="str">
        <f>TRIM(Table1[Item Fat Content])</f>
        <v>Low Fat</v>
      </c>
    </row>
    <row r="2030" spans="1:60" x14ac:dyDescent="0.35">
      <c r="A2030" t="s">
        <v>17</v>
      </c>
      <c r="B2030" t="s">
        <v>284</v>
      </c>
      <c r="C2030" t="s">
        <v>96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  <c r="Z2030" t="b">
        <f t="shared" si="281"/>
        <v>0</v>
      </c>
      <c r="AA2030" t="str">
        <f t="shared" si="282"/>
        <v>YES</v>
      </c>
      <c r="AH2030" t="str">
        <f t="shared" si="283"/>
        <v>OUT046|2016</v>
      </c>
      <c r="AO2030" t="str">
        <f t="shared" si="284"/>
        <v>NO</v>
      </c>
      <c r="AP2030" t="str">
        <f t="shared" si="285"/>
        <v>LOW</v>
      </c>
      <c r="AR2030" t="str">
        <f t="shared" si="286"/>
        <v>FD</v>
      </c>
      <c r="AS2030" t="str">
        <f t="shared" si="287"/>
        <v>low fat</v>
      </c>
      <c r="AX2030" t="b">
        <f t="shared" si="288"/>
        <v>1</v>
      </c>
      <c r="BG2030" t="str">
        <f t="shared" si="289"/>
        <v>Low Fat</v>
      </c>
      <c r="BH2030" t="str">
        <f>TRIM(Table1[Item Fat Content])</f>
        <v>Low Fat</v>
      </c>
    </row>
    <row r="2031" spans="1:60" x14ac:dyDescent="0.35">
      <c r="A2031" t="s">
        <v>17</v>
      </c>
      <c r="B2031" t="s">
        <v>539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  <c r="Z2031" t="b">
        <f t="shared" si="281"/>
        <v>0</v>
      </c>
      <c r="AA2031" t="str">
        <f t="shared" si="282"/>
        <v>YES</v>
      </c>
      <c r="AH2031" t="str">
        <f t="shared" si="283"/>
        <v>OUT046|2016</v>
      </c>
      <c r="AO2031" t="str">
        <f t="shared" si="284"/>
        <v>NO</v>
      </c>
      <c r="AP2031" t="str">
        <f t="shared" si="285"/>
        <v>LOW</v>
      </c>
      <c r="AR2031" t="str">
        <f t="shared" si="286"/>
        <v>FD</v>
      </c>
      <c r="AS2031" t="str">
        <f t="shared" si="287"/>
        <v>low fat</v>
      </c>
      <c r="AX2031" t="b">
        <f t="shared" si="288"/>
        <v>1</v>
      </c>
      <c r="BG2031" t="str">
        <f t="shared" si="289"/>
        <v>Low Fat</v>
      </c>
      <c r="BH2031" t="str">
        <f>TRIM(Table1[Item Fat Content])</f>
        <v>Low Fat</v>
      </c>
    </row>
    <row r="2032" spans="1:60" x14ac:dyDescent="0.35">
      <c r="A2032" t="s">
        <v>17</v>
      </c>
      <c r="B2032" t="s">
        <v>859</v>
      </c>
      <c r="C2032" t="s">
        <v>62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  <c r="Z2032" t="b">
        <f t="shared" si="281"/>
        <v>0</v>
      </c>
      <c r="AA2032" t="str">
        <f t="shared" si="282"/>
        <v>YES</v>
      </c>
      <c r="AH2032" t="str">
        <f t="shared" si="283"/>
        <v>OUT049|2012</v>
      </c>
      <c r="AO2032" t="str">
        <f t="shared" si="284"/>
        <v>NO</v>
      </c>
      <c r="AP2032" t="str">
        <f t="shared" si="285"/>
        <v>LOW</v>
      </c>
      <c r="AR2032" t="str">
        <f t="shared" si="286"/>
        <v>DR</v>
      </c>
      <c r="AS2032" t="str">
        <f t="shared" si="287"/>
        <v>low fat</v>
      </c>
      <c r="AX2032" t="b">
        <f t="shared" si="288"/>
        <v>1</v>
      </c>
      <c r="BG2032" t="str">
        <f t="shared" si="289"/>
        <v>Low Fat</v>
      </c>
      <c r="BH2032" t="str">
        <f>TRIM(Table1[Item Fat Content])</f>
        <v>Low Fat</v>
      </c>
    </row>
    <row r="2033" spans="1:60" x14ac:dyDescent="0.35">
      <c r="A2033" t="s">
        <v>10</v>
      </c>
      <c r="B2033" t="s">
        <v>1224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K2033">
        <v>106.25960000000001</v>
      </c>
      <c r="L2033">
        <v>4.2</v>
      </c>
      <c r="Z2033" t="b">
        <f t="shared" si="281"/>
        <v>1</v>
      </c>
      <c r="AA2033" t="str">
        <f t="shared" si="282"/>
        <v>NO</v>
      </c>
      <c r="AH2033" t="str">
        <f t="shared" si="283"/>
        <v>OUT027|2018</v>
      </c>
      <c r="AO2033" t="str">
        <f t="shared" si="284"/>
        <v>YES</v>
      </c>
      <c r="AP2033" t="str">
        <f t="shared" si="285"/>
        <v>BLANK</v>
      </c>
      <c r="AR2033" t="str">
        <f t="shared" si="286"/>
        <v>FD</v>
      </c>
      <c r="AS2033" t="str">
        <f t="shared" si="287"/>
        <v>regular</v>
      </c>
      <c r="AX2033" t="b">
        <f t="shared" si="288"/>
        <v>1</v>
      </c>
      <c r="BG2033" t="str">
        <f t="shared" si="289"/>
        <v>Regular</v>
      </c>
      <c r="BH2033" t="str">
        <f>TRIM(Table1[Item Fat Content])</f>
        <v>Regular</v>
      </c>
    </row>
    <row r="2034" spans="1:60" x14ac:dyDescent="0.35">
      <c r="A2034" t="s">
        <v>17</v>
      </c>
      <c r="B2034" t="s">
        <v>551</v>
      </c>
      <c r="C2034" t="s">
        <v>68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  <c r="Z2034" t="b">
        <f t="shared" si="281"/>
        <v>0</v>
      </c>
      <c r="AA2034" t="str">
        <f t="shared" si="282"/>
        <v>YES</v>
      </c>
      <c r="AH2034" t="str">
        <f t="shared" si="283"/>
        <v>OUT013|2014</v>
      </c>
      <c r="AO2034" t="str">
        <f t="shared" si="284"/>
        <v>NO</v>
      </c>
      <c r="AP2034" t="str">
        <f t="shared" si="285"/>
        <v>LOW</v>
      </c>
      <c r="AR2034" t="str">
        <f t="shared" si="286"/>
        <v>DR</v>
      </c>
      <c r="AS2034" t="str">
        <f t="shared" si="287"/>
        <v>low fat</v>
      </c>
      <c r="AX2034" t="b">
        <f t="shared" si="288"/>
        <v>1</v>
      </c>
      <c r="BG2034" t="str">
        <f t="shared" si="289"/>
        <v>Low Fat</v>
      </c>
      <c r="BH2034" t="str">
        <f>TRIM(Table1[Item Fat Content])</f>
        <v>Low Fat</v>
      </c>
    </row>
    <row r="2035" spans="1:60" x14ac:dyDescent="0.35">
      <c r="A2035" t="s">
        <v>17</v>
      </c>
      <c r="B2035" t="s">
        <v>1225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  <c r="Z2035" t="b">
        <f t="shared" si="281"/>
        <v>0</v>
      </c>
      <c r="AA2035" t="str">
        <f t="shared" si="282"/>
        <v>YES</v>
      </c>
      <c r="AH2035" t="str">
        <f t="shared" si="283"/>
        <v>OUT045|2015</v>
      </c>
      <c r="AO2035" t="str">
        <f t="shared" si="284"/>
        <v>NO</v>
      </c>
      <c r="AP2035" t="str">
        <f t="shared" si="285"/>
        <v>LOW</v>
      </c>
      <c r="AR2035" t="str">
        <f t="shared" si="286"/>
        <v>FD</v>
      </c>
      <c r="AS2035" t="str">
        <f t="shared" si="287"/>
        <v>low fat</v>
      </c>
      <c r="AX2035" t="b">
        <f t="shared" si="288"/>
        <v>1</v>
      </c>
      <c r="BG2035" t="str">
        <f t="shared" si="289"/>
        <v>Low Fat</v>
      </c>
      <c r="BH2035" t="str">
        <f>TRIM(Table1[Item Fat Content])</f>
        <v>Low Fat</v>
      </c>
    </row>
    <row r="2036" spans="1:60" x14ac:dyDescent="0.35">
      <c r="A2036" t="s">
        <v>17</v>
      </c>
      <c r="B2036" t="s">
        <v>1226</v>
      </c>
      <c r="C2036" t="s">
        <v>49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  <c r="Z2036" t="b">
        <f t="shared" si="281"/>
        <v>0</v>
      </c>
      <c r="AA2036" t="str">
        <f t="shared" si="282"/>
        <v>YES</v>
      </c>
      <c r="AH2036" t="str">
        <f t="shared" si="283"/>
        <v>OUT045|2015</v>
      </c>
      <c r="AO2036" t="str">
        <f t="shared" si="284"/>
        <v>NO</v>
      </c>
      <c r="AP2036" t="str">
        <f t="shared" si="285"/>
        <v>LOW</v>
      </c>
      <c r="AR2036" t="str">
        <f t="shared" si="286"/>
        <v>FD</v>
      </c>
      <c r="AS2036" t="str">
        <f t="shared" si="287"/>
        <v>low fat</v>
      </c>
      <c r="AX2036" t="b">
        <f t="shared" si="288"/>
        <v>1</v>
      </c>
      <c r="BG2036" t="str">
        <f t="shared" si="289"/>
        <v>Low Fat</v>
      </c>
      <c r="BH2036" t="str">
        <f>TRIM(Table1[Item Fat Content])</f>
        <v>Low Fat</v>
      </c>
    </row>
    <row r="2037" spans="1:60" x14ac:dyDescent="0.35">
      <c r="A2037" t="s">
        <v>10</v>
      </c>
      <c r="B2037" t="s">
        <v>312</v>
      </c>
      <c r="C2037" t="s">
        <v>96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K2037">
        <v>172.34219999999999</v>
      </c>
      <c r="L2037">
        <v>4.2</v>
      </c>
      <c r="Z2037" t="b">
        <f t="shared" si="281"/>
        <v>1</v>
      </c>
      <c r="AA2037" t="str">
        <f t="shared" si="282"/>
        <v>NO</v>
      </c>
      <c r="AH2037" t="str">
        <f t="shared" si="283"/>
        <v>OUT027|2018</v>
      </c>
      <c r="AO2037" t="str">
        <f t="shared" si="284"/>
        <v>YES</v>
      </c>
      <c r="AP2037" t="str">
        <f t="shared" si="285"/>
        <v>BLANK</v>
      </c>
      <c r="AR2037" t="str">
        <f t="shared" si="286"/>
        <v>FD</v>
      </c>
      <c r="AS2037" t="str">
        <f t="shared" si="287"/>
        <v>regular</v>
      </c>
      <c r="AX2037" t="b">
        <f t="shared" si="288"/>
        <v>1</v>
      </c>
      <c r="BG2037" t="str">
        <f t="shared" si="289"/>
        <v>Regular</v>
      </c>
      <c r="BH2037" t="str">
        <f>TRIM(Table1[Item Fat Content])</f>
        <v>Regular</v>
      </c>
    </row>
    <row r="2038" spans="1:60" x14ac:dyDescent="0.35">
      <c r="A2038" t="s">
        <v>17</v>
      </c>
      <c r="B2038" t="s">
        <v>471</v>
      </c>
      <c r="C2038" t="s">
        <v>49</v>
      </c>
      <c r="D2038">
        <v>2017</v>
      </c>
      <c r="E2038" t="s">
        <v>51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  <c r="Z2038" t="b">
        <f t="shared" si="281"/>
        <v>0</v>
      </c>
      <c r="AA2038" t="str">
        <f t="shared" si="282"/>
        <v>YES</v>
      </c>
      <c r="AH2038" t="str">
        <f t="shared" si="283"/>
        <v>OUT035|2017</v>
      </c>
      <c r="AO2038" t="str">
        <f t="shared" si="284"/>
        <v>NO</v>
      </c>
      <c r="AP2038" t="str">
        <f t="shared" si="285"/>
        <v>LOW</v>
      </c>
      <c r="AR2038" t="str">
        <f t="shared" si="286"/>
        <v>FD</v>
      </c>
      <c r="AS2038" t="str">
        <f t="shared" si="287"/>
        <v>low fat</v>
      </c>
      <c r="AX2038" t="b">
        <f t="shared" si="288"/>
        <v>1</v>
      </c>
      <c r="BG2038" t="str">
        <f t="shared" si="289"/>
        <v>Low Fat</v>
      </c>
      <c r="BH2038" t="str">
        <f>TRIM(Table1[Item Fat Content])</f>
        <v>Low Fat</v>
      </c>
    </row>
    <row r="2039" spans="1:60" x14ac:dyDescent="0.35">
      <c r="A2039" t="s">
        <v>17</v>
      </c>
      <c r="B2039" t="s">
        <v>696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  <c r="Z2039" t="b">
        <f t="shared" si="281"/>
        <v>0</v>
      </c>
      <c r="AA2039" t="str">
        <f t="shared" si="282"/>
        <v>YES</v>
      </c>
      <c r="AH2039" t="str">
        <f t="shared" si="283"/>
        <v>OUT045|2015</v>
      </c>
      <c r="AO2039" t="str">
        <f t="shared" si="284"/>
        <v>NO</v>
      </c>
      <c r="AP2039" t="str">
        <f t="shared" si="285"/>
        <v>LOW</v>
      </c>
      <c r="AR2039" t="str">
        <f t="shared" si="286"/>
        <v>NC</v>
      </c>
      <c r="AS2039" t="str">
        <f t="shared" si="287"/>
        <v>low fat</v>
      </c>
      <c r="AX2039" t="b">
        <f t="shared" si="288"/>
        <v>1</v>
      </c>
      <c r="BG2039" t="str">
        <f t="shared" si="289"/>
        <v>Low Fat</v>
      </c>
      <c r="BH2039" t="str">
        <f>TRIM(Table1[Item Fat Content])</f>
        <v>Low Fat</v>
      </c>
    </row>
    <row r="2040" spans="1:60" x14ac:dyDescent="0.35">
      <c r="A2040" t="s">
        <v>17</v>
      </c>
      <c r="B2040" t="s">
        <v>213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  <c r="Z2040" t="b">
        <f t="shared" si="281"/>
        <v>0</v>
      </c>
      <c r="AA2040" t="str">
        <f t="shared" si="282"/>
        <v>NO</v>
      </c>
      <c r="AH2040" t="str">
        <f t="shared" si="283"/>
        <v>OUT018|2022</v>
      </c>
      <c r="AO2040" t="str">
        <f t="shared" si="284"/>
        <v>NO</v>
      </c>
      <c r="AP2040" t="str">
        <f t="shared" si="285"/>
        <v>LOW</v>
      </c>
      <c r="AR2040" t="str">
        <f t="shared" si="286"/>
        <v>NC</v>
      </c>
      <c r="AS2040" t="str">
        <f t="shared" si="287"/>
        <v>low fat</v>
      </c>
      <c r="AX2040" t="b">
        <f t="shared" si="288"/>
        <v>1</v>
      </c>
      <c r="BG2040" t="str">
        <f t="shared" si="289"/>
        <v>Low Fat</v>
      </c>
      <c r="BH2040" t="str">
        <f>TRIM(Table1[Item Fat Content])</f>
        <v>Low Fat</v>
      </c>
    </row>
    <row r="2041" spans="1:60" x14ac:dyDescent="0.35">
      <c r="A2041" t="s">
        <v>10</v>
      </c>
      <c r="B2041" t="s">
        <v>964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K2041">
        <v>162.15520000000001</v>
      </c>
      <c r="L2041">
        <v>4.2</v>
      </c>
      <c r="Z2041" t="b">
        <f t="shared" si="281"/>
        <v>1</v>
      </c>
      <c r="AA2041" t="str">
        <f t="shared" si="282"/>
        <v>NO</v>
      </c>
      <c r="AH2041" t="str">
        <f t="shared" si="283"/>
        <v>OUT027|2018</v>
      </c>
      <c r="AO2041" t="str">
        <f t="shared" si="284"/>
        <v>YES</v>
      </c>
      <c r="AP2041" t="str">
        <f t="shared" si="285"/>
        <v>BLANK</v>
      </c>
      <c r="AR2041" t="str">
        <f t="shared" si="286"/>
        <v>FD</v>
      </c>
      <c r="AS2041" t="str">
        <f t="shared" si="287"/>
        <v>regular</v>
      </c>
      <c r="AX2041" t="b">
        <f t="shared" si="288"/>
        <v>1</v>
      </c>
      <c r="BG2041" t="str">
        <f t="shared" si="289"/>
        <v>Regular</v>
      </c>
      <c r="BH2041" t="str">
        <f>TRIM(Table1[Item Fat Content])</f>
        <v>Regular</v>
      </c>
    </row>
    <row r="2042" spans="1:60" x14ac:dyDescent="0.35">
      <c r="A2042" t="s">
        <v>10</v>
      </c>
      <c r="B2042" t="s">
        <v>1180</v>
      </c>
      <c r="C2042" t="s">
        <v>68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  <c r="Z2042" t="b">
        <f t="shared" si="281"/>
        <v>1</v>
      </c>
      <c r="AA2042" t="str">
        <f t="shared" si="282"/>
        <v>NO</v>
      </c>
      <c r="AH2042" t="str">
        <f t="shared" si="283"/>
        <v>OUT013|2014</v>
      </c>
      <c r="AO2042" t="str">
        <f t="shared" si="284"/>
        <v>NO</v>
      </c>
      <c r="AP2042" t="str">
        <f t="shared" si="285"/>
        <v>LOW</v>
      </c>
      <c r="AR2042" t="str">
        <f t="shared" si="286"/>
        <v>FD</v>
      </c>
      <c r="AS2042" t="str">
        <f t="shared" si="287"/>
        <v>regular</v>
      </c>
      <c r="AX2042" t="b">
        <f t="shared" si="288"/>
        <v>0</v>
      </c>
      <c r="BG2042" t="str">
        <f t="shared" si="289"/>
        <v>Regular</v>
      </c>
      <c r="BH2042" t="str">
        <f>TRIM(Table1[Item Fat Content])</f>
        <v>Regular</v>
      </c>
    </row>
    <row r="2043" spans="1:60" x14ac:dyDescent="0.35">
      <c r="A2043" t="s">
        <v>10</v>
      </c>
      <c r="B2043" t="s">
        <v>1227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K2043">
        <v>84.159199999999998</v>
      </c>
      <c r="L2043">
        <v>4.2</v>
      </c>
      <c r="Z2043" t="b">
        <f t="shared" si="281"/>
        <v>1</v>
      </c>
      <c r="AA2043" t="str">
        <f t="shared" si="282"/>
        <v>NO</v>
      </c>
      <c r="AH2043" t="str">
        <f t="shared" si="283"/>
        <v>OUT027|2018</v>
      </c>
      <c r="AO2043" t="str">
        <f t="shared" si="284"/>
        <v>YES</v>
      </c>
      <c r="AP2043" t="str">
        <f t="shared" si="285"/>
        <v>BLANK</v>
      </c>
      <c r="AR2043" t="str">
        <f t="shared" si="286"/>
        <v>FD</v>
      </c>
      <c r="AS2043" t="str">
        <f t="shared" si="287"/>
        <v>regular</v>
      </c>
      <c r="AX2043" t="b">
        <f t="shared" si="288"/>
        <v>1</v>
      </c>
      <c r="BG2043" t="str">
        <f t="shared" si="289"/>
        <v>Regular</v>
      </c>
      <c r="BH2043" t="str">
        <f>TRIM(Table1[Item Fat Content])</f>
        <v>Regular</v>
      </c>
    </row>
    <row r="2044" spans="1:60" x14ac:dyDescent="0.35">
      <c r="A2044" t="s">
        <v>17</v>
      </c>
      <c r="B2044" t="s">
        <v>1228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  <c r="Z2044" t="b">
        <f t="shared" si="281"/>
        <v>0</v>
      </c>
      <c r="AA2044" t="str">
        <f t="shared" si="282"/>
        <v>YES</v>
      </c>
      <c r="AH2044" t="str">
        <f t="shared" si="283"/>
        <v>OUT046|2016</v>
      </c>
      <c r="AO2044" t="str">
        <f t="shared" si="284"/>
        <v>NO</v>
      </c>
      <c r="AP2044" t="str">
        <f t="shared" si="285"/>
        <v>LOW</v>
      </c>
      <c r="AR2044" t="str">
        <f t="shared" si="286"/>
        <v>NC</v>
      </c>
      <c r="AS2044" t="str">
        <f t="shared" si="287"/>
        <v>low fat</v>
      </c>
      <c r="AX2044" t="b">
        <f t="shared" si="288"/>
        <v>1</v>
      </c>
      <c r="BG2044" t="str">
        <f t="shared" si="289"/>
        <v>Low Fat</v>
      </c>
      <c r="BH2044" t="str">
        <f>TRIM(Table1[Item Fat Content])</f>
        <v>Low Fat</v>
      </c>
    </row>
    <row r="2045" spans="1:60" x14ac:dyDescent="0.35">
      <c r="A2045" t="s">
        <v>17</v>
      </c>
      <c r="B2045" t="s">
        <v>1060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  <c r="Z2045" t="b">
        <f t="shared" si="281"/>
        <v>0</v>
      </c>
      <c r="AA2045" t="str">
        <f t="shared" si="282"/>
        <v>YES</v>
      </c>
      <c r="AH2045" t="str">
        <f t="shared" si="283"/>
        <v>OUT010|2011</v>
      </c>
      <c r="AO2045" t="str">
        <f t="shared" si="284"/>
        <v>NO</v>
      </c>
      <c r="AP2045" t="str">
        <f t="shared" si="285"/>
        <v>LOW</v>
      </c>
      <c r="AR2045" t="str">
        <f t="shared" si="286"/>
        <v>DR</v>
      </c>
      <c r="AS2045" t="str">
        <f t="shared" si="287"/>
        <v>low fat</v>
      </c>
      <c r="AX2045" t="b">
        <f t="shared" si="288"/>
        <v>1</v>
      </c>
      <c r="BG2045" t="str">
        <f t="shared" si="289"/>
        <v>Low Fat</v>
      </c>
      <c r="BH2045" t="str">
        <f>TRIM(Table1[Item Fat Content])</f>
        <v>Low Fat</v>
      </c>
    </row>
    <row r="2046" spans="1:60" x14ac:dyDescent="0.35">
      <c r="A2046" t="s">
        <v>17</v>
      </c>
      <c r="B2046" t="s">
        <v>1229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  <c r="Z2046" t="b">
        <f t="shared" si="281"/>
        <v>0</v>
      </c>
      <c r="AA2046" t="str">
        <f t="shared" si="282"/>
        <v>NO</v>
      </c>
      <c r="AH2046" t="str">
        <f t="shared" si="283"/>
        <v>OUT018|2022</v>
      </c>
      <c r="AO2046" t="str">
        <f t="shared" si="284"/>
        <v>NO</v>
      </c>
      <c r="AP2046" t="str">
        <f t="shared" si="285"/>
        <v>LOW</v>
      </c>
      <c r="AR2046" t="str">
        <f t="shared" si="286"/>
        <v>NC</v>
      </c>
      <c r="AS2046" t="str">
        <f t="shared" si="287"/>
        <v>low fat</v>
      </c>
      <c r="AX2046" t="b">
        <f t="shared" si="288"/>
        <v>1</v>
      </c>
      <c r="BG2046" t="str">
        <f t="shared" si="289"/>
        <v>Low Fat</v>
      </c>
      <c r="BH2046" t="str">
        <f>TRIM(Table1[Item Fat Content])</f>
        <v>Low Fat</v>
      </c>
    </row>
    <row r="2047" spans="1:60" x14ac:dyDescent="0.35">
      <c r="A2047" t="s">
        <v>17</v>
      </c>
      <c r="B2047" t="s">
        <v>709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  <c r="Z2047" t="b">
        <f t="shared" si="281"/>
        <v>0</v>
      </c>
      <c r="AA2047" t="str">
        <f t="shared" si="282"/>
        <v>YES</v>
      </c>
      <c r="AH2047" t="str">
        <f t="shared" si="283"/>
        <v>OUT013|2014</v>
      </c>
      <c r="AO2047" t="str">
        <f t="shared" si="284"/>
        <v>NO</v>
      </c>
      <c r="AP2047" t="str">
        <f t="shared" si="285"/>
        <v>LOW</v>
      </c>
      <c r="AR2047" t="str">
        <f t="shared" si="286"/>
        <v>NC</v>
      </c>
      <c r="AS2047" t="str">
        <f t="shared" si="287"/>
        <v>low fat</v>
      </c>
      <c r="AX2047" t="b">
        <f t="shared" si="288"/>
        <v>1</v>
      </c>
      <c r="BG2047" t="str">
        <f t="shared" si="289"/>
        <v>Low Fat</v>
      </c>
      <c r="BH2047" t="str">
        <f>TRIM(Table1[Item Fat Content])</f>
        <v>Low Fat</v>
      </c>
    </row>
    <row r="2048" spans="1:60" x14ac:dyDescent="0.35">
      <c r="A2048" t="s">
        <v>10</v>
      </c>
      <c r="B2048" t="s">
        <v>1230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K2048">
        <v>86.919799999999995</v>
      </c>
      <c r="L2048">
        <v>4.2</v>
      </c>
      <c r="Z2048" t="b">
        <f t="shared" si="281"/>
        <v>1</v>
      </c>
      <c r="AA2048" t="str">
        <f t="shared" si="282"/>
        <v>NO</v>
      </c>
      <c r="AH2048" t="str">
        <f t="shared" si="283"/>
        <v>OUT027|2018</v>
      </c>
      <c r="AO2048" t="str">
        <f t="shared" si="284"/>
        <v>YES</v>
      </c>
      <c r="AP2048" t="str">
        <f t="shared" si="285"/>
        <v>BLANK</v>
      </c>
      <c r="AR2048" t="str">
        <f t="shared" si="286"/>
        <v>FD</v>
      </c>
      <c r="AS2048" t="str">
        <f t="shared" si="287"/>
        <v>regular</v>
      </c>
      <c r="AX2048" t="b">
        <f t="shared" si="288"/>
        <v>1</v>
      </c>
      <c r="BG2048" t="str">
        <f t="shared" si="289"/>
        <v>Regular</v>
      </c>
      <c r="BH2048" t="str">
        <f>TRIM(Table1[Item Fat Content])</f>
        <v>Regular</v>
      </c>
    </row>
    <row r="2049" spans="1:60" x14ac:dyDescent="0.35">
      <c r="A2049" t="s">
        <v>17</v>
      </c>
      <c r="B2049" t="s">
        <v>1231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  <c r="Z2049" t="b">
        <f t="shared" si="281"/>
        <v>0</v>
      </c>
      <c r="AA2049" t="str">
        <f t="shared" si="282"/>
        <v>YES</v>
      </c>
      <c r="AH2049" t="str">
        <f t="shared" si="283"/>
        <v>OUT013|2014</v>
      </c>
      <c r="AO2049" t="str">
        <f t="shared" si="284"/>
        <v>NO</v>
      </c>
      <c r="AP2049" t="str">
        <f t="shared" si="285"/>
        <v>LOW</v>
      </c>
      <c r="AR2049" t="str">
        <f t="shared" si="286"/>
        <v>FD</v>
      </c>
      <c r="AS2049" t="str">
        <f t="shared" si="287"/>
        <v>low fat</v>
      </c>
      <c r="AX2049" t="b">
        <f t="shared" si="288"/>
        <v>1</v>
      </c>
      <c r="BG2049" t="str">
        <f t="shared" si="289"/>
        <v>Low Fat</v>
      </c>
      <c r="BH2049" t="str">
        <f>TRIM(Table1[Item Fat Content])</f>
        <v>Low Fat</v>
      </c>
    </row>
    <row r="2050" spans="1:60" x14ac:dyDescent="0.35">
      <c r="A2050" t="s">
        <v>17</v>
      </c>
      <c r="B2050" t="s">
        <v>675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  <c r="Z2050" t="b">
        <f t="shared" si="281"/>
        <v>0</v>
      </c>
      <c r="AA2050" t="str">
        <f t="shared" si="282"/>
        <v>YES</v>
      </c>
      <c r="AH2050" t="str">
        <f t="shared" si="283"/>
        <v>OUT045|2015</v>
      </c>
      <c r="AO2050" t="str">
        <f t="shared" si="284"/>
        <v>NO</v>
      </c>
      <c r="AP2050" t="str">
        <f t="shared" si="285"/>
        <v>LOW</v>
      </c>
      <c r="AR2050" t="str">
        <f t="shared" si="286"/>
        <v>NC</v>
      </c>
      <c r="AS2050" t="str">
        <f t="shared" si="287"/>
        <v>low fat</v>
      </c>
      <c r="AX2050" t="b">
        <f t="shared" si="288"/>
        <v>1</v>
      </c>
      <c r="BG2050" t="str">
        <f t="shared" si="289"/>
        <v>Low Fat</v>
      </c>
      <c r="BH2050" t="str">
        <f>TRIM(Table1[Item Fat Content])</f>
        <v>Low Fat</v>
      </c>
    </row>
    <row r="2051" spans="1:60" x14ac:dyDescent="0.35">
      <c r="A2051" t="s">
        <v>17</v>
      </c>
      <c r="B2051" t="s">
        <v>944</v>
      </c>
      <c r="C2051" t="s">
        <v>49</v>
      </c>
      <c r="D2051">
        <v>2017</v>
      </c>
      <c r="E2051" t="s">
        <v>51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  <c r="Z2051" t="b">
        <f t="shared" ref="Z2051:Z2114" si="290">AND(A2051="Regular",D2051&lt;2020)</f>
        <v>0</v>
      </c>
      <c r="AA2051" t="str">
        <f t="shared" ref="AA2051:AA2114" si="291">IF(AND(A2051="Low Fat",D2051&lt;=2020),"YES","NO")</f>
        <v>YES</v>
      </c>
      <c r="AH2051" t="str">
        <f t="shared" ref="AH2051:AH2114" si="292">_xlfn.CONCAT(E2051,"|",D2051)</f>
        <v>OUT035|2017</v>
      </c>
      <c r="AO2051" t="str">
        <f t="shared" ref="AO2051:AO2114" si="293">IF(D2051=2018,"YES","NO")</f>
        <v>NO</v>
      </c>
      <c r="AP2051" t="str">
        <f t="shared" ref="AP2051:AP2114" si="294">_xlfn.IFS(J2051&gt;5,"LOW",AND(J2051&lt;10,J2051&gt;=5),"LOW MEDIUM",AND(J2051&lt;15,J2051&gt;=10),"MEDIUM",AND(J2051&lt;20,J2051&gt;=15),"LOW HIGH",J2051&gt;=20,"HIGH",J2051="","BLANK")</f>
        <v>LOW</v>
      </c>
      <c r="AR2051" t="str">
        <f t="shared" ref="AR2051:AR2114" si="295">LEFT(B2051,2)</f>
        <v>FD</v>
      </c>
      <c r="AS2051" t="str">
        <f t="shared" ref="AS2051:AS2114" si="296">LOWER(A2051)</f>
        <v>low fat</v>
      </c>
      <c r="AX2051" t="b">
        <f t="shared" ref="AX2051:AX2114" si="297">OR(D2051=2018,A2051="low fat")</f>
        <v>1</v>
      </c>
      <c r="BG2051" t="str">
        <f t="shared" ref="BG2051:BG2114" si="298">TRIM(A2051)</f>
        <v>Low Fat</v>
      </c>
      <c r="BH2051" t="str">
        <f>TRIM(Table1[Item Fat Content])</f>
        <v>Low Fat</v>
      </c>
    </row>
    <row r="2052" spans="1:60" x14ac:dyDescent="0.35">
      <c r="A2052" t="s">
        <v>17</v>
      </c>
      <c r="B2052" t="s">
        <v>1232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  <c r="Z2052" t="b">
        <f t="shared" si="290"/>
        <v>0</v>
      </c>
      <c r="AA2052" t="str">
        <f t="shared" si="291"/>
        <v>YES</v>
      </c>
      <c r="AH2052" t="str">
        <f t="shared" si="292"/>
        <v>OUT046|2016</v>
      </c>
      <c r="AO2052" t="str">
        <f t="shared" si="293"/>
        <v>NO</v>
      </c>
      <c r="AP2052" t="str">
        <f t="shared" si="294"/>
        <v>LOW</v>
      </c>
      <c r="AR2052" t="str">
        <f t="shared" si="295"/>
        <v>NC</v>
      </c>
      <c r="AS2052" t="str">
        <f t="shared" si="296"/>
        <v>low fat</v>
      </c>
      <c r="AX2052" t="b">
        <f t="shared" si="297"/>
        <v>1</v>
      </c>
      <c r="BG2052" t="str">
        <f t="shared" si="298"/>
        <v>Low Fat</v>
      </c>
      <c r="BH2052" t="str">
        <f>TRIM(Table1[Item Fat Content])</f>
        <v>Low Fat</v>
      </c>
    </row>
    <row r="2053" spans="1:60" x14ac:dyDescent="0.35">
      <c r="A2053" t="s">
        <v>17</v>
      </c>
      <c r="B2053" t="s">
        <v>627</v>
      </c>
      <c r="C2053" t="s">
        <v>49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  <c r="Z2053" t="b">
        <f t="shared" si="290"/>
        <v>0</v>
      </c>
      <c r="AA2053" t="str">
        <f t="shared" si="291"/>
        <v>YES</v>
      </c>
      <c r="AH2053" t="str">
        <f t="shared" si="292"/>
        <v>OUT010|2011</v>
      </c>
      <c r="AO2053" t="str">
        <f t="shared" si="293"/>
        <v>NO</v>
      </c>
      <c r="AP2053" t="str">
        <f t="shared" si="294"/>
        <v>LOW</v>
      </c>
      <c r="AR2053" t="str">
        <f t="shared" si="295"/>
        <v>FD</v>
      </c>
      <c r="AS2053" t="str">
        <f t="shared" si="296"/>
        <v>low fat</v>
      </c>
      <c r="AX2053" t="b">
        <f t="shared" si="297"/>
        <v>1</v>
      </c>
      <c r="BG2053" t="str">
        <f t="shared" si="298"/>
        <v>Low Fat</v>
      </c>
      <c r="BH2053" t="str">
        <f>TRIM(Table1[Item Fat Content])</f>
        <v>Low Fat</v>
      </c>
    </row>
    <row r="2054" spans="1:60" x14ac:dyDescent="0.35">
      <c r="A2054" t="s">
        <v>47</v>
      </c>
      <c r="B2054" t="s">
        <v>858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  <c r="Z2054" t="b">
        <f t="shared" si="290"/>
        <v>0</v>
      </c>
      <c r="AA2054" t="str">
        <f t="shared" si="291"/>
        <v>NO</v>
      </c>
      <c r="AH2054" t="str">
        <f t="shared" si="292"/>
        <v>OUT049|2012</v>
      </c>
      <c r="AO2054" t="str">
        <f t="shared" si="293"/>
        <v>NO</v>
      </c>
      <c r="AP2054" t="str">
        <f t="shared" si="294"/>
        <v>LOW</v>
      </c>
      <c r="AR2054" t="str">
        <f t="shared" si="295"/>
        <v>FD</v>
      </c>
      <c r="AS2054" t="str">
        <f t="shared" si="296"/>
        <v>lf</v>
      </c>
      <c r="AX2054" t="b">
        <f t="shared" si="297"/>
        <v>0</v>
      </c>
      <c r="BG2054" t="str">
        <f t="shared" si="298"/>
        <v>LF</v>
      </c>
      <c r="BH2054" t="str">
        <f>TRIM(Table1[Item Fat Content])</f>
        <v>LF</v>
      </c>
    </row>
    <row r="2055" spans="1:60" x14ac:dyDescent="0.35">
      <c r="A2055" t="s">
        <v>47</v>
      </c>
      <c r="B2055" t="s">
        <v>694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  <c r="Z2055" t="b">
        <f t="shared" si="290"/>
        <v>0</v>
      </c>
      <c r="AA2055" t="str">
        <f t="shared" si="291"/>
        <v>NO</v>
      </c>
      <c r="AH2055" t="str">
        <f t="shared" si="292"/>
        <v>OUT049|2012</v>
      </c>
      <c r="AO2055" t="str">
        <f t="shared" si="293"/>
        <v>NO</v>
      </c>
      <c r="AP2055" t="str">
        <f t="shared" si="294"/>
        <v>LOW</v>
      </c>
      <c r="AR2055" t="str">
        <f t="shared" si="295"/>
        <v>NC</v>
      </c>
      <c r="AS2055" t="str">
        <f t="shared" si="296"/>
        <v>lf</v>
      </c>
      <c r="AX2055" t="b">
        <f t="shared" si="297"/>
        <v>0</v>
      </c>
      <c r="BG2055" t="str">
        <f t="shared" si="298"/>
        <v>LF</v>
      </c>
      <c r="BH2055" t="str">
        <f>TRIM(Table1[Item Fat Content])</f>
        <v>LF</v>
      </c>
    </row>
    <row r="2056" spans="1:60" x14ac:dyDescent="0.35">
      <c r="A2056" t="s">
        <v>17</v>
      </c>
      <c r="B2056" t="s">
        <v>1233</v>
      </c>
      <c r="C2056" t="s">
        <v>96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  <c r="Z2056" t="b">
        <f t="shared" si="290"/>
        <v>0</v>
      </c>
      <c r="AA2056" t="str">
        <f t="shared" si="291"/>
        <v>YES</v>
      </c>
      <c r="AH2056" t="str">
        <f t="shared" si="292"/>
        <v>OUT049|2012</v>
      </c>
      <c r="AO2056" t="str">
        <f t="shared" si="293"/>
        <v>NO</v>
      </c>
      <c r="AP2056" t="str">
        <f t="shared" si="294"/>
        <v>LOW</v>
      </c>
      <c r="AR2056" t="str">
        <f t="shared" si="295"/>
        <v>FD</v>
      </c>
      <c r="AS2056" t="str">
        <f t="shared" si="296"/>
        <v>low fat</v>
      </c>
      <c r="AX2056" t="b">
        <f t="shared" si="297"/>
        <v>1</v>
      </c>
      <c r="BG2056" t="str">
        <f t="shared" si="298"/>
        <v>Low Fat</v>
      </c>
      <c r="BH2056" t="str">
        <f>TRIM(Table1[Item Fat Content])</f>
        <v>Low Fat</v>
      </c>
    </row>
    <row r="2057" spans="1:60" x14ac:dyDescent="0.35">
      <c r="A2057" t="s">
        <v>17</v>
      </c>
      <c r="B2057" t="s">
        <v>284</v>
      </c>
      <c r="C2057" t="s">
        <v>96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  <c r="Z2057" t="b">
        <f t="shared" si="290"/>
        <v>0</v>
      </c>
      <c r="AA2057" t="str">
        <f t="shared" si="291"/>
        <v>YES</v>
      </c>
      <c r="AH2057" t="str">
        <f t="shared" si="292"/>
        <v>OUT049|2012</v>
      </c>
      <c r="AO2057" t="str">
        <f t="shared" si="293"/>
        <v>NO</v>
      </c>
      <c r="AP2057" t="str">
        <f t="shared" si="294"/>
        <v>LOW</v>
      </c>
      <c r="AR2057" t="str">
        <f t="shared" si="295"/>
        <v>FD</v>
      </c>
      <c r="AS2057" t="str">
        <f t="shared" si="296"/>
        <v>low fat</v>
      </c>
      <c r="AX2057" t="b">
        <f t="shared" si="297"/>
        <v>1</v>
      </c>
      <c r="BG2057" t="str">
        <f t="shared" si="298"/>
        <v>Low Fat</v>
      </c>
      <c r="BH2057" t="str">
        <f>TRIM(Table1[Item Fat Content])</f>
        <v>Low Fat</v>
      </c>
    </row>
    <row r="2058" spans="1:60" x14ac:dyDescent="0.35">
      <c r="A2058" t="s">
        <v>17</v>
      </c>
      <c r="B2058" t="s">
        <v>690</v>
      </c>
      <c r="C2058" t="s">
        <v>96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  <c r="Z2058" t="b">
        <f t="shared" si="290"/>
        <v>0</v>
      </c>
      <c r="AA2058" t="str">
        <f t="shared" si="291"/>
        <v>YES</v>
      </c>
      <c r="AH2058" t="str">
        <f t="shared" si="292"/>
        <v>OUT049|2012</v>
      </c>
      <c r="AO2058" t="str">
        <f t="shared" si="293"/>
        <v>NO</v>
      </c>
      <c r="AP2058" t="str">
        <f t="shared" si="294"/>
        <v>LOW</v>
      </c>
      <c r="AR2058" t="str">
        <f t="shared" si="295"/>
        <v>FD</v>
      </c>
      <c r="AS2058" t="str">
        <f t="shared" si="296"/>
        <v>low fat</v>
      </c>
      <c r="AX2058" t="b">
        <f t="shared" si="297"/>
        <v>1</v>
      </c>
      <c r="BG2058" t="str">
        <f t="shared" si="298"/>
        <v>Low Fat</v>
      </c>
      <c r="BH2058" t="str">
        <f>TRIM(Table1[Item Fat Content])</f>
        <v>Low Fat</v>
      </c>
    </row>
    <row r="2059" spans="1:60" x14ac:dyDescent="0.35">
      <c r="A2059" t="s">
        <v>17</v>
      </c>
      <c r="B2059" t="s">
        <v>1234</v>
      </c>
      <c r="C2059" t="s">
        <v>96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  <c r="Z2059" t="b">
        <f t="shared" si="290"/>
        <v>0</v>
      </c>
      <c r="AA2059" t="str">
        <f t="shared" si="291"/>
        <v>YES</v>
      </c>
      <c r="AH2059" t="str">
        <f t="shared" si="292"/>
        <v>OUT049|2012</v>
      </c>
      <c r="AO2059" t="str">
        <f t="shared" si="293"/>
        <v>NO</v>
      </c>
      <c r="AP2059" t="str">
        <f t="shared" si="294"/>
        <v>LOW</v>
      </c>
      <c r="AR2059" t="str">
        <f t="shared" si="295"/>
        <v>FD</v>
      </c>
      <c r="AS2059" t="str">
        <f t="shared" si="296"/>
        <v>low fat</v>
      </c>
      <c r="AX2059" t="b">
        <f t="shared" si="297"/>
        <v>1</v>
      </c>
      <c r="BG2059" t="str">
        <f t="shared" si="298"/>
        <v>Low Fat</v>
      </c>
      <c r="BH2059" t="str">
        <f>TRIM(Table1[Item Fat Content])</f>
        <v>Low Fat</v>
      </c>
    </row>
    <row r="2060" spans="1:60" x14ac:dyDescent="0.35">
      <c r="A2060" t="s">
        <v>17</v>
      </c>
      <c r="B2060" t="s">
        <v>1036</v>
      </c>
      <c r="C2060" t="s">
        <v>58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  <c r="Z2060" t="b">
        <f t="shared" si="290"/>
        <v>0</v>
      </c>
      <c r="AA2060" t="str">
        <f t="shared" si="291"/>
        <v>YES</v>
      </c>
      <c r="AH2060" t="str">
        <f t="shared" si="292"/>
        <v>OUT049|2012</v>
      </c>
      <c r="AO2060" t="str">
        <f t="shared" si="293"/>
        <v>NO</v>
      </c>
      <c r="AP2060" t="str">
        <f t="shared" si="294"/>
        <v>LOW</v>
      </c>
      <c r="AR2060" t="str">
        <f t="shared" si="295"/>
        <v>FD</v>
      </c>
      <c r="AS2060" t="str">
        <f t="shared" si="296"/>
        <v>low fat</v>
      </c>
      <c r="AX2060" t="b">
        <f t="shared" si="297"/>
        <v>1</v>
      </c>
      <c r="BG2060" t="str">
        <f t="shared" si="298"/>
        <v>Low Fat</v>
      </c>
      <c r="BH2060" t="str">
        <f>TRIM(Table1[Item Fat Content])</f>
        <v>Low Fat</v>
      </c>
    </row>
    <row r="2061" spans="1:60" x14ac:dyDescent="0.35">
      <c r="A2061" t="s">
        <v>17</v>
      </c>
      <c r="B2061" t="s">
        <v>1235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  <c r="Z2061" t="b">
        <f t="shared" si="290"/>
        <v>0</v>
      </c>
      <c r="AA2061" t="str">
        <f t="shared" si="291"/>
        <v>YES</v>
      </c>
      <c r="AH2061" t="str">
        <f t="shared" si="292"/>
        <v>OUT049|2012</v>
      </c>
      <c r="AO2061" t="str">
        <f t="shared" si="293"/>
        <v>NO</v>
      </c>
      <c r="AP2061" t="str">
        <f t="shared" si="294"/>
        <v>LOW</v>
      </c>
      <c r="AR2061" t="str">
        <f t="shared" si="295"/>
        <v>FD</v>
      </c>
      <c r="AS2061" t="str">
        <f t="shared" si="296"/>
        <v>low fat</v>
      </c>
      <c r="AX2061" t="b">
        <f t="shared" si="297"/>
        <v>1</v>
      </c>
      <c r="BG2061" t="str">
        <f t="shared" si="298"/>
        <v>Low Fat</v>
      </c>
      <c r="BH2061" t="str">
        <f>TRIM(Table1[Item Fat Content])</f>
        <v>Low Fat</v>
      </c>
    </row>
    <row r="2062" spans="1:60" x14ac:dyDescent="0.35">
      <c r="A2062" t="s">
        <v>17</v>
      </c>
      <c r="B2062" t="s">
        <v>1236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  <c r="Z2062" t="b">
        <f t="shared" si="290"/>
        <v>0</v>
      </c>
      <c r="AA2062" t="str">
        <f t="shared" si="291"/>
        <v>YES</v>
      </c>
      <c r="AH2062" t="str">
        <f t="shared" si="292"/>
        <v>OUT049|2012</v>
      </c>
      <c r="AO2062" t="str">
        <f t="shared" si="293"/>
        <v>NO</v>
      </c>
      <c r="AP2062" t="str">
        <f t="shared" si="294"/>
        <v>LOW</v>
      </c>
      <c r="AR2062" t="str">
        <f t="shared" si="295"/>
        <v>FD</v>
      </c>
      <c r="AS2062" t="str">
        <f t="shared" si="296"/>
        <v>low fat</v>
      </c>
      <c r="AX2062" t="b">
        <f t="shared" si="297"/>
        <v>1</v>
      </c>
      <c r="BG2062" t="str">
        <f t="shared" si="298"/>
        <v>Low Fat</v>
      </c>
      <c r="BH2062" t="str">
        <f>TRIM(Table1[Item Fat Content])</f>
        <v>Low Fat</v>
      </c>
    </row>
    <row r="2063" spans="1:60" x14ac:dyDescent="0.35">
      <c r="A2063" t="s">
        <v>17</v>
      </c>
      <c r="B2063" t="s">
        <v>346</v>
      </c>
      <c r="C2063" t="s">
        <v>68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  <c r="Z2063" t="b">
        <f t="shared" si="290"/>
        <v>0</v>
      </c>
      <c r="AA2063" t="str">
        <f t="shared" si="291"/>
        <v>YES</v>
      </c>
      <c r="AH2063" t="str">
        <f t="shared" si="292"/>
        <v>OUT049|2012</v>
      </c>
      <c r="AO2063" t="str">
        <f t="shared" si="293"/>
        <v>NO</v>
      </c>
      <c r="AP2063" t="str">
        <f t="shared" si="294"/>
        <v>LOW</v>
      </c>
      <c r="AR2063" t="str">
        <f t="shared" si="295"/>
        <v>FD</v>
      </c>
      <c r="AS2063" t="str">
        <f t="shared" si="296"/>
        <v>low fat</v>
      </c>
      <c r="AX2063" t="b">
        <f t="shared" si="297"/>
        <v>1</v>
      </c>
      <c r="BG2063" t="str">
        <f t="shared" si="298"/>
        <v>Low Fat</v>
      </c>
      <c r="BH2063" t="str">
        <f>TRIM(Table1[Item Fat Content])</f>
        <v>Low Fat</v>
      </c>
    </row>
    <row r="2064" spans="1:60" x14ac:dyDescent="0.35">
      <c r="A2064" t="s">
        <v>17</v>
      </c>
      <c r="B2064" t="s">
        <v>205</v>
      </c>
      <c r="C2064" t="s">
        <v>68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  <c r="Z2064" t="b">
        <f t="shared" si="290"/>
        <v>0</v>
      </c>
      <c r="AA2064" t="str">
        <f t="shared" si="291"/>
        <v>YES</v>
      </c>
      <c r="AH2064" t="str">
        <f t="shared" si="292"/>
        <v>OUT049|2012</v>
      </c>
      <c r="AO2064" t="str">
        <f t="shared" si="293"/>
        <v>NO</v>
      </c>
      <c r="AP2064" t="str">
        <f t="shared" si="294"/>
        <v>LOW</v>
      </c>
      <c r="AR2064" t="str">
        <f t="shared" si="295"/>
        <v>DR</v>
      </c>
      <c r="AS2064" t="str">
        <f t="shared" si="296"/>
        <v>low fat</v>
      </c>
      <c r="AX2064" t="b">
        <f t="shared" si="297"/>
        <v>1</v>
      </c>
      <c r="BG2064" t="str">
        <f t="shared" si="298"/>
        <v>Low Fat</v>
      </c>
      <c r="BH2064" t="str">
        <f>TRIM(Table1[Item Fat Content])</f>
        <v>Low Fat</v>
      </c>
    </row>
    <row r="2065" spans="1:60" x14ac:dyDescent="0.35">
      <c r="A2065" t="s">
        <v>17</v>
      </c>
      <c r="B2065" t="s">
        <v>1237</v>
      </c>
      <c r="C2065" t="s">
        <v>68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  <c r="Z2065" t="b">
        <f t="shared" si="290"/>
        <v>0</v>
      </c>
      <c r="AA2065" t="str">
        <f t="shared" si="291"/>
        <v>YES</v>
      </c>
      <c r="AH2065" t="str">
        <f t="shared" si="292"/>
        <v>OUT049|2012</v>
      </c>
      <c r="AO2065" t="str">
        <f t="shared" si="293"/>
        <v>NO</v>
      </c>
      <c r="AP2065" t="str">
        <f t="shared" si="294"/>
        <v>LOW</v>
      </c>
      <c r="AR2065" t="str">
        <f t="shared" si="295"/>
        <v>FD</v>
      </c>
      <c r="AS2065" t="str">
        <f t="shared" si="296"/>
        <v>low fat</v>
      </c>
      <c r="AX2065" t="b">
        <f t="shared" si="297"/>
        <v>1</v>
      </c>
      <c r="BG2065" t="str">
        <f t="shared" si="298"/>
        <v>Low Fat</v>
      </c>
      <c r="BH2065" t="str">
        <f>TRIM(Table1[Item Fat Content])</f>
        <v>Low Fat</v>
      </c>
    </row>
    <row r="2066" spans="1:60" x14ac:dyDescent="0.35">
      <c r="A2066" t="s">
        <v>17</v>
      </c>
      <c r="B2066" t="s">
        <v>504</v>
      </c>
      <c r="C2066" t="s">
        <v>68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  <c r="Z2066" t="b">
        <f t="shared" si="290"/>
        <v>0</v>
      </c>
      <c r="AA2066" t="str">
        <f t="shared" si="291"/>
        <v>YES</v>
      </c>
      <c r="AH2066" t="str">
        <f t="shared" si="292"/>
        <v>OUT049|2012</v>
      </c>
      <c r="AO2066" t="str">
        <f t="shared" si="293"/>
        <v>NO</v>
      </c>
      <c r="AP2066" t="str">
        <f t="shared" si="294"/>
        <v>LOW</v>
      </c>
      <c r="AR2066" t="str">
        <f t="shared" si="295"/>
        <v>DR</v>
      </c>
      <c r="AS2066" t="str">
        <f t="shared" si="296"/>
        <v>low fat</v>
      </c>
      <c r="AX2066" t="b">
        <f t="shared" si="297"/>
        <v>1</v>
      </c>
      <c r="BG2066" t="str">
        <f t="shared" si="298"/>
        <v>Low Fat</v>
      </c>
      <c r="BH2066" t="str">
        <f>TRIM(Table1[Item Fat Content])</f>
        <v>Low Fat</v>
      </c>
    </row>
    <row r="2067" spans="1:60" x14ac:dyDescent="0.35">
      <c r="A2067" t="s">
        <v>17</v>
      </c>
      <c r="B2067" t="s">
        <v>667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  <c r="Z2067" t="b">
        <f t="shared" si="290"/>
        <v>0</v>
      </c>
      <c r="AA2067" t="str">
        <f t="shared" si="291"/>
        <v>YES</v>
      </c>
      <c r="AH2067" t="str">
        <f t="shared" si="292"/>
        <v>OUT049|2012</v>
      </c>
      <c r="AO2067" t="str">
        <f t="shared" si="293"/>
        <v>NO</v>
      </c>
      <c r="AP2067" t="str">
        <f t="shared" si="294"/>
        <v>LOW</v>
      </c>
      <c r="AR2067" t="str">
        <f t="shared" si="295"/>
        <v>FD</v>
      </c>
      <c r="AS2067" t="str">
        <f t="shared" si="296"/>
        <v>low fat</v>
      </c>
      <c r="AX2067" t="b">
        <f t="shared" si="297"/>
        <v>1</v>
      </c>
      <c r="BG2067" t="str">
        <f t="shared" si="298"/>
        <v>Low Fat</v>
      </c>
      <c r="BH2067" t="str">
        <f>TRIM(Table1[Item Fat Content])</f>
        <v>Low Fat</v>
      </c>
    </row>
    <row r="2068" spans="1:60" x14ac:dyDescent="0.35">
      <c r="A2068" t="s">
        <v>17</v>
      </c>
      <c r="B2068" t="s">
        <v>323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  <c r="Z2068" t="b">
        <f t="shared" si="290"/>
        <v>0</v>
      </c>
      <c r="AA2068" t="str">
        <f t="shared" si="291"/>
        <v>YES</v>
      </c>
      <c r="AH2068" t="str">
        <f t="shared" si="292"/>
        <v>OUT049|2012</v>
      </c>
      <c r="AO2068" t="str">
        <f t="shared" si="293"/>
        <v>NO</v>
      </c>
      <c r="AP2068" t="str">
        <f t="shared" si="294"/>
        <v>LOW</v>
      </c>
      <c r="AR2068" t="str">
        <f t="shared" si="295"/>
        <v>FD</v>
      </c>
      <c r="AS2068" t="str">
        <f t="shared" si="296"/>
        <v>low fat</v>
      </c>
      <c r="AX2068" t="b">
        <f t="shared" si="297"/>
        <v>1</v>
      </c>
      <c r="BG2068" t="str">
        <f t="shared" si="298"/>
        <v>Low Fat</v>
      </c>
      <c r="BH2068" t="str">
        <f>TRIM(Table1[Item Fat Content])</f>
        <v>Low Fat</v>
      </c>
    </row>
    <row r="2069" spans="1:60" x14ac:dyDescent="0.35">
      <c r="A2069" t="s">
        <v>17</v>
      </c>
      <c r="B2069" t="s">
        <v>81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  <c r="Z2069" t="b">
        <f t="shared" si="290"/>
        <v>0</v>
      </c>
      <c r="AA2069" t="str">
        <f t="shared" si="291"/>
        <v>YES</v>
      </c>
      <c r="AH2069" t="str">
        <f t="shared" si="292"/>
        <v>OUT049|2012</v>
      </c>
      <c r="AO2069" t="str">
        <f t="shared" si="293"/>
        <v>NO</v>
      </c>
      <c r="AP2069" t="str">
        <f t="shared" si="294"/>
        <v>LOW</v>
      </c>
      <c r="AR2069" t="str">
        <f t="shared" si="295"/>
        <v>FD</v>
      </c>
      <c r="AS2069" t="str">
        <f t="shared" si="296"/>
        <v>low fat</v>
      </c>
      <c r="AX2069" t="b">
        <f t="shared" si="297"/>
        <v>1</v>
      </c>
      <c r="BG2069" t="str">
        <f t="shared" si="298"/>
        <v>Low Fat</v>
      </c>
      <c r="BH2069" t="str">
        <f>TRIM(Table1[Item Fat Content])</f>
        <v>Low Fat</v>
      </c>
    </row>
    <row r="2070" spans="1:60" x14ac:dyDescent="0.35">
      <c r="A2070" t="s">
        <v>17</v>
      </c>
      <c r="B2070" t="s">
        <v>1145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  <c r="Z2070" t="b">
        <f t="shared" si="290"/>
        <v>0</v>
      </c>
      <c r="AA2070" t="str">
        <f t="shared" si="291"/>
        <v>YES</v>
      </c>
      <c r="AH2070" t="str">
        <f t="shared" si="292"/>
        <v>OUT049|2012</v>
      </c>
      <c r="AO2070" t="str">
        <f t="shared" si="293"/>
        <v>NO</v>
      </c>
      <c r="AP2070" t="str">
        <f t="shared" si="294"/>
        <v>LOW</v>
      </c>
      <c r="AR2070" t="str">
        <f t="shared" si="295"/>
        <v>FD</v>
      </c>
      <c r="AS2070" t="str">
        <f t="shared" si="296"/>
        <v>low fat</v>
      </c>
      <c r="AX2070" t="b">
        <f t="shared" si="297"/>
        <v>1</v>
      </c>
      <c r="BG2070" t="str">
        <f t="shared" si="298"/>
        <v>Low Fat</v>
      </c>
      <c r="BH2070" t="str">
        <f>TRIM(Table1[Item Fat Content])</f>
        <v>Low Fat</v>
      </c>
    </row>
    <row r="2071" spans="1:60" x14ac:dyDescent="0.35">
      <c r="A2071" t="s">
        <v>17</v>
      </c>
      <c r="B2071" t="s">
        <v>1169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  <c r="Z2071" t="b">
        <f t="shared" si="290"/>
        <v>0</v>
      </c>
      <c r="AA2071" t="str">
        <f t="shared" si="291"/>
        <v>YES</v>
      </c>
      <c r="AH2071" t="str">
        <f t="shared" si="292"/>
        <v>OUT049|2012</v>
      </c>
      <c r="AO2071" t="str">
        <f t="shared" si="293"/>
        <v>NO</v>
      </c>
      <c r="AP2071" t="str">
        <f t="shared" si="294"/>
        <v>LOW</v>
      </c>
      <c r="AR2071" t="str">
        <f t="shared" si="295"/>
        <v>FD</v>
      </c>
      <c r="AS2071" t="str">
        <f t="shared" si="296"/>
        <v>low fat</v>
      </c>
      <c r="AX2071" t="b">
        <f t="shared" si="297"/>
        <v>1</v>
      </c>
      <c r="BG2071" t="str">
        <f t="shared" si="298"/>
        <v>Low Fat</v>
      </c>
      <c r="BH2071" t="str">
        <f>TRIM(Table1[Item Fat Content])</f>
        <v>Low Fat</v>
      </c>
    </row>
    <row r="2072" spans="1:60" x14ac:dyDescent="0.35">
      <c r="A2072" t="s">
        <v>17</v>
      </c>
      <c r="B2072" t="s">
        <v>495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  <c r="Z2072" t="b">
        <f t="shared" si="290"/>
        <v>0</v>
      </c>
      <c r="AA2072" t="str">
        <f t="shared" si="291"/>
        <v>YES</v>
      </c>
      <c r="AH2072" t="str">
        <f t="shared" si="292"/>
        <v>OUT049|2012</v>
      </c>
      <c r="AO2072" t="str">
        <f t="shared" si="293"/>
        <v>NO</v>
      </c>
      <c r="AP2072" t="str">
        <f t="shared" si="294"/>
        <v>LOW</v>
      </c>
      <c r="AR2072" t="str">
        <f t="shared" si="295"/>
        <v>FD</v>
      </c>
      <c r="AS2072" t="str">
        <f t="shared" si="296"/>
        <v>low fat</v>
      </c>
      <c r="AX2072" t="b">
        <f t="shared" si="297"/>
        <v>1</v>
      </c>
      <c r="BG2072" t="str">
        <f t="shared" si="298"/>
        <v>Low Fat</v>
      </c>
      <c r="BH2072" t="str">
        <f>TRIM(Table1[Item Fat Content])</f>
        <v>Low Fat</v>
      </c>
    </row>
    <row r="2073" spans="1:60" x14ac:dyDescent="0.35">
      <c r="A2073" t="s">
        <v>17</v>
      </c>
      <c r="B2073" t="s">
        <v>1238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  <c r="Z2073" t="b">
        <f t="shared" si="290"/>
        <v>0</v>
      </c>
      <c r="AA2073" t="str">
        <f t="shared" si="291"/>
        <v>YES</v>
      </c>
      <c r="AH2073" t="str">
        <f t="shared" si="292"/>
        <v>OUT049|2012</v>
      </c>
      <c r="AO2073" t="str">
        <f t="shared" si="293"/>
        <v>NO</v>
      </c>
      <c r="AP2073" t="str">
        <f t="shared" si="294"/>
        <v>LOW</v>
      </c>
      <c r="AR2073" t="str">
        <f t="shared" si="295"/>
        <v>FD</v>
      </c>
      <c r="AS2073" t="str">
        <f t="shared" si="296"/>
        <v>low fat</v>
      </c>
      <c r="AX2073" t="b">
        <f t="shared" si="297"/>
        <v>1</v>
      </c>
      <c r="BG2073" t="str">
        <f t="shared" si="298"/>
        <v>Low Fat</v>
      </c>
      <c r="BH2073" t="str">
        <f>TRIM(Table1[Item Fat Content])</f>
        <v>Low Fat</v>
      </c>
    </row>
    <row r="2074" spans="1:60" x14ac:dyDescent="0.35">
      <c r="A2074" t="s">
        <v>17</v>
      </c>
      <c r="B2074" t="s">
        <v>1239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  <c r="Z2074" t="b">
        <f t="shared" si="290"/>
        <v>0</v>
      </c>
      <c r="AA2074" t="str">
        <f t="shared" si="291"/>
        <v>YES</v>
      </c>
      <c r="AH2074" t="str">
        <f t="shared" si="292"/>
        <v>OUT049|2012</v>
      </c>
      <c r="AO2074" t="str">
        <f t="shared" si="293"/>
        <v>NO</v>
      </c>
      <c r="AP2074" t="str">
        <f t="shared" si="294"/>
        <v>LOW</v>
      </c>
      <c r="AR2074" t="str">
        <f t="shared" si="295"/>
        <v>FD</v>
      </c>
      <c r="AS2074" t="str">
        <f t="shared" si="296"/>
        <v>low fat</v>
      </c>
      <c r="AX2074" t="b">
        <f t="shared" si="297"/>
        <v>1</v>
      </c>
      <c r="BG2074" t="str">
        <f t="shared" si="298"/>
        <v>Low Fat</v>
      </c>
      <c r="BH2074" t="str">
        <f>TRIM(Table1[Item Fat Content])</f>
        <v>Low Fat</v>
      </c>
    </row>
    <row r="2075" spans="1:60" x14ac:dyDescent="0.35">
      <c r="A2075" t="s">
        <v>17</v>
      </c>
      <c r="B2075" t="s">
        <v>1240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  <c r="Z2075" t="b">
        <f t="shared" si="290"/>
        <v>0</v>
      </c>
      <c r="AA2075" t="str">
        <f t="shared" si="291"/>
        <v>YES</v>
      </c>
      <c r="AH2075" t="str">
        <f t="shared" si="292"/>
        <v>OUT049|2012</v>
      </c>
      <c r="AO2075" t="str">
        <f t="shared" si="293"/>
        <v>NO</v>
      </c>
      <c r="AP2075" t="str">
        <f t="shared" si="294"/>
        <v>LOW</v>
      </c>
      <c r="AR2075" t="str">
        <f t="shared" si="295"/>
        <v>FD</v>
      </c>
      <c r="AS2075" t="str">
        <f t="shared" si="296"/>
        <v>low fat</v>
      </c>
      <c r="AX2075" t="b">
        <f t="shared" si="297"/>
        <v>1</v>
      </c>
      <c r="BG2075" t="str">
        <f t="shared" si="298"/>
        <v>Low Fat</v>
      </c>
      <c r="BH2075" t="str">
        <f>TRIM(Table1[Item Fat Content])</f>
        <v>Low Fat</v>
      </c>
    </row>
    <row r="2076" spans="1:60" x14ac:dyDescent="0.35">
      <c r="A2076" t="s">
        <v>17</v>
      </c>
      <c r="B2076" t="s">
        <v>375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  <c r="Z2076" t="b">
        <f t="shared" si="290"/>
        <v>0</v>
      </c>
      <c r="AA2076" t="str">
        <f t="shared" si="291"/>
        <v>YES</v>
      </c>
      <c r="AH2076" t="str">
        <f t="shared" si="292"/>
        <v>OUT049|2012</v>
      </c>
      <c r="AO2076" t="str">
        <f t="shared" si="293"/>
        <v>NO</v>
      </c>
      <c r="AP2076" t="str">
        <f t="shared" si="294"/>
        <v>LOW</v>
      </c>
      <c r="AR2076" t="str">
        <f t="shared" si="295"/>
        <v>FD</v>
      </c>
      <c r="AS2076" t="str">
        <f t="shared" si="296"/>
        <v>low fat</v>
      </c>
      <c r="AX2076" t="b">
        <f t="shared" si="297"/>
        <v>1</v>
      </c>
      <c r="BG2076" t="str">
        <f t="shared" si="298"/>
        <v>Low Fat</v>
      </c>
      <c r="BH2076" t="str">
        <f>TRIM(Table1[Item Fat Content])</f>
        <v>Low Fat</v>
      </c>
    </row>
    <row r="2077" spans="1:60" x14ac:dyDescent="0.35">
      <c r="A2077" t="s">
        <v>17</v>
      </c>
      <c r="B2077" t="s">
        <v>879</v>
      </c>
      <c r="C2077" t="s">
        <v>62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  <c r="Z2077" t="b">
        <f t="shared" si="290"/>
        <v>0</v>
      </c>
      <c r="AA2077" t="str">
        <f t="shared" si="291"/>
        <v>YES</v>
      </c>
      <c r="AH2077" t="str">
        <f t="shared" si="292"/>
        <v>OUT049|2012</v>
      </c>
      <c r="AO2077" t="str">
        <f t="shared" si="293"/>
        <v>NO</v>
      </c>
      <c r="AP2077" t="str">
        <f t="shared" si="294"/>
        <v>LOW</v>
      </c>
      <c r="AR2077" t="str">
        <f t="shared" si="295"/>
        <v>DR</v>
      </c>
      <c r="AS2077" t="str">
        <f t="shared" si="296"/>
        <v>low fat</v>
      </c>
      <c r="AX2077" t="b">
        <f t="shared" si="297"/>
        <v>1</v>
      </c>
      <c r="BG2077" t="str">
        <f t="shared" si="298"/>
        <v>Low Fat</v>
      </c>
      <c r="BH2077" t="str">
        <f>TRIM(Table1[Item Fat Content])</f>
        <v>Low Fat</v>
      </c>
    </row>
    <row r="2078" spans="1:60" x14ac:dyDescent="0.35">
      <c r="A2078" t="s">
        <v>17</v>
      </c>
      <c r="B2078" t="s">
        <v>1213</v>
      </c>
      <c r="C2078" t="s">
        <v>62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  <c r="Z2078" t="b">
        <f t="shared" si="290"/>
        <v>0</v>
      </c>
      <c r="AA2078" t="str">
        <f t="shared" si="291"/>
        <v>YES</v>
      </c>
      <c r="AH2078" t="str">
        <f t="shared" si="292"/>
        <v>OUT049|2012</v>
      </c>
      <c r="AO2078" t="str">
        <f t="shared" si="293"/>
        <v>NO</v>
      </c>
      <c r="AP2078" t="str">
        <f t="shared" si="294"/>
        <v>LOW</v>
      </c>
      <c r="AR2078" t="str">
        <f t="shared" si="295"/>
        <v>DR</v>
      </c>
      <c r="AS2078" t="str">
        <f t="shared" si="296"/>
        <v>low fat</v>
      </c>
      <c r="AX2078" t="b">
        <f t="shared" si="297"/>
        <v>1</v>
      </c>
      <c r="BG2078" t="str">
        <f t="shared" si="298"/>
        <v>Low Fat</v>
      </c>
      <c r="BH2078" t="str">
        <f>TRIM(Table1[Item Fat Content])</f>
        <v>Low Fat</v>
      </c>
    </row>
    <row r="2079" spans="1:60" x14ac:dyDescent="0.35">
      <c r="A2079" t="s">
        <v>17</v>
      </c>
      <c r="B2079" t="s">
        <v>241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  <c r="Z2079" t="b">
        <f t="shared" si="290"/>
        <v>0</v>
      </c>
      <c r="AA2079" t="str">
        <f t="shared" si="291"/>
        <v>YES</v>
      </c>
      <c r="AH2079" t="str">
        <f t="shared" si="292"/>
        <v>OUT049|2012</v>
      </c>
      <c r="AO2079" t="str">
        <f t="shared" si="293"/>
        <v>NO</v>
      </c>
      <c r="AP2079" t="str">
        <f t="shared" si="294"/>
        <v>LOW</v>
      </c>
      <c r="AR2079" t="str">
        <f t="shared" si="295"/>
        <v>NC</v>
      </c>
      <c r="AS2079" t="str">
        <f t="shared" si="296"/>
        <v>low fat</v>
      </c>
      <c r="AX2079" t="b">
        <f t="shared" si="297"/>
        <v>1</v>
      </c>
      <c r="BG2079" t="str">
        <f t="shared" si="298"/>
        <v>Low Fat</v>
      </c>
      <c r="BH2079" t="str">
        <f>TRIM(Table1[Item Fat Content])</f>
        <v>Low Fat</v>
      </c>
    </row>
    <row r="2080" spans="1:60" x14ac:dyDescent="0.35">
      <c r="A2080" t="s">
        <v>17</v>
      </c>
      <c r="B2080" t="s">
        <v>689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  <c r="Z2080" t="b">
        <f t="shared" si="290"/>
        <v>0</v>
      </c>
      <c r="AA2080" t="str">
        <f t="shared" si="291"/>
        <v>YES</v>
      </c>
      <c r="AH2080" t="str">
        <f t="shared" si="292"/>
        <v>OUT049|2012</v>
      </c>
      <c r="AO2080" t="str">
        <f t="shared" si="293"/>
        <v>NO</v>
      </c>
      <c r="AP2080" t="str">
        <f t="shared" si="294"/>
        <v>LOW</v>
      </c>
      <c r="AR2080" t="str">
        <f t="shared" si="295"/>
        <v>NC</v>
      </c>
      <c r="AS2080" t="str">
        <f t="shared" si="296"/>
        <v>low fat</v>
      </c>
      <c r="AX2080" t="b">
        <f t="shared" si="297"/>
        <v>1</v>
      </c>
      <c r="BG2080" t="str">
        <f t="shared" si="298"/>
        <v>Low Fat</v>
      </c>
      <c r="BH2080" t="str">
        <f>TRIM(Table1[Item Fat Content])</f>
        <v>Low Fat</v>
      </c>
    </row>
    <row r="2081" spans="1:60" x14ac:dyDescent="0.35">
      <c r="A2081" t="s">
        <v>17</v>
      </c>
      <c r="B2081" t="s">
        <v>1241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  <c r="Z2081" t="b">
        <f t="shared" si="290"/>
        <v>0</v>
      </c>
      <c r="AA2081" t="str">
        <f t="shared" si="291"/>
        <v>YES</v>
      </c>
      <c r="AH2081" t="str">
        <f t="shared" si="292"/>
        <v>OUT049|2012</v>
      </c>
      <c r="AO2081" t="str">
        <f t="shared" si="293"/>
        <v>NO</v>
      </c>
      <c r="AP2081" t="str">
        <f t="shared" si="294"/>
        <v>LOW</v>
      </c>
      <c r="AR2081" t="str">
        <f t="shared" si="295"/>
        <v>NC</v>
      </c>
      <c r="AS2081" t="str">
        <f t="shared" si="296"/>
        <v>low fat</v>
      </c>
      <c r="AX2081" t="b">
        <f t="shared" si="297"/>
        <v>1</v>
      </c>
      <c r="BG2081" t="str">
        <f t="shared" si="298"/>
        <v>Low Fat</v>
      </c>
      <c r="BH2081" t="str">
        <f>TRIM(Table1[Item Fat Content])</f>
        <v>Low Fat</v>
      </c>
    </row>
    <row r="2082" spans="1:60" x14ac:dyDescent="0.35">
      <c r="A2082" t="s">
        <v>17</v>
      </c>
      <c r="B2082" t="s">
        <v>1242</v>
      </c>
      <c r="C2082" t="s">
        <v>55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  <c r="Z2082" t="b">
        <f t="shared" si="290"/>
        <v>0</v>
      </c>
      <c r="AA2082" t="str">
        <f t="shared" si="291"/>
        <v>YES</v>
      </c>
      <c r="AH2082" t="str">
        <f t="shared" si="292"/>
        <v>OUT049|2012</v>
      </c>
      <c r="AO2082" t="str">
        <f t="shared" si="293"/>
        <v>NO</v>
      </c>
      <c r="AP2082" t="str">
        <f t="shared" si="294"/>
        <v>LOW</v>
      </c>
      <c r="AR2082" t="str">
        <f t="shared" si="295"/>
        <v>FD</v>
      </c>
      <c r="AS2082" t="str">
        <f t="shared" si="296"/>
        <v>low fat</v>
      </c>
      <c r="AX2082" t="b">
        <f t="shared" si="297"/>
        <v>1</v>
      </c>
      <c r="BG2082" t="str">
        <f t="shared" si="298"/>
        <v>Low Fat</v>
      </c>
      <c r="BH2082" t="str">
        <f>TRIM(Table1[Item Fat Content])</f>
        <v>Low Fat</v>
      </c>
    </row>
    <row r="2083" spans="1:60" x14ac:dyDescent="0.35">
      <c r="A2083" t="s">
        <v>17</v>
      </c>
      <c r="B2083" t="s">
        <v>1026</v>
      </c>
      <c r="C2083" t="s">
        <v>55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  <c r="Z2083" t="b">
        <f t="shared" si="290"/>
        <v>0</v>
      </c>
      <c r="AA2083" t="str">
        <f t="shared" si="291"/>
        <v>YES</v>
      </c>
      <c r="AH2083" t="str">
        <f t="shared" si="292"/>
        <v>OUT049|2012</v>
      </c>
      <c r="AO2083" t="str">
        <f t="shared" si="293"/>
        <v>NO</v>
      </c>
      <c r="AP2083" t="str">
        <f t="shared" si="294"/>
        <v>LOW</v>
      </c>
      <c r="AR2083" t="str">
        <f t="shared" si="295"/>
        <v>FD</v>
      </c>
      <c r="AS2083" t="str">
        <f t="shared" si="296"/>
        <v>low fat</v>
      </c>
      <c r="AX2083" t="b">
        <f t="shared" si="297"/>
        <v>1</v>
      </c>
      <c r="BG2083" t="str">
        <f t="shared" si="298"/>
        <v>Low Fat</v>
      </c>
      <c r="BH2083" t="str">
        <f>TRIM(Table1[Item Fat Content])</f>
        <v>Low Fat</v>
      </c>
    </row>
    <row r="2084" spans="1:60" x14ac:dyDescent="0.35">
      <c r="A2084" t="s">
        <v>17</v>
      </c>
      <c r="B2084" t="s">
        <v>305</v>
      </c>
      <c r="C2084" t="s">
        <v>49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  <c r="Z2084" t="b">
        <f t="shared" si="290"/>
        <v>0</v>
      </c>
      <c r="AA2084" t="str">
        <f t="shared" si="291"/>
        <v>YES</v>
      </c>
      <c r="AH2084" t="str">
        <f t="shared" si="292"/>
        <v>OUT049|2012</v>
      </c>
      <c r="AO2084" t="str">
        <f t="shared" si="293"/>
        <v>NO</v>
      </c>
      <c r="AP2084" t="str">
        <f t="shared" si="294"/>
        <v>LOW</v>
      </c>
      <c r="AR2084" t="str">
        <f t="shared" si="295"/>
        <v>FD</v>
      </c>
      <c r="AS2084" t="str">
        <f t="shared" si="296"/>
        <v>low fat</v>
      </c>
      <c r="AX2084" t="b">
        <f t="shared" si="297"/>
        <v>1</v>
      </c>
      <c r="BG2084" t="str">
        <f t="shared" si="298"/>
        <v>Low Fat</v>
      </c>
      <c r="BH2084" t="str">
        <f>TRIM(Table1[Item Fat Content])</f>
        <v>Low Fat</v>
      </c>
    </row>
    <row r="2085" spans="1:60" x14ac:dyDescent="0.35">
      <c r="A2085" t="s">
        <v>17</v>
      </c>
      <c r="B2085" t="s">
        <v>825</v>
      </c>
      <c r="C2085" t="s">
        <v>49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  <c r="Z2085" t="b">
        <f t="shared" si="290"/>
        <v>0</v>
      </c>
      <c r="AA2085" t="str">
        <f t="shared" si="291"/>
        <v>YES</v>
      </c>
      <c r="AH2085" t="str">
        <f t="shared" si="292"/>
        <v>OUT049|2012</v>
      </c>
      <c r="AO2085" t="str">
        <f t="shared" si="293"/>
        <v>NO</v>
      </c>
      <c r="AP2085" t="str">
        <f t="shared" si="294"/>
        <v>LOW</v>
      </c>
      <c r="AR2085" t="str">
        <f t="shared" si="295"/>
        <v>FD</v>
      </c>
      <c r="AS2085" t="str">
        <f t="shared" si="296"/>
        <v>low fat</v>
      </c>
      <c r="AX2085" t="b">
        <f t="shared" si="297"/>
        <v>1</v>
      </c>
      <c r="BG2085" t="str">
        <f t="shared" si="298"/>
        <v>Low Fat</v>
      </c>
      <c r="BH2085" t="str">
        <f>TRIM(Table1[Item Fat Content])</f>
        <v>Low Fat</v>
      </c>
    </row>
    <row r="2086" spans="1:60" x14ac:dyDescent="0.35">
      <c r="A2086" t="s">
        <v>17</v>
      </c>
      <c r="B2086" t="s">
        <v>389</v>
      </c>
      <c r="C2086" t="s">
        <v>49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  <c r="Z2086" t="b">
        <f t="shared" si="290"/>
        <v>0</v>
      </c>
      <c r="AA2086" t="str">
        <f t="shared" si="291"/>
        <v>YES</v>
      </c>
      <c r="AH2086" t="str">
        <f t="shared" si="292"/>
        <v>OUT049|2012</v>
      </c>
      <c r="AO2086" t="str">
        <f t="shared" si="293"/>
        <v>NO</v>
      </c>
      <c r="AP2086" t="str">
        <f t="shared" si="294"/>
        <v>LOW</v>
      </c>
      <c r="AR2086" t="str">
        <f t="shared" si="295"/>
        <v>FD</v>
      </c>
      <c r="AS2086" t="str">
        <f t="shared" si="296"/>
        <v>low fat</v>
      </c>
      <c r="AX2086" t="b">
        <f t="shared" si="297"/>
        <v>1</v>
      </c>
      <c r="BG2086" t="str">
        <f t="shared" si="298"/>
        <v>Low Fat</v>
      </c>
      <c r="BH2086" t="str">
        <f>TRIM(Table1[Item Fat Content])</f>
        <v>Low Fat</v>
      </c>
    </row>
    <row r="2087" spans="1:60" x14ac:dyDescent="0.35">
      <c r="A2087" t="s">
        <v>17</v>
      </c>
      <c r="B2087" t="s">
        <v>944</v>
      </c>
      <c r="C2087" t="s">
        <v>49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  <c r="Z2087" t="b">
        <f t="shared" si="290"/>
        <v>0</v>
      </c>
      <c r="AA2087" t="str">
        <f t="shared" si="291"/>
        <v>YES</v>
      </c>
      <c r="AH2087" t="str">
        <f t="shared" si="292"/>
        <v>OUT049|2012</v>
      </c>
      <c r="AO2087" t="str">
        <f t="shared" si="293"/>
        <v>NO</v>
      </c>
      <c r="AP2087" t="str">
        <f t="shared" si="294"/>
        <v>LOW</v>
      </c>
      <c r="AR2087" t="str">
        <f t="shared" si="295"/>
        <v>FD</v>
      </c>
      <c r="AS2087" t="str">
        <f t="shared" si="296"/>
        <v>low fat</v>
      </c>
      <c r="AX2087" t="b">
        <f t="shared" si="297"/>
        <v>1</v>
      </c>
      <c r="BG2087" t="str">
        <f t="shared" si="298"/>
        <v>Low Fat</v>
      </c>
      <c r="BH2087" t="str">
        <f>TRIM(Table1[Item Fat Content])</f>
        <v>Low Fat</v>
      </c>
    </row>
    <row r="2088" spans="1:60" x14ac:dyDescent="0.35">
      <c r="A2088" t="s">
        <v>17</v>
      </c>
      <c r="B2088" t="s">
        <v>1243</v>
      </c>
      <c r="C2088" t="s">
        <v>49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  <c r="Z2088" t="b">
        <f t="shared" si="290"/>
        <v>0</v>
      </c>
      <c r="AA2088" t="str">
        <f t="shared" si="291"/>
        <v>YES</v>
      </c>
      <c r="AH2088" t="str">
        <f t="shared" si="292"/>
        <v>OUT049|2012</v>
      </c>
      <c r="AO2088" t="str">
        <f t="shared" si="293"/>
        <v>NO</v>
      </c>
      <c r="AP2088" t="str">
        <f t="shared" si="294"/>
        <v>LOW</v>
      </c>
      <c r="AR2088" t="str">
        <f t="shared" si="295"/>
        <v>FD</v>
      </c>
      <c r="AS2088" t="str">
        <f t="shared" si="296"/>
        <v>low fat</v>
      </c>
      <c r="AX2088" t="b">
        <f t="shared" si="297"/>
        <v>1</v>
      </c>
      <c r="BG2088" t="str">
        <f t="shared" si="298"/>
        <v>Low Fat</v>
      </c>
      <c r="BH2088" t="str">
        <f>TRIM(Table1[Item Fat Content])</f>
        <v>Low Fat</v>
      </c>
    </row>
    <row r="2089" spans="1:60" x14ac:dyDescent="0.35">
      <c r="A2089" t="s">
        <v>17</v>
      </c>
      <c r="B2089" t="s">
        <v>955</v>
      </c>
      <c r="C2089" t="s">
        <v>49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  <c r="Z2089" t="b">
        <f t="shared" si="290"/>
        <v>0</v>
      </c>
      <c r="AA2089" t="str">
        <f t="shared" si="291"/>
        <v>YES</v>
      </c>
      <c r="AH2089" t="str">
        <f t="shared" si="292"/>
        <v>OUT049|2012</v>
      </c>
      <c r="AO2089" t="str">
        <f t="shared" si="293"/>
        <v>NO</v>
      </c>
      <c r="AP2089" t="str">
        <f t="shared" si="294"/>
        <v>LOW</v>
      </c>
      <c r="AR2089" t="str">
        <f t="shared" si="295"/>
        <v>FD</v>
      </c>
      <c r="AS2089" t="str">
        <f t="shared" si="296"/>
        <v>low fat</v>
      </c>
      <c r="AX2089" t="b">
        <f t="shared" si="297"/>
        <v>1</v>
      </c>
      <c r="BG2089" t="str">
        <f t="shared" si="298"/>
        <v>Low Fat</v>
      </c>
      <c r="BH2089" t="str">
        <f>TRIM(Table1[Item Fat Content])</f>
        <v>Low Fat</v>
      </c>
    </row>
    <row r="2090" spans="1:60" x14ac:dyDescent="0.35">
      <c r="A2090" t="s">
        <v>17</v>
      </c>
      <c r="B2090" t="s">
        <v>1175</v>
      </c>
      <c r="C2090" t="s">
        <v>49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  <c r="Z2090" t="b">
        <f t="shared" si="290"/>
        <v>0</v>
      </c>
      <c r="AA2090" t="str">
        <f t="shared" si="291"/>
        <v>YES</v>
      </c>
      <c r="AH2090" t="str">
        <f t="shared" si="292"/>
        <v>OUT049|2012</v>
      </c>
      <c r="AO2090" t="str">
        <f t="shared" si="293"/>
        <v>NO</v>
      </c>
      <c r="AP2090" t="str">
        <f t="shared" si="294"/>
        <v>LOW</v>
      </c>
      <c r="AR2090" t="str">
        <f t="shared" si="295"/>
        <v>FD</v>
      </c>
      <c r="AS2090" t="str">
        <f t="shared" si="296"/>
        <v>low fat</v>
      </c>
      <c r="AX2090" t="b">
        <f t="shared" si="297"/>
        <v>1</v>
      </c>
      <c r="BG2090" t="str">
        <f t="shared" si="298"/>
        <v>Low Fat</v>
      </c>
      <c r="BH2090" t="str">
        <f>TRIM(Table1[Item Fat Content])</f>
        <v>Low Fat</v>
      </c>
    </row>
    <row r="2091" spans="1:60" x14ac:dyDescent="0.35">
      <c r="A2091" t="s">
        <v>17</v>
      </c>
      <c r="B2091" t="s">
        <v>250</v>
      </c>
      <c r="C2091" t="s">
        <v>49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  <c r="Z2091" t="b">
        <f t="shared" si="290"/>
        <v>0</v>
      </c>
      <c r="AA2091" t="str">
        <f t="shared" si="291"/>
        <v>YES</v>
      </c>
      <c r="AH2091" t="str">
        <f t="shared" si="292"/>
        <v>OUT049|2012</v>
      </c>
      <c r="AO2091" t="str">
        <f t="shared" si="293"/>
        <v>NO</v>
      </c>
      <c r="AP2091" t="str">
        <f t="shared" si="294"/>
        <v>LOW</v>
      </c>
      <c r="AR2091" t="str">
        <f t="shared" si="295"/>
        <v>FD</v>
      </c>
      <c r="AS2091" t="str">
        <f t="shared" si="296"/>
        <v>low fat</v>
      </c>
      <c r="AX2091" t="b">
        <f t="shared" si="297"/>
        <v>1</v>
      </c>
      <c r="BG2091" t="str">
        <f t="shared" si="298"/>
        <v>Low Fat</v>
      </c>
      <c r="BH2091" t="str">
        <f>TRIM(Table1[Item Fat Content])</f>
        <v>Low Fat</v>
      </c>
    </row>
    <row r="2092" spans="1:60" x14ac:dyDescent="0.35">
      <c r="A2092" t="s">
        <v>17</v>
      </c>
      <c r="B2092" t="s">
        <v>625</v>
      </c>
      <c r="C2092" t="s">
        <v>49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  <c r="Z2092" t="b">
        <f t="shared" si="290"/>
        <v>0</v>
      </c>
      <c r="AA2092" t="str">
        <f t="shared" si="291"/>
        <v>YES</v>
      </c>
      <c r="AH2092" t="str">
        <f t="shared" si="292"/>
        <v>OUT049|2012</v>
      </c>
      <c r="AO2092" t="str">
        <f t="shared" si="293"/>
        <v>NO</v>
      </c>
      <c r="AP2092" t="str">
        <f t="shared" si="294"/>
        <v>LOW</v>
      </c>
      <c r="AR2092" t="str">
        <f t="shared" si="295"/>
        <v>FD</v>
      </c>
      <c r="AS2092" t="str">
        <f t="shared" si="296"/>
        <v>low fat</v>
      </c>
      <c r="AX2092" t="b">
        <f t="shared" si="297"/>
        <v>1</v>
      </c>
      <c r="BG2092" t="str">
        <f t="shared" si="298"/>
        <v>Low Fat</v>
      </c>
      <c r="BH2092" t="str">
        <f>TRIM(Table1[Item Fat Content])</f>
        <v>Low Fat</v>
      </c>
    </row>
    <row r="2093" spans="1:60" x14ac:dyDescent="0.35">
      <c r="A2093" t="s">
        <v>17</v>
      </c>
      <c r="B2093" t="s">
        <v>432</v>
      </c>
      <c r="C2093" t="s">
        <v>49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  <c r="Z2093" t="b">
        <f t="shared" si="290"/>
        <v>0</v>
      </c>
      <c r="AA2093" t="str">
        <f t="shared" si="291"/>
        <v>YES</v>
      </c>
      <c r="AH2093" t="str">
        <f t="shared" si="292"/>
        <v>OUT049|2012</v>
      </c>
      <c r="AO2093" t="str">
        <f t="shared" si="293"/>
        <v>NO</v>
      </c>
      <c r="AP2093" t="str">
        <f t="shared" si="294"/>
        <v>LOW</v>
      </c>
      <c r="AR2093" t="str">
        <f t="shared" si="295"/>
        <v>FD</v>
      </c>
      <c r="AS2093" t="str">
        <f t="shared" si="296"/>
        <v>low fat</v>
      </c>
      <c r="AX2093" t="b">
        <f t="shared" si="297"/>
        <v>1</v>
      </c>
      <c r="BG2093" t="str">
        <f t="shared" si="298"/>
        <v>Low Fat</v>
      </c>
      <c r="BH2093" t="str">
        <f>TRIM(Table1[Item Fat Content])</f>
        <v>Low Fat</v>
      </c>
    </row>
    <row r="2094" spans="1:60" x14ac:dyDescent="0.35">
      <c r="A2094" t="s">
        <v>17</v>
      </c>
      <c r="B2094" t="s">
        <v>1244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  <c r="Z2094" t="b">
        <f t="shared" si="290"/>
        <v>0</v>
      </c>
      <c r="AA2094" t="str">
        <f t="shared" si="291"/>
        <v>YES</v>
      </c>
      <c r="AH2094" t="str">
        <f t="shared" si="292"/>
        <v>OUT049|2012</v>
      </c>
      <c r="AO2094" t="str">
        <f t="shared" si="293"/>
        <v>NO</v>
      </c>
      <c r="AP2094" t="str">
        <f t="shared" si="294"/>
        <v>LOW</v>
      </c>
      <c r="AR2094" t="str">
        <f t="shared" si="295"/>
        <v>DR</v>
      </c>
      <c r="AS2094" t="str">
        <f t="shared" si="296"/>
        <v>low fat</v>
      </c>
      <c r="AX2094" t="b">
        <f t="shared" si="297"/>
        <v>1</v>
      </c>
      <c r="BG2094" t="str">
        <f t="shared" si="298"/>
        <v>Low Fat</v>
      </c>
      <c r="BH2094" t="str">
        <f>TRIM(Table1[Item Fat Content])</f>
        <v>Low Fat</v>
      </c>
    </row>
    <row r="2095" spans="1:60" x14ac:dyDescent="0.35">
      <c r="A2095" t="s">
        <v>17</v>
      </c>
      <c r="B2095" t="s">
        <v>199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  <c r="Z2095" t="b">
        <f t="shared" si="290"/>
        <v>0</v>
      </c>
      <c r="AA2095" t="str">
        <f t="shared" si="291"/>
        <v>YES</v>
      </c>
      <c r="AH2095" t="str">
        <f t="shared" si="292"/>
        <v>OUT049|2012</v>
      </c>
      <c r="AO2095" t="str">
        <f t="shared" si="293"/>
        <v>NO</v>
      </c>
      <c r="AP2095" t="str">
        <f t="shared" si="294"/>
        <v>LOW</v>
      </c>
      <c r="AR2095" t="str">
        <f t="shared" si="295"/>
        <v>DR</v>
      </c>
      <c r="AS2095" t="str">
        <f t="shared" si="296"/>
        <v>low fat</v>
      </c>
      <c r="AX2095" t="b">
        <f t="shared" si="297"/>
        <v>1</v>
      </c>
      <c r="BG2095" t="str">
        <f t="shared" si="298"/>
        <v>Low Fat</v>
      </c>
      <c r="BH2095" t="str">
        <f>TRIM(Table1[Item Fat Content])</f>
        <v>Low Fat</v>
      </c>
    </row>
    <row r="2096" spans="1:60" x14ac:dyDescent="0.35">
      <c r="A2096" t="s">
        <v>10</v>
      </c>
      <c r="B2096" t="s">
        <v>1139</v>
      </c>
      <c r="C2096" t="s">
        <v>96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  <c r="Z2096" t="b">
        <f t="shared" si="290"/>
        <v>1</v>
      </c>
      <c r="AA2096" t="str">
        <f t="shared" si="291"/>
        <v>NO</v>
      </c>
      <c r="AH2096" t="str">
        <f t="shared" si="292"/>
        <v>OUT049|2012</v>
      </c>
      <c r="AO2096" t="str">
        <f t="shared" si="293"/>
        <v>NO</v>
      </c>
      <c r="AP2096" t="str">
        <f t="shared" si="294"/>
        <v>LOW</v>
      </c>
      <c r="AR2096" t="str">
        <f t="shared" si="295"/>
        <v>FD</v>
      </c>
      <c r="AS2096" t="str">
        <f t="shared" si="296"/>
        <v>regular</v>
      </c>
      <c r="AX2096" t="b">
        <f t="shared" si="297"/>
        <v>0</v>
      </c>
      <c r="BG2096" t="str">
        <f t="shared" si="298"/>
        <v>Regular</v>
      </c>
      <c r="BH2096" t="str">
        <f>TRIM(Table1[Item Fat Content])</f>
        <v>Regular</v>
      </c>
    </row>
    <row r="2097" spans="1:60" x14ac:dyDescent="0.35">
      <c r="A2097" t="s">
        <v>10</v>
      </c>
      <c r="B2097" t="s">
        <v>1245</v>
      </c>
      <c r="C2097" t="s">
        <v>58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  <c r="Z2097" t="b">
        <f t="shared" si="290"/>
        <v>1</v>
      </c>
      <c r="AA2097" t="str">
        <f t="shared" si="291"/>
        <v>NO</v>
      </c>
      <c r="AH2097" t="str">
        <f t="shared" si="292"/>
        <v>OUT049|2012</v>
      </c>
      <c r="AO2097" t="str">
        <f t="shared" si="293"/>
        <v>NO</v>
      </c>
      <c r="AP2097" t="str">
        <f t="shared" si="294"/>
        <v>LOW</v>
      </c>
      <c r="AR2097" t="str">
        <f t="shared" si="295"/>
        <v>FD</v>
      </c>
      <c r="AS2097" t="str">
        <f t="shared" si="296"/>
        <v>regular</v>
      </c>
      <c r="AX2097" t="b">
        <f t="shared" si="297"/>
        <v>0</v>
      </c>
      <c r="BG2097" t="str">
        <f t="shared" si="298"/>
        <v>Regular</v>
      </c>
      <c r="BH2097" t="str">
        <f>TRIM(Table1[Item Fat Content])</f>
        <v>Regular</v>
      </c>
    </row>
    <row r="2098" spans="1:60" x14ac:dyDescent="0.35">
      <c r="A2098" t="s">
        <v>10</v>
      </c>
      <c r="B2098" t="s">
        <v>1049</v>
      </c>
      <c r="C2098" t="s">
        <v>58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  <c r="Z2098" t="b">
        <f t="shared" si="290"/>
        <v>1</v>
      </c>
      <c r="AA2098" t="str">
        <f t="shared" si="291"/>
        <v>NO</v>
      </c>
      <c r="AH2098" t="str">
        <f t="shared" si="292"/>
        <v>OUT049|2012</v>
      </c>
      <c r="AO2098" t="str">
        <f t="shared" si="293"/>
        <v>NO</v>
      </c>
      <c r="AP2098" t="str">
        <f t="shared" si="294"/>
        <v>LOW</v>
      </c>
      <c r="AR2098" t="str">
        <f t="shared" si="295"/>
        <v>FD</v>
      </c>
      <c r="AS2098" t="str">
        <f t="shared" si="296"/>
        <v>regular</v>
      </c>
      <c r="AX2098" t="b">
        <f t="shared" si="297"/>
        <v>0</v>
      </c>
      <c r="BG2098" t="str">
        <f t="shared" si="298"/>
        <v>Regular</v>
      </c>
      <c r="BH2098" t="str">
        <f>TRIM(Table1[Item Fat Content])</f>
        <v>Regular</v>
      </c>
    </row>
    <row r="2099" spans="1:60" x14ac:dyDescent="0.35">
      <c r="A2099" t="s">
        <v>10</v>
      </c>
      <c r="B2099" t="s">
        <v>360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  <c r="Z2099" t="b">
        <f t="shared" si="290"/>
        <v>1</v>
      </c>
      <c r="AA2099" t="str">
        <f t="shared" si="291"/>
        <v>NO</v>
      </c>
      <c r="AH2099" t="str">
        <f t="shared" si="292"/>
        <v>OUT049|2012</v>
      </c>
      <c r="AO2099" t="str">
        <f t="shared" si="293"/>
        <v>NO</v>
      </c>
      <c r="AP2099" t="str">
        <f t="shared" si="294"/>
        <v>LOW</v>
      </c>
      <c r="AR2099" t="str">
        <f t="shared" si="295"/>
        <v>FD</v>
      </c>
      <c r="AS2099" t="str">
        <f t="shared" si="296"/>
        <v>regular</v>
      </c>
      <c r="AX2099" t="b">
        <f t="shared" si="297"/>
        <v>0</v>
      </c>
      <c r="BG2099" t="str">
        <f t="shared" si="298"/>
        <v>Regular</v>
      </c>
      <c r="BH2099" t="str">
        <f>TRIM(Table1[Item Fat Content])</f>
        <v>Regular</v>
      </c>
    </row>
    <row r="2100" spans="1:60" x14ac:dyDescent="0.35">
      <c r="A2100" t="s">
        <v>10</v>
      </c>
      <c r="B2100" t="s">
        <v>1246</v>
      </c>
      <c r="C2100" t="s">
        <v>68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  <c r="Z2100" t="b">
        <f t="shared" si="290"/>
        <v>1</v>
      </c>
      <c r="AA2100" t="str">
        <f t="shared" si="291"/>
        <v>NO</v>
      </c>
      <c r="AH2100" t="str">
        <f t="shared" si="292"/>
        <v>OUT049|2012</v>
      </c>
      <c r="AO2100" t="str">
        <f t="shared" si="293"/>
        <v>NO</v>
      </c>
      <c r="AP2100" t="str">
        <f t="shared" si="294"/>
        <v>LOW</v>
      </c>
      <c r="AR2100" t="str">
        <f t="shared" si="295"/>
        <v>FD</v>
      </c>
      <c r="AS2100" t="str">
        <f t="shared" si="296"/>
        <v>regular</v>
      </c>
      <c r="AX2100" t="b">
        <f t="shared" si="297"/>
        <v>0</v>
      </c>
      <c r="BG2100" t="str">
        <f t="shared" si="298"/>
        <v>Regular</v>
      </c>
      <c r="BH2100" t="str">
        <f>TRIM(Table1[Item Fat Content])</f>
        <v>Regular</v>
      </c>
    </row>
    <row r="2101" spans="1:60" x14ac:dyDescent="0.35">
      <c r="A2101" t="s">
        <v>10</v>
      </c>
      <c r="B2101" t="s">
        <v>340</v>
      </c>
      <c r="C2101" t="s">
        <v>68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  <c r="Z2101" t="b">
        <f t="shared" si="290"/>
        <v>1</v>
      </c>
      <c r="AA2101" t="str">
        <f t="shared" si="291"/>
        <v>NO</v>
      </c>
      <c r="AH2101" t="str">
        <f t="shared" si="292"/>
        <v>OUT049|2012</v>
      </c>
      <c r="AO2101" t="str">
        <f t="shared" si="293"/>
        <v>NO</v>
      </c>
      <c r="AP2101" t="str">
        <f t="shared" si="294"/>
        <v>LOW</v>
      </c>
      <c r="AR2101" t="str">
        <f t="shared" si="295"/>
        <v>FD</v>
      </c>
      <c r="AS2101" t="str">
        <f t="shared" si="296"/>
        <v>regular</v>
      </c>
      <c r="AX2101" t="b">
        <f t="shared" si="297"/>
        <v>0</v>
      </c>
      <c r="BG2101" t="str">
        <f t="shared" si="298"/>
        <v>Regular</v>
      </c>
      <c r="BH2101" t="str">
        <f>TRIM(Table1[Item Fat Content])</f>
        <v>Regular</v>
      </c>
    </row>
    <row r="2102" spans="1:60" x14ac:dyDescent="0.35">
      <c r="A2102" t="s">
        <v>10</v>
      </c>
      <c r="B2102" t="s">
        <v>515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  <c r="Z2102" t="b">
        <f t="shared" si="290"/>
        <v>1</v>
      </c>
      <c r="AA2102" t="str">
        <f t="shared" si="291"/>
        <v>NO</v>
      </c>
      <c r="AH2102" t="str">
        <f t="shared" si="292"/>
        <v>OUT049|2012</v>
      </c>
      <c r="AO2102" t="str">
        <f t="shared" si="293"/>
        <v>NO</v>
      </c>
      <c r="AP2102" t="str">
        <f t="shared" si="294"/>
        <v>LOW</v>
      </c>
      <c r="AR2102" t="str">
        <f t="shared" si="295"/>
        <v>FD</v>
      </c>
      <c r="AS2102" t="str">
        <f t="shared" si="296"/>
        <v>regular</v>
      </c>
      <c r="AX2102" t="b">
        <f t="shared" si="297"/>
        <v>0</v>
      </c>
      <c r="BG2102" t="str">
        <f t="shared" si="298"/>
        <v>Regular</v>
      </c>
      <c r="BH2102" t="str">
        <f>TRIM(Table1[Item Fat Content])</f>
        <v>Regular</v>
      </c>
    </row>
    <row r="2103" spans="1:60" x14ac:dyDescent="0.35">
      <c r="A2103" t="s">
        <v>10</v>
      </c>
      <c r="B2103" t="s">
        <v>1247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  <c r="Z2103" t="b">
        <f t="shared" si="290"/>
        <v>1</v>
      </c>
      <c r="AA2103" t="str">
        <f t="shared" si="291"/>
        <v>NO</v>
      </c>
      <c r="AH2103" t="str">
        <f t="shared" si="292"/>
        <v>OUT049|2012</v>
      </c>
      <c r="AO2103" t="str">
        <f t="shared" si="293"/>
        <v>NO</v>
      </c>
      <c r="AP2103" t="str">
        <f t="shared" si="294"/>
        <v>LOW</v>
      </c>
      <c r="AR2103" t="str">
        <f t="shared" si="295"/>
        <v>FD</v>
      </c>
      <c r="AS2103" t="str">
        <f t="shared" si="296"/>
        <v>regular</v>
      </c>
      <c r="AX2103" t="b">
        <f t="shared" si="297"/>
        <v>0</v>
      </c>
      <c r="BG2103" t="str">
        <f t="shared" si="298"/>
        <v>Regular</v>
      </c>
      <c r="BH2103" t="str">
        <f>TRIM(Table1[Item Fat Content])</f>
        <v>Regular</v>
      </c>
    </row>
    <row r="2104" spans="1:60" x14ac:dyDescent="0.35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  <c r="Z2104" t="b">
        <f t="shared" si="290"/>
        <v>1</v>
      </c>
      <c r="AA2104" t="str">
        <f t="shared" si="291"/>
        <v>NO</v>
      </c>
      <c r="AH2104" t="str">
        <f t="shared" si="292"/>
        <v>OUT049|2012</v>
      </c>
      <c r="AO2104" t="str">
        <f t="shared" si="293"/>
        <v>NO</v>
      </c>
      <c r="AP2104" t="str">
        <f t="shared" si="294"/>
        <v>LOW</v>
      </c>
      <c r="AR2104" t="str">
        <f t="shared" si="295"/>
        <v>FD</v>
      </c>
      <c r="AS2104" t="str">
        <f t="shared" si="296"/>
        <v>regular</v>
      </c>
      <c r="AX2104" t="b">
        <f t="shared" si="297"/>
        <v>0</v>
      </c>
      <c r="BG2104" t="str">
        <f t="shared" si="298"/>
        <v>Regular</v>
      </c>
      <c r="BH2104" t="str">
        <f>TRIM(Table1[Item Fat Content])</f>
        <v>Regular</v>
      </c>
    </row>
    <row r="2105" spans="1:60" x14ac:dyDescent="0.35">
      <c r="A2105" t="s">
        <v>10</v>
      </c>
      <c r="B2105" t="s">
        <v>582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  <c r="Z2105" t="b">
        <f t="shared" si="290"/>
        <v>1</v>
      </c>
      <c r="AA2105" t="str">
        <f t="shared" si="291"/>
        <v>NO</v>
      </c>
      <c r="AH2105" t="str">
        <f t="shared" si="292"/>
        <v>OUT049|2012</v>
      </c>
      <c r="AO2105" t="str">
        <f t="shared" si="293"/>
        <v>NO</v>
      </c>
      <c r="AP2105" t="str">
        <f t="shared" si="294"/>
        <v>LOW</v>
      </c>
      <c r="AR2105" t="str">
        <f t="shared" si="295"/>
        <v>FD</v>
      </c>
      <c r="AS2105" t="str">
        <f t="shared" si="296"/>
        <v>regular</v>
      </c>
      <c r="AX2105" t="b">
        <f t="shared" si="297"/>
        <v>0</v>
      </c>
      <c r="BG2105" t="str">
        <f t="shared" si="298"/>
        <v>Regular</v>
      </c>
      <c r="BH2105" t="str">
        <f>TRIM(Table1[Item Fat Content])</f>
        <v>Regular</v>
      </c>
    </row>
    <row r="2106" spans="1:60" x14ac:dyDescent="0.35">
      <c r="A2106" t="s">
        <v>10</v>
      </c>
      <c r="B2106" t="s">
        <v>760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  <c r="Z2106" t="b">
        <f t="shared" si="290"/>
        <v>1</v>
      </c>
      <c r="AA2106" t="str">
        <f t="shared" si="291"/>
        <v>NO</v>
      </c>
      <c r="AH2106" t="str">
        <f t="shared" si="292"/>
        <v>OUT049|2012</v>
      </c>
      <c r="AO2106" t="str">
        <f t="shared" si="293"/>
        <v>NO</v>
      </c>
      <c r="AP2106" t="str">
        <f t="shared" si="294"/>
        <v>LOW</v>
      </c>
      <c r="AR2106" t="str">
        <f t="shared" si="295"/>
        <v>FD</v>
      </c>
      <c r="AS2106" t="str">
        <f t="shared" si="296"/>
        <v>regular</v>
      </c>
      <c r="AX2106" t="b">
        <f t="shared" si="297"/>
        <v>0</v>
      </c>
      <c r="BG2106" t="str">
        <f t="shared" si="298"/>
        <v>Regular</v>
      </c>
      <c r="BH2106" t="str">
        <f>TRIM(Table1[Item Fat Content])</f>
        <v>Regular</v>
      </c>
    </row>
    <row r="2107" spans="1:60" x14ac:dyDescent="0.35">
      <c r="A2107" t="s">
        <v>10</v>
      </c>
      <c r="B2107" t="s">
        <v>365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  <c r="Z2107" t="b">
        <f t="shared" si="290"/>
        <v>1</v>
      </c>
      <c r="AA2107" t="str">
        <f t="shared" si="291"/>
        <v>NO</v>
      </c>
      <c r="AH2107" t="str">
        <f t="shared" si="292"/>
        <v>OUT049|2012</v>
      </c>
      <c r="AO2107" t="str">
        <f t="shared" si="293"/>
        <v>NO</v>
      </c>
      <c r="AP2107" t="str">
        <f t="shared" si="294"/>
        <v>LOW</v>
      </c>
      <c r="AR2107" t="str">
        <f t="shared" si="295"/>
        <v>FD</v>
      </c>
      <c r="AS2107" t="str">
        <f t="shared" si="296"/>
        <v>regular</v>
      </c>
      <c r="AX2107" t="b">
        <f t="shared" si="297"/>
        <v>0</v>
      </c>
      <c r="BG2107" t="str">
        <f t="shared" si="298"/>
        <v>Regular</v>
      </c>
      <c r="BH2107" t="str">
        <f>TRIM(Table1[Item Fat Content])</f>
        <v>Regular</v>
      </c>
    </row>
    <row r="2108" spans="1:60" x14ac:dyDescent="0.35">
      <c r="A2108" t="s">
        <v>10</v>
      </c>
      <c r="B2108" t="s">
        <v>867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  <c r="Z2108" t="b">
        <f t="shared" si="290"/>
        <v>1</v>
      </c>
      <c r="AA2108" t="str">
        <f t="shared" si="291"/>
        <v>NO</v>
      </c>
      <c r="AH2108" t="str">
        <f t="shared" si="292"/>
        <v>OUT049|2012</v>
      </c>
      <c r="AO2108" t="str">
        <f t="shared" si="293"/>
        <v>NO</v>
      </c>
      <c r="AP2108" t="str">
        <f t="shared" si="294"/>
        <v>LOW</v>
      </c>
      <c r="AR2108" t="str">
        <f t="shared" si="295"/>
        <v>FD</v>
      </c>
      <c r="AS2108" t="str">
        <f t="shared" si="296"/>
        <v>regular</v>
      </c>
      <c r="AX2108" t="b">
        <f t="shared" si="297"/>
        <v>0</v>
      </c>
      <c r="BG2108" t="str">
        <f t="shared" si="298"/>
        <v>Regular</v>
      </c>
      <c r="BH2108" t="str">
        <f>TRIM(Table1[Item Fat Content])</f>
        <v>Regular</v>
      </c>
    </row>
    <row r="2109" spans="1:60" x14ac:dyDescent="0.35">
      <c r="A2109" t="s">
        <v>10</v>
      </c>
      <c r="B2109" t="s">
        <v>72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  <c r="Z2109" t="b">
        <f t="shared" si="290"/>
        <v>1</v>
      </c>
      <c r="AA2109" t="str">
        <f t="shared" si="291"/>
        <v>NO</v>
      </c>
      <c r="AH2109" t="str">
        <f t="shared" si="292"/>
        <v>OUT049|2012</v>
      </c>
      <c r="AO2109" t="str">
        <f t="shared" si="293"/>
        <v>NO</v>
      </c>
      <c r="AP2109" t="str">
        <f t="shared" si="294"/>
        <v>LOW</v>
      </c>
      <c r="AR2109" t="str">
        <f t="shared" si="295"/>
        <v>FD</v>
      </c>
      <c r="AS2109" t="str">
        <f t="shared" si="296"/>
        <v>regular</v>
      </c>
      <c r="AX2109" t="b">
        <f t="shared" si="297"/>
        <v>0</v>
      </c>
      <c r="BG2109" t="str">
        <f t="shared" si="298"/>
        <v>Regular</v>
      </c>
      <c r="BH2109" t="str">
        <f>TRIM(Table1[Item Fat Content])</f>
        <v>Regular</v>
      </c>
    </row>
    <row r="2110" spans="1:60" x14ac:dyDescent="0.35">
      <c r="A2110" t="s">
        <v>10</v>
      </c>
      <c r="B2110" t="s">
        <v>1248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  <c r="Z2110" t="b">
        <f t="shared" si="290"/>
        <v>1</v>
      </c>
      <c r="AA2110" t="str">
        <f t="shared" si="291"/>
        <v>NO</v>
      </c>
      <c r="AH2110" t="str">
        <f t="shared" si="292"/>
        <v>OUT049|2012</v>
      </c>
      <c r="AO2110" t="str">
        <f t="shared" si="293"/>
        <v>NO</v>
      </c>
      <c r="AP2110" t="str">
        <f t="shared" si="294"/>
        <v>LOW</v>
      </c>
      <c r="AR2110" t="str">
        <f t="shared" si="295"/>
        <v>FD</v>
      </c>
      <c r="AS2110" t="str">
        <f t="shared" si="296"/>
        <v>regular</v>
      </c>
      <c r="AX2110" t="b">
        <f t="shared" si="297"/>
        <v>0</v>
      </c>
      <c r="BG2110" t="str">
        <f t="shared" si="298"/>
        <v>Regular</v>
      </c>
      <c r="BH2110" t="str">
        <f>TRIM(Table1[Item Fat Content])</f>
        <v>Regular</v>
      </c>
    </row>
    <row r="2111" spans="1:60" x14ac:dyDescent="0.35">
      <c r="A2111" t="s">
        <v>10</v>
      </c>
      <c r="B2111" t="s">
        <v>488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  <c r="Z2111" t="b">
        <f t="shared" si="290"/>
        <v>1</v>
      </c>
      <c r="AA2111" t="str">
        <f t="shared" si="291"/>
        <v>NO</v>
      </c>
      <c r="AH2111" t="str">
        <f t="shared" si="292"/>
        <v>OUT049|2012</v>
      </c>
      <c r="AO2111" t="str">
        <f t="shared" si="293"/>
        <v>NO</v>
      </c>
      <c r="AP2111" t="str">
        <f t="shared" si="294"/>
        <v>LOW</v>
      </c>
      <c r="AR2111" t="str">
        <f t="shared" si="295"/>
        <v>FD</v>
      </c>
      <c r="AS2111" t="str">
        <f t="shared" si="296"/>
        <v>regular</v>
      </c>
      <c r="AX2111" t="b">
        <f t="shared" si="297"/>
        <v>0</v>
      </c>
      <c r="BG2111" t="str">
        <f t="shared" si="298"/>
        <v>Regular</v>
      </c>
      <c r="BH2111" t="str">
        <f>TRIM(Table1[Item Fat Content])</f>
        <v>Regular</v>
      </c>
    </row>
    <row r="2112" spans="1:60" x14ac:dyDescent="0.35">
      <c r="A2112" t="s">
        <v>10</v>
      </c>
      <c r="B2112" t="s">
        <v>317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  <c r="Z2112" t="b">
        <f t="shared" si="290"/>
        <v>1</v>
      </c>
      <c r="AA2112" t="str">
        <f t="shared" si="291"/>
        <v>NO</v>
      </c>
      <c r="AH2112" t="str">
        <f t="shared" si="292"/>
        <v>OUT049|2012</v>
      </c>
      <c r="AO2112" t="str">
        <f t="shared" si="293"/>
        <v>NO</v>
      </c>
      <c r="AP2112" t="str">
        <f t="shared" si="294"/>
        <v>LOW</v>
      </c>
      <c r="AR2112" t="str">
        <f t="shared" si="295"/>
        <v>FD</v>
      </c>
      <c r="AS2112" t="str">
        <f t="shared" si="296"/>
        <v>regular</v>
      </c>
      <c r="AX2112" t="b">
        <f t="shared" si="297"/>
        <v>0</v>
      </c>
      <c r="BG2112" t="str">
        <f t="shared" si="298"/>
        <v>Regular</v>
      </c>
      <c r="BH2112" t="str">
        <f>TRIM(Table1[Item Fat Content])</f>
        <v>Regular</v>
      </c>
    </row>
    <row r="2113" spans="1:60" x14ac:dyDescent="0.35">
      <c r="A2113" t="s">
        <v>10</v>
      </c>
      <c r="B2113" t="s">
        <v>1202</v>
      </c>
      <c r="C2113" t="s">
        <v>55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  <c r="Z2113" t="b">
        <f t="shared" si="290"/>
        <v>1</v>
      </c>
      <c r="AA2113" t="str">
        <f t="shared" si="291"/>
        <v>NO</v>
      </c>
      <c r="AH2113" t="str">
        <f t="shared" si="292"/>
        <v>OUT049|2012</v>
      </c>
      <c r="AO2113" t="str">
        <f t="shared" si="293"/>
        <v>NO</v>
      </c>
      <c r="AP2113" t="str">
        <f t="shared" si="294"/>
        <v>LOW</v>
      </c>
      <c r="AR2113" t="str">
        <f t="shared" si="295"/>
        <v>FD</v>
      </c>
      <c r="AS2113" t="str">
        <f t="shared" si="296"/>
        <v>regular</v>
      </c>
      <c r="AX2113" t="b">
        <f t="shared" si="297"/>
        <v>0</v>
      </c>
      <c r="BG2113" t="str">
        <f t="shared" si="298"/>
        <v>Regular</v>
      </c>
      <c r="BH2113" t="str">
        <f>TRIM(Table1[Item Fat Content])</f>
        <v>Regular</v>
      </c>
    </row>
    <row r="2114" spans="1:60" x14ac:dyDescent="0.35">
      <c r="A2114" t="s">
        <v>10</v>
      </c>
      <c r="B2114" t="s">
        <v>319</v>
      </c>
      <c r="C2114" t="s">
        <v>55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  <c r="Z2114" t="b">
        <f t="shared" si="290"/>
        <v>1</v>
      </c>
      <c r="AA2114" t="str">
        <f t="shared" si="291"/>
        <v>NO</v>
      </c>
      <c r="AH2114" t="str">
        <f t="shared" si="292"/>
        <v>OUT049|2012</v>
      </c>
      <c r="AO2114" t="str">
        <f t="shared" si="293"/>
        <v>NO</v>
      </c>
      <c r="AP2114" t="str">
        <f t="shared" si="294"/>
        <v>LOW</v>
      </c>
      <c r="AR2114" t="str">
        <f t="shared" si="295"/>
        <v>FD</v>
      </c>
      <c r="AS2114" t="str">
        <f t="shared" si="296"/>
        <v>regular</v>
      </c>
      <c r="AX2114" t="b">
        <f t="shared" si="297"/>
        <v>0</v>
      </c>
      <c r="BG2114" t="str">
        <f t="shared" si="298"/>
        <v>Regular</v>
      </c>
      <c r="BH2114" t="str">
        <f>TRIM(Table1[Item Fat Content])</f>
        <v>Regular</v>
      </c>
    </row>
    <row r="2115" spans="1:60" x14ac:dyDescent="0.35">
      <c r="A2115" t="s">
        <v>10</v>
      </c>
      <c r="B2115" t="s">
        <v>1163</v>
      </c>
      <c r="C2115" t="s">
        <v>55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  <c r="Z2115" t="b">
        <f t="shared" ref="Z2115:Z2178" si="299">AND(A2115="Regular",D2115&lt;2020)</f>
        <v>1</v>
      </c>
      <c r="AA2115" t="str">
        <f t="shared" ref="AA2115:AA2178" si="300">IF(AND(A2115="Low Fat",D2115&lt;=2020),"YES","NO")</f>
        <v>NO</v>
      </c>
      <c r="AH2115" t="str">
        <f t="shared" ref="AH2115:AH2178" si="301">_xlfn.CONCAT(E2115,"|",D2115)</f>
        <v>OUT049|2012</v>
      </c>
      <c r="AO2115" t="str">
        <f t="shared" ref="AO2115:AO2178" si="302">IF(D2115=2018,"YES","NO")</f>
        <v>NO</v>
      </c>
      <c r="AP2115" t="str">
        <f t="shared" ref="AP2115:AP2178" si="303">_xlfn.IFS(J2115&gt;5,"LOW",AND(J2115&lt;10,J2115&gt;=5),"LOW MEDIUM",AND(J2115&lt;15,J2115&gt;=10),"MEDIUM",AND(J2115&lt;20,J2115&gt;=15),"LOW HIGH",J2115&gt;=20,"HIGH",J2115="","BLANK")</f>
        <v>LOW</v>
      </c>
      <c r="AR2115" t="str">
        <f t="shared" ref="AR2115:AR2178" si="304">LEFT(B2115,2)</f>
        <v>FD</v>
      </c>
      <c r="AS2115" t="str">
        <f t="shared" ref="AS2115:AS2178" si="305">LOWER(A2115)</f>
        <v>regular</v>
      </c>
      <c r="AX2115" t="b">
        <f t="shared" ref="AX2115:AX2178" si="306">OR(D2115=2018,A2115="low fat")</f>
        <v>0</v>
      </c>
      <c r="BG2115" t="str">
        <f t="shared" ref="BG2115:BG2178" si="307">TRIM(A2115)</f>
        <v>Regular</v>
      </c>
      <c r="BH2115" t="str">
        <f>TRIM(Table1[Item Fat Content])</f>
        <v>Regular</v>
      </c>
    </row>
    <row r="2116" spans="1:60" x14ac:dyDescent="0.35">
      <c r="A2116" t="s">
        <v>10</v>
      </c>
      <c r="B2116" t="s">
        <v>1126</v>
      </c>
      <c r="C2116" t="s">
        <v>49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  <c r="Z2116" t="b">
        <f t="shared" si="299"/>
        <v>1</v>
      </c>
      <c r="AA2116" t="str">
        <f t="shared" si="300"/>
        <v>NO</v>
      </c>
      <c r="AH2116" t="str">
        <f t="shared" si="301"/>
        <v>OUT049|2012</v>
      </c>
      <c r="AO2116" t="str">
        <f t="shared" si="302"/>
        <v>NO</v>
      </c>
      <c r="AP2116" t="str">
        <f t="shared" si="303"/>
        <v>LOW</v>
      </c>
      <c r="AR2116" t="str">
        <f t="shared" si="304"/>
        <v>FD</v>
      </c>
      <c r="AS2116" t="str">
        <f t="shared" si="305"/>
        <v>regular</v>
      </c>
      <c r="AX2116" t="b">
        <f t="shared" si="306"/>
        <v>0</v>
      </c>
      <c r="BG2116" t="str">
        <f t="shared" si="307"/>
        <v>Regular</v>
      </c>
      <c r="BH2116" t="str">
        <f>TRIM(Table1[Item Fat Content])</f>
        <v>Regular</v>
      </c>
    </row>
    <row r="2117" spans="1:60" x14ac:dyDescent="0.35">
      <c r="A2117" t="s">
        <v>10</v>
      </c>
      <c r="B2117" t="s">
        <v>506</v>
      </c>
      <c r="C2117" t="s">
        <v>49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  <c r="Z2117" t="b">
        <f t="shared" si="299"/>
        <v>1</v>
      </c>
      <c r="AA2117" t="str">
        <f t="shared" si="300"/>
        <v>NO</v>
      </c>
      <c r="AH2117" t="str">
        <f t="shared" si="301"/>
        <v>OUT049|2012</v>
      </c>
      <c r="AO2117" t="str">
        <f t="shared" si="302"/>
        <v>NO</v>
      </c>
      <c r="AP2117" t="str">
        <f t="shared" si="303"/>
        <v>LOW</v>
      </c>
      <c r="AR2117" t="str">
        <f t="shared" si="304"/>
        <v>FD</v>
      </c>
      <c r="AS2117" t="str">
        <f t="shared" si="305"/>
        <v>regular</v>
      </c>
      <c r="AX2117" t="b">
        <f t="shared" si="306"/>
        <v>0</v>
      </c>
      <c r="BG2117" t="str">
        <f t="shared" si="307"/>
        <v>Regular</v>
      </c>
      <c r="BH2117" t="str">
        <f>TRIM(Table1[Item Fat Content])</f>
        <v>Regular</v>
      </c>
    </row>
    <row r="2118" spans="1:60" x14ac:dyDescent="0.35">
      <c r="A2118" t="s">
        <v>10</v>
      </c>
      <c r="B2118" t="s">
        <v>1215</v>
      </c>
      <c r="C2118" t="s">
        <v>161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  <c r="Z2118" t="b">
        <f t="shared" si="299"/>
        <v>1</v>
      </c>
      <c r="AA2118" t="str">
        <f t="shared" si="300"/>
        <v>NO</v>
      </c>
      <c r="AH2118" t="str">
        <f t="shared" si="301"/>
        <v>OUT049|2012</v>
      </c>
      <c r="AO2118" t="str">
        <f t="shared" si="302"/>
        <v>NO</v>
      </c>
      <c r="AP2118" t="str">
        <f t="shared" si="303"/>
        <v>LOW</v>
      </c>
      <c r="AR2118" t="str">
        <f t="shared" si="304"/>
        <v>FD</v>
      </c>
      <c r="AS2118" t="str">
        <f t="shared" si="305"/>
        <v>regular</v>
      </c>
      <c r="AX2118" t="b">
        <f t="shared" si="306"/>
        <v>0</v>
      </c>
      <c r="BG2118" t="str">
        <f t="shared" si="307"/>
        <v>Regular</v>
      </c>
      <c r="BH2118" t="str">
        <f>TRIM(Table1[Item Fat Content])</f>
        <v>Regular</v>
      </c>
    </row>
    <row r="2119" spans="1:60" x14ac:dyDescent="0.35">
      <c r="A2119" t="s">
        <v>10</v>
      </c>
      <c r="B2119" t="s">
        <v>484</v>
      </c>
      <c r="C2119" t="s">
        <v>161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  <c r="Z2119" t="b">
        <f t="shared" si="299"/>
        <v>1</v>
      </c>
      <c r="AA2119" t="str">
        <f t="shared" si="300"/>
        <v>NO</v>
      </c>
      <c r="AH2119" t="str">
        <f t="shared" si="301"/>
        <v>OUT049|2012</v>
      </c>
      <c r="AO2119" t="str">
        <f t="shared" si="302"/>
        <v>NO</v>
      </c>
      <c r="AP2119" t="str">
        <f t="shared" si="303"/>
        <v>LOW</v>
      </c>
      <c r="AR2119" t="str">
        <f t="shared" si="304"/>
        <v>FD</v>
      </c>
      <c r="AS2119" t="str">
        <f t="shared" si="305"/>
        <v>regular</v>
      </c>
      <c r="AX2119" t="b">
        <f t="shared" si="306"/>
        <v>0</v>
      </c>
      <c r="BG2119" t="str">
        <f t="shared" si="307"/>
        <v>Regular</v>
      </c>
      <c r="BH2119" t="str">
        <f>TRIM(Table1[Item Fat Content])</f>
        <v>Regular</v>
      </c>
    </row>
    <row r="2120" spans="1:60" x14ac:dyDescent="0.35">
      <c r="A2120" t="s">
        <v>35</v>
      </c>
      <c r="B2120" t="s">
        <v>533</v>
      </c>
      <c r="C2120" t="s">
        <v>96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  <c r="Z2120" t="b">
        <f t="shared" si="299"/>
        <v>0</v>
      </c>
      <c r="AA2120" t="str">
        <f t="shared" si="300"/>
        <v>YES</v>
      </c>
      <c r="AH2120" t="str">
        <f t="shared" si="301"/>
        <v>OUT049|2012</v>
      </c>
      <c r="AO2120" t="str">
        <f t="shared" si="302"/>
        <v>NO</v>
      </c>
      <c r="AP2120" t="str">
        <f t="shared" si="303"/>
        <v>LOW</v>
      </c>
      <c r="AR2120" t="str">
        <f t="shared" si="304"/>
        <v>FD</v>
      </c>
      <c r="AS2120" t="str">
        <f t="shared" si="305"/>
        <v>low fat</v>
      </c>
      <c r="AX2120" t="b">
        <f t="shared" si="306"/>
        <v>1</v>
      </c>
      <c r="BG2120" t="str">
        <f t="shared" si="307"/>
        <v>low fat</v>
      </c>
      <c r="BH2120" t="str">
        <f>TRIM(Table1[Item Fat Content])</f>
        <v>low fat</v>
      </c>
    </row>
    <row r="2121" spans="1:60" x14ac:dyDescent="0.35">
      <c r="A2121" t="s">
        <v>35</v>
      </c>
      <c r="B2121" t="s">
        <v>710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  <c r="Z2121" t="b">
        <f t="shared" si="299"/>
        <v>0</v>
      </c>
      <c r="AA2121" t="str">
        <f t="shared" si="300"/>
        <v>YES</v>
      </c>
      <c r="AH2121" t="str">
        <f t="shared" si="301"/>
        <v>OUT049|2012</v>
      </c>
      <c r="AO2121" t="str">
        <f t="shared" si="302"/>
        <v>NO</v>
      </c>
      <c r="AP2121" t="str">
        <f t="shared" si="303"/>
        <v>LOW</v>
      </c>
      <c r="AR2121" t="str">
        <f t="shared" si="304"/>
        <v>NC</v>
      </c>
      <c r="AS2121" t="str">
        <f t="shared" si="305"/>
        <v>low fat</v>
      </c>
      <c r="AX2121" t="b">
        <f t="shared" si="306"/>
        <v>1</v>
      </c>
      <c r="BG2121" t="str">
        <f t="shared" si="307"/>
        <v>low fat</v>
      </c>
      <c r="BH2121" t="str">
        <f>TRIM(Table1[Item Fat Content])</f>
        <v>low fat</v>
      </c>
    </row>
    <row r="2122" spans="1:60" x14ac:dyDescent="0.35">
      <c r="A2122" t="s">
        <v>47</v>
      </c>
      <c r="B2122" t="s">
        <v>1044</v>
      </c>
      <c r="C2122" t="s">
        <v>49</v>
      </c>
      <c r="D2122">
        <v>2018</v>
      </c>
      <c r="E2122" t="s">
        <v>140</v>
      </c>
      <c r="F2122" t="s">
        <v>14</v>
      </c>
      <c r="G2122" t="s">
        <v>26</v>
      </c>
      <c r="H2122" t="s">
        <v>40</v>
      </c>
      <c r="I2122">
        <v>0.213125482</v>
      </c>
      <c r="K2122">
        <v>44.942799999999998</v>
      </c>
      <c r="L2122">
        <v>4.2</v>
      </c>
      <c r="Z2122" t="b">
        <f t="shared" si="299"/>
        <v>0</v>
      </c>
      <c r="AA2122" t="str">
        <f t="shared" si="300"/>
        <v>NO</v>
      </c>
      <c r="AH2122" t="str">
        <f t="shared" si="301"/>
        <v>OUT019|2018</v>
      </c>
      <c r="AO2122" t="str">
        <f t="shared" si="302"/>
        <v>YES</v>
      </c>
      <c r="AP2122" t="str">
        <f t="shared" si="303"/>
        <v>BLANK</v>
      </c>
      <c r="AR2122" t="str">
        <f t="shared" si="304"/>
        <v>FD</v>
      </c>
      <c r="AS2122" t="str">
        <f t="shared" si="305"/>
        <v>lf</v>
      </c>
      <c r="AX2122" t="b">
        <f t="shared" si="306"/>
        <v>1</v>
      </c>
      <c r="BG2122" t="str">
        <f t="shared" si="307"/>
        <v>LF</v>
      </c>
      <c r="BH2122" t="str">
        <f>TRIM(Table1[Item Fat Content])</f>
        <v>LF</v>
      </c>
    </row>
    <row r="2123" spans="1:60" x14ac:dyDescent="0.35">
      <c r="A2123" t="s">
        <v>17</v>
      </c>
      <c r="B2123" t="s">
        <v>474</v>
      </c>
      <c r="C2123" t="s">
        <v>96</v>
      </c>
      <c r="D2123">
        <v>2018</v>
      </c>
      <c r="E2123" t="s">
        <v>140</v>
      </c>
      <c r="F2123" t="s">
        <v>14</v>
      </c>
      <c r="G2123" t="s">
        <v>26</v>
      </c>
      <c r="H2123" t="s">
        <v>40</v>
      </c>
      <c r="I2123">
        <v>0.17735437300000001</v>
      </c>
      <c r="K2123">
        <v>46.674399999999999</v>
      </c>
      <c r="L2123">
        <v>4.2</v>
      </c>
      <c r="Z2123" t="b">
        <f t="shared" si="299"/>
        <v>0</v>
      </c>
      <c r="AA2123" t="str">
        <f t="shared" si="300"/>
        <v>YES</v>
      </c>
      <c r="AH2123" t="str">
        <f t="shared" si="301"/>
        <v>OUT019|2018</v>
      </c>
      <c r="AO2123" t="str">
        <f t="shared" si="302"/>
        <v>YES</v>
      </c>
      <c r="AP2123" t="str">
        <f t="shared" si="303"/>
        <v>BLANK</v>
      </c>
      <c r="AR2123" t="str">
        <f t="shared" si="304"/>
        <v>FD</v>
      </c>
      <c r="AS2123" t="str">
        <f t="shared" si="305"/>
        <v>low fat</v>
      </c>
      <c r="AX2123" t="b">
        <f t="shared" si="306"/>
        <v>1</v>
      </c>
      <c r="BG2123" t="str">
        <f t="shared" si="307"/>
        <v>Low Fat</v>
      </c>
      <c r="BH2123" t="str">
        <f>TRIM(Table1[Item Fat Content])</f>
        <v>Low Fat</v>
      </c>
    </row>
    <row r="2124" spans="1:60" x14ac:dyDescent="0.35">
      <c r="A2124" t="s">
        <v>17</v>
      </c>
      <c r="B2124" t="s">
        <v>286</v>
      </c>
      <c r="C2124" t="s">
        <v>96</v>
      </c>
      <c r="D2124">
        <v>2018</v>
      </c>
      <c r="E2124" t="s">
        <v>140</v>
      </c>
      <c r="F2124" t="s">
        <v>14</v>
      </c>
      <c r="G2124" t="s">
        <v>26</v>
      </c>
      <c r="H2124" t="s">
        <v>40</v>
      </c>
      <c r="I2124">
        <v>0.16660951700000001</v>
      </c>
      <c r="K2124">
        <v>157.66040000000001</v>
      </c>
      <c r="L2124">
        <v>4.2</v>
      </c>
      <c r="Z2124" t="b">
        <f t="shared" si="299"/>
        <v>0</v>
      </c>
      <c r="AA2124" t="str">
        <f t="shared" si="300"/>
        <v>YES</v>
      </c>
      <c r="AH2124" t="str">
        <f t="shared" si="301"/>
        <v>OUT019|2018</v>
      </c>
      <c r="AO2124" t="str">
        <f t="shared" si="302"/>
        <v>YES</v>
      </c>
      <c r="AP2124" t="str">
        <f t="shared" si="303"/>
        <v>BLANK</v>
      </c>
      <c r="AR2124" t="str">
        <f t="shared" si="304"/>
        <v>FD</v>
      </c>
      <c r="AS2124" t="str">
        <f t="shared" si="305"/>
        <v>low fat</v>
      </c>
      <c r="AX2124" t="b">
        <f t="shared" si="306"/>
        <v>1</v>
      </c>
      <c r="BG2124" t="str">
        <f t="shared" si="307"/>
        <v>Low Fat</v>
      </c>
      <c r="BH2124" t="str">
        <f>TRIM(Table1[Item Fat Content])</f>
        <v>Low Fat</v>
      </c>
    </row>
    <row r="2125" spans="1:60" x14ac:dyDescent="0.35">
      <c r="A2125" t="s">
        <v>17</v>
      </c>
      <c r="B2125" t="s">
        <v>1249</v>
      </c>
      <c r="C2125" t="s">
        <v>96</v>
      </c>
      <c r="D2125">
        <v>2018</v>
      </c>
      <c r="E2125" t="s">
        <v>140</v>
      </c>
      <c r="F2125" t="s">
        <v>14</v>
      </c>
      <c r="G2125" t="s">
        <v>26</v>
      </c>
      <c r="H2125" t="s">
        <v>40</v>
      </c>
      <c r="I2125">
        <v>9.9681704999999995E-2</v>
      </c>
      <c r="K2125">
        <v>107.4622</v>
      </c>
      <c r="L2125">
        <v>4.2</v>
      </c>
      <c r="Z2125" t="b">
        <f t="shared" si="299"/>
        <v>0</v>
      </c>
      <c r="AA2125" t="str">
        <f t="shared" si="300"/>
        <v>YES</v>
      </c>
      <c r="AH2125" t="str">
        <f t="shared" si="301"/>
        <v>OUT019|2018</v>
      </c>
      <c r="AO2125" t="str">
        <f t="shared" si="302"/>
        <v>YES</v>
      </c>
      <c r="AP2125" t="str">
        <f t="shared" si="303"/>
        <v>BLANK</v>
      </c>
      <c r="AR2125" t="str">
        <f t="shared" si="304"/>
        <v>FD</v>
      </c>
      <c r="AS2125" t="str">
        <f t="shared" si="305"/>
        <v>low fat</v>
      </c>
      <c r="AX2125" t="b">
        <f t="shared" si="306"/>
        <v>1</v>
      </c>
      <c r="BG2125" t="str">
        <f t="shared" si="307"/>
        <v>Low Fat</v>
      </c>
      <c r="BH2125" t="str">
        <f>TRIM(Table1[Item Fat Content])</f>
        <v>Low Fat</v>
      </c>
    </row>
    <row r="2126" spans="1:60" x14ac:dyDescent="0.35">
      <c r="A2126" t="s">
        <v>17</v>
      </c>
      <c r="B2126" t="s">
        <v>748</v>
      </c>
      <c r="C2126" t="s">
        <v>58</v>
      </c>
      <c r="D2126">
        <v>2018</v>
      </c>
      <c r="E2126" t="s">
        <v>140</v>
      </c>
      <c r="F2126" t="s">
        <v>14</v>
      </c>
      <c r="G2126" t="s">
        <v>26</v>
      </c>
      <c r="H2126" t="s">
        <v>40</v>
      </c>
      <c r="I2126">
        <v>0.14319938900000001</v>
      </c>
      <c r="K2126">
        <v>175.83699999999999</v>
      </c>
      <c r="L2126">
        <v>4.2</v>
      </c>
      <c r="Z2126" t="b">
        <f t="shared" si="299"/>
        <v>0</v>
      </c>
      <c r="AA2126" t="str">
        <f t="shared" si="300"/>
        <v>YES</v>
      </c>
      <c r="AH2126" t="str">
        <f t="shared" si="301"/>
        <v>OUT019|2018</v>
      </c>
      <c r="AO2126" t="str">
        <f t="shared" si="302"/>
        <v>YES</v>
      </c>
      <c r="AP2126" t="str">
        <f t="shared" si="303"/>
        <v>BLANK</v>
      </c>
      <c r="AR2126" t="str">
        <f t="shared" si="304"/>
        <v>FD</v>
      </c>
      <c r="AS2126" t="str">
        <f t="shared" si="305"/>
        <v>low fat</v>
      </c>
      <c r="AX2126" t="b">
        <f t="shared" si="306"/>
        <v>1</v>
      </c>
      <c r="BG2126" t="str">
        <f t="shared" si="307"/>
        <v>Low Fat</v>
      </c>
      <c r="BH2126" t="str">
        <f>TRIM(Table1[Item Fat Content])</f>
        <v>Low Fat</v>
      </c>
    </row>
    <row r="2127" spans="1:60" x14ac:dyDescent="0.35">
      <c r="A2127" t="s">
        <v>17</v>
      </c>
      <c r="B2127" t="s">
        <v>707</v>
      </c>
      <c r="C2127" t="s">
        <v>28</v>
      </c>
      <c r="D2127">
        <v>2018</v>
      </c>
      <c r="E2127" t="s">
        <v>140</v>
      </c>
      <c r="F2127" t="s">
        <v>14</v>
      </c>
      <c r="G2127" t="s">
        <v>26</v>
      </c>
      <c r="H2127" t="s">
        <v>40</v>
      </c>
      <c r="I2127">
        <v>0.137539574</v>
      </c>
      <c r="K2127">
        <v>38.8506</v>
      </c>
      <c r="L2127">
        <v>4.2</v>
      </c>
      <c r="Z2127" t="b">
        <f t="shared" si="299"/>
        <v>0</v>
      </c>
      <c r="AA2127" t="str">
        <f t="shared" si="300"/>
        <v>YES</v>
      </c>
      <c r="AH2127" t="str">
        <f t="shared" si="301"/>
        <v>OUT019|2018</v>
      </c>
      <c r="AO2127" t="str">
        <f t="shared" si="302"/>
        <v>YES</v>
      </c>
      <c r="AP2127" t="str">
        <f t="shared" si="303"/>
        <v>BLANK</v>
      </c>
      <c r="AR2127" t="str">
        <f t="shared" si="304"/>
        <v>FD</v>
      </c>
      <c r="AS2127" t="str">
        <f t="shared" si="305"/>
        <v>low fat</v>
      </c>
      <c r="AX2127" t="b">
        <f t="shared" si="306"/>
        <v>1</v>
      </c>
      <c r="BG2127" t="str">
        <f t="shared" si="307"/>
        <v>Low Fat</v>
      </c>
      <c r="BH2127" t="str">
        <f>TRIM(Table1[Item Fat Content])</f>
        <v>Low Fat</v>
      </c>
    </row>
    <row r="2128" spans="1:60" x14ac:dyDescent="0.35">
      <c r="A2128" t="s">
        <v>17</v>
      </c>
      <c r="B2128" t="s">
        <v>165</v>
      </c>
      <c r="C2128" t="s">
        <v>28</v>
      </c>
      <c r="D2128">
        <v>2018</v>
      </c>
      <c r="E2128" t="s">
        <v>140</v>
      </c>
      <c r="F2128" t="s">
        <v>14</v>
      </c>
      <c r="G2128" t="s">
        <v>26</v>
      </c>
      <c r="H2128" t="s">
        <v>40</v>
      </c>
      <c r="I2128">
        <v>1.8275994E-2</v>
      </c>
      <c r="K2128">
        <v>115.2808</v>
      </c>
      <c r="L2128">
        <v>4.2</v>
      </c>
      <c r="Z2128" t="b">
        <f t="shared" si="299"/>
        <v>0</v>
      </c>
      <c r="AA2128" t="str">
        <f t="shared" si="300"/>
        <v>YES</v>
      </c>
      <c r="AH2128" t="str">
        <f t="shared" si="301"/>
        <v>OUT019|2018</v>
      </c>
      <c r="AO2128" t="str">
        <f t="shared" si="302"/>
        <v>YES</v>
      </c>
      <c r="AP2128" t="str">
        <f t="shared" si="303"/>
        <v>BLANK</v>
      </c>
      <c r="AR2128" t="str">
        <f t="shared" si="304"/>
        <v>FD</v>
      </c>
      <c r="AS2128" t="str">
        <f t="shared" si="305"/>
        <v>low fat</v>
      </c>
      <c r="AX2128" t="b">
        <f t="shared" si="306"/>
        <v>1</v>
      </c>
      <c r="BG2128" t="str">
        <f t="shared" si="307"/>
        <v>Low Fat</v>
      </c>
      <c r="BH2128" t="str">
        <f>TRIM(Table1[Item Fat Content])</f>
        <v>Low Fat</v>
      </c>
    </row>
    <row r="2129" spans="1:60" x14ac:dyDescent="0.35">
      <c r="A2129" t="s">
        <v>17</v>
      </c>
      <c r="B2129" t="s">
        <v>946</v>
      </c>
      <c r="C2129" t="s">
        <v>28</v>
      </c>
      <c r="D2129">
        <v>2018</v>
      </c>
      <c r="E2129" t="s">
        <v>140</v>
      </c>
      <c r="F2129" t="s">
        <v>14</v>
      </c>
      <c r="G2129" t="s">
        <v>26</v>
      </c>
      <c r="H2129" t="s">
        <v>40</v>
      </c>
      <c r="I2129">
        <v>3.1069203E-2</v>
      </c>
      <c r="K2129">
        <v>179.6686</v>
      </c>
      <c r="L2129">
        <v>4.2</v>
      </c>
      <c r="Z2129" t="b">
        <f t="shared" si="299"/>
        <v>0</v>
      </c>
      <c r="AA2129" t="str">
        <f t="shared" si="300"/>
        <v>YES</v>
      </c>
      <c r="AH2129" t="str">
        <f t="shared" si="301"/>
        <v>OUT019|2018</v>
      </c>
      <c r="AO2129" t="str">
        <f t="shared" si="302"/>
        <v>YES</v>
      </c>
      <c r="AP2129" t="str">
        <f t="shared" si="303"/>
        <v>BLANK</v>
      </c>
      <c r="AR2129" t="str">
        <f t="shared" si="304"/>
        <v>FD</v>
      </c>
      <c r="AS2129" t="str">
        <f t="shared" si="305"/>
        <v>low fat</v>
      </c>
      <c r="AX2129" t="b">
        <f t="shared" si="306"/>
        <v>1</v>
      </c>
      <c r="BG2129" t="str">
        <f t="shared" si="307"/>
        <v>Low Fat</v>
      </c>
      <c r="BH2129" t="str">
        <f>TRIM(Table1[Item Fat Content])</f>
        <v>Low Fat</v>
      </c>
    </row>
    <row r="2130" spans="1:60" x14ac:dyDescent="0.35">
      <c r="A2130" t="s">
        <v>17</v>
      </c>
      <c r="B2130" t="s">
        <v>1250</v>
      </c>
      <c r="C2130" t="s">
        <v>28</v>
      </c>
      <c r="D2130">
        <v>2018</v>
      </c>
      <c r="E2130" t="s">
        <v>140</v>
      </c>
      <c r="F2130" t="s">
        <v>14</v>
      </c>
      <c r="G2130" t="s">
        <v>26</v>
      </c>
      <c r="H2130" t="s">
        <v>40</v>
      </c>
      <c r="I2130">
        <v>5.2749198999999997E-2</v>
      </c>
      <c r="K2130">
        <v>74.966999999999999</v>
      </c>
      <c r="L2130">
        <v>4.2</v>
      </c>
      <c r="Z2130" t="b">
        <f t="shared" si="299"/>
        <v>0</v>
      </c>
      <c r="AA2130" t="str">
        <f t="shared" si="300"/>
        <v>YES</v>
      </c>
      <c r="AH2130" t="str">
        <f t="shared" si="301"/>
        <v>OUT019|2018</v>
      </c>
      <c r="AO2130" t="str">
        <f t="shared" si="302"/>
        <v>YES</v>
      </c>
      <c r="AP2130" t="str">
        <f t="shared" si="303"/>
        <v>BLANK</v>
      </c>
      <c r="AR2130" t="str">
        <f t="shared" si="304"/>
        <v>FD</v>
      </c>
      <c r="AS2130" t="str">
        <f t="shared" si="305"/>
        <v>low fat</v>
      </c>
      <c r="AX2130" t="b">
        <f t="shared" si="306"/>
        <v>1</v>
      </c>
      <c r="BG2130" t="str">
        <f t="shared" si="307"/>
        <v>Low Fat</v>
      </c>
      <c r="BH2130" t="str">
        <f>TRIM(Table1[Item Fat Content])</f>
        <v>Low Fat</v>
      </c>
    </row>
    <row r="2131" spans="1:60" x14ac:dyDescent="0.35">
      <c r="A2131" t="s">
        <v>17</v>
      </c>
      <c r="B2131" t="s">
        <v>1146</v>
      </c>
      <c r="C2131" t="s">
        <v>24</v>
      </c>
      <c r="D2131">
        <v>2018</v>
      </c>
      <c r="E2131" t="s">
        <v>140</v>
      </c>
      <c r="F2131" t="s">
        <v>14</v>
      </c>
      <c r="G2131" t="s">
        <v>26</v>
      </c>
      <c r="H2131" t="s">
        <v>40</v>
      </c>
      <c r="I2131">
        <v>0</v>
      </c>
      <c r="K2131">
        <v>98.241</v>
      </c>
      <c r="L2131">
        <v>4.2</v>
      </c>
      <c r="Z2131" t="b">
        <f t="shared" si="299"/>
        <v>0</v>
      </c>
      <c r="AA2131" t="str">
        <f t="shared" si="300"/>
        <v>YES</v>
      </c>
      <c r="AH2131" t="str">
        <f t="shared" si="301"/>
        <v>OUT019|2018</v>
      </c>
      <c r="AO2131" t="str">
        <f t="shared" si="302"/>
        <v>YES</v>
      </c>
      <c r="AP2131" t="str">
        <f t="shared" si="303"/>
        <v>BLANK</v>
      </c>
      <c r="AR2131" t="str">
        <f t="shared" si="304"/>
        <v>FD</v>
      </c>
      <c r="AS2131" t="str">
        <f t="shared" si="305"/>
        <v>low fat</v>
      </c>
      <c r="AX2131" t="b">
        <f t="shared" si="306"/>
        <v>1</v>
      </c>
      <c r="BG2131" t="str">
        <f t="shared" si="307"/>
        <v>Low Fat</v>
      </c>
      <c r="BH2131" t="str">
        <f>TRIM(Table1[Item Fat Content])</f>
        <v>Low Fat</v>
      </c>
    </row>
    <row r="2132" spans="1:60" x14ac:dyDescent="0.35">
      <c r="A2132" t="s">
        <v>17</v>
      </c>
      <c r="B2132" t="s">
        <v>576</v>
      </c>
      <c r="C2132" t="s">
        <v>19</v>
      </c>
      <c r="D2132">
        <v>2018</v>
      </c>
      <c r="E2132" t="s">
        <v>140</v>
      </c>
      <c r="F2132" t="s">
        <v>14</v>
      </c>
      <c r="G2132" t="s">
        <v>26</v>
      </c>
      <c r="H2132" t="s">
        <v>40</v>
      </c>
      <c r="I2132">
        <v>0.135612397</v>
      </c>
      <c r="K2132">
        <v>61.153599999999997</v>
      </c>
      <c r="L2132">
        <v>4.2</v>
      </c>
      <c r="Z2132" t="b">
        <f t="shared" si="299"/>
        <v>0</v>
      </c>
      <c r="AA2132" t="str">
        <f t="shared" si="300"/>
        <v>YES</v>
      </c>
      <c r="AH2132" t="str">
        <f t="shared" si="301"/>
        <v>OUT019|2018</v>
      </c>
      <c r="AO2132" t="str">
        <f t="shared" si="302"/>
        <v>YES</v>
      </c>
      <c r="AP2132" t="str">
        <f t="shared" si="303"/>
        <v>BLANK</v>
      </c>
      <c r="AR2132" t="str">
        <f t="shared" si="304"/>
        <v>NC</v>
      </c>
      <c r="AS2132" t="str">
        <f t="shared" si="305"/>
        <v>low fat</v>
      </c>
      <c r="AX2132" t="b">
        <f t="shared" si="306"/>
        <v>1</v>
      </c>
      <c r="BG2132" t="str">
        <f t="shared" si="307"/>
        <v>Low Fat</v>
      </c>
      <c r="BH2132" t="str">
        <f>TRIM(Table1[Item Fat Content])</f>
        <v>Low Fat</v>
      </c>
    </row>
    <row r="2133" spans="1:60" x14ac:dyDescent="0.35">
      <c r="A2133" t="s">
        <v>17</v>
      </c>
      <c r="B2133" t="s">
        <v>891</v>
      </c>
      <c r="C2133" t="s">
        <v>19</v>
      </c>
      <c r="D2133">
        <v>2018</v>
      </c>
      <c r="E2133" t="s">
        <v>140</v>
      </c>
      <c r="F2133" t="s">
        <v>14</v>
      </c>
      <c r="G2133" t="s">
        <v>26</v>
      </c>
      <c r="H2133" t="s">
        <v>40</v>
      </c>
      <c r="I2133">
        <v>0.104784329</v>
      </c>
      <c r="K2133">
        <v>266.02260000000001</v>
      </c>
      <c r="L2133">
        <v>4.2</v>
      </c>
      <c r="Z2133" t="b">
        <f t="shared" si="299"/>
        <v>0</v>
      </c>
      <c r="AA2133" t="str">
        <f t="shared" si="300"/>
        <v>YES</v>
      </c>
      <c r="AH2133" t="str">
        <f t="shared" si="301"/>
        <v>OUT019|2018</v>
      </c>
      <c r="AO2133" t="str">
        <f t="shared" si="302"/>
        <v>YES</v>
      </c>
      <c r="AP2133" t="str">
        <f t="shared" si="303"/>
        <v>BLANK</v>
      </c>
      <c r="AR2133" t="str">
        <f t="shared" si="304"/>
        <v>NC</v>
      </c>
      <c r="AS2133" t="str">
        <f t="shared" si="305"/>
        <v>low fat</v>
      </c>
      <c r="AX2133" t="b">
        <f t="shared" si="306"/>
        <v>1</v>
      </c>
      <c r="BG2133" t="str">
        <f t="shared" si="307"/>
        <v>Low Fat</v>
      </c>
      <c r="BH2133" t="str">
        <f>TRIM(Table1[Item Fat Content])</f>
        <v>Low Fat</v>
      </c>
    </row>
    <row r="2134" spans="1:60" x14ac:dyDescent="0.35">
      <c r="A2134" t="s">
        <v>17</v>
      </c>
      <c r="B2134" t="s">
        <v>1251</v>
      </c>
      <c r="C2134" t="s">
        <v>19</v>
      </c>
      <c r="D2134">
        <v>2018</v>
      </c>
      <c r="E2134" t="s">
        <v>140</v>
      </c>
      <c r="F2134" t="s">
        <v>14</v>
      </c>
      <c r="G2134" t="s">
        <v>26</v>
      </c>
      <c r="H2134" t="s">
        <v>40</v>
      </c>
      <c r="I2134">
        <v>0.13522696200000001</v>
      </c>
      <c r="K2134">
        <v>56.292999999999999</v>
      </c>
      <c r="L2134">
        <v>4.2</v>
      </c>
      <c r="Z2134" t="b">
        <f t="shared" si="299"/>
        <v>0</v>
      </c>
      <c r="AA2134" t="str">
        <f t="shared" si="300"/>
        <v>YES</v>
      </c>
      <c r="AH2134" t="str">
        <f t="shared" si="301"/>
        <v>OUT019|2018</v>
      </c>
      <c r="AO2134" t="str">
        <f t="shared" si="302"/>
        <v>YES</v>
      </c>
      <c r="AP2134" t="str">
        <f t="shared" si="303"/>
        <v>BLANK</v>
      </c>
      <c r="AR2134" t="str">
        <f t="shared" si="304"/>
        <v>NC</v>
      </c>
      <c r="AS2134" t="str">
        <f t="shared" si="305"/>
        <v>low fat</v>
      </c>
      <c r="AX2134" t="b">
        <f t="shared" si="306"/>
        <v>1</v>
      </c>
      <c r="BG2134" t="str">
        <f t="shared" si="307"/>
        <v>Low Fat</v>
      </c>
      <c r="BH2134" t="str">
        <f>TRIM(Table1[Item Fat Content])</f>
        <v>Low Fat</v>
      </c>
    </row>
    <row r="2135" spans="1:60" x14ac:dyDescent="0.35">
      <c r="A2135" t="s">
        <v>17</v>
      </c>
      <c r="B2135" t="s">
        <v>1252</v>
      </c>
      <c r="C2135" t="s">
        <v>42</v>
      </c>
      <c r="D2135">
        <v>2018</v>
      </c>
      <c r="E2135" t="s">
        <v>140</v>
      </c>
      <c r="F2135" t="s">
        <v>14</v>
      </c>
      <c r="G2135" t="s">
        <v>26</v>
      </c>
      <c r="H2135" t="s">
        <v>40</v>
      </c>
      <c r="I2135">
        <v>0.196659953</v>
      </c>
      <c r="K2135">
        <v>125.80459999999999</v>
      </c>
      <c r="L2135">
        <v>4.2</v>
      </c>
      <c r="Z2135" t="b">
        <f t="shared" si="299"/>
        <v>0</v>
      </c>
      <c r="AA2135" t="str">
        <f t="shared" si="300"/>
        <v>YES</v>
      </c>
      <c r="AH2135" t="str">
        <f t="shared" si="301"/>
        <v>OUT019|2018</v>
      </c>
      <c r="AO2135" t="str">
        <f t="shared" si="302"/>
        <v>YES</v>
      </c>
      <c r="AP2135" t="str">
        <f t="shared" si="303"/>
        <v>BLANK</v>
      </c>
      <c r="AR2135" t="str">
        <f t="shared" si="304"/>
        <v>NC</v>
      </c>
      <c r="AS2135" t="str">
        <f t="shared" si="305"/>
        <v>low fat</v>
      </c>
      <c r="AX2135" t="b">
        <f t="shared" si="306"/>
        <v>1</v>
      </c>
      <c r="BG2135" t="str">
        <f t="shared" si="307"/>
        <v>Low Fat</v>
      </c>
      <c r="BH2135" t="str">
        <f>TRIM(Table1[Item Fat Content])</f>
        <v>Low Fat</v>
      </c>
    </row>
    <row r="2136" spans="1:60" x14ac:dyDescent="0.35">
      <c r="A2136" t="s">
        <v>17</v>
      </c>
      <c r="B2136" t="s">
        <v>1253</v>
      </c>
      <c r="C2136" t="s">
        <v>55</v>
      </c>
      <c r="D2136">
        <v>2018</v>
      </c>
      <c r="E2136" t="s">
        <v>140</v>
      </c>
      <c r="F2136" t="s">
        <v>14</v>
      </c>
      <c r="G2136" t="s">
        <v>26</v>
      </c>
      <c r="H2136" t="s">
        <v>40</v>
      </c>
      <c r="I2136">
        <v>6.6351687000000006E-2</v>
      </c>
      <c r="K2136">
        <v>65.082599999999999</v>
      </c>
      <c r="L2136">
        <v>4.2</v>
      </c>
      <c r="Z2136" t="b">
        <f t="shared" si="299"/>
        <v>0</v>
      </c>
      <c r="AA2136" t="str">
        <f t="shared" si="300"/>
        <v>YES</v>
      </c>
      <c r="AH2136" t="str">
        <f t="shared" si="301"/>
        <v>OUT019|2018</v>
      </c>
      <c r="AO2136" t="str">
        <f t="shared" si="302"/>
        <v>YES</v>
      </c>
      <c r="AP2136" t="str">
        <f t="shared" si="303"/>
        <v>BLANK</v>
      </c>
      <c r="AR2136" t="str">
        <f t="shared" si="304"/>
        <v>FD</v>
      </c>
      <c r="AS2136" t="str">
        <f t="shared" si="305"/>
        <v>low fat</v>
      </c>
      <c r="AX2136" t="b">
        <f t="shared" si="306"/>
        <v>1</v>
      </c>
      <c r="BG2136" t="str">
        <f t="shared" si="307"/>
        <v>Low Fat</v>
      </c>
      <c r="BH2136" t="str">
        <f>TRIM(Table1[Item Fat Content])</f>
        <v>Low Fat</v>
      </c>
    </row>
    <row r="2137" spans="1:60" x14ac:dyDescent="0.35">
      <c r="A2137" t="s">
        <v>17</v>
      </c>
      <c r="B2137" t="s">
        <v>1254</v>
      </c>
      <c r="C2137" t="s">
        <v>55</v>
      </c>
      <c r="D2137">
        <v>2018</v>
      </c>
      <c r="E2137" t="s">
        <v>140</v>
      </c>
      <c r="F2137" t="s">
        <v>14</v>
      </c>
      <c r="G2137" t="s">
        <v>26</v>
      </c>
      <c r="H2137" t="s">
        <v>40</v>
      </c>
      <c r="I2137">
        <v>0.25592909600000002</v>
      </c>
      <c r="K2137">
        <v>103.3648</v>
      </c>
      <c r="L2137">
        <v>4.2</v>
      </c>
      <c r="Z2137" t="b">
        <f t="shared" si="299"/>
        <v>0</v>
      </c>
      <c r="AA2137" t="str">
        <f t="shared" si="300"/>
        <v>YES</v>
      </c>
      <c r="AH2137" t="str">
        <f t="shared" si="301"/>
        <v>OUT019|2018</v>
      </c>
      <c r="AO2137" t="str">
        <f t="shared" si="302"/>
        <v>YES</v>
      </c>
      <c r="AP2137" t="str">
        <f t="shared" si="303"/>
        <v>BLANK</v>
      </c>
      <c r="AR2137" t="str">
        <f t="shared" si="304"/>
        <v>FD</v>
      </c>
      <c r="AS2137" t="str">
        <f t="shared" si="305"/>
        <v>low fat</v>
      </c>
      <c r="AX2137" t="b">
        <f t="shared" si="306"/>
        <v>1</v>
      </c>
      <c r="BG2137" t="str">
        <f t="shared" si="307"/>
        <v>Low Fat</v>
      </c>
      <c r="BH2137" t="str">
        <f>TRIM(Table1[Item Fat Content])</f>
        <v>Low Fat</v>
      </c>
    </row>
    <row r="2138" spans="1:60" x14ac:dyDescent="0.35">
      <c r="A2138" t="s">
        <v>17</v>
      </c>
      <c r="B2138" t="s">
        <v>697</v>
      </c>
      <c r="C2138" t="s">
        <v>49</v>
      </c>
      <c r="D2138">
        <v>2018</v>
      </c>
      <c r="E2138" t="s">
        <v>140</v>
      </c>
      <c r="F2138" t="s">
        <v>14</v>
      </c>
      <c r="G2138" t="s">
        <v>26</v>
      </c>
      <c r="H2138" t="s">
        <v>40</v>
      </c>
      <c r="I2138">
        <v>2.7610697999999999E-2</v>
      </c>
      <c r="K2138">
        <v>149.53659999999999</v>
      </c>
      <c r="L2138">
        <v>4.2</v>
      </c>
      <c r="Z2138" t="b">
        <f t="shared" si="299"/>
        <v>0</v>
      </c>
      <c r="AA2138" t="str">
        <f t="shared" si="300"/>
        <v>YES</v>
      </c>
      <c r="AH2138" t="str">
        <f t="shared" si="301"/>
        <v>OUT019|2018</v>
      </c>
      <c r="AO2138" t="str">
        <f t="shared" si="302"/>
        <v>YES</v>
      </c>
      <c r="AP2138" t="str">
        <f t="shared" si="303"/>
        <v>BLANK</v>
      </c>
      <c r="AR2138" t="str">
        <f t="shared" si="304"/>
        <v>FD</v>
      </c>
      <c r="AS2138" t="str">
        <f t="shared" si="305"/>
        <v>low fat</v>
      </c>
      <c r="AX2138" t="b">
        <f t="shared" si="306"/>
        <v>1</v>
      </c>
      <c r="BG2138" t="str">
        <f t="shared" si="307"/>
        <v>Low Fat</v>
      </c>
      <c r="BH2138" t="str">
        <f>TRIM(Table1[Item Fat Content])</f>
        <v>Low Fat</v>
      </c>
    </row>
    <row r="2139" spans="1:60" x14ac:dyDescent="0.35">
      <c r="A2139" t="s">
        <v>17</v>
      </c>
      <c r="B2139" t="s">
        <v>1255</v>
      </c>
      <c r="C2139" t="s">
        <v>32</v>
      </c>
      <c r="D2139">
        <v>2018</v>
      </c>
      <c r="E2139" t="s">
        <v>140</v>
      </c>
      <c r="F2139" t="s">
        <v>14</v>
      </c>
      <c r="G2139" t="s">
        <v>26</v>
      </c>
      <c r="H2139" t="s">
        <v>40</v>
      </c>
      <c r="I2139">
        <v>6.8153090999999999E-2</v>
      </c>
      <c r="K2139">
        <v>36.018999999999998</v>
      </c>
      <c r="L2139">
        <v>4.2</v>
      </c>
      <c r="Z2139" t="b">
        <f t="shared" si="299"/>
        <v>0</v>
      </c>
      <c r="AA2139" t="str">
        <f t="shared" si="300"/>
        <v>YES</v>
      </c>
      <c r="AH2139" t="str">
        <f t="shared" si="301"/>
        <v>OUT019|2018</v>
      </c>
      <c r="AO2139" t="str">
        <f t="shared" si="302"/>
        <v>YES</v>
      </c>
      <c r="AP2139" t="str">
        <f t="shared" si="303"/>
        <v>BLANK</v>
      </c>
      <c r="AR2139" t="str">
        <f t="shared" si="304"/>
        <v>DR</v>
      </c>
      <c r="AS2139" t="str">
        <f t="shared" si="305"/>
        <v>low fat</v>
      </c>
      <c r="AX2139" t="b">
        <f t="shared" si="306"/>
        <v>1</v>
      </c>
      <c r="BG2139" t="str">
        <f t="shared" si="307"/>
        <v>Low Fat</v>
      </c>
      <c r="BH2139" t="str">
        <f>TRIM(Table1[Item Fat Content])</f>
        <v>Low Fat</v>
      </c>
    </row>
    <row r="2140" spans="1:60" x14ac:dyDescent="0.35">
      <c r="A2140" t="s">
        <v>17</v>
      </c>
      <c r="B2140" t="s">
        <v>283</v>
      </c>
      <c r="C2140" t="s">
        <v>32</v>
      </c>
      <c r="D2140">
        <v>2018</v>
      </c>
      <c r="E2140" t="s">
        <v>140</v>
      </c>
      <c r="F2140" t="s">
        <v>14</v>
      </c>
      <c r="G2140" t="s">
        <v>26</v>
      </c>
      <c r="H2140" t="s">
        <v>40</v>
      </c>
      <c r="I2140">
        <v>0.124448295</v>
      </c>
      <c r="K2140">
        <v>112.0518</v>
      </c>
      <c r="L2140">
        <v>4.2</v>
      </c>
      <c r="Z2140" t="b">
        <f t="shared" si="299"/>
        <v>0</v>
      </c>
      <c r="AA2140" t="str">
        <f t="shared" si="300"/>
        <v>YES</v>
      </c>
      <c r="AH2140" t="str">
        <f t="shared" si="301"/>
        <v>OUT019|2018</v>
      </c>
      <c r="AO2140" t="str">
        <f t="shared" si="302"/>
        <v>YES</v>
      </c>
      <c r="AP2140" t="str">
        <f t="shared" si="303"/>
        <v>BLANK</v>
      </c>
      <c r="AR2140" t="str">
        <f t="shared" si="304"/>
        <v>DR</v>
      </c>
      <c r="AS2140" t="str">
        <f t="shared" si="305"/>
        <v>low fat</v>
      </c>
      <c r="AX2140" t="b">
        <f t="shared" si="306"/>
        <v>1</v>
      </c>
      <c r="BG2140" t="str">
        <f t="shared" si="307"/>
        <v>Low Fat</v>
      </c>
      <c r="BH2140" t="str">
        <f>TRIM(Table1[Item Fat Content])</f>
        <v>Low Fat</v>
      </c>
    </row>
    <row r="2141" spans="1:60" x14ac:dyDescent="0.35">
      <c r="A2141" t="s">
        <v>17</v>
      </c>
      <c r="B2141" t="s">
        <v>732</v>
      </c>
      <c r="C2141" t="s">
        <v>32</v>
      </c>
      <c r="D2141">
        <v>2018</v>
      </c>
      <c r="E2141" t="s">
        <v>140</v>
      </c>
      <c r="F2141" t="s">
        <v>14</v>
      </c>
      <c r="G2141" t="s">
        <v>26</v>
      </c>
      <c r="H2141" t="s">
        <v>40</v>
      </c>
      <c r="I2141">
        <v>7.2864868999999999E-2</v>
      </c>
      <c r="K2141">
        <v>165.2526</v>
      </c>
      <c r="L2141">
        <v>4.2</v>
      </c>
      <c r="Z2141" t="b">
        <f t="shared" si="299"/>
        <v>0</v>
      </c>
      <c r="AA2141" t="str">
        <f t="shared" si="300"/>
        <v>YES</v>
      </c>
      <c r="AH2141" t="str">
        <f t="shared" si="301"/>
        <v>OUT019|2018</v>
      </c>
      <c r="AO2141" t="str">
        <f t="shared" si="302"/>
        <v>YES</v>
      </c>
      <c r="AP2141" t="str">
        <f t="shared" si="303"/>
        <v>BLANK</v>
      </c>
      <c r="AR2141" t="str">
        <f t="shared" si="304"/>
        <v>DR</v>
      </c>
      <c r="AS2141" t="str">
        <f t="shared" si="305"/>
        <v>low fat</v>
      </c>
      <c r="AX2141" t="b">
        <f t="shared" si="306"/>
        <v>1</v>
      </c>
      <c r="BG2141" t="str">
        <f t="shared" si="307"/>
        <v>Low Fat</v>
      </c>
      <c r="BH2141" t="str">
        <f>TRIM(Table1[Item Fat Content])</f>
        <v>Low Fat</v>
      </c>
    </row>
    <row r="2142" spans="1:60" x14ac:dyDescent="0.35">
      <c r="A2142" t="s">
        <v>10</v>
      </c>
      <c r="B2142" t="s">
        <v>1256</v>
      </c>
      <c r="C2142" t="s">
        <v>28</v>
      </c>
      <c r="D2142">
        <v>2018</v>
      </c>
      <c r="E2142" t="s">
        <v>140</v>
      </c>
      <c r="F2142" t="s">
        <v>14</v>
      </c>
      <c r="G2142" t="s">
        <v>26</v>
      </c>
      <c r="H2142" t="s">
        <v>40</v>
      </c>
      <c r="I2142">
        <v>8.1955735000000002E-2</v>
      </c>
      <c r="K2142">
        <v>142.0838</v>
      </c>
      <c r="L2142">
        <v>4.2</v>
      </c>
      <c r="Z2142" t="b">
        <f t="shared" si="299"/>
        <v>1</v>
      </c>
      <c r="AA2142" t="str">
        <f t="shared" si="300"/>
        <v>NO</v>
      </c>
      <c r="AH2142" t="str">
        <f t="shared" si="301"/>
        <v>OUT019|2018</v>
      </c>
      <c r="AO2142" t="str">
        <f t="shared" si="302"/>
        <v>YES</v>
      </c>
      <c r="AP2142" t="str">
        <f t="shared" si="303"/>
        <v>BLANK</v>
      </c>
      <c r="AR2142" t="str">
        <f t="shared" si="304"/>
        <v>FD</v>
      </c>
      <c r="AS2142" t="str">
        <f t="shared" si="305"/>
        <v>regular</v>
      </c>
      <c r="AX2142" t="b">
        <f t="shared" si="306"/>
        <v>1</v>
      </c>
      <c r="BG2142" t="str">
        <f t="shared" si="307"/>
        <v>Regular</v>
      </c>
      <c r="BH2142" t="str">
        <f>TRIM(Table1[Item Fat Content])</f>
        <v>Regular</v>
      </c>
    </row>
    <row r="2143" spans="1:60" x14ac:dyDescent="0.35">
      <c r="A2143" t="s">
        <v>10</v>
      </c>
      <c r="B2143" t="s">
        <v>957</v>
      </c>
      <c r="C2143" t="s">
        <v>68</v>
      </c>
      <c r="D2143">
        <v>2018</v>
      </c>
      <c r="E2143" t="s">
        <v>140</v>
      </c>
      <c r="F2143" t="s">
        <v>14</v>
      </c>
      <c r="G2143" t="s">
        <v>26</v>
      </c>
      <c r="H2143" t="s">
        <v>40</v>
      </c>
      <c r="I2143">
        <v>0.168901843</v>
      </c>
      <c r="K2143">
        <v>43.4086</v>
      </c>
      <c r="L2143">
        <v>4.2</v>
      </c>
      <c r="Z2143" t="b">
        <f t="shared" si="299"/>
        <v>1</v>
      </c>
      <c r="AA2143" t="str">
        <f t="shared" si="300"/>
        <v>NO</v>
      </c>
      <c r="AH2143" t="str">
        <f t="shared" si="301"/>
        <v>OUT019|2018</v>
      </c>
      <c r="AO2143" t="str">
        <f t="shared" si="302"/>
        <v>YES</v>
      </c>
      <c r="AP2143" t="str">
        <f t="shared" si="303"/>
        <v>BLANK</v>
      </c>
      <c r="AR2143" t="str">
        <f t="shared" si="304"/>
        <v>FD</v>
      </c>
      <c r="AS2143" t="str">
        <f t="shared" si="305"/>
        <v>regular</v>
      </c>
      <c r="AX2143" t="b">
        <f t="shared" si="306"/>
        <v>1</v>
      </c>
      <c r="BG2143" t="str">
        <f t="shared" si="307"/>
        <v>Regular</v>
      </c>
      <c r="BH2143" t="str">
        <f>TRIM(Table1[Item Fat Content])</f>
        <v>Regular</v>
      </c>
    </row>
    <row r="2144" spans="1:60" x14ac:dyDescent="0.35">
      <c r="A2144" t="s">
        <v>10</v>
      </c>
      <c r="B2144" t="s">
        <v>1257</v>
      </c>
      <c r="C2144" t="s">
        <v>24</v>
      </c>
      <c r="D2144">
        <v>2018</v>
      </c>
      <c r="E2144" t="s">
        <v>140</v>
      </c>
      <c r="F2144" t="s">
        <v>14</v>
      </c>
      <c r="G2144" t="s">
        <v>26</v>
      </c>
      <c r="H2144" t="s">
        <v>40</v>
      </c>
      <c r="I2144">
        <v>8.0697998000000007E-2</v>
      </c>
      <c r="K2144">
        <v>39.8506</v>
      </c>
      <c r="L2144">
        <v>4.2</v>
      </c>
      <c r="Z2144" t="b">
        <f t="shared" si="299"/>
        <v>1</v>
      </c>
      <c r="AA2144" t="str">
        <f t="shared" si="300"/>
        <v>NO</v>
      </c>
      <c r="AH2144" t="str">
        <f t="shared" si="301"/>
        <v>OUT019|2018</v>
      </c>
      <c r="AO2144" t="str">
        <f t="shared" si="302"/>
        <v>YES</v>
      </c>
      <c r="AP2144" t="str">
        <f t="shared" si="303"/>
        <v>BLANK</v>
      </c>
      <c r="AR2144" t="str">
        <f t="shared" si="304"/>
        <v>FD</v>
      </c>
      <c r="AS2144" t="str">
        <f t="shared" si="305"/>
        <v>regular</v>
      </c>
      <c r="AX2144" t="b">
        <f t="shared" si="306"/>
        <v>1</v>
      </c>
      <c r="BG2144" t="str">
        <f t="shared" si="307"/>
        <v>Regular</v>
      </c>
      <c r="BH2144" t="str">
        <f>TRIM(Table1[Item Fat Content])</f>
        <v>Regular</v>
      </c>
    </row>
    <row r="2145" spans="1:60" x14ac:dyDescent="0.35">
      <c r="A2145" t="s">
        <v>10</v>
      </c>
      <c r="B2145" t="s">
        <v>941</v>
      </c>
      <c r="C2145" t="s">
        <v>24</v>
      </c>
      <c r="D2145">
        <v>2018</v>
      </c>
      <c r="E2145" t="s">
        <v>140</v>
      </c>
      <c r="F2145" t="s">
        <v>14</v>
      </c>
      <c r="G2145" t="s">
        <v>26</v>
      </c>
      <c r="H2145" t="s">
        <v>40</v>
      </c>
      <c r="I2145">
        <v>0.26639670999999998</v>
      </c>
      <c r="K2145">
        <v>215.62180000000001</v>
      </c>
      <c r="L2145">
        <v>4.2</v>
      </c>
      <c r="Z2145" t="b">
        <f t="shared" si="299"/>
        <v>1</v>
      </c>
      <c r="AA2145" t="str">
        <f t="shared" si="300"/>
        <v>NO</v>
      </c>
      <c r="AH2145" t="str">
        <f t="shared" si="301"/>
        <v>OUT019|2018</v>
      </c>
      <c r="AO2145" t="str">
        <f t="shared" si="302"/>
        <v>YES</v>
      </c>
      <c r="AP2145" t="str">
        <f t="shared" si="303"/>
        <v>BLANK</v>
      </c>
      <c r="AR2145" t="str">
        <f t="shared" si="304"/>
        <v>FD</v>
      </c>
      <c r="AS2145" t="str">
        <f t="shared" si="305"/>
        <v>regular</v>
      </c>
      <c r="AX2145" t="b">
        <f t="shared" si="306"/>
        <v>1</v>
      </c>
      <c r="BG2145" t="str">
        <f t="shared" si="307"/>
        <v>Regular</v>
      </c>
      <c r="BH2145" t="str">
        <f>TRIM(Table1[Item Fat Content])</f>
        <v>Regular</v>
      </c>
    </row>
    <row r="2146" spans="1:60" x14ac:dyDescent="0.35">
      <c r="A2146" t="s">
        <v>10</v>
      </c>
      <c r="B2146" t="s">
        <v>274</v>
      </c>
      <c r="C2146" t="s">
        <v>12</v>
      </c>
      <c r="D2146">
        <v>2018</v>
      </c>
      <c r="E2146" t="s">
        <v>140</v>
      </c>
      <c r="F2146" t="s">
        <v>14</v>
      </c>
      <c r="G2146" t="s">
        <v>26</v>
      </c>
      <c r="H2146" t="s">
        <v>40</v>
      </c>
      <c r="I2146">
        <v>0.27873064199999997</v>
      </c>
      <c r="K2146">
        <v>63.2194</v>
      </c>
      <c r="L2146">
        <v>4.2</v>
      </c>
      <c r="Z2146" t="b">
        <f t="shared" si="299"/>
        <v>1</v>
      </c>
      <c r="AA2146" t="str">
        <f t="shared" si="300"/>
        <v>NO</v>
      </c>
      <c r="AH2146" t="str">
        <f t="shared" si="301"/>
        <v>OUT019|2018</v>
      </c>
      <c r="AO2146" t="str">
        <f t="shared" si="302"/>
        <v>YES</v>
      </c>
      <c r="AP2146" t="str">
        <f t="shared" si="303"/>
        <v>BLANK</v>
      </c>
      <c r="AR2146" t="str">
        <f t="shared" si="304"/>
        <v>FD</v>
      </c>
      <c r="AS2146" t="str">
        <f t="shared" si="305"/>
        <v>regular</v>
      </c>
      <c r="AX2146" t="b">
        <f t="shared" si="306"/>
        <v>1</v>
      </c>
      <c r="BG2146" t="str">
        <f t="shared" si="307"/>
        <v>Regular</v>
      </c>
      <c r="BH2146" t="str">
        <f>TRIM(Table1[Item Fat Content])</f>
        <v>Regular</v>
      </c>
    </row>
    <row r="2147" spans="1:60" x14ac:dyDescent="0.35">
      <c r="A2147" t="s">
        <v>10</v>
      </c>
      <c r="B2147" t="s">
        <v>1258</v>
      </c>
      <c r="C2147" t="s">
        <v>12</v>
      </c>
      <c r="D2147">
        <v>2018</v>
      </c>
      <c r="E2147" t="s">
        <v>140</v>
      </c>
      <c r="F2147" t="s">
        <v>14</v>
      </c>
      <c r="G2147" t="s">
        <v>26</v>
      </c>
      <c r="H2147" t="s">
        <v>40</v>
      </c>
      <c r="I2147">
        <v>0.18500898499999999</v>
      </c>
      <c r="K2147">
        <v>42.379600000000003</v>
      </c>
      <c r="L2147">
        <v>4.2</v>
      </c>
      <c r="Z2147" t="b">
        <f t="shared" si="299"/>
        <v>1</v>
      </c>
      <c r="AA2147" t="str">
        <f t="shared" si="300"/>
        <v>NO</v>
      </c>
      <c r="AH2147" t="str">
        <f t="shared" si="301"/>
        <v>OUT019|2018</v>
      </c>
      <c r="AO2147" t="str">
        <f t="shared" si="302"/>
        <v>YES</v>
      </c>
      <c r="AP2147" t="str">
        <f t="shared" si="303"/>
        <v>BLANK</v>
      </c>
      <c r="AR2147" t="str">
        <f t="shared" si="304"/>
        <v>FD</v>
      </c>
      <c r="AS2147" t="str">
        <f t="shared" si="305"/>
        <v>regular</v>
      </c>
      <c r="AX2147" t="b">
        <f t="shared" si="306"/>
        <v>1</v>
      </c>
      <c r="BG2147" t="str">
        <f t="shared" si="307"/>
        <v>Regular</v>
      </c>
      <c r="BH2147" t="str">
        <f>TRIM(Table1[Item Fat Content])</f>
        <v>Regular</v>
      </c>
    </row>
    <row r="2148" spans="1:60" x14ac:dyDescent="0.35">
      <c r="A2148" t="s">
        <v>10</v>
      </c>
      <c r="B2148" t="s">
        <v>401</v>
      </c>
      <c r="C2148" t="s">
        <v>12</v>
      </c>
      <c r="D2148">
        <v>2018</v>
      </c>
      <c r="E2148" t="s">
        <v>140</v>
      </c>
      <c r="F2148" t="s">
        <v>14</v>
      </c>
      <c r="G2148" t="s">
        <v>26</v>
      </c>
      <c r="H2148" t="s">
        <v>40</v>
      </c>
      <c r="I2148">
        <v>0.11173569</v>
      </c>
      <c r="K2148">
        <v>115.9492</v>
      </c>
      <c r="L2148">
        <v>4.2</v>
      </c>
      <c r="Z2148" t="b">
        <f t="shared" si="299"/>
        <v>1</v>
      </c>
      <c r="AA2148" t="str">
        <f t="shared" si="300"/>
        <v>NO</v>
      </c>
      <c r="AH2148" t="str">
        <f t="shared" si="301"/>
        <v>OUT019|2018</v>
      </c>
      <c r="AO2148" t="str">
        <f t="shared" si="302"/>
        <v>YES</v>
      </c>
      <c r="AP2148" t="str">
        <f t="shared" si="303"/>
        <v>BLANK</v>
      </c>
      <c r="AR2148" t="str">
        <f t="shared" si="304"/>
        <v>FD</v>
      </c>
      <c r="AS2148" t="str">
        <f t="shared" si="305"/>
        <v>regular</v>
      </c>
      <c r="AX2148" t="b">
        <f t="shared" si="306"/>
        <v>1</v>
      </c>
      <c r="BG2148" t="str">
        <f t="shared" si="307"/>
        <v>Regular</v>
      </c>
      <c r="BH2148" t="str">
        <f>TRIM(Table1[Item Fat Content])</f>
        <v>Regular</v>
      </c>
    </row>
    <row r="2149" spans="1:60" x14ac:dyDescent="0.35">
      <c r="A2149" t="s">
        <v>10</v>
      </c>
      <c r="B2149" t="s">
        <v>1259</v>
      </c>
      <c r="C2149" t="s">
        <v>12</v>
      </c>
      <c r="D2149">
        <v>2018</v>
      </c>
      <c r="E2149" t="s">
        <v>140</v>
      </c>
      <c r="F2149" t="s">
        <v>14</v>
      </c>
      <c r="G2149" t="s">
        <v>26</v>
      </c>
      <c r="H2149" t="s">
        <v>40</v>
      </c>
      <c r="I2149">
        <v>7.8758649E-2</v>
      </c>
      <c r="K2149">
        <v>116.38079999999999</v>
      </c>
      <c r="L2149">
        <v>4.2</v>
      </c>
      <c r="Z2149" t="b">
        <f t="shared" si="299"/>
        <v>1</v>
      </c>
      <c r="AA2149" t="str">
        <f t="shared" si="300"/>
        <v>NO</v>
      </c>
      <c r="AH2149" t="str">
        <f t="shared" si="301"/>
        <v>OUT019|2018</v>
      </c>
      <c r="AO2149" t="str">
        <f t="shared" si="302"/>
        <v>YES</v>
      </c>
      <c r="AP2149" t="str">
        <f t="shared" si="303"/>
        <v>BLANK</v>
      </c>
      <c r="AR2149" t="str">
        <f t="shared" si="304"/>
        <v>FD</v>
      </c>
      <c r="AS2149" t="str">
        <f t="shared" si="305"/>
        <v>regular</v>
      </c>
      <c r="AX2149" t="b">
        <f t="shared" si="306"/>
        <v>1</v>
      </c>
      <c r="BG2149" t="str">
        <f t="shared" si="307"/>
        <v>Regular</v>
      </c>
      <c r="BH2149" t="str">
        <f>TRIM(Table1[Item Fat Content])</f>
        <v>Regular</v>
      </c>
    </row>
    <row r="2150" spans="1:60" x14ac:dyDescent="0.35">
      <c r="A2150" t="s">
        <v>10</v>
      </c>
      <c r="B2150" t="s">
        <v>866</v>
      </c>
      <c r="C2150" t="s">
        <v>12</v>
      </c>
      <c r="D2150">
        <v>2018</v>
      </c>
      <c r="E2150" t="s">
        <v>140</v>
      </c>
      <c r="F2150" t="s">
        <v>14</v>
      </c>
      <c r="G2150" t="s">
        <v>26</v>
      </c>
      <c r="H2150" t="s">
        <v>40</v>
      </c>
      <c r="I2150">
        <v>7.6434541999999994E-2</v>
      </c>
      <c r="K2150">
        <v>155.8946</v>
      </c>
      <c r="L2150">
        <v>4.2</v>
      </c>
      <c r="Z2150" t="b">
        <f t="shared" si="299"/>
        <v>1</v>
      </c>
      <c r="AA2150" t="str">
        <f t="shared" si="300"/>
        <v>NO</v>
      </c>
      <c r="AH2150" t="str">
        <f t="shared" si="301"/>
        <v>OUT019|2018</v>
      </c>
      <c r="AO2150" t="str">
        <f t="shared" si="302"/>
        <v>YES</v>
      </c>
      <c r="AP2150" t="str">
        <f t="shared" si="303"/>
        <v>BLANK</v>
      </c>
      <c r="AR2150" t="str">
        <f t="shared" si="304"/>
        <v>FD</v>
      </c>
      <c r="AS2150" t="str">
        <f t="shared" si="305"/>
        <v>regular</v>
      </c>
      <c r="AX2150" t="b">
        <f t="shared" si="306"/>
        <v>1</v>
      </c>
      <c r="BG2150" t="str">
        <f t="shared" si="307"/>
        <v>Regular</v>
      </c>
      <c r="BH2150" t="str">
        <f>TRIM(Table1[Item Fat Content])</f>
        <v>Regular</v>
      </c>
    </row>
    <row r="2151" spans="1:60" x14ac:dyDescent="0.35">
      <c r="A2151" t="s">
        <v>10</v>
      </c>
      <c r="B2151" t="s">
        <v>1211</v>
      </c>
      <c r="C2151" t="s">
        <v>55</v>
      </c>
      <c r="D2151">
        <v>2018</v>
      </c>
      <c r="E2151" t="s">
        <v>140</v>
      </c>
      <c r="F2151" t="s">
        <v>14</v>
      </c>
      <c r="G2151" t="s">
        <v>26</v>
      </c>
      <c r="H2151" t="s">
        <v>40</v>
      </c>
      <c r="I2151">
        <v>0.133279499</v>
      </c>
      <c r="K2151">
        <v>112.6202</v>
      </c>
      <c r="L2151">
        <v>4.2</v>
      </c>
      <c r="Z2151" t="b">
        <f t="shared" si="299"/>
        <v>1</v>
      </c>
      <c r="AA2151" t="str">
        <f t="shared" si="300"/>
        <v>NO</v>
      </c>
      <c r="AH2151" t="str">
        <f t="shared" si="301"/>
        <v>OUT019|2018</v>
      </c>
      <c r="AO2151" t="str">
        <f t="shared" si="302"/>
        <v>YES</v>
      </c>
      <c r="AP2151" t="str">
        <f t="shared" si="303"/>
        <v>BLANK</v>
      </c>
      <c r="AR2151" t="str">
        <f t="shared" si="304"/>
        <v>FD</v>
      </c>
      <c r="AS2151" t="str">
        <f t="shared" si="305"/>
        <v>regular</v>
      </c>
      <c r="AX2151" t="b">
        <f t="shared" si="306"/>
        <v>1</v>
      </c>
      <c r="BG2151" t="str">
        <f t="shared" si="307"/>
        <v>Regular</v>
      </c>
      <c r="BH2151" t="str">
        <f>TRIM(Table1[Item Fat Content])</f>
        <v>Regular</v>
      </c>
    </row>
    <row r="2152" spans="1:60" x14ac:dyDescent="0.35">
      <c r="A2152" t="s">
        <v>10</v>
      </c>
      <c r="B2152" t="s">
        <v>1260</v>
      </c>
      <c r="C2152" t="s">
        <v>49</v>
      </c>
      <c r="D2152">
        <v>2018</v>
      </c>
      <c r="E2152" t="s">
        <v>140</v>
      </c>
      <c r="F2152" t="s">
        <v>14</v>
      </c>
      <c r="G2152" t="s">
        <v>26</v>
      </c>
      <c r="H2152" t="s">
        <v>40</v>
      </c>
      <c r="I2152">
        <v>3.6551446000000001E-2</v>
      </c>
      <c r="K2152">
        <v>62.7194</v>
      </c>
      <c r="L2152">
        <v>4.2</v>
      </c>
      <c r="Z2152" t="b">
        <f t="shared" si="299"/>
        <v>1</v>
      </c>
      <c r="AA2152" t="str">
        <f t="shared" si="300"/>
        <v>NO</v>
      </c>
      <c r="AH2152" t="str">
        <f t="shared" si="301"/>
        <v>OUT019|2018</v>
      </c>
      <c r="AO2152" t="str">
        <f t="shared" si="302"/>
        <v>YES</v>
      </c>
      <c r="AP2152" t="str">
        <f t="shared" si="303"/>
        <v>BLANK</v>
      </c>
      <c r="AR2152" t="str">
        <f t="shared" si="304"/>
        <v>FD</v>
      </c>
      <c r="AS2152" t="str">
        <f t="shared" si="305"/>
        <v>regular</v>
      </c>
      <c r="AX2152" t="b">
        <f t="shared" si="306"/>
        <v>1</v>
      </c>
      <c r="BG2152" t="str">
        <f t="shared" si="307"/>
        <v>Regular</v>
      </c>
      <c r="BH2152" t="str">
        <f>TRIM(Table1[Item Fat Content])</f>
        <v>Regular</v>
      </c>
    </row>
    <row r="2153" spans="1:60" x14ac:dyDescent="0.35">
      <c r="A2153" t="s">
        <v>47</v>
      </c>
      <c r="B2153" t="s">
        <v>371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  <c r="Z2153" t="b">
        <f t="shared" si="299"/>
        <v>0</v>
      </c>
      <c r="AA2153" t="str">
        <f t="shared" si="300"/>
        <v>NO</v>
      </c>
      <c r="AH2153" t="str">
        <f t="shared" si="301"/>
        <v>OUT046|2016</v>
      </c>
      <c r="AO2153" t="str">
        <f t="shared" si="302"/>
        <v>NO</v>
      </c>
      <c r="AP2153" t="str">
        <f t="shared" si="303"/>
        <v>LOW</v>
      </c>
      <c r="AR2153" t="str">
        <f t="shared" si="304"/>
        <v>FD</v>
      </c>
      <c r="AS2153" t="str">
        <f t="shared" si="305"/>
        <v>lf</v>
      </c>
      <c r="AX2153" t="b">
        <f t="shared" si="306"/>
        <v>0</v>
      </c>
      <c r="BG2153" t="str">
        <f t="shared" si="307"/>
        <v>LF</v>
      </c>
      <c r="BH2153" t="str">
        <f>TRIM(Table1[Item Fat Content])</f>
        <v>LF</v>
      </c>
    </row>
    <row r="2154" spans="1:60" x14ac:dyDescent="0.35">
      <c r="A2154" t="s">
        <v>47</v>
      </c>
      <c r="B2154" t="s">
        <v>355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  <c r="Z2154" t="b">
        <f t="shared" si="299"/>
        <v>0</v>
      </c>
      <c r="AA2154" t="str">
        <f t="shared" si="300"/>
        <v>NO</v>
      </c>
      <c r="AH2154" t="str">
        <f t="shared" si="301"/>
        <v>OUT046|2016</v>
      </c>
      <c r="AO2154" t="str">
        <f t="shared" si="302"/>
        <v>NO</v>
      </c>
      <c r="AP2154" t="str">
        <f t="shared" si="303"/>
        <v>LOW</v>
      </c>
      <c r="AR2154" t="str">
        <f t="shared" si="304"/>
        <v>NC</v>
      </c>
      <c r="AS2154" t="str">
        <f t="shared" si="305"/>
        <v>lf</v>
      </c>
      <c r="AX2154" t="b">
        <f t="shared" si="306"/>
        <v>0</v>
      </c>
      <c r="BG2154" t="str">
        <f t="shared" si="307"/>
        <v>LF</v>
      </c>
      <c r="BH2154" t="str">
        <f>TRIM(Table1[Item Fat Content])</f>
        <v>LF</v>
      </c>
    </row>
    <row r="2155" spans="1:60" x14ac:dyDescent="0.35">
      <c r="A2155" t="s">
        <v>47</v>
      </c>
      <c r="B2155" t="s">
        <v>1254</v>
      </c>
      <c r="C2155" t="s">
        <v>55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  <c r="Z2155" t="b">
        <f t="shared" si="299"/>
        <v>0</v>
      </c>
      <c r="AA2155" t="str">
        <f t="shared" si="300"/>
        <v>NO</v>
      </c>
      <c r="AH2155" t="str">
        <f t="shared" si="301"/>
        <v>OUT046|2016</v>
      </c>
      <c r="AO2155" t="str">
        <f t="shared" si="302"/>
        <v>NO</v>
      </c>
      <c r="AP2155" t="str">
        <f t="shared" si="303"/>
        <v>LOW</v>
      </c>
      <c r="AR2155" t="str">
        <f t="shared" si="304"/>
        <v>FD</v>
      </c>
      <c r="AS2155" t="str">
        <f t="shared" si="305"/>
        <v>lf</v>
      </c>
      <c r="AX2155" t="b">
        <f t="shared" si="306"/>
        <v>0</v>
      </c>
      <c r="BG2155" t="str">
        <f t="shared" si="307"/>
        <v>LF</v>
      </c>
      <c r="BH2155" t="str">
        <f>TRIM(Table1[Item Fat Content])</f>
        <v>LF</v>
      </c>
    </row>
    <row r="2156" spans="1:60" x14ac:dyDescent="0.35">
      <c r="A2156" t="s">
        <v>17</v>
      </c>
      <c r="B2156" t="s">
        <v>1233</v>
      </c>
      <c r="C2156" t="s">
        <v>96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  <c r="Z2156" t="b">
        <f t="shared" si="299"/>
        <v>0</v>
      </c>
      <c r="AA2156" t="str">
        <f t="shared" si="300"/>
        <v>YES</v>
      </c>
      <c r="AH2156" t="str">
        <f t="shared" si="301"/>
        <v>OUT046|2016</v>
      </c>
      <c r="AO2156" t="str">
        <f t="shared" si="302"/>
        <v>NO</v>
      </c>
      <c r="AP2156" t="str">
        <f t="shared" si="303"/>
        <v>LOW</v>
      </c>
      <c r="AR2156" t="str">
        <f t="shared" si="304"/>
        <v>FD</v>
      </c>
      <c r="AS2156" t="str">
        <f t="shared" si="305"/>
        <v>low fat</v>
      </c>
      <c r="AX2156" t="b">
        <f t="shared" si="306"/>
        <v>1</v>
      </c>
      <c r="BG2156" t="str">
        <f t="shared" si="307"/>
        <v>Low Fat</v>
      </c>
      <c r="BH2156" t="str">
        <f>TRIM(Table1[Item Fat Content])</f>
        <v>Low Fat</v>
      </c>
    </row>
    <row r="2157" spans="1:60" x14ac:dyDescent="0.35">
      <c r="A2157" t="s">
        <v>17</v>
      </c>
      <c r="B2157" t="s">
        <v>635</v>
      </c>
      <c r="C2157" t="s">
        <v>58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  <c r="Z2157" t="b">
        <f t="shared" si="299"/>
        <v>0</v>
      </c>
      <c r="AA2157" t="str">
        <f t="shared" si="300"/>
        <v>YES</v>
      </c>
      <c r="AH2157" t="str">
        <f t="shared" si="301"/>
        <v>OUT046|2016</v>
      </c>
      <c r="AO2157" t="str">
        <f t="shared" si="302"/>
        <v>NO</v>
      </c>
      <c r="AP2157" t="e">
        <f t="shared" si="303"/>
        <v>#N/A</v>
      </c>
      <c r="AR2157" t="str">
        <f t="shared" si="304"/>
        <v>FD</v>
      </c>
      <c r="AS2157" t="str">
        <f t="shared" si="305"/>
        <v>low fat</v>
      </c>
      <c r="AX2157" t="b">
        <f t="shared" si="306"/>
        <v>1</v>
      </c>
      <c r="BG2157" t="str">
        <f t="shared" si="307"/>
        <v>Low Fat</v>
      </c>
      <c r="BH2157" t="str">
        <f>TRIM(Table1[Item Fat Content])</f>
        <v>Low Fat</v>
      </c>
    </row>
    <row r="2158" spans="1:60" x14ac:dyDescent="0.35">
      <c r="A2158" t="s">
        <v>17</v>
      </c>
      <c r="B2158" t="s">
        <v>1261</v>
      </c>
      <c r="C2158" t="s">
        <v>58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  <c r="Z2158" t="b">
        <f t="shared" si="299"/>
        <v>0</v>
      </c>
      <c r="AA2158" t="str">
        <f t="shared" si="300"/>
        <v>YES</v>
      </c>
      <c r="AH2158" t="str">
        <f t="shared" si="301"/>
        <v>OUT046|2016</v>
      </c>
      <c r="AO2158" t="str">
        <f t="shared" si="302"/>
        <v>NO</v>
      </c>
      <c r="AP2158" t="str">
        <f t="shared" si="303"/>
        <v>LOW</v>
      </c>
      <c r="AR2158" t="str">
        <f t="shared" si="304"/>
        <v>FD</v>
      </c>
      <c r="AS2158" t="str">
        <f t="shared" si="305"/>
        <v>low fat</v>
      </c>
      <c r="AX2158" t="b">
        <f t="shared" si="306"/>
        <v>1</v>
      </c>
      <c r="BG2158" t="str">
        <f t="shared" si="307"/>
        <v>Low Fat</v>
      </c>
      <c r="BH2158" t="str">
        <f>TRIM(Table1[Item Fat Content])</f>
        <v>Low Fat</v>
      </c>
    </row>
    <row r="2159" spans="1:60" x14ac:dyDescent="0.35">
      <c r="A2159" t="s">
        <v>17</v>
      </c>
      <c r="B2159" t="s">
        <v>1262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  <c r="Z2159" t="b">
        <f t="shared" si="299"/>
        <v>0</v>
      </c>
      <c r="AA2159" t="str">
        <f t="shared" si="300"/>
        <v>YES</v>
      </c>
      <c r="AH2159" t="str">
        <f t="shared" si="301"/>
        <v>OUT046|2016</v>
      </c>
      <c r="AO2159" t="str">
        <f t="shared" si="302"/>
        <v>NO</v>
      </c>
      <c r="AP2159" t="str">
        <f t="shared" si="303"/>
        <v>LOW</v>
      </c>
      <c r="AR2159" t="str">
        <f t="shared" si="304"/>
        <v>FD</v>
      </c>
      <c r="AS2159" t="str">
        <f t="shared" si="305"/>
        <v>low fat</v>
      </c>
      <c r="AX2159" t="b">
        <f t="shared" si="306"/>
        <v>1</v>
      </c>
      <c r="BG2159" t="str">
        <f t="shared" si="307"/>
        <v>Low Fat</v>
      </c>
      <c r="BH2159" t="str">
        <f>TRIM(Table1[Item Fat Content])</f>
        <v>Low Fat</v>
      </c>
    </row>
    <row r="2160" spans="1:60" x14ac:dyDescent="0.35">
      <c r="A2160" t="s">
        <v>17</v>
      </c>
      <c r="B2160" t="s">
        <v>768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  <c r="Z2160" t="b">
        <f t="shared" si="299"/>
        <v>0</v>
      </c>
      <c r="AA2160" t="str">
        <f t="shared" si="300"/>
        <v>YES</v>
      </c>
      <c r="AH2160" t="str">
        <f t="shared" si="301"/>
        <v>OUT046|2016</v>
      </c>
      <c r="AO2160" t="str">
        <f t="shared" si="302"/>
        <v>NO</v>
      </c>
      <c r="AP2160" t="str">
        <f t="shared" si="303"/>
        <v>LOW</v>
      </c>
      <c r="AR2160" t="str">
        <f t="shared" si="304"/>
        <v>FD</v>
      </c>
      <c r="AS2160" t="str">
        <f t="shared" si="305"/>
        <v>low fat</v>
      </c>
      <c r="AX2160" t="b">
        <f t="shared" si="306"/>
        <v>1</v>
      </c>
      <c r="BG2160" t="str">
        <f t="shared" si="307"/>
        <v>Low Fat</v>
      </c>
      <c r="BH2160" t="str">
        <f>TRIM(Table1[Item Fat Content])</f>
        <v>Low Fat</v>
      </c>
    </row>
    <row r="2161" spans="1:60" x14ac:dyDescent="0.35">
      <c r="A2161" t="s">
        <v>17</v>
      </c>
      <c r="B2161" t="s">
        <v>1263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  <c r="Z2161" t="b">
        <f t="shared" si="299"/>
        <v>0</v>
      </c>
      <c r="AA2161" t="str">
        <f t="shared" si="300"/>
        <v>YES</v>
      </c>
      <c r="AH2161" t="str">
        <f t="shared" si="301"/>
        <v>OUT046|2016</v>
      </c>
      <c r="AO2161" t="str">
        <f t="shared" si="302"/>
        <v>NO</v>
      </c>
      <c r="AP2161" t="str">
        <f t="shared" si="303"/>
        <v>LOW</v>
      </c>
      <c r="AR2161" t="str">
        <f t="shared" si="304"/>
        <v>FD</v>
      </c>
      <c r="AS2161" t="str">
        <f t="shared" si="305"/>
        <v>low fat</v>
      </c>
      <c r="AX2161" t="b">
        <f t="shared" si="306"/>
        <v>1</v>
      </c>
      <c r="BG2161" t="str">
        <f t="shared" si="307"/>
        <v>Low Fat</v>
      </c>
      <c r="BH2161" t="str">
        <f>TRIM(Table1[Item Fat Content])</f>
        <v>Low Fat</v>
      </c>
    </row>
    <row r="2162" spans="1:60" x14ac:dyDescent="0.35">
      <c r="A2162" t="s">
        <v>17</v>
      </c>
      <c r="B2162" t="s">
        <v>1020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  <c r="Z2162" t="b">
        <f t="shared" si="299"/>
        <v>0</v>
      </c>
      <c r="AA2162" t="str">
        <f t="shared" si="300"/>
        <v>YES</v>
      </c>
      <c r="AH2162" t="str">
        <f t="shared" si="301"/>
        <v>OUT046|2016</v>
      </c>
      <c r="AO2162" t="str">
        <f t="shared" si="302"/>
        <v>NO</v>
      </c>
      <c r="AP2162" t="str">
        <f t="shared" si="303"/>
        <v>LOW</v>
      </c>
      <c r="AR2162" t="str">
        <f t="shared" si="304"/>
        <v>FD</v>
      </c>
      <c r="AS2162" t="str">
        <f t="shared" si="305"/>
        <v>low fat</v>
      </c>
      <c r="AX2162" t="b">
        <f t="shared" si="306"/>
        <v>1</v>
      </c>
      <c r="BG2162" t="str">
        <f t="shared" si="307"/>
        <v>Low Fat</v>
      </c>
      <c r="BH2162" t="str">
        <f>TRIM(Table1[Item Fat Content])</f>
        <v>Low Fat</v>
      </c>
    </row>
    <row r="2163" spans="1:60" x14ac:dyDescent="0.35">
      <c r="A2163" t="s">
        <v>17</v>
      </c>
      <c r="B2163" t="s">
        <v>454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  <c r="Z2163" t="b">
        <f t="shared" si="299"/>
        <v>0</v>
      </c>
      <c r="AA2163" t="str">
        <f t="shared" si="300"/>
        <v>YES</v>
      </c>
      <c r="AH2163" t="str">
        <f t="shared" si="301"/>
        <v>OUT046|2016</v>
      </c>
      <c r="AO2163" t="str">
        <f t="shared" si="302"/>
        <v>NO</v>
      </c>
      <c r="AP2163" t="str">
        <f t="shared" si="303"/>
        <v>LOW</v>
      </c>
      <c r="AR2163" t="str">
        <f t="shared" si="304"/>
        <v>FD</v>
      </c>
      <c r="AS2163" t="str">
        <f t="shared" si="305"/>
        <v>low fat</v>
      </c>
      <c r="AX2163" t="b">
        <f t="shared" si="306"/>
        <v>1</v>
      </c>
      <c r="BG2163" t="str">
        <f t="shared" si="307"/>
        <v>Low Fat</v>
      </c>
      <c r="BH2163" t="str">
        <f>TRIM(Table1[Item Fat Content])</f>
        <v>Low Fat</v>
      </c>
    </row>
    <row r="2164" spans="1:60" x14ac:dyDescent="0.35">
      <c r="A2164" t="s">
        <v>17</v>
      </c>
      <c r="B2164" t="s">
        <v>794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  <c r="Z2164" t="b">
        <f t="shared" si="299"/>
        <v>0</v>
      </c>
      <c r="AA2164" t="str">
        <f t="shared" si="300"/>
        <v>YES</v>
      </c>
      <c r="AH2164" t="str">
        <f t="shared" si="301"/>
        <v>OUT046|2016</v>
      </c>
      <c r="AO2164" t="str">
        <f t="shared" si="302"/>
        <v>NO</v>
      </c>
      <c r="AP2164" t="str">
        <f t="shared" si="303"/>
        <v>LOW</v>
      </c>
      <c r="AR2164" t="str">
        <f t="shared" si="304"/>
        <v>FD</v>
      </c>
      <c r="AS2164" t="str">
        <f t="shared" si="305"/>
        <v>low fat</v>
      </c>
      <c r="AX2164" t="b">
        <f t="shared" si="306"/>
        <v>1</v>
      </c>
      <c r="BG2164" t="str">
        <f t="shared" si="307"/>
        <v>Low Fat</v>
      </c>
      <c r="BH2164" t="str">
        <f>TRIM(Table1[Item Fat Content])</f>
        <v>Low Fat</v>
      </c>
    </row>
    <row r="2165" spans="1:60" x14ac:dyDescent="0.35">
      <c r="A2165" t="s">
        <v>17</v>
      </c>
      <c r="B2165" t="s">
        <v>1264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  <c r="Z2165" t="b">
        <f t="shared" si="299"/>
        <v>0</v>
      </c>
      <c r="AA2165" t="str">
        <f t="shared" si="300"/>
        <v>YES</v>
      </c>
      <c r="AH2165" t="str">
        <f t="shared" si="301"/>
        <v>OUT046|2016</v>
      </c>
      <c r="AO2165" t="str">
        <f t="shared" si="302"/>
        <v>NO</v>
      </c>
      <c r="AP2165" t="str">
        <f t="shared" si="303"/>
        <v>LOW</v>
      </c>
      <c r="AR2165" t="str">
        <f t="shared" si="304"/>
        <v>FD</v>
      </c>
      <c r="AS2165" t="str">
        <f t="shared" si="305"/>
        <v>low fat</v>
      </c>
      <c r="AX2165" t="b">
        <f t="shared" si="306"/>
        <v>1</v>
      </c>
      <c r="BG2165" t="str">
        <f t="shared" si="307"/>
        <v>Low Fat</v>
      </c>
      <c r="BH2165" t="str">
        <f>TRIM(Table1[Item Fat Content])</f>
        <v>Low Fat</v>
      </c>
    </row>
    <row r="2166" spans="1:60" x14ac:dyDescent="0.35">
      <c r="A2166" t="s">
        <v>17</v>
      </c>
      <c r="B2166" t="s">
        <v>1212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  <c r="Z2166" t="b">
        <f t="shared" si="299"/>
        <v>0</v>
      </c>
      <c r="AA2166" t="str">
        <f t="shared" si="300"/>
        <v>YES</v>
      </c>
      <c r="AH2166" t="str">
        <f t="shared" si="301"/>
        <v>OUT046|2016</v>
      </c>
      <c r="AO2166" t="str">
        <f t="shared" si="302"/>
        <v>NO</v>
      </c>
      <c r="AP2166" t="str">
        <f t="shared" si="303"/>
        <v>LOW</v>
      </c>
      <c r="AR2166" t="str">
        <f t="shared" si="304"/>
        <v>FD</v>
      </c>
      <c r="AS2166" t="str">
        <f t="shared" si="305"/>
        <v>low fat</v>
      </c>
      <c r="AX2166" t="b">
        <f t="shared" si="306"/>
        <v>1</v>
      </c>
      <c r="BG2166" t="str">
        <f t="shared" si="307"/>
        <v>Low Fat</v>
      </c>
      <c r="BH2166" t="str">
        <f>TRIM(Table1[Item Fat Content])</f>
        <v>Low Fat</v>
      </c>
    </row>
    <row r="2167" spans="1:60" x14ac:dyDescent="0.35">
      <c r="A2167" t="s">
        <v>17</v>
      </c>
      <c r="B2167" t="s">
        <v>103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  <c r="Z2167" t="b">
        <f t="shared" si="299"/>
        <v>0</v>
      </c>
      <c r="AA2167" t="str">
        <f t="shared" si="300"/>
        <v>YES</v>
      </c>
      <c r="AH2167" t="str">
        <f t="shared" si="301"/>
        <v>OUT046|2016</v>
      </c>
      <c r="AO2167" t="str">
        <f t="shared" si="302"/>
        <v>NO</v>
      </c>
      <c r="AP2167" t="str">
        <f t="shared" si="303"/>
        <v>LOW</v>
      </c>
      <c r="AR2167" t="str">
        <f t="shared" si="304"/>
        <v>FD</v>
      </c>
      <c r="AS2167" t="str">
        <f t="shared" si="305"/>
        <v>low fat</v>
      </c>
      <c r="AX2167" t="b">
        <f t="shared" si="306"/>
        <v>1</v>
      </c>
      <c r="BG2167" t="str">
        <f t="shared" si="307"/>
        <v>Low Fat</v>
      </c>
      <c r="BH2167" t="str">
        <f>TRIM(Table1[Item Fat Content])</f>
        <v>Low Fat</v>
      </c>
    </row>
    <row r="2168" spans="1:60" x14ac:dyDescent="0.35">
      <c r="A2168" t="s">
        <v>17</v>
      </c>
      <c r="B2168" t="s">
        <v>1110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  <c r="Z2168" t="b">
        <f t="shared" si="299"/>
        <v>0</v>
      </c>
      <c r="AA2168" t="str">
        <f t="shared" si="300"/>
        <v>YES</v>
      </c>
      <c r="AH2168" t="str">
        <f t="shared" si="301"/>
        <v>OUT046|2016</v>
      </c>
      <c r="AO2168" t="str">
        <f t="shared" si="302"/>
        <v>NO</v>
      </c>
      <c r="AP2168" t="str">
        <f t="shared" si="303"/>
        <v>LOW</v>
      </c>
      <c r="AR2168" t="str">
        <f t="shared" si="304"/>
        <v>FD</v>
      </c>
      <c r="AS2168" t="str">
        <f t="shared" si="305"/>
        <v>low fat</v>
      </c>
      <c r="AX2168" t="b">
        <f t="shared" si="306"/>
        <v>1</v>
      </c>
      <c r="BG2168" t="str">
        <f t="shared" si="307"/>
        <v>Low Fat</v>
      </c>
      <c r="BH2168" t="str">
        <f>TRIM(Table1[Item Fat Content])</f>
        <v>Low Fat</v>
      </c>
    </row>
    <row r="2169" spans="1:60" x14ac:dyDescent="0.35">
      <c r="A2169" t="s">
        <v>17</v>
      </c>
      <c r="B2169" t="s">
        <v>1129</v>
      </c>
      <c r="C2169" t="s">
        <v>62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  <c r="Z2169" t="b">
        <f t="shared" si="299"/>
        <v>0</v>
      </c>
      <c r="AA2169" t="str">
        <f t="shared" si="300"/>
        <v>YES</v>
      </c>
      <c r="AH2169" t="str">
        <f t="shared" si="301"/>
        <v>OUT046|2016</v>
      </c>
      <c r="AO2169" t="str">
        <f t="shared" si="302"/>
        <v>NO</v>
      </c>
      <c r="AP2169" t="str">
        <f t="shared" si="303"/>
        <v>LOW</v>
      </c>
      <c r="AR2169" t="str">
        <f t="shared" si="304"/>
        <v>DR</v>
      </c>
      <c r="AS2169" t="str">
        <f t="shared" si="305"/>
        <v>low fat</v>
      </c>
      <c r="AX2169" t="b">
        <f t="shared" si="306"/>
        <v>1</v>
      </c>
      <c r="BG2169" t="str">
        <f t="shared" si="307"/>
        <v>Low Fat</v>
      </c>
      <c r="BH2169" t="str">
        <f>TRIM(Table1[Item Fat Content])</f>
        <v>Low Fat</v>
      </c>
    </row>
    <row r="2170" spans="1:60" x14ac:dyDescent="0.35">
      <c r="A2170" t="s">
        <v>17</v>
      </c>
      <c r="B2170" t="s">
        <v>1086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  <c r="Z2170" t="b">
        <f t="shared" si="299"/>
        <v>0</v>
      </c>
      <c r="AA2170" t="str">
        <f t="shared" si="300"/>
        <v>YES</v>
      </c>
      <c r="AH2170" t="str">
        <f t="shared" si="301"/>
        <v>OUT046|2016</v>
      </c>
      <c r="AO2170" t="str">
        <f t="shared" si="302"/>
        <v>NO</v>
      </c>
      <c r="AP2170" t="str">
        <f t="shared" si="303"/>
        <v>LOW</v>
      </c>
      <c r="AR2170" t="str">
        <f t="shared" si="304"/>
        <v>NC</v>
      </c>
      <c r="AS2170" t="str">
        <f t="shared" si="305"/>
        <v>low fat</v>
      </c>
      <c r="AX2170" t="b">
        <f t="shared" si="306"/>
        <v>1</v>
      </c>
      <c r="BG2170" t="str">
        <f t="shared" si="307"/>
        <v>Low Fat</v>
      </c>
      <c r="BH2170" t="str">
        <f>TRIM(Table1[Item Fat Content])</f>
        <v>Low Fat</v>
      </c>
    </row>
    <row r="2171" spans="1:60" x14ac:dyDescent="0.35">
      <c r="A2171" t="s">
        <v>17</v>
      </c>
      <c r="B2171" t="s">
        <v>720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  <c r="Z2171" t="b">
        <f t="shared" si="299"/>
        <v>0</v>
      </c>
      <c r="AA2171" t="str">
        <f t="shared" si="300"/>
        <v>YES</v>
      </c>
      <c r="AH2171" t="str">
        <f t="shared" si="301"/>
        <v>OUT046|2016</v>
      </c>
      <c r="AO2171" t="str">
        <f t="shared" si="302"/>
        <v>NO</v>
      </c>
      <c r="AP2171" t="str">
        <f t="shared" si="303"/>
        <v>LOW</v>
      </c>
      <c r="AR2171" t="str">
        <f t="shared" si="304"/>
        <v>NC</v>
      </c>
      <c r="AS2171" t="str">
        <f t="shared" si="305"/>
        <v>low fat</v>
      </c>
      <c r="AX2171" t="b">
        <f t="shared" si="306"/>
        <v>1</v>
      </c>
      <c r="BG2171" t="str">
        <f t="shared" si="307"/>
        <v>Low Fat</v>
      </c>
      <c r="BH2171" t="str">
        <f>TRIM(Table1[Item Fat Content])</f>
        <v>Low Fat</v>
      </c>
    </row>
    <row r="2172" spans="1:60" x14ac:dyDescent="0.35">
      <c r="A2172" t="s">
        <v>17</v>
      </c>
      <c r="B2172" t="s">
        <v>628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  <c r="Z2172" t="b">
        <f t="shared" si="299"/>
        <v>0</v>
      </c>
      <c r="AA2172" t="str">
        <f t="shared" si="300"/>
        <v>YES</v>
      </c>
      <c r="AH2172" t="str">
        <f t="shared" si="301"/>
        <v>OUT046|2016</v>
      </c>
      <c r="AO2172" t="str">
        <f t="shared" si="302"/>
        <v>NO</v>
      </c>
      <c r="AP2172" t="str">
        <f t="shared" si="303"/>
        <v>LOW</v>
      </c>
      <c r="AR2172" t="str">
        <f t="shared" si="304"/>
        <v>NC</v>
      </c>
      <c r="AS2172" t="str">
        <f t="shared" si="305"/>
        <v>low fat</v>
      </c>
      <c r="AX2172" t="b">
        <f t="shared" si="306"/>
        <v>1</v>
      </c>
      <c r="BG2172" t="str">
        <f t="shared" si="307"/>
        <v>Low Fat</v>
      </c>
      <c r="BH2172" t="str">
        <f>TRIM(Table1[Item Fat Content])</f>
        <v>Low Fat</v>
      </c>
    </row>
    <row r="2173" spans="1:60" x14ac:dyDescent="0.35">
      <c r="A2173" t="s">
        <v>17</v>
      </c>
      <c r="B2173" t="s">
        <v>743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  <c r="Z2173" t="b">
        <f t="shared" si="299"/>
        <v>0</v>
      </c>
      <c r="AA2173" t="str">
        <f t="shared" si="300"/>
        <v>YES</v>
      </c>
      <c r="AH2173" t="str">
        <f t="shared" si="301"/>
        <v>OUT046|2016</v>
      </c>
      <c r="AO2173" t="str">
        <f t="shared" si="302"/>
        <v>NO</v>
      </c>
      <c r="AP2173" t="str">
        <f t="shared" si="303"/>
        <v>LOW</v>
      </c>
      <c r="AR2173" t="str">
        <f t="shared" si="304"/>
        <v>NC</v>
      </c>
      <c r="AS2173" t="str">
        <f t="shared" si="305"/>
        <v>low fat</v>
      </c>
      <c r="AX2173" t="b">
        <f t="shared" si="306"/>
        <v>1</v>
      </c>
      <c r="BG2173" t="str">
        <f t="shared" si="307"/>
        <v>Low Fat</v>
      </c>
      <c r="BH2173" t="str">
        <f>TRIM(Table1[Item Fat Content])</f>
        <v>Low Fat</v>
      </c>
    </row>
    <row r="2174" spans="1:60" x14ac:dyDescent="0.35">
      <c r="A2174" t="s">
        <v>17</v>
      </c>
      <c r="B2174" t="s">
        <v>146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  <c r="Z2174" t="b">
        <f t="shared" si="299"/>
        <v>0</v>
      </c>
      <c r="AA2174" t="str">
        <f t="shared" si="300"/>
        <v>YES</v>
      </c>
      <c r="AH2174" t="str">
        <f t="shared" si="301"/>
        <v>OUT046|2016</v>
      </c>
      <c r="AO2174" t="str">
        <f t="shared" si="302"/>
        <v>NO</v>
      </c>
      <c r="AP2174" t="str">
        <f t="shared" si="303"/>
        <v>LOW</v>
      </c>
      <c r="AR2174" t="str">
        <f t="shared" si="304"/>
        <v>NC</v>
      </c>
      <c r="AS2174" t="str">
        <f t="shared" si="305"/>
        <v>low fat</v>
      </c>
      <c r="AX2174" t="b">
        <f t="shared" si="306"/>
        <v>1</v>
      </c>
      <c r="BG2174" t="str">
        <f t="shared" si="307"/>
        <v>Low Fat</v>
      </c>
      <c r="BH2174" t="str">
        <f>TRIM(Table1[Item Fat Content])</f>
        <v>Low Fat</v>
      </c>
    </row>
    <row r="2175" spans="1:60" x14ac:dyDescent="0.35">
      <c r="A2175" t="s">
        <v>17</v>
      </c>
      <c r="B2175" t="s">
        <v>450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  <c r="Z2175" t="b">
        <f t="shared" si="299"/>
        <v>0</v>
      </c>
      <c r="AA2175" t="str">
        <f t="shared" si="300"/>
        <v>YES</v>
      </c>
      <c r="AH2175" t="str">
        <f t="shared" si="301"/>
        <v>OUT046|2016</v>
      </c>
      <c r="AO2175" t="str">
        <f t="shared" si="302"/>
        <v>NO</v>
      </c>
      <c r="AP2175" t="str">
        <f t="shared" si="303"/>
        <v>LOW</v>
      </c>
      <c r="AR2175" t="str">
        <f t="shared" si="304"/>
        <v>NC</v>
      </c>
      <c r="AS2175" t="str">
        <f t="shared" si="305"/>
        <v>low fat</v>
      </c>
      <c r="AX2175" t="b">
        <f t="shared" si="306"/>
        <v>1</v>
      </c>
      <c r="BG2175" t="str">
        <f t="shared" si="307"/>
        <v>Low Fat</v>
      </c>
      <c r="BH2175" t="str">
        <f>TRIM(Table1[Item Fat Content])</f>
        <v>Low Fat</v>
      </c>
    </row>
    <row r="2176" spans="1:60" x14ac:dyDescent="0.35">
      <c r="A2176" t="s">
        <v>17</v>
      </c>
      <c r="B2176" t="s">
        <v>1265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  <c r="Z2176" t="b">
        <f t="shared" si="299"/>
        <v>0</v>
      </c>
      <c r="AA2176" t="str">
        <f t="shared" si="300"/>
        <v>YES</v>
      </c>
      <c r="AH2176" t="str">
        <f t="shared" si="301"/>
        <v>OUT046|2016</v>
      </c>
      <c r="AO2176" t="str">
        <f t="shared" si="302"/>
        <v>NO</v>
      </c>
      <c r="AP2176" t="str">
        <f t="shared" si="303"/>
        <v>LOW</v>
      </c>
      <c r="AR2176" t="str">
        <f t="shared" si="304"/>
        <v>NC</v>
      </c>
      <c r="AS2176" t="str">
        <f t="shared" si="305"/>
        <v>low fat</v>
      </c>
      <c r="AX2176" t="b">
        <f t="shared" si="306"/>
        <v>1</v>
      </c>
      <c r="BG2176" t="str">
        <f t="shared" si="307"/>
        <v>Low Fat</v>
      </c>
      <c r="BH2176" t="str">
        <f>TRIM(Table1[Item Fat Content])</f>
        <v>Low Fat</v>
      </c>
    </row>
    <row r="2177" spans="1:60" x14ac:dyDescent="0.35">
      <c r="A2177" t="s">
        <v>17</v>
      </c>
      <c r="B2177" t="s">
        <v>694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  <c r="Z2177" t="b">
        <f t="shared" si="299"/>
        <v>0</v>
      </c>
      <c r="AA2177" t="str">
        <f t="shared" si="300"/>
        <v>YES</v>
      </c>
      <c r="AH2177" t="str">
        <f t="shared" si="301"/>
        <v>OUT046|2016</v>
      </c>
      <c r="AO2177" t="str">
        <f t="shared" si="302"/>
        <v>NO</v>
      </c>
      <c r="AP2177" t="str">
        <f t="shared" si="303"/>
        <v>LOW</v>
      </c>
      <c r="AR2177" t="str">
        <f t="shared" si="304"/>
        <v>NC</v>
      </c>
      <c r="AS2177" t="str">
        <f t="shared" si="305"/>
        <v>low fat</v>
      </c>
      <c r="AX2177" t="b">
        <f t="shared" si="306"/>
        <v>1</v>
      </c>
      <c r="BG2177" t="str">
        <f t="shared" si="307"/>
        <v>Low Fat</v>
      </c>
      <c r="BH2177" t="str">
        <f>TRIM(Table1[Item Fat Content])</f>
        <v>Low Fat</v>
      </c>
    </row>
    <row r="2178" spans="1:60" x14ac:dyDescent="0.35">
      <c r="A2178" t="s">
        <v>17</v>
      </c>
      <c r="B2178" t="s">
        <v>611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  <c r="Z2178" t="b">
        <f t="shared" si="299"/>
        <v>0</v>
      </c>
      <c r="AA2178" t="str">
        <f t="shared" si="300"/>
        <v>YES</v>
      </c>
      <c r="AH2178" t="str">
        <f t="shared" si="301"/>
        <v>OUT046|2016</v>
      </c>
      <c r="AO2178" t="str">
        <f t="shared" si="302"/>
        <v>NO</v>
      </c>
      <c r="AP2178" t="str">
        <f t="shared" si="303"/>
        <v>LOW</v>
      </c>
      <c r="AR2178" t="str">
        <f t="shared" si="304"/>
        <v>NC</v>
      </c>
      <c r="AS2178" t="str">
        <f t="shared" si="305"/>
        <v>low fat</v>
      </c>
      <c r="AX2178" t="b">
        <f t="shared" si="306"/>
        <v>1</v>
      </c>
      <c r="BG2178" t="str">
        <f t="shared" si="307"/>
        <v>Low Fat</v>
      </c>
      <c r="BH2178" t="str">
        <f>TRIM(Table1[Item Fat Content])</f>
        <v>Low Fat</v>
      </c>
    </row>
    <row r="2179" spans="1:60" x14ac:dyDescent="0.35">
      <c r="A2179" t="s">
        <v>17</v>
      </c>
      <c r="B2179" t="s">
        <v>1151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  <c r="Z2179" t="b">
        <f t="shared" ref="Z2179:Z2242" si="308">AND(A2179="Regular",D2179&lt;2020)</f>
        <v>0</v>
      </c>
      <c r="AA2179" t="str">
        <f t="shared" ref="AA2179:AA2242" si="309">IF(AND(A2179="Low Fat",D2179&lt;=2020),"YES","NO")</f>
        <v>YES</v>
      </c>
      <c r="AH2179" t="str">
        <f t="shared" ref="AH2179:AH2242" si="310">_xlfn.CONCAT(E2179,"|",D2179)</f>
        <v>OUT046|2016</v>
      </c>
      <c r="AO2179" t="str">
        <f t="shared" ref="AO2179:AO2242" si="311">IF(D2179=2018,"YES","NO")</f>
        <v>NO</v>
      </c>
      <c r="AP2179" t="str">
        <f t="shared" ref="AP2179:AP2242" si="312">_xlfn.IFS(J2179&gt;5,"LOW",AND(J2179&lt;10,J2179&gt;=5),"LOW MEDIUM",AND(J2179&lt;15,J2179&gt;=10),"MEDIUM",AND(J2179&lt;20,J2179&gt;=15),"LOW HIGH",J2179&gt;=20,"HIGH",J2179="","BLANK")</f>
        <v>LOW</v>
      </c>
      <c r="AR2179" t="str">
        <f t="shared" ref="AR2179:AR2242" si="313">LEFT(B2179,2)</f>
        <v>NC</v>
      </c>
      <c r="AS2179" t="str">
        <f t="shared" ref="AS2179:AS2242" si="314">LOWER(A2179)</f>
        <v>low fat</v>
      </c>
      <c r="AX2179" t="b">
        <f t="shared" ref="AX2179:AX2242" si="315">OR(D2179=2018,A2179="low fat")</f>
        <v>1</v>
      </c>
      <c r="BG2179" t="str">
        <f t="shared" ref="BG2179:BG2242" si="316">TRIM(A2179)</f>
        <v>Low Fat</v>
      </c>
      <c r="BH2179" t="str">
        <f>TRIM(Table1[Item Fat Content])</f>
        <v>Low Fat</v>
      </c>
    </row>
    <row r="2180" spans="1:60" x14ac:dyDescent="0.35">
      <c r="A2180" t="s">
        <v>17</v>
      </c>
      <c r="B2180" t="s">
        <v>897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  <c r="Z2180" t="b">
        <f t="shared" si="308"/>
        <v>0</v>
      </c>
      <c r="AA2180" t="str">
        <f t="shared" si="309"/>
        <v>YES</v>
      </c>
      <c r="AH2180" t="str">
        <f t="shared" si="310"/>
        <v>OUT046|2016</v>
      </c>
      <c r="AO2180" t="str">
        <f t="shared" si="311"/>
        <v>NO</v>
      </c>
      <c r="AP2180" t="str">
        <f t="shared" si="312"/>
        <v>LOW</v>
      </c>
      <c r="AR2180" t="str">
        <f t="shared" si="313"/>
        <v>NC</v>
      </c>
      <c r="AS2180" t="str">
        <f t="shared" si="314"/>
        <v>low fat</v>
      </c>
      <c r="AX2180" t="b">
        <f t="shared" si="315"/>
        <v>1</v>
      </c>
      <c r="BG2180" t="str">
        <f t="shared" si="316"/>
        <v>Low Fat</v>
      </c>
      <c r="BH2180" t="str">
        <f>TRIM(Table1[Item Fat Content])</f>
        <v>Low Fat</v>
      </c>
    </row>
    <row r="2181" spans="1:60" x14ac:dyDescent="0.35">
      <c r="A2181" t="s">
        <v>17</v>
      </c>
      <c r="B2181" t="s">
        <v>151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  <c r="Z2181" t="b">
        <f t="shared" si="308"/>
        <v>0</v>
      </c>
      <c r="AA2181" t="str">
        <f t="shared" si="309"/>
        <v>YES</v>
      </c>
      <c r="AH2181" t="str">
        <f t="shared" si="310"/>
        <v>OUT046|2016</v>
      </c>
      <c r="AO2181" t="str">
        <f t="shared" si="311"/>
        <v>NO</v>
      </c>
      <c r="AP2181" t="str">
        <f t="shared" si="312"/>
        <v>LOW</v>
      </c>
      <c r="AR2181" t="str">
        <f t="shared" si="313"/>
        <v>NC</v>
      </c>
      <c r="AS2181" t="str">
        <f t="shared" si="314"/>
        <v>low fat</v>
      </c>
      <c r="AX2181" t="b">
        <f t="shared" si="315"/>
        <v>1</v>
      </c>
      <c r="BG2181" t="str">
        <f t="shared" si="316"/>
        <v>Low Fat</v>
      </c>
      <c r="BH2181" t="str">
        <f>TRIM(Table1[Item Fat Content])</f>
        <v>Low Fat</v>
      </c>
    </row>
    <row r="2182" spans="1:60" x14ac:dyDescent="0.35">
      <c r="A2182" t="s">
        <v>17</v>
      </c>
      <c r="B2182" t="s">
        <v>981</v>
      </c>
      <c r="C2182" t="s">
        <v>55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  <c r="Z2182" t="b">
        <f t="shared" si="308"/>
        <v>0</v>
      </c>
      <c r="AA2182" t="str">
        <f t="shared" si="309"/>
        <v>YES</v>
      </c>
      <c r="AH2182" t="str">
        <f t="shared" si="310"/>
        <v>OUT046|2016</v>
      </c>
      <c r="AO2182" t="str">
        <f t="shared" si="311"/>
        <v>NO</v>
      </c>
      <c r="AP2182" t="str">
        <f t="shared" si="312"/>
        <v>LOW</v>
      </c>
      <c r="AR2182" t="str">
        <f t="shared" si="313"/>
        <v>FD</v>
      </c>
      <c r="AS2182" t="str">
        <f t="shared" si="314"/>
        <v>low fat</v>
      </c>
      <c r="AX2182" t="b">
        <f t="shared" si="315"/>
        <v>1</v>
      </c>
      <c r="BG2182" t="str">
        <f t="shared" si="316"/>
        <v>Low Fat</v>
      </c>
      <c r="BH2182" t="str">
        <f>TRIM(Table1[Item Fat Content])</f>
        <v>Low Fat</v>
      </c>
    </row>
    <row r="2183" spans="1:60" x14ac:dyDescent="0.35">
      <c r="A2183" t="s">
        <v>17</v>
      </c>
      <c r="B2183" t="s">
        <v>1195</v>
      </c>
      <c r="C2183" t="s">
        <v>55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  <c r="Z2183" t="b">
        <f t="shared" si="308"/>
        <v>0</v>
      </c>
      <c r="AA2183" t="str">
        <f t="shared" si="309"/>
        <v>YES</v>
      </c>
      <c r="AH2183" t="str">
        <f t="shared" si="310"/>
        <v>OUT046|2016</v>
      </c>
      <c r="AO2183" t="str">
        <f t="shared" si="311"/>
        <v>NO</v>
      </c>
      <c r="AP2183" t="str">
        <f t="shared" si="312"/>
        <v>LOW</v>
      </c>
      <c r="AR2183" t="str">
        <f t="shared" si="313"/>
        <v>FD</v>
      </c>
      <c r="AS2183" t="str">
        <f t="shared" si="314"/>
        <v>low fat</v>
      </c>
      <c r="AX2183" t="b">
        <f t="shared" si="315"/>
        <v>1</v>
      </c>
      <c r="BG2183" t="str">
        <f t="shared" si="316"/>
        <v>Low Fat</v>
      </c>
      <c r="BH2183" t="str">
        <f>TRIM(Table1[Item Fat Content])</f>
        <v>Low Fat</v>
      </c>
    </row>
    <row r="2184" spans="1:60" x14ac:dyDescent="0.35">
      <c r="A2184" t="s">
        <v>17</v>
      </c>
      <c r="B2184" t="s">
        <v>1242</v>
      </c>
      <c r="C2184" t="s">
        <v>55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  <c r="Z2184" t="b">
        <f t="shared" si="308"/>
        <v>0</v>
      </c>
      <c r="AA2184" t="str">
        <f t="shared" si="309"/>
        <v>YES</v>
      </c>
      <c r="AH2184" t="str">
        <f t="shared" si="310"/>
        <v>OUT046|2016</v>
      </c>
      <c r="AO2184" t="str">
        <f t="shared" si="311"/>
        <v>NO</v>
      </c>
      <c r="AP2184" t="str">
        <f t="shared" si="312"/>
        <v>LOW</v>
      </c>
      <c r="AR2184" t="str">
        <f t="shared" si="313"/>
        <v>FD</v>
      </c>
      <c r="AS2184" t="str">
        <f t="shared" si="314"/>
        <v>low fat</v>
      </c>
      <c r="AX2184" t="b">
        <f t="shared" si="315"/>
        <v>1</v>
      </c>
      <c r="BG2184" t="str">
        <f t="shared" si="316"/>
        <v>Low Fat</v>
      </c>
      <c r="BH2184" t="str">
        <f>TRIM(Table1[Item Fat Content])</f>
        <v>Low Fat</v>
      </c>
    </row>
    <row r="2185" spans="1:60" x14ac:dyDescent="0.35">
      <c r="A2185" t="s">
        <v>17</v>
      </c>
      <c r="B2185" t="s">
        <v>790</v>
      </c>
      <c r="C2185" t="s">
        <v>65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  <c r="Z2185" t="b">
        <f t="shared" si="308"/>
        <v>0</v>
      </c>
      <c r="AA2185" t="str">
        <f t="shared" si="309"/>
        <v>YES</v>
      </c>
      <c r="AH2185" t="str">
        <f t="shared" si="310"/>
        <v>OUT046|2016</v>
      </c>
      <c r="AO2185" t="str">
        <f t="shared" si="311"/>
        <v>NO</v>
      </c>
      <c r="AP2185" t="str">
        <f t="shared" si="312"/>
        <v>LOW</v>
      </c>
      <c r="AR2185" t="str">
        <f t="shared" si="313"/>
        <v>NC</v>
      </c>
      <c r="AS2185" t="str">
        <f t="shared" si="314"/>
        <v>low fat</v>
      </c>
      <c r="AX2185" t="b">
        <f t="shared" si="315"/>
        <v>1</v>
      </c>
      <c r="BG2185" t="str">
        <f t="shared" si="316"/>
        <v>Low Fat</v>
      </c>
      <c r="BH2185" t="str">
        <f>TRIM(Table1[Item Fat Content])</f>
        <v>Low Fat</v>
      </c>
    </row>
    <row r="2186" spans="1:60" x14ac:dyDescent="0.35">
      <c r="A2186" t="s">
        <v>17</v>
      </c>
      <c r="B2186" t="s">
        <v>982</v>
      </c>
      <c r="C2186" t="s">
        <v>49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  <c r="Z2186" t="b">
        <f t="shared" si="308"/>
        <v>0</v>
      </c>
      <c r="AA2186" t="str">
        <f t="shared" si="309"/>
        <v>YES</v>
      </c>
      <c r="AH2186" t="str">
        <f t="shared" si="310"/>
        <v>OUT046|2016</v>
      </c>
      <c r="AO2186" t="str">
        <f t="shared" si="311"/>
        <v>NO</v>
      </c>
      <c r="AP2186" t="str">
        <f t="shared" si="312"/>
        <v>LOW</v>
      </c>
      <c r="AR2186" t="str">
        <f t="shared" si="313"/>
        <v>FD</v>
      </c>
      <c r="AS2186" t="str">
        <f t="shared" si="314"/>
        <v>low fat</v>
      </c>
      <c r="AX2186" t="b">
        <f t="shared" si="315"/>
        <v>1</v>
      </c>
      <c r="BG2186" t="str">
        <f t="shared" si="316"/>
        <v>Low Fat</v>
      </c>
      <c r="BH2186" t="str">
        <f>TRIM(Table1[Item Fat Content])</f>
        <v>Low Fat</v>
      </c>
    </row>
    <row r="2187" spans="1:60" x14ac:dyDescent="0.35">
      <c r="A2187" t="s">
        <v>17</v>
      </c>
      <c r="B2187" t="s">
        <v>356</v>
      </c>
      <c r="C2187" t="s">
        <v>49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  <c r="Z2187" t="b">
        <f t="shared" si="308"/>
        <v>0</v>
      </c>
      <c r="AA2187" t="str">
        <f t="shared" si="309"/>
        <v>YES</v>
      </c>
      <c r="AH2187" t="str">
        <f t="shared" si="310"/>
        <v>OUT046|2016</v>
      </c>
      <c r="AO2187" t="str">
        <f t="shared" si="311"/>
        <v>NO</v>
      </c>
      <c r="AP2187" t="str">
        <f t="shared" si="312"/>
        <v>LOW</v>
      </c>
      <c r="AR2187" t="str">
        <f t="shared" si="313"/>
        <v>FD</v>
      </c>
      <c r="AS2187" t="str">
        <f t="shared" si="314"/>
        <v>low fat</v>
      </c>
      <c r="AX2187" t="b">
        <f t="shared" si="315"/>
        <v>1</v>
      </c>
      <c r="BG2187" t="str">
        <f t="shared" si="316"/>
        <v>Low Fat</v>
      </c>
      <c r="BH2187" t="str">
        <f>TRIM(Table1[Item Fat Content])</f>
        <v>Low Fat</v>
      </c>
    </row>
    <row r="2188" spans="1:60" x14ac:dyDescent="0.35">
      <c r="A2188" t="s">
        <v>17</v>
      </c>
      <c r="B2188" t="s">
        <v>1266</v>
      </c>
      <c r="C2188" t="s">
        <v>49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  <c r="Z2188" t="b">
        <f t="shared" si="308"/>
        <v>0</v>
      </c>
      <c r="AA2188" t="str">
        <f t="shared" si="309"/>
        <v>YES</v>
      </c>
      <c r="AH2188" t="str">
        <f t="shared" si="310"/>
        <v>OUT046|2016</v>
      </c>
      <c r="AO2188" t="str">
        <f t="shared" si="311"/>
        <v>NO</v>
      </c>
      <c r="AP2188" t="str">
        <f t="shared" si="312"/>
        <v>LOW</v>
      </c>
      <c r="AR2188" t="str">
        <f t="shared" si="313"/>
        <v>FD</v>
      </c>
      <c r="AS2188" t="str">
        <f t="shared" si="314"/>
        <v>low fat</v>
      </c>
      <c r="AX2188" t="b">
        <f t="shared" si="315"/>
        <v>1</v>
      </c>
      <c r="BG2188" t="str">
        <f t="shared" si="316"/>
        <v>Low Fat</v>
      </c>
      <c r="BH2188" t="str">
        <f>TRIM(Table1[Item Fat Content])</f>
        <v>Low Fat</v>
      </c>
    </row>
    <row r="2189" spans="1:60" x14ac:dyDescent="0.35">
      <c r="A2189" t="s">
        <v>17</v>
      </c>
      <c r="B2189" t="s">
        <v>1267</v>
      </c>
      <c r="C2189" t="s">
        <v>49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  <c r="Z2189" t="b">
        <f t="shared" si="308"/>
        <v>0</v>
      </c>
      <c r="AA2189" t="str">
        <f t="shared" si="309"/>
        <v>YES</v>
      </c>
      <c r="AH2189" t="str">
        <f t="shared" si="310"/>
        <v>OUT046|2016</v>
      </c>
      <c r="AO2189" t="str">
        <f t="shared" si="311"/>
        <v>NO</v>
      </c>
      <c r="AP2189" t="str">
        <f t="shared" si="312"/>
        <v>LOW</v>
      </c>
      <c r="AR2189" t="str">
        <f t="shared" si="313"/>
        <v>FD</v>
      </c>
      <c r="AS2189" t="str">
        <f t="shared" si="314"/>
        <v>low fat</v>
      </c>
      <c r="AX2189" t="b">
        <f t="shared" si="315"/>
        <v>1</v>
      </c>
      <c r="BG2189" t="str">
        <f t="shared" si="316"/>
        <v>Low Fat</v>
      </c>
      <c r="BH2189" t="str">
        <f>TRIM(Table1[Item Fat Content])</f>
        <v>Low Fat</v>
      </c>
    </row>
    <row r="2190" spans="1:60" x14ac:dyDescent="0.35">
      <c r="A2190" t="s">
        <v>17</v>
      </c>
      <c r="B2190" t="s">
        <v>1268</v>
      </c>
      <c r="C2190" t="s">
        <v>49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  <c r="Z2190" t="b">
        <f t="shared" si="308"/>
        <v>0</v>
      </c>
      <c r="AA2190" t="str">
        <f t="shared" si="309"/>
        <v>YES</v>
      </c>
      <c r="AH2190" t="str">
        <f t="shared" si="310"/>
        <v>OUT046|2016</v>
      </c>
      <c r="AO2190" t="str">
        <f t="shared" si="311"/>
        <v>NO</v>
      </c>
      <c r="AP2190" t="str">
        <f t="shared" si="312"/>
        <v>LOW</v>
      </c>
      <c r="AR2190" t="str">
        <f t="shared" si="313"/>
        <v>FD</v>
      </c>
      <c r="AS2190" t="str">
        <f t="shared" si="314"/>
        <v>low fat</v>
      </c>
      <c r="AX2190" t="b">
        <f t="shared" si="315"/>
        <v>1</v>
      </c>
      <c r="BG2190" t="str">
        <f t="shared" si="316"/>
        <v>Low Fat</v>
      </c>
      <c r="BH2190" t="str">
        <f>TRIM(Table1[Item Fat Content])</f>
        <v>Low Fat</v>
      </c>
    </row>
    <row r="2191" spans="1:60" x14ac:dyDescent="0.35">
      <c r="A2191" t="s">
        <v>17</v>
      </c>
      <c r="B2191" t="s">
        <v>1269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  <c r="Z2191" t="b">
        <f t="shared" si="308"/>
        <v>0</v>
      </c>
      <c r="AA2191" t="str">
        <f t="shared" si="309"/>
        <v>YES</v>
      </c>
      <c r="AH2191" t="str">
        <f t="shared" si="310"/>
        <v>OUT046|2016</v>
      </c>
      <c r="AO2191" t="str">
        <f t="shared" si="311"/>
        <v>NO</v>
      </c>
      <c r="AP2191" t="str">
        <f t="shared" si="312"/>
        <v>LOW</v>
      </c>
      <c r="AR2191" t="str">
        <f t="shared" si="313"/>
        <v>DR</v>
      </c>
      <c r="AS2191" t="str">
        <f t="shared" si="314"/>
        <v>low fat</v>
      </c>
      <c r="AX2191" t="b">
        <f t="shared" si="315"/>
        <v>1</v>
      </c>
      <c r="BG2191" t="str">
        <f t="shared" si="316"/>
        <v>Low Fat</v>
      </c>
      <c r="BH2191" t="str">
        <f>TRIM(Table1[Item Fat Content])</f>
        <v>Low Fat</v>
      </c>
    </row>
    <row r="2192" spans="1:60" x14ac:dyDescent="0.35">
      <c r="A2192" t="s">
        <v>10</v>
      </c>
      <c r="B2192" t="s">
        <v>1270</v>
      </c>
      <c r="C2192" t="s">
        <v>96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  <c r="Z2192" t="b">
        <f t="shared" si="308"/>
        <v>1</v>
      </c>
      <c r="AA2192" t="str">
        <f t="shared" si="309"/>
        <v>NO</v>
      </c>
      <c r="AH2192" t="str">
        <f t="shared" si="310"/>
        <v>OUT046|2016</v>
      </c>
      <c r="AO2192" t="str">
        <f t="shared" si="311"/>
        <v>NO</v>
      </c>
      <c r="AP2192" t="str">
        <f t="shared" si="312"/>
        <v>LOW</v>
      </c>
      <c r="AR2192" t="str">
        <f t="shared" si="313"/>
        <v>FD</v>
      </c>
      <c r="AS2192" t="str">
        <f t="shared" si="314"/>
        <v>regular</v>
      </c>
      <c r="AX2192" t="b">
        <f t="shared" si="315"/>
        <v>0</v>
      </c>
      <c r="BG2192" t="str">
        <f t="shared" si="316"/>
        <v>Regular</v>
      </c>
      <c r="BH2192" t="str">
        <f>TRIM(Table1[Item Fat Content])</f>
        <v>Regular</v>
      </c>
    </row>
    <row r="2193" spans="1:60" x14ac:dyDescent="0.35">
      <c r="A2193" t="s">
        <v>10</v>
      </c>
      <c r="B2193" t="s">
        <v>548</v>
      </c>
      <c r="C2193" t="s">
        <v>96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  <c r="Z2193" t="b">
        <f t="shared" si="308"/>
        <v>1</v>
      </c>
      <c r="AA2193" t="str">
        <f t="shared" si="309"/>
        <v>NO</v>
      </c>
      <c r="AH2193" t="str">
        <f t="shared" si="310"/>
        <v>OUT046|2016</v>
      </c>
      <c r="AO2193" t="str">
        <f t="shared" si="311"/>
        <v>NO</v>
      </c>
      <c r="AP2193" t="str">
        <f t="shared" si="312"/>
        <v>LOW</v>
      </c>
      <c r="AR2193" t="str">
        <f t="shared" si="313"/>
        <v>FD</v>
      </c>
      <c r="AS2193" t="str">
        <f t="shared" si="314"/>
        <v>regular</v>
      </c>
      <c r="AX2193" t="b">
        <f t="shared" si="315"/>
        <v>0</v>
      </c>
      <c r="BG2193" t="str">
        <f t="shared" si="316"/>
        <v>Regular</v>
      </c>
      <c r="BH2193" t="str">
        <f>TRIM(Table1[Item Fat Content])</f>
        <v>Regular</v>
      </c>
    </row>
    <row r="2194" spans="1:60" x14ac:dyDescent="0.35">
      <c r="A2194" t="s">
        <v>10</v>
      </c>
      <c r="B2194" t="s">
        <v>805</v>
      </c>
      <c r="C2194" t="s">
        <v>96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  <c r="Z2194" t="b">
        <f t="shared" si="308"/>
        <v>1</v>
      </c>
      <c r="AA2194" t="str">
        <f t="shared" si="309"/>
        <v>NO</v>
      </c>
      <c r="AH2194" t="str">
        <f t="shared" si="310"/>
        <v>OUT046|2016</v>
      </c>
      <c r="AO2194" t="str">
        <f t="shared" si="311"/>
        <v>NO</v>
      </c>
      <c r="AP2194" t="str">
        <f t="shared" si="312"/>
        <v>LOW</v>
      </c>
      <c r="AR2194" t="str">
        <f t="shared" si="313"/>
        <v>FD</v>
      </c>
      <c r="AS2194" t="str">
        <f t="shared" si="314"/>
        <v>regular</v>
      </c>
      <c r="AX2194" t="b">
        <f t="shared" si="315"/>
        <v>0</v>
      </c>
      <c r="BG2194" t="str">
        <f t="shared" si="316"/>
        <v>Regular</v>
      </c>
      <c r="BH2194" t="str">
        <f>TRIM(Table1[Item Fat Content])</f>
        <v>Regular</v>
      </c>
    </row>
    <row r="2195" spans="1:60" x14ac:dyDescent="0.35">
      <c r="A2195" t="s">
        <v>10</v>
      </c>
      <c r="B2195" t="s">
        <v>940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  <c r="Z2195" t="b">
        <f t="shared" si="308"/>
        <v>1</v>
      </c>
      <c r="AA2195" t="str">
        <f t="shared" si="309"/>
        <v>NO</v>
      </c>
      <c r="AH2195" t="str">
        <f t="shared" si="310"/>
        <v>OUT046|2016</v>
      </c>
      <c r="AO2195" t="str">
        <f t="shared" si="311"/>
        <v>NO</v>
      </c>
      <c r="AP2195" t="str">
        <f t="shared" si="312"/>
        <v>LOW</v>
      </c>
      <c r="AR2195" t="str">
        <f t="shared" si="313"/>
        <v>FD</v>
      </c>
      <c r="AS2195" t="str">
        <f t="shared" si="314"/>
        <v>regular</v>
      </c>
      <c r="AX2195" t="b">
        <f t="shared" si="315"/>
        <v>0</v>
      </c>
      <c r="BG2195" t="str">
        <f t="shared" si="316"/>
        <v>Regular</v>
      </c>
      <c r="BH2195" t="str">
        <f>TRIM(Table1[Item Fat Content])</f>
        <v>Regular</v>
      </c>
    </row>
    <row r="2196" spans="1:60" x14ac:dyDescent="0.35">
      <c r="A2196" t="s">
        <v>10</v>
      </c>
      <c r="B2196" t="s">
        <v>1271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  <c r="Z2196" t="b">
        <f t="shared" si="308"/>
        <v>1</v>
      </c>
      <c r="AA2196" t="str">
        <f t="shared" si="309"/>
        <v>NO</v>
      </c>
      <c r="AH2196" t="str">
        <f t="shared" si="310"/>
        <v>OUT046|2016</v>
      </c>
      <c r="AO2196" t="str">
        <f t="shared" si="311"/>
        <v>NO</v>
      </c>
      <c r="AP2196" t="str">
        <f t="shared" si="312"/>
        <v>LOW</v>
      </c>
      <c r="AR2196" t="str">
        <f t="shared" si="313"/>
        <v>FD</v>
      </c>
      <c r="AS2196" t="str">
        <f t="shared" si="314"/>
        <v>regular</v>
      </c>
      <c r="AX2196" t="b">
        <f t="shared" si="315"/>
        <v>0</v>
      </c>
      <c r="BG2196" t="str">
        <f t="shared" si="316"/>
        <v>Regular</v>
      </c>
      <c r="BH2196" t="str">
        <f>TRIM(Table1[Item Fat Content])</f>
        <v>Regular</v>
      </c>
    </row>
    <row r="2197" spans="1:60" x14ac:dyDescent="0.35">
      <c r="A2197" t="s">
        <v>10</v>
      </c>
      <c r="B2197" t="s">
        <v>315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  <c r="Z2197" t="b">
        <f t="shared" si="308"/>
        <v>1</v>
      </c>
      <c r="AA2197" t="str">
        <f t="shared" si="309"/>
        <v>NO</v>
      </c>
      <c r="AH2197" t="str">
        <f t="shared" si="310"/>
        <v>OUT046|2016</v>
      </c>
      <c r="AO2197" t="str">
        <f t="shared" si="311"/>
        <v>NO</v>
      </c>
      <c r="AP2197" t="str">
        <f t="shared" si="312"/>
        <v>LOW</v>
      </c>
      <c r="AR2197" t="str">
        <f t="shared" si="313"/>
        <v>FD</v>
      </c>
      <c r="AS2197" t="str">
        <f t="shared" si="314"/>
        <v>regular</v>
      </c>
      <c r="AX2197" t="b">
        <f t="shared" si="315"/>
        <v>0</v>
      </c>
      <c r="BG2197" t="str">
        <f t="shared" si="316"/>
        <v>Regular</v>
      </c>
      <c r="BH2197" t="str">
        <f>TRIM(Table1[Item Fat Content])</f>
        <v>Regular</v>
      </c>
    </row>
    <row r="2198" spans="1:60" x14ac:dyDescent="0.35">
      <c r="A2198" t="s">
        <v>10</v>
      </c>
      <c r="B2198" t="s">
        <v>162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  <c r="Z2198" t="b">
        <f t="shared" si="308"/>
        <v>1</v>
      </c>
      <c r="AA2198" t="str">
        <f t="shared" si="309"/>
        <v>NO</v>
      </c>
      <c r="AH2198" t="str">
        <f t="shared" si="310"/>
        <v>OUT046|2016</v>
      </c>
      <c r="AO2198" t="str">
        <f t="shared" si="311"/>
        <v>NO</v>
      </c>
      <c r="AP2198" t="str">
        <f t="shared" si="312"/>
        <v>LOW</v>
      </c>
      <c r="AR2198" t="str">
        <f t="shared" si="313"/>
        <v>FD</v>
      </c>
      <c r="AS2198" t="str">
        <f t="shared" si="314"/>
        <v>regular</v>
      </c>
      <c r="AX2198" t="b">
        <f t="shared" si="315"/>
        <v>0</v>
      </c>
      <c r="BG2198" t="str">
        <f t="shared" si="316"/>
        <v>Regular</v>
      </c>
      <c r="BH2198" t="str">
        <f>TRIM(Table1[Item Fat Content])</f>
        <v>Regular</v>
      </c>
    </row>
    <row r="2199" spans="1:60" x14ac:dyDescent="0.35">
      <c r="A2199" t="s">
        <v>10</v>
      </c>
      <c r="B2199" t="s">
        <v>254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  <c r="Z2199" t="b">
        <f t="shared" si="308"/>
        <v>1</v>
      </c>
      <c r="AA2199" t="str">
        <f t="shared" si="309"/>
        <v>NO</v>
      </c>
      <c r="AH2199" t="str">
        <f t="shared" si="310"/>
        <v>OUT046|2016</v>
      </c>
      <c r="AO2199" t="str">
        <f t="shared" si="311"/>
        <v>NO</v>
      </c>
      <c r="AP2199" t="str">
        <f t="shared" si="312"/>
        <v>LOW</v>
      </c>
      <c r="AR2199" t="str">
        <f t="shared" si="313"/>
        <v>FD</v>
      </c>
      <c r="AS2199" t="str">
        <f t="shared" si="314"/>
        <v>regular</v>
      </c>
      <c r="AX2199" t="b">
        <f t="shared" si="315"/>
        <v>0</v>
      </c>
      <c r="BG2199" t="str">
        <f t="shared" si="316"/>
        <v>Regular</v>
      </c>
      <c r="BH2199" t="str">
        <f>TRIM(Table1[Item Fat Content])</f>
        <v>Regular</v>
      </c>
    </row>
    <row r="2200" spans="1:60" x14ac:dyDescent="0.35">
      <c r="A2200" t="s">
        <v>10</v>
      </c>
      <c r="B2200" t="s">
        <v>1272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  <c r="Z2200" t="b">
        <f t="shared" si="308"/>
        <v>1</v>
      </c>
      <c r="AA2200" t="str">
        <f t="shared" si="309"/>
        <v>NO</v>
      </c>
      <c r="AH2200" t="str">
        <f t="shared" si="310"/>
        <v>OUT046|2016</v>
      </c>
      <c r="AO2200" t="str">
        <f t="shared" si="311"/>
        <v>NO</v>
      </c>
      <c r="AP2200" t="str">
        <f t="shared" si="312"/>
        <v>LOW</v>
      </c>
      <c r="AR2200" t="str">
        <f t="shared" si="313"/>
        <v>FD</v>
      </c>
      <c r="AS2200" t="str">
        <f t="shared" si="314"/>
        <v>regular</v>
      </c>
      <c r="AX2200" t="b">
        <f t="shared" si="315"/>
        <v>0</v>
      </c>
      <c r="BG2200" t="str">
        <f t="shared" si="316"/>
        <v>Regular</v>
      </c>
      <c r="BH2200" t="str">
        <f>TRIM(Table1[Item Fat Content])</f>
        <v>Regular</v>
      </c>
    </row>
    <row r="2201" spans="1:60" x14ac:dyDescent="0.35">
      <c r="A2201" t="s">
        <v>10</v>
      </c>
      <c r="B2201" t="s">
        <v>554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  <c r="Z2201" t="b">
        <f t="shared" si="308"/>
        <v>1</v>
      </c>
      <c r="AA2201" t="str">
        <f t="shared" si="309"/>
        <v>NO</v>
      </c>
      <c r="AH2201" t="str">
        <f t="shared" si="310"/>
        <v>OUT046|2016</v>
      </c>
      <c r="AO2201" t="str">
        <f t="shared" si="311"/>
        <v>NO</v>
      </c>
      <c r="AP2201" t="str">
        <f t="shared" si="312"/>
        <v>LOW</v>
      </c>
      <c r="AR2201" t="str">
        <f t="shared" si="313"/>
        <v>FD</v>
      </c>
      <c r="AS2201" t="str">
        <f t="shared" si="314"/>
        <v>regular</v>
      </c>
      <c r="AX2201" t="b">
        <f t="shared" si="315"/>
        <v>0</v>
      </c>
      <c r="BG2201" t="str">
        <f t="shared" si="316"/>
        <v>Regular</v>
      </c>
      <c r="BH2201" t="str">
        <f>TRIM(Table1[Item Fat Content])</f>
        <v>Regular</v>
      </c>
    </row>
    <row r="2202" spans="1:60" x14ac:dyDescent="0.35">
      <c r="A2202" t="s">
        <v>10</v>
      </c>
      <c r="B2202" t="s">
        <v>903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  <c r="Z2202" t="b">
        <f t="shared" si="308"/>
        <v>1</v>
      </c>
      <c r="AA2202" t="str">
        <f t="shared" si="309"/>
        <v>NO</v>
      </c>
      <c r="AH2202" t="str">
        <f t="shared" si="310"/>
        <v>OUT046|2016</v>
      </c>
      <c r="AO2202" t="str">
        <f t="shared" si="311"/>
        <v>NO</v>
      </c>
      <c r="AP2202" t="str">
        <f t="shared" si="312"/>
        <v>LOW</v>
      </c>
      <c r="AR2202" t="str">
        <f t="shared" si="313"/>
        <v>FD</v>
      </c>
      <c r="AS2202" t="str">
        <f t="shared" si="314"/>
        <v>regular</v>
      </c>
      <c r="AX2202" t="b">
        <f t="shared" si="315"/>
        <v>0</v>
      </c>
      <c r="BG2202" t="str">
        <f t="shared" si="316"/>
        <v>Regular</v>
      </c>
      <c r="BH2202" t="str">
        <f>TRIM(Table1[Item Fat Content])</f>
        <v>Regular</v>
      </c>
    </row>
    <row r="2203" spans="1:60" x14ac:dyDescent="0.35">
      <c r="A2203" t="s">
        <v>10</v>
      </c>
      <c r="B2203" t="s">
        <v>272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  <c r="Z2203" t="b">
        <f t="shared" si="308"/>
        <v>1</v>
      </c>
      <c r="AA2203" t="str">
        <f t="shared" si="309"/>
        <v>NO</v>
      </c>
      <c r="AH2203" t="str">
        <f t="shared" si="310"/>
        <v>OUT046|2016</v>
      </c>
      <c r="AO2203" t="str">
        <f t="shared" si="311"/>
        <v>NO</v>
      </c>
      <c r="AP2203" t="str">
        <f t="shared" si="312"/>
        <v>LOW</v>
      </c>
      <c r="AR2203" t="str">
        <f t="shared" si="313"/>
        <v>FD</v>
      </c>
      <c r="AS2203" t="str">
        <f t="shared" si="314"/>
        <v>regular</v>
      </c>
      <c r="AX2203" t="b">
        <f t="shared" si="315"/>
        <v>0</v>
      </c>
      <c r="BG2203" t="str">
        <f t="shared" si="316"/>
        <v>Regular</v>
      </c>
      <c r="BH2203" t="str">
        <f>TRIM(Table1[Item Fat Content])</f>
        <v>Regular</v>
      </c>
    </row>
    <row r="2204" spans="1:60" x14ac:dyDescent="0.35">
      <c r="A2204" t="s">
        <v>10</v>
      </c>
      <c r="B2204" t="s">
        <v>925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  <c r="Z2204" t="b">
        <f t="shared" si="308"/>
        <v>1</v>
      </c>
      <c r="AA2204" t="str">
        <f t="shared" si="309"/>
        <v>NO</v>
      </c>
      <c r="AH2204" t="str">
        <f t="shared" si="310"/>
        <v>OUT046|2016</v>
      </c>
      <c r="AO2204" t="str">
        <f t="shared" si="311"/>
        <v>NO</v>
      </c>
      <c r="AP2204" t="str">
        <f t="shared" si="312"/>
        <v>LOW</v>
      </c>
      <c r="AR2204" t="str">
        <f t="shared" si="313"/>
        <v>FD</v>
      </c>
      <c r="AS2204" t="str">
        <f t="shared" si="314"/>
        <v>regular</v>
      </c>
      <c r="AX2204" t="b">
        <f t="shared" si="315"/>
        <v>0</v>
      </c>
      <c r="BG2204" t="str">
        <f t="shared" si="316"/>
        <v>Regular</v>
      </c>
      <c r="BH2204" t="str">
        <f>TRIM(Table1[Item Fat Content])</f>
        <v>Regular</v>
      </c>
    </row>
    <row r="2205" spans="1:60" x14ac:dyDescent="0.35">
      <c r="A2205" t="s">
        <v>10</v>
      </c>
      <c r="B2205" t="s">
        <v>365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  <c r="Z2205" t="b">
        <f t="shared" si="308"/>
        <v>1</v>
      </c>
      <c r="AA2205" t="str">
        <f t="shared" si="309"/>
        <v>NO</v>
      </c>
      <c r="AH2205" t="str">
        <f t="shared" si="310"/>
        <v>OUT046|2016</v>
      </c>
      <c r="AO2205" t="str">
        <f t="shared" si="311"/>
        <v>NO</v>
      </c>
      <c r="AP2205" t="str">
        <f t="shared" si="312"/>
        <v>LOW</v>
      </c>
      <c r="AR2205" t="str">
        <f t="shared" si="313"/>
        <v>FD</v>
      </c>
      <c r="AS2205" t="str">
        <f t="shared" si="314"/>
        <v>regular</v>
      </c>
      <c r="AX2205" t="b">
        <f t="shared" si="315"/>
        <v>0</v>
      </c>
      <c r="BG2205" t="str">
        <f t="shared" si="316"/>
        <v>Regular</v>
      </c>
      <c r="BH2205" t="str">
        <f>TRIM(Table1[Item Fat Content])</f>
        <v>Regular</v>
      </c>
    </row>
    <row r="2206" spans="1:60" x14ac:dyDescent="0.35">
      <c r="A2206" t="s">
        <v>10</v>
      </c>
      <c r="B2206" t="s">
        <v>1014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  <c r="Z2206" t="b">
        <f t="shared" si="308"/>
        <v>1</v>
      </c>
      <c r="AA2206" t="str">
        <f t="shared" si="309"/>
        <v>NO</v>
      </c>
      <c r="AH2206" t="str">
        <f t="shared" si="310"/>
        <v>OUT046|2016</v>
      </c>
      <c r="AO2206" t="str">
        <f t="shared" si="311"/>
        <v>NO</v>
      </c>
      <c r="AP2206" t="str">
        <f t="shared" si="312"/>
        <v>LOW</v>
      </c>
      <c r="AR2206" t="str">
        <f t="shared" si="313"/>
        <v>FD</v>
      </c>
      <c r="AS2206" t="str">
        <f t="shared" si="314"/>
        <v>regular</v>
      </c>
      <c r="AX2206" t="b">
        <f t="shared" si="315"/>
        <v>0</v>
      </c>
      <c r="BG2206" t="str">
        <f t="shared" si="316"/>
        <v>Regular</v>
      </c>
      <c r="BH2206" t="str">
        <f>TRIM(Table1[Item Fat Content])</f>
        <v>Regular</v>
      </c>
    </row>
    <row r="2207" spans="1:60" x14ac:dyDescent="0.35">
      <c r="A2207" t="s">
        <v>10</v>
      </c>
      <c r="B2207" t="s">
        <v>809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  <c r="Z2207" t="b">
        <f t="shared" si="308"/>
        <v>1</v>
      </c>
      <c r="AA2207" t="str">
        <f t="shared" si="309"/>
        <v>NO</v>
      </c>
      <c r="AH2207" t="str">
        <f t="shared" si="310"/>
        <v>OUT046|2016</v>
      </c>
      <c r="AO2207" t="str">
        <f t="shared" si="311"/>
        <v>NO</v>
      </c>
      <c r="AP2207" t="str">
        <f t="shared" si="312"/>
        <v>LOW</v>
      </c>
      <c r="AR2207" t="str">
        <f t="shared" si="313"/>
        <v>FD</v>
      </c>
      <c r="AS2207" t="str">
        <f t="shared" si="314"/>
        <v>regular</v>
      </c>
      <c r="AX2207" t="b">
        <f t="shared" si="315"/>
        <v>0</v>
      </c>
      <c r="BG2207" t="str">
        <f t="shared" si="316"/>
        <v>Regular</v>
      </c>
      <c r="BH2207" t="str">
        <f>TRIM(Table1[Item Fat Content])</f>
        <v>Regular</v>
      </c>
    </row>
    <row r="2208" spans="1:60" x14ac:dyDescent="0.35">
      <c r="A2208" t="s">
        <v>10</v>
      </c>
      <c r="B2208" t="s">
        <v>1029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  <c r="Z2208" t="b">
        <f t="shared" si="308"/>
        <v>1</v>
      </c>
      <c r="AA2208" t="str">
        <f t="shared" si="309"/>
        <v>NO</v>
      </c>
      <c r="AH2208" t="str">
        <f t="shared" si="310"/>
        <v>OUT046|2016</v>
      </c>
      <c r="AO2208" t="str">
        <f t="shared" si="311"/>
        <v>NO</v>
      </c>
      <c r="AP2208" t="str">
        <f t="shared" si="312"/>
        <v>LOW</v>
      </c>
      <c r="AR2208" t="str">
        <f t="shared" si="313"/>
        <v>FD</v>
      </c>
      <c r="AS2208" t="str">
        <f t="shared" si="314"/>
        <v>regular</v>
      </c>
      <c r="AX2208" t="b">
        <f t="shared" si="315"/>
        <v>0</v>
      </c>
      <c r="BG2208" t="str">
        <f t="shared" si="316"/>
        <v>Regular</v>
      </c>
      <c r="BH2208" t="str">
        <f>TRIM(Table1[Item Fat Content])</f>
        <v>Regular</v>
      </c>
    </row>
    <row r="2209" spans="1:60" x14ac:dyDescent="0.35">
      <c r="A2209" t="s">
        <v>10</v>
      </c>
      <c r="B2209" t="s">
        <v>130</v>
      </c>
      <c r="C2209" t="s">
        <v>55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  <c r="Z2209" t="b">
        <f t="shared" si="308"/>
        <v>1</v>
      </c>
      <c r="AA2209" t="str">
        <f t="shared" si="309"/>
        <v>NO</v>
      </c>
      <c r="AH2209" t="str">
        <f t="shared" si="310"/>
        <v>OUT046|2016</v>
      </c>
      <c r="AO2209" t="str">
        <f t="shared" si="311"/>
        <v>NO</v>
      </c>
      <c r="AP2209" t="str">
        <f t="shared" si="312"/>
        <v>LOW</v>
      </c>
      <c r="AR2209" t="str">
        <f t="shared" si="313"/>
        <v>FD</v>
      </c>
      <c r="AS2209" t="str">
        <f t="shared" si="314"/>
        <v>regular</v>
      </c>
      <c r="AX2209" t="b">
        <f t="shared" si="315"/>
        <v>0</v>
      </c>
      <c r="BG2209" t="str">
        <f t="shared" si="316"/>
        <v>Regular</v>
      </c>
      <c r="BH2209" t="str">
        <f>TRIM(Table1[Item Fat Content])</f>
        <v>Regular</v>
      </c>
    </row>
    <row r="2210" spans="1:60" x14ac:dyDescent="0.35">
      <c r="A2210" t="s">
        <v>10</v>
      </c>
      <c r="B2210" t="s">
        <v>887</v>
      </c>
      <c r="C2210" t="s">
        <v>55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  <c r="Z2210" t="b">
        <f t="shared" si="308"/>
        <v>1</v>
      </c>
      <c r="AA2210" t="str">
        <f t="shared" si="309"/>
        <v>NO</v>
      </c>
      <c r="AH2210" t="str">
        <f t="shared" si="310"/>
        <v>OUT046|2016</v>
      </c>
      <c r="AO2210" t="str">
        <f t="shared" si="311"/>
        <v>NO</v>
      </c>
      <c r="AP2210" t="str">
        <f t="shared" si="312"/>
        <v>LOW</v>
      </c>
      <c r="AR2210" t="str">
        <f t="shared" si="313"/>
        <v>FD</v>
      </c>
      <c r="AS2210" t="str">
        <f t="shared" si="314"/>
        <v>regular</v>
      </c>
      <c r="AX2210" t="b">
        <f t="shared" si="315"/>
        <v>0</v>
      </c>
      <c r="BG2210" t="str">
        <f t="shared" si="316"/>
        <v>Regular</v>
      </c>
      <c r="BH2210" t="str">
        <f>TRIM(Table1[Item Fat Content])</f>
        <v>Regular</v>
      </c>
    </row>
    <row r="2211" spans="1:60" x14ac:dyDescent="0.35">
      <c r="A2211" t="s">
        <v>10</v>
      </c>
      <c r="B2211" t="s">
        <v>1209</v>
      </c>
      <c r="C2211" t="s">
        <v>49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  <c r="Z2211" t="b">
        <f t="shared" si="308"/>
        <v>1</v>
      </c>
      <c r="AA2211" t="str">
        <f t="shared" si="309"/>
        <v>NO</v>
      </c>
      <c r="AH2211" t="str">
        <f t="shared" si="310"/>
        <v>OUT046|2016</v>
      </c>
      <c r="AO2211" t="str">
        <f t="shared" si="311"/>
        <v>NO</v>
      </c>
      <c r="AP2211" t="str">
        <f t="shared" si="312"/>
        <v>LOW</v>
      </c>
      <c r="AR2211" t="str">
        <f t="shared" si="313"/>
        <v>FD</v>
      </c>
      <c r="AS2211" t="str">
        <f t="shared" si="314"/>
        <v>regular</v>
      </c>
      <c r="AX2211" t="b">
        <f t="shared" si="315"/>
        <v>0</v>
      </c>
      <c r="BG2211" t="str">
        <f t="shared" si="316"/>
        <v>Regular</v>
      </c>
      <c r="BH2211" t="str">
        <f>TRIM(Table1[Item Fat Content])</f>
        <v>Regular</v>
      </c>
    </row>
    <row r="2212" spans="1:60" x14ac:dyDescent="0.35">
      <c r="A2212" t="s">
        <v>10</v>
      </c>
      <c r="B2212" t="s">
        <v>1273</v>
      </c>
      <c r="C2212" t="s">
        <v>49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  <c r="Z2212" t="b">
        <f t="shared" si="308"/>
        <v>1</v>
      </c>
      <c r="AA2212" t="str">
        <f t="shared" si="309"/>
        <v>NO</v>
      </c>
      <c r="AH2212" t="str">
        <f t="shared" si="310"/>
        <v>OUT046|2016</v>
      </c>
      <c r="AO2212" t="str">
        <f t="shared" si="311"/>
        <v>NO</v>
      </c>
      <c r="AP2212" t="str">
        <f t="shared" si="312"/>
        <v>LOW</v>
      </c>
      <c r="AR2212" t="str">
        <f t="shared" si="313"/>
        <v>FD</v>
      </c>
      <c r="AS2212" t="str">
        <f t="shared" si="314"/>
        <v>regular</v>
      </c>
      <c r="AX2212" t="b">
        <f t="shared" si="315"/>
        <v>0</v>
      </c>
      <c r="BG2212" t="str">
        <f t="shared" si="316"/>
        <v>Regular</v>
      </c>
      <c r="BH2212" t="str">
        <f>TRIM(Table1[Item Fat Content])</f>
        <v>Regular</v>
      </c>
    </row>
    <row r="2213" spans="1:60" x14ac:dyDescent="0.35">
      <c r="A2213" t="s">
        <v>10</v>
      </c>
      <c r="B2213" t="s">
        <v>1274</v>
      </c>
      <c r="C2213" t="s">
        <v>49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  <c r="Z2213" t="b">
        <f t="shared" si="308"/>
        <v>1</v>
      </c>
      <c r="AA2213" t="str">
        <f t="shared" si="309"/>
        <v>NO</v>
      </c>
      <c r="AH2213" t="str">
        <f t="shared" si="310"/>
        <v>OUT046|2016</v>
      </c>
      <c r="AO2213" t="str">
        <f t="shared" si="311"/>
        <v>NO</v>
      </c>
      <c r="AP2213" t="str">
        <f t="shared" si="312"/>
        <v>LOW</v>
      </c>
      <c r="AR2213" t="str">
        <f t="shared" si="313"/>
        <v>FD</v>
      </c>
      <c r="AS2213" t="str">
        <f t="shared" si="314"/>
        <v>regular</v>
      </c>
      <c r="AX2213" t="b">
        <f t="shared" si="315"/>
        <v>0</v>
      </c>
      <c r="BG2213" t="str">
        <f t="shared" si="316"/>
        <v>Regular</v>
      </c>
      <c r="BH2213" t="str">
        <f>TRIM(Table1[Item Fat Content])</f>
        <v>Regular</v>
      </c>
    </row>
    <row r="2214" spans="1:60" x14ac:dyDescent="0.35">
      <c r="A2214" t="s">
        <v>10</v>
      </c>
      <c r="B2214" t="s">
        <v>262</v>
      </c>
      <c r="C2214" t="s">
        <v>49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  <c r="Z2214" t="b">
        <f t="shared" si="308"/>
        <v>1</v>
      </c>
      <c r="AA2214" t="str">
        <f t="shared" si="309"/>
        <v>NO</v>
      </c>
      <c r="AH2214" t="str">
        <f t="shared" si="310"/>
        <v>OUT046|2016</v>
      </c>
      <c r="AO2214" t="str">
        <f t="shared" si="311"/>
        <v>NO</v>
      </c>
      <c r="AP2214" t="str">
        <f t="shared" si="312"/>
        <v>LOW</v>
      </c>
      <c r="AR2214" t="str">
        <f t="shared" si="313"/>
        <v>FD</v>
      </c>
      <c r="AS2214" t="str">
        <f t="shared" si="314"/>
        <v>regular</v>
      </c>
      <c r="AX2214" t="b">
        <f t="shared" si="315"/>
        <v>0</v>
      </c>
      <c r="BG2214" t="str">
        <f t="shared" si="316"/>
        <v>Regular</v>
      </c>
      <c r="BH2214" t="str">
        <f>TRIM(Table1[Item Fat Content])</f>
        <v>Regular</v>
      </c>
    </row>
    <row r="2215" spans="1:60" x14ac:dyDescent="0.35">
      <c r="A2215" t="s">
        <v>10</v>
      </c>
      <c r="B2215" t="s">
        <v>1275</v>
      </c>
      <c r="C2215" t="s">
        <v>49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  <c r="Z2215" t="b">
        <f t="shared" si="308"/>
        <v>1</v>
      </c>
      <c r="AA2215" t="str">
        <f t="shared" si="309"/>
        <v>NO</v>
      </c>
      <c r="AH2215" t="str">
        <f t="shared" si="310"/>
        <v>OUT046|2016</v>
      </c>
      <c r="AO2215" t="str">
        <f t="shared" si="311"/>
        <v>NO</v>
      </c>
      <c r="AP2215" t="str">
        <f t="shared" si="312"/>
        <v>LOW</v>
      </c>
      <c r="AR2215" t="str">
        <f t="shared" si="313"/>
        <v>FD</v>
      </c>
      <c r="AS2215" t="str">
        <f t="shared" si="314"/>
        <v>regular</v>
      </c>
      <c r="AX2215" t="b">
        <f t="shared" si="315"/>
        <v>0</v>
      </c>
      <c r="BG2215" t="str">
        <f t="shared" si="316"/>
        <v>Regular</v>
      </c>
      <c r="BH2215" t="str">
        <f>TRIM(Table1[Item Fat Content])</f>
        <v>Regular</v>
      </c>
    </row>
    <row r="2216" spans="1:60" x14ac:dyDescent="0.35">
      <c r="A2216" t="s">
        <v>10</v>
      </c>
      <c r="B2216" t="s">
        <v>890</v>
      </c>
      <c r="C2216" t="s">
        <v>161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  <c r="Z2216" t="b">
        <f t="shared" si="308"/>
        <v>1</v>
      </c>
      <c r="AA2216" t="str">
        <f t="shared" si="309"/>
        <v>NO</v>
      </c>
      <c r="AH2216" t="str">
        <f t="shared" si="310"/>
        <v>OUT046|2016</v>
      </c>
      <c r="AO2216" t="str">
        <f t="shared" si="311"/>
        <v>NO</v>
      </c>
      <c r="AP2216" t="str">
        <f t="shared" si="312"/>
        <v>LOW</v>
      </c>
      <c r="AR2216" t="str">
        <f t="shared" si="313"/>
        <v>FD</v>
      </c>
      <c r="AS2216" t="str">
        <f t="shared" si="314"/>
        <v>regular</v>
      </c>
      <c r="AX2216" t="b">
        <f t="shared" si="315"/>
        <v>0</v>
      </c>
      <c r="BG2216" t="str">
        <f t="shared" si="316"/>
        <v>Regular</v>
      </c>
      <c r="BH2216" t="str">
        <f>TRIM(Table1[Item Fat Content])</f>
        <v>Regular</v>
      </c>
    </row>
    <row r="2217" spans="1:60" x14ac:dyDescent="0.35">
      <c r="A2217" t="s">
        <v>10</v>
      </c>
      <c r="B2217" t="s">
        <v>484</v>
      </c>
      <c r="C2217" t="s">
        <v>161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  <c r="Z2217" t="b">
        <f t="shared" si="308"/>
        <v>1</v>
      </c>
      <c r="AA2217" t="str">
        <f t="shared" si="309"/>
        <v>NO</v>
      </c>
      <c r="AH2217" t="str">
        <f t="shared" si="310"/>
        <v>OUT046|2016</v>
      </c>
      <c r="AO2217" t="str">
        <f t="shared" si="311"/>
        <v>NO</v>
      </c>
      <c r="AP2217" t="str">
        <f t="shared" si="312"/>
        <v>LOW</v>
      </c>
      <c r="AR2217" t="str">
        <f t="shared" si="313"/>
        <v>FD</v>
      </c>
      <c r="AS2217" t="str">
        <f t="shared" si="314"/>
        <v>regular</v>
      </c>
      <c r="AX2217" t="b">
        <f t="shared" si="315"/>
        <v>0</v>
      </c>
      <c r="BG2217" t="str">
        <f t="shared" si="316"/>
        <v>Regular</v>
      </c>
      <c r="BH2217" t="str">
        <f>TRIM(Table1[Item Fat Content])</f>
        <v>Regular</v>
      </c>
    </row>
    <row r="2218" spans="1:60" x14ac:dyDescent="0.35">
      <c r="A2218" t="s">
        <v>47</v>
      </c>
      <c r="B2218" t="s">
        <v>537</v>
      </c>
      <c r="C2218" t="s">
        <v>68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  <c r="Z2218" t="b">
        <f t="shared" si="308"/>
        <v>0</v>
      </c>
      <c r="AA2218" t="str">
        <f t="shared" si="309"/>
        <v>NO</v>
      </c>
      <c r="AH2218" t="str">
        <f t="shared" si="310"/>
        <v>OUT045|2015</v>
      </c>
      <c r="AO2218" t="str">
        <f t="shared" si="311"/>
        <v>NO</v>
      </c>
      <c r="AP2218" t="str">
        <f t="shared" si="312"/>
        <v>LOW</v>
      </c>
      <c r="AR2218" t="str">
        <f t="shared" si="313"/>
        <v>FD</v>
      </c>
      <c r="AS2218" t="str">
        <f t="shared" si="314"/>
        <v>lf</v>
      </c>
      <c r="AX2218" t="b">
        <f t="shared" si="315"/>
        <v>0</v>
      </c>
      <c r="BG2218" t="str">
        <f t="shared" si="316"/>
        <v>LF</v>
      </c>
      <c r="BH2218" t="str">
        <f>TRIM(Table1[Item Fat Content])</f>
        <v>LF</v>
      </c>
    </row>
    <row r="2219" spans="1:60" x14ac:dyDescent="0.35">
      <c r="A2219" t="s">
        <v>47</v>
      </c>
      <c r="B2219" t="s">
        <v>473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  <c r="Z2219" t="b">
        <f t="shared" si="308"/>
        <v>0</v>
      </c>
      <c r="AA2219" t="str">
        <f t="shared" si="309"/>
        <v>NO</v>
      </c>
      <c r="AH2219" t="str">
        <f t="shared" si="310"/>
        <v>OUT045|2015</v>
      </c>
      <c r="AO2219" t="str">
        <f t="shared" si="311"/>
        <v>NO</v>
      </c>
      <c r="AP2219" t="str">
        <f t="shared" si="312"/>
        <v>LOW</v>
      </c>
      <c r="AR2219" t="str">
        <f t="shared" si="313"/>
        <v>NC</v>
      </c>
      <c r="AS2219" t="str">
        <f t="shared" si="314"/>
        <v>lf</v>
      </c>
      <c r="AX2219" t="b">
        <f t="shared" si="315"/>
        <v>0</v>
      </c>
      <c r="BG2219" t="str">
        <f t="shared" si="316"/>
        <v>LF</v>
      </c>
      <c r="BH2219" t="str">
        <f>TRIM(Table1[Item Fat Content])</f>
        <v>LF</v>
      </c>
    </row>
    <row r="2220" spans="1:60" x14ac:dyDescent="0.35">
      <c r="A2220" t="s">
        <v>47</v>
      </c>
      <c r="B2220" t="s">
        <v>594</v>
      </c>
      <c r="C2220" t="s">
        <v>65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  <c r="Z2220" t="b">
        <f t="shared" si="308"/>
        <v>0</v>
      </c>
      <c r="AA2220" t="str">
        <f t="shared" si="309"/>
        <v>NO</v>
      </c>
      <c r="AH2220" t="str">
        <f t="shared" si="310"/>
        <v>OUT045|2015</v>
      </c>
      <c r="AO2220" t="str">
        <f t="shared" si="311"/>
        <v>NO</v>
      </c>
      <c r="AP2220" t="str">
        <f t="shared" si="312"/>
        <v>LOW</v>
      </c>
      <c r="AR2220" t="str">
        <f t="shared" si="313"/>
        <v>NC</v>
      </c>
      <c r="AS2220" t="str">
        <f t="shared" si="314"/>
        <v>lf</v>
      </c>
      <c r="AX2220" t="b">
        <f t="shared" si="315"/>
        <v>0</v>
      </c>
      <c r="BG2220" t="str">
        <f t="shared" si="316"/>
        <v>LF</v>
      </c>
      <c r="BH2220" t="str">
        <f>TRIM(Table1[Item Fat Content])</f>
        <v>LF</v>
      </c>
    </row>
    <row r="2221" spans="1:60" x14ac:dyDescent="0.35">
      <c r="A2221" t="s">
        <v>47</v>
      </c>
      <c r="B2221" t="s">
        <v>1276</v>
      </c>
      <c r="C2221" t="s">
        <v>68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  <c r="Z2221" t="b">
        <f t="shared" si="308"/>
        <v>0</v>
      </c>
      <c r="AA2221" t="str">
        <f t="shared" si="309"/>
        <v>NO</v>
      </c>
      <c r="AH2221" t="str">
        <f t="shared" si="310"/>
        <v>OUT017|2020</v>
      </c>
      <c r="AO2221" t="str">
        <f t="shared" si="311"/>
        <v>NO</v>
      </c>
      <c r="AP2221" t="str">
        <f t="shared" si="312"/>
        <v>LOW</v>
      </c>
      <c r="AR2221" t="str">
        <f t="shared" si="313"/>
        <v>FD</v>
      </c>
      <c r="AS2221" t="str">
        <f t="shared" si="314"/>
        <v>lf</v>
      </c>
      <c r="AX2221" t="b">
        <f t="shared" si="315"/>
        <v>0</v>
      </c>
      <c r="BG2221" t="str">
        <f t="shared" si="316"/>
        <v>LF</v>
      </c>
      <c r="BH2221" t="str">
        <f>TRIM(Table1[Item Fat Content])</f>
        <v>LF</v>
      </c>
    </row>
    <row r="2222" spans="1:60" x14ac:dyDescent="0.35">
      <c r="A2222" t="s">
        <v>47</v>
      </c>
      <c r="B2222" t="s">
        <v>1197</v>
      </c>
      <c r="C2222" t="s">
        <v>49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  <c r="Z2222" t="b">
        <f t="shared" si="308"/>
        <v>0</v>
      </c>
      <c r="AA2222" t="str">
        <f t="shared" si="309"/>
        <v>NO</v>
      </c>
      <c r="AH2222" t="str">
        <f t="shared" si="310"/>
        <v>OUT017|2020</v>
      </c>
      <c r="AO2222" t="str">
        <f t="shared" si="311"/>
        <v>NO</v>
      </c>
      <c r="AP2222" t="str">
        <f t="shared" si="312"/>
        <v>LOW</v>
      </c>
      <c r="AR2222" t="str">
        <f t="shared" si="313"/>
        <v>FD</v>
      </c>
      <c r="AS2222" t="str">
        <f t="shared" si="314"/>
        <v>lf</v>
      </c>
      <c r="AX2222" t="b">
        <f t="shared" si="315"/>
        <v>0</v>
      </c>
      <c r="BG2222" t="str">
        <f t="shared" si="316"/>
        <v>LF</v>
      </c>
      <c r="BH2222" t="str">
        <f>TRIM(Table1[Item Fat Content])</f>
        <v>LF</v>
      </c>
    </row>
    <row r="2223" spans="1:60" x14ac:dyDescent="0.35">
      <c r="A2223" t="s">
        <v>17</v>
      </c>
      <c r="B2223" t="s">
        <v>854</v>
      </c>
      <c r="C2223" t="s">
        <v>96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  <c r="Z2223" t="b">
        <f t="shared" si="308"/>
        <v>0</v>
      </c>
      <c r="AA2223" t="str">
        <f t="shared" si="309"/>
        <v>YES</v>
      </c>
      <c r="AH2223" t="str">
        <f t="shared" si="310"/>
        <v>OUT045|2015</v>
      </c>
      <c r="AO2223" t="str">
        <f t="shared" si="311"/>
        <v>NO</v>
      </c>
      <c r="AP2223" t="str">
        <f t="shared" si="312"/>
        <v>LOW</v>
      </c>
      <c r="AR2223" t="str">
        <f t="shared" si="313"/>
        <v>FD</v>
      </c>
      <c r="AS2223" t="str">
        <f t="shared" si="314"/>
        <v>low fat</v>
      </c>
      <c r="AX2223" t="b">
        <f t="shared" si="315"/>
        <v>1</v>
      </c>
      <c r="BG2223" t="str">
        <f t="shared" si="316"/>
        <v>Low Fat</v>
      </c>
      <c r="BH2223" t="str">
        <f>TRIM(Table1[Item Fat Content])</f>
        <v>Low Fat</v>
      </c>
    </row>
    <row r="2224" spans="1:60" x14ac:dyDescent="0.35">
      <c r="A2224" t="s">
        <v>17</v>
      </c>
      <c r="B2224" t="s">
        <v>830</v>
      </c>
      <c r="C2224" t="s">
        <v>96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  <c r="Z2224" t="b">
        <f t="shared" si="308"/>
        <v>0</v>
      </c>
      <c r="AA2224" t="str">
        <f t="shared" si="309"/>
        <v>YES</v>
      </c>
      <c r="AH2224" t="str">
        <f t="shared" si="310"/>
        <v>OUT045|2015</v>
      </c>
      <c r="AO2224" t="str">
        <f t="shared" si="311"/>
        <v>NO</v>
      </c>
      <c r="AP2224" t="str">
        <f t="shared" si="312"/>
        <v>LOW</v>
      </c>
      <c r="AR2224" t="str">
        <f t="shared" si="313"/>
        <v>FD</v>
      </c>
      <c r="AS2224" t="str">
        <f t="shared" si="314"/>
        <v>low fat</v>
      </c>
      <c r="AX2224" t="b">
        <f t="shared" si="315"/>
        <v>1</v>
      </c>
      <c r="BG2224" t="str">
        <f t="shared" si="316"/>
        <v>Low Fat</v>
      </c>
      <c r="BH2224" t="str">
        <f>TRIM(Table1[Item Fat Content])</f>
        <v>Low Fat</v>
      </c>
    </row>
    <row r="2225" spans="1:60" x14ac:dyDescent="0.35">
      <c r="A2225" t="s">
        <v>17</v>
      </c>
      <c r="B2225" t="s">
        <v>164</v>
      </c>
      <c r="C2225" t="s">
        <v>96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  <c r="Z2225" t="b">
        <f t="shared" si="308"/>
        <v>0</v>
      </c>
      <c r="AA2225" t="str">
        <f t="shared" si="309"/>
        <v>YES</v>
      </c>
      <c r="AH2225" t="str">
        <f t="shared" si="310"/>
        <v>OUT045|2015</v>
      </c>
      <c r="AO2225" t="str">
        <f t="shared" si="311"/>
        <v>NO</v>
      </c>
      <c r="AP2225" t="str">
        <f t="shared" si="312"/>
        <v>LOW</v>
      </c>
      <c r="AR2225" t="str">
        <f t="shared" si="313"/>
        <v>FD</v>
      </c>
      <c r="AS2225" t="str">
        <f t="shared" si="314"/>
        <v>low fat</v>
      </c>
      <c r="AX2225" t="b">
        <f t="shared" si="315"/>
        <v>1</v>
      </c>
      <c r="BG2225" t="str">
        <f t="shared" si="316"/>
        <v>Low Fat</v>
      </c>
      <c r="BH2225" t="str">
        <f>TRIM(Table1[Item Fat Content])</f>
        <v>Low Fat</v>
      </c>
    </row>
    <row r="2226" spans="1:60" x14ac:dyDescent="0.35">
      <c r="A2226" t="s">
        <v>17</v>
      </c>
      <c r="B2226" t="s">
        <v>290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  <c r="Z2226" t="b">
        <f t="shared" si="308"/>
        <v>0</v>
      </c>
      <c r="AA2226" t="str">
        <f t="shared" si="309"/>
        <v>YES</v>
      </c>
      <c r="AH2226" t="str">
        <f t="shared" si="310"/>
        <v>OUT045|2015</v>
      </c>
      <c r="AO2226" t="str">
        <f t="shared" si="311"/>
        <v>NO</v>
      </c>
      <c r="AP2226" t="str">
        <f t="shared" si="312"/>
        <v>LOW</v>
      </c>
      <c r="AR2226" t="str">
        <f t="shared" si="313"/>
        <v>FD</v>
      </c>
      <c r="AS2226" t="str">
        <f t="shared" si="314"/>
        <v>low fat</v>
      </c>
      <c r="AX2226" t="b">
        <f t="shared" si="315"/>
        <v>1</v>
      </c>
      <c r="BG2226" t="str">
        <f t="shared" si="316"/>
        <v>Low Fat</v>
      </c>
      <c r="BH2226" t="str">
        <f>TRIM(Table1[Item Fat Content])</f>
        <v>Low Fat</v>
      </c>
    </row>
    <row r="2227" spans="1:60" x14ac:dyDescent="0.35">
      <c r="A2227" t="s">
        <v>17</v>
      </c>
      <c r="B2227" t="s">
        <v>1277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  <c r="Z2227" t="b">
        <f t="shared" si="308"/>
        <v>0</v>
      </c>
      <c r="AA2227" t="str">
        <f t="shared" si="309"/>
        <v>YES</v>
      </c>
      <c r="AH2227" t="str">
        <f t="shared" si="310"/>
        <v>OUT045|2015</v>
      </c>
      <c r="AO2227" t="str">
        <f t="shared" si="311"/>
        <v>NO</v>
      </c>
      <c r="AP2227" t="str">
        <f t="shared" si="312"/>
        <v>LOW</v>
      </c>
      <c r="AR2227" t="str">
        <f t="shared" si="313"/>
        <v>FD</v>
      </c>
      <c r="AS2227" t="str">
        <f t="shared" si="314"/>
        <v>low fat</v>
      </c>
      <c r="AX2227" t="b">
        <f t="shared" si="315"/>
        <v>1</v>
      </c>
      <c r="BG2227" t="str">
        <f t="shared" si="316"/>
        <v>Low Fat</v>
      </c>
      <c r="BH2227" t="str">
        <f>TRIM(Table1[Item Fat Content])</f>
        <v>Low Fat</v>
      </c>
    </row>
    <row r="2228" spans="1:60" x14ac:dyDescent="0.35">
      <c r="A2228" t="s">
        <v>17</v>
      </c>
      <c r="B2228" t="s">
        <v>98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  <c r="Z2228" t="b">
        <f t="shared" si="308"/>
        <v>0</v>
      </c>
      <c r="AA2228" t="str">
        <f t="shared" si="309"/>
        <v>YES</v>
      </c>
      <c r="AH2228" t="str">
        <f t="shared" si="310"/>
        <v>OUT045|2015</v>
      </c>
      <c r="AO2228" t="str">
        <f t="shared" si="311"/>
        <v>NO</v>
      </c>
      <c r="AP2228" t="str">
        <f t="shared" si="312"/>
        <v>LOW</v>
      </c>
      <c r="AR2228" t="str">
        <f t="shared" si="313"/>
        <v>FD</v>
      </c>
      <c r="AS2228" t="str">
        <f t="shared" si="314"/>
        <v>low fat</v>
      </c>
      <c r="AX2228" t="b">
        <f t="shared" si="315"/>
        <v>1</v>
      </c>
      <c r="BG2228" t="str">
        <f t="shared" si="316"/>
        <v>Low Fat</v>
      </c>
      <c r="BH2228" t="str">
        <f>TRIM(Table1[Item Fat Content])</f>
        <v>Low Fat</v>
      </c>
    </row>
    <row r="2229" spans="1:60" x14ac:dyDescent="0.35">
      <c r="A2229" t="s">
        <v>17</v>
      </c>
      <c r="B2229" t="s">
        <v>707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  <c r="Z2229" t="b">
        <f t="shared" si="308"/>
        <v>0</v>
      </c>
      <c r="AA2229" t="str">
        <f t="shared" si="309"/>
        <v>YES</v>
      </c>
      <c r="AH2229" t="str">
        <f t="shared" si="310"/>
        <v>OUT045|2015</v>
      </c>
      <c r="AO2229" t="str">
        <f t="shared" si="311"/>
        <v>NO</v>
      </c>
      <c r="AP2229" t="str">
        <f t="shared" si="312"/>
        <v>LOW</v>
      </c>
      <c r="AR2229" t="str">
        <f t="shared" si="313"/>
        <v>FD</v>
      </c>
      <c r="AS2229" t="str">
        <f t="shared" si="314"/>
        <v>low fat</v>
      </c>
      <c r="AX2229" t="b">
        <f t="shared" si="315"/>
        <v>1</v>
      </c>
      <c r="BG2229" t="str">
        <f t="shared" si="316"/>
        <v>Low Fat</v>
      </c>
      <c r="BH2229" t="str">
        <f>TRIM(Table1[Item Fat Content])</f>
        <v>Low Fat</v>
      </c>
    </row>
    <row r="2230" spans="1:60" x14ac:dyDescent="0.35">
      <c r="A2230" t="s">
        <v>17</v>
      </c>
      <c r="B2230" t="s">
        <v>779</v>
      </c>
      <c r="C2230" t="s">
        <v>68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  <c r="Z2230" t="b">
        <f t="shared" si="308"/>
        <v>0</v>
      </c>
      <c r="AA2230" t="str">
        <f t="shared" si="309"/>
        <v>YES</v>
      </c>
      <c r="AH2230" t="str">
        <f t="shared" si="310"/>
        <v>OUT045|2015</v>
      </c>
      <c r="AO2230" t="str">
        <f t="shared" si="311"/>
        <v>NO</v>
      </c>
      <c r="AP2230" t="str">
        <f t="shared" si="312"/>
        <v>LOW</v>
      </c>
      <c r="AR2230" t="str">
        <f t="shared" si="313"/>
        <v>FD</v>
      </c>
      <c r="AS2230" t="str">
        <f t="shared" si="314"/>
        <v>low fat</v>
      </c>
      <c r="AX2230" t="b">
        <f t="shared" si="315"/>
        <v>1</v>
      </c>
      <c r="BG2230" t="str">
        <f t="shared" si="316"/>
        <v>Low Fat</v>
      </c>
      <c r="BH2230" t="str">
        <f>TRIM(Table1[Item Fat Content])</f>
        <v>Low Fat</v>
      </c>
    </row>
    <row r="2231" spans="1:60" x14ac:dyDescent="0.35">
      <c r="A2231" t="s">
        <v>17</v>
      </c>
      <c r="B2231" t="s">
        <v>1278</v>
      </c>
      <c r="C2231" t="s">
        <v>68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  <c r="Z2231" t="b">
        <f t="shared" si="308"/>
        <v>0</v>
      </c>
      <c r="AA2231" t="str">
        <f t="shared" si="309"/>
        <v>YES</v>
      </c>
      <c r="AH2231" t="str">
        <f t="shared" si="310"/>
        <v>OUT045|2015</v>
      </c>
      <c r="AO2231" t="str">
        <f t="shared" si="311"/>
        <v>NO</v>
      </c>
      <c r="AP2231" t="str">
        <f t="shared" si="312"/>
        <v>LOW</v>
      </c>
      <c r="AR2231" t="str">
        <f t="shared" si="313"/>
        <v>DR</v>
      </c>
      <c r="AS2231" t="str">
        <f t="shared" si="314"/>
        <v>low fat</v>
      </c>
      <c r="AX2231" t="b">
        <f t="shared" si="315"/>
        <v>1</v>
      </c>
      <c r="BG2231" t="str">
        <f t="shared" si="316"/>
        <v>Low Fat</v>
      </c>
      <c r="BH2231" t="str">
        <f>TRIM(Table1[Item Fat Content])</f>
        <v>Low Fat</v>
      </c>
    </row>
    <row r="2232" spans="1:60" x14ac:dyDescent="0.35">
      <c r="A2232" t="s">
        <v>17</v>
      </c>
      <c r="B2232" t="s">
        <v>1279</v>
      </c>
      <c r="C2232" t="s">
        <v>68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  <c r="Z2232" t="b">
        <f t="shared" si="308"/>
        <v>0</v>
      </c>
      <c r="AA2232" t="str">
        <f t="shared" si="309"/>
        <v>YES</v>
      </c>
      <c r="AH2232" t="str">
        <f t="shared" si="310"/>
        <v>OUT045|2015</v>
      </c>
      <c r="AO2232" t="str">
        <f t="shared" si="311"/>
        <v>NO</v>
      </c>
      <c r="AP2232" t="str">
        <f t="shared" si="312"/>
        <v>LOW</v>
      </c>
      <c r="AR2232" t="str">
        <f t="shared" si="313"/>
        <v>FD</v>
      </c>
      <c r="AS2232" t="str">
        <f t="shared" si="314"/>
        <v>low fat</v>
      </c>
      <c r="AX2232" t="b">
        <f t="shared" si="315"/>
        <v>1</v>
      </c>
      <c r="BG2232" t="str">
        <f t="shared" si="316"/>
        <v>Low Fat</v>
      </c>
      <c r="BH2232" t="str">
        <f>TRIM(Table1[Item Fat Content])</f>
        <v>Low Fat</v>
      </c>
    </row>
    <row r="2233" spans="1:60" x14ac:dyDescent="0.35">
      <c r="A2233" t="s">
        <v>17</v>
      </c>
      <c r="B2233" t="s">
        <v>1237</v>
      </c>
      <c r="C2233" t="s">
        <v>68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  <c r="Z2233" t="b">
        <f t="shared" si="308"/>
        <v>0</v>
      </c>
      <c r="AA2233" t="str">
        <f t="shared" si="309"/>
        <v>YES</v>
      </c>
      <c r="AH2233" t="str">
        <f t="shared" si="310"/>
        <v>OUT045|2015</v>
      </c>
      <c r="AO2233" t="str">
        <f t="shared" si="311"/>
        <v>NO</v>
      </c>
      <c r="AP2233" t="str">
        <f t="shared" si="312"/>
        <v>LOW</v>
      </c>
      <c r="AR2233" t="str">
        <f t="shared" si="313"/>
        <v>FD</v>
      </c>
      <c r="AS2233" t="str">
        <f t="shared" si="314"/>
        <v>low fat</v>
      </c>
      <c r="AX2233" t="b">
        <f t="shared" si="315"/>
        <v>1</v>
      </c>
      <c r="BG2233" t="str">
        <f t="shared" si="316"/>
        <v>Low Fat</v>
      </c>
      <c r="BH2233" t="str">
        <f>TRIM(Table1[Item Fat Content])</f>
        <v>Low Fat</v>
      </c>
    </row>
    <row r="2234" spans="1:60" x14ac:dyDescent="0.35">
      <c r="A2234" t="s">
        <v>17</v>
      </c>
      <c r="B2234" t="s">
        <v>323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  <c r="Z2234" t="b">
        <f t="shared" si="308"/>
        <v>0</v>
      </c>
      <c r="AA2234" t="str">
        <f t="shared" si="309"/>
        <v>YES</v>
      </c>
      <c r="AH2234" t="str">
        <f t="shared" si="310"/>
        <v>OUT045|2015</v>
      </c>
      <c r="AO2234" t="str">
        <f t="shared" si="311"/>
        <v>NO</v>
      </c>
      <c r="AP2234" t="str">
        <f t="shared" si="312"/>
        <v>LOW</v>
      </c>
      <c r="AR2234" t="str">
        <f t="shared" si="313"/>
        <v>FD</v>
      </c>
      <c r="AS2234" t="str">
        <f t="shared" si="314"/>
        <v>low fat</v>
      </c>
      <c r="AX2234" t="b">
        <f t="shared" si="315"/>
        <v>1</v>
      </c>
      <c r="BG2234" t="str">
        <f t="shared" si="316"/>
        <v>Low Fat</v>
      </c>
      <c r="BH2234" t="str">
        <f>TRIM(Table1[Item Fat Content])</f>
        <v>Low Fat</v>
      </c>
    </row>
    <row r="2235" spans="1:60" x14ac:dyDescent="0.35">
      <c r="A2235" t="s">
        <v>17</v>
      </c>
      <c r="B2235" t="s">
        <v>592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  <c r="Z2235" t="b">
        <f t="shared" si="308"/>
        <v>0</v>
      </c>
      <c r="AA2235" t="str">
        <f t="shared" si="309"/>
        <v>YES</v>
      </c>
      <c r="AH2235" t="str">
        <f t="shared" si="310"/>
        <v>OUT045|2015</v>
      </c>
      <c r="AO2235" t="str">
        <f t="shared" si="311"/>
        <v>NO</v>
      </c>
      <c r="AP2235" t="str">
        <f t="shared" si="312"/>
        <v>LOW</v>
      </c>
      <c r="AR2235" t="str">
        <f t="shared" si="313"/>
        <v>FD</v>
      </c>
      <c r="AS2235" t="str">
        <f t="shared" si="314"/>
        <v>low fat</v>
      </c>
      <c r="AX2235" t="b">
        <f t="shared" si="315"/>
        <v>1</v>
      </c>
      <c r="BG2235" t="str">
        <f t="shared" si="316"/>
        <v>Low Fat</v>
      </c>
      <c r="BH2235" t="str">
        <f>TRIM(Table1[Item Fat Content])</f>
        <v>Low Fat</v>
      </c>
    </row>
    <row r="2236" spans="1:60" x14ac:dyDescent="0.35">
      <c r="A2236" t="s">
        <v>17</v>
      </c>
      <c r="B2236" t="s">
        <v>1020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  <c r="Z2236" t="b">
        <f t="shared" si="308"/>
        <v>0</v>
      </c>
      <c r="AA2236" t="str">
        <f t="shared" si="309"/>
        <v>YES</v>
      </c>
      <c r="AH2236" t="str">
        <f t="shared" si="310"/>
        <v>OUT045|2015</v>
      </c>
      <c r="AO2236" t="str">
        <f t="shared" si="311"/>
        <v>NO</v>
      </c>
      <c r="AP2236" t="str">
        <f t="shared" si="312"/>
        <v>LOW</v>
      </c>
      <c r="AR2236" t="str">
        <f t="shared" si="313"/>
        <v>FD</v>
      </c>
      <c r="AS2236" t="str">
        <f t="shared" si="314"/>
        <v>low fat</v>
      </c>
      <c r="AX2236" t="b">
        <f t="shared" si="315"/>
        <v>1</v>
      </c>
      <c r="BG2236" t="str">
        <f t="shared" si="316"/>
        <v>Low Fat</v>
      </c>
      <c r="BH2236" t="str">
        <f>TRIM(Table1[Item Fat Content])</f>
        <v>Low Fat</v>
      </c>
    </row>
    <row r="2237" spans="1:60" x14ac:dyDescent="0.35">
      <c r="A2237" t="s">
        <v>17</v>
      </c>
      <c r="B2237" t="s">
        <v>910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  <c r="Z2237" t="b">
        <f t="shared" si="308"/>
        <v>0</v>
      </c>
      <c r="AA2237" t="str">
        <f t="shared" si="309"/>
        <v>YES</v>
      </c>
      <c r="AH2237" t="str">
        <f t="shared" si="310"/>
        <v>OUT045|2015</v>
      </c>
      <c r="AO2237" t="str">
        <f t="shared" si="311"/>
        <v>NO</v>
      </c>
      <c r="AP2237" t="str">
        <f t="shared" si="312"/>
        <v>LOW</v>
      </c>
      <c r="AR2237" t="str">
        <f t="shared" si="313"/>
        <v>FD</v>
      </c>
      <c r="AS2237" t="str">
        <f t="shared" si="314"/>
        <v>low fat</v>
      </c>
      <c r="AX2237" t="b">
        <f t="shared" si="315"/>
        <v>1</v>
      </c>
      <c r="BG2237" t="str">
        <f t="shared" si="316"/>
        <v>Low Fat</v>
      </c>
      <c r="BH2237" t="str">
        <f>TRIM(Table1[Item Fat Content])</f>
        <v>Low Fat</v>
      </c>
    </row>
    <row r="2238" spans="1:60" x14ac:dyDescent="0.35">
      <c r="A2238" t="s">
        <v>17</v>
      </c>
      <c r="B2238" t="s">
        <v>454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  <c r="Z2238" t="b">
        <f t="shared" si="308"/>
        <v>0</v>
      </c>
      <c r="AA2238" t="str">
        <f t="shared" si="309"/>
        <v>YES</v>
      </c>
      <c r="AH2238" t="str">
        <f t="shared" si="310"/>
        <v>OUT045|2015</v>
      </c>
      <c r="AO2238" t="str">
        <f t="shared" si="311"/>
        <v>NO</v>
      </c>
      <c r="AP2238" t="str">
        <f t="shared" si="312"/>
        <v>LOW</v>
      </c>
      <c r="AR2238" t="str">
        <f t="shared" si="313"/>
        <v>FD</v>
      </c>
      <c r="AS2238" t="str">
        <f t="shared" si="314"/>
        <v>low fat</v>
      </c>
      <c r="AX2238" t="b">
        <f t="shared" si="315"/>
        <v>1</v>
      </c>
      <c r="BG2238" t="str">
        <f t="shared" si="316"/>
        <v>Low Fat</v>
      </c>
      <c r="BH2238" t="str">
        <f>TRIM(Table1[Item Fat Content])</f>
        <v>Low Fat</v>
      </c>
    </row>
    <row r="2239" spans="1:60" x14ac:dyDescent="0.35">
      <c r="A2239" t="s">
        <v>17</v>
      </c>
      <c r="B2239" t="s">
        <v>878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  <c r="Z2239" t="b">
        <f t="shared" si="308"/>
        <v>0</v>
      </c>
      <c r="AA2239" t="str">
        <f t="shared" si="309"/>
        <v>YES</v>
      </c>
      <c r="AH2239" t="str">
        <f t="shared" si="310"/>
        <v>OUT045|2015</v>
      </c>
      <c r="AO2239" t="str">
        <f t="shared" si="311"/>
        <v>NO</v>
      </c>
      <c r="AP2239" t="str">
        <f t="shared" si="312"/>
        <v>LOW</v>
      </c>
      <c r="AR2239" t="str">
        <f t="shared" si="313"/>
        <v>FD</v>
      </c>
      <c r="AS2239" t="str">
        <f t="shared" si="314"/>
        <v>low fat</v>
      </c>
      <c r="AX2239" t="b">
        <f t="shared" si="315"/>
        <v>1</v>
      </c>
      <c r="BG2239" t="str">
        <f t="shared" si="316"/>
        <v>Low Fat</v>
      </c>
      <c r="BH2239" t="str">
        <f>TRIM(Table1[Item Fat Content])</f>
        <v>Low Fat</v>
      </c>
    </row>
    <row r="2240" spans="1:60" x14ac:dyDescent="0.35">
      <c r="A2240" t="s">
        <v>17</v>
      </c>
      <c r="B2240" t="s">
        <v>1280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  <c r="Z2240" t="b">
        <f t="shared" si="308"/>
        <v>0</v>
      </c>
      <c r="AA2240" t="str">
        <f t="shared" si="309"/>
        <v>YES</v>
      </c>
      <c r="AH2240" t="str">
        <f t="shared" si="310"/>
        <v>OUT045|2015</v>
      </c>
      <c r="AO2240" t="str">
        <f t="shared" si="311"/>
        <v>NO</v>
      </c>
      <c r="AP2240" t="str">
        <f t="shared" si="312"/>
        <v>LOW</v>
      </c>
      <c r="AR2240" t="str">
        <f t="shared" si="313"/>
        <v>FD</v>
      </c>
      <c r="AS2240" t="str">
        <f t="shared" si="314"/>
        <v>low fat</v>
      </c>
      <c r="AX2240" t="b">
        <f t="shared" si="315"/>
        <v>1</v>
      </c>
      <c r="BG2240" t="str">
        <f t="shared" si="316"/>
        <v>Low Fat</v>
      </c>
      <c r="BH2240" t="str">
        <f>TRIM(Table1[Item Fat Content])</f>
        <v>Low Fat</v>
      </c>
    </row>
    <row r="2241" spans="1:60" x14ac:dyDescent="0.35">
      <c r="A2241" t="s">
        <v>17</v>
      </c>
      <c r="B2241" t="s">
        <v>348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  <c r="Z2241" t="b">
        <f t="shared" si="308"/>
        <v>0</v>
      </c>
      <c r="AA2241" t="str">
        <f t="shared" si="309"/>
        <v>YES</v>
      </c>
      <c r="AH2241" t="str">
        <f t="shared" si="310"/>
        <v>OUT045|2015</v>
      </c>
      <c r="AO2241" t="str">
        <f t="shared" si="311"/>
        <v>NO</v>
      </c>
      <c r="AP2241" t="str">
        <f t="shared" si="312"/>
        <v>LOW</v>
      </c>
      <c r="AR2241" t="str">
        <f t="shared" si="313"/>
        <v>FD</v>
      </c>
      <c r="AS2241" t="str">
        <f t="shared" si="314"/>
        <v>low fat</v>
      </c>
      <c r="AX2241" t="b">
        <f t="shared" si="315"/>
        <v>1</v>
      </c>
      <c r="BG2241" t="str">
        <f t="shared" si="316"/>
        <v>Low Fat</v>
      </c>
      <c r="BH2241" t="str">
        <f>TRIM(Table1[Item Fat Content])</f>
        <v>Low Fat</v>
      </c>
    </row>
    <row r="2242" spans="1:60" x14ac:dyDescent="0.35">
      <c r="A2242" t="s">
        <v>17</v>
      </c>
      <c r="B2242" t="s">
        <v>448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  <c r="Z2242" t="b">
        <f t="shared" si="308"/>
        <v>0</v>
      </c>
      <c r="AA2242" t="str">
        <f t="shared" si="309"/>
        <v>YES</v>
      </c>
      <c r="AH2242" t="str">
        <f t="shared" si="310"/>
        <v>OUT045|2015</v>
      </c>
      <c r="AO2242" t="str">
        <f t="shared" si="311"/>
        <v>NO</v>
      </c>
      <c r="AP2242" t="str">
        <f t="shared" si="312"/>
        <v>LOW</v>
      </c>
      <c r="AR2242" t="str">
        <f t="shared" si="313"/>
        <v>FD</v>
      </c>
      <c r="AS2242" t="str">
        <f t="shared" si="314"/>
        <v>low fat</v>
      </c>
      <c r="AX2242" t="b">
        <f t="shared" si="315"/>
        <v>1</v>
      </c>
      <c r="BG2242" t="str">
        <f t="shared" si="316"/>
        <v>Low Fat</v>
      </c>
      <c r="BH2242" t="str">
        <f>TRIM(Table1[Item Fat Content])</f>
        <v>Low Fat</v>
      </c>
    </row>
    <row r="2243" spans="1:60" x14ac:dyDescent="0.35">
      <c r="A2243" t="s">
        <v>17</v>
      </c>
      <c r="B2243" t="s">
        <v>411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  <c r="Z2243" t="b">
        <f t="shared" ref="Z2243:Z2306" si="317">AND(A2243="Regular",D2243&lt;2020)</f>
        <v>0</v>
      </c>
      <c r="AA2243" t="str">
        <f t="shared" ref="AA2243:AA2306" si="318">IF(AND(A2243="Low Fat",D2243&lt;=2020),"YES","NO")</f>
        <v>YES</v>
      </c>
      <c r="AH2243" t="str">
        <f t="shared" ref="AH2243:AH2306" si="319">_xlfn.CONCAT(E2243,"|",D2243)</f>
        <v>OUT045|2015</v>
      </c>
      <c r="AO2243" t="str">
        <f t="shared" ref="AO2243:AO2306" si="320">IF(D2243=2018,"YES","NO")</f>
        <v>NO</v>
      </c>
      <c r="AP2243" t="str">
        <f t="shared" ref="AP2243:AP2306" si="321">_xlfn.IFS(J2243&gt;5,"LOW",AND(J2243&lt;10,J2243&gt;=5),"LOW MEDIUM",AND(J2243&lt;15,J2243&gt;=10),"MEDIUM",AND(J2243&lt;20,J2243&gt;=15),"LOW HIGH",J2243&gt;=20,"HIGH",J2243="","BLANK")</f>
        <v>LOW</v>
      </c>
      <c r="AR2243" t="str">
        <f t="shared" ref="AR2243:AR2306" si="322">LEFT(B2243,2)</f>
        <v>FD</v>
      </c>
      <c r="AS2243" t="str">
        <f t="shared" ref="AS2243:AS2306" si="323">LOWER(A2243)</f>
        <v>low fat</v>
      </c>
      <c r="AX2243" t="b">
        <f t="shared" ref="AX2243:AX2306" si="324">OR(D2243=2018,A2243="low fat")</f>
        <v>1</v>
      </c>
      <c r="BG2243" t="str">
        <f t="shared" ref="BG2243:BG2306" si="325">TRIM(A2243)</f>
        <v>Low Fat</v>
      </c>
      <c r="BH2243" t="str">
        <f>TRIM(Table1[Item Fat Content])</f>
        <v>Low Fat</v>
      </c>
    </row>
    <row r="2244" spans="1:60" x14ac:dyDescent="0.35">
      <c r="A2244" t="s">
        <v>17</v>
      </c>
      <c r="B2244" t="s">
        <v>145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  <c r="Z2244" t="b">
        <f t="shared" si="317"/>
        <v>0</v>
      </c>
      <c r="AA2244" t="str">
        <f t="shared" si="318"/>
        <v>YES</v>
      </c>
      <c r="AH2244" t="str">
        <f t="shared" si="319"/>
        <v>OUT045|2015</v>
      </c>
      <c r="AO2244" t="str">
        <f t="shared" si="320"/>
        <v>NO</v>
      </c>
      <c r="AP2244" t="str">
        <f t="shared" si="321"/>
        <v>LOW</v>
      </c>
      <c r="AR2244" t="str">
        <f t="shared" si="322"/>
        <v>FD</v>
      </c>
      <c r="AS2244" t="str">
        <f t="shared" si="323"/>
        <v>low fat</v>
      </c>
      <c r="AX2244" t="b">
        <f t="shared" si="324"/>
        <v>1</v>
      </c>
      <c r="BG2244" t="str">
        <f t="shared" si="325"/>
        <v>Low Fat</v>
      </c>
      <c r="BH2244" t="str">
        <f>TRIM(Table1[Item Fat Content])</f>
        <v>Low Fat</v>
      </c>
    </row>
    <row r="2245" spans="1:60" x14ac:dyDescent="0.35">
      <c r="A2245" t="s">
        <v>17</v>
      </c>
      <c r="B2245" t="s">
        <v>670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  <c r="Z2245" t="b">
        <f t="shared" si="317"/>
        <v>0</v>
      </c>
      <c r="AA2245" t="str">
        <f t="shared" si="318"/>
        <v>YES</v>
      </c>
      <c r="AH2245" t="str">
        <f t="shared" si="319"/>
        <v>OUT045|2015</v>
      </c>
      <c r="AO2245" t="str">
        <f t="shared" si="320"/>
        <v>NO</v>
      </c>
      <c r="AP2245" t="str">
        <f t="shared" si="321"/>
        <v>LOW</v>
      </c>
      <c r="AR2245" t="str">
        <f t="shared" si="322"/>
        <v>FD</v>
      </c>
      <c r="AS2245" t="str">
        <f t="shared" si="323"/>
        <v>low fat</v>
      </c>
      <c r="AX2245" t="b">
        <f t="shared" si="324"/>
        <v>1</v>
      </c>
      <c r="BG2245" t="str">
        <f t="shared" si="325"/>
        <v>Low Fat</v>
      </c>
      <c r="BH2245" t="str">
        <f>TRIM(Table1[Item Fat Content])</f>
        <v>Low Fat</v>
      </c>
    </row>
    <row r="2246" spans="1:60" x14ac:dyDescent="0.35">
      <c r="A2246" t="s">
        <v>17</v>
      </c>
      <c r="B2246" t="s">
        <v>1240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  <c r="Z2246" t="b">
        <f t="shared" si="317"/>
        <v>0</v>
      </c>
      <c r="AA2246" t="str">
        <f t="shared" si="318"/>
        <v>YES</v>
      </c>
      <c r="AH2246" t="str">
        <f t="shared" si="319"/>
        <v>OUT045|2015</v>
      </c>
      <c r="AO2246" t="str">
        <f t="shared" si="320"/>
        <v>NO</v>
      </c>
      <c r="AP2246" t="str">
        <f t="shared" si="321"/>
        <v>LOW</v>
      </c>
      <c r="AR2246" t="str">
        <f t="shared" si="322"/>
        <v>FD</v>
      </c>
      <c r="AS2246" t="str">
        <f t="shared" si="323"/>
        <v>low fat</v>
      </c>
      <c r="AX2246" t="b">
        <f t="shared" si="324"/>
        <v>1</v>
      </c>
      <c r="BG2246" t="str">
        <f t="shared" si="325"/>
        <v>Low Fat</v>
      </c>
      <c r="BH2246" t="str">
        <f>TRIM(Table1[Item Fat Content])</f>
        <v>Low Fat</v>
      </c>
    </row>
    <row r="2247" spans="1:60" x14ac:dyDescent="0.35">
      <c r="A2247" t="s">
        <v>17</v>
      </c>
      <c r="B2247" t="s">
        <v>1281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  <c r="Z2247" t="b">
        <f t="shared" si="317"/>
        <v>0</v>
      </c>
      <c r="AA2247" t="str">
        <f t="shared" si="318"/>
        <v>YES</v>
      </c>
      <c r="AH2247" t="str">
        <f t="shared" si="319"/>
        <v>OUT045|2015</v>
      </c>
      <c r="AO2247" t="str">
        <f t="shared" si="320"/>
        <v>NO</v>
      </c>
      <c r="AP2247" t="str">
        <f t="shared" si="321"/>
        <v>LOW</v>
      </c>
      <c r="AR2247" t="str">
        <f t="shared" si="322"/>
        <v>FD</v>
      </c>
      <c r="AS2247" t="str">
        <f t="shared" si="323"/>
        <v>low fat</v>
      </c>
      <c r="AX2247" t="b">
        <f t="shared" si="324"/>
        <v>1</v>
      </c>
      <c r="BG2247" t="str">
        <f t="shared" si="325"/>
        <v>Low Fat</v>
      </c>
      <c r="BH2247" t="str">
        <f>TRIM(Table1[Item Fat Content])</f>
        <v>Low Fat</v>
      </c>
    </row>
    <row r="2248" spans="1:60" x14ac:dyDescent="0.35">
      <c r="A2248" t="s">
        <v>17</v>
      </c>
      <c r="B2248" t="s">
        <v>1282</v>
      </c>
      <c r="C2248" t="s">
        <v>62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  <c r="Z2248" t="b">
        <f t="shared" si="317"/>
        <v>0</v>
      </c>
      <c r="AA2248" t="str">
        <f t="shared" si="318"/>
        <v>YES</v>
      </c>
      <c r="AH2248" t="str">
        <f t="shared" si="319"/>
        <v>OUT045|2015</v>
      </c>
      <c r="AO2248" t="str">
        <f t="shared" si="320"/>
        <v>NO</v>
      </c>
      <c r="AP2248" t="str">
        <f t="shared" si="321"/>
        <v>LOW</v>
      </c>
      <c r="AR2248" t="str">
        <f t="shared" si="322"/>
        <v>DR</v>
      </c>
      <c r="AS2248" t="str">
        <f t="shared" si="323"/>
        <v>low fat</v>
      </c>
      <c r="AX2248" t="b">
        <f t="shared" si="324"/>
        <v>1</v>
      </c>
      <c r="BG2248" t="str">
        <f t="shared" si="325"/>
        <v>Low Fat</v>
      </c>
      <c r="BH2248" t="str">
        <f>TRIM(Table1[Item Fat Content])</f>
        <v>Low Fat</v>
      </c>
    </row>
    <row r="2249" spans="1:60" x14ac:dyDescent="0.35">
      <c r="A2249" t="s">
        <v>17</v>
      </c>
      <c r="B2249" t="s">
        <v>914</v>
      </c>
      <c r="C2249" t="s">
        <v>62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  <c r="Z2249" t="b">
        <f t="shared" si="317"/>
        <v>0</v>
      </c>
      <c r="AA2249" t="str">
        <f t="shared" si="318"/>
        <v>YES</v>
      </c>
      <c r="AH2249" t="str">
        <f t="shared" si="319"/>
        <v>OUT045|2015</v>
      </c>
      <c r="AO2249" t="str">
        <f t="shared" si="320"/>
        <v>NO</v>
      </c>
      <c r="AP2249" t="str">
        <f t="shared" si="321"/>
        <v>LOW</v>
      </c>
      <c r="AR2249" t="str">
        <f t="shared" si="322"/>
        <v>DR</v>
      </c>
      <c r="AS2249" t="str">
        <f t="shared" si="323"/>
        <v>low fat</v>
      </c>
      <c r="AX2249" t="b">
        <f t="shared" si="324"/>
        <v>1</v>
      </c>
      <c r="BG2249" t="str">
        <f t="shared" si="325"/>
        <v>Low Fat</v>
      </c>
      <c r="BH2249" t="str">
        <f>TRIM(Table1[Item Fat Content])</f>
        <v>Low Fat</v>
      </c>
    </row>
    <row r="2250" spans="1:60" x14ac:dyDescent="0.35">
      <c r="A2250" t="s">
        <v>17</v>
      </c>
      <c r="B2250" t="s">
        <v>534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  <c r="Z2250" t="b">
        <f t="shared" si="317"/>
        <v>0</v>
      </c>
      <c r="AA2250" t="str">
        <f t="shared" si="318"/>
        <v>YES</v>
      </c>
      <c r="AH2250" t="str">
        <f t="shared" si="319"/>
        <v>OUT045|2015</v>
      </c>
      <c r="AO2250" t="str">
        <f t="shared" si="320"/>
        <v>NO</v>
      </c>
      <c r="AP2250" t="str">
        <f t="shared" si="321"/>
        <v>LOW</v>
      </c>
      <c r="AR2250" t="str">
        <f t="shared" si="322"/>
        <v>NC</v>
      </c>
      <c r="AS2250" t="str">
        <f t="shared" si="323"/>
        <v>low fat</v>
      </c>
      <c r="AX2250" t="b">
        <f t="shared" si="324"/>
        <v>1</v>
      </c>
      <c r="BG2250" t="str">
        <f t="shared" si="325"/>
        <v>Low Fat</v>
      </c>
      <c r="BH2250" t="str">
        <f>TRIM(Table1[Item Fat Content])</f>
        <v>Low Fat</v>
      </c>
    </row>
    <row r="2251" spans="1:60" x14ac:dyDescent="0.35">
      <c r="A2251" t="s">
        <v>17</v>
      </c>
      <c r="B2251" t="s">
        <v>1232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  <c r="Z2251" t="b">
        <f t="shared" si="317"/>
        <v>0</v>
      </c>
      <c r="AA2251" t="str">
        <f t="shared" si="318"/>
        <v>YES</v>
      </c>
      <c r="AH2251" t="str">
        <f t="shared" si="319"/>
        <v>OUT045|2015</v>
      </c>
      <c r="AO2251" t="str">
        <f t="shared" si="320"/>
        <v>NO</v>
      </c>
      <c r="AP2251" t="str">
        <f t="shared" si="321"/>
        <v>LOW</v>
      </c>
      <c r="AR2251" t="str">
        <f t="shared" si="322"/>
        <v>NC</v>
      </c>
      <c r="AS2251" t="str">
        <f t="shared" si="323"/>
        <v>low fat</v>
      </c>
      <c r="AX2251" t="b">
        <f t="shared" si="324"/>
        <v>1</v>
      </c>
      <c r="BG2251" t="str">
        <f t="shared" si="325"/>
        <v>Low Fat</v>
      </c>
      <c r="BH2251" t="str">
        <f>TRIM(Table1[Item Fat Content])</f>
        <v>Low Fat</v>
      </c>
    </row>
    <row r="2252" spans="1:60" x14ac:dyDescent="0.35">
      <c r="A2252" t="s">
        <v>17</v>
      </c>
      <c r="B2252" t="s">
        <v>461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  <c r="Z2252" t="b">
        <f t="shared" si="317"/>
        <v>0</v>
      </c>
      <c r="AA2252" t="str">
        <f t="shared" si="318"/>
        <v>YES</v>
      </c>
      <c r="AH2252" t="str">
        <f t="shared" si="319"/>
        <v>OUT045|2015</v>
      </c>
      <c r="AO2252" t="str">
        <f t="shared" si="320"/>
        <v>NO</v>
      </c>
      <c r="AP2252" t="str">
        <f t="shared" si="321"/>
        <v>LOW</v>
      </c>
      <c r="AR2252" t="str">
        <f t="shared" si="322"/>
        <v>NC</v>
      </c>
      <c r="AS2252" t="str">
        <f t="shared" si="323"/>
        <v>low fat</v>
      </c>
      <c r="AX2252" t="b">
        <f t="shared" si="324"/>
        <v>1</v>
      </c>
      <c r="BG2252" t="str">
        <f t="shared" si="325"/>
        <v>Low Fat</v>
      </c>
      <c r="BH2252" t="str">
        <f>TRIM(Table1[Item Fat Content])</f>
        <v>Low Fat</v>
      </c>
    </row>
    <row r="2253" spans="1:60" x14ac:dyDescent="0.35">
      <c r="A2253" t="s">
        <v>17</v>
      </c>
      <c r="B2253" t="s">
        <v>1283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  <c r="Z2253" t="b">
        <f t="shared" si="317"/>
        <v>0</v>
      </c>
      <c r="AA2253" t="str">
        <f t="shared" si="318"/>
        <v>YES</v>
      </c>
      <c r="AH2253" t="str">
        <f t="shared" si="319"/>
        <v>OUT045|2015</v>
      </c>
      <c r="AO2253" t="str">
        <f t="shared" si="320"/>
        <v>NO</v>
      </c>
      <c r="AP2253" t="str">
        <f t="shared" si="321"/>
        <v>LOW</v>
      </c>
      <c r="AR2253" t="str">
        <f t="shared" si="322"/>
        <v>NC</v>
      </c>
      <c r="AS2253" t="str">
        <f t="shared" si="323"/>
        <v>low fat</v>
      </c>
      <c r="AX2253" t="b">
        <f t="shared" si="324"/>
        <v>1</v>
      </c>
      <c r="BG2253" t="str">
        <f t="shared" si="325"/>
        <v>Low Fat</v>
      </c>
      <c r="BH2253" t="str">
        <f>TRIM(Table1[Item Fat Content])</f>
        <v>Low Fat</v>
      </c>
    </row>
    <row r="2254" spans="1:60" x14ac:dyDescent="0.35">
      <c r="A2254" t="s">
        <v>17</v>
      </c>
      <c r="B2254" t="s">
        <v>671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  <c r="Z2254" t="b">
        <f t="shared" si="317"/>
        <v>0</v>
      </c>
      <c r="AA2254" t="str">
        <f t="shared" si="318"/>
        <v>YES</v>
      </c>
      <c r="AH2254" t="str">
        <f t="shared" si="319"/>
        <v>OUT045|2015</v>
      </c>
      <c r="AO2254" t="str">
        <f t="shared" si="320"/>
        <v>NO</v>
      </c>
      <c r="AP2254" t="str">
        <f t="shared" si="321"/>
        <v>LOW</v>
      </c>
      <c r="AR2254" t="str">
        <f t="shared" si="322"/>
        <v>NC</v>
      </c>
      <c r="AS2254" t="str">
        <f t="shared" si="323"/>
        <v>low fat</v>
      </c>
      <c r="AX2254" t="b">
        <f t="shared" si="324"/>
        <v>1</v>
      </c>
      <c r="BG2254" t="str">
        <f t="shared" si="325"/>
        <v>Low Fat</v>
      </c>
      <c r="BH2254" t="str">
        <f>TRIM(Table1[Item Fat Content])</f>
        <v>Low Fat</v>
      </c>
    </row>
    <row r="2255" spans="1:60" x14ac:dyDescent="0.35">
      <c r="A2255" t="s">
        <v>17</v>
      </c>
      <c r="B2255" t="s">
        <v>1284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  <c r="Z2255" t="b">
        <f t="shared" si="317"/>
        <v>0</v>
      </c>
      <c r="AA2255" t="str">
        <f t="shared" si="318"/>
        <v>YES</v>
      </c>
      <c r="AH2255" t="str">
        <f t="shared" si="319"/>
        <v>OUT045|2015</v>
      </c>
      <c r="AO2255" t="str">
        <f t="shared" si="320"/>
        <v>NO</v>
      </c>
      <c r="AP2255" t="str">
        <f t="shared" si="321"/>
        <v>LOW</v>
      </c>
      <c r="AR2255" t="str">
        <f t="shared" si="322"/>
        <v>NC</v>
      </c>
      <c r="AS2255" t="str">
        <f t="shared" si="323"/>
        <v>low fat</v>
      </c>
      <c r="AX2255" t="b">
        <f t="shared" si="324"/>
        <v>1</v>
      </c>
      <c r="BG2255" t="str">
        <f t="shared" si="325"/>
        <v>Low Fat</v>
      </c>
      <c r="BH2255" t="str">
        <f>TRIM(Table1[Item Fat Content])</f>
        <v>Low Fat</v>
      </c>
    </row>
    <row r="2256" spans="1:60" x14ac:dyDescent="0.35">
      <c r="A2256" t="s">
        <v>17</v>
      </c>
      <c r="B2256" t="s">
        <v>1285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  <c r="Z2256" t="b">
        <f t="shared" si="317"/>
        <v>0</v>
      </c>
      <c r="AA2256" t="str">
        <f t="shared" si="318"/>
        <v>YES</v>
      </c>
      <c r="AH2256" t="str">
        <f t="shared" si="319"/>
        <v>OUT045|2015</v>
      </c>
      <c r="AO2256" t="str">
        <f t="shared" si="320"/>
        <v>NO</v>
      </c>
      <c r="AP2256" t="str">
        <f t="shared" si="321"/>
        <v>LOW</v>
      </c>
      <c r="AR2256" t="str">
        <f t="shared" si="322"/>
        <v>NC</v>
      </c>
      <c r="AS2256" t="str">
        <f t="shared" si="323"/>
        <v>low fat</v>
      </c>
      <c r="AX2256" t="b">
        <f t="shared" si="324"/>
        <v>1</v>
      </c>
      <c r="BG2256" t="str">
        <f t="shared" si="325"/>
        <v>Low Fat</v>
      </c>
      <c r="BH2256" t="str">
        <f>TRIM(Table1[Item Fat Content])</f>
        <v>Low Fat</v>
      </c>
    </row>
    <row r="2257" spans="1:60" x14ac:dyDescent="0.35">
      <c r="A2257" t="s">
        <v>17</v>
      </c>
      <c r="B2257" t="s">
        <v>1135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  <c r="Z2257" t="b">
        <f t="shared" si="317"/>
        <v>0</v>
      </c>
      <c r="AA2257" t="str">
        <f t="shared" si="318"/>
        <v>YES</v>
      </c>
      <c r="AH2257" t="str">
        <f t="shared" si="319"/>
        <v>OUT045|2015</v>
      </c>
      <c r="AO2257" t="str">
        <f t="shared" si="320"/>
        <v>NO</v>
      </c>
      <c r="AP2257" t="str">
        <f t="shared" si="321"/>
        <v>LOW</v>
      </c>
      <c r="AR2257" t="str">
        <f t="shared" si="322"/>
        <v>NC</v>
      </c>
      <c r="AS2257" t="str">
        <f t="shared" si="323"/>
        <v>low fat</v>
      </c>
      <c r="AX2257" t="b">
        <f t="shared" si="324"/>
        <v>1</v>
      </c>
      <c r="BG2257" t="str">
        <f t="shared" si="325"/>
        <v>Low Fat</v>
      </c>
      <c r="BH2257" t="str">
        <f>TRIM(Table1[Item Fat Content])</f>
        <v>Low Fat</v>
      </c>
    </row>
    <row r="2258" spans="1:60" x14ac:dyDescent="0.35">
      <c r="A2258" t="s">
        <v>17</v>
      </c>
      <c r="B2258" t="s">
        <v>898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  <c r="Z2258" t="b">
        <f t="shared" si="317"/>
        <v>0</v>
      </c>
      <c r="AA2258" t="str">
        <f t="shared" si="318"/>
        <v>YES</v>
      </c>
      <c r="AH2258" t="str">
        <f t="shared" si="319"/>
        <v>OUT045|2015</v>
      </c>
      <c r="AO2258" t="str">
        <f t="shared" si="320"/>
        <v>NO</v>
      </c>
      <c r="AP2258" t="str">
        <f t="shared" si="321"/>
        <v>LOW</v>
      </c>
      <c r="AR2258" t="str">
        <f t="shared" si="322"/>
        <v>NC</v>
      </c>
      <c r="AS2258" t="str">
        <f t="shared" si="323"/>
        <v>low fat</v>
      </c>
      <c r="AX2258" t="b">
        <f t="shared" si="324"/>
        <v>1</v>
      </c>
      <c r="BG2258" t="str">
        <f t="shared" si="325"/>
        <v>Low Fat</v>
      </c>
      <c r="BH2258" t="str">
        <f>TRIM(Table1[Item Fat Content])</f>
        <v>Low Fat</v>
      </c>
    </row>
    <row r="2259" spans="1:60" x14ac:dyDescent="0.35">
      <c r="A2259" t="s">
        <v>17</v>
      </c>
      <c r="B2259" t="s">
        <v>462</v>
      </c>
      <c r="C2259" t="s">
        <v>65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  <c r="Z2259" t="b">
        <f t="shared" si="317"/>
        <v>0</v>
      </c>
      <c r="AA2259" t="str">
        <f t="shared" si="318"/>
        <v>YES</v>
      </c>
      <c r="AH2259" t="str">
        <f t="shared" si="319"/>
        <v>OUT045|2015</v>
      </c>
      <c r="AO2259" t="str">
        <f t="shared" si="320"/>
        <v>NO</v>
      </c>
      <c r="AP2259" t="str">
        <f t="shared" si="321"/>
        <v>LOW</v>
      </c>
      <c r="AR2259" t="str">
        <f t="shared" si="322"/>
        <v>NC</v>
      </c>
      <c r="AS2259" t="str">
        <f t="shared" si="323"/>
        <v>low fat</v>
      </c>
      <c r="AX2259" t="b">
        <f t="shared" si="324"/>
        <v>1</v>
      </c>
      <c r="BG2259" t="str">
        <f t="shared" si="325"/>
        <v>Low Fat</v>
      </c>
      <c r="BH2259" t="str">
        <f>TRIM(Table1[Item Fat Content])</f>
        <v>Low Fat</v>
      </c>
    </row>
    <row r="2260" spans="1:60" x14ac:dyDescent="0.35">
      <c r="A2260" t="s">
        <v>17</v>
      </c>
      <c r="B2260" t="s">
        <v>139</v>
      </c>
      <c r="C2260" t="s">
        <v>65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  <c r="Z2260" t="b">
        <f t="shared" si="317"/>
        <v>0</v>
      </c>
      <c r="AA2260" t="str">
        <f t="shared" si="318"/>
        <v>YES</v>
      </c>
      <c r="AH2260" t="str">
        <f t="shared" si="319"/>
        <v>OUT045|2015</v>
      </c>
      <c r="AO2260" t="str">
        <f t="shared" si="320"/>
        <v>NO</v>
      </c>
      <c r="AP2260" t="str">
        <f t="shared" si="321"/>
        <v>LOW</v>
      </c>
      <c r="AR2260" t="str">
        <f t="shared" si="322"/>
        <v>NC</v>
      </c>
      <c r="AS2260" t="str">
        <f t="shared" si="323"/>
        <v>low fat</v>
      </c>
      <c r="AX2260" t="b">
        <f t="shared" si="324"/>
        <v>1</v>
      </c>
      <c r="BG2260" t="str">
        <f t="shared" si="325"/>
        <v>Low Fat</v>
      </c>
      <c r="BH2260" t="str">
        <f>TRIM(Table1[Item Fat Content])</f>
        <v>Low Fat</v>
      </c>
    </row>
    <row r="2261" spans="1:60" x14ac:dyDescent="0.35">
      <c r="A2261" t="s">
        <v>17</v>
      </c>
      <c r="B2261" t="s">
        <v>536</v>
      </c>
      <c r="C2261" t="s">
        <v>49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  <c r="Z2261" t="b">
        <f t="shared" si="317"/>
        <v>0</v>
      </c>
      <c r="AA2261" t="str">
        <f t="shared" si="318"/>
        <v>YES</v>
      </c>
      <c r="AH2261" t="str">
        <f t="shared" si="319"/>
        <v>OUT045|2015</v>
      </c>
      <c r="AO2261" t="str">
        <f t="shared" si="320"/>
        <v>NO</v>
      </c>
      <c r="AP2261" t="str">
        <f t="shared" si="321"/>
        <v>LOW</v>
      </c>
      <c r="AR2261" t="str">
        <f t="shared" si="322"/>
        <v>FD</v>
      </c>
      <c r="AS2261" t="str">
        <f t="shared" si="323"/>
        <v>low fat</v>
      </c>
      <c r="AX2261" t="b">
        <f t="shared" si="324"/>
        <v>1</v>
      </c>
      <c r="BG2261" t="str">
        <f t="shared" si="325"/>
        <v>Low Fat</v>
      </c>
      <c r="BH2261" t="str">
        <f>TRIM(Table1[Item Fat Content])</f>
        <v>Low Fat</v>
      </c>
    </row>
    <row r="2262" spans="1:60" x14ac:dyDescent="0.35">
      <c r="A2262" t="s">
        <v>17</v>
      </c>
      <c r="B2262" t="s">
        <v>457</v>
      </c>
      <c r="C2262" t="s">
        <v>49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  <c r="Z2262" t="b">
        <f t="shared" si="317"/>
        <v>0</v>
      </c>
      <c r="AA2262" t="str">
        <f t="shared" si="318"/>
        <v>YES</v>
      </c>
      <c r="AH2262" t="str">
        <f t="shared" si="319"/>
        <v>OUT045|2015</v>
      </c>
      <c r="AO2262" t="str">
        <f t="shared" si="320"/>
        <v>NO</v>
      </c>
      <c r="AP2262" t="str">
        <f t="shared" si="321"/>
        <v>LOW</v>
      </c>
      <c r="AR2262" t="str">
        <f t="shared" si="322"/>
        <v>FD</v>
      </c>
      <c r="AS2262" t="str">
        <f t="shared" si="323"/>
        <v>low fat</v>
      </c>
      <c r="AX2262" t="b">
        <f t="shared" si="324"/>
        <v>1</v>
      </c>
      <c r="BG2262" t="str">
        <f t="shared" si="325"/>
        <v>Low Fat</v>
      </c>
      <c r="BH2262" t="str">
        <f>TRIM(Table1[Item Fat Content])</f>
        <v>Low Fat</v>
      </c>
    </row>
    <row r="2263" spans="1:60" x14ac:dyDescent="0.35">
      <c r="A2263" t="s">
        <v>17</v>
      </c>
      <c r="B2263" t="s">
        <v>1044</v>
      </c>
      <c r="C2263" t="s">
        <v>49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  <c r="Z2263" t="b">
        <f t="shared" si="317"/>
        <v>0</v>
      </c>
      <c r="AA2263" t="str">
        <f t="shared" si="318"/>
        <v>YES</v>
      </c>
      <c r="AH2263" t="str">
        <f t="shared" si="319"/>
        <v>OUT045|2015</v>
      </c>
      <c r="AO2263" t="str">
        <f t="shared" si="320"/>
        <v>NO</v>
      </c>
      <c r="AP2263" t="str">
        <f t="shared" si="321"/>
        <v>LOW</v>
      </c>
      <c r="AR2263" t="str">
        <f t="shared" si="322"/>
        <v>FD</v>
      </c>
      <c r="AS2263" t="str">
        <f t="shared" si="323"/>
        <v>low fat</v>
      </c>
      <c r="AX2263" t="b">
        <f t="shared" si="324"/>
        <v>1</v>
      </c>
      <c r="BG2263" t="str">
        <f t="shared" si="325"/>
        <v>Low Fat</v>
      </c>
      <c r="BH2263" t="str">
        <f>TRIM(Table1[Item Fat Content])</f>
        <v>Low Fat</v>
      </c>
    </row>
    <row r="2264" spans="1:60" x14ac:dyDescent="0.35">
      <c r="A2264" t="s">
        <v>17</v>
      </c>
      <c r="B2264" t="s">
        <v>766</v>
      </c>
      <c r="C2264" t="s">
        <v>49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  <c r="Z2264" t="b">
        <f t="shared" si="317"/>
        <v>0</v>
      </c>
      <c r="AA2264" t="str">
        <f t="shared" si="318"/>
        <v>YES</v>
      </c>
      <c r="AH2264" t="str">
        <f t="shared" si="319"/>
        <v>OUT045|2015</v>
      </c>
      <c r="AO2264" t="str">
        <f t="shared" si="320"/>
        <v>NO</v>
      </c>
      <c r="AP2264" t="str">
        <f t="shared" si="321"/>
        <v>LOW</v>
      </c>
      <c r="AR2264" t="str">
        <f t="shared" si="322"/>
        <v>FD</v>
      </c>
      <c r="AS2264" t="str">
        <f t="shared" si="323"/>
        <v>low fat</v>
      </c>
      <c r="AX2264" t="b">
        <f t="shared" si="324"/>
        <v>1</v>
      </c>
      <c r="BG2264" t="str">
        <f t="shared" si="325"/>
        <v>Low Fat</v>
      </c>
      <c r="BH2264" t="str">
        <f>TRIM(Table1[Item Fat Content])</f>
        <v>Low Fat</v>
      </c>
    </row>
    <row r="2265" spans="1:60" x14ac:dyDescent="0.35">
      <c r="A2265" t="s">
        <v>17</v>
      </c>
      <c r="B2265" t="s">
        <v>955</v>
      </c>
      <c r="C2265" t="s">
        <v>49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  <c r="Z2265" t="b">
        <f t="shared" si="317"/>
        <v>0</v>
      </c>
      <c r="AA2265" t="str">
        <f t="shared" si="318"/>
        <v>YES</v>
      </c>
      <c r="AH2265" t="str">
        <f t="shared" si="319"/>
        <v>OUT045|2015</v>
      </c>
      <c r="AO2265" t="str">
        <f t="shared" si="320"/>
        <v>NO</v>
      </c>
      <c r="AP2265" t="str">
        <f t="shared" si="321"/>
        <v>LOW</v>
      </c>
      <c r="AR2265" t="str">
        <f t="shared" si="322"/>
        <v>FD</v>
      </c>
      <c r="AS2265" t="str">
        <f t="shared" si="323"/>
        <v>low fat</v>
      </c>
      <c r="AX2265" t="b">
        <f t="shared" si="324"/>
        <v>1</v>
      </c>
      <c r="BG2265" t="str">
        <f t="shared" si="325"/>
        <v>Low Fat</v>
      </c>
      <c r="BH2265" t="str">
        <f>TRIM(Table1[Item Fat Content])</f>
        <v>Low Fat</v>
      </c>
    </row>
    <row r="2266" spans="1:60" x14ac:dyDescent="0.35">
      <c r="A2266" t="s">
        <v>17</v>
      </c>
      <c r="B2266" t="s">
        <v>1286</v>
      </c>
      <c r="C2266" t="s">
        <v>49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  <c r="Z2266" t="b">
        <f t="shared" si="317"/>
        <v>0</v>
      </c>
      <c r="AA2266" t="str">
        <f t="shared" si="318"/>
        <v>YES</v>
      </c>
      <c r="AH2266" t="str">
        <f t="shared" si="319"/>
        <v>OUT045|2015</v>
      </c>
      <c r="AO2266" t="str">
        <f t="shared" si="320"/>
        <v>NO</v>
      </c>
      <c r="AP2266" t="str">
        <f t="shared" si="321"/>
        <v>LOW</v>
      </c>
      <c r="AR2266" t="str">
        <f t="shared" si="322"/>
        <v>FD</v>
      </c>
      <c r="AS2266" t="str">
        <f t="shared" si="323"/>
        <v>low fat</v>
      </c>
      <c r="AX2266" t="b">
        <f t="shared" si="324"/>
        <v>1</v>
      </c>
      <c r="BG2266" t="str">
        <f t="shared" si="325"/>
        <v>Low Fat</v>
      </c>
      <c r="BH2266" t="str">
        <f>TRIM(Table1[Item Fat Content])</f>
        <v>Low Fat</v>
      </c>
    </row>
    <row r="2267" spans="1:60" x14ac:dyDescent="0.35">
      <c r="A2267" t="s">
        <v>17</v>
      </c>
      <c r="B2267" t="s">
        <v>1269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  <c r="Z2267" t="b">
        <f t="shared" si="317"/>
        <v>0</v>
      </c>
      <c r="AA2267" t="str">
        <f t="shared" si="318"/>
        <v>YES</v>
      </c>
      <c r="AH2267" t="str">
        <f t="shared" si="319"/>
        <v>OUT045|2015</v>
      </c>
      <c r="AO2267" t="str">
        <f t="shared" si="320"/>
        <v>NO</v>
      </c>
      <c r="AP2267" t="str">
        <f t="shared" si="321"/>
        <v>LOW</v>
      </c>
      <c r="AR2267" t="str">
        <f t="shared" si="322"/>
        <v>DR</v>
      </c>
      <c r="AS2267" t="str">
        <f t="shared" si="323"/>
        <v>low fat</v>
      </c>
      <c r="AX2267" t="b">
        <f t="shared" si="324"/>
        <v>1</v>
      </c>
      <c r="BG2267" t="str">
        <f t="shared" si="325"/>
        <v>Low Fat</v>
      </c>
      <c r="BH2267" t="str">
        <f>TRIM(Table1[Item Fat Content])</f>
        <v>Low Fat</v>
      </c>
    </row>
    <row r="2268" spans="1:60" x14ac:dyDescent="0.35">
      <c r="A2268" t="s">
        <v>17</v>
      </c>
      <c r="B2268" t="s">
        <v>358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  <c r="Z2268" t="b">
        <f t="shared" si="317"/>
        <v>0</v>
      </c>
      <c r="AA2268" t="str">
        <f t="shared" si="318"/>
        <v>YES</v>
      </c>
      <c r="AH2268" t="str">
        <f t="shared" si="319"/>
        <v>OUT045|2015</v>
      </c>
      <c r="AO2268" t="str">
        <f t="shared" si="320"/>
        <v>NO</v>
      </c>
      <c r="AP2268" t="str">
        <f t="shared" si="321"/>
        <v>LOW</v>
      </c>
      <c r="AR2268" t="str">
        <f t="shared" si="322"/>
        <v>DR</v>
      </c>
      <c r="AS2268" t="str">
        <f t="shared" si="323"/>
        <v>low fat</v>
      </c>
      <c r="AX2268" t="b">
        <f t="shared" si="324"/>
        <v>1</v>
      </c>
      <c r="BG2268" t="str">
        <f t="shared" si="325"/>
        <v>Low Fat</v>
      </c>
      <c r="BH2268" t="str">
        <f>TRIM(Table1[Item Fat Content])</f>
        <v>Low Fat</v>
      </c>
    </row>
    <row r="2269" spans="1:60" x14ac:dyDescent="0.35">
      <c r="A2269" t="s">
        <v>17</v>
      </c>
      <c r="B2269" t="s">
        <v>336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  <c r="Z2269" t="b">
        <f t="shared" si="317"/>
        <v>0</v>
      </c>
      <c r="AA2269" t="str">
        <f t="shared" si="318"/>
        <v>YES</v>
      </c>
      <c r="AH2269" t="str">
        <f t="shared" si="319"/>
        <v>OUT045|2015</v>
      </c>
      <c r="AO2269" t="str">
        <f t="shared" si="320"/>
        <v>NO</v>
      </c>
      <c r="AP2269" t="str">
        <f t="shared" si="321"/>
        <v>LOW</v>
      </c>
      <c r="AR2269" t="str">
        <f t="shared" si="322"/>
        <v>DR</v>
      </c>
      <c r="AS2269" t="str">
        <f t="shared" si="323"/>
        <v>low fat</v>
      </c>
      <c r="AX2269" t="b">
        <f t="shared" si="324"/>
        <v>1</v>
      </c>
      <c r="BG2269" t="str">
        <f t="shared" si="325"/>
        <v>Low Fat</v>
      </c>
      <c r="BH2269" t="str">
        <f>TRIM(Table1[Item Fat Content])</f>
        <v>Low Fat</v>
      </c>
    </row>
    <row r="2270" spans="1:60" x14ac:dyDescent="0.35">
      <c r="A2270" t="s">
        <v>17</v>
      </c>
      <c r="B2270" t="s">
        <v>1189</v>
      </c>
      <c r="C2270" t="s">
        <v>96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  <c r="Z2270" t="b">
        <f t="shared" si="317"/>
        <v>0</v>
      </c>
      <c r="AA2270" t="str">
        <f t="shared" si="318"/>
        <v>YES</v>
      </c>
      <c r="AH2270" t="str">
        <f t="shared" si="319"/>
        <v>OUT017|2020</v>
      </c>
      <c r="AO2270" t="str">
        <f t="shared" si="320"/>
        <v>NO</v>
      </c>
      <c r="AP2270" t="str">
        <f t="shared" si="321"/>
        <v>LOW</v>
      </c>
      <c r="AR2270" t="str">
        <f t="shared" si="322"/>
        <v>FD</v>
      </c>
      <c r="AS2270" t="str">
        <f t="shared" si="323"/>
        <v>low fat</v>
      </c>
      <c r="AX2270" t="b">
        <f t="shared" si="324"/>
        <v>1</v>
      </c>
      <c r="BG2270" t="str">
        <f t="shared" si="325"/>
        <v>Low Fat</v>
      </c>
      <c r="BH2270" t="str">
        <f>TRIM(Table1[Item Fat Content])</f>
        <v>Low Fat</v>
      </c>
    </row>
    <row r="2271" spans="1:60" x14ac:dyDescent="0.35">
      <c r="A2271" t="s">
        <v>17</v>
      </c>
      <c r="B2271" t="s">
        <v>1234</v>
      </c>
      <c r="C2271" t="s">
        <v>96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  <c r="Z2271" t="b">
        <f t="shared" si="317"/>
        <v>0</v>
      </c>
      <c r="AA2271" t="str">
        <f t="shared" si="318"/>
        <v>YES</v>
      </c>
      <c r="AH2271" t="str">
        <f t="shared" si="319"/>
        <v>OUT017|2020</v>
      </c>
      <c r="AO2271" t="str">
        <f t="shared" si="320"/>
        <v>NO</v>
      </c>
      <c r="AP2271" t="str">
        <f t="shared" si="321"/>
        <v>LOW</v>
      </c>
      <c r="AR2271" t="str">
        <f t="shared" si="322"/>
        <v>FD</v>
      </c>
      <c r="AS2271" t="str">
        <f t="shared" si="323"/>
        <v>low fat</v>
      </c>
      <c r="AX2271" t="b">
        <f t="shared" si="324"/>
        <v>1</v>
      </c>
      <c r="BG2271" t="str">
        <f t="shared" si="325"/>
        <v>Low Fat</v>
      </c>
      <c r="BH2271" t="str">
        <f>TRIM(Table1[Item Fat Content])</f>
        <v>Low Fat</v>
      </c>
    </row>
    <row r="2272" spans="1:60" x14ac:dyDescent="0.35">
      <c r="A2272" t="s">
        <v>17</v>
      </c>
      <c r="B2272" t="s">
        <v>435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  <c r="Z2272" t="b">
        <f t="shared" si="317"/>
        <v>0</v>
      </c>
      <c r="AA2272" t="str">
        <f t="shared" si="318"/>
        <v>YES</v>
      </c>
      <c r="AH2272" t="str">
        <f t="shared" si="319"/>
        <v>OUT017|2020</v>
      </c>
      <c r="AO2272" t="str">
        <f t="shared" si="320"/>
        <v>NO</v>
      </c>
      <c r="AP2272" t="str">
        <f t="shared" si="321"/>
        <v>LOW</v>
      </c>
      <c r="AR2272" t="str">
        <f t="shared" si="322"/>
        <v>FD</v>
      </c>
      <c r="AS2272" t="str">
        <f t="shared" si="323"/>
        <v>low fat</v>
      </c>
      <c r="AX2272" t="b">
        <f t="shared" si="324"/>
        <v>1</v>
      </c>
      <c r="BG2272" t="str">
        <f t="shared" si="325"/>
        <v>Low Fat</v>
      </c>
      <c r="BH2272" t="str">
        <f>TRIM(Table1[Item Fat Content])</f>
        <v>Low Fat</v>
      </c>
    </row>
    <row r="2273" spans="1:60" x14ac:dyDescent="0.35">
      <c r="A2273" t="s">
        <v>17</v>
      </c>
      <c r="B2273" t="s">
        <v>1287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  <c r="Z2273" t="b">
        <f t="shared" si="317"/>
        <v>0</v>
      </c>
      <c r="AA2273" t="str">
        <f t="shared" si="318"/>
        <v>YES</v>
      </c>
      <c r="AH2273" t="str">
        <f t="shared" si="319"/>
        <v>OUT017|2020</v>
      </c>
      <c r="AO2273" t="str">
        <f t="shared" si="320"/>
        <v>NO</v>
      </c>
      <c r="AP2273" t="str">
        <f t="shared" si="321"/>
        <v>LOW</v>
      </c>
      <c r="AR2273" t="str">
        <f t="shared" si="322"/>
        <v>FD</v>
      </c>
      <c r="AS2273" t="str">
        <f t="shared" si="323"/>
        <v>low fat</v>
      </c>
      <c r="AX2273" t="b">
        <f t="shared" si="324"/>
        <v>1</v>
      </c>
      <c r="BG2273" t="str">
        <f t="shared" si="325"/>
        <v>Low Fat</v>
      </c>
      <c r="BH2273" t="str">
        <f>TRIM(Table1[Item Fat Content])</f>
        <v>Low Fat</v>
      </c>
    </row>
    <row r="2274" spans="1:60" x14ac:dyDescent="0.35">
      <c r="A2274" t="s">
        <v>17</v>
      </c>
      <c r="B2274" t="s">
        <v>929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  <c r="Z2274" t="b">
        <f t="shared" si="317"/>
        <v>0</v>
      </c>
      <c r="AA2274" t="str">
        <f t="shared" si="318"/>
        <v>YES</v>
      </c>
      <c r="AH2274" t="str">
        <f t="shared" si="319"/>
        <v>OUT017|2020</v>
      </c>
      <c r="AO2274" t="str">
        <f t="shared" si="320"/>
        <v>NO</v>
      </c>
      <c r="AP2274" t="str">
        <f t="shared" si="321"/>
        <v>LOW</v>
      </c>
      <c r="AR2274" t="str">
        <f t="shared" si="322"/>
        <v>FD</v>
      </c>
      <c r="AS2274" t="str">
        <f t="shared" si="323"/>
        <v>low fat</v>
      </c>
      <c r="AX2274" t="b">
        <f t="shared" si="324"/>
        <v>1</v>
      </c>
      <c r="BG2274" t="str">
        <f t="shared" si="325"/>
        <v>Low Fat</v>
      </c>
      <c r="BH2274" t="str">
        <f>TRIM(Table1[Item Fat Content])</f>
        <v>Low Fat</v>
      </c>
    </row>
    <row r="2275" spans="1:60" x14ac:dyDescent="0.35">
      <c r="A2275" t="s">
        <v>17</v>
      </c>
      <c r="B2275" t="s">
        <v>371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  <c r="Z2275" t="b">
        <f t="shared" si="317"/>
        <v>0</v>
      </c>
      <c r="AA2275" t="str">
        <f t="shared" si="318"/>
        <v>YES</v>
      </c>
      <c r="AH2275" t="str">
        <f t="shared" si="319"/>
        <v>OUT017|2020</v>
      </c>
      <c r="AO2275" t="str">
        <f t="shared" si="320"/>
        <v>NO</v>
      </c>
      <c r="AP2275" t="str">
        <f t="shared" si="321"/>
        <v>LOW</v>
      </c>
      <c r="AR2275" t="str">
        <f t="shared" si="322"/>
        <v>FD</v>
      </c>
      <c r="AS2275" t="str">
        <f t="shared" si="323"/>
        <v>low fat</v>
      </c>
      <c r="AX2275" t="b">
        <f t="shared" si="324"/>
        <v>1</v>
      </c>
      <c r="BG2275" t="str">
        <f t="shared" si="325"/>
        <v>Low Fat</v>
      </c>
      <c r="BH2275" t="str">
        <f>TRIM(Table1[Item Fat Content])</f>
        <v>Low Fat</v>
      </c>
    </row>
    <row r="2276" spans="1:60" x14ac:dyDescent="0.35">
      <c r="A2276" t="s">
        <v>17</v>
      </c>
      <c r="B2276" t="s">
        <v>523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  <c r="Z2276" t="b">
        <f t="shared" si="317"/>
        <v>0</v>
      </c>
      <c r="AA2276" t="str">
        <f t="shared" si="318"/>
        <v>YES</v>
      </c>
      <c r="AH2276" t="str">
        <f t="shared" si="319"/>
        <v>OUT017|2020</v>
      </c>
      <c r="AO2276" t="str">
        <f t="shared" si="320"/>
        <v>NO</v>
      </c>
      <c r="AP2276" t="str">
        <f t="shared" si="321"/>
        <v>LOW</v>
      </c>
      <c r="AR2276" t="str">
        <f t="shared" si="322"/>
        <v>FD</v>
      </c>
      <c r="AS2276" t="str">
        <f t="shared" si="323"/>
        <v>low fat</v>
      </c>
      <c r="AX2276" t="b">
        <f t="shared" si="324"/>
        <v>1</v>
      </c>
      <c r="BG2276" t="str">
        <f t="shared" si="325"/>
        <v>Low Fat</v>
      </c>
      <c r="BH2276" t="str">
        <f>TRIM(Table1[Item Fat Content])</f>
        <v>Low Fat</v>
      </c>
    </row>
    <row r="2277" spans="1:60" x14ac:dyDescent="0.35">
      <c r="A2277" t="s">
        <v>17</v>
      </c>
      <c r="B2277" t="s">
        <v>684</v>
      </c>
      <c r="C2277" t="s">
        <v>68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  <c r="Z2277" t="b">
        <f t="shared" si="317"/>
        <v>0</v>
      </c>
      <c r="AA2277" t="str">
        <f t="shared" si="318"/>
        <v>YES</v>
      </c>
      <c r="AH2277" t="str">
        <f t="shared" si="319"/>
        <v>OUT017|2020</v>
      </c>
      <c r="AO2277" t="str">
        <f t="shared" si="320"/>
        <v>NO</v>
      </c>
      <c r="AP2277" t="str">
        <f t="shared" si="321"/>
        <v>LOW</v>
      </c>
      <c r="AR2277" t="str">
        <f t="shared" si="322"/>
        <v>FD</v>
      </c>
      <c r="AS2277" t="str">
        <f t="shared" si="323"/>
        <v>low fat</v>
      </c>
      <c r="AX2277" t="b">
        <f t="shared" si="324"/>
        <v>1</v>
      </c>
      <c r="BG2277" t="str">
        <f t="shared" si="325"/>
        <v>Low Fat</v>
      </c>
      <c r="BH2277" t="str">
        <f>TRIM(Table1[Item Fat Content])</f>
        <v>Low Fat</v>
      </c>
    </row>
    <row r="2278" spans="1:60" x14ac:dyDescent="0.35">
      <c r="A2278" t="s">
        <v>17</v>
      </c>
      <c r="B2278" t="s">
        <v>1019</v>
      </c>
      <c r="C2278" t="s">
        <v>68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  <c r="Z2278" t="b">
        <f t="shared" si="317"/>
        <v>0</v>
      </c>
      <c r="AA2278" t="str">
        <f t="shared" si="318"/>
        <v>YES</v>
      </c>
      <c r="AH2278" t="str">
        <f t="shared" si="319"/>
        <v>OUT017|2020</v>
      </c>
      <c r="AO2278" t="str">
        <f t="shared" si="320"/>
        <v>NO</v>
      </c>
      <c r="AP2278" t="str">
        <f t="shared" si="321"/>
        <v>LOW</v>
      </c>
      <c r="AR2278" t="str">
        <f t="shared" si="322"/>
        <v>FD</v>
      </c>
      <c r="AS2278" t="str">
        <f t="shared" si="323"/>
        <v>low fat</v>
      </c>
      <c r="AX2278" t="b">
        <f t="shared" si="324"/>
        <v>1</v>
      </c>
      <c r="BG2278" t="str">
        <f t="shared" si="325"/>
        <v>Low Fat</v>
      </c>
      <c r="BH2278" t="str">
        <f>TRIM(Table1[Item Fat Content])</f>
        <v>Low Fat</v>
      </c>
    </row>
    <row r="2279" spans="1:60" x14ac:dyDescent="0.35">
      <c r="A2279" t="s">
        <v>17</v>
      </c>
      <c r="B2279" t="s">
        <v>779</v>
      </c>
      <c r="C2279" t="s">
        <v>68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  <c r="Z2279" t="b">
        <f t="shared" si="317"/>
        <v>0</v>
      </c>
      <c r="AA2279" t="str">
        <f t="shared" si="318"/>
        <v>YES</v>
      </c>
      <c r="AH2279" t="str">
        <f t="shared" si="319"/>
        <v>OUT017|2020</v>
      </c>
      <c r="AO2279" t="str">
        <f t="shared" si="320"/>
        <v>NO</v>
      </c>
      <c r="AP2279" t="str">
        <f t="shared" si="321"/>
        <v>LOW</v>
      </c>
      <c r="AR2279" t="str">
        <f t="shared" si="322"/>
        <v>FD</v>
      </c>
      <c r="AS2279" t="str">
        <f t="shared" si="323"/>
        <v>low fat</v>
      </c>
      <c r="AX2279" t="b">
        <f t="shared" si="324"/>
        <v>1</v>
      </c>
      <c r="BG2279" t="str">
        <f t="shared" si="325"/>
        <v>Low Fat</v>
      </c>
      <c r="BH2279" t="str">
        <f>TRIM(Table1[Item Fat Content])</f>
        <v>Low Fat</v>
      </c>
    </row>
    <row r="2280" spans="1:60" x14ac:dyDescent="0.35">
      <c r="A2280" t="s">
        <v>17</v>
      </c>
      <c r="B2280" t="s">
        <v>547</v>
      </c>
      <c r="C2280" t="s">
        <v>68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  <c r="Z2280" t="b">
        <f t="shared" si="317"/>
        <v>0</v>
      </c>
      <c r="AA2280" t="str">
        <f t="shared" si="318"/>
        <v>YES</v>
      </c>
      <c r="AH2280" t="str">
        <f t="shared" si="319"/>
        <v>OUT017|2020</v>
      </c>
      <c r="AO2280" t="str">
        <f t="shared" si="320"/>
        <v>NO</v>
      </c>
      <c r="AP2280" t="str">
        <f t="shared" si="321"/>
        <v>LOW</v>
      </c>
      <c r="AR2280" t="str">
        <f t="shared" si="322"/>
        <v>FD</v>
      </c>
      <c r="AS2280" t="str">
        <f t="shared" si="323"/>
        <v>low fat</v>
      </c>
      <c r="AX2280" t="b">
        <f t="shared" si="324"/>
        <v>1</v>
      </c>
      <c r="BG2280" t="str">
        <f t="shared" si="325"/>
        <v>Low Fat</v>
      </c>
      <c r="BH2280" t="str">
        <f>TRIM(Table1[Item Fat Content])</f>
        <v>Low Fat</v>
      </c>
    </row>
    <row r="2281" spans="1:60" x14ac:dyDescent="0.35">
      <c r="A2281" t="s">
        <v>17</v>
      </c>
      <c r="B2281" t="s">
        <v>324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  <c r="Z2281" t="b">
        <f t="shared" si="317"/>
        <v>0</v>
      </c>
      <c r="AA2281" t="str">
        <f t="shared" si="318"/>
        <v>YES</v>
      </c>
      <c r="AH2281" t="str">
        <f t="shared" si="319"/>
        <v>OUT017|2020</v>
      </c>
      <c r="AO2281" t="str">
        <f t="shared" si="320"/>
        <v>NO</v>
      </c>
      <c r="AP2281" t="str">
        <f t="shared" si="321"/>
        <v>LOW</v>
      </c>
      <c r="AR2281" t="str">
        <f t="shared" si="322"/>
        <v>FD</v>
      </c>
      <c r="AS2281" t="str">
        <f t="shared" si="323"/>
        <v>low fat</v>
      </c>
      <c r="AX2281" t="b">
        <f t="shared" si="324"/>
        <v>1</v>
      </c>
      <c r="BG2281" t="str">
        <f t="shared" si="325"/>
        <v>Low Fat</v>
      </c>
      <c r="BH2281" t="str">
        <f>TRIM(Table1[Item Fat Content])</f>
        <v>Low Fat</v>
      </c>
    </row>
    <row r="2282" spans="1:60" x14ac:dyDescent="0.35">
      <c r="A2282" t="s">
        <v>17</v>
      </c>
      <c r="B2282" t="s">
        <v>1280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  <c r="Z2282" t="b">
        <f t="shared" si="317"/>
        <v>0</v>
      </c>
      <c r="AA2282" t="str">
        <f t="shared" si="318"/>
        <v>YES</v>
      </c>
      <c r="AH2282" t="str">
        <f t="shared" si="319"/>
        <v>OUT017|2020</v>
      </c>
      <c r="AO2282" t="str">
        <f t="shared" si="320"/>
        <v>NO</v>
      </c>
      <c r="AP2282" t="str">
        <f t="shared" si="321"/>
        <v>LOW</v>
      </c>
      <c r="AR2282" t="str">
        <f t="shared" si="322"/>
        <v>FD</v>
      </c>
      <c r="AS2282" t="str">
        <f t="shared" si="323"/>
        <v>low fat</v>
      </c>
      <c r="AX2282" t="b">
        <f t="shared" si="324"/>
        <v>1</v>
      </c>
      <c r="BG2282" t="str">
        <f t="shared" si="325"/>
        <v>Low Fat</v>
      </c>
      <c r="BH2282" t="str">
        <f>TRIM(Table1[Item Fat Content])</f>
        <v>Low Fat</v>
      </c>
    </row>
    <row r="2283" spans="1:60" x14ac:dyDescent="0.35">
      <c r="A2283" t="s">
        <v>17</v>
      </c>
      <c r="B2283" t="s">
        <v>208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  <c r="Z2283" t="b">
        <f t="shared" si="317"/>
        <v>0</v>
      </c>
      <c r="AA2283" t="str">
        <f t="shared" si="318"/>
        <v>YES</v>
      </c>
      <c r="AH2283" t="str">
        <f t="shared" si="319"/>
        <v>OUT017|2020</v>
      </c>
      <c r="AO2283" t="str">
        <f t="shared" si="320"/>
        <v>NO</v>
      </c>
      <c r="AP2283" t="str">
        <f t="shared" si="321"/>
        <v>LOW</v>
      </c>
      <c r="AR2283" t="str">
        <f t="shared" si="322"/>
        <v>FD</v>
      </c>
      <c r="AS2283" t="str">
        <f t="shared" si="323"/>
        <v>low fat</v>
      </c>
      <c r="AX2283" t="b">
        <f t="shared" si="324"/>
        <v>1</v>
      </c>
      <c r="BG2283" t="str">
        <f t="shared" si="325"/>
        <v>Low Fat</v>
      </c>
      <c r="BH2283" t="str">
        <f>TRIM(Table1[Item Fat Content])</f>
        <v>Low Fat</v>
      </c>
    </row>
    <row r="2284" spans="1:60" x14ac:dyDescent="0.35">
      <c r="A2284" t="s">
        <v>17</v>
      </c>
      <c r="B2284" t="s">
        <v>669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  <c r="Z2284" t="b">
        <f t="shared" si="317"/>
        <v>0</v>
      </c>
      <c r="AA2284" t="str">
        <f t="shared" si="318"/>
        <v>YES</v>
      </c>
      <c r="AH2284" t="str">
        <f t="shared" si="319"/>
        <v>OUT017|2020</v>
      </c>
      <c r="AO2284" t="str">
        <f t="shared" si="320"/>
        <v>NO</v>
      </c>
      <c r="AP2284" t="str">
        <f t="shared" si="321"/>
        <v>LOW</v>
      </c>
      <c r="AR2284" t="str">
        <f t="shared" si="322"/>
        <v>FD</v>
      </c>
      <c r="AS2284" t="str">
        <f t="shared" si="323"/>
        <v>low fat</v>
      </c>
      <c r="AX2284" t="b">
        <f t="shared" si="324"/>
        <v>1</v>
      </c>
      <c r="BG2284" t="str">
        <f t="shared" si="325"/>
        <v>Low Fat</v>
      </c>
      <c r="BH2284" t="str">
        <f>TRIM(Table1[Item Fat Content])</f>
        <v>Low Fat</v>
      </c>
    </row>
    <row r="2285" spans="1:60" x14ac:dyDescent="0.35">
      <c r="A2285" t="s">
        <v>17</v>
      </c>
      <c r="B2285" t="s">
        <v>1288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  <c r="Z2285" t="b">
        <f t="shared" si="317"/>
        <v>0</v>
      </c>
      <c r="AA2285" t="str">
        <f t="shared" si="318"/>
        <v>YES</v>
      </c>
      <c r="AH2285" t="str">
        <f t="shared" si="319"/>
        <v>OUT017|2020</v>
      </c>
      <c r="AO2285" t="str">
        <f t="shared" si="320"/>
        <v>NO</v>
      </c>
      <c r="AP2285" t="str">
        <f t="shared" si="321"/>
        <v>LOW</v>
      </c>
      <c r="AR2285" t="str">
        <f t="shared" si="322"/>
        <v>FD</v>
      </c>
      <c r="AS2285" t="str">
        <f t="shared" si="323"/>
        <v>low fat</v>
      </c>
      <c r="AX2285" t="b">
        <f t="shared" si="324"/>
        <v>1</v>
      </c>
      <c r="BG2285" t="str">
        <f t="shared" si="325"/>
        <v>Low Fat</v>
      </c>
      <c r="BH2285" t="str">
        <f>TRIM(Table1[Item Fat Content])</f>
        <v>Low Fat</v>
      </c>
    </row>
    <row r="2286" spans="1:60" x14ac:dyDescent="0.35">
      <c r="A2286" t="s">
        <v>17</v>
      </c>
      <c r="B2286" t="s">
        <v>60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  <c r="Z2286" t="b">
        <f t="shared" si="317"/>
        <v>0</v>
      </c>
      <c r="AA2286" t="str">
        <f t="shared" si="318"/>
        <v>YES</v>
      </c>
      <c r="AH2286" t="str">
        <f t="shared" si="319"/>
        <v>OUT017|2020</v>
      </c>
      <c r="AO2286" t="str">
        <f t="shared" si="320"/>
        <v>NO</v>
      </c>
      <c r="AP2286" t="str">
        <f t="shared" si="321"/>
        <v>LOW</v>
      </c>
      <c r="AR2286" t="str">
        <f t="shared" si="322"/>
        <v>FD</v>
      </c>
      <c r="AS2286" t="str">
        <f t="shared" si="323"/>
        <v>low fat</v>
      </c>
      <c r="AX2286" t="b">
        <f t="shared" si="324"/>
        <v>1</v>
      </c>
      <c r="BG2286" t="str">
        <f t="shared" si="325"/>
        <v>Low Fat</v>
      </c>
      <c r="BH2286" t="str">
        <f>TRIM(Table1[Item Fat Content])</f>
        <v>Low Fat</v>
      </c>
    </row>
    <row r="2287" spans="1:60" x14ac:dyDescent="0.35">
      <c r="A2287" t="s">
        <v>17</v>
      </c>
      <c r="B2287" t="s">
        <v>209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  <c r="Z2287" t="b">
        <f t="shared" si="317"/>
        <v>0</v>
      </c>
      <c r="AA2287" t="str">
        <f t="shared" si="318"/>
        <v>YES</v>
      </c>
      <c r="AH2287" t="str">
        <f t="shared" si="319"/>
        <v>OUT017|2020</v>
      </c>
      <c r="AO2287" t="str">
        <f t="shared" si="320"/>
        <v>NO</v>
      </c>
      <c r="AP2287" t="str">
        <f t="shared" si="321"/>
        <v>LOW</v>
      </c>
      <c r="AR2287" t="str">
        <f t="shared" si="322"/>
        <v>FD</v>
      </c>
      <c r="AS2287" t="str">
        <f t="shared" si="323"/>
        <v>low fat</v>
      </c>
      <c r="AX2287" t="b">
        <f t="shared" si="324"/>
        <v>1</v>
      </c>
      <c r="BG2287" t="str">
        <f t="shared" si="325"/>
        <v>Low Fat</v>
      </c>
      <c r="BH2287" t="str">
        <f>TRIM(Table1[Item Fat Content])</f>
        <v>Low Fat</v>
      </c>
    </row>
    <row r="2288" spans="1:60" x14ac:dyDescent="0.35">
      <c r="A2288" t="s">
        <v>17</v>
      </c>
      <c r="B2288" t="s">
        <v>1289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  <c r="Z2288" t="b">
        <f t="shared" si="317"/>
        <v>0</v>
      </c>
      <c r="AA2288" t="str">
        <f t="shared" si="318"/>
        <v>YES</v>
      </c>
      <c r="AH2288" t="str">
        <f t="shared" si="319"/>
        <v>OUT017|2020</v>
      </c>
      <c r="AO2288" t="str">
        <f t="shared" si="320"/>
        <v>NO</v>
      </c>
      <c r="AP2288" t="str">
        <f t="shared" si="321"/>
        <v>LOW</v>
      </c>
      <c r="AR2288" t="str">
        <f t="shared" si="322"/>
        <v>FD</v>
      </c>
      <c r="AS2288" t="str">
        <f t="shared" si="323"/>
        <v>low fat</v>
      </c>
      <c r="AX2288" t="b">
        <f t="shared" si="324"/>
        <v>1</v>
      </c>
      <c r="BG2288" t="str">
        <f t="shared" si="325"/>
        <v>Low Fat</v>
      </c>
      <c r="BH2288" t="str">
        <f>TRIM(Table1[Item Fat Content])</f>
        <v>Low Fat</v>
      </c>
    </row>
    <row r="2289" spans="1:60" x14ac:dyDescent="0.35">
      <c r="A2289" t="s">
        <v>17</v>
      </c>
      <c r="B2289" t="s">
        <v>1290</v>
      </c>
      <c r="C2289" t="s">
        <v>62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  <c r="Z2289" t="b">
        <f t="shared" si="317"/>
        <v>0</v>
      </c>
      <c r="AA2289" t="str">
        <f t="shared" si="318"/>
        <v>YES</v>
      </c>
      <c r="AH2289" t="str">
        <f t="shared" si="319"/>
        <v>OUT017|2020</v>
      </c>
      <c r="AO2289" t="str">
        <f t="shared" si="320"/>
        <v>NO</v>
      </c>
      <c r="AP2289" t="e">
        <f t="shared" si="321"/>
        <v>#N/A</v>
      </c>
      <c r="AR2289" t="str">
        <f t="shared" si="322"/>
        <v>DR</v>
      </c>
      <c r="AS2289" t="str">
        <f t="shared" si="323"/>
        <v>low fat</v>
      </c>
      <c r="AX2289" t="b">
        <f t="shared" si="324"/>
        <v>1</v>
      </c>
      <c r="BG2289" t="str">
        <f t="shared" si="325"/>
        <v>Low Fat</v>
      </c>
      <c r="BH2289" t="str">
        <f>TRIM(Table1[Item Fat Content])</f>
        <v>Low Fat</v>
      </c>
    </row>
    <row r="2290" spans="1:60" x14ac:dyDescent="0.35">
      <c r="A2290" t="s">
        <v>17</v>
      </c>
      <c r="B2290" t="s">
        <v>1194</v>
      </c>
      <c r="C2290" t="s">
        <v>62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  <c r="Z2290" t="b">
        <f t="shared" si="317"/>
        <v>0</v>
      </c>
      <c r="AA2290" t="str">
        <f t="shared" si="318"/>
        <v>YES</v>
      </c>
      <c r="AH2290" t="str">
        <f t="shared" si="319"/>
        <v>OUT017|2020</v>
      </c>
      <c r="AO2290" t="str">
        <f t="shared" si="320"/>
        <v>NO</v>
      </c>
      <c r="AP2290" t="str">
        <f t="shared" si="321"/>
        <v>LOW</v>
      </c>
      <c r="AR2290" t="str">
        <f t="shared" si="322"/>
        <v>DR</v>
      </c>
      <c r="AS2290" t="str">
        <f t="shared" si="323"/>
        <v>low fat</v>
      </c>
      <c r="AX2290" t="b">
        <f t="shared" si="324"/>
        <v>1</v>
      </c>
      <c r="BG2290" t="str">
        <f t="shared" si="325"/>
        <v>Low Fat</v>
      </c>
      <c r="BH2290" t="str">
        <f>TRIM(Table1[Item Fat Content])</f>
        <v>Low Fat</v>
      </c>
    </row>
    <row r="2291" spans="1:60" x14ac:dyDescent="0.35">
      <c r="A2291" t="s">
        <v>17</v>
      </c>
      <c r="B2291" t="s">
        <v>913</v>
      </c>
      <c r="C2291" t="s">
        <v>62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  <c r="Z2291" t="b">
        <f t="shared" si="317"/>
        <v>0</v>
      </c>
      <c r="AA2291" t="str">
        <f t="shared" si="318"/>
        <v>YES</v>
      </c>
      <c r="AH2291" t="str">
        <f t="shared" si="319"/>
        <v>OUT017|2020</v>
      </c>
      <c r="AO2291" t="str">
        <f t="shared" si="320"/>
        <v>NO</v>
      </c>
      <c r="AP2291" t="str">
        <f t="shared" si="321"/>
        <v>LOW</v>
      </c>
      <c r="AR2291" t="str">
        <f t="shared" si="322"/>
        <v>DR</v>
      </c>
      <c r="AS2291" t="str">
        <f t="shared" si="323"/>
        <v>low fat</v>
      </c>
      <c r="AX2291" t="b">
        <f t="shared" si="324"/>
        <v>1</v>
      </c>
      <c r="BG2291" t="str">
        <f t="shared" si="325"/>
        <v>Low Fat</v>
      </c>
      <c r="BH2291" t="str">
        <f>TRIM(Table1[Item Fat Content])</f>
        <v>Low Fat</v>
      </c>
    </row>
    <row r="2292" spans="1:60" x14ac:dyDescent="0.35">
      <c r="A2292" t="s">
        <v>17</v>
      </c>
      <c r="B2292" t="s">
        <v>213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  <c r="Z2292" t="b">
        <f t="shared" si="317"/>
        <v>0</v>
      </c>
      <c r="AA2292" t="str">
        <f t="shared" si="318"/>
        <v>YES</v>
      </c>
      <c r="AH2292" t="str">
        <f t="shared" si="319"/>
        <v>OUT017|2020</v>
      </c>
      <c r="AO2292" t="str">
        <f t="shared" si="320"/>
        <v>NO</v>
      </c>
      <c r="AP2292" t="str">
        <f t="shared" si="321"/>
        <v>LOW</v>
      </c>
      <c r="AR2292" t="str">
        <f t="shared" si="322"/>
        <v>NC</v>
      </c>
      <c r="AS2292" t="str">
        <f t="shared" si="323"/>
        <v>low fat</v>
      </c>
      <c r="AX2292" t="b">
        <f t="shared" si="324"/>
        <v>1</v>
      </c>
      <c r="BG2292" t="str">
        <f t="shared" si="325"/>
        <v>Low Fat</v>
      </c>
      <c r="BH2292" t="str">
        <f>TRIM(Table1[Item Fat Content])</f>
        <v>Low Fat</v>
      </c>
    </row>
    <row r="2293" spans="1:60" x14ac:dyDescent="0.35">
      <c r="A2293" t="s">
        <v>17</v>
      </c>
      <c r="B2293" t="s">
        <v>1285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  <c r="Z2293" t="b">
        <f t="shared" si="317"/>
        <v>0</v>
      </c>
      <c r="AA2293" t="str">
        <f t="shared" si="318"/>
        <v>YES</v>
      </c>
      <c r="AH2293" t="str">
        <f t="shared" si="319"/>
        <v>OUT017|2020</v>
      </c>
      <c r="AO2293" t="str">
        <f t="shared" si="320"/>
        <v>NO</v>
      </c>
      <c r="AP2293" t="str">
        <f t="shared" si="321"/>
        <v>LOW</v>
      </c>
      <c r="AR2293" t="str">
        <f t="shared" si="322"/>
        <v>NC</v>
      </c>
      <c r="AS2293" t="str">
        <f t="shared" si="323"/>
        <v>low fat</v>
      </c>
      <c r="AX2293" t="b">
        <f t="shared" si="324"/>
        <v>1</v>
      </c>
      <c r="BG2293" t="str">
        <f t="shared" si="325"/>
        <v>Low Fat</v>
      </c>
      <c r="BH2293" t="str">
        <f>TRIM(Table1[Item Fat Content])</f>
        <v>Low Fat</v>
      </c>
    </row>
    <row r="2294" spans="1:60" x14ac:dyDescent="0.35">
      <c r="A2294" t="s">
        <v>17</v>
      </c>
      <c r="B2294" t="s">
        <v>79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  <c r="Z2294" t="b">
        <f t="shared" si="317"/>
        <v>0</v>
      </c>
      <c r="AA2294" t="str">
        <f t="shared" si="318"/>
        <v>YES</v>
      </c>
      <c r="AH2294" t="str">
        <f t="shared" si="319"/>
        <v>OUT017|2020</v>
      </c>
      <c r="AO2294" t="str">
        <f t="shared" si="320"/>
        <v>NO</v>
      </c>
      <c r="AP2294" t="str">
        <f t="shared" si="321"/>
        <v>LOW</v>
      </c>
      <c r="AR2294" t="str">
        <f t="shared" si="322"/>
        <v>NC</v>
      </c>
      <c r="AS2294" t="str">
        <f t="shared" si="323"/>
        <v>low fat</v>
      </c>
      <c r="AX2294" t="b">
        <f t="shared" si="324"/>
        <v>1</v>
      </c>
      <c r="BG2294" t="str">
        <f t="shared" si="325"/>
        <v>Low Fat</v>
      </c>
      <c r="BH2294" t="str">
        <f>TRIM(Table1[Item Fat Content])</f>
        <v>Low Fat</v>
      </c>
    </row>
    <row r="2295" spans="1:60" x14ac:dyDescent="0.35">
      <c r="A2295" t="s">
        <v>17</v>
      </c>
      <c r="B2295" t="s">
        <v>1291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  <c r="Z2295" t="b">
        <f t="shared" si="317"/>
        <v>0</v>
      </c>
      <c r="AA2295" t="str">
        <f t="shared" si="318"/>
        <v>YES</v>
      </c>
      <c r="AH2295" t="str">
        <f t="shared" si="319"/>
        <v>OUT017|2020</v>
      </c>
      <c r="AO2295" t="str">
        <f t="shared" si="320"/>
        <v>NO</v>
      </c>
      <c r="AP2295" t="str">
        <f t="shared" si="321"/>
        <v>LOW</v>
      </c>
      <c r="AR2295" t="str">
        <f t="shared" si="322"/>
        <v>NC</v>
      </c>
      <c r="AS2295" t="str">
        <f t="shared" si="323"/>
        <v>low fat</v>
      </c>
      <c r="AX2295" t="b">
        <f t="shared" si="324"/>
        <v>1</v>
      </c>
      <c r="BG2295" t="str">
        <f t="shared" si="325"/>
        <v>Low Fat</v>
      </c>
      <c r="BH2295" t="str">
        <f>TRIM(Table1[Item Fat Content])</f>
        <v>Low Fat</v>
      </c>
    </row>
    <row r="2296" spans="1:60" x14ac:dyDescent="0.35">
      <c r="A2296" t="s">
        <v>17</v>
      </c>
      <c r="B2296" t="s">
        <v>1135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  <c r="Z2296" t="b">
        <f t="shared" si="317"/>
        <v>0</v>
      </c>
      <c r="AA2296" t="str">
        <f t="shared" si="318"/>
        <v>YES</v>
      </c>
      <c r="AH2296" t="str">
        <f t="shared" si="319"/>
        <v>OUT017|2020</v>
      </c>
      <c r="AO2296" t="str">
        <f t="shared" si="320"/>
        <v>NO</v>
      </c>
      <c r="AP2296" t="str">
        <f t="shared" si="321"/>
        <v>LOW</v>
      </c>
      <c r="AR2296" t="str">
        <f t="shared" si="322"/>
        <v>NC</v>
      </c>
      <c r="AS2296" t="str">
        <f t="shared" si="323"/>
        <v>low fat</v>
      </c>
      <c r="AX2296" t="b">
        <f t="shared" si="324"/>
        <v>1</v>
      </c>
      <c r="BG2296" t="str">
        <f t="shared" si="325"/>
        <v>Low Fat</v>
      </c>
      <c r="BH2296" t="str">
        <f>TRIM(Table1[Item Fat Content])</f>
        <v>Low Fat</v>
      </c>
    </row>
    <row r="2297" spans="1:60" x14ac:dyDescent="0.35">
      <c r="A2297" t="s">
        <v>17</v>
      </c>
      <c r="B2297" t="s">
        <v>799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  <c r="Z2297" t="b">
        <f t="shared" si="317"/>
        <v>0</v>
      </c>
      <c r="AA2297" t="str">
        <f t="shared" si="318"/>
        <v>YES</v>
      </c>
      <c r="AH2297" t="str">
        <f t="shared" si="319"/>
        <v>OUT017|2020</v>
      </c>
      <c r="AO2297" t="str">
        <f t="shared" si="320"/>
        <v>NO</v>
      </c>
      <c r="AP2297" t="str">
        <f t="shared" si="321"/>
        <v>LOW</v>
      </c>
      <c r="AR2297" t="str">
        <f t="shared" si="322"/>
        <v>NC</v>
      </c>
      <c r="AS2297" t="str">
        <f t="shared" si="323"/>
        <v>low fat</v>
      </c>
      <c r="AX2297" t="b">
        <f t="shared" si="324"/>
        <v>1</v>
      </c>
      <c r="BG2297" t="str">
        <f t="shared" si="325"/>
        <v>Low Fat</v>
      </c>
      <c r="BH2297" t="str">
        <f>TRIM(Table1[Item Fat Content])</f>
        <v>Low Fat</v>
      </c>
    </row>
    <row r="2298" spans="1:60" x14ac:dyDescent="0.35">
      <c r="A2298" t="s">
        <v>17</v>
      </c>
      <c r="B2298" t="s">
        <v>220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  <c r="Z2298" t="b">
        <f t="shared" si="317"/>
        <v>0</v>
      </c>
      <c r="AA2298" t="str">
        <f t="shared" si="318"/>
        <v>YES</v>
      </c>
      <c r="AH2298" t="str">
        <f t="shared" si="319"/>
        <v>OUT017|2020</v>
      </c>
      <c r="AO2298" t="str">
        <f t="shared" si="320"/>
        <v>NO</v>
      </c>
      <c r="AP2298" t="str">
        <f t="shared" si="321"/>
        <v>LOW</v>
      </c>
      <c r="AR2298" t="str">
        <f t="shared" si="322"/>
        <v>NC</v>
      </c>
      <c r="AS2298" t="str">
        <f t="shared" si="323"/>
        <v>low fat</v>
      </c>
      <c r="AX2298" t="b">
        <f t="shared" si="324"/>
        <v>1</v>
      </c>
      <c r="BG2298" t="str">
        <f t="shared" si="325"/>
        <v>Low Fat</v>
      </c>
      <c r="BH2298" t="str">
        <f>TRIM(Table1[Item Fat Content])</f>
        <v>Low Fat</v>
      </c>
    </row>
    <row r="2299" spans="1:60" x14ac:dyDescent="0.35">
      <c r="A2299" t="s">
        <v>17</v>
      </c>
      <c r="B2299" t="s">
        <v>1292</v>
      </c>
      <c r="C2299" t="s">
        <v>55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  <c r="Z2299" t="b">
        <f t="shared" si="317"/>
        <v>0</v>
      </c>
      <c r="AA2299" t="str">
        <f t="shared" si="318"/>
        <v>YES</v>
      </c>
      <c r="AH2299" t="str">
        <f t="shared" si="319"/>
        <v>OUT017|2020</v>
      </c>
      <c r="AO2299" t="str">
        <f t="shared" si="320"/>
        <v>NO</v>
      </c>
      <c r="AP2299" t="str">
        <f t="shared" si="321"/>
        <v>LOW</v>
      </c>
      <c r="AR2299" t="str">
        <f t="shared" si="322"/>
        <v>FD</v>
      </c>
      <c r="AS2299" t="str">
        <f t="shared" si="323"/>
        <v>low fat</v>
      </c>
      <c r="AX2299" t="b">
        <f t="shared" si="324"/>
        <v>1</v>
      </c>
      <c r="BG2299" t="str">
        <f t="shared" si="325"/>
        <v>Low Fat</v>
      </c>
      <c r="BH2299" t="str">
        <f>TRIM(Table1[Item Fat Content])</f>
        <v>Low Fat</v>
      </c>
    </row>
    <row r="2300" spans="1:60" x14ac:dyDescent="0.35">
      <c r="A2300" t="s">
        <v>17</v>
      </c>
      <c r="B2300" t="s">
        <v>657</v>
      </c>
      <c r="C2300" t="s">
        <v>49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  <c r="Z2300" t="b">
        <f t="shared" si="317"/>
        <v>0</v>
      </c>
      <c r="AA2300" t="str">
        <f t="shared" si="318"/>
        <v>YES</v>
      </c>
      <c r="AH2300" t="str">
        <f t="shared" si="319"/>
        <v>OUT017|2020</v>
      </c>
      <c r="AO2300" t="str">
        <f t="shared" si="320"/>
        <v>NO</v>
      </c>
      <c r="AP2300" t="str">
        <f t="shared" si="321"/>
        <v>LOW</v>
      </c>
      <c r="AR2300" t="str">
        <f t="shared" si="322"/>
        <v>FD</v>
      </c>
      <c r="AS2300" t="str">
        <f t="shared" si="323"/>
        <v>low fat</v>
      </c>
      <c r="AX2300" t="b">
        <f t="shared" si="324"/>
        <v>1</v>
      </c>
      <c r="BG2300" t="str">
        <f t="shared" si="325"/>
        <v>Low Fat</v>
      </c>
      <c r="BH2300" t="str">
        <f>TRIM(Table1[Item Fat Content])</f>
        <v>Low Fat</v>
      </c>
    </row>
    <row r="2301" spans="1:60" x14ac:dyDescent="0.35">
      <c r="A2301" t="s">
        <v>17</v>
      </c>
      <c r="B2301" t="s">
        <v>1293</v>
      </c>
      <c r="C2301" t="s">
        <v>49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  <c r="Z2301" t="b">
        <f t="shared" si="317"/>
        <v>0</v>
      </c>
      <c r="AA2301" t="str">
        <f t="shared" si="318"/>
        <v>YES</v>
      </c>
      <c r="AH2301" t="str">
        <f t="shared" si="319"/>
        <v>OUT017|2020</v>
      </c>
      <c r="AO2301" t="str">
        <f t="shared" si="320"/>
        <v>NO</v>
      </c>
      <c r="AP2301" t="str">
        <f t="shared" si="321"/>
        <v>LOW</v>
      </c>
      <c r="AR2301" t="str">
        <f t="shared" si="322"/>
        <v>FD</v>
      </c>
      <c r="AS2301" t="str">
        <f t="shared" si="323"/>
        <v>low fat</v>
      </c>
      <c r="AX2301" t="b">
        <f t="shared" si="324"/>
        <v>1</v>
      </c>
      <c r="BG2301" t="str">
        <f t="shared" si="325"/>
        <v>Low Fat</v>
      </c>
      <c r="BH2301" t="str">
        <f>TRIM(Table1[Item Fat Content])</f>
        <v>Low Fat</v>
      </c>
    </row>
    <row r="2302" spans="1:60" x14ac:dyDescent="0.35">
      <c r="A2302" t="s">
        <v>17</v>
      </c>
      <c r="B2302" t="s">
        <v>919</v>
      </c>
      <c r="C2302" t="s">
        <v>49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  <c r="Z2302" t="b">
        <f t="shared" si="317"/>
        <v>0</v>
      </c>
      <c r="AA2302" t="str">
        <f t="shared" si="318"/>
        <v>YES</v>
      </c>
      <c r="AH2302" t="str">
        <f t="shared" si="319"/>
        <v>OUT017|2020</v>
      </c>
      <c r="AO2302" t="str">
        <f t="shared" si="320"/>
        <v>NO</v>
      </c>
      <c r="AP2302" t="str">
        <f t="shared" si="321"/>
        <v>LOW</v>
      </c>
      <c r="AR2302" t="str">
        <f t="shared" si="322"/>
        <v>FD</v>
      </c>
      <c r="AS2302" t="str">
        <f t="shared" si="323"/>
        <v>low fat</v>
      </c>
      <c r="AX2302" t="b">
        <f t="shared" si="324"/>
        <v>1</v>
      </c>
      <c r="BG2302" t="str">
        <f t="shared" si="325"/>
        <v>Low Fat</v>
      </c>
      <c r="BH2302" t="str">
        <f>TRIM(Table1[Item Fat Content])</f>
        <v>Low Fat</v>
      </c>
    </row>
    <row r="2303" spans="1:60" x14ac:dyDescent="0.35">
      <c r="A2303" t="s">
        <v>17</v>
      </c>
      <c r="B2303" t="s">
        <v>786</v>
      </c>
      <c r="C2303" t="s">
        <v>49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  <c r="Z2303" t="b">
        <f t="shared" si="317"/>
        <v>0</v>
      </c>
      <c r="AA2303" t="str">
        <f t="shared" si="318"/>
        <v>YES</v>
      </c>
      <c r="AH2303" t="str">
        <f t="shared" si="319"/>
        <v>OUT017|2020</v>
      </c>
      <c r="AO2303" t="str">
        <f t="shared" si="320"/>
        <v>NO</v>
      </c>
      <c r="AP2303" t="str">
        <f t="shared" si="321"/>
        <v>LOW</v>
      </c>
      <c r="AR2303" t="str">
        <f t="shared" si="322"/>
        <v>FD</v>
      </c>
      <c r="AS2303" t="str">
        <f t="shared" si="323"/>
        <v>low fat</v>
      </c>
      <c r="AX2303" t="b">
        <f t="shared" si="324"/>
        <v>1</v>
      </c>
      <c r="BG2303" t="str">
        <f t="shared" si="325"/>
        <v>Low Fat</v>
      </c>
      <c r="BH2303" t="str">
        <f>TRIM(Table1[Item Fat Content])</f>
        <v>Low Fat</v>
      </c>
    </row>
    <row r="2304" spans="1:60" x14ac:dyDescent="0.35">
      <c r="A2304" t="s">
        <v>17</v>
      </c>
      <c r="B2304" t="s">
        <v>1294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  <c r="Z2304" t="b">
        <f t="shared" si="317"/>
        <v>0</v>
      </c>
      <c r="AA2304" t="str">
        <f t="shared" si="318"/>
        <v>YES</v>
      </c>
      <c r="AH2304" t="str">
        <f t="shared" si="319"/>
        <v>OUT017|2020</v>
      </c>
      <c r="AO2304" t="str">
        <f t="shared" si="320"/>
        <v>NO</v>
      </c>
      <c r="AP2304" t="str">
        <f t="shared" si="321"/>
        <v>LOW</v>
      </c>
      <c r="AR2304" t="str">
        <f t="shared" si="322"/>
        <v>DR</v>
      </c>
      <c r="AS2304" t="str">
        <f t="shared" si="323"/>
        <v>low fat</v>
      </c>
      <c r="AX2304" t="b">
        <f t="shared" si="324"/>
        <v>1</v>
      </c>
      <c r="BG2304" t="str">
        <f t="shared" si="325"/>
        <v>Low Fat</v>
      </c>
      <c r="BH2304" t="str">
        <f>TRIM(Table1[Item Fat Content])</f>
        <v>Low Fat</v>
      </c>
    </row>
    <row r="2305" spans="1:60" x14ac:dyDescent="0.35">
      <c r="A2305" t="s">
        <v>10</v>
      </c>
      <c r="B2305" t="s">
        <v>312</v>
      </c>
      <c r="C2305" t="s">
        <v>96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  <c r="Z2305" t="b">
        <f t="shared" si="317"/>
        <v>1</v>
      </c>
      <c r="AA2305" t="str">
        <f t="shared" si="318"/>
        <v>NO</v>
      </c>
      <c r="AH2305" t="str">
        <f t="shared" si="319"/>
        <v>OUT045|2015</v>
      </c>
      <c r="AO2305" t="str">
        <f t="shared" si="320"/>
        <v>NO</v>
      </c>
      <c r="AP2305" t="str">
        <f t="shared" si="321"/>
        <v>LOW</v>
      </c>
      <c r="AR2305" t="str">
        <f t="shared" si="322"/>
        <v>FD</v>
      </c>
      <c r="AS2305" t="str">
        <f t="shared" si="323"/>
        <v>regular</v>
      </c>
      <c r="AX2305" t="b">
        <f t="shared" si="324"/>
        <v>0</v>
      </c>
      <c r="BG2305" t="str">
        <f t="shared" si="325"/>
        <v>Regular</v>
      </c>
      <c r="BH2305" t="str">
        <f>TRIM(Table1[Item Fat Content])</f>
        <v>Regular</v>
      </c>
    </row>
    <row r="2306" spans="1:60" x14ac:dyDescent="0.35">
      <c r="A2306" t="s">
        <v>10</v>
      </c>
      <c r="B2306" t="s">
        <v>137</v>
      </c>
      <c r="C2306" t="s">
        <v>96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  <c r="Z2306" t="b">
        <f t="shared" si="317"/>
        <v>1</v>
      </c>
      <c r="AA2306" t="str">
        <f t="shared" si="318"/>
        <v>NO</v>
      </c>
      <c r="AH2306" t="str">
        <f t="shared" si="319"/>
        <v>OUT045|2015</v>
      </c>
      <c r="AO2306" t="str">
        <f t="shared" si="320"/>
        <v>NO</v>
      </c>
      <c r="AP2306" t="str">
        <f t="shared" si="321"/>
        <v>LOW</v>
      </c>
      <c r="AR2306" t="str">
        <f t="shared" si="322"/>
        <v>FD</v>
      </c>
      <c r="AS2306" t="str">
        <f t="shared" si="323"/>
        <v>regular</v>
      </c>
      <c r="AX2306" t="b">
        <f t="shared" si="324"/>
        <v>0</v>
      </c>
      <c r="BG2306" t="str">
        <f t="shared" si="325"/>
        <v>Regular</v>
      </c>
      <c r="BH2306" t="str">
        <f>TRIM(Table1[Item Fat Content])</f>
        <v>Regular</v>
      </c>
    </row>
    <row r="2307" spans="1:60" x14ac:dyDescent="0.35">
      <c r="A2307" t="s">
        <v>10</v>
      </c>
      <c r="B2307" t="s">
        <v>1295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  <c r="Z2307" t="b">
        <f t="shared" ref="Z2307:Z2370" si="326">AND(A2307="Regular",D2307&lt;2020)</f>
        <v>1</v>
      </c>
      <c r="AA2307" t="str">
        <f t="shared" ref="AA2307:AA2370" si="327">IF(AND(A2307="Low Fat",D2307&lt;=2020),"YES","NO")</f>
        <v>NO</v>
      </c>
      <c r="AH2307" t="str">
        <f t="shared" ref="AH2307:AH2370" si="328">_xlfn.CONCAT(E2307,"|",D2307)</f>
        <v>OUT045|2015</v>
      </c>
      <c r="AO2307" t="str">
        <f t="shared" ref="AO2307:AO2370" si="329">IF(D2307=2018,"YES","NO")</f>
        <v>NO</v>
      </c>
      <c r="AP2307" t="str">
        <f t="shared" ref="AP2307:AP2370" si="330">_xlfn.IFS(J2307&gt;5,"LOW",AND(J2307&lt;10,J2307&gt;=5),"LOW MEDIUM",AND(J2307&lt;15,J2307&gt;=10),"MEDIUM",AND(J2307&lt;20,J2307&gt;=15),"LOW HIGH",J2307&gt;=20,"HIGH",J2307="","BLANK")</f>
        <v>LOW</v>
      </c>
      <c r="AR2307" t="str">
        <f t="shared" ref="AR2307:AR2370" si="331">LEFT(B2307,2)</f>
        <v>FD</v>
      </c>
      <c r="AS2307" t="str">
        <f t="shared" ref="AS2307:AS2370" si="332">LOWER(A2307)</f>
        <v>regular</v>
      </c>
      <c r="AX2307" t="b">
        <f t="shared" ref="AX2307:AX2370" si="333">OR(D2307=2018,A2307="low fat")</f>
        <v>0</v>
      </c>
      <c r="BG2307" t="str">
        <f t="shared" ref="BG2307:BG2370" si="334">TRIM(A2307)</f>
        <v>Regular</v>
      </c>
      <c r="BH2307" t="str">
        <f>TRIM(Table1[Item Fat Content])</f>
        <v>Regular</v>
      </c>
    </row>
    <row r="2308" spans="1:60" x14ac:dyDescent="0.35">
      <c r="A2308" t="s">
        <v>10</v>
      </c>
      <c r="B2308" t="s">
        <v>1182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  <c r="Z2308" t="b">
        <f t="shared" si="326"/>
        <v>1</v>
      </c>
      <c r="AA2308" t="str">
        <f t="shared" si="327"/>
        <v>NO</v>
      </c>
      <c r="AH2308" t="str">
        <f t="shared" si="328"/>
        <v>OUT045|2015</v>
      </c>
      <c r="AO2308" t="str">
        <f t="shared" si="329"/>
        <v>NO</v>
      </c>
      <c r="AP2308" t="str">
        <f t="shared" si="330"/>
        <v>LOW</v>
      </c>
      <c r="AR2308" t="str">
        <f t="shared" si="331"/>
        <v>FD</v>
      </c>
      <c r="AS2308" t="str">
        <f t="shared" si="332"/>
        <v>regular</v>
      </c>
      <c r="AX2308" t="b">
        <f t="shared" si="333"/>
        <v>0</v>
      </c>
      <c r="BG2308" t="str">
        <f t="shared" si="334"/>
        <v>Regular</v>
      </c>
      <c r="BH2308" t="str">
        <f>TRIM(Table1[Item Fat Content])</f>
        <v>Regular</v>
      </c>
    </row>
    <row r="2309" spans="1:60" x14ac:dyDescent="0.35">
      <c r="A2309" t="s">
        <v>10</v>
      </c>
      <c r="B2309" t="s">
        <v>1221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  <c r="Z2309" t="b">
        <f t="shared" si="326"/>
        <v>1</v>
      </c>
      <c r="AA2309" t="str">
        <f t="shared" si="327"/>
        <v>NO</v>
      </c>
      <c r="AH2309" t="str">
        <f t="shared" si="328"/>
        <v>OUT045|2015</v>
      </c>
      <c r="AO2309" t="str">
        <f t="shared" si="329"/>
        <v>NO</v>
      </c>
      <c r="AP2309" t="str">
        <f t="shared" si="330"/>
        <v>LOW</v>
      </c>
      <c r="AR2309" t="str">
        <f t="shared" si="331"/>
        <v>FD</v>
      </c>
      <c r="AS2309" t="str">
        <f t="shared" si="332"/>
        <v>regular</v>
      </c>
      <c r="AX2309" t="b">
        <f t="shared" si="333"/>
        <v>0</v>
      </c>
      <c r="BG2309" t="str">
        <f t="shared" si="334"/>
        <v>Regular</v>
      </c>
      <c r="BH2309" t="str">
        <f>TRIM(Table1[Item Fat Content])</f>
        <v>Regular</v>
      </c>
    </row>
    <row r="2310" spans="1:60" x14ac:dyDescent="0.35">
      <c r="A2310" t="s">
        <v>10</v>
      </c>
      <c r="B2310" t="s">
        <v>281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  <c r="Z2310" t="b">
        <f t="shared" si="326"/>
        <v>1</v>
      </c>
      <c r="AA2310" t="str">
        <f t="shared" si="327"/>
        <v>NO</v>
      </c>
      <c r="AH2310" t="str">
        <f t="shared" si="328"/>
        <v>OUT045|2015</v>
      </c>
      <c r="AO2310" t="str">
        <f t="shared" si="329"/>
        <v>NO</v>
      </c>
      <c r="AP2310" t="str">
        <f t="shared" si="330"/>
        <v>LOW</v>
      </c>
      <c r="AR2310" t="str">
        <f t="shared" si="331"/>
        <v>FD</v>
      </c>
      <c r="AS2310" t="str">
        <f t="shared" si="332"/>
        <v>regular</v>
      </c>
      <c r="AX2310" t="b">
        <f t="shared" si="333"/>
        <v>0</v>
      </c>
      <c r="BG2310" t="str">
        <f t="shared" si="334"/>
        <v>Regular</v>
      </c>
      <c r="BH2310" t="str">
        <f>TRIM(Table1[Item Fat Content])</f>
        <v>Regular</v>
      </c>
    </row>
    <row r="2311" spans="1:60" x14ac:dyDescent="0.35">
      <c r="A2311" t="s">
        <v>10</v>
      </c>
      <c r="B2311" t="s">
        <v>736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  <c r="Z2311" t="b">
        <f t="shared" si="326"/>
        <v>1</v>
      </c>
      <c r="AA2311" t="str">
        <f t="shared" si="327"/>
        <v>NO</v>
      </c>
      <c r="AH2311" t="str">
        <f t="shared" si="328"/>
        <v>OUT045|2015</v>
      </c>
      <c r="AO2311" t="str">
        <f t="shared" si="329"/>
        <v>NO</v>
      </c>
      <c r="AP2311" t="str">
        <f t="shared" si="330"/>
        <v>LOW</v>
      </c>
      <c r="AR2311" t="str">
        <f t="shared" si="331"/>
        <v>FD</v>
      </c>
      <c r="AS2311" t="str">
        <f t="shared" si="332"/>
        <v>regular</v>
      </c>
      <c r="AX2311" t="b">
        <f t="shared" si="333"/>
        <v>0</v>
      </c>
      <c r="BG2311" t="str">
        <f t="shared" si="334"/>
        <v>Regular</v>
      </c>
      <c r="BH2311" t="str">
        <f>TRIM(Table1[Item Fat Content])</f>
        <v>Regular</v>
      </c>
    </row>
    <row r="2312" spans="1:60" x14ac:dyDescent="0.35">
      <c r="A2312" t="s">
        <v>10</v>
      </c>
      <c r="B2312" t="s">
        <v>904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  <c r="Z2312" t="b">
        <f t="shared" si="326"/>
        <v>1</v>
      </c>
      <c r="AA2312" t="str">
        <f t="shared" si="327"/>
        <v>NO</v>
      </c>
      <c r="AH2312" t="str">
        <f t="shared" si="328"/>
        <v>OUT045|2015</v>
      </c>
      <c r="AO2312" t="str">
        <f t="shared" si="329"/>
        <v>NO</v>
      </c>
      <c r="AP2312" t="str">
        <f t="shared" si="330"/>
        <v>LOW</v>
      </c>
      <c r="AR2312" t="str">
        <f t="shared" si="331"/>
        <v>FD</v>
      </c>
      <c r="AS2312" t="str">
        <f t="shared" si="332"/>
        <v>regular</v>
      </c>
      <c r="AX2312" t="b">
        <f t="shared" si="333"/>
        <v>0</v>
      </c>
      <c r="BG2312" t="str">
        <f t="shared" si="334"/>
        <v>Regular</v>
      </c>
      <c r="BH2312" t="str">
        <f>TRIM(Table1[Item Fat Content])</f>
        <v>Regular</v>
      </c>
    </row>
    <row r="2313" spans="1:60" x14ac:dyDescent="0.35">
      <c r="A2313" t="s">
        <v>10</v>
      </c>
      <c r="B2313" t="s">
        <v>555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  <c r="Z2313" t="b">
        <f t="shared" si="326"/>
        <v>1</v>
      </c>
      <c r="AA2313" t="str">
        <f t="shared" si="327"/>
        <v>NO</v>
      </c>
      <c r="AH2313" t="str">
        <f t="shared" si="328"/>
        <v>OUT045|2015</v>
      </c>
      <c r="AO2313" t="str">
        <f t="shared" si="329"/>
        <v>NO</v>
      </c>
      <c r="AP2313" t="str">
        <f t="shared" si="330"/>
        <v>LOW</v>
      </c>
      <c r="AR2313" t="str">
        <f t="shared" si="331"/>
        <v>FD</v>
      </c>
      <c r="AS2313" t="str">
        <f t="shared" si="332"/>
        <v>regular</v>
      </c>
      <c r="AX2313" t="b">
        <f t="shared" si="333"/>
        <v>0</v>
      </c>
      <c r="BG2313" t="str">
        <f t="shared" si="334"/>
        <v>Regular</v>
      </c>
      <c r="BH2313" t="str">
        <f>TRIM(Table1[Item Fat Content])</f>
        <v>Regular</v>
      </c>
    </row>
    <row r="2314" spans="1:60" x14ac:dyDescent="0.35">
      <c r="A2314" t="s">
        <v>10</v>
      </c>
      <c r="B2314" t="s">
        <v>926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  <c r="Z2314" t="b">
        <f t="shared" si="326"/>
        <v>1</v>
      </c>
      <c r="AA2314" t="str">
        <f t="shared" si="327"/>
        <v>NO</v>
      </c>
      <c r="AH2314" t="str">
        <f t="shared" si="328"/>
        <v>OUT045|2015</v>
      </c>
      <c r="AO2314" t="str">
        <f t="shared" si="329"/>
        <v>NO</v>
      </c>
      <c r="AP2314" t="str">
        <f t="shared" si="330"/>
        <v>LOW</v>
      </c>
      <c r="AR2314" t="str">
        <f t="shared" si="331"/>
        <v>FD</v>
      </c>
      <c r="AS2314" t="str">
        <f t="shared" si="332"/>
        <v>regular</v>
      </c>
      <c r="AX2314" t="b">
        <f t="shared" si="333"/>
        <v>0</v>
      </c>
      <c r="BG2314" t="str">
        <f t="shared" si="334"/>
        <v>Regular</v>
      </c>
      <c r="BH2314" t="str">
        <f>TRIM(Table1[Item Fat Content])</f>
        <v>Regular</v>
      </c>
    </row>
    <row r="2315" spans="1:60" x14ac:dyDescent="0.35">
      <c r="A2315" t="s">
        <v>10</v>
      </c>
      <c r="B2315" t="s">
        <v>491</v>
      </c>
      <c r="C2315" t="s">
        <v>55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  <c r="Z2315" t="b">
        <f t="shared" si="326"/>
        <v>1</v>
      </c>
      <c r="AA2315" t="str">
        <f t="shared" si="327"/>
        <v>NO</v>
      </c>
      <c r="AH2315" t="str">
        <f t="shared" si="328"/>
        <v>OUT045|2015</v>
      </c>
      <c r="AO2315" t="str">
        <f t="shared" si="329"/>
        <v>NO</v>
      </c>
      <c r="AP2315" t="str">
        <f t="shared" si="330"/>
        <v>LOW</v>
      </c>
      <c r="AR2315" t="str">
        <f t="shared" si="331"/>
        <v>FD</v>
      </c>
      <c r="AS2315" t="str">
        <f t="shared" si="332"/>
        <v>regular</v>
      </c>
      <c r="AX2315" t="b">
        <f t="shared" si="333"/>
        <v>0</v>
      </c>
      <c r="BG2315" t="str">
        <f t="shared" si="334"/>
        <v>Regular</v>
      </c>
      <c r="BH2315" t="str">
        <f>TRIM(Table1[Item Fat Content])</f>
        <v>Regular</v>
      </c>
    </row>
    <row r="2316" spans="1:60" x14ac:dyDescent="0.35">
      <c r="A2316" t="s">
        <v>10</v>
      </c>
      <c r="B2316" t="s">
        <v>1099</v>
      </c>
      <c r="C2316" t="s">
        <v>49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  <c r="Z2316" t="b">
        <f t="shared" si="326"/>
        <v>1</v>
      </c>
      <c r="AA2316" t="str">
        <f t="shared" si="327"/>
        <v>NO</v>
      </c>
      <c r="AH2316" t="str">
        <f t="shared" si="328"/>
        <v>OUT045|2015</v>
      </c>
      <c r="AO2316" t="str">
        <f t="shared" si="329"/>
        <v>NO</v>
      </c>
      <c r="AP2316" t="str">
        <f t="shared" si="330"/>
        <v>LOW</v>
      </c>
      <c r="AR2316" t="str">
        <f t="shared" si="331"/>
        <v>FD</v>
      </c>
      <c r="AS2316" t="str">
        <f t="shared" si="332"/>
        <v>regular</v>
      </c>
      <c r="AX2316" t="b">
        <f t="shared" si="333"/>
        <v>0</v>
      </c>
      <c r="BG2316" t="str">
        <f t="shared" si="334"/>
        <v>Regular</v>
      </c>
      <c r="BH2316" t="str">
        <f>TRIM(Table1[Item Fat Content])</f>
        <v>Regular</v>
      </c>
    </row>
    <row r="2317" spans="1:60" x14ac:dyDescent="0.35">
      <c r="A2317" t="s">
        <v>10</v>
      </c>
      <c r="B2317" t="s">
        <v>503</v>
      </c>
      <c r="C2317" t="s">
        <v>49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  <c r="Z2317" t="b">
        <f t="shared" si="326"/>
        <v>1</v>
      </c>
      <c r="AA2317" t="str">
        <f t="shared" si="327"/>
        <v>NO</v>
      </c>
      <c r="AH2317" t="str">
        <f t="shared" si="328"/>
        <v>OUT045|2015</v>
      </c>
      <c r="AO2317" t="str">
        <f t="shared" si="329"/>
        <v>NO</v>
      </c>
      <c r="AP2317" t="str">
        <f t="shared" si="330"/>
        <v>LOW</v>
      </c>
      <c r="AR2317" t="str">
        <f t="shared" si="331"/>
        <v>FD</v>
      </c>
      <c r="AS2317" t="str">
        <f t="shared" si="332"/>
        <v>regular</v>
      </c>
      <c r="AX2317" t="b">
        <f t="shared" si="333"/>
        <v>0</v>
      </c>
      <c r="BG2317" t="str">
        <f t="shared" si="334"/>
        <v>Regular</v>
      </c>
      <c r="BH2317" t="str">
        <f>TRIM(Table1[Item Fat Content])</f>
        <v>Regular</v>
      </c>
    </row>
    <row r="2318" spans="1:60" x14ac:dyDescent="0.35">
      <c r="A2318" t="s">
        <v>10</v>
      </c>
      <c r="B2318" t="s">
        <v>1296</v>
      </c>
      <c r="C2318" t="s">
        <v>49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  <c r="Z2318" t="b">
        <f t="shared" si="326"/>
        <v>1</v>
      </c>
      <c r="AA2318" t="str">
        <f t="shared" si="327"/>
        <v>NO</v>
      </c>
      <c r="AH2318" t="str">
        <f t="shared" si="328"/>
        <v>OUT045|2015</v>
      </c>
      <c r="AO2318" t="str">
        <f t="shared" si="329"/>
        <v>NO</v>
      </c>
      <c r="AP2318" t="str">
        <f t="shared" si="330"/>
        <v>LOW</v>
      </c>
      <c r="AR2318" t="str">
        <f t="shared" si="331"/>
        <v>FD</v>
      </c>
      <c r="AS2318" t="str">
        <f t="shared" si="332"/>
        <v>regular</v>
      </c>
      <c r="AX2318" t="b">
        <f t="shared" si="333"/>
        <v>0</v>
      </c>
      <c r="BG2318" t="str">
        <f t="shared" si="334"/>
        <v>Regular</v>
      </c>
      <c r="BH2318" t="str">
        <f>TRIM(Table1[Item Fat Content])</f>
        <v>Regular</v>
      </c>
    </row>
    <row r="2319" spans="1:60" x14ac:dyDescent="0.35">
      <c r="A2319" t="s">
        <v>10</v>
      </c>
      <c r="B2319" t="s">
        <v>814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  <c r="Z2319" t="b">
        <f t="shared" si="326"/>
        <v>1</v>
      </c>
      <c r="AA2319" t="str">
        <f t="shared" si="327"/>
        <v>NO</v>
      </c>
      <c r="AH2319" t="str">
        <f t="shared" si="328"/>
        <v>OUT045|2015</v>
      </c>
      <c r="AO2319" t="str">
        <f t="shared" si="329"/>
        <v>NO</v>
      </c>
      <c r="AP2319" t="str">
        <f t="shared" si="330"/>
        <v>LOW</v>
      </c>
      <c r="AR2319" t="str">
        <f t="shared" si="331"/>
        <v>DR</v>
      </c>
      <c r="AS2319" t="str">
        <f t="shared" si="332"/>
        <v>regular</v>
      </c>
      <c r="AX2319" t="b">
        <f t="shared" si="333"/>
        <v>0</v>
      </c>
      <c r="BG2319" t="str">
        <f t="shared" si="334"/>
        <v>Regular</v>
      </c>
      <c r="BH2319" t="str">
        <f>TRIM(Table1[Item Fat Content])</f>
        <v>Regular</v>
      </c>
    </row>
    <row r="2320" spans="1:60" x14ac:dyDescent="0.35">
      <c r="A2320" t="s">
        <v>10</v>
      </c>
      <c r="B2320" t="s">
        <v>545</v>
      </c>
      <c r="C2320" t="s">
        <v>75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  <c r="Z2320" t="b">
        <f t="shared" si="326"/>
        <v>0</v>
      </c>
      <c r="AA2320" t="str">
        <f t="shared" si="327"/>
        <v>NO</v>
      </c>
      <c r="AH2320" t="str">
        <f t="shared" si="328"/>
        <v>OUT017|2020</v>
      </c>
      <c r="AO2320" t="str">
        <f t="shared" si="329"/>
        <v>NO</v>
      </c>
      <c r="AP2320" t="str">
        <f t="shared" si="330"/>
        <v>LOW</v>
      </c>
      <c r="AR2320" t="str">
        <f t="shared" si="331"/>
        <v>FD</v>
      </c>
      <c r="AS2320" t="str">
        <f t="shared" si="332"/>
        <v>regular</v>
      </c>
      <c r="AX2320" t="b">
        <f t="shared" si="333"/>
        <v>0</v>
      </c>
      <c r="BG2320" t="str">
        <f t="shared" si="334"/>
        <v>Regular</v>
      </c>
      <c r="BH2320" t="str">
        <f>TRIM(Table1[Item Fat Content])</f>
        <v>Regular</v>
      </c>
    </row>
    <row r="2321" spans="1:60" x14ac:dyDescent="0.35">
      <c r="A2321" t="s">
        <v>10</v>
      </c>
      <c r="B2321" t="s">
        <v>733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  <c r="Z2321" t="b">
        <f t="shared" si="326"/>
        <v>0</v>
      </c>
      <c r="AA2321" t="str">
        <f t="shared" si="327"/>
        <v>NO</v>
      </c>
      <c r="AH2321" t="str">
        <f t="shared" si="328"/>
        <v>OUT017|2020</v>
      </c>
      <c r="AO2321" t="str">
        <f t="shared" si="329"/>
        <v>NO</v>
      </c>
      <c r="AP2321" t="str">
        <f t="shared" si="330"/>
        <v>LOW</v>
      </c>
      <c r="AR2321" t="str">
        <f t="shared" si="331"/>
        <v>FD</v>
      </c>
      <c r="AS2321" t="str">
        <f t="shared" si="332"/>
        <v>regular</v>
      </c>
      <c r="AX2321" t="b">
        <f t="shared" si="333"/>
        <v>0</v>
      </c>
      <c r="BG2321" t="str">
        <f t="shared" si="334"/>
        <v>Regular</v>
      </c>
      <c r="BH2321" t="str">
        <f>TRIM(Table1[Item Fat Content])</f>
        <v>Regular</v>
      </c>
    </row>
    <row r="2322" spans="1:60" x14ac:dyDescent="0.35">
      <c r="A2322" t="s">
        <v>10</v>
      </c>
      <c r="B2322" t="s">
        <v>315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  <c r="Z2322" t="b">
        <f t="shared" si="326"/>
        <v>0</v>
      </c>
      <c r="AA2322" t="str">
        <f t="shared" si="327"/>
        <v>NO</v>
      </c>
      <c r="AH2322" t="str">
        <f t="shared" si="328"/>
        <v>OUT017|2020</v>
      </c>
      <c r="AO2322" t="str">
        <f t="shared" si="329"/>
        <v>NO</v>
      </c>
      <c r="AP2322" t="str">
        <f t="shared" si="330"/>
        <v>LOW</v>
      </c>
      <c r="AR2322" t="str">
        <f t="shared" si="331"/>
        <v>FD</v>
      </c>
      <c r="AS2322" t="str">
        <f t="shared" si="332"/>
        <v>regular</v>
      </c>
      <c r="AX2322" t="b">
        <f t="shared" si="333"/>
        <v>0</v>
      </c>
      <c r="BG2322" t="str">
        <f t="shared" si="334"/>
        <v>Regular</v>
      </c>
      <c r="BH2322" t="str">
        <f>TRIM(Table1[Item Fat Content])</f>
        <v>Regular</v>
      </c>
    </row>
    <row r="2323" spans="1:60" x14ac:dyDescent="0.35">
      <c r="A2323" t="s">
        <v>10</v>
      </c>
      <c r="B2323" t="s">
        <v>788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  <c r="Z2323" t="b">
        <f t="shared" si="326"/>
        <v>0</v>
      </c>
      <c r="AA2323" t="str">
        <f t="shared" si="327"/>
        <v>NO</v>
      </c>
      <c r="AH2323" t="str">
        <f t="shared" si="328"/>
        <v>OUT017|2020</v>
      </c>
      <c r="AO2323" t="str">
        <f t="shared" si="329"/>
        <v>NO</v>
      </c>
      <c r="AP2323" t="str">
        <f t="shared" si="330"/>
        <v>LOW</v>
      </c>
      <c r="AR2323" t="str">
        <f t="shared" si="331"/>
        <v>FD</v>
      </c>
      <c r="AS2323" t="str">
        <f t="shared" si="332"/>
        <v>regular</v>
      </c>
      <c r="AX2323" t="b">
        <f t="shared" si="333"/>
        <v>0</v>
      </c>
      <c r="BG2323" t="str">
        <f t="shared" si="334"/>
        <v>Regular</v>
      </c>
      <c r="BH2323" t="str">
        <f>TRIM(Table1[Item Fat Content])</f>
        <v>Regular</v>
      </c>
    </row>
    <row r="2324" spans="1:60" x14ac:dyDescent="0.35">
      <c r="A2324" t="s">
        <v>10</v>
      </c>
      <c r="B2324" t="s">
        <v>1122</v>
      </c>
      <c r="C2324" t="s">
        <v>68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  <c r="Z2324" t="b">
        <f t="shared" si="326"/>
        <v>0</v>
      </c>
      <c r="AA2324" t="str">
        <f t="shared" si="327"/>
        <v>NO</v>
      </c>
      <c r="AH2324" t="str">
        <f t="shared" si="328"/>
        <v>OUT017|2020</v>
      </c>
      <c r="AO2324" t="str">
        <f t="shared" si="329"/>
        <v>NO</v>
      </c>
      <c r="AP2324" t="str">
        <f t="shared" si="330"/>
        <v>LOW</v>
      </c>
      <c r="AR2324" t="str">
        <f t="shared" si="331"/>
        <v>FD</v>
      </c>
      <c r="AS2324" t="str">
        <f t="shared" si="332"/>
        <v>regular</v>
      </c>
      <c r="AX2324" t="b">
        <f t="shared" si="333"/>
        <v>0</v>
      </c>
      <c r="BG2324" t="str">
        <f t="shared" si="334"/>
        <v>Regular</v>
      </c>
      <c r="BH2324" t="str">
        <f>TRIM(Table1[Item Fat Content])</f>
        <v>Regular</v>
      </c>
    </row>
    <row r="2325" spans="1:60" x14ac:dyDescent="0.35">
      <c r="A2325" t="s">
        <v>10</v>
      </c>
      <c r="B2325" t="s">
        <v>1246</v>
      </c>
      <c r="C2325" t="s">
        <v>68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  <c r="Z2325" t="b">
        <f t="shared" si="326"/>
        <v>0</v>
      </c>
      <c r="AA2325" t="str">
        <f t="shared" si="327"/>
        <v>NO</v>
      </c>
      <c r="AH2325" t="str">
        <f t="shared" si="328"/>
        <v>OUT017|2020</v>
      </c>
      <c r="AO2325" t="str">
        <f t="shared" si="329"/>
        <v>NO</v>
      </c>
      <c r="AP2325" t="str">
        <f t="shared" si="330"/>
        <v>LOW</v>
      </c>
      <c r="AR2325" t="str">
        <f t="shared" si="331"/>
        <v>FD</v>
      </c>
      <c r="AS2325" t="str">
        <f t="shared" si="332"/>
        <v>regular</v>
      </c>
      <c r="AX2325" t="b">
        <f t="shared" si="333"/>
        <v>0</v>
      </c>
      <c r="BG2325" t="str">
        <f t="shared" si="334"/>
        <v>Regular</v>
      </c>
      <c r="BH2325" t="str">
        <f>TRIM(Table1[Item Fat Content])</f>
        <v>Regular</v>
      </c>
    </row>
    <row r="2326" spans="1:60" x14ac:dyDescent="0.35">
      <c r="A2326" t="s">
        <v>10</v>
      </c>
      <c r="B2326" t="s">
        <v>1124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  <c r="Z2326" t="b">
        <f t="shared" si="326"/>
        <v>0</v>
      </c>
      <c r="AA2326" t="str">
        <f t="shared" si="327"/>
        <v>NO</v>
      </c>
      <c r="AH2326" t="str">
        <f t="shared" si="328"/>
        <v>OUT017|2020</v>
      </c>
      <c r="AO2326" t="str">
        <f t="shared" si="329"/>
        <v>NO</v>
      </c>
      <c r="AP2326" t="str">
        <f t="shared" si="330"/>
        <v>LOW</v>
      </c>
      <c r="AR2326" t="str">
        <f t="shared" si="331"/>
        <v>FD</v>
      </c>
      <c r="AS2326" t="str">
        <f t="shared" si="332"/>
        <v>regular</v>
      </c>
      <c r="AX2326" t="b">
        <f t="shared" si="333"/>
        <v>0</v>
      </c>
      <c r="BG2326" t="str">
        <f t="shared" si="334"/>
        <v>Regular</v>
      </c>
      <c r="BH2326" t="str">
        <f>TRIM(Table1[Item Fat Content])</f>
        <v>Regular</v>
      </c>
    </row>
    <row r="2327" spans="1:60" x14ac:dyDescent="0.35">
      <c r="A2327" t="s">
        <v>10</v>
      </c>
      <c r="B2327" t="s">
        <v>436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  <c r="Z2327" t="b">
        <f t="shared" si="326"/>
        <v>0</v>
      </c>
      <c r="AA2327" t="str">
        <f t="shared" si="327"/>
        <v>NO</v>
      </c>
      <c r="AH2327" t="str">
        <f t="shared" si="328"/>
        <v>OUT017|2020</v>
      </c>
      <c r="AO2327" t="str">
        <f t="shared" si="329"/>
        <v>NO</v>
      </c>
      <c r="AP2327" t="str">
        <f t="shared" si="330"/>
        <v>LOW</v>
      </c>
      <c r="AR2327" t="str">
        <f t="shared" si="331"/>
        <v>FD</v>
      </c>
      <c r="AS2327" t="str">
        <f t="shared" si="332"/>
        <v>regular</v>
      </c>
      <c r="AX2327" t="b">
        <f t="shared" si="333"/>
        <v>0</v>
      </c>
      <c r="BG2327" t="str">
        <f t="shared" si="334"/>
        <v>Regular</v>
      </c>
      <c r="BH2327" t="str">
        <f>TRIM(Table1[Item Fat Content])</f>
        <v>Regular</v>
      </c>
    </row>
    <row r="2328" spans="1:60" x14ac:dyDescent="0.35">
      <c r="A2328" t="s">
        <v>10</v>
      </c>
      <c r="B2328" t="s">
        <v>444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  <c r="Z2328" t="b">
        <f t="shared" si="326"/>
        <v>0</v>
      </c>
      <c r="AA2328" t="str">
        <f t="shared" si="327"/>
        <v>NO</v>
      </c>
      <c r="AH2328" t="str">
        <f t="shared" si="328"/>
        <v>OUT017|2020</v>
      </c>
      <c r="AO2328" t="str">
        <f t="shared" si="329"/>
        <v>NO</v>
      </c>
      <c r="AP2328" t="str">
        <f t="shared" si="330"/>
        <v>LOW</v>
      </c>
      <c r="AR2328" t="str">
        <f t="shared" si="331"/>
        <v>FD</v>
      </c>
      <c r="AS2328" t="str">
        <f t="shared" si="332"/>
        <v>regular</v>
      </c>
      <c r="AX2328" t="b">
        <f t="shared" si="333"/>
        <v>0</v>
      </c>
      <c r="BG2328" t="str">
        <f t="shared" si="334"/>
        <v>Regular</v>
      </c>
      <c r="BH2328" t="str">
        <f>TRIM(Table1[Item Fat Content])</f>
        <v>Regular</v>
      </c>
    </row>
    <row r="2329" spans="1:60" x14ac:dyDescent="0.35">
      <c r="A2329" t="s">
        <v>10</v>
      </c>
      <c r="B2329" t="s">
        <v>443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  <c r="Z2329" t="b">
        <f t="shared" si="326"/>
        <v>0</v>
      </c>
      <c r="AA2329" t="str">
        <f t="shared" si="327"/>
        <v>NO</v>
      </c>
      <c r="AH2329" t="str">
        <f t="shared" si="328"/>
        <v>OUT017|2020</v>
      </c>
      <c r="AO2329" t="str">
        <f t="shared" si="329"/>
        <v>NO</v>
      </c>
      <c r="AP2329" t="str">
        <f t="shared" si="330"/>
        <v>LOW</v>
      </c>
      <c r="AR2329" t="str">
        <f t="shared" si="331"/>
        <v>FD</v>
      </c>
      <c r="AS2329" t="str">
        <f t="shared" si="332"/>
        <v>regular</v>
      </c>
      <c r="AX2329" t="b">
        <f t="shared" si="333"/>
        <v>0</v>
      </c>
      <c r="BG2329" t="str">
        <f t="shared" si="334"/>
        <v>Regular</v>
      </c>
      <c r="BH2329" t="str">
        <f>TRIM(Table1[Item Fat Content])</f>
        <v>Regular</v>
      </c>
    </row>
    <row r="2330" spans="1:60" x14ac:dyDescent="0.35">
      <c r="A2330" t="s">
        <v>10</v>
      </c>
      <c r="B2330" t="s">
        <v>129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  <c r="Z2330" t="b">
        <f t="shared" si="326"/>
        <v>0</v>
      </c>
      <c r="AA2330" t="str">
        <f t="shared" si="327"/>
        <v>NO</v>
      </c>
      <c r="AH2330" t="str">
        <f t="shared" si="328"/>
        <v>OUT017|2020</v>
      </c>
      <c r="AO2330" t="str">
        <f t="shared" si="329"/>
        <v>NO</v>
      </c>
      <c r="AP2330" t="str">
        <f t="shared" si="330"/>
        <v>LOW</v>
      </c>
      <c r="AR2330" t="str">
        <f t="shared" si="331"/>
        <v>FD</v>
      </c>
      <c r="AS2330" t="str">
        <f t="shared" si="332"/>
        <v>regular</v>
      </c>
      <c r="AX2330" t="b">
        <f t="shared" si="333"/>
        <v>0</v>
      </c>
      <c r="BG2330" t="str">
        <f t="shared" si="334"/>
        <v>Regular</v>
      </c>
      <c r="BH2330" t="str">
        <f>TRIM(Table1[Item Fat Content])</f>
        <v>Regular</v>
      </c>
    </row>
    <row r="2331" spans="1:60" x14ac:dyDescent="0.35">
      <c r="A2331" t="s">
        <v>10</v>
      </c>
      <c r="B2331" t="s">
        <v>362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  <c r="Z2331" t="b">
        <f t="shared" si="326"/>
        <v>0</v>
      </c>
      <c r="AA2331" t="str">
        <f t="shared" si="327"/>
        <v>NO</v>
      </c>
      <c r="AH2331" t="str">
        <f t="shared" si="328"/>
        <v>OUT017|2020</v>
      </c>
      <c r="AO2331" t="str">
        <f t="shared" si="329"/>
        <v>NO</v>
      </c>
      <c r="AP2331" t="str">
        <f t="shared" si="330"/>
        <v>LOW</v>
      </c>
      <c r="AR2331" t="str">
        <f t="shared" si="331"/>
        <v>FD</v>
      </c>
      <c r="AS2331" t="str">
        <f t="shared" si="332"/>
        <v>regular</v>
      </c>
      <c r="AX2331" t="b">
        <f t="shared" si="333"/>
        <v>0</v>
      </c>
      <c r="BG2331" t="str">
        <f t="shared" si="334"/>
        <v>Regular</v>
      </c>
      <c r="BH2331" t="str">
        <f>TRIM(Table1[Item Fat Content])</f>
        <v>Regular</v>
      </c>
    </row>
    <row r="2332" spans="1:60" x14ac:dyDescent="0.35">
      <c r="A2332" t="s">
        <v>10</v>
      </c>
      <c r="B2332" t="s">
        <v>680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  <c r="Z2332" t="b">
        <f t="shared" si="326"/>
        <v>0</v>
      </c>
      <c r="AA2332" t="str">
        <f t="shared" si="327"/>
        <v>NO</v>
      </c>
      <c r="AH2332" t="str">
        <f t="shared" si="328"/>
        <v>OUT017|2020</v>
      </c>
      <c r="AO2332" t="str">
        <f t="shared" si="329"/>
        <v>NO</v>
      </c>
      <c r="AP2332" t="str">
        <f t="shared" si="330"/>
        <v>LOW</v>
      </c>
      <c r="AR2332" t="str">
        <f t="shared" si="331"/>
        <v>FD</v>
      </c>
      <c r="AS2332" t="str">
        <f t="shared" si="332"/>
        <v>regular</v>
      </c>
      <c r="AX2332" t="b">
        <f t="shared" si="333"/>
        <v>0</v>
      </c>
      <c r="BG2332" t="str">
        <f t="shared" si="334"/>
        <v>Regular</v>
      </c>
      <c r="BH2332" t="str">
        <f>TRIM(Table1[Item Fat Content])</f>
        <v>Regular</v>
      </c>
    </row>
    <row r="2333" spans="1:60" x14ac:dyDescent="0.35">
      <c r="A2333" t="s">
        <v>10</v>
      </c>
      <c r="B2333" t="s">
        <v>1297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  <c r="Z2333" t="b">
        <f t="shared" si="326"/>
        <v>0</v>
      </c>
      <c r="AA2333" t="str">
        <f t="shared" si="327"/>
        <v>NO</v>
      </c>
      <c r="AH2333" t="str">
        <f t="shared" si="328"/>
        <v>OUT017|2020</v>
      </c>
      <c r="AO2333" t="str">
        <f t="shared" si="329"/>
        <v>NO</v>
      </c>
      <c r="AP2333" t="str">
        <f t="shared" si="330"/>
        <v>LOW</v>
      </c>
      <c r="AR2333" t="str">
        <f t="shared" si="331"/>
        <v>FD</v>
      </c>
      <c r="AS2333" t="str">
        <f t="shared" si="332"/>
        <v>regular</v>
      </c>
      <c r="AX2333" t="b">
        <f t="shared" si="333"/>
        <v>0</v>
      </c>
      <c r="BG2333" t="str">
        <f t="shared" si="334"/>
        <v>Regular</v>
      </c>
      <c r="BH2333" t="str">
        <f>TRIM(Table1[Item Fat Content])</f>
        <v>Regular</v>
      </c>
    </row>
    <row r="2334" spans="1:60" x14ac:dyDescent="0.35">
      <c r="A2334" t="s">
        <v>10</v>
      </c>
      <c r="B2334" t="s">
        <v>1028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  <c r="Z2334" t="b">
        <f t="shared" si="326"/>
        <v>0</v>
      </c>
      <c r="AA2334" t="str">
        <f t="shared" si="327"/>
        <v>NO</v>
      </c>
      <c r="AH2334" t="str">
        <f t="shared" si="328"/>
        <v>OUT017|2020</v>
      </c>
      <c r="AO2334" t="str">
        <f t="shared" si="329"/>
        <v>NO</v>
      </c>
      <c r="AP2334" t="str">
        <f t="shared" si="330"/>
        <v>LOW</v>
      </c>
      <c r="AR2334" t="str">
        <f t="shared" si="331"/>
        <v>FD</v>
      </c>
      <c r="AS2334" t="str">
        <f t="shared" si="332"/>
        <v>regular</v>
      </c>
      <c r="AX2334" t="b">
        <f t="shared" si="333"/>
        <v>0</v>
      </c>
      <c r="BG2334" t="str">
        <f t="shared" si="334"/>
        <v>Regular</v>
      </c>
      <c r="BH2334" t="str">
        <f>TRIM(Table1[Item Fat Content])</f>
        <v>Regular</v>
      </c>
    </row>
    <row r="2335" spans="1:60" x14ac:dyDescent="0.35">
      <c r="A2335" t="s">
        <v>10</v>
      </c>
      <c r="B2335" t="s">
        <v>866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  <c r="Z2335" t="b">
        <f t="shared" si="326"/>
        <v>0</v>
      </c>
      <c r="AA2335" t="str">
        <f t="shared" si="327"/>
        <v>NO</v>
      </c>
      <c r="AH2335" t="str">
        <f t="shared" si="328"/>
        <v>OUT017|2020</v>
      </c>
      <c r="AO2335" t="str">
        <f t="shared" si="329"/>
        <v>NO</v>
      </c>
      <c r="AP2335" t="str">
        <f t="shared" si="330"/>
        <v>LOW</v>
      </c>
      <c r="AR2335" t="str">
        <f t="shared" si="331"/>
        <v>FD</v>
      </c>
      <c r="AS2335" t="str">
        <f t="shared" si="332"/>
        <v>regular</v>
      </c>
      <c r="AX2335" t="b">
        <f t="shared" si="333"/>
        <v>0</v>
      </c>
      <c r="BG2335" t="str">
        <f t="shared" si="334"/>
        <v>Regular</v>
      </c>
      <c r="BH2335" t="str">
        <f>TRIM(Table1[Item Fat Content])</f>
        <v>Regular</v>
      </c>
    </row>
    <row r="2336" spans="1:60" x14ac:dyDescent="0.35">
      <c r="A2336" t="s">
        <v>10</v>
      </c>
      <c r="B2336" t="s">
        <v>364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  <c r="Z2336" t="b">
        <f t="shared" si="326"/>
        <v>0</v>
      </c>
      <c r="AA2336" t="str">
        <f t="shared" si="327"/>
        <v>NO</v>
      </c>
      <c r="AH2336" t="str">
        <f t="shared" si="328"/>
        <v>OUT017|2020</v>
      </c>
      <c r="AO2336" t="str">
        <f t="shared" si="329"/>
        <v>NO</v>
      </c>
      <c r="AP2336" t="str">
        <f t="shared" si="330"/>
        <v>LOW</v>
      </c>
      <c r="AR2336" t="str">
        <f t="shared" si="331"/>
        <v>FD</v>
      </c>
      <c r="AS2336" t="str">
        <f t="shared" si="332"/>
        <v>regular</v>
      </c>
      <c r="AX2336" t="b">
        <f t="shared" si="333"/>
        <v>0</v>
      </c>
      <c r="BG2336" t="str">
        <f t="shared" si="334"/>
        <v>Regular</v>
      </c>
      <c r="BH2336" t="str">
        <f>TRIM(Table1[Item Fat Content])</f>
        <v>Regular</v>
      </c>
    </row>
    <row r="2337" spans="1:60" x14ac:dyDescent="0.35">
      <c r="A2337" t="s">
        <v>10</v>
      </c>
      <c r="B2337" t="s">
        <v>365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  <c r="Z2337" t="b">
        <f t="shared" si="326"/>
        <v>0</v>
      </c>
      <c r="AA2337" t="str">
        <f t="shared" si="327"/>
        <v>NO</v>
      </c>
      <c r="AH2337" t="str">
        <f t="shared" si="328"/>
        <v>OUT017|2020</v>
      </c>
      <c r="AO2337" t="str">
        <f t="shared" si="329"/>
        <v>NO</v>
      </c>
      <c r="AP2337" t="str">
        <f t="shared" si="330"/>
        <v>LOW</v>
      </c>
      <c r="AR2337" t="str">
        <f t="shared" si="331"/>
        <v>FD</v>
      </c>
      <c r="AS2337" t="str">
        <f t="shared" si="332"/>
        <v>regular</v>
      </c>
      <c r="AX2337" t="b">
        <f t="shared" si="333"/>
        <v>0</v>
      </c>
      <c r="BG2337" t="str">
        <f t="shared" si="334"/>
        <v>Regular</v>
      </c>
      <c r="BH2337" t="str">
        <f>TRIM(Table1[Item Fat Content])</f>
        <v>Regular</v>
      </c>
    </row>
    <row r="2338" spans="1:60" x14ac:dyDescent="0.35">
      <c r="A2338" t="s">
        <v>10</v>
      </c>
      <c r="B2338" t="s">
        <v>72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  <c r="Z2338" t="b">
        <f t="shared" si="326"/>
        <v>0</v>
      </c>
      <c r="AA2338" t="str">
        <f t="shared" si="327"/>
        <v>NO</v>
      </c>
      <c r="AH2338" t="str">
        <f t="shared" si="328"/>
        <v>OUT017|2020</v>
      </c>
      <c r="AO2338" t="str">
        <f t="shared" si="329"/>
        <v>NO</v>
      </c>
      <c r="AP2338" t="str">
        <f t="shared" si="330"/>
        <v>LOW</v>
      </c>
      <c r="AR2338" t="str">
        <f t="shared" si="331"/>
        <v>FD</v>
      </c>
      <c r="AS2338" t="str">
        <f t="shared" si="332"/>
        <v>regular</v>
      </c>
      <c r="AX2338" t="b">
        <f t="shared" si="333"/>
        <v>0</v>
      </c>
      <c r="BG2338" t="str">
        <f t="shared" si="334"/>
        <v>Regular</v>
      </c>
      <c r="BH2338" t="str">
        <f>TRIM(Table1[Item Fat Content])</f>
        <v>Regular</v>
      </c>
    </row>
    <row r="2339" spans="1:60" x14ac:dyDescent="0.35">
      <c r="A2339" t="s">
        <v>10</v>
      </c>
      <c r="B2339" t="s">
        <v>785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  <c r="Z2339" t="b">
        <f t="shared" si="326"/>
        <v>0</v>
      </c>
      <c r="AA2339" t="str">
        <f t="shared" si="327"/>
        <v>NO</v>
      </c>
      <c r="AH2339" t="str">
        <f t="shared" si="328"/>
        <v>OUT017|2020</v>
      </c>
      <c r="AO2339" t="str">
        <f t="shared" si="329"/>
        <v>NO</v>
      </c>
      <c r="AP2339" t="str">
        <f t="shared" si="330"/>
        <v>LOW</v>
      </c>
      <c r="AR2339" t="str">
        <f t="shared" si="331"/>
        <v>FD</v>
      </c>
      <c r="AS2339" t="str">
        <f t="shared" si="332"/>
        <v>regular</v>
      </c>
      <c r="AX2339" t="b">
        <f t="shared" si="333"/>
        <v>0</v>
      </c>
      <c r="BG2339" t="str">
        <f t="shared" si="334"/>
        <v>Regular</v>
      </c>
      <c r="BH2339" t="str">
        <f>TRIM(Table1[Item Fat Content])</f>
        <v>Regular</v>
      </c>
    </row>
    <row r="2340" spans="1:60" x14ac:dyDescent="0.35">
      <c r="A2340" t="s">
        <v>10</v>
      </c>
      <c r="B2340" t="s">
        <v>194</v>
      </c>
      <c r="C2340" t="s">
        <v>155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  <c r="Z2340" t="b">
        <f t="shared" si="326"/>
        <v>0</v>
      </c>
      <c r="AA2340" t="str">
        <f t="shared" si="327"/>
        <v>NO</v>
      </c>
      <c r="AH2340" t="str">
        <f t="shared" si="328"/>
        <v>OUT017|2020</v>
      </c>
      <c r="AO2340" t="str">
        <f t="shared" si="329"/>
        <v>NO</v>
      </c>
      <c r="AP2340" t="str">
        <f t="shared" si="330"/>
        <v>LOW</v>
      </c>
      <c r="AR2340" t="str">
        <f t="shared" si="331"/>
        <v>FD</v>
      </c>
      <c r="AS2340" t="str">
        <f t="shared" si="332"/>
        <v>regular</v>
      </c>
      <c r="AX2340" t="b">
        <f t="shared" si="333"/>
        <v>0</v>
      </c>
      <c r="BG2340" t="str">
        <f t="shared" si="334"/>
        <v>Regular</v>
      </c>
      <c r="BH2340" t="str">
        <f>TRIM(Table1[Item Fat Content])</f>
        <v>Regular</v>
      </c>
    </row>
    <row r="2341" spans="1:60" x14ac:dyDescent="0.35">
      <c r="A2341" t="s">
        <v>10</v>
      </c>
      <c r="B2341" t="s">
        <v>762</v>
      </c>
      <c r="C2341" t="s">
        <v>49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  <c r="Z2341" t="b">
        <f t="shared" si="326"/>
        <v>0</v>
      </c>
      <c r="AA2341" t="str">
        <f t="shared" si="327"/>
        <v>NO</v>
      </c>
      <c r="AH2341" t="str">
        <f t="shared" si="328"/>
        <v>OUT017|2020</v>
      </c>
      <c r="AO2341" t="str">
        <f t="shared" si="329"/>
        <v>NO</v>
      </c>
      <c r="AP2341" t="str">
        <f t="shared" si="330"/>
        <v>LOW</v>
      </c>
      <c r="AR2341" t="str">
        <f t="shared" si="331"/>
        <v>FD</v>
      </c>
      <c r="AS2341" t="str">
        <f t="shared" si="332"/>
        <v>regular</v>
      </c>
      <c r="AX2341" t="b">
        <f t="shared" si="333"/>
        <v>0</v>
      </c>
      <c r="BG2341" t="str">
        <f t="shared" si="334"/>
        <v>Regular</v>
      </c>
      <c r="BH2341" t="str">
        <f>TRIM(Table1[Item Fat Content])</f>
        <v>Regular</v>
      </c>
    </row>
    <row r="2342" spans="1:60" x14ac:dyDescent="0.35">
      <c r="A2342" t="s">
        <v>10</v>
      </c>
      <c r="B2342" t="s">
        <v>465</v>
      </c>
      <c r="C2342" t="s">
        <v>49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  <c r="Z2342" t="b">
        <f t="shared" si="326"/>
        <v>0</v>
      </c>
      <c r="AA2342" t="str">
        <f t="shared" si="327"/>
        <v>NO</v>
      </c>
      <c r="AH2342" t="str">
        <f t="shared" si="328"/>
        <v>OUT017|2020</v>
      </c>
      <c r="AO2342" t="str">
        <f t="shared" si="329"/>
        <v>NO</v>
      </c>
      <c r="AP2342" t="str">
        <f t="shared" si="330"/>
        <v>LOW</v>
      </c>
      <c r="AR2342" t="str">
        <f t="shared" si="331"/>
        <v>FD</v>
      </c>
      <c r="AS2342" t="str">
        <f t="shared" si="332"/>
        <v>regular</v>
      </c>
      <c r="AX2342" t="b">
        <f t="shared" si="333"/>
        <v>0</v>
      </c>
      <c r="BG2342" t="str">
        <f t="shared" si="334"/>
        <v>Regular</v>
      </c>
      <c r="BH2342" t="str">
        <f>TRIM(Table1[Item Fat Content])</f>
        <v>Regular</v>
      </c>
    </row>
    <row r="2343" spans="1:60" x14ac:dyDescent="0.35">
      <c r="A2343" t="s">
        <v>10</v>
      </c>
      <c r="B2343" t="s">
        <v>813</v>
      </c>
      <c r="C2343" t="s">
        <v>49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  <c r="Z2343" t="b">
        <f t="shared" si="326"/>
        <v>0</v>
      </c>
      <c r="AA2343" t="str">
        <f t="shared" si="327"/>
        <v>NO</v>
      </c>
      <c r="AH2343" t="str">
        <f t="shared" si="328"/>
        <v>OUT017|2020</v>
      </c>
      <c r="AO2343" t="str">
        <f t="shared" si="329"/>
        <v>NO</v>
      </c>
      <c r="AP2343" t="str">
        <f t="shared" si="330"/>
        <v>LOW</v>
      </c>
      <c r="AR2343" t="str">
        <f t="shared" si="331"/>
        <v>FD</v>
      </c>
      <c r="AS2343" t="str">
        <f t="shared" si="332"/>
        <v>regular</v>
      </c>
      <c r="AX2343" t="b">
        <f t="shared" si="333"/>
        <v>0</v>
      </c>
      <c r="BG2343" t="str">
        <f t="shared" si="334"/>
        <v>Regular</v>
      </c>
      <c r="BH2343" t="str">
        <f>TRIM(Table1[Item Fat Content])</f>
        <v>Regular</v>
      </c>
    </row>
    <row r="2344" spans="1:60" x14ac:dyDescent="0.35">
      <c r="A2344" t="s">
        <v>10</v>
      </c>
      <c r="B2344" t="s">
        <v>460</v>
      </c>
      <c r="C2344" t="s">
        <v>49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  <c r="Z2344" t="b">
        <f t="shared" si="326"/>
        <v>0</v>
      </c>
      <c r="AA2344" t="str">
        <f t="shared" si="327"/>
        <v>NO</v>
      </c>
      <c r="AH2344" t="str">
        <f t="shared" si="328"/>
        <v>OUT017|2020</v>
      </c>
      <c r="AO2344" t="str">
        <f t="shared" si="329"/>
        <v>NO</v>
      </c>
      <c r="AP2344" t="str">
        <f t="shared" si="330"/>
        <v>LOW</v>
      </c>
      <c r="AR2344" t="str">
        <f t="shared" si="331"/>
        <v>FD</v>
      </c>
      <c r="AS2344" t="str">
        <f t="shared" si="332"/>
        <v>regular</v>
      </c>
      <c r="AX2344" t="b">
        <f t="shared" si="333"/>
        <v>0</v>
      </c>
      <c r="BG2344" t="str">
        <f t="shared" si="334"/>
        <v>Regular</v>
      </c>
      <c r="BH2344" t="str">
        <f>TRIM(Table1[Item Fat Content])</f>
        <v>Regular</v>
      </c>
    </row>
    <row r="2345" spans="1:60" x14ac:dyDescent="0.35">
      <c r="A2345" t="s">
        <v>10</v>
      </c>
      <c r="B2345" t="s">
        <v>1298</v>
      </c>
      <c r="C2345" t="s">
        <v>49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  <c r="Z2345" t="b">
        <f t="shared" si="326"/>
        <v>0</v>
      </c>
      <c r="AA2345" t="str">
        <f t="shared" si="327"/>
        <v>NO</v>
      </c>
      <c r="AH2345" t="str">
        <f t="shared" si="328"/>
        <v>OUT017|2020</v>
      </c>
      <c r="AO2345" t="str">
        <f t="shared" si="329"/>
        <v>NO</v>
      </c>
      <c r="AP2345" t="str">
        <f t="shared" si="330"/>
        <v>LOW</v>
      </c>
      <c r="AR2345" t="str">
        <f t="shared" si="331"/>
        <v>FD</v>
      </c>
      <c r="AS2345" t="str">
        <f t="shared" si="332"/>
        <v>regular</v>
      </c>
      <c r="AX2345" t="b">
        <f t="shared" si="333"/>
        <v>0</v>
      </c>
      <c r="BG2345" t="str">
        <f t="shared" si="334"/>
        <v>Regular</v>
      </c>
      <c r="BH2345" t="str">
        <f>TRIM(Table1[Item Fat Content])</f>
        <v>Regular</v>
      </c>
    </row>
    <row r="2346" spans="1:60" x14ac:dyDescent="0.35">
      <c r="A2346" t="s">
        <v>10</v>
      </c>
      <c r="B2346" t="s">
        <v>814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  <c r="Z2346" t="b">
        <f t="shared" si="326"/>
        <v>0</v>
      </c>
      <c r="AA2346" t="str">
        <f t="shared" si="327"/>
        <v>NO</v>
      </c>
      <c r="AH2346" t="str">
        <f t="shared" si="328"/>
        <v>OUT017|2020</v>
      </c>
      <c r="AO2346" t="str">
        <f t="shared" si="329"/>
        <v>NO</v>
      </c>
      <c r="AP2346" t="str">
        <f t="shared" si="330"/>
        <v>LOW</v>
      </c>
      <c r="AR2346" t="str">
        <f t="shared" si="331"/>
        <v>DR</v>
      </c>
      <c r="AS2346" t="str">
        <f t="shared" si="332"/>
        <v>regular</v>
      </c>
      <c r="AX2346" t="b">
        <f t="shared" si="333"/>
        <v>0</v>
      </c>
      <c r="BG2346" t="str">
        <f t="shared" si="334"/>
        <v>Regular</v>
      </c>
      <c r="BH2346" t="str">
        <f>TRIM(Table1[Item Fat Content])</f>
        <v>Regular</v>
      </c>
    </row>
    <row r="2347" spans="1:60" x14ac:dyDescent="0.35">
      <c r="A2347" t="s">
        <v>35</v>
      </c>
      <c r="B2347" t="s">
        <v>922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  <c r="Z2347" t="b">
        <f t="shared" si="326"/>
        <v>0</v>
      </c>
      <c r="AA2347" t="str">
        <f t="shared" si="327"/>
        <v>YES</v>
      </c>
      <c r="AH2347" t="str">
        <f t="shared" si="328"/>
        <v>OUT045|2015</v>
      </c>
      <c r="AO2347" t="str">
        <f t="shared" si="329"/>
        <v>NO</v>
      </c>
      <c r="AP2347" t="str">
        <f t="shared" si="330"/>
        <v>LOW</v>
      </c>
      <c r="AR2347" t="str">
        <f t="shared" si="331"/>
        <v>DR</v>
      </c>
      <c r="AS2347" t="str">
        <f t="shared" si="332"/>
        <v>low fat</v>
      </c>
      <c r="AX2347" t="b">
        <f t="shared" si="333"/>
        <v>1</v>
      </c>
      <c r="BG2347" t="str">
        <f t="shared" si="334"/>
        <v>low fat</v>
      </c>
      <c r="BH2347" t="str">
        <f>TRIM(Table1[Item Fat Content])</f>
        <v>low fat</v>
      </c>
    </row>
    <row r="2348" spans="1:60" x14ac:dyDescent="0.35">
      <c r="A2348" t="s">
        <v>35</v>
      </c>
      <c r="B2348" t="s">
        <v>99</v>
      </c>
      <c r="C2348" t="s">
        <v>68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  <c r="Z2348" t="b">
        <f t="shared" si="326"/>
        <v>0</v>
      </c>
      <c r="AA2348" t="str">
        <f t="shared" si="327"/>
        <v>YES</v>
      </c>
      <c r="AH2348" t="str">
        <f t="shared" si="328"/>
        <v>OUT017|2020</v>
      </c>
      <c r="AO2348" t="str">
        <f t="shared" si="329"/>
        <v>NO</v>
      </c>
      <c r="AP2348" t="str">
        <f t="shared" si="330"/>
        <v>LOW</v>
      </c>
      <c r="AR2348" t="str">
        <f t="shared" si="331"/>
        <v>DR</v>
      </c>
      <c r="AS2348" t="str">
        <f t="shared" si="332"/>
        <v>low fat</v>
      </c>
      <c r="AX2348" t="b">
        <f t="shared" si="333"/>
        <v>1</v>
      </c>
      <c r="BG2348" t="str">
        <f t="shared" si="334"/>
        <v>low fat</v>
      </c>
      <c r="BH2348" t="str">
        <f>TRIM(Table1[Item Fat Content])</f>
        <v>low fat</v>
      </c>
    </row>
    <row r="2349" spans="1:60" x14ac:dyDescent="0.35">
      <c r="A2349" t="s">
        <v>136</v>
      </c>
      <c r="B2349" t="s">
        <v>275</v>
      </c>
      <c r="C2349" t="s">
        <v>55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  <c r="Z2349" t="b">
        <f t="shared" si="326"/>
        <v>0</v>
      </c>
      <c r="AA2349" t="str">
        <f t="shared" si="327"/>
        <v>NO</v>
      </c>
      <c r="AH2349" t="str">
        <f t="shared" si="328"/>
        <v>OUT045|2015</v>
      </c>
      <c r="AO2349" t="str">
        <f t="shared" si="329"/>
        <v>NO</v>
      </c>
      <c r="AP2349" t="str">
        <f t="shared" si="330"/>
        <v>LOW</v>
      </c>
      <c r="AR2349" t="str">
        <f t="shared" si="331"/>
        <v>FD</v>
      </c>
      <c r="AS2349" t="str">
        <f t="shared" si="332"/>
        <v>reg</v>
      </c>
      <c r="AX2349" t="b">
        <f t="shared" si="333"/>
        <v>0</v>
      </c>
      <c r="BG2349" t="str">
        <f t="shared" si="334"/>
        <v>reg</v>
      </c>
      <c r="BH2349" t="str">
        <f>TRIM(Table1[Item Fat Content])</f>
        <v>reg</v>
      </c>
    </row>
    <row r="2350" spans="1:60" x14ac:dyDescent="0.35">
      <c r="A2350" t="s">
        <v>136</v>
      </c>
      <c r="B2350" t="s">
        <v>815</v>
      </c>
      <c r="C2350" t="s">
        <v>161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  <c r="Z2350" t="b">
        <f t="shared" si="326"/>
        <v>0</v>
      </c>
      <c r="AA2350" t="str">
        <f t="shared" si="327"/>
        <v>NO</v>
      </c>
      <c r="AH2350" t="str">
        <f t="shared" si="328"/>
        <v>OUT045|2015</v>
      </c>
      <c r="AO2350" t="str">
        <f t="shared" si="329"/>
        <v>NO</v>
      </c>
      <c r="AP2350" t="str">
        <f t="shared" si="330"/>
        <v>LOW</v>
      </c>
      <c r="AR2350" t="str">
        <f t="shared" si="331"/>
        <v>FD</v>
      </c>
      <c r="AS2350" t="str">
        <f t="shared" si="332"/>
        <v>reg</v>
      </c>
      <c r="AX2350" t="b">
        <f t="shared" si="333"/>
        <v>0</v>
      </c>
      <c r="BG2350" t="str">
        <f t="shared" si="334"/>
        <v>reg</v>
      </c>
      <c r="BH2350" t="str">
        <f>TRIM(Table1[Item Fat Content])</f>
        <v>reg</v>
      </c>
    </row>
    <row r="2351" spans="1:60" x14ac:dyDescent="0.35">
      <c r="A2351" t="s">
        <v>136</v>
      </c>
      <c r="B2351" t="s">
        <v>1299</v>
      </c>
      <c r="C2351" t="s">
        <v>55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  <c r="Z2351" t="b">
        <f t="shared" si="326"/>
        <v>0</v>
      </c>
      <c r="AA2351" t="str">
        <f t="shared" si="327"/>
        <v>NO</v>
      </c>
      <c r="AH2351" t="str">
        <f t="shared" si="328"/>
        <v>OUT017|2020</v>
      </c>
      <c r="AO2351" t="str">
        <f t="shared" si="329"/>
        <v>NO</v>
      </c>
      <c r="AP2351" t="str">
        <f t="shared" si="330"/>
        <v>LOW</v>
      </c>
      <c r="AR2351" t="str">
        <f t="shared" si="331"/>
        <v>FD</v>
      </c>
      <c r="AS2351" t="str">
        <f t="shared" si="332"/>
        <v>reg</v>
      </c>
      <c r="AX2351" t="b">
        <f t="shared" si="333"/>
        <v>0</v>
      </c>
      <c r="BG2351" t="str">
        <f t="shared" si="334"/>
        <v>reg</v>
      </c>
      <c r="BH2351" t="str">
        <f>TRIM(Table1[Item Fat Content])</f>
        <v>reg</v>
      </c>
    </row>
    <row r="2352" spans="1:60" x14ac:dyDescent="0.35">
      <c r="A2352" t="s">
        <v>136</v>
      </c>
      <c r="B2352" t="s">
        <v>368</v>
      </c>
      <c r="C2352" t="s">
        <v>49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  <c r="Z2352" t="b">
        <f t="shared" si="326"/>
        <v>0</v>
      </c>
      <c r="AA2352" t="str">
        <f t="shared" si="327"/>
        <v>NO</v>
      </c>
      <c r="AH2352" t="str">
        <f t="shared" si="328"/>
        <v>OUT017|2020</v>
      </c>
      <c r="AO2352" t="str">
        <f t="shared" si="329"/>
        <v>NO</v>
      </c>
      <c r="AP2352" t="str">
        <f t="shared" si="330"/>
        <v>LOW</v>
      </c>
      <c r="AR2352" t="str">
        <f t="shared" si="331"/>
        <v>FD</v>
      </c>
      <c r="AS2352" t="str">
        <f t="shared" si="332"/>
        <v>reg</v>
      </c>
      <c r="AX2352" t="b">
        <f t="shared" si="333"/>
        <v>0</v>
      </c>
      <c r="BG2352" t="str">
        <f t="shared" si="334"/>
        <v>reg</v>
      </c>
      <c r="BH2352" t="str">
        <f>TRIM(Table1[Item Fat Content])</f>
        <v>reg</v>
      </c>
    </row>
    <row r="2353" spans="1:60" x14ac:dyDescent="0.35">
      <c r="A2353" t="s">
        <v>47</v>
      </c>
      <c r="B2353" t="s">
        <v>105</v>
      </c>
      <c r="C2353" t="s">
        <v>12</v>
      </c>
      <c r="D2353">
        <v>2017</v>
      </c>
      <c r="E2353" t="s">
        <v>51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  <c r="Z2353" t="b">
        <f t="shared" si="326"/>
        <v>0</v>
      </c>
      <c r="AA2353" t="str">
        <f t="shared" si="327"/>
        <v>NO</v>
      </c>
      <c r="AH2353" t="str">
        <f t="shared" si="328"/>
        <v>OUT035|2017</v>
      </c>
      <c r="AO2353" t="str">
        <f t="shared" si="329"/>
        <v>NO</v>
      </c>
      <c r="AP2353" t="str">
        <f t="shared" si="330"/>
        <v>LOW</v>
      </c>
      <c r="AR2353" t="str">
        <f t="shared" si="331"/>
        <v>FD</v>
      </c>
      <c r="AS2353" t="str">
        <f t="shared" si="332"/>
        <v>lf</v>
      </c>
      <c r="AX2353" t="b">
        <f t="shared" si="333"/>
        <v>0</v>
      </c>
      <c r="BG2353" t="str">
        <f t="shared" si="334"/>
        <v>LF</v>
      </c>
      <c r="BH2353" t="str">
        <f>TRIM(Table1[Item Fat Content])</f>
        <v>LF</v>
      </c>
    </row>
    <row r="2354" spans="1:60" x14ac:dyDescent="0.35">
      <c r="A2354" t="s">
        <v>47</v>
      </c>
      <c r="B2354" t="s">
        <v>330</v>
      </c>
      <c r="C2354" t="s">
        <v>42</v>
      </c>
      <c r="D2354">
        <v>2017</v>
      </c>
      <c r="E2354" t="s">
        <v>51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  <c r="Z2354" t="b">
        <f t="shared" si="326"/>
        <v>0</v>
      </c>
      <c r="AA2354" t="str">
        <f t="shared" si="327"/>
        <v>NO</v>
      </c>
      <c r="AH2354" t="str">
        <f t="shared" si="328"/>
        <v>OUT035|2017</v>
      </c>
      <c r="AO2354" t="str">
        <f t="shared" si="329"/>
        <v>NO</v>
      </c>
      <c r="AP2354" t="str">
        <f t="shared" si="330"/>
        <v>LOW</v>
      </c>
      <c r="AR2354" t="str">
        <f t="shared" si="331"/>
        <v>NC</v>
      </c>
      <c r="AS2354" t="str">
        <f t="shared" si="332"/>
        <v>lf</v>
      </c>
      <c r="AX2354" t="b">
        <f t="shared" si="333"/>
        <v>0</v>
      </c>
      <c r="BG2354" t="str">
        <f t="shared" si="334"/>
        <v>LF</v>
      </c>
      <c r="BH2354" t="str">
        <f>TRIM(Table1[Item Fat Content])</f>
        <v>LF</v>
      </c>
    </row>
    <row r="2355" spans="1:60" x14ac:dyDescent="0.35">
      <c r="A2355" t="s">
        <v>47</v>
      </c>
      <c r="B2355" t="s">
        <v>175</v>
      </c>
      <c r="C2355" t="s">
        <v>42</v>
      </c>
      <c r="D2355">
        <v>2017</v>
      </c>
      <c r="E2355" t="s">
        <v>51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  <c r="Z2355" t="b">
        <f t="shared" si="326"/>
        <v>0</v>
      </c>
      <c r="AA2355" t="str">
        <f t="shared" si="327"/>
        <v>NO</v>
      </c>
      <c r="AH2355" t="str">
        <f t="shared" si="328"/>
        <v>OUT035|2017</v>
      </c>
      <c r="AO2355" t="str">
        <f t="shared" si="329"/>
        <v>NO</v>
      </c>
      <c r="AP2355" t="str">
        <f t="shared" si="330"/>
        <v>LOW</v>
      </c>
      <c r="AR2355" t="str">
        <f t="shared" si="331"/>
        <v>NC</v>
      </c>
      <c r="AS2355" t="str">
        <f t="shared" si="332"/>
        <v>lf</v>
      </c>
      <c r="AX2355" t="b">
        <f t="shared" si="333"/>
        <v>0</v>
      </c>
      <c r="BG2355" t="str">
        <f t="shared" si="334"/>
        <v>LF</v>
      </c>
      <c r="BH2355" t="str">
        <f>TRIM(Table1[Item Fat Content])</f>
        <v>LF</v>
      </c>
    </row>
    <row r="2356" spans="1:60" x14ac:dyDescent="0.35">
      <c r="A2356" t="s">
        <v>47</v>
      </c>
      <c r="B2356" t="s">
        <v>1300</v>
      </c>
      <c r="C2356" t="s">
        <v>42</v>
      </c>
      <c r="D2356">
        <v>2017</v>
      </c>
      <c r="E2356" t="s">
        <v>51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  <c r="Z2356" t="b">
        <f t="shared" si="326"/>
        <v>0</v>
      </c>
      <c r="AA2356" t="str">
        <f t="shared" si="327"/>
        <v>NO</v>
      </c>
      <c r="AH2356" t="str">
        <f t="shared" si="328"/>
        <v>OUT035|2017</v>
      </c>
      <c r="AO2356" t="str">
        <f t="shared" si="329"/>
        <v>NO</v>
      </c>
      <c r="AP2356" t="str">
        <f t="shared" si="330"/>
        <v>LOW</v>
      </c>
      <c r="AR2356" t="str">
        <f t="shared" si="331"/>
        <v>NC</v>
      </c>
      <c r="AS2356" t="str">
        <f t="shared" si="332"/>
        <v>lf</v>
      </c>
      <c r="AX2356" t="b">
        <f t="shared" si="333"/>
        <v>0</v>
      </c>
      <c r="BG2356" t="str">
        <f t="shared" si="334"/>
        <v>LF</v>
      </c>
      <c r="BH2356" t="str">
        <f>TRIM(Table1[Item Fat Content])</f>
        <v>LF</v>
      </c>
    </row>
    <row r="2357" spans="1:60" x14ac:dyDescent="0.35">
      <c r="A2357" t="s">
        <v>47</v>
      </c>
      <c r="B2357" t="s">
        <v>1301</v>
      </c>
      <c r="C2357" t="s">
        <v>155</v>
      </c>
      <c r="D2357">
        <v>2017</v>
      </c>
      <c r="E2357" t="s">
        <v>51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  <c r="Z2357" t="b">
        <f t="shared" si="326"/>
        <v>0</v>
      </c>
      <c r="AA2357" t="str">
        <f t="shared" si="327"/>
        <v>NO</v>
      </c>
      <c r="AH2357" t="str">
        <f t="shared" si="328"/>
        <v>OUT035|2017</v>
      </c>
      <c r="AO2357" t="str">
        <f t="shared" si="329"/>
        <v>NO</v>
      </c>
      <c r="AP2357" t="str">
        <f t="shared" si="330"/>
        <v>LOW</v>
      </c>
      <c r="AR2357" t="str">
        <f t="shared" si="331"/>
        <v>FD</v>
      </c>
      <c r="AS2357" t="str">
        <f t="shared" si="332"/>
        <v>lf</v>
      </c>
      <c r="AX2357" t="b">
        <f t="shared" si="333"/>
        <v>0</v>
      </c>
      <c r="BG2357" t="str">
        <f t="shared" si="334"/>
        <v>LF</v>
      </c>
      <c r="BH2357" t="str">
        <f>TRIM(Table1[Item Fat Content])</f>
        <v>LF</v>
      </c>
    </row>
    <row r="2358" spans="1:60" x14ac:dyDescent="0.35">
      <c r="A2358" t="s">
        <v>17</v>
      </c>
      <c r="B2358" t="s">
        <v>344</v>
      </c>
      <c r="C2358" t="s">
        <v>96</v>
      </c>
      <c r="D2358">
        <v>2017</v>
      </c>
      <c r="E2358" t="s">
        <v>51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  <c r="Z2358" t="b">
        <f t="shared" si="326"/>
        <v>0</v>
      </c>
      <c r="AA2358" t="str">
        <f t="shared" si="327"/>
        <v>YES</v>
      </c>
      <c r="AH2358" t="str">
        <f t="shared" si="328"/>
        <v>OUT035|2017</v>
      </c>
      <c r="AO2358" t="str">
        <f t="shared" si="329"/>
        <v>NO</v>
      </c>
      <c r="AP2358" t="str">
        <f t="shared" si="330"/>
        <v>LOW</v>
      </c>
      <c r="AR2358" t="str">
        <f t="shared" si="331"/>
        <v>FD</v>
      </c>
      <c r="AS2358" t="str">
        <f t="shared" si="332"/>
        <v>low fat</v>
      </c>
      <c r="AX2358" t="b">
        <f t="shared" si="333"/>
        <v>1</v>
      </c>
      <c r="BG2358" t="str">
        <f t="shared" si="334"/>
        <v>Low Fat</v>
      </c>
      <c r="BH2358" t="str">
        <f>TRIM(Table1[Item Fat Content])</f>
        <v>Low Fat</v>
      </c>
    </row>
    <row r="2359" spans="1:60" x14ac:dyDescent="0.35">
      <c r="A2359" t="s">
        <v>17</v>
      </c>
      <c r="B2359" t="s">
        <v>1302</v>
      </c>
      <c r="C2359" t="s">
        <v>58</v>
      </c>
      <c r="D2359">
        <v>2017</v>
      </c>
      <c r="E2359" t="s">
        <v>51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  <c r="Z2359" t="b">
        <f t="shared" si="326"/>
        <v>0</v>
      </c>
      <c r="AA2359" t="str">
        <f t="shared" si="327"/>
        <v>YES</v>
      </c>
      <c r="AH2359" t="str">
        <f t="shared" si="328"/>
        <v>OUT035|2017</v>
      </c>
      <c r="AO2359" t="str">
        <f t="shared" si="329"/>
        <v>NO</v>
      </c>
      <c r="AP2359" t="str">
        <f t="shared" si="330"/>
        <v>LOW</v>
      </c>
      <c r="AR2359" t="str">
        <f t="shared" si="331"/>
        <v>FD</v>
      </c>
      <c r="AS2359" t="str">
        <f t="shared" si="332"/>
        <v>low fat</v>
      </c>
      <c r="AX2359" t="b">
        <f t="shared" si="333"/>
        <v>1</v>
      </c>
      <c r="BG2359" t="str">
        <f t="shared" si="334"/>
        <v>Low Fat</v>
      </c>
      <c r="BH2359" t="str">
        <f>TRIM(Table1[Item Fat Content])</f>
        <v>Low Fat</v>
      </c>
    </row>
    <row r="2360" spans="1:60" x14ac:dyDescent="0.35">
      <c r="A2360" t="s">
        <v>17</v>
      </c>
      <c r="B2360" t="s">
        <v>1303</v>
      </c>
      <c r="C2360" t="s">
        <v>28</v>
      </c>
      <c r="D2360">
        <v>2017</v>
      </c>
      <c r="E2360" t="s">
        <v>51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  <c r="Z2360" t="b">
        <f t="shared" si="326"/>
        <v>0</v>
      </c>
      <c r="AA2360" t="str">
        <f t="shared" si="327"/>
        <v>YES</v>
      </c>
      <c r="AH2360" t="str">
        <f t="shared" si="328"/>
        <v>OUT035|2017</v>
      </c>
      <c r="AO2360" t="str">
        <f t="shared" si="329"/>
        <v>NO</v>
      </c>
      <c r="AP2360" t="str">
        <f t="shared" si="330"/>
        <v>LOW</v>
      </c>
      <c r="AR2360" t="str">
        <f t="shared" si="331"/>
        <v>FD</v>
      </c>
      <c r="AS2360" t="str">
        <f t="shared" si="332"/>
        <v>low fat</v>
      </c>
      <c r="AX2360" t="b">
        <f t="shared" si="333"/>
        <v>1</v>
      </c>
      <c r="BG2360" t="str">
        <f t="shared" si="334"/>
        <v>Low Fat</v>
      </c>
      <c r="BH2360" t="str">
        <f>TRIM(Table1[Item Fat Content])</f>
        <v>Low Fat</v>
      </c>
    </row>
    <row r="2361" spans="1:60" x14ac:dyDescent="0.35">
      <c r="A2361" t="s">
        <v>17</v>
      </c>
      <c r="B2361" t="s">
        <v>1304</v>
      </c>
      <c r="C2361" t="s">
        <v>28</v>
      </c>
      <c r="D2361">
        <v>2017</v>
      </c>
      <c r="E2361" t="s">
        <v>51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  <c r="Z2361" t="b">
        <f t="shared" si="326"/>
        <v>0</v>
      </c>
      <c r="AA2361" t="str">
        <f t="shared" si="327"/>
        <v>YES</v>
      </c>
      <c r="AH2361" t="str">
        <f t="shared" si="328"/>
        <v>OUT035|2017</v>
      </c>
      <c r="AO2361" t="str">
        <f t="shared" si="329"/>
        <v>NO</v>
      </c>
      <c r="AP2361" t="str">
        <f t="shared" si="330"/>
        <v>LOW</v>
      </c>
      <c r="AR2361" t="str">
        <f t="shared" si="331"/>
        <v>FD</v>
      </c>
      <c r="AS2361" t="str">
        <f t="shared" si="332"/>
        <v>low fat</v>
      </c>
      <c r="AX2361" t="b">
        <f t="shared" si="333"/>
        <v>1</v>
      </c>
      <c r="BG2361" t="str">
        <f t="shared" si="334"/>
        <v>Low Fat</v>
      </c>
      <c r="BH2361" t="str">
        <f>TRIM(Table1[Item Fat Content])</f>
        <v>Low Fat</v>
      </c>
    </row>
    <row r="2362" spans="1:60" x14ac:dyDescent="0.35">
      <c r="A2362" t="s">
        <v>17</v>
      </c>
      <c r="B2362" t="s">
        <v>779</v>
      </c>
      <c r="C2362" t="s">
        <v>68</v>
      </c>
      <c r="D2362">
        <v>2017</v>
      </c>
      <c r="E2362" t="s">
        <v>51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  <c r="Z2362" t="b">
        <f t="shared" si="326"/>
        <v>0</v>
      </c>
      <c r="AA2362" t="str">
        <f t="shared" si="327"/>
        <v>YES</v>
      </c>
      <c r="AH2362" t="str">
        <f t="shared" si="328"/>
        <v>OUT035|2017</v>
      </c>
      <c r="AO2362" t="str">
        <f t="shared" si="329"/>
        <v>NO</v>
      </c>
      <c r="AP2362" t="str">
        <f t="shared" si="330"/>
        <v>LOW</v>
      </c>
      <c r="AR2362" t="str">
        <f t="shared" si="331"/>
        <v>FD</v>
      </c>
      <c r="AS2362" t="str">
        <f t="shared" si="332"/>
        <v>low fat</v>
      </c>
      <c r="AX2362" t="b">
        <f t="shared" si="333"/>
        <v>1</v>
      </c>
      <c r="BG2362" t="str">
        <f t="shared" si="334"/>
        <v>Low Fat</v>
      </c>
      <c r="BH2362" t="str">
        <f>TRIM(Table1[Item Fat Content])</f>
        <v>Low Fat</v>
      </c>
    </row>
    <row r="2363" spans="1:60" x14ac:dyDescent="0.35">
      <c r="A2363" t="s">
        <v>17</v>
      </c>
      <c r="B2363" t="s">
        <v>407</v>
      </c>
      <c r="C2363" t="s">
        <v>24</v>
      </c>
      <c r="D2363">
        <v>2017</v>
      </c>
      <c r="E2363" t="s">
        <v>51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  <c r="Z2363" t="b">
        <f t="shared" si="326"/>
        <v>0</v>
      </c>
      <c r="AA2363" t="str">
        <f t="shared" si="327"/>
        <v>YES</v>
      </c>
      <c r="AH2363" t="str">
        <f t="shared" si="328"/>
        <v>OUT035|2017</v>
      </c>
      <c r="AO2363" t="str">
        <f t="shared" si="329"/>
        <v>NO</v>
      </c>
      <c r="AP2363" t="str">
        <f t="shared" si="330"/>
        <v>LOW</v>
      </c>
      <c r="AR2363" t="str">
        <f t="shared" si="331"/>
        <v>FD</v>
      </c>
      <c r="AS2363" t="str">
        <f t="shared" si="332"/>
        <v>low fat</v>
      </c>
      <c r="AX2363" t="b">
        <f t="shared" si="333"/>
        <v>1</v>
      </c>
      <c r="BG2363" t="str">
        <f t="shared" si="334"/>
        <v>Low Fat</v>
      </c>
      <c r="BH2363" t="str">
        <f>TRIM(Table1[Item Fat Content])</f>
        <v>Low Fat</v>
      </c>
    </row>
    <row r="2364" spans="1:60" x14ac:dyDescent="0.35">
      <c r="A2364" t="s">
        <v>17</v>
      </c>
      <c r="B2364" t="s">
        <v>668</v>
      </c>
      <c r="C2364" t="s">
        <v>24</v>
      </c>
      <c r="D2364">
        <v>2017</v>
      </c>
      <c r="E2364" t="s">
        <v>51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  <c r="Z2364" t="b">
        <f t="shared" si="326"/>
        <v>0</v>
      </c>
      <c r="AA2364" t="str">
        <f t="shared" si="327"/>
        <v>YES</v>
      </c>
      <c r="AH2364" t="str">
        <f t="shared" si="328"/>
        <v>OUT035|2017</v>
      </c>
      <c r="AO2364" t="str">
        <f t="shared" si="329"/>
        <v>NO</v>
      </c>
      <c r="AP2364" t="str">
        <f t="shared" si="330"/>
        <v>LOW</v>
      </c>
      <c r="AR2364" t="str">
        <f t="shared" si="331"/>
        <v>FD</v>
      </c>
      <c r="AS2364" t="str">
        <f t="shared" si="332"/>
        <v>low fat</v>
      </c>
      <c r="AX2364" t="b">
        <f t="shared" si="333"/>
        <v>1</v>
      </c>
      <c r="BG2364" t="str">
        <f t="shared" si="334"/>
        <v>Low Fat</v>
      </c>
      <c r="BH2364" t="str">
        <f>TRIM(Table1[Item Fat Content])</f>
        <v>Low Fat</v>
      </c>
    </row>
    <row r="2365" spans="1:60" x14ac:dyDescent="0.35">
      <c r="A2365" t="s">
        <v>17</v>
      </c>
      <c r="B2365" t="s">
        <v>685</v>
      </c>
      <c r="C2365" t="s">
        <v>24</v>
      </c>
      <c r="D2365">
        <v>2017</v>
      </c>
      <c r="E2365" t="s">
        <v>51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  <c r="Z2365" t="b">
        <f t="shared" si="326"/>
        <v>0</v>
      </c>
      <c r="AA2365" t="str">
        <f t="shared" si="327"/>
        <v>YES</v>
      </c>
      <c r="AH2365" t="str">
        <f t="shared" si="328"/>
        <v>OUT035|2017</v>
      </c>
      <c r="AO2365" t="str">
        <f t="shared" si="329"/>
        <v>NO</v>
      </c>
      <c r="AP2365" t="str">
        <f t="shared" si="330"/>
        <v>LOW</v>
      </c>
      <c r="AR2365" t="str">
        <f t="shared" si="331"/>
        <v>FD</v>
      </c>
      <c r="AS2365" t="str">
        <f t="shared" si="332"/>
        <v>low fat</v>
      </c>
      <c r="AX2365" t="b">
        <f t="shared" si="333"/>
        <v>1</v>
      </c>
      <c r="BG2365" t="str">
        <f t="shared" si="334"/>
        <v>Low Fat</v>
      </c>
      <c r="BH2365" t="str">
        <f>TRIM(Table1[Item Fat Content])</f>
        <v>Low Fat</v>
      </c>
    </row>
    <row r="2366" spans="1:60" x14ac:dyDescent="0.35">
      <c r="A2366" t="s">
        <v>17</v>
      </c>
      <c r="B2366" t="s">
        <v>1305</v>
      </c>
      <c r="C2366" t="s">
        <v>12</v>
      </c>
      <c r="D2366">
        <v>2017</v>
      </c>
      <c r="E2366" t="s">
        <v>51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  <c r="Z2366" t="b">
        <f t="shared" si="326"/>
        <v>0</v>
      </c>
      <c r="AA2366" t="str">
        <f t="shared" si="327"/>
        <v>YES</v>
      </c>
      <c r="AH2366" t="str">
        <f t="shared" si="328"/>
        <v>OUT035|2017</v>
      </c>
      <c r="AO2366" t="str">
        <f t="shared" si="329"/>
        <v>NO</v>
      </c>
      <c r="AP2366" t="str">
        <f t="shared" si="330"/>
        <v>LOW</v>
      </c>
      <c r="AR2366" t="str">
        <f t="shared" si="331"/>
        <v>FD</v>
      </c>
      <c r="AS2366" t="str">
        <f t="shared" si="332"/>
        <v>low fat</v>
      </c>
      <c r="AX2366" t="b">
        <f t="shared" si="333"/>
        <v>1</v>
      </c>
      <c r="BG2366" t="str">
        <f t="shared" si="334"/>
        <v>Low Fat</v>
      </c>
      <c r="BH2366" t="str">
        <f>TRIM(Table1[Item Fat Content])</f>
        <v>Low Fat</v>
      </c>
    </row>
    <row r="2367" spans="1:60" x14ac:dyDescent="0.35">
      <c r="A2367" t="s">
        <v>17</v>
      </c>
      <c r="B2367" t="s">
        <v>819</v>
      </c>
      <c r="C2367" t="s">
        <v>12</v>
      </c>
      <c r="D2367">
        <v>2017</v>
      </c>
      <c r="E2367" t="s">
        <v>51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  <c r="Z2367" t="b">
        <f t="shared" si="326"/>
        <v>0</v>
      </c>
      <c r="AA2367" t="str">
        <f t="shared" si="327"/>
        <v>YES</v>
      </c>
      <c r="AH2367" t="str">
        <f t="shared" si="328"/>
        <v>OUT035|2017</v>
      </c>
      <c r="AO2367" t="str">
        <f t="shared" si="329"/>
        <v>NO</v>
      </c>
      <c r="AP2367" t="str">
        <f t="shared" si="330"/>
        <v>LOW</v>
      </c>
      <c r="AR2367" t="str">
        <f t="shared" si="331"/>
        <v>FD</v>
      </c>
      <c r="AS2367" t="str">
        <f t="shared" si="332"/>
        <v>low fat</v>
      </c>
      <c r="AX2367" t="b">
        <f t="shared" si="333"/>
        <v>1</v>
      </c>
      <c r="BG2367" t="str">
        <f t="shared" si="334"/>
        <v>Low Fat</v>
      </c>
      <c r="BH2367" t="str">
        <f>TRIM(Table1[Item Fat Content])</f>
        <v>Low Fat</v>
      </c>
    </row>
    <row r="2368" spans="1:60" x14ac:dyDescent="0.35">
      <c r="A2368" t="s">
        <v>17</v>
      </c>
      <c r="B2368" t="s">
        <v>170</v>
      </c>
      <c r="C2368" t="s">
        <v>12</v>
      </c>
      <c r="D2368">
        <v>2017</v>
      </c>
      <c r="E2368" t="s">
        <v>51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  <c r="Z2368" t="b">
        <f t="shared" si="326"/>
        <v>0</v>
      </c>
      <c r="AA2368" t="str">
        <f t="shared" si="327"/>
        <v>YES</v>
      </c>
      <c r="AH2368" t="str">
        <f t="shared" si="328"/>
        <v>OUT035|2017</v>
      </c>
      <c r="AO2368" t="str">
        <f t="shared" si="329"/>
        <v>NO</v>
      </c>
      <c r="AP2368" t="str">
        <f t="shared" si="330"/>
        <v>LOW</v>
      </c>
      <c r="AR2368" t="str">
        <f t="shared" si="331"/>
        <v>FD</v>
      </c>
      <c r="AS2368" t="str">
        <f t="shared" si="332"/>
        <v>low fat</v>
      </c>
      <c r="AX2368" t="b">
        <f t="shared" si="333"/>
        <v>1</v>
      </c>
      <c r="BG2368" t="str">
        <f t="shared" si="334"/>
        <v>Low Fat</v>
      </c>
      <c r="BH2368" t="str">
        <f>TRIM(Table1[Item Fat Content])</f>
        <v>Low Fat</v>
      </c>
    </row>
    <row r="2369" spans="1:60" x14ac:dyDescent="0.35">
      <c r="A2369" t="s">
        <v>17</v>
      </c>
      <c r="B2369" t="s">
        <v>1306</v>
      </c>
      <c r="C2369" t="s">
        <v>12</v>
      </c>
      <c r="D2369">
        <v>2017</v>
      </c>
      <c r="E2369" t="s">
        <v>51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  <c r="Z2369" t="b">
        <f t="shared" si="326"/>
        <v>0</v>
      </c>
      <c r="AA2369" t="str">
        <f t="shared" si="327"/>
        <v>YES</v>
      </c>
      <c r="AH2369" t="str">
        <f t="shared" si="328"/>
        <v>OUT035|2017</v>
      </c>
      <c r="AO2369" t="str">
        <f t="shared" si="329"/>
        <v>NO</v>
      </c>
      <c r="AP2369" t="str">
        <f t="shared" si="330"/>
        <v>LOW</v>
      </c>
      <c r="AR2369" t="str">
        <f t="shared" si="331"/>
        <v>FD</v>
      </c>
      <c r="AS2369" t="str">
        <f t="shared" si="332"/>
        <v>low fat</v>
      </c>
      <c r="AX2369" t="b">
        <f t="shared" si="333"/>
        <v>1</v>
      </c>
      <c r="BG2369" t="str">
        <f t="shared" si="334"/>
        <v>Low Fat</v>
      </c>
      <c r="BH2369" t="str">
        <f>TRIM(Table1[Item Fat Content])</f>
        <v>Low Fat</v>
      </c>
    </row>
    <row r="2370" spans="1:60" x14ac:dyDescent="0.35">
      <c r="A2370" t="s">
        <v>17</v>
      </c>
      <c r="B2370" t="s">
        <v>606</v>
      </c>
      <c r="C2370" t="s">
        <v>12</v>
      </c>
      <c r="D2370">
        <v>2017</v>
      </c>
      <c r="E2370" t="s">
        <v>51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  <c r="Z2370" t="b">
        <f t="shared" si="326"/>
        <v>0</v>
      </c>
      <c r="AA2370" t="str">
        <f t="shared" si="327"/>
        <v>YES</v>
      </c>
      <c r="AH2370" t="str">
        <f t="shared" si="328"/>
        <v>OUT035|2017</v>
      </c>
      <c r="AO2370" t="str">
        <f t="shared" si="329"/>
        <v>NO</v>
      </c>
      <c r="AP2370" t="str">
        <f t="shared" si="330"/>
        <v>LOW</v>
      </c>
      <c r="AR2370" t="str">
        <f t="shared" si="331"/>
        <v>FD</v>
      </c>
      <c r="AS2370" t="str">
        <f t="shared" si="332"/>
        <v>low fat</v>
      </c>
      <c r="AX2370" t="b">
        <f t="shared" si="333"/>
        <v>1</v>
      </c>
      <c r="BG2370" t="str">
        <f t="shared" si="334"/>
        <v>Low Fat</v>
      </c>
      <c r="BH2370" t="str">
        <f>TRIM(Table1[Item Fat Content])</f>
        <v>Low Fat</v>
      </c>
    </row>
    <row r="2371" spans="1:60" x14ac:dyDescent="0.35">
      <c r="A2371" t="s">
        <v>17</v>
      </c>
      <c r="B2371" t="s">
        <v>1192</v>
      </c>
      <c r="C2371" t="s">
        <v>12</v>
      </c>
      <c r="D2371">
        <v>2017</v>
      </c>
      <c r="E2371" t="s">
        <v>51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  <c r="Z2371" t="b">
        <f t="shared" ref="Z2371:Z2434" si="335">AND(A2371="Regular",D2371&lt;2020)</f>
        <v>0</v>
      </c>
      <c r="AA2371" t="str">
        <f t="shared" ref="AA2371:AA2434" si="336">IF(AND(A2371="Low Fat",D2371&lt;=2020),"YES","NO")</f>
        <v>YES</v>
      </c>
      <c r="AH2371" t="str">
        <f t="shared" ref="AH2371:AH2434" si="337">_xlfn.CONCAT(E2371,"|",D2371)</f>
        <v>OUT035|2017</v>
      </c>
      <c r="AO2371" t="str">
        <f t="shared" ref="AO2371:AO2434" si="338">IF(D2371=2018,"YES","NO")</f>
        <v>NO</v>
      </c>
      <c r="AP2371" t="str">
        <f t="shared" ref="AP2371:AP2434" si="339">_xlfn.IFS(J2371&gt;5,"LOW",AND(J2371&lt;10,J2371&gt;=5),"LOW MEDIUM",AND(J2371&lt;15,J2371&gt;=10),"MEDIUM",AND(J2371&lt;20,J2371&gt;=15),"LOW HIGH",J2371&gt;=20,"HIGH",J2371="","BLANK")</f>
        <v>LOW</v>
      </c>
      <c r="AR2371" t="str">
        <f t="shared" ref="AR2371:AR2434" si="340">LEFT(B2371,2)</f>
        <v>FD</v>
      </c>
      <c r="AS2371" t="str">
        <f t="shared" ref="AS2371:AS2434" si="341">LOWER(A2371)</f>
        <v>low fat</v>
      </c>
      <c r="AX2371" t="b">
        <f t="shared" ref="AX2371:AX2434" si="342">OR(D2371=2018,A2371="low fat")</f>
        <v>1</v>
      </c>
      <c r="BG2371" t="str">
        <f t="shared" ref="BG2371:BG2434" si="343">TRIM(A2371)</f>
        <v>Low Fat</v>
      </c>
      <c r="BH2371" t="str">
        <f>TRIM(Table1[Item Fat Content])</f>
        <v>Low Fat</v>
      </c>
    </row>
    <row r="2372" spans="1:60" x14ac:dyDescent="0.35">
      <c r="A2372" t="s">
        <v>17</v>
      </c>
      <c r="B2372" t="s">
        <v>43</v>
      </c>
      <c r="C2372" t="s">
        <v>12</v>
      </c>
      <c r="D2372">
        <v>2017</v>
      </c>
      <c r="E2372" t="s">
        <v>51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  <c r="Z2372" t="b">
        <f t="shared" si="335"/>
        <v>0</v>
      </c>
      <c r="AA2372" t="str">
        <f t="shared" si="336"/>
        <v>YES</v>
      </c>
      <c r="AH2372" t="str">
        <f t="shared" si="337"/>
        <v>OUT035|2017</v>
      </c>
      <c r="AO2372" t="str">
        <f t="shared" si="338"/>
        <v>NO</v>
      </c>
      <c r="AP2372" t="str">
        <f t="shared" si="339"/>
        <v>LOW</v>
      </c>
      <c r="AR2372" t="str">
        <f t="shared" si="340"/>
        <v>FD</v>
      </c>
      <c r="AS2372" t="str">
        <f t="shared" si="341"/>
        <v>low fat</v>
      </c>
      <c r="AX2372" t="b">
        <f t="shared" si="342"/>
        <v>1</v>
      </c>
      <c r="BG2372" t="str">
        <f t="shared" si="343"/>
        <v>Low Fat</v>
      </c>
      <c r="BH2372" t="str">
        <f>TRIM(Table1[Item Fat Content])</f>
        <v>Low Fat</v>
      </c>
    </row>
    <row r="2373" spans="1:60" x14ac:dyDescent="0.35">
      <c r="A2373" t="s">
        <v>17</v>
      </c>
      <c r="B2373" t="s">
        <v>796</v>
      </c>
      <c r="C2373" t="s">
        <v>62</v>
      </c>
      <c r="D2373">
        <v>2017</v>
      </c>
      <c r="E2373" t="s">
        <v>51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  <c r="Z2373" t="b">
        <f t="shared" si="335"/>
        <v>0</v>
      </c>
      <c r="AA2373" t="str">
        <f t="shared" si="336"/>
        <v>YES</v>
      </c>
      <c r="AH2373" t="str">
        <f t="shared" si="337"/>
        <v>OUT035|2017</v>
      </c>
      <c r="AO2373" t="str">
        <f t="shared" si="338"/>
        <v>NO</v>
      </c>
      <c r="AP2373" t="str">
        <f t="shared" si="339"/>
        <v>LOW</v>
      </c>
      <c r="AR2373" t="str">
        <f t="shared" si="340"/>
        <v>DR</v>
      </c>
      <c r="AS2373" t="str">
        <f t="shared" si="341"/>
        <v>low fat</v>
      </c>
      <c r="AX2373" t="b">
        <f t="shared" si="342"/>
        <v>1</v>
      </c>
      <c r="BG2373" t="str">
        <f t="shared" si="343"/>
        <v>Low Fat</v>
      </c>
      <c r="BH2373" t="str">
        <f>TRIM(Table1[Item Fat Content])</f>
        <v>Low Fat</v>
      </c>
    </row>
    <row r="2374" spans="1:60" x14ac:dyDescent="0.35">
      <c r="A2374" t="s">
        <v>17</v>
      </c>
      <c r="B2374" t="s">
        <v>108</v>
      </c>
      <c r="C2374" t="s">
        <v>62</v>
      </c>
      <c r="D2374">
        <v>2017</v>
      </c>
      <c r="E2374" t="s">
        <v>51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  <c r="Z2374" t="b">
        <f t="shared" si="335"/>
        <v>0</v>
      </c>
      <c r="AA2374" t="str">
        <f t="shared" si="336"/>
        <v>YES</v>
      </c>
      <c r="AH2374" t="str">
        <f t="shared" si="337"/>
        <v>OUT035|2017</v>
      </c>
      <c r="AO2374" t="str">
        <f t="shared" si="338"/>
        <v>NO</v>
      </c>
      <c r="AP2374" t="str">
        <f t="shared" si="339"/>
        <v>LOW</v>
      </c>
      <c r="AR2374" t="str">
        <f t="shared" si="340"/>
        <v>DR</v>
      </c>
      <c r="AS2374" t="str">
        <f t="shared" si="341"/>
        <v>low fat</v>
      </c>
      <c r="AX2374" t="b">
        <f t="shared" si="342"/>
        <v>1</v>
      </c>
      <c r="BG2374" t="str">
        <f t="shared" si="343"/>
        <v>Low Fat</v>
      </c>
      <c r="BH2374" t="str">
        <f>TRIM(Table1[Item Fat Content])</f>
        <v>Low Fat</v>
      </c>
    </row>
    <row r="2375" spans="1:60" x14ac:dyDescent="0.35">
      <c r="A2375" t="s">
        <v>17</v>
      </c>
      <c r="B2375" t="s">
        <v>862</v>
      </c>
      <c r="C2375" t="s">
        <v>19</v>
      </c>
      <c r="D2375">
        <v>2017</v>
      </c>
      <c r="E2375" t="s">
        <v>51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  <c r="Z2375" t="b">
        <f t="shared" si="335"/>
        <v>0</v>
      </c>
      <c r="AA2375" t="str">
        <f t="shared" si="336"/>
        <v>YES</v>
      </c>
      <c r="AH2375" t="str">
        <f t="shared" si="337"/>
        <v>OUT035|2017</v>
      </c>
      <c r="AO2375" t="str">
        <f t="shared" si="338"/>
        <v>NO</v>
      </c>
      <c r="AP2375" t="str">
        <f t="shared" si="339"/>
        <v>LOW</v>
      </c>
      <c r="AR2375" t="str">
        <f t="shared" si="340"/>
        <v>NC</v>
      </c>
      <c r="AS2375" t="str">
        <f t="shared" si="341"/>
        <v>low fat</v>
      </c>
      <c r="AX2375" t="b">
        <f t="shared" si="342"/>
        <v>1</v>
      </c>
      <c r="BG2375" t="str">
        <f t="shared" si="343"/>
        <v>Low Fat</v>
      </c>
      <c r="BH2375" t="str">
        <f>TRIM(Table1[Item Fat Content])</f>
        <v>Low Fat</v>
      </c>
    </row>
    <row r="2376" spans="1:60" x14ac:dyDescent="0.35">
      <c r="A2376" t="s">
        <v>17</v>
      </c>
      <c r="B2376" t="s">
        <v>77</v>
      </c>
      <c r="C2376" t="s">
        <v>19</v>
      </c>
      <c r="D2376">
        <v>2017</v>
      </c>
      <c r="E2376" t="s">
        <v>51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  <c r="Z2376" t="b">
        <f t="shared" si="335"/>
        <v>0</v>
      </c>
      <c r="AA2376" t="str">
        <f t="shared" si="336"/>
        <v>YES</v>
      </c>
      <c r="AH2376" t="str">
        <f t="shared" si="337"/>
        <v>OUT035|2017</v>
      </c>
      <c r="AO2376" t="str">
        <f t="shared" si="338"/>
        <v>NO</v>
      </c>
      <c r="AP2376" t="str">
        <f t="shared" si="339"/>
        <v>LOW</v>
      </c>
      <c r="AR2376" t="str">
        <f t="shared" si="340"/>
        <v>NC</v>
      </c>
      <c r="AS2376" t="str">
        <f t="shared" si="341"/>
        <v>low fat</v>
      </c>
      <c r="AX2376" t="b">
        <f t="shared" si="342"/>
        <v>1</v>
      </c>
      <c r="BG2376" t="str">
        <f t="shared" si="343"/>
        <v>Low Fat</v>
      </c>
      <c r="BH2376" t="str">
        <f>TRIM(Table1[Item Fat Content])</f>
        <v>Low Fat</v>
      </c>
    </row>
    <row r="2377" spans="1:60" x14ac:dyDescent="0.35">
      <c r="A2377" t="s">
        <v>17</v>
      </c>
      <c r="B2377" t="s">
        <v>353</v>
      </c>
      <c r="C2377" t="s">
        <v>42</v>
      </c>
      <c r="D2377">
        <v>2017</v>
      </c>
      <c r="E2377" t="s">
        <v>51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  <c r="Z2377" t="b">
        <f t="shared" si="335"/>
        <v>0</v>
      </c>
      <c r="AA2377" t="str">
        <f t="shared" si="336"/>
        <v>YES</v>
      </c>
      <c r="AH2377" t="str">
        <f t="shared" si="337"/>
        <v>OUT035|2017</v>
      </c>
      <c r="AO2377" t="str">
        <f t="shared" si="338"/>
        <v>NO</v>
      </c>
      <c r="AP2377" t="str">
        <f t="shared" si="339"/>
        <v>LOW</v>
      </c>
      <c r="AR2377" t="str">
        <f t="shared" si="340"/>
        <v>NC</v>
      </c>
      <c r="AS2377" t="str">
        <f t="shared" si="341"/>
        <v>low fat</v>
      </c>
      <c r="AX2377" t="b">
        <f t="shared" si="342"/>
        <v>1</v>
      </c>
      <c r="BG2377" t="str">
        <f t="shared" si="343"/>
        <v>Low Fat</v>
      </c>
      <c r="BH2377" t="str">
        <f>TRIM(Table1[Item Fat Content])</f>
        <v>Low Fat</v>
      </c>
    </row>
    <row r="2378" spans="1:60" x14ac:dyDescent="0.35">
      <c r="A2378" t="s">
        <v>17</v>
      </c>
      <c r="B2378" t="s">
        <v>1307</v>
      </c>
      <c r="C2378" t="s">
        <v>42</v>
      </c>
      <c r="D2378">
        <v>2017</v>
      </c>
      <c r="E2378" t="s">
        <v>51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  <c r="Z2378" t="b">
        <f t="shared" si="335"/>
        <v>0</v>
      </c>
      <c r="AA2378" t="str">
        <f t="shared" si="336"/>
        <v>YES</v>
      </c>
      <c r="AH2378" t="str">
        <f t="shared" si="337"/>
        <v>OUT035|2017</v>
      </c>
      <c r="AO2378" t="str">
        <f t="shared" si="338"/>
        <v>NO</v>
      </c>
      <c r="AP2378" t="str">
        <f t="shared" si="339"/>
        <v>LOW</v>
      </c>
      <c r="AR2378" t="str">
        <f t="shared" si="340"/>
        <v>NC</v>
      </c>
      <c r="AS2378" t="str">
        <f t="shared" si="341"/>
        <v>low fat</v>
      </c>
      <c r="AX2378" t="b">
        <f t="shared" si="342"/>
        <v>1</v>
      </c>
      <c r="BG2378" t="str">
        <f t="shared" si="343"/>
        <v>Low Fat</v>
      </c>
      <c r="BH2378" t="str">
        <f>TRIM(Table1[Item Fat Content])</f>
        <v>Low Fat</v>
      </c>
    </row>
    <row r="2379" spans="1:60" x14ac:dyDescent="0.35">
      <c r="A2379" t="s">
        <v>17</v>
      </c>
      <c r="B2379" t="s">
        <v>150</v>
      </c>
      <c r="C2379" t="s">
        <v>42</v>
      </c>
      <c r="D2379">
        <v>2017</v>
      </c>
      <c r="E2379" t="s">
        <v>51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  <c r="Z2379" t="b">
        <f t="shared" si="335"/>
        <v>0</v>
      </c>
      <c r="AA2379" t="str">
        <f t="shared" si="336"/>
        <v>YES</v>
      </c>
      <c r="AH2379" t="str">
        <f t="shared" si="337"/>
        <v>OUT035|2017</v>
      </c>
      <c r="AO2379" t="str">
        <f t="shared" si="338"/>
        <v>NO</v>
      </c>
      <c r="AP2379" t="str">
        <f t="shared" si="339"/>
        <v>LOW</v>
      </c>
      <c r="AR2379" t="str">
        <f t="shared" si="340"/>
        <v>NC</v>
      </c>
      <c r="AS2379" t="str">
        <f t="shared" si="341"/>
        <v>low fat</v>
      </c>
      <c r="AX2379" t="b">
        <f t="shared" si="342"/>
        <v>1</v>
      </c>
      <c r="BG2379" t="str">
        <f t="shared" si="343"/>
        <v>Low Fat</v>
      </c>
      <c r="BH2379" t="str">
        <f>TRIM(Table1[Item Fat Content])</f>
        <v>Low Fat</v>
      </c>
    </row>
    <row r="2380" spans="1:60" x14ac:dyDescent="0.35">
      <c r="A2380" t="s">
        <v>17</v>
      </c>
      <c r="B2380" t="s">
        <v>1172</v>
      </c>
      <c r="C2380" t="s">
        <v>42</v>
      </c>
      <c r="D2380">
        <v>2017</v>
      </c>
      <c r="E2380" t="s">
        <v>51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  <c r="Z2380" t="b">
        <f t="shared" si="335"/>
        <v>0</v>
      </c>
      <c r="AA2380" t="str">
        <f t="shared" si="336"/>
        <v>YES</v>
      </c>
      <c r="AH2380" t="str">
        <f t="shared" si="337"/>
        <v>OUT035|2017</v>
      </c>
      <c r="AO2380" t="str">
        <f t="shared" si="338"/>
        <v>NO</v>
      </c>
      <c r="AP2380" t="str">
        <f t="shared" si="339"/>
        <v>LOW</v>
      </c>
      <c r="AR2380" t="str">
        <f t="shared" si="340"/>
        <v>NC</v>
      </c>
      <c r="AS2380" t="str">
        <f t="shared" si="341"/>
        <v>low fat</v>
      </c>
      <c r="AX2380" t="b">
        <f t="shared" si="342"/>
        <v>1</v>
      </c>
      <c r="BG2380" t="str">
        <f t="shared" si="343"/>
        <v>Low Fat</v>
      </c>
      <c r="BH2380" t="str">
        <f>TRIM(Table1[Item Fat Content])</f>
        <v>Low Fat</v>
      </c>
    </row>
    <row r="2381" spans="1:60" x14ac:dyDescent="0.35">
      <c r="A2381" t="s">
        <v>17</v>
      </c>
      <c r="B2381" t="s">
        <v>565</v>
      </c>
      <c r="C2381" t="s">
        <v>42</v>
      </c>
      <c r="D2381">
        <v>2017</v>
      </c>
      <c r="E2381" t="s">
        <v>51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  <c r="Z2381" t="b">
        <f t="shared" si="335"/>
        <v>0</v>
      </c>
      <c r="AA2381" t="str">
        <f t="shared" si="336"/>
        <v>YES</v>
      </c>
      <c r="AH2381" t="str">
        <f t="shared" si="337"/>
        <v>OUT035|2017</v>
      </c>
      <c r="AO2381" t="str">
        <f t="shared" si="338"/>
        <v>NO</v>
      </c>
      <c r="AP2381" t="str">
        <f t="shared" si="339"/>
        <v>LOW</v>
      </c>
      <c r="AR2381" t="str">
        <f t="shared" si="340"/>
        <v>NC</v>
      </c>
      <c r="AS2381" t="str">
        <f t="shared" si="341"/>
        <v>low fat</v>
      </c>
      <c r="AX2381" t="b">
        <f t="shared" si="342"/>
        <v>1</v>
      </c>
      <c r="BG2381" t="str">
        <f t="shared" si="343"/>
        <v>Low Fat</v>
      </c>
      <c r="BH2381" t="str">
        <f>TRIM(Table1[Item Fat Content])</f>
        <v>Low Fat</v>
      </c>
    </row>
    <row r="2382" spans="1:60" x14ac:dyDescent="0.35">
      <c r="A2382" t="s">
        <v>17</v>
      </c>
      <c r="B2382" t="s">
        <v>1154</v>
      </c>
      <c r="C2382" t="s">
        <v>42</v>
      </c>
      <c r="D2382">
        <v>2017</v>
      </c>
      <c r="E2382" t="s">
        <v>51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  <c r="Z2382" t="b">
        <f t="shared" si="335"/>
        <v>0</v>
      </c>
      <c r="AA2382" t="str">
        <f t="shared" si="336"/>
        <v>YES</v>
      </c>
      <c r="AH2382" t="str">
        <f t="shared" si="337"/>
        <v>OUT035|2017</v>
      </c>
      <c r="AO2382" t="str">
        <f t="shared" si="338"/>
        <v>NO</v>
      </c>
      <c r="AP2382" t="str">
        <f t="shared" si="339"/>
        <v>LOW</v>
      </c>
      <c r="AR2382" t="str">
        <f t="shared" si="340"/>
        <v>NC</v>
      </c>
      <c r="AS2382" t="str">
        <f t="shared" si="341"/>
        <v>low fat</v>
      </c>
      <c r="AX2382" t="b">
        <f t="shared" si="342"/>
        <v>1</v>
      </c>
      <c r="BG2382" t="str">
        <f t="shared" si="343"/>
        <v>Low Fat</v>
      </c>
      <c r="BH2382" t="str">
        <f>TRIM(Table1[Item Fat Content])</f>
        <v>Low Fat</v>
      </c>
    </row>
    <row r="2383" spans="1:60" x14ac:dyDescent="0.35">
      <c r="A2383" t="s">
        <v>17</v>
      </c>
      <c r="B2383" t="s">
        <v>1253</v>
      </c>
      <c r="C2383" t="s">
        <v>55</v>
      </c>
      <c r="D2383">
        <v>2017</v>
      </c>
      <c r="E2383" t="s">
        <v>51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  <c r="Z2383" t="b">
        <f t="shared" si="335"/>
        <v>0</v>
      </c>
      <c r="AA2383" t="str">
        <f t="shared" si="336"/>
        <v>YES</v>
      </c>
      <c r="AH2383" t="str">
        <f t="shared" si="337"/>
        <v>OUT035|2017</v>
      </c>
      <c r="AO2383" t="str">
        <f t="shared" si="338"/>
        <v>NO</v>
      </c>
      <c r="AP2383" t="str">
        <f t="shared" si="339"/>
        <v>LOW</v>
      </c>
      <c r="AR2383" t="str">
        <f t="shared" si="340"/>
        <v>FD</v>
      </c>
      <c r="AS2383" t="str">
        <f t="shared" si="341"/>
        <v>low fat</v>
      </c>
      <c r="AX2383" t="b">
        <f t="shared" si="342"/>
        <v>1</v>
      </c>
      <c r="BG2383" t="str">
        <f t="shared" si="343"/>
        <v>Low Fat</v>
      </c>
      <c r="BH2383" t="str">
        <f>TRIM(Table1[Item Fat Content])</f>
        <v>Low Fat</v>
      </c>
    </row>
    <row r="2384" spans="1:60" x14ac:dyDescent="0.35">
      <c r="A2384" t="s">
        <v>17</v>
      </c>
      <c r="B2384" t="s">
        <v>975</v>
      </c>
      <c r="C2384" t="s">
        <v>55</v>
      </c>
      <c r="D2384">
        <v>2017</v>
      </c>
      <c r="E2384" t="s">
        <v>51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  <c r="Z2384" t="b">
        <f t="shared" si="335"/>
        <v>0</v>
      </c>
      <c r="AA2384" t="str">
        <f t="shared" si="336"/>
        <v>YES</v>
      </c>
      <c r="AH2384" t="str">
        <f t="shared" si="337"/>
        <v>OUT035|2017</v>
      </c>
      <c r="AO2384" t="str">
        <f t="shared" si="338"/>
        <v>NO</v>
      </c>
      <c r="AP2384" t="str">
        <f t="shared" si="339"/>
        <v>LOW</v>
      </c>
      <c r="AR2384" t="str">
        <f t="shared" si="340"/>
        <v>FD</v>
      </c>
      <c r="AS2384" t="str">
        <f t="shared" si="341"/>
        <v>low fat</v>
      </c>
      <c r="AX2384" t="b">
        <f t="shared" si="342"/>
        <v>1</v>
      </c>
      <c r="BG2384" t="str">
        <f t="shared" si="343"/>
        <v>Low Fat</v>
      </c>
      <c r="BH2384" t="str">
        <f>TRIM(Table1[Item Fat Content])</f>
        <v>Low Fat</v>
      </c>
    </row>
    <row r="2385" spans="1:60" x14ac:dyDescent="0.35">
      <c r="A2385" t="s">
        <v>17</v>
      </c>
      <c r="B2385" t="s">
        <v>246</v>
      </c>
      <c r="C2385" t="s">
        <v>65</v>
      </c>
      <c r="D2385">
        <v>2017</v>
      </c>
      <c r="E2385" t="s">
        <v>51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  <c r="Z2385" t="b">
        <f t="shared" si="335"/>
        <v>0</v>
      </c>
      <c r="AA2385" t="str">
        <f t="shared" si="336"/>
        <v>YES</v>
      </c>
      <c r="AH2385" t="str">
        <f t="shared" si="337"/>
        <v>OUT035|2017</v>
      </c>
      <c r="AO2385" t="str">
        <f t="shared" si="338"/>
        <v>NO</v>
      </c>
      <c r="AP2385" t="str">
        <f t="shared" si="339"/>
        <v>LOW</v>
      </c>
      <c r="AR2385" t="str">
        <f t="shared" si="340"/>
        <v>NC</v>
      </c>
      <c r="AS2385" t="str">
        <f t="shared" si="341"/>
        <v>low fat</v>
      </c>
      <c r="AX2385" t="b">
        <f t="shared" si="342"/>
        <v>1</v>
      </c>
      <c r="BG2385" t="str">
        <f t="shared" si="343"/>
        <v>Low Fat</v>
      </c>
      <c r="BH2385" t="str">
        <f>TRIM(Table1[Item Fat Content])</f>
        <v>Low Fat</v>
      </c>
    </row>
    <row r="2386" spans="1:60" x14ac:dyDescent="0.35">
      <c r="A2386" t="s">
        <v>17</v>
      </c>
      <c r="B2386" t="s">
        <v>442</v>
      </c>
      <c r="C2386" t="s">
        <v>65</v>
      </c>
      <c r="D2386">
        <v>2017</v>
      </c>
      <c r="E2386" t="s">
        <v>51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  <c r="Z2386" t="b">
        <f t="shared" si="335"/>
        <v>0</v>
      </c>
      <c r="AA2386" t="str">
        <f t="shared" si="336"/>
        <v>YES</v>
      </c>
      <c r="AH2386" t="str">
        <f t="shared" si="337"/>
        <v>OUT035|2017</v>
      </c>
      <c r="AO2386" t="str">
        <f t="shared" si="338"/>
        <v>NO</v>
      </c>
      <c r="AP2386" t="str">
        <f t="shared" si="339"/>
        <v>LOW</v>
      </c>
      <c r="AR2386" t="str">
        <f t="shared" si="340"/>
        <v>NC</v>
      </c>
      <c r="AS2386" t="str">
        <f t="shared" si="341"/>
        <v>low fat</v>
      </c>
      <c r="AX2386" t="b">
        <f t="shared" si="342"/>
        <v>1</v>
      </c>
      <c r="BG2386" t="str">
        <f t="shared" si="343"/>
        <v>Low Fat</v>
      </c>
      <c r="BH2386" t="str">
        <f>TRIM(Table1[Item Fat Content])</f>
        <v>Low Fat</v>
      </c>
    </row>
    <row r="2387" spans="1:60" x14ac:dyDescent="0.35">
      <c r="A2387" t="s">
        <v>17</v>
      </c>
      <c r="B2387" t="s">
        <v>853</v>
      </c>
      <c r="C2387" t="s">
        <v>155</v>
      </c>
      <c r="D2387">
        <v>2017</v>
      </c>
      <c r="E2387" t="s">
        <v>51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  <c r="Z2387" t="b">
        <f t="shared" si="335"/>
        <v>0</v>
      </c>
      <c r="AA2387" t="str">
        <f t="shared" si="336"/>
        <v>YES</v>
      </c>
      <c r="AH2387" t="str">
        <f t="shared" si="337"/>
        <v>OUT035|2017</v>
      </c>
      <c r="AO2387" t="str">
        <f t="shared" si="338"/>
        <v>NO</v>
      </c>
      <c r="AP2387" t="str">
        <f t="shared" si="339"/>
        <v>LOW</v>
      </c>
      <c r="AR2387" t="str">
        <f t="shared" si="340"/>
        <v>FD</v>
      </c>
      <c r="AS2387" t="str">
        <f t="shared" si="341"/>
        <v>low fat</v>
      </c>
      <c r="AX2387" t="b">
        <f t="shared" si="342"/>
        <v>1</v>
      </c>
      <c r="BG2387" t="str">
        <f t="shared" si="343"/>
        <v>Low Fat</v>
      </c>
      <c r="BH2387" t="str">
        <f>TRIM(Table1[Item Fat Content])</f>
        <v>Low Fat</v>
      </c>
    </row>
    <row r="2388" spans="1:60" x14ac:dyDescent="0.35">
      <c r="A2388" t="s">
        <v>17</v>
      </c>
      <c r="B2388" t="s">
        <v>536</v>
      </c>
      <c r="C2388" t="s">
        <v>49</v>
      </c>
      <c r="D2388">
        <v>2017</v>
      </c>
      <c r="E2388" t="s">
        <v>51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  <c r="Z2388" t="b">
        <f t="shared" si="335"/>
        <v>0</v>
      </c>
      <c r="AA2388" t="str">
        <f t="shared" si="336"/>
        <v>YES</v>
      </c>
      <c r="AH2388" t="str">
        <f t="shared" si="337"/>
        <v>OUT035|2017</v>
      </c>
      <c r="AO2388" t="str">
        <f t="shared" si="338"/>
        <v>NO</v>
      </c>
      <c r="AP2388" t="str">
        <f t="shared" si="339"/>
        <v>LOW</v>
      </c>
      <c r="AR2388" t="str">
        <f t="shared" si="340"/>
        <v>FD</v>
      </c>
      <c r="AS2388" t="str">
        <f t="shared" si="341"/>
        <v>low fat</v>
      </c>
      <c r="AX2388" t="b">
        <f t="shared" si="342"/>
        <v>1</v>
      </c>
      <c r="BG2388" t="str">
        <f t="shared" si="343"/>
        <v>Low Fat</v>
      </c>
      <c r="BH2388" t="str">
        <f>TRIM(Table1[Item Fat Content])</f>
        <v>Low Fat</v>
      </c>
    </row>
    <row r="2389" spans="1:60" x14ac:dyDescent="0.35">
      <c r="A2389" t="s">
        <v>17</v>
      </c>
      <c r="B2389" t="s">
        <v>1308</v>
      </c>
      <c r="C2389" t="s">
        <v>49</v>
      </c>
      <c r="D2389">
        <v>2017</v>
      </c>
      <c r="E2389" t="s">
        <v>51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  <c r="Z2389" t="b">
        <f t="shared" si="335"/>
        <v>0</v>
      </c>
      <c r="AA2389" t="str">
        <f t="shared" si="336"/>
        <v>YES</v>
      </c>
      <c r="AH2389" t="str">
        <f t="shared" si="337"/>
        <v>OUT035|2017</v>
      </c>
      <c r="AO2389" t="str">
        <f t="shared" si="338"/>
        <v>NO</v>
      </c>
      <c r="AP2389" t="str">
        <f t="shared" si="339"/>
        <v>LOW</v>
      </c>
      <c r="AR2389" t="str">
        <f t="shared" si="340"/>
        <v>FD</v>
      </c>
      <c r="AS2389" t="str">
        <f t="shared" si="341"/>
        <v>low fat</v>
      </c>
      <c r="AX2389" t="b">
        <f t="shared" si="342"/>
        <v>1</v>
      </c>
      <c r="BG2389" t="str">
        <f t="shared" si="343"/>
        <v>Low Fat</v>
      </c>
      <c r="BH2389" t="str">
        <f>TRIM(Table1[Item Fat Content])</f>
        <v>Low Fat</v>
      </c>
    </row>
    <row r="2390" spans="1:60" x14ac:dyDescent="0.35">
      <c r="A2390" t="s">
        <v>17</v>
      </c>
      <c r="B2390" t="s">
        <v>1088</v>
      </c>
      <c r="C2390" t="s">
        <v>49</v>
      </c>
      <c r="D2390">
        <v>2017</v>
      </c>
      <c r="E2390" t="s">
        <v>51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  <c r="Z2390" t="b">
        <f t="shared" si="335"/>
        <v>0</v>
      </c>
      <c r="AA2390" t="str">
        <f t="shared" si="336"/>
        <v>YES</v>
      </c>
      <c r="AH2390" t="str">
        <f t="shared" si="337"/>
        <v>OUT035|2017</v>
      </c>
      <c r="AO2390" t="str">
        <f t="shared" si="338"/>
        <v>NO</v>
      </c>
      <c r="AP2390" t="str">
        <f t="shared" si="339"/>
        <v>LOW</v>
      </c>
      <c r="AR2390" t="str">
        <f t="shared" si="340"/>
        <v>FD</v>
      </c>
      <c r="AS2390" t="str">
        <f t="shared" si="341"/>
        <v>low fat</v>
      </c>
      <c r="AX2390" t="b">
        <f t="shared" si="342"/>
        <v>1</v>
      </c>
      <c r="BG2390" t="str">
        <f t="shared" si="343"/>
        <v>Low Fat</v>
      </c>
      <c r="BH2390" t="str">
        <f>TRIM(Table1[Item Fat Content])</f>
        <v>Low Fat</v>
      </c>
    </row>
    <row r="2391" spans="1:60" x14ac:dyDescent="0.35">
      <c r="A2391" t="s">
        <v>17</v>
      </c>
      <c r="B2391" t="s">
        <v>1089</v>
      </c>
      <c r="C2391" t="s">
        <v>49</v>
      </c>
      <c r="D2391">
        <v>2017</v>
      </c>
      <c r="E2391" t="s">
        <v>51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  <c r="Z2391" t="b">
        <f t="shared" si="335"/>
        <v>0</v>
      </c>
      <c r="AA2391" t="str">
        <f t="shared" si="336"/>
        <v>YES</v>
      </c>
      <c r="AH2391" t="str">
        <f t="shared" si="337"/>
        <v>OUT035|2017</v>
      </c>
      <c r="AO2391" t="str">
        <f t="shared" si="338"/>
        <v>NO</v>
      </c>
      <c r="AP2391" t="str">
        <f t="shared" si="339"/>
        <v>LOW</v>
      </c>
      <c r="AR2391" t="str">
        <f t="shared" si="340"/>
        <v>FD</v>
      </c>
      <c r="AS2391" t="str">
        <f t="shared" si="341"/>
        <v>low fat</v>
      </c>
      <c r="AX2391" t="b">
        <f t="shared" si="342"/>
        <v>1</v>
      </c>
      <c r="BG2391" t="str">
        <f t="shared" si="343"/>
        <v>Low Fat</v>
      </c>
      <c r="BH2391" t="str">
        <f>TRIM(Table1[Item Fat Content])</f>
        <v>Low Fat</v>
      </c>
    </row>
    <row r="2392" spans="1:60" x14ac:dyDescent="0.35">
      <c r="A2392" t="s">
        <v>17</v>
      </c>
      <c r="B2392" t="s">
        <v>1004</v>
      </c>
      <c r="C2392" t="s">
        <v>49</v>
      </c>
      <c r="D2392">
        <v>2017</v>
      </c>
      <c r="E2392" t="s">
        <v>51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  <c r="Z2392" t="b">
        <f t="shared" si="335"/>
        <v>0</v>
      </c>
      <c r="AA2392" t="str">
        <f t="shared" si="336"/>
        <v>YES</v>
      </c>
      <c r="AH2392" t="str">
        <f t="shared" si="337"/>
        <v>OUT035|2017</v>
      </c>
      <c r="AO2392" t="str">
        <f t="shared" si="338"/>
        <v>NO</v>
      </c>
      <c r="AP2392" t="str">
        <f t="shared" si="339"/>
        <v>LOW</v>
      </c>
      <c r="AR2392" t="str">
        <f t="shared" si="340"/>
        <v>FD</v>
      </c>
      <c r="AS2392" t="str">
        <f t="shared" si="341"/>
        <v>low fat</v>
      </c>
      <c r="AX2392" t="b">
        <f t="shared" si="342"/>
        <v>1</v>
      </c>
      <c r="BG2392" t="str">
        <f t="shared" si="343"/>
        <v>Low Fat</v>
      </c>
      <c r="BH2392" t="str">
        <f>TRIM(Table1[Item Fat Content])</f>
        <v>Low Fat</v>
      </c>
    </row>
    <row r="2393" spans="1:60" x14ac:dyDescent="0.35">
      <c r="A2393" t="s">
        <v>17</v>
      </c>
      <c r="B2393" t="s">
        <v>1175</v>
      </c>
      <c r="C2393" t="s">
        <v>49</v>
      </c>
      <c r="D2393">
        <v>2017</v>
      </c>
      <c r="E2393" t="s">
        <v>51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  <c r="Z2393" t="b">
        <f t="shared" si="335"/>
        <v>0</v>
      </c>
      <c r="AA2393" t="str">
        <f t="shared" si="336"/>
        <v>YES</v>
      </c>
      <c r="AH2393" t="str">
        <f t="shared" si="337"/>
        <v>OUT035|2017</v>
      </c>
      <c r="AO2393" t="str">
        <f t="shared" si="338"/>
        <v>NO</v>
      </c>
      <c r="AP2393" t="str">
        <f t="shared" si="339"/>
        <v>LOW</v>
      </c>
      <c r="AR2393" t="str">
        <f t="shared" si="340"/>
        <v>FD</v>
      </c>
      <c r="AS2393" t="str">
        <f t="shared" si="341"/>
        <v>low fat</v>
      </c>
      <c r="AX2393" t="b">
        <f t="shared" si="342"/>
        <v>1</v>
      </c>
      <c r="BG2393" t="str">
        <f t="shared" si="343"/>
        <v>Low Fat</v>
      </c>
      <c r="BH2393" t="str">
        <f>TRIM(Table1[Item Fat Content])</f>
        <v>Low Fat</v>
      </c>
    </row>
    <row r="2394" spans="1:60" x14ac:dyDescent="0.35">
      <c r="A2394" t="s">
        <v>17</v>
      </c>
      <c r="B2394" t="s">
        <v>181</v>
      </c>
      <c r="C2394" t="s">
        <v>49</v>
      </c>
      <c r="D2394">
        <v>2017</v>
      </c>
      <c r="E2394" t="s">
        <v>51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  <c r="Z2394" t="b">
        <f t="shared" si="335"/>
        <v>0</v>
      </c>
      <c r="AA2394" t="str">
        <f t="shared" si="336"/>
        <v>YES</v>
      </c>
      <c r="AH2394" t="str">
        <f t="shared" si="337"/>
        <v>OUT035|2017</v>
      </c>
      <c r="AO2394" t="str">
        <f t="shared" si="338"/>
        <v>NO</v>
      </c>
      <c r="AP2394" t="str">
        <f t="shared" si="339"/>
        <v>LOW</v>
      </c>
      <c r="AR2394" t="str">
        <f t="shared" si="340"/>
        <v>FD</v>
      </c>
      <c r="AS2394" t="str">
        <f t="shared" si="341"/>
        <v>low fat</v>
      </c>
      <c r="AX2394" t="b">
        <f t="shared" si="342"/>
        <v>1</v>
      </c>
      <c r="BG2394" t="str">
        <f t="shared" si="343"/>
        <v>Low Fat</v>
      </c>
      <c r="BH2394" t="str">
        <f>TRIM(Table1[Item Fat Content])</f>
        <v>Low Fat</v>
      </c>
    </row>
    <row r="2395" spans="1:60" x14ac:dyDescent="0.35">
      <c r="A2395" t="s">
        <v>17</v>
      </c>
      <c r="B2395" t="s">
        <v>1214</v>
      </c>
      <c r="C2395" t="s">
        <v>49</v>
      </c>
      <c r="D2395">
        <v>2017</v>
      </c>
      <c r="E2395" t="s">
        <v>51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  <c r="Z2395" t="b">
        <f t="shared" si="335"/>
        <v>0</v>
      </c>
      <c r="AA2395" t="str">
        <f t="shared" si="336"/>
        <v>YES</v>
      </c>
      <c r="AH2395" t="str">
        <f t="shared" si="337"/>
        <v>OUT035|2017</v>
      </c>
      <c r="AO2395" t="str">
        <f t="shared" si="338"/>
        <v>NO</v>
      </c>
      <c r="AP2395" t="str">
        <f t="shared" si="339"/>
        <v>LOW</v>
      </c>
      <c r="AR2395" t="str">
        <f t="shared" si="340"/>
        <v>FD</v>
      </c>
      <c r="AS2395" t="str">
        <f t="shared" si="341"/>
        <v>low fat</v>
      </c>
      <c r="AX2395" t="b">
        <f t="shared" si="342"/>
        <v>1</v>
      </c>
      <c r="BG2395" t="str">
        <f t="shared" si="343"/>
        <v>Low Fat</v>
      </c>
      <c r="BH2395" t="str">
        <f>TRIM(Table1[Item Fat Content])</f>
        <v>Low Fat</v>
      </c>
    </row>
    <row r="2396" spans="1:60" x14ac:dyDescent="0.35">
      <c r="A2396" t="s">
        <v>17</v>
      </c>
      <c r="B2396" t="s">
        <v>607</v>
      </c>
      <c r="C2396" t="s">
        <v>49</v>
      </c>
      <c r="D2396">
        <v>2017</v>
      </c>
      <c r="E2396" t="s">
        <v>51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  <c r="Z2396" t="b">
        <f t="shared" si="335"/>
        <v>0</v>
      </c>
      <c r="AA2396" t="str">
        <f t="shared" si="336"/>
        <v>YES</v>
      </c>
      <c r="AH2396" t="str">
        <f t="shared" si="337"/>
        <v>OUT035|2017</v>
      </c>
      <c r="AO2396" t="str">
        <f t="shared" si="338"/>
        <v>NO</v>
      </c>
      <c r="AP2396" t="str">
        <f t="shared" si="339"/>
        <v>LOW</v>
      </c>
      <c r="AR2396" t="str">
        <f t="shared" si="340"/>
        <v>FD</v>
      </c>
      <c r="AS2396" t="str">
        <f t="shared" si="341"/>
        <v>low fat</v>
      </c>
      <c r="AX2396" t="b">
        <f t="shared" si="342"/>
        <v>1</v>
      </c>
      <c r="BG2396" t="str">
        <f t="shared" si="343"/>
        <v>Low Fat</v>
      </c>
      <c r="BH2396" t="str">
        <f>TRIM(Table1[Item Fat Content])</f>
        <v>Low Fat</v>
      </c>
    </row>
    <row r="2397" spans="1:60" x14ac:dyDescent="0.35">
      <c r="A2397" t="s">
        <v>17</v>
      </c>
      <c r="B2397" t="s">
        <v>1309</v>
      </c>
      <c r="C2397" t="s">
        <v>32</v>
      </c>
      <c r="D2397">
        <v>2017</v>
      </c>
      <c r="E2397" t="s">
        <v>51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  <c r="Z2397" t="b">
        <f t="shared" si="335"/>
        <v>0</v>
      </c>
      <c r="AA2397" t="str">
        <f t="shared" si="336"/>
        <v>YES</v>
      </c>
      <c r="AH2397" t="str">
        <f t="shared" si="337"/>
        <v>OUT035|2017</v>
      </c>
      <c r="AO2397" t="str">
        <f t="shared" si="338"/>
        <v>NO</v>
      </c>
      <c r="AP2397" t="str">
        <f t="shared" si="339"/>
        <v>LOW</v>
      </c>
      <c r="AR2397" t="str">
        <f t="shared" si="340"/>
        <v>DR</v>
      </c>
      <c r="AS2397" t="str">
        <f t="shared" si="341"/>
        <v>low fat</v>
      </c>
      <c r="AX2397" t="b">
        <f t="shared" si="342"/>
        <v>1</v>
      </c>
      <c r="BG2397" t="str">
        <f t="shared" si="343"/>
        <v>Low Fat</v>
      </c>
      <c r="BH2397" t="str">
        <f>TRIM(Table1[Item Fat Content])</f>
        <v>Low Fat</v>
      </c>
    </row>
    <row r="2398" spans="1:60" x14ac:dyDescent="0.35">
      <c r="A2398" t="s">
        <v>17</v>
      </c>
      <c r="B2398" t="s">
        <v>1157</v>
      </c>
      <c r="C2398" t="s">
        <v>161</v>
      </c>
      <c r="D2398">
        <v>2017</v>
      </c>
      <c r="E2398" t="s">
        <v>51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  <c r="Z2398" t="b">
        <f t="shared" si="335"/>
        <v>0</v>
      </c>
      <c r="AA2398" t="str">
        <f t="shared" si="336"/>
        <v>YES</v>
      </c>
      <c r="AH2398" t="str">
        <f t="shared" si="337"/>
        <v>OUT035|2017</v>
      </c>
      <c r="AO2398" t="str">
        <f t="shared" si="338"/>
        <v>NO</v>
      </c>
      <c r="AP2398" t="str">
        <f t="shared" si="339"/>
        <v>LOW</v>
      </c>
      <c r="AR2398" t="str">
        <f t="shared" si="340"/>
        <v>FD</v>
      </c>
      <c r="AS2398" t="str">
        <f t="shared" si="341"/>
        <v>low fat</v>
      </c>
      <c r="AX2398" t="b">
        <f t="shared" si="342"/>
        <v>1</v>
      </c>
      <c r="BG2398" t="str">
        <f t="shared" si="343"/>
        <v>Low Fat</v>
      </c>
      <c r="BH2398" t="str">
        <f>TRIM(Table1[Item Fat Content])</f>
        <v>Low Fat</v>
      </c>
    </row>
    <row r="2399" spans="1:60" x14ac:dyDescent="0.35">
      <c r="A2399" t="s">
        <v>10</v>
      </c>
      <c r="B2399" t="s">
        <v>186</v>
      </c>
      <c r="C2399" t="s">
        <v>96</v>
      </c>
      <c r="D2399">
        <v>2017</v>
      </c>
      <c r="E2399" t="s">
        <v>51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  <c r="Z2399" t="b">
        <f t="shared" si="335"/>
        <v>1</v>
      </c>
      <c r="AA2399" t="str">
        <f t="shared" si="336"/>
        <v>NO</v>
      </c>
      <c r="AH2399" t="str">
        <f t="shared" si="337"/>
        <v>OUT035|2017</v>
      </c>
      <c r="AO2399" t="str">
        <f t="shared" si="338"/>
        <v>NO</v>
      </c>
      <c r="AP2399" t="str">
        <f t="shared" si="339"/>
        <v>LOW</v>
      </c>
      <c r="AR2399" t="str">
        <f t="shared" si="340"/>
        <v>FD</v>
      </c>
      <c r="AS2399" t="str">
        <f t="shared" si="341"/>
        <v>regular</v>
      </c>
      <c r="AX2399" t="b">
        <f t="shared" si="342"/>
        <v>0</v>
      </c>
      <c r="BG2399" t="str">
        <f t="shared" si="343"/>
        <v>Regular</v>
      </c>
      <c r="BH2399" t="str">
        <f>TRIM(Table1[Item Fat Content])</f>
        <v>Regular</v>
      </c>
    </row>
    <row r="2400" spans="1:60" x14ac:dyDescent="0.35">
      <c r="A2400" t="s">
        <v>10</v>
      </c>
      <c r="B2400" t="s">
        <v>757</v>
      </c>
      <c r="C2400" t="s">
        <v>96</v>
      </c>
      <c r="D2400">
        <v>2017</v>
      </c>
      <c r="E2400" t="s">
        <v>51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  <c r="Z2400" t="b">
        <f t="shared" si="335"/>
        <v>1</v>
      </c>
      <c r="AA2400" t="str">
        <f t="shared" si="336"/>
        <v>NO</v>
      </c>
      <c r="AH2400" t="str">
        <f t="shared" si="337"/>
        <v>OUT035|2017</v>
      </c>
      <c r="AO2400" t="str">
        <f t="shared" si="338"/>
        <v>NO</v>
      </c>
      <c r="AP2400" t="str">
        <f t="shared" si="339"/>
        <v>LOW</v>
      </c>
      <c r="AR2400" t="str">
        <f t="shared" si="340"/>
        <v>FD</v>
      </c>
      <c r="AS2400" t="str">
        <f t="shared" si="341"/>
        <v>regular</v>
      </c>
      <c r="AX2400" t="b">
        <f t="shared" si="342"/>
        <v>0</v>
      </c>
      <c r="BG2400" t="str">
        <f t="shared" si="343"/>
        <v>Regular</v>
      </c>
      <c r="BH2400" t="str">
        <f>TRIM(Table1[Item Fat Content])</f>
        <v>Regular</v>
      </c>
    </row>
    <row r="2401" spans="1:60" x14ac:dyDescent="0.35">
      <c r="A2401" t="s">
        <v>10</v>
      </c>
      <c r="B2401" t="s">
        <v>805</v>
      </c>
      <c r="C2401" t="s">
        <v>96</v>
      </c>
      <c r="D2401">
        <v>2017</v>
      </c>
      <c r="E2401" t="s">
        <v>51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  <c r="Z2401" t="b">
        <f t="shared" si="335"/>
        <v>1</v>
      </c>
      <c r="AA2401" t="str">
        <f t="shared" si="336"/>
        <v>NO</v>
      </c>
      <c r="AH2401" t="str">
        <f t="shared" si="337"/>
        <v>OUT035|2017</v>
      </c>
      <c r="AO2401" t="str">
        <f t="shared" si="338"/>
        <v>NO</v>
      </c>
      <c r="AP2401" t="str">
        <f t="shared" si="339"/>
        <v>LOW</v>
      </c>
      <c r="AR2401" t="str">
        <f t="shared" si="340"/>
        <v>FD</v>
      </c>
      <c r="AS2401" t="str">
        <f t="shared" si="341"/>
        <v>regular</v>
      </c>
      <c r="AX2401" t="b">
        <f t="shared" si="342"/>
        <v>0</v>
      </c>
      <c r="BG2401" t="str">
        <f t="shared" si="343"/>
        <v>Regular</v>
      </c>
      <c r="BH2401" t="str">
        <f>TRIM(Table1[Item Fat Content])</f>
        <v>Regular</v>
      </c>
    </row>
    <row r="2402" spans="1:60" x14ac:dyDescent="0.35">
      <c r="A2402" t="s">
        <v>10</v>
      </c>
      <c r="B2402" t="s">
        <v>1048</v>
      </c>
      <c r="C2402" t="s">
        <v>58</v>
      </c>
      <c r="D2402">
        <v>2017</v>
      </c>
      <c r="E2402" t="s">
        <v>51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  <c r="Z2402" t="b">
        <f t="shared" si="335"/>
        <v>1</v>
      </c>
      <c r="AA2402" t="str">
        <f t="shared" si="336"/>
        <v>NO</v>
      </c>
      <c r="AH2402" t="str">
        <f t="shared" si="337"/>
        <v>OUT035|2017</v>
      </c>
      <c r="AO2402" t="str">
        <f t="shared" si="338"/>
        <v>NO</v>
      </c>
      <c r="AP2402" t="str">
        <f t="shared" si="339"/>
        <v>LOW</v>
      </c>
      <c r="AR2402" t="str">
        <f t="shared" si="340"/>
        <v>FD</v>
      </c>
      <c r="AS2402" t="str">
        <f t="shared" si="341"/>
        <v>regular</v>
      </c>
      <c r="AX2402" t="b">
        <f t="shared" si="342"/>
        <v>0</v>
      </c>
      <c r="BG2402" t="str">
        <f t="shared" si="343"/>
        <v>Regular</v>
      </c>
      <c r="BH2402" t="str">
        <f>TRIM(Table1[Item Fat Content])</f>
        <v>Regular</v>
      </c>
    </row>
    <row r="2403" spans="1:60" x14ac:dyDescent="0.35">
      <c r="A2403" t="s">
        <v>10</v>
      </c>
      <c r="B2403" t="s">
        <v>938</v>
      </c>
      <c r="C2403" t="s">
        <v>58</v>
      </c>
      <c r="D2403">
        <v>2017</v>
      </c>
      <c r="E2403" t="s">
        <v>51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  <c r="Z2403" t="b">
        <f t="shared" si="335"/>
        <v>1</v>
      </c>
      <c r="AA2403" t="str">
        <f t="shared" si="336"/>
        <v>NO</v>
      </c>
      <c r="AH2403" t="str">
        <f t="shared" si="337"/>
        <v>OUT035|2017</v>
      </c>
      <c r="AO2403" t="str">
        <f t="shared" si="338"/>
        <v>NO</v>
      </c>
      <c r="AP2403" t="str">
        <f t="shared" si="339"/>
        <v>LOW</v>
      </c>
      <c r="AR2403" t="str">
        <f t="shared" si="340"/>
        <v>FD</v>
      </c>
      <c r="AS2403" t="str">
        <f t="shared" si="341"/>
        <v>regular</v>
      </c>
      <c r="AX2403" t="b">
        <f t="shared" si="342"/>
        <v>0</v>
      </c>
      <c r="BG2403" t="str">
        <f t="shared" si="343"/>
        <v>Regular</v>
      </c>
      <c r="BH2403" t="str">
        <f>TRIM(Table1[Item Fat Content])</f>
        <v>Regular</v>
      </c>
    </row>
    <row r="2404" spans="1:60" x14ac:dyDescent="0.35">
      <c r="A2404" t="s">
        <v>10</v>
      </c>
      <c r="B2404" t="s">
        <v>86</v>
      </c>
      <c r="C2404" t="s">
        <v>68</v>
      </c>
      <c r="D2404">
        <v>2017</v>
      </c>
      <c r="E2404" t="s">
        <v>51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  <c r="Z2404" t="b">
        <f t="shared" si="335"/>
        <v>1</v>
      </c>
      <c r="AA2404" t="str">
        <f t="shared" si="336"/>
        <v>NO</v>
      </c>
      <c r="AH2404" t="str">
        <f t="shared" si="337"/>
        <v>OUT035|2017</v>
      </c>
      <c r="AO2404" t="str">
        <f t="shared" si="338"/>
        <v>NO</v>
      </c>
      <c r="AP2404" t="str">
        <f t="shared" si="339"/>
        <v>LOW</v>
      </c>
      <c r="AR2404" t="str">
        <f t="shared" si="340"/>
        <v>FD</v>
      </c>
      <c r="AS2404" t="str">
        <f t="shared" si="341"/>
        <v>regular</v>
      </c>
      <c r="AX2404" t="b">
        <f t="shared" si="342"/>
        <v>0</v>
      </c>
      <c r="BG2404" t="str">
        <f t="shared" si="343"/>
        <v>Regular</v>
      </c>
      <c r="BH2404" t="str">
        <f>TRIM(Table1[Item Fat Content])</f>
        <v>Regular</v>
      </c>
    </row>
    <row r="2405" spans="1:60" x14ac:dyDescent="0.35">
      <c r="A2405" t="s">
        <v>10</v>
      </c>
      <c r="B2405" t="s">
        <v>1310</v>
      </c>
      <c r="C2405" t="s">
        <v>68</v>
      </c>
      <c r="D2405">
        <v>2017</v>
      </c>
      <c r="E2405" t="s">
        <v>51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  <c r="Z2405" t="b">
        <f t="shared" si="335"/>
        <v>1</v>
      </c>
      <c r="AA2405" t="str">
        <f t="shared" si="336"/>
        <v>NO</v>
      </c>
      <c r="AH2405" t="str">
        <f t="shared" si="337"/>
        <v>OUT035|2017</v>
      </c>
      <c r="AO2405" t="str">
        <f t="shared" si="338"/>
        <v>NO</v>
      </c>
      <c r="AP2405" t="str">
        <f t="shared" si="339"/>
        <v>LOW</v>
      </c>
      <c r="AR2405" t="str">
        <f t="shared" si="340"/>
        <v>FD</v>
      </c>
      <c r="AS2405" t="str">
        <f t="shared" si="341"/>
        <v>regular</v>
      </c>
      <c r="AX2405" t="b">
        <f t="shared" si="342"/>
        <v>0</v>
      </c>
      <c r="BG2405" t="str">
        <f t="shared" si="343"/>
        <v>Regular</v>
      </c>
      <c r="BH2405" t="str">
        <f>TRIM(Table1[Item Fat Content])</f>
        <v>Regular</v>
      </c>
    </row>
    <row r="2406" spans="1:60" x14ac:dyDescent="0.35">
      <c r="A2406" t="s">
        <v>10</v>
      </c>
      <c r="B2406" t="s">
        <v>806</v>
      </c>
      <c r="C2406" t="s">
        <v>68</v>
      </c>
      <c r="D2406">
        <v>2017</v>
      </c>
      <c r="E2406" t="s">
        <v>51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  <c r="Z2406" t="b">
        <f t="shared" si="335"/>
        <v>1</v>
      </c>
      <c r="AA2406" t="str">
        <f t="shared" si="336"/>
        <v>NO</v>
      </c>
      <c r="AH2406" t="str">
        <f t="shared" si="337"/>
        <v>OUT035|2017</v>
      </c>
      <c r="AO2406" t="str">
        <f t="shared" si="338"/>
        <v>NO</v>
      </c>
      <c r="AP2406" t="str">
        <f t="shared" si="339"/>
        <v>LOW</v>
      </c>
      <c r="AR2406" t="str">
        <f t="shared" si="340"/>
        <v>FD</v>
      </c>
      <c r="AS2406" t="str">
        <f t="shared" si="341"/>
        <v>regular</v>
      </c>
      <c r="AX2406" t="b">
        <f t="shared" si="342"/>
        <v>0</v>
      </c>
      <c r="BG2406" t="str">
        <f t="shared" si="343"/>
        <v>Regular</v>
      </c>
      <c r="BH2406" t="str">
        <f>TRIM(Table1[Item Fat Content])</f>
        <v>Regular</v>
      </c>
    </row>
    <row r="2407" spans="1:60" x14ac:dyDescent="0.35">
      <c r="A2407" t="s">
        <v>10</v>
      </c>
      <c r="B2407" t="s">
        <v>163</v>
      </c>
      <c r="C2407" t="s">
        <v>24</v>
      </c>
      <c r="D2407">
        <v>2017</v>
      </c>
      <c r="E2407" t="s">
        <v>51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  <c r="Z2407" t="b">
        <f t="shared" si="335"/>
        <v>1</v>
      </c>
      <c r="AA2407" t="str">
        <f t="shared" si="336"/>
        <v>NO</v>
      </c>
      <c r="AH2407" t="str">
        <f t="shared" si="337"/>
        <v>OUT035|2017</v>
      </c>
      <c r="AO2407" t="str">
        <f t="shared" si="338"/>
        <v>NO</v>
      </c>
      <c r="AP2407" t="str">
        <f t="shared" si="339"/>
        <v>LOW</v>
      </c>
      <c r="AR2407" t="str">
        <f t="shared" si="340"/>
        <v>FD</v>
      </c>
      <c r="AS2407" t="str">
        <f t="shared" si="341"/>
        <v>regular</v>
      </c>
      <c r="AX2407" t="b">
        <f t="shared" si="342"/>
        <v>0</v>
      </c>
      <c r="BG2407" t="str">
        <f t="shared" si="343"/>
        <v>Regular</v>
      </c>
      <c r="BH2407" t="str">
        <f>TRIM(Table1[Item Fat Content])</f>
        <v>Regular</v>
      </c>
    </row>
    <row r="2408" spans="1:60" x14ac:dyDescent="0.35">
      <c r="A2408" t="s">
        <v>10</v>
      </c>
      <c r="B2408" t="s">
        <v>502</v>
      </c>
      <c r="C2408" t="s">
        <v>24</v>
      </c>
      <c r="D2408">
        <v>2017</v>
      </c>
      <c r="E2408" t="s">
        <v>51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  <c r="Z2408" t="b">
        <f t="shared" si="335"/>
        <v>1</v>
      </c>
      <c r="AA2408" t="str">
        <f t="shared" si="336"/>
        <v>NO</v>
      </c>
      <c r="AH2408" t="str">
        <f t="shared" si="337"/>
        <v>OUT035|2017</v>
      </c>
      <c r="AO2408" t="str">
        <f t="shared" si="338"/>
        <v>NO</v>
      </c>
      <c r="AP2408" t="str">
        <f t="shared" si="339"/>
        <v>LOW</v>
      </c>
      <c r="AR2408" t="str">
        <f t="shared" si="340"/>
        <v>FD</v>
      </c>
      <c r="AS2408" t="str">
        <f t="shared" si="341"/>
        <v>regular</v>
      </c>
      <c r="AX2408" t="b">
        <f t="shared" si="342"/>
        <v>0</v>
      </c>
      <c r="BG2408" t="str">
        <f t="shared" si="343"/>
        <v>Regular</v>
      </c>
      <c r="BH2408" t="str">
        <f>TRIM(Table1[Item Fat Content])</f>
        <v>Regular</v>
      </c>
    </row>
    <row r="2409" spans="1:60" x14ac:dyDescent="0.35">
      <c r="A2409" t="s">
        <v>10</v>
      </c>
      <c r="B2409" t="s">
        <v>444</v>
      </c>
      <c r="C2409" t="s">
        <v>24</v>
      </c>
      <c r="D2409">
        <v>2017</v>
      </c>
      <c r="E2409" t="s">
        <v>51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  <c r="Z2409" t="b">
        <f t="shared" si="335"/>
        <v>1</v>
      </c>
      <c r="AA2409" t="str">
        <f t="shared" si="336"/>
        <v>NO</v>
      </c>
      <c r="AH2409" t="str">
        <f t="shared" si="337"/>
        <v>OUT035|2017</v>
      </c>
      <c r="AO2409" t="str">
        <f t="shared" si="338"/>
        <v>NO</v>
      </c>
      <c r="AP2409" t="str">
        <f t="shared" si="339"/>
        <v>LOW</v>
      </c>
      <c r="AR2409" t="str">
        <f t="shared" si="340"/>
        <v>FD</v>
      </c>
      <c r="AS2409" t="str">
        <f t="shared" si="341"/>
        <v>regular</v>
      </c>
      <c r="AX2409" t="b">
        <f t="shared" si="342"/>
        <v>0</v>
      </c>
      <c r="BG2409" t="str">
        <f t="shared" si="343"/>
        <v>Regular</v>
      </c>
      <c r="BH2409" t="str">
        <f>TRIM(Table1[Item Fat Content])</f>
        <v>Regular</v>
      </c>
    </row>
    <row r="2410" spans="1:60" x14ac:dyDescent="0.35">
      <c r="A2410" t="s">
        <v>10</v>
      </c>
      <c r="B2410" t="s">
        <v>192</v>
      </c>
      <c r="C2410" t="s">
        <v>24</v>
      </c>
      <c r="D2410">
        <v>2017</v>
      </c>
      <c r="E2410" t="s">
        <v>51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  <c r="Z2410" t="b">
        <f t="shared" si="335"/>
        <v>1</v>
      </c>
      <c r="AA2410" t="str">
        <f t="shared" si="336"/>
        <v>NO</v>
      </c>
      <c r="AH2410" t="str">
        <f t="shared" si="337"/>
        <v>OUT035|2017</v>
      </c>
      <c r="AO2410" t="str">
        <f t="shared" si="338"/>
        <v>NO</v>
      </c>
      <c r="AP2410" t="str">
        <f t="shared" si="339"/>
        <v>LOW</v>
      </c>
      <c r="AR2410" t="str">
        <f t="shared" si="340"/>
        <v>FD</v>
      </c>
      <c r="AS2410" t="str">
        <f t="shared" si="341"/>
        <v>regular</v>
      </c>
      <c r="AX2410" t="b">
        <f t="shared" si="342"/>
        <v>0</v>
      </c>
      <c r="BG2410" t="str">
        <f t="shared" si="343"/>
        <v>Regular</v>
      </c>
      <c r="BH2410" t="str">
        <f>TRIM(Table1[Item Fat Content])</f>
        <v>Regular</v>
      </c>
    </row>
    <row r="2411" spans="1:60" x14ac:dyDescent="0.35">
      <c r="A2411" t="s">
        <v>10</v>
      </c>
      <c r="B2411" t="s">
        <v>1311</v>
      </c>
      <c r="C2411" t="s">
        <v>12</v>
      </c>
      <c r="D2411">
        <v>2017</v>
      </c>
      <c r="E2411" t="s">
        <v>51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  <c r="Z2411" t="b">
        <f t="shared" si="335"/>
        <v>1</v>
      </c>
      <c r="AA2411" t="str">
        <f t="shared" si="336"/>
        <v>NO</v>
      </c>
      <c r="AH2411" t="str">
        <f t="shared" si="337"/>
        <v>OUT035|2017</v>
      </c>
      <c r="AO2411" t="str">
        <f t="shared" si="338"/>
        <v>NO</v>
      </c>
      <c r="AP2411" t="str">
        <f t="shared" si="339"/>
        <v>LOW</v>
      </c>
      <c r="AR2411" t="str">
        <f t="shared" si="340"/>
        <v>FD</v>
      </c>
      <c r="AS2411" t="str">
        <f t="shared" si="341"/>
        <v>regular</v>
      </c>
      <c r="AX2411" t="b">
        <f t="shared" si="342"/>
        <v>0</v>
      </c>
      <c r="BG2411" t="str">
        <f t="shared" si="343"/>
        <v>Regular</v>
      </c>
      <c r="BH2411" t="str">
        <f>TRIM(Table1[Item Fat Content])</f>
        <v>Regular</v>
      </c>
    </row>
    <row r="2412" spans="1:60" x14ac:dyDescent="0.35">
      <c r="A2412" t="s">
        <v>10</v>
      </c>
      <c r="B2412" t="s">
        <v>870</v>
      </c>
      <c r="C2412" t="s">
        <v>12</v>
      </c>
      <c r="D2412">
        <v>2017</v>
      </c>
      <c r="E2412" t="s">
        <v>51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  <c r="Z2412" t="b">
        <f t="shared" si="335"/>
        <v>1</v>
      </c>
      <c r="AA2412" t="str">
        <f t="shared" si="336"/>
        <v>NO</v>
      </c>
      <c r="AH2412" t="str">
        <f t="shared" si="337"/>
        <v>OUT035|2017</v>
      </c>
      <c r="AO2412" t="str">
        <f t="shared" si="338"/>
        <v>NO</v>
      </c>
      <c r="AP2412" t="str">
        <f t="shared" si="339"/>
        <v>LOW</v>
      </c>
      <c r="AR2412" t="str">
        <f t="shared" si="340"/>
        <v>FD</v>
      </c>
      <c r="AS2412" t="str">
        <f t="shared" si="341"/>
        <v>regular</v>
      </c>
      <c r="AX2412" t="b">
        <f t="shared" si="342"/>
        <v>0</v>
      </c>
      <c r="BG2412" t="str">
        <f t="shared" si="343"/>
        <v>Regular</v>
      </c>
      <c r="BH2412" t="str">
        <f>TRIM(Table1[Item Fat Content])</f>
        <v>Regular</v>
      </c>
    </row>
    <row r="2413" spans="1:60" x14ac:dyDescent="0.35">
      <c r="A2413" t="s">
        <v>10</v>
      </c>
      <c r="B2413" t="s">
        <v>736</v>
      </c>
      <c r="C2413" t="s">
        <v>12</v>
      </c>
      <c r="D2413">
        <v>2017</v>
      </c>
      <c r="E2413" t="s">
        <v>51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  <c r="Z2413" t="b">
        <f t="shared" si="335"/>
        <v>1</v>
      </c>
      <c r="AA2413" t="str">
        <f t="shared" si="336"/>
        <v>NO</v>
      </c>
      <c r="AH2413" t="str">
        <f t="shared" si="337"/>
        <v>OUT035|2017</v>
      </c>
      <c r="AO2413" t="str">
        <f t="shared" si="338"/>
        <v>NO</v>
      </c>
      <c r="AP2413" t="str">
        <f t="shared" si="339"/>
        <v>LOW</v>
      </c>
      <c r="AR2413" t="str">
        <f t="shared" si="340"/>
        <v>FD</v>
      </c>
      <c r="AS2413" t="str">
        <f t="shared" si="341"/>
        <v>regular</v>
      </c>
      <c r="AX2413" t="b">
        <f t="shared" si="342"/>
        <v>0</v>
      </c>
      <c r="BG2413" t="str">
        <f t="shared" si="343"/>
        <v>Regular</v>
      </c>
      <c r="BH2413" t="str">
        <f>TRIM(Table1[Item Fat Content])</f>
        <v>Regular</v>
      </c>
    </row>
    <row r="2414" spans="1:60" x14ac:dyDescent="0.35">
      <c r="A2414" t="s">
        <v>10</v>
      </c>
      <c r="B2414" t="s">
        <v>1142</v>
      </c>
      <c r="C2414" t="s">
        <v>12</v>
      </c>
      <c r="D2414">
        <v>2017</v>
      </c>
      <c r="E2414" t="s">
        <v>51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  <c r="Z2414" t="b">
        <f t="shared" si="335"/>
        <v>1</v>
      </c>
      <c r="AA2414" t="str">
        <f t="shared" si="336"/>
        <v>NO</v>
      </c>
      <c r="AH2414" t="str">
        <f t="shared" si="337"/>
        <v>OUT035|2017</v>
      </c>
      <c r="AO2414" t="str">
        <f t="shared" si="338"/>
        <v>NO</v>
      </c>
      <c r="AP2414" t="str">
        <f t="shared" si="339"/>
        <v>LOW</v>
      </c>
      <c r="AR2414" t="str">
        <f t="shared" si="340"/>
        <v>FD</v>
      </c>
      <c r="AS2414" t="str">
        <f t="shared" si="341"/>
        <v>regular</v>
      </c>
      <c r="AX2414" t="b">
        <f t="shared" si="342"/>
        <v>0</v>
      </c>
      <c r="BG2414" t="str">
        <f t="shared" si="343"/>
        <v>Regular</v>
      </c>
      <c r="BH2414" t="str">
        <f>TRIM(Table1[Item Fat Content])</f>
        <v>Regular</v>
      </c>
    </row>
    <row r="2415" spans="1:60" x14ac:dyDescent="0.35">
      <c r="A2415" t="s">
        <v>10</v>
      </c>
      <c r="B2415" t="s">
        <v>865</v>
      </c>
      <c r="C2415" t="s">
        <v>12</v>
      </c>
      <c r="D2415">
        <v>2017</v>
      </c>
      <c r="E2415" t="s">
        <v>51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  <c r="Z2415" t="b">
        <f t="shared" si="335"/>
        <v>1</v>
      </c>
      <c r="AA2415" t="str">
        <f t="shared" si="336"/>
        <v>NO</v>
      </c>
      <c r="AH2415" t="str">
        <f t="shared" si="337"/>
        <v>OUT035|2017</v>
      </c>
      <c r="AO2415" t="str">
        <f t="shared" si="338"/>
        <v>NO</v>
      </c>
      <c r="AP2415" t="str">
        <f t="shared" si="339"/>
        <v>LOW</v>
      </c>
      <c r="AR2415" t="str">
        <f t="shared" si="340"/>
        <v>FD</v>
      </c>
      <c r="AS2415" t="str">
        <f t="shared" si="341"/>
        <v>regular</v>
      </c>
      <c r="AX2415" t="b">
        <f t="shared" si="342"/>
        <v>0</v>
      </c>
      <c r="BG2415" t="str">
        <f t="shared" si="343"/>
        <v>Regular</v>
      </c>
      <c r="BH2415" t="str">
        <f>TRIM(Table1[Item Fat Content])</f>
        <v>Regular</v>
      </c>
    </row>
    <row r="2416" spans="1:60" x14ac:dyDescent="0.35">
      <c r="A2416" t="s">
        <v>10</v>
      </c>
      <c r="B2416" t="s">
        <v>904</v>
      </c>
      <c r="C2416" t="s">
        <v>12</v>
      </c>
      <c r="D2416">
        <v>2017</v>
      </c>
      <c r="E2416" t="s">
        <v>51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  <c r="Z2416" t="b">
        <f t="shared" si="335"/>
        <v>1</v>
      </c>
      <c r="AA2416" t="str">
        <f t="shared" si="336"/>
        <v>NO</v>
      </c>
      <c r="AH2416" t="str">
        <f t="shared" si="337"/>
        <v>OUT035|2017</v>
      </c>
      <c r="AO2416" t="str">
        <f t="shared" si="338"/>
        <v>NO</v>
      </c>
      <c r="AP2416" t="str">
        <f t="shared" si="339"/>
        <v>LOW</v>
      </c>
      <c r="AR2416" t="str">
        <f t="shared" si="340"/>
        <v>FD</v>
      </c>
      <c r="AS2416" t="str">
        <f t="shared" si="341"/>
        <v>regular</v>
      </c>
      <c r="AX2416" t="b">
        <f t="shared" si="342"/>
        <v>0</v>
      </c>
      <c r="BG2416" t="str">
        <f t="shared" si="343"/>
        <v>Regular</v>
      </c>
      <c r="BH2416" t="str">
        <f>TRIM(Table1[Item Fat Content])</f>
        <v>Regular</v>
      </c>
    </row>
    <row r="2417" spans="1:60" x14ac:dyDescent="0.35">
      <c r="A2417" t="s">
        <v>10</v>
      </c>
      <c r="B2417" t="s">
        <v>1312</v>
      </c>
      <c r="C2417" t="s">
        <v>12</v>
      </c>
      <c r="D2417">
        <v>2017</v>
      </c>
      <c r="E2417" t="s">
        <v>51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  <c r="Z2417" t="b">
        <f t="shared" si="335"/>
        <v>1</v>
      </c>
      <c r="AA2417" t="str">
        <f t="shared" si="336"/>
        <v>NO</v>
      </c>
      <c r="AH2417" t="str">
        <f t="shared" si="337"/>
        <v>OUT035|2017</v>
      </c>
      <c r="AO2417" t="str">
        <f t="shared" si="338"/>
        <v>NO</v>
      </c>
      <c r="AP2417" t="str">
        <f t="shared" si="339"/>
        <v>LOW</v>
      </c>
      <c r="AR2417" t="str">
        <f t="shared" si="340"/>
        <v>FD</v>
      </c>
      <c r="AS2417" t="str">
        <f t="shared" si="341"/>
        <v>regular</v>
      </c>
      <c r="AX2417" t="b">
        <f t="shared" si="342"/>
        <v>0</v>
      </c>
      <c r="BG2417" t="str">
        <f t="shared" si="343"/>
        <v>Regular</v>
      </c>
      <c r="BH2417" t="str">
        <f>TRIM(Table1[Item Fat Content])</f>
        <v>Regular</v>
      </c>
    </row>
    <row r="2418" spans="1:60" x14ac:dyDescent="0.35">
      <c r="A2418" t="s">
        <v>10</v>
      </c>
      <c r="B2418" t="s">
        <v>1099</v>
      </c>
      <c r="C2418" t="s">
        <v>49</v>
      </c>
      <c r="D2418">
        <v>2017</v>
      </c>
      <c r="E2418" t="s">
        <v>51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  <c r="Z2418" t="b">
        <f t="shared" si="335"/>
        <v>1</v>
      </c>
      <c r="AA2418" t="str">
        <f t="shared" si="336"/>
        <v>NO</v>
      </c>
      <c r="AH2418" t="str">
        <f t="shared" si="337"/>
        <v>OUT035|2017</v>
      </c>
      <c r="AO2418" t="str">
        <f t="shared" si="338"/>
        <v>NO</v>
      </c>
      <c r="AP2418" t="str">
        <f t="shared" si="339"/>
        <v>LOW</v>
      </c>
      <c r="AR2418" t="str">
        <f t="shared" si="340"/>
        <v>FD</v>
      </c>
      <c r="AS2418" t="str">
        <f t="shared" si="341"/>
        <v>regular</v>
      </c>
      <c r="AX2418" t="b">
        <f t="shared" si="342"/>
        <v>0</v>
      </c>
      <c r="BG2418" t="str">
        <f t="shared" si="343"/>
        <v>Regular</v>
      </c>
      <c r="BH2418" t="str">
        <f>TRIM(Table1[Item Fat Content])</f>
        <v>Regular</v>
      </c>
    </row>
    <row r="2419" spans="1:60" x14ac:dyDescent="0.35">
      <c r="A2419" t="s">
        <v>10</v>
      </c>
      <c r="B2419" t="s">
        <v>1209</v>
      </c>
      <c r="C2419" t="s">
        <v>49</v>
      </c>
      <c r="D2419">
        <v>2017</v>
      </c>
      <c r="E2419" t="s">
        <v>51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  <c r="Z2419" t="b">
        <f t="shared" si="335"/>
        <v>1</v>
      </c>
      <c r="AA2419" t="str">
        <f t="shared" si="336"/>
        <v>NO</v>
      </c>
      <c r="AH2419" t="str">
        <f t="shared" si="337"/>
        <v>OUT035|2017</v>
      </c>
      <c r="AO2419" t="str">
        <f t="shared" si="338"/>
        <v>NO</v>
      </c>
      <c r="AP2419" t="str">
        <f t="shared" si="339"/>
        <v>LOW</v>
      </c>
      <c r="AR2419" t="str">
        <f t="shared" si="340"/>
        <v>FD</v>
      </c>
      <c r="AS2419" t="str">
        <f t="shared" si="341"/>
        <v>regular</v>
      </c>
      <c r="AX2419" t="b">
        <f t="shared" si="342"/>
        <v>0</v>
      </c>
      <c r="BG2419" t="str">
        <f t="shared" si="343"/>
        <v>Regular</v>
      </c>
      <c r="BH2419" t="str">
        <f>TRIM(Table1[Item Fat Content])</f>
        <v>Regular</v>
      </c>
    </row>
    <row r="2420" spans="1:60" x14ac:dyDescent="0.35">
      <c r="A2420" t="s">
        <v>10</v>
      </c>
      <c r="B2420" t="s">
        <v>1164</v>
      </c>
      <c r="C2420" t="s">
        <v>49</v>
      </c>
      <c r="D2420">
        <v>2017</v>
      </c>
      <c r="E2420" t="s">
        <v>51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  <c r="Z2420" t="b">
        <f t="shared" si="335"/>
        <v>1</v>
      </c>
      <c r="AA2420" t="str">
        <f t="shared" si="336"/>
        <v>NO</v>
      </c>
      <c r="AH2420" t="str">
        <f t="shared" si="337"/>
        <v>OUT035|2017</v>
      </c>
      <c r="AO2420" t="str">
        <f t="shared" si="338"/>
        <v>NO</v>
      </c>
      <c r="AP2420" t="str">
        <f t="shared" si="339"/>
        <v>LOW</v>
      </c>
      <c r="AR2420" t="str">
        <f t="shared" si="340"/>
        <v>FD</v>
      </c>
      <c r="AS2420" t="str">
        <f t="shared" si="341"/>
        <v>regular</v>
      </c>
      <c r="AX2420" t="b">
        <f t="shared" si="342"/>
        <v>0</v>
      </c>
      <c r="BG2420" t="str">
        <f t="shared" si="343"/>
        <v>Regular</v>
      </c>
      <c r="BH2420" t="str">
        <f>TRIM(Table1[Item Fat Content])</f>
        <v>Regular</v>
      </c>
    </row>
    <row r="2421" spans="1:60" x14ac:dyDescent="0.35">
      <c r="A2421" t="s">
        <v>10</v>
      </c>
      <c r="B2421" t="s">
        <v>812</v>
      </c>
      <c r="C2421" t="s">
        <v>49</v>
      </c>
      <c r="D2421">
        <v>2017</v>
      </c>
      <c r="E2421" t="s">
        <v>51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  <c r="Z2421" t="b">
        <f t="shared" si="335"/>
        <v>1</v>
      </c>
      <c r="AA2421" t="str">
        <f t="shared" si="336"/>
        <v>NO</v>
      </c>
      <c r="AH2421" t="str">
        <f t="shared" si="337"/>
        <v>OUT035|2017</v>
      </c>
      <c r="AO2421" t="str">
        <f t="shared" si="338"/>
        <v>NO</v>
      </c>
      <c r="AP2421" t="str">
        <f t="shared" si="339"/>
        <v>LOW</v>
      </c>
      <c r="AR2421" t="str">
        <f t="shared" si="340"/>
        <v>FD</v>
      </c>
      <c r="AS2421" t="str">
        <f t="shared" si="341"/>
        <v>regular</v>
      </c>
      <c r="AX2421" t="b">
        <f t="shared" si="342"/>
        <v>0</v>
      </c>
      <c r="BG2421" t="str">
        <f t="shared" si="343"/>
        <v>Regular</v>
      </c>
      <c r="BH2421" t="str">
        <f>TRIM(Table1[Item Fat Content])</f>
        <v>Regular</v>
      </c>
    </row>
    <row r="2422" spans="1:60" x14ac:dyDescent="0.35">
      <c r="A2422" t="s">
        <v>10</v>
      </c>
      <c r="B2422" t="s">
        <v>813</v>
      </c>
      <c r="C2422" t="s">
        <v>49</v>
      </c>
      <c r="D2422">
        <v>2017</v>
      </c>
      <c r="E2422" t="s">
        <v>51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  <c r="Z2422" t="b">
        <f t="shared" si="335"/>
        <v>1</v>
      </c>
      <c r="AA2422" t="str">
        <f t="shared" si="336"/>
        <v>NO</v>
      </c>
      <c r="AH2422" t="str">
        <f t="shared" si="337"/>
        <v>OUT035|2017</v>
      </c>
      <c r="AO2422" t="str">
        <f t="shared" si="338"/>
        <v>NO</v>
      </c>
      <c r="AP2422" t="str">
        <f t="shared" si="339"/>
        <v>LOW</v>
      </c>
      <c r="AR2422" t="str">
        <f t="shared" si="340"/>
        <v>FD</v>
      </c>
      <c r="AS2422" t="str">
        <f t="shared" si="341"/>
        <v>regular</v>
      </c>
      <c r="AX2422" t="b">
        <f t="shared" si="342"/>
        <v>0</v>
      </c>
      <c r="BG2422" t="str">
        <f t="shared" si="343"/>
        <v>Regular</v>
      </c>
      <c r="BH2422" t="str">
        <f>TRIM(Table1[Item Fat Content])</f>
        <v>Regular</v>
      </c>
    </row>
    <row r="2423" spans="1:60" x14ac:dyDescent="0.35">
      <c r="A2423" t="s">
        <v>10</v>
      </c>
      <c r="B2423" t="s">
        <v>460</v>
      </c>
      <c r="C2423" t="s">
        <v>49</v>
      </c>
      <c r="D2423">
        <v>2017</v>
      </c>
      <c r="E2423" t="s">
        <v>51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  <c r="Z2423" t="b">
        <f t="shared" si="335"/>
        <v>1</v>
      </c>
      <c r="AA2423" t="str">
        <f t="shared" si="336"/>
        <v>NO</v>
      </c>
      <c r="AH2423" t="str">
        <f t="shared" si="337"/>
        <v>OUT035|2017</v>
      </c>
      <c r="AO2423" t="str">
        <f t="shared" si="338"/>
        <v>NO</v>
      </c>
      <c r="AP2423" t="str">
        <f t="shared" si="339"/>
        <v>LOW</v>
      </c>
      <c r="AR2423" t="str">
        <f t="shared" si="340"/>
        <v>FD</v>
      </c>
      <c r="AS2423" t="str">
        <f t="shared" si="341"/>
        <v>regular</v>
      </c>
      <c r="AX2423" t="b">
        <f t="shared" si="342"/>
        <v>0</v>
      </c>
      <c r="BG2423" t="str">
        <f t="shared" si="343"/>
        <v>Regular</v>
      </c>
      <c r="BH2423" t="str">
        <f>TRIM(Table1[Item Fat Content])</f>
        <v>Regular</v>
      </c>
    </row>
    <row r="2424" spans="1:60" x14ac:dyDescent="0.35">
      <c r="A2424" t="s">
        <v>10</v>
      </c>
      <c r="B2424" t="s">
        <v>1313</v>
      </c>
      <c r="C2424" t="s">
        <v>49</v>
      </c>
      <c r="D2424">
        <v>2017</v>
      </c>
      <c r="E2424" t="s">
        <v>51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  <c r="Z2424" t="b">
        <f t="shared" si="335"/>
        <v>1</v>
      </c>
      <c r="AA2424" t="str">
        <f t="shared" si="336"/>
        <v>NO</v>
      </c>
      <c r="AH2424" t="str">
        <f t="shared" si="337"/>
        <v>OUT035|2017</v>
      </c>
      <c r="AO2424" t="str">
        <f t="shared" si="338"/>
        <v>NO</v>
      </c>
      <c r="AP2424" t="str">
        <f t="shared" si="339"/>
        <v>LOW</v>
      </c>
      <c r="AR2424" t="str">
        <f t="shared" si="340"/>
        <v>FD</v>
      </c>
      <c r="AS2424" t="str">
        <f t="shared" si="341"/>
        <v>regular</v>
      </c>
      <c r="AX2424" t="b">
        <f t="shared" si="342"/>
        <v>0</v>
      </c>
      <c r="BG2424" t="str">
        <f t="shared" si="343"/>
        <v>Regular</v>
      </c>
      <c r="BH2424" t="str">
        <f>TRIM(Table1[Item Fat Content])</f>
        <v>Regular</v>
      </c>
    </row>
    <row r="2425" spans="1:60" x14ac:dyDescent="0.35">
      <c r="A2425" t="s">
        <v>35</v>
      </c>
      <c r="B2425" t="s">
        <v>915</v>
      </c>
      <c r="C2425" t="s">
        <v>19</v>
      </c>
      <c r="D2425">
        <v>2017</v>
      </c>
      <c r="E2425" t="s">
        <v>51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  <c r="Z2425" t="b">
        <f t="shared" si="335"/>
        <v>0</v>
      </c>
      <c r="AA2425" t="str">
        <f t="shared" si="336"/>
        <v>YES</v>
      </c>
      <c r="AH2425" t="str">
        <f t="shared" si="337"/>
        <v>OUT035|2017</v>
      </c>
      <c r="AO2425" t="str">
        <f t="shared" si="338"/>
        <v>NO</v>
      </c>
      <c r="AP2425" t="str">
        <f t="shared" si="339"/>
        <v>LOW</v>
      </c>
      <c r="AR2425" t="str">
        <f t="shared" si="340"/>
        <v>NC</v>
      </c>
      <c r="AS2425" t="str">
        <f t="shared" si="341"/>
        <v>low fat</v>
      </c>
      <c r="AX2425" t="b">
        <f t="shared" si="342"/>
        <v>1</v>
      </c>
      <c r="BG2425" t="str">
        <f t="shared" si="343"/>
        <v>low fat</v>
      </c>
      <c r="BH2425" t="str">
        <f>TRIM(Table1[Item Fat Content])</f>
        <v>low fat</v>
      </c>
    </row>
    <row r="2426" spans="1:60" x14ac:dyDescent="0.35">
      <c r="A2426" t="s">
        <v>136</v>
      </c>
      <c r="B2426" t="s">
        <v>273</v>
      </c>
      <c r="C2426" t="s">
        <v>12</v>
      </c>
      <c r="D2426">
        <v>2017</v>
      </c>
      <c r="E2426" t="s">
        <v>51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  <c r="Z2426" t="b">
        <f t="shared" si="335"/>
        <v>0</v>
      </c>
      <c r="AA2426" t="str">
        <f t="shared" si="336"/>
        <v>NO</v>
      </c>
      <c r="AH2426" t="str">
        <f t="shared" si="337"/>
        <v>OUT035|2017</v>
      </c>
      <c r="AO2426" t="str">
        <f t="shared" si="338"/>
        <v>NO</v>
      </c>
      <c r="AP2426" t="str">
        <f t="shared" si="339"/>
        <v>LOW</v>
      </c>
      <c r="AR2426" t="str">
        <f t="shared" si="340"/>
        <v>FD</v>
      </c>
      <c r="AS2426" t="str">
        <f t="shared" si="341"/>
        <v>reg</v>
      </c>
      <c r="AX2426" t="b">
        <f t="shared" si="342"/>
        <v>0</v>
      </c>
      <c r="BG2426" t="str">
        <f t="shared" si="343"/>
        <v>reg</v>
      </c>
      <c r="BH2426" t="str">
        <f>TRIM(Table1[Item Fat Content])</f>
        <v>reg</v>
      </c>
    </row>
    <row r="2427" spans="1:60" x14ac:dyDescent="0.35">
      <c r="A2427" t="s">
        <v>136</v>
      </c>
      <c r="B2427" t="s">
        <v>259</v>
      </c>
      <c r="C2427" t="s">
        <v>12</v>
      </c>
      <c r="D2427">
        <v>2017</v>
      </c>
      <c r="E2427" t="s">
        <v>51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  <c r="Z2427" t="b">
        <f t="shared" si="335"/>
        <v>0</v>
      </c>
      <c r="AA2427" t="str">
        <f t="shared" si="336"/>
        <v>NO</v>
      </c>
      <c r="AH2427" t="str">
        <f t="shared" si="337"/>
        <v>OUT035|2017</v>
      </c>
      <c r="AO2427" t="str">
        <f t="shared" si="338"/>
        <v>NO</v>
      </c>
      <c r="AP2427" t="str">
        <f t="shared" si="339"/>
        <v>LOW</v>
      </c>
      <c r="AR2427" t="str">
        <f t="shared" si="340"/>
        <v>FD</v>
      </c>
      <c r="AS2427" t="str">
        <f t="shared" si="341"/>
        <v>reg</v>
      </c>
      <c r="AX2427" t="b">
        <f t="shared" si="342"/>
        <v>0</v>
      </c>
      <c r="BG2427" t="str">
        <f t="shared" si="343"/>
        <v>reg</v>
      </c>
      <c r="BH2427" t="str">
        <f>TRIM(Table1[Item Fat Content])</f>
        <v>reg</v>
      </c>
    </row>
    <row r="2428" spans="1:60" x14ac:dyDescent="0.35">
      <c r="A2428" t="s">
        <v>136</v>
      </c>
      <c r="B2428" t="s">
        <v>1096</v>
      </c>
      <c r="C2428" t="s">
        <v>49</v>
      </c>
      <c r="D2428">
        <v>2017</v>
      </c>
      <c r="E2428" t="s">
        <v>51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  <c r="Z2428" t="b">
        <f t="shared" si="335"/>
        <v>0</v>
      </c>
      <c r="AA2428" t="str">
        <f t="shared" si="336"/>
        <v>NO</v>
      </c>
      <c r="AH2428" t="str">
        <f t="shared" si="337"/>
        <v>OUT035|2017</v>
      </c>
      <c r="AO2428" t="str">
        <f t="shared" si="338"/>
        <v>NO</v>
      </c>
      <c r="AP2428" t="str">
        <f t="shared" si="339"/>
        <v>LOW</v>
      </c>
      <c r="AR2428" t="str">
        <f t="shared" si="340"/>
        <v>FD</v>
      </c>
      <c r="AS2428" t="str">
        <f t="shared" si="341"/>
        <v>reg</v>
      </c>
      <c r="AX2428" t="b">
        <f t="shared" si="342"/>
        <v>0</v>
      </c>
      <c r="BG2428" t="str">
        <f t="shared" si="343"/>
        <v>reg</v>
      </c>
      <c r="BH2428" t="str">
        <f>TRIM(Table1[Item Fat Content])</f>
        <v>reg</v>
      </c>
    </row>
    <row r="2429" spans="1:60" x14ac:dyDescent="0.35">
      <c r="A2429" t="s">
        <v>17</v>
      </c>
      <c r="B2429" t="s">
        <v>164</v>
      </c>
      <c r="C2429" t="s">
        <v>96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  <c r="Z2429" t="b">
        <f t="shared" si="335"/>
        <v>0</v>
      </c>
      <c r="AA2429" t="str">
        <f t="shared" si="336"/>
        <v>YES</v>
      </c>
      <c r="AH2429" t="str">
        <f t="shared" si="337"/>
        <v>OUT010|2011</v>
      </c>
      <c r="AO2429" t="str">
        <f t="shared" si="338"/>
        <v>NO</v>
      </c>
      <c r="AP2429" t="str">
        <f t="shared" si="339"/>
        <v>LOW</v>
      </c>
      <c r="AR2429" t="str">
        <f t="shared" si="340"/>
        <v>FD</v>
      </c>
      <c r="AS2429" t="str">
        <f t="shared" si="341"/>
        <v>low fat</v>
      </c>
      <c r="AX2429" t="b">
        <f t="shared" si="342"/>
        <v>1</v>
      </c>
      <c r="BG2429" t="str">
        <f t="shared" si="343"/>
        <v>Low Fat</v>
      </c>
      <c r="BH2429" t="str">
        <f>TRIM(Table1[Item Fat Content])</f>
        <v>Low Fat</v>
      </c>
    </row>
    <row r="2430" spans="1:60" x14ac:dyDescent="0.35">
      <c r="A2430" t="s">
        <v>17</v>
      </c>
      <c r="B2430" t="s">
        <v>603</v>
      </c>
      <c r="C2430" t="s">
        <v>58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  <c r="Z2430" t="b">
        <f t="shared" si="335"/>
        <v>0</v>
      </c>
      <c r="AA2430" t="str">
        <f t="shared" si="336"/>
        <v>YES</v>
      </c>
      <c r="AH2430" t="str">
        <f t="shared" si="337"/>
        <v>OUT010|2011</v>
      </c>
      <c r="AO2430" t="str">
        <f t="shared" si="338"/>
        <v>NO</v>
      </c>
      <c r="AP2430" t="str">
        <f t="shared" si="339"/>
        <v>LOW</v>
      </c>
      <c r="AR2430" t="str">
        <f t="shared" si="340"/>
        <v>FD</v>
      </c>
      <c r="AS2430" t="str">
        <f t="shared" si="341"/>
        <v>low fat</v>
      </c>
      <c r="AX2430" t="b">
        <f t="shared" si="342"/>
        <v>1</v>
      </c>
      <c r="BG2430" t="str">
        <f t="shared" si="343"/>
        <v>Low Fat</v>
      </c>
      <c r="BH2430" t="str">
        <f>TRIM(Table1[Item Fat Content])</f>
        <v>Low Fat</v>
      </c>
    </row>
    <row r="2431" spans="1:60" x14ac:dyDescent="0.35">
      <c r="A2431" t="s">
        <v>17</v>
      </c>
      <c r="B2431" t="s">
        <v>1314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  <c r="Z2431" t="b">
        <f t="shared" si="335"/>
        <v>0</v>
      </c>
      <c r="AA2431" t="str">
        <f t="shared" si="336"/>
        <v>YES</v>
      </c>
      <c r="AH2431" t="str">
        <f t="shared" si="337"/>
        <v>OUT010|2011</v>
      </c>
      <c r="AO2431" t="str">
        <f t="shared" si="338"/>
        <v>NO</v>
      </c>
      <c r="AP2431" t="str">
        <f t="shared" si="339"/>
        <v>LOW</v>
      </c>
      <c r="AR2431" t="str">
        <f t="shared" si="340"/>
        <v>FD</v>
      </c>
      <c r="AS2431" t="str">
        <f t="shared" si="341"/>
        <v>low fat</v>
      </c>
      <c r="AX2431" t="b">
        <f t="shared" si="342"/>
        <v>1</v>
      </c>
      <c r="BG2431" t="str">
        <f t="shared" si="343"/>
        <v>Low Fat</v>
      </c>
      <c r="BH2431" t="str">
        <f>TRIM(Table1[Item Fat Content])</f>
        <v>Low Fat</v>
      </c>
    </row>
    <row r="2432" spans="1:60" x14ac:dyDescent="0.35">
      <c r="A2432" t="s">
        <v>17</v>
      </c>
      <c r="B2432" t="s">
        <v>877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  <c r="Z2432" t="b">
        <f t="shared" si="335"/>
        <v>0</v>
      </c>
      <c r="AA2432" t="str">
        <f t="shared" si="336"/>
        <v>YES</v>
      </c>
      <c r="AH2432" t="str">
        <f t="shared" si="337"/>
        <v>OUT010|2011</v>
      </c>
      <c r="AO2432" t="str">
        <f t="shared" si="338"/>
        <v>NO</v>
      </c>
      <c r="AP2432" t="str">
        <f t="shared" si="339"/>
        <v>LOW</v>
      </c>
      <c r="AR2432" t="str">
        <f t="shared" si="340"/>
        <v>FD</v>
      </c>
      <c r="AS2432" t="str">
        <f t="shared" si="341"/>
        <v>low fat</v>
      </c>
      <c r="AX2432" t="b">
        <f t="shared" si="342"/>
        <v>1</v>
      </c>
      <c r="BG2432" t="str">
        <f t="shared" si="343"/>
        <v>Low Fat</v>
      </c>
      <c r="BH2432" t="str">
        <f>TRIM(Table1[Item Fat Content])</f>
        <v>Low Fat</v>
      </c>
    </row>
    <row r="2433" spans="1:60" x14ac:dyDescent="0.35">
      <c r="A2433" t="s">
        <v>17</v>
      </c>
      <c r="B2433" t="s">
        <v>1315</v>
      </c>
      <c r="C2433" t="s">
        <v>68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  <c r="Z2433" t="b">
        <f t="shared" si="335"/>
        <v>0</v>
      </c>
      <c r="AA2433" t="str">
        <f t="shared" si="336"/>
        <v>YES</v>
      </c>
      <c r="AH2433" t="str">
        <f t="shared" si="337"/>
        <v>OUT010|2011</v>
      </c>
      <c r="AO2433" t="str">
        <f t="shared" si="338"/>
        <v>NO</v>
      </c>
      <c r="AP2433" t="str">
        <f t="shared" si="339"/>
        <v>LOW</v>
      </c>
      <c r="AR2433" t="str">
        <f t="shared" si="340"/>
        <v>FD</v>
      </c>
      <c r="AS2433" t="str">
        <f t="shared" si="341"/>
        <v>low fat</v>
      </c>
      <c r="AX2433" t="b">
        <f t="shared" si="342"/>
        <v>1</v>
      </c>
      <c r="BG2433" t="str">
        <f t="shared" si="343"/>
        <v>Low Fat</v>
      </c>
      <c r="BH2433" t="str">
        <f>TRIM(Table1[Item Fat Content])</f>
        <v>Low Fat</v>
      </c>
    </row>
    <row r="2434" spans="1:60" x14ac:dyDescent="0.35">
      <c r="A2434" t="s">
        <v>17</v>
      </c>
      <c r="B2434" t="s">
        <v>100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  <c r="Z2434" t="b">
        <f t="shared" si="335"/>
        <v>0</v>
      </c>
      <c r="AA2434" t="str">
        <f t="shared" si="336"/>
        <v>YES</v>
      </c>
      <c r="AH2434" t="str">
        <f t="shared" si="337"/>
        <v>OUT010|2011</v>
      </c>
      <c r="AO2434" t="str">
        <f t="shared" si="338"/>
        <v>NO</v>
      </c>
      <c r="AP2434" t="str">
        <f t="shared" si="339"/>
        <v>LOW</v>
      </c>
      <c r="AR2434" t="str">
        <f t="shared" si="340"/>
        <v>FD</v>
      </c>
      <c r="AS2434" t="str">
        <f t="shared" si="341"/>
        <v>low fat</v>
      </c>
      <c r="AX2434" t="b">
        <f t="shared" si="342"/>
        <v>1</v>
      </c>
      <c r="BG2434" t="str">
        <f t="shared" si="343"/>
        <v>Low Fat</v>
      </c>
      <c r="BH2434" t="str">
        <f>TRIM(Table1[Item Fat Content])</f>
        <v>Low Fat</v>
      </c>
    </row>
    <row r="2435" spans="1:60" x14ac:dyDescent="0.35">
      <c r="A2435" t="s">
        <v>17</v>
      </c>
      <c r="B2435" t="s">
        <v>407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  <c r="Z2435" t="b">
        <f t="shared" ref="Z2435:Z2498" si="344">AND(A2435="Regular",D2435&lt;2020)</f>
        <v>0</v>
      </c>
      <c r="AA2435" t="str">
        <f t="shared" ref="AA2435:AA2498" si="345">IF(AND(A2435="Low Fat",D2435&lt;=2020),"YES","NO")</f>
        <v>YES</v>
      </c>
      <c r="AH2435" t="str">
        <f t="shared" ref="AH2435:AH2498" si="346">_xlfn.CONCAT(E2435,"|",D2435)</f>
        <v>OUT010|2011</v>
      </c>
      <c r="AO2435" t="str">
        <f t="shared" ref="AO2435:AO2498" si="347">IF(D2435=2018,"YES","NO")</f>
        <v>NO</v>
      </c>
      <c r="AP2435" t="str">
        <f t="shared" ref="AP2435:AP2498" si="348">_xlfn.IFS(J2435&gt;5,"LOW",AND(J2435&lt;10,J2435&gt;=5),"LOW MEDIUM",AND(J2435&lt;15,J2435&gt;=10),"MEDIUM",AND(J2435&lt;20,J2435&gt;=15),"LOW HIGH",J2435&gt;=20,"HIGH",J2435="","BLANK")</f>
        <v>LOW</v>
      </c>
      <c r="AR2435" t="str">
        <f t="shared" ref="AR2435:AR2498" si="349">LEFT(B2435,2)</f>
        <v>FD</v>
      </c>
      <c r="AS2435" t="str">
        <f t="shared" ref="AS2435:AS2498" si="350">LOWER(A2435)</f>
        <v>low fat</v>
      </c>
      <c r="AX2435" t="b">
        <f t="shared" ref="AX2435:AX2498" si="351">OR(D2435=2018,A2435="low fat")</f>
        <v>1</v>
      </c>
      <c r="BG2435" t="str">
        <f t="shared" ref="BG2435:BG2498" si="352">TRIM(A2435)</f>
        <v>Low Fat</v>
      </c>
      <c r="BH2435" t="str">
        <f>TRIM(Table1[Item Fat Content])</f>
        <v>Low Fat</v>
      </c>
    </row>
    <row r="2436" spans="1:60" x14ac:dyDescent="0.35">
      <c r="A2436" t="s">
        <v>17</v>
      </c>
      <c r="B2436" t="s">
        <v>1316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  <c r="Z2436" t="b">
        <f t="shared" si="344"/>
        <v>0</v>
      </c>
      <c r="AA2436" t="str">
        <f t="shared" si="345"/>
        <v>YES</v>
      </c>
      <c r="AH2436" t="str">
        <f t="shared" si="346"/>
        <v>OUT010|2011</v>
      </c>
      <c r="AO2436" t="str">
        <f t="shared" si="347"/>
        <v>NO</v>
      </c>
      <c r="AP2436" t="str">
        <f t="shared" si="348"/>
        <v>LOW</v>
      </c>
      <c r="AR2436" t="str">
        <f t="shared" si="349"/>
        <v>FD</v>
      </c>
      <c r="AS2436" t="str">
        <f t="shared" si="350"/>
        <v>low fat</v>
      </c>
      <c r="AX2436" t="b">
        <f t="shared" si="351"/>
        <v>1</v>
      </c>
      <c r="BG2436" t="str">
        <f t="shared" si="352"/>
        <v>Low Fat</v>
      </c>
      <c r="BH2436" t="str">
        <f>TRIM(Table1[Item Fat Content])</f>
        <v>Low Fat</v>
      </c>
    </row>
    <row r="2437" spans="1:60" x14ac:dyDescent="0.35">
      <c r="A2437" t="s">
        <v>17</v>
      </c>
      <c r="B2437" t="s">
        <v>232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  <c r="Z2437" t="b">
        <f t="shared" si="344"/>
        <v>0</v>
      </c>
      <c r="AA2437" t="str">
        <f t="shared" si="345"/>
        <v>YES</v>
      </c>
      <c r="AH2437" t="str">
        <f t="shared" si="346"/>
        <v>OUT010|2011</v>
      </c>
      <c r="AO2437" t="str">
        <f t="shared" si="347"/>
        <v>NO</v>
      </c>
      <c r="AP2437" t="str">
        <f t="shared" si="348"/>
        <v>LOW</v>
      </c>
      <c r="AR2437" t="str">
        <f t="shared" si="349"/>
        <v>FD</v>
      </c>
      <c r="AS2437" t="str">
        <f t="shared" si="350"/>
        <v>low fat</v>
      </c>
      <c r="AX2437" t="b">
        <f t="shared" si="351"/>
        <v>1</v>
      </c>
      <c r="BG2437" t="str">
        <f t="shared" si="352"/>
        <v>Low Fat</v>
      </c>
      <c r="BH2437" t="str">
        <f>TRIM(Table1[Item Fat Content])</f>
        <v>Low Fat</v>
      </c>
    </row>
    <row r="2438" spans="1:60" x14ac:dyDescent="0.35">
      <c r="A2438" t="s">
        <v>17</v>
      </c>
      <c r="B2438" t="s">
        <v>1317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  <c r="Z2438" t="b">
        <f t="shared" si="344"/>
        <v>0</v>
      </c>
      <c r="AA2438" t="str">
        <f t="shared" si="345"/>
        <v>YES</v>
      </c>
      <c r="AH2438" t="str">
        <f t="shared" si="346"/>
        <v>OUT010|2011</v>
      </c>
      <c r="AO2438" t="str">
        <f t="shared" si="347"/>
        <v>NO</v>
      </c>
      <c r="AP2438" t="str">
        <f t="shared" si="348"/>
        <v>LOW</v>
      </c>
      <c r="AR2438" t="str">
        <f t="shared" si="349"/>
        <v>FD</v>
      </c>
      <c r="AS2438" t="str">
        <f t="shared" si="350"/>
        <v>low fat</v>
      </c>
      <c r="AX2438" t="b">
        <f t="shared" si="351"/>
        <v>1</v>
      </c>
      <c r="BG2438" t="str">
        <f t="shared" si="352"/>
        <v>Low Fat</v>
      </c>
      <c r="BH2438" t="str">
        <f>TRIM(Table1[Item Fat Content])</f>
        <v>Low Fat</v>
      </c>
    </row>
    <row r="2439" spans="1:60" x14ac:dyDescent="0.35">
      <c r="A2439" t="s">
        <v>17</v>
      </c>
      <c r="B2439" t="s">
        <v>509</v>
      </c>
      <c r="C2439" t="s">
        <v>62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  <c r="Z2439" t="b">
        <f t="shared" si="344"/>
        <v>0</v>
      </c>
      <c r="AA2439" t="str">
        <f t="shared" si="345"/>
        <v>YES</v>
      </c>
      <c r="AH2439" t="str">
        <f t="shared" si="346"/>
        <v>OUT010|2011</v>
      </c>
      <c r="AO2439" t="str">
        <f t="shared" si="347"/>
        <v>NO</v>
      </c>
      <c r="AP2439" t="str">
        <f t="shared" si="348"/>
        <v>LOW</v>
      </c>
      <c r="AR2439" t="str">
        <f t="shared" si="349"/>
        <v>DR</v>
      </c>
      <c r="AS2439" t="str">
        <f t="shared" si="350"/>
        <v>low fat</v>
      </c>
      <c r="AX2439" t="b">
        <f t="shared" si="351"/>
        <v>1</v>
      </c>
      <c r="BG2439" t="str">
        <f t="shared" si="352"/>
        <v>Low Fat</v>
      </c>
      <c r="BH2439" t="str">
        <f>TRIM(Table1[Item Fat Content])</f>
        <v>Low Fat</v>
      </c>
    </row>
    <row r="2440" spans="1:60" x14ac:dyDescent="0.35">
      <c r="A2440" t="s">
        <v>17</v>
      </c>
      <c r="B2440" t="s">
        <v>237</v>
      </c>
      <c r="C2440" t="s">
        <v>62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  <c r="Z2440" t="b">
        <f t="shared" si="344"/>
        <v>0</v>
      </c>
      <c r="AA2440" t="str">
        <f t="shared" si="345"/>
        <v>YES</v>
      </c>
      <c r="AH2440" t="str">
        <f t="shared" si="346"/>
        <v>OUT010|2011</v>
      </c>
      <c r="AO2440" t="str">
        <f t="shared" si="347"/>
        <v>NO</v>
      </c>
      <c r="AP2440" t="str">
        <f t="shared" si="348"/>
        <v>LOW</v>
      </c>
      <c r="AR2440" t="str">
        <f t="shared" si="349"/>
        <v>DR</v>
      </c>
      <c r="AS2440" t="str">
        <f t="shared" si="350"/>
        <v>low fat</v>
      </c>
      <c r="AX2440" t="b">
        <f t="shared" si="351"/>
        <v>1</v>
      </c>
      <c r="BG2440" t="str">
        <f t="shared" si="352"/>
        <v>Low Fat</v>
      </c>
      <c r="BH2440" t="str">
        <f>TRIM(Table1[Item Fat Content])</f>
        <v>Low Fat</v>
      </c>
    </row>
    <row r="2441" spans="1:60" x14ac:dyDescent="0.35">
      <c r="A2441" t="s">
        <v>17</v>
      </c>
      <c r="B2441" t="s">
        <v>1318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  <c r="Z2441" t="b">
        <f t="shared" si="344"/>
        <v>0</v>
      </c>
      <c r="AA2441" t="str">
        <f t="shared" si="345"/>
        <v>YES</v>
      </c>
      <c r="AH2441" t="str">
        <f t="shared" si="346"/>
        <v>OUT010|2011</v>
      </c>
      <c r="AO2441" t="str">
        <f t="shared" si="347"/>
        <v>NO</v>
      </c>
      <c r="AP2441" t="str">
        <f t="shared" si="348"/>
        <v>LOW</v>
      </c>
      <c r="AR2441" t="str">
        <f t="shared" si="349"/>
        <v>NC</v>
      </c>
      <c r="AS2441" t="str">
        <f t="shared" si="350"/>
        <v>low fat</v>
      </c>
      <c r="AX2441" t="b">
        <f t="shared" si="351"/>
        <v>1</v>
      </c>
      <c r="BG2441" t="str">
        <f t="shared" si="352"/>
        <v>Low Fat</v>
      </c>
      <c r="BH2441" t="str">
        <f>TRIM(Table1[Item Fat Content])</f>
        <v>Low Fat</v>
      </c>
    </row>
    <row r="2442" spans="1:60" x14ac:dyDescent="0.35">
      <c r="A2442" t="s">
        <v>17</v>
      </c>
      <c r="B2442" t="s">
        <v>613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  <c r="Z2442" t="b">
        <f t="shared" si="344"/>
        <v>0</v>
      </c>
      <c r="AA2442" t="str">
        <f t="shared" si="345"/>
        <v>YES</v>
      </c>
      <c r="AH2442" t="str">
        <f t="shared" si="346"/>
        <v>OUT010|2011</v>
      </c>
      <c r="AO2442" t="str">
        <f t="shared" si="347"/>
        <v>NO</v>
      </c>
      <c r="AP2442" t="str">
        <f t="shared" si="348"/>
        <v>LOW</v>
      </c>
      <c r="AR2442" t="str">
        <f t="shared" si="349"/>
        <v>NC</v>
      </c>
      <c r="AS2442" t="str">
        <f t="shared" si="350"/>
        <v>low fat</v>
      </c>
      <c r="AX2442" t="b">
        <f t="shared" si="351"/>
        <v>1</v>
      </c>
      <c r="BG2442" t="str">
        <f t="shared" si="352"/>
        <v>Low Fat</v>
      </c>
      <c r="BH2442" t="str">
        <f>TRIM(Table1[Item Fat Content])</f>
        <v>Low Fat</v>
      </c>
    </row>
    <row r="2443" spans="1:60" x14ac:dyDescent="0.35">
      <c r="A2443" t="s">
        <v>17</v>
      </c>
      <c r="B2443" t="s">
        <v>576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  <c r="Z2443" t="b">
        <f t="shared" si="344"/>
        <v>0</v>
      </c>
      <c r="AA2443" t="str">
        <f t="shared" si="345"/>
        <v>YES</v>
      </c>
      <c r="AH2443" t="str">
        <f t="shared" si="346"/>
        <v>OUT010|2011</v>
      </c>
      <c r="AO2443" t="str">
        <f t="shared" si="347"/>
        <v>NO</v>
      </c>
      <c r="AP2443" t="str">
        <f t="shared" si="348"/>
        <v>LOW</v>
      </c>
      <c r="AR2443" t="str">
        <f t="shared" si="349"/>
        <v>NC</v>
      </c>
      <c r="AS2443" t="str">
        <f t="shared" si="350"/>
        <v>low fat</v>
      </c>
      <c r="AX2443" t="b">
        <f t="shared" si="351"/>
        <v>1</v>
      </c>
      <c r="BG2443" t="str">
        <f t="shared" si="352"/>
        <v>Low Fat</v>
      </c>
      <c r="BH2443" t="str">
        <f>TRIM(Table1[Item Fat Content])</f>
        <v>Low Fat</v>
      </c>
    </row>
    <row r="2444" spans="1:60" x14ac:dyDescent="0.35">
      <c r="A2444" t="s">
        <v>17</v>
      </c>
      <c r="B2444" t="s">
        <v>473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  <c r="Z2444" t="b">
        <f t="shared" si="344"/>
        <v>0</v>
      </c>
      <c r="AA2444" t="str">
        <f t="shared" si="345"/>
        <v>YES</v>
      </c>
      <c r="AH2444" t="str">
        <f t="shared" si="346"/>
        <v>OUT010|2011</v>
      </c>
      <c r="AO2444" t="str">
        <f t="shared" si="347"/>
        <v>NO</v>
      </c>
      <c r="AP2444" t="str">
        <f t="shared" si="348"/>
        <v>LOW</v>
      </c>
      <c r="AR2444" t="str">
        <f t="shared" si="349"/>
        <v>NC</v>
      </c>
      <c r="AS2444" t="str">
        <f t="shared" si="350"/>
        <v>low fat</v>
      </c>
      <c r="AX2444" t="b">
        <f t="shared" si="351"/>
        <v>1</v>
      </c>
      <c r="BG2444" t="str">
        <f t="shared" si="352"/>
        <v>Low Fat</v>
      </c>
      <c r="BH2444" t="str">
        <f>TRIM(Table1[Item Fat Content])</f>
        <v>Low Fat</v>
      </c>
    </row>
    <row r="2445" spans="1:60" x14ac:dyDescent="0.35">
      <c r="A2445" t="s">
        <v>17</v>
      </c>
      <c r="B2445" t="s">
        <v>1265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  <c r="Z2445" t="b">
        <f t="shared" si="344"/>
        <v>0</v>
      </c>
      <c r="AA2445" t="str">
        <f t="shared" si="345"/>
        <v>YES</v>
      </c>
      <c r="AH2445" t="str">
        <f t="shared" si="346"/>
        <v>OUT010|2011</v>
      </c>
      <c r="AO2445" t="str">
        <f t="shared" si="347"/>
        <v>NO</v>
      </c>
      <c r="AP2445" t="str">
        <f t="shared" si="348"/>
        <v>LOW</v>
      </c>
      <c r="AR2445" t="str">
        <f t="shared" si="349"/>
        <v>NC</v>
      </c>
      <c r="AS2445" t="str">
        <f t="shared" si="350"/>
        <v>low fat</v>
      </c>
      <c r="AX2445" t="b">
        <f t="shared" si="351"/>
        <v>1</v>
      </c>
      <c r="BG2445" t="str">
        <f t="shared" si="352"/>
        <v>Low Fat</v>
      </c>
      <c r="BH2445" t="str">
        <f>TRIM(Table1[Item Fat Content])</f>
        <v>Low Fat</v>
      </c>
    </row>
    <row r="2446" spans="1:60" x14ac:dyDescent="0.35">
      <c r="A2446" t="s">
        <v>17</v>
      </c>
      <c r="B2446" t="s">
        <v>798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  <c r="Z2446" t="b">
        <f t="shared" si="344"/>
        <v>0</v>
      </c>
      <c r="AA2446" t="str">
        <f t="shared" si="345"/>
        <v>YES</v>
      </c>
      <c r="AH2446" t="str">
        <f t="shared" si="346"/>
        <v>OUT010|2011</v>
      </c>
      <c r="AO2446" t="str">
        <f t="shared" si="347"/>
        <v>NO</v>
      </c>
      <c r="AP2446" t="str">
        <f t="shared" si="348"/>
        <v>LOW</v>
      </c>
      <c r="AR2446" t="str">
        <f t="shared" si="349"/>
        <v>NC</v>
      </c>
      <c r="AS2446" t="str">
        <f t="shared" si="350"/>
        <v>low fat</v>
      </c>
      <c r="AX2446" t="b">
        <f t="shared" si="351"/>
        <v>1</v>
      </c>
      <c r="BG2446" t="str">
        <f t="shared" si="352"/>
        <v>Low Fat</v>
      </c>
      <c r="BH2446" t="str">
        <f>TRIM(Table1[Item Fat Content])</f>
        <v>Low Fat</v>
      </c>
    </row>
    <row r="2447" spans="1:60" x14ac:dyDescent="0.35">
      <c r="A2447" t="s">
        <v>17</v>
      </c>
      <c r="B2447" t="s">
        <v>1172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  <c r="Z2447" t="b">
        <f t="shared" si="344"/>
        <v>0</v>
      </c>
      <c r="AA2447" t="str">
        <f t="shared" si="345"/>
        <v>YES</v>
      </c>
      <c r="AH2447" t="str">
        <f t="shared" si="346"/>
        <v>OUT010|2011</v>
      </c>
      <c r="AO2447" t="str">
        <f t="shared" si="347"/>
        <v>NO</v>
      </c>
      <c r="AP2447" t="str">
        <f t="shared" si="348"/>
        <v>LOW</v>
      </c>
      <c r="AR2447" t="str">
        <f t="shared" si="349"/>
        <v>NC</v>
      </c>
      <c r="AS2447" t="str">
        <f t="shared" si="350"/>
        <v>low fat</v>
      </c>
      <c r="AX2447" t="b">
        <f t="shared" si="351"/>
        <v>1</v>
      </c>
      <c r="BG2447" t="str">
        <f t="shared" si="352"/>
        <v>Low Fat</v>
      </c>
      <c r="BH2447" t="str">
        <f>TRIM(Table1[Item Fat Content])</f>
        <v>Low Fat</v>
      </c>
    </row>
    <row r="2448" spans="1:60" x14ac:dyDescent="0.35">
      <c r="A2448" t="s">
        <v>17</v>
      </c>
      <c r="B2448" t="s">
        <v>1319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  <c r="Z2448" t="b">
        <f t="shared" si="344"/>
        <v>0</v>
      </c>
      <c r="AA2448" t="str">
        <f t="shared" si="345"/>
        <v>YES</v>
      </c>
      <c r="AH2448" t="str">
        <f t="shared" si="346"/>
        <v>OUT010|2011</v>
      </c>
      <c r="AO2448" t="str">
        <f t="shared" si="347"/>
        <v>NO</v>
      </c>
      <c r="AP2448" t="str">
        <f t="shared" si="348"/>
        <v>LOW</v>
      </c>
      <c r="AR2448" t="str">
        <f t="shared" si="349"/>
        <v>NC</v>
      </c>
      <c r="AS2448" t="str">
        <f t="shared" si="350"/>
        <v>low fat</v>
      </c>
      <c r="AX2448" t="b">
        <f t="shared" si="351"/>
        <v>1</v>
      </c>
      <c r="BG2448" t="str">
        <f t="shared" si="352"/>
        <v>Low Fat</v>
      </c>
      <c r="BH2448" t="str">
        <f>TRIM(Table1[Item Fat Content])</f>
        <v>Low Fat</v>
      </c>
    </row>
    <row r="2449" spans="1:60" x14ac:dyDescent="0.35">
      <c r="A2449" t="s">
        <v>17</v>
      </c>
      <c r="B2449" t="s">
        <v>219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  <c r="Z2449" t="b">
        <f t="shared" si="344"/>
        <v>0</v>
      </c>
      <c r="AA2449" t="str">
        <f t="shared" si="345"/>
        <v>YES</v>
      </c>
      <c r="AH2449" t="str">
        <f t="shared" si="346"/>
        <v>OUT010|2011</v>
      </c>
      <c r="AO2449" t="str">
        <f t="shared" si="347"/>
        <v>NO</v>
      </c>
      <c r="AP2449" t="str">
        <f t="shared" si="348"/>
        <v>LOW</v>
      </c>
      <c r="AR2449" t="str">
        <f t="shared" si="349"/>
        <v>NC</v>
      </c>
      <c r="AS2449" t="str">
        <f t="shared" si="350"/>
        <v>low fat</v>
      </c>
      <c r="AX2449" t="b">
        <f t="shared" si="351"/>
        <v>1</v>
      </c>
      <c r="BG2449" t="str">
        <f t="shared" si="352"/>
        <v>Low Fat</v>
      </c>
      <c r="BH2449" t="str">
        <f>TRIM(Table1[Item Fat Content])</f>
        <v>Low Fat</v>
      </c>
    </row>
    <row r="2450" spans="1:60" x14ac:dyDescent="0.35">
      <c r="A2450" t="s">
        <v>17</v>
      </c>
      <c r="B2450" t="s">
        <v>1320</v>
      </c>
      <c r="C2450" t="s">
        <v>65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  <c r="Z2450" t="b">
        <f t="shared" si="344"/>
        <v>0</v>
      </c>
      <c r="AA2450" t="str">
        <f t="shared" si="345"/>
        <v>YES</v>
      </c>
      <c r="AH2450" t="str">
        <f t="shared" si="346"/>
        <v>OUT010|2011</v>
      </c>
      <c r="AO2450" t="str">
        <f t="shared" si="347"/>
        <v>NO</v>
      </c>
      <c r="AP2450" t="str">
        <f t="shared" si="348"/>
        <v>LOW</v>
      </c>
      <c r="AR2450" t="str">
        <f t="shared" si="349"/>
        <v>NC</v>
      </c>
      <c r="AS2450" t="str">
        <f t="shared" si="350"/>
        <v>low fat</v>
      </c>
      <c r="AX2450" t="b">
        <f t="shared" si="351"/>
        <v>1</v>
      </c>
      <c r="BG2450" t="str">
        <f t="shared" si="352"/>
        <v>Low Fat</v>
      </c>
      <c r="BH2450" t="str">
        <f>TRIM(Table1[Item Fat Content])</f>
        <v>Low Fat</v>
      </c>
    </row>
    <row r="2451" spans="1:60" x14ac:dyDescent="0.35">
      <c r="A2451" t="s">
        <v>17</v>
      </c>
      <c r="B2451" t="s">
        <v>418</v>
      </c>
      <c r="C2451" t="s">
        <v>49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  <c r="Z2451" t="b">
        <f t="shared" si="344"/>
        <v>0</v>
      </c>
      <c r="AA2451" t="str">
        <f t="shared" si="345"/>
        <v>YES</v>
      </c>
      <c r="AH2451" t="str">
        <f t="shared" si="346"/>
        <v>OUT010|2011</v>
      </c>
      <c r="AO2451" t="str">
        <f t="shared" si="347"/>
        <v>NO</v>
      </c>
      <c r="AP2451" t="str">
        <f t="shared" si="348"/>
        <v>LOW</v>
      </c>
      <c r="AR2451" t="str">
        <f t="shared" si="349"/>
        <v>FD</v>
      </c>
      <c r="AS2451" t="str">
        <f t="shared" si="350"/>
        <v>low fat</v>
      </c>
      <c r="AX2451" t="b">
        <f t="shared" si="351"/>
        <v>1</v>
      </c>
      <c r="BG2451" t="str">
        <f t="shared" si="352"/>
        <v>Low Fat</v>
      </c>
      <c r="BH2451" t="str">
        <f>TRIM(Table1[Item Fat Content])</f>
        <v>Low Fat</v>
      </c>
    </row>
    <row r="2452" spans="1:60" x14ac:dyDescent="0.35">
      <c r="A2452" t="s">
        <v>17</v>
      </c>
      <c r="B2452" t="s">
        <v>1198</v>
      </c>
      <c r="C2452" t="s">
        <v>49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  <c r="Z2452" t="b">
        <f t="shared" si="344"/>
        <v>0</v>
      </c>
      <c r="AA2452" t="str">
        <f t="shared" si="345"/>
        <v>YES</v>
      </c>
      <c r="AH2452" t="str">
        <f t="shared" si="346"/>
        <v>OUT010|2011</v>
      </c>
      <c r="AO2452" t="str">
        <f t="shared" si="347"/>
        <v>NO</v>
      </c>
      <c r="AP2452" t="str">
        <f t="shared" si="348"/>
        <v>LOW</v>
      </c>
      <c r="AR2452" t="str">
        <f t="shared" si="349"/>
        <v>FD</v>
      </c>
      <c r="AS2452" t="str">
        <f t="shared" si="350"/>
        <v>low fat</v>
      </c>
      <c r="AX2452" t="b">
        <f t="shared" si="351"/>
        <v>1</v>
      </c>
      <c r="BG2452" t="str">
        <f t="shared" si="352"/>
        <v>Low Fat</v>
      </c>
      <c r="BH2452" t="str">
        <f>TRIM(Table1[Item Fat Content])</f>
        <v>Low Fat</v>
      </c>
    </row>
    <row r="2453" spans="1:60" x14ac:dyDescent="0.35">
      <c r="A2453" t="s">
        <v>17</v>
      </c>
      <c r="B2453" t="s">
        <v>1321</v>
      </c>
      <c r="C2453" t="s">
        <v>49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  <c r="Z2453" t="b">
        <f t="shared" si="344"/>
        <v>0</v>
      </c>
      <c r="AA2453" t="str">
        <f t="shared" si="345"/>
        <v>YES</v>
      </c>
      <c r="AH2453" t="str">
        <f t="shared" si="346"/>
        <v>OUT010|2011</v>
      </c>
      <c r="AO2453" t="str">
        <f t="shared" si="347"/>
        <v>NO</v>
      </c>
      <c r="AP2453" t="str">
        <f t="shared" si="348"/>
        <v>LOW</v>
      </c>
      <c r="AR2453" t="str">
        <f t="shared" si="349"/>
        <v>FD</v>
      </c>
      <c r="AS2453" t="str">
        <f t="shared" si="350"/>
        <v>low fat</v>
      </c>
      <c r="AX2453" t="b">
        <f t="shared" si="351"/>
        <v>1</v>
      </c>
      <c r="BG2453" t="str">
        <f t="shared" si="352"/>
        <v>Low Fat</v>
      </c>
      <c r="BH2453" t="str">
        <f>TRIM(Table1[Item Fat Content])</f>
        <v>Low Fat</v>
      </c>
    </row>
    <row r="2454" spans="1:60" x14ac:dyDescent="0.35">
      <c r="A2454" t="s">
        <v>17</v>
      </c>
      <c r="B2454" t="s">
        <v>248</v>
      </c>
      <c r="C2454" t="s">
        <v>49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  <c r="Z2454" t="b">
        <f t="shared" si="344"/>
        <v>0</v>
      </c>
      <c r="AA2454" t="str">
        <f t="shared" si="345"/>
        <v>YES</v>
      </c>
      <c r="AH2454" t="str">
        <f t="shared" si="346"/>
        <v>OUT010|2011</v>
      </c>
      <c r="AO2454" t="str">
        <f t="shared" si="347"/>
        <v>NO</v>
      </c>
      <c r="AP2454" t="str">
        <f t="shared" si="348"/>
        <v>LOW</v>
      </c>
      <c r="AR2454" t="str">
        <f t="shared" si="349"/>
        <v>FD</v>
      </c>
      <c r="AS2454" t="str">
        <f t="shared" si="350"/>
        <v>low fat</v>
      </c>
      <c r="AX2454" t="b">
        <f t="shared" si="351"/>
        <v>1</v>
      </c>
      <c r="BG2454" t="str">
        <f t="shared" si="352"/>
        <v>Low Fat</v>
      </c>
      <c r="BH2454" t="str">
        <f>TRIM(Table1[Item Fat Content])</f>
        <v>Low Fat</v>
      </c>
    </row>
    <row r="2455" spans="1:60" x14ac:dyDescent="0.35">
      <c r="A2455" t="s">
        <v>17</v>
      </c>
      <c r="B2455" t="s">
        <v>80</v>
      </c>
      <c r="C2455" t="s">
        <v>49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  <c r="Z2455" t="b">
        <f t="shared" si="344"/>
        <v>0</v>
      </c>
      <c r="AA2455" t="str">
        <f t="shared" si="345"/>
        <v>YES</v>
      </c>
      <c r="AH2455" t="str">
        <f t="shared" si="346"/>
        <v>OUT010|2011</v>
      </c>
      <c r="AO2455" t="str">
        <f t="shared" si="347"/>
        <v>NO</v>
      </c>
      <c r="AP2455" t="str">
        <f t="shared" si="348"/>
        <v>LOW</v>
      </c>
      <c r="AR2455" t="str">
        <f t="shared" si="349"/>
        <v>FD</v>
      </c>
      <c r="AS2455" t="str">
        <f t="shared" si="350"/>
        <v>low fat</v>
      </c>
      <c r="AX2455" t="b">
        <f t="shared" si="351"/>
        <v>1</v>
      </c>
      <c r="BG2455" t="str">
        <f t="shared" si="352"/>
        <v>Low Fat</v>
      </c>
      <c r="BH2455" t="str">
        <f>TRIM(Table1[Item Fat Content])</f>
        <v>Low Fat</v>
      </c>
    </row>
    <row r="2456" spans="1:60" x14ac:dyDescent="0.35">
      <c r="A2456" t="s">
        <v>17</v>
      </c>
      <c r="B2456" t="s">
        <v>569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  <c r="Z2456" t="b">
        <f t="shared" si="344"/>
        <v>0</v>
      </c>
      <c r="AA2456" t="str">
        <f t="shared" si="345"/>
        <v>YES</v>
      </c>
      <c r="AH2456" t="str">
        <f t="shared" si="346"/>
        <v>OUT010|2011</v>
      </c>
      <c r="AO2456" t="str">
        <f t="shared" si="347"/>
        <v>NO</v>
      </c>
      <c r="AP2456" t="str">
        <f t="shared" si="348"/>
        <v>LOW</v>
      </c>
      <c r="AR2456" t="str">
        <f t="shared" si="349"/>
        <v>DR</v>
      </c>
      <c r="AS2456" t="str">
        <f t="shared" si="350"/>
        <v>low fat</v>
      </c>
      <c r="AX2456" t="b">
        <f t="shared" si="351"/>
        <v>1</v>
      </c>
      <c r="BG2456" t="str">
        <f t="shared" si="352"/>
        <v>Low Fat</v>
      </c>
      <c r="BH2456" t="str">
        <f>TRIM(Table1[Item Fat Content])</f>
        <v>Low Fat</v>
      </c>
    </row>
    <row r="2457" spans="1:60" x14ac:dyDescent="0.35">
      <c r="A2457" t="s">
        <v>10</v>
      </c>
      <c r="B2457" t="s">
        <v>1322</v>
      </c>
      <c r="C2457" t="s">
        <v>96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  <c r="Z2457" t="b">
        <f t="shared" si="344"/>
        <v>1</v>
      </c>
      <c r="AA2457" t="str">
        <f t="shared" si="345"/>
        <v>NO</v>
      </c>
      <c r="AH2457" t="str">
        <f t="shared" si="346"/>
        <v>OUT010|2011</v>
      </c>
      <c r="AO2457" t="str">
        <f t="shared" si="347"/>
        <v>NO</v>
      </c>
      <c r="AP2457" t="str">
        <f t="shared" si="348"/>
        <v>LOW</v>
      </c>
      <c r="AR2457" t="str">
        <f t="shared" si="349"/>
        <v>FD</v>
      </c>
      <c r="AS2457" t="str">
        <f t="shared" si="350"/>
        <v>regular</v>
      </c>
      <c r="AX2457" t="b">
        <f t="shared" si="351"/>
        <v>0</v>
      </c>
      <c r="BG2457" t="str">
        <f t="shared" si="352"/>
        <v>Regular</v>
      </c>
      <c r="BH2457" t="str">
        <f>TRIM(Table1[Item Fat Content])</f>
        <v>Regular</v>
      </c>
    </row>
    <row r="2458" spans="1:60" x14ac:dyDescent="0.35">
      <c r="A2458" t="s">
        <v>10</v>
      </c>
      <c r="B2458" t="s">
        <v>267</v>
      </c>
      <c r="C2458" t="s">
        <v>96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  <c r="Z2458" t="b">
        <f t="shared" si="344"/>
        <v>1</v>
      </c>
      <c r="AA2458" t="str">
        <f t="shared" si="345"/>
        <v>NO</v>
      </c>
      <c r="AH2458" t="str">
        <f t="shared" si="346"/>
        <v>OUT010|2011</v>
      </c>
      <c r="AO2458" t="str">
        <f t="shared" si="347"/>
        <v>NO</v>
      </c>
      <c r="AP2458" t="str">
        <f t="shared" si="348"/>
        <v>LOW</v>
      </c>
      <c r="AR2458" t="str">
        <f t="shared" si="349"/>
        <v>FD</v>
      </c>
      <c r="AS2458" t="str">
        <f t="shared" si="350"/>
        <v>regular</v>
      </c>
      <c r="AX2458" t="b">
        <f t="shared" si="351"/>
        <v>0</v>
      </c>
      <c r="BG2458" t="str">
        <f t="shared" si="352"/>
        <v>Regular</v>
      </c>
      <c r="BH2458" t="str">
        <f>TRIM(Table1[Item Fat Content])</f>
        <v>Regular</v>
      </c>
    </row>
    <row r="2459" spans="1:60" x14ac:dyDescent="0.35">
      <c r="A2459" t="s">
        <v>10</v>
      </c>
      <c r="B2459" t="s">
        <v>500</v>
      </c>
      <c r="C2459" t="s">
        <v>58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  <c r="Z2459" t="b">
        <f t="shared" si="344"/>
        <v>1</v>
      </c>
      <c r="AA2459" t="str">
        <f t="shared" si="345"/>
        <v>NO</v>
      </c>
      <c r="AH2459" t="str">
        <f t="shared" si="346"/>
        <v>OUT010|2011</v>
      </c>
      <c r="AO2459" t="str">
        <f t="shared" si="347"/>
        <v>NO</v>
      </c>
      <c r="AP2459" t="str">
        <f t="shared" si="348"/>
        <v>LOW</v>
      </c>
      <c r="AR2459" t="str">
        <f t="shared" si="349"/>
        <v>FD</v>
      </c>
      <c r="AS2459" t="str">
        <f t="shared" si="350"/>
        <v>regular</v>
      </c>
      <c r="AX2459" t="b">
        <f t="shared" si="351"/>
        <v>0</v>
      </c>
      <c r="BG2459" t="str">
        <f t="shared" si="352"/>
        <v>Regular</v>
      </c>
      <c r="BH2459" t="str">
        <f>TRIM(Table1[Item Fat Content])</f>
        <v>Regular</v>
      </c>
    </row>
    <row r="2460" spans="1:60" x14ac:dyDescent="0.35">
      <c r="A2460" t="s">
        <v>10</v>
      </c>
      <c r="B2460" t="s">
        <v>1179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  <c r="Z2460" t="b">
        <f t="shared" si="344"/>
        <v>1</v>
      </c>
      <c r="AA2460" t="str">
        <f t="shared" si="345"/>
        <v>NO</v>
      </c>
      <c r="AH2460" t="str">
        <f t="shared" si="346"/>
        <v>OUT010|2011</v>
      </c>
      <c r="AO2460" t="str">
        <f t="shared" si="347"/>
        <v>NO</v>
      </c>
      <c r="AP2460" t="str">
        <f t="shared" si="348"/>
        <v>LOW</v>
      </c>
      <c r="AR2460" t="str">
        <f t="shared" si="349"/>
        <v>FD</v>
      </c>
      <c r="AS2460" t="str">
        <f t="shared" si="350"/>
        <v>regular</v>
      </c>
      <c r="AX2460" t="b">
        <f t="shared" si="351"/>
        <v>0</v>
      </c>
      <c r="BG2460" t="str">
        <f t="shared" si="352"/>
        <v>Regular</v>
      </c>
      <c r="BH2460" t="str">
        <f>TRIM(Table1[Item Fat Content])</f>
        <v>Regular</v>
      </c>
    </row>
    <row r="2461" spans="1:60" x14ac:dyDescent="0.35">
      <c r="A2461" t="s">
        <v>10</v>
      </c>
      <c r="B2461" t="s">
        <v>359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  <c r="Z2461" t="b">
        <f t="shared" si="344"/>
        <v>1</v>
      </c>
      <c r="AA2461" t="str">
        <f t="shared" si="345"/>
        <v>NO</v>
      </c>
      <c r="AH2461" t="str">
        <f t="shared" si="346"/>
        <v>OUT010|2011</v>
      </c>
      <c r="AO2461" t="str">
        <f t="shared" si="347"/>
        <v>NO</v>
      </c>
      <c r="AP2461" t="str">
        <f t="shared" si="348"/>
        <v>LOW</v>
      </c>
      <c r="AR2461" t="str">
        <f t="shared" si="349"/>
        <v>FD</v>
      </c>
      <c r="AS2461" t="str">
        <f t="shared" si="350"/>
        <v>regular</v>
      </c>
      <c r="AX2461" t="b">
        <f t="shared" si="351"/>
        <v>0</v>
      </c>
      <c r="BG2461" t="str">
        <f t="shared" si="352"/>
        <v>Regular</v>
      </c>
      <c r="BH2461" t="str">
        <f>TRIM(Table1[Item Fat Content])</f>
        <v>Regular</v>
      </c>
    </row>
    <row r="2462" spans="1:60" x14ac:dyDescent="0.35">
      <c r="A2462" t="s">
        <v>10</v>
      </c>
      <c r="B2462" t="s">
        <v>426</v>
      </c>
      <c r="C2462" t="s">
        <v>68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  <c r="Z2462" t="b">
        <f t="shared" si="344"/>
        <v>1</v>
      </c>
      <c r="AA2462" t="str">
        <f t="shared" si="345"/>
        <v>NO</v>
      </c>
      <c r="AH2462" t="str">
        <f t="shared" si="346"/>
        <v>OUT010|2011</v>
      </c>
      <c r="AO2462" t="str">
        <f t="shared" si="347"/>
        <v>NO</v>
      </c>
      <c r="AP2462" t="str">
        <f t="shared" si="348"/>
        <v>LOW</v>
      </c>
      <c r="AR2462" t="str">
        <f t="shared" si="349"/>
        <v>FD</v>
      </c>
      <c r="AS2462" t="str">
        <f t="shared" si="350"/>
        <v>regular</v>
      </c>
      <c r="AX2462" t="b">
        <f t="shared" si="351"/>
        <v>0</v>
      </c>
      <c r="BG2462" t="str">
        <f t="shared" si="352"/>
        <v>Regular</v>
      </c>
      <c r="BH2462" t="str">
        <f>TRIM(Table1[Item Fat Content])</f>
        <v>Regular</v>
      </c>
    </row>
    <row r="2463" spans="1:60" x14ac:dyDescent="0.35">
      <c r="A2463" t="s">
        <v>10</v>
      </c>
      <c r="B2463" t="s">
        <v>256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  <c r="Z2463" t="b">
        <f t="shared" si="344"/>
        <v>1</v>
      </c>
      <c r="AA2463" t="str">
        <f t="shared" si="345"/>
        <v>NO</v>
      </c>
      <c r="AH2463" t="str">
        <f t="shared" si="346"/>
        <v>OUT010|2011</v>
      </c>
      <c r="AO2463" t="str">
        <f t="shared" si="347"/>
        <v>NO</v>
      </c>
      <c r="AP2463" t="str">
        <f t="shared" si="348"/>
        <v>LOW</v>
      </c>
      <c r="AR2463" t="str">
        <f t="shared" si="349"/>
        <v>FD</v>
      </c>
      <c r="AS2463" t="str">
        <f t="shared" si="350"/>
        <v>regular</v>
      </c>
      <c r="AX2463" t="b">
        <f t="shared" si="351"/>
        <v>0</v>
      </c>
      <c r="BG2463" t="str">
        <f t="shared" si="352"/>
        <v>Regular</v>
      </c>
      <c r="BH2463" t="str">
        <f>TRIM(Table1[Item Fat Content])</f>
        <v>Regular</v>
      </c>
    </row>
    <row r="2464" spans="1:60" x14ac:dyDescent="0.35">
      <c r="A2464" t="s">
        <v>10</v>
      </c>
      <c r="B2464" t="s">
        <v>1094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  <c r="Z2464" t="b">
        <f t="shared" si="344"/>
        <v>1</v>
      </c>
      <c r="AA2464" t="str">
        <f t="shared" si="345"/>
        <v>NO</v>
      </c>
      <c r="AH2464" t="str">
        <f t="shared" si="346"/>
        <v>OUT010|2011</v>
      </c>
      <c r="AO2464" t="str">
        <f t="shared" si="347"/>
        <v>NO</v>
      </c>
      <c r="AP2464" t="str">
        <f t="shared" si="348"/>
        <v>LOW</v>
      </c>
      <c r="AR2464" t="str">
        <f t="shared" si="349"/>
        <v>FD</v>
      </c>
      <c r="AS2464" t="str">
        <f t="shared" si="350"/>
        <v>regular</v>
      </c>
      <c r="AX2464" t="b">
        <f t="shared" si="351"/>
        <v>0</v>
      </c>
      <c r="BG2464" t="str">
        <f t="shared" si="352"/>
        <v>Regular</v>
      </c>
      <c r="BH2464" t="str">
        <f>TRIM(Table1[Item Fat Content])</f>
        <v>Regular</v>
      </c>
    </row>
    <row r="2465" spans="1:60" x14ac:dyDescent="0.35">
      <c r="A2465" t="s">
        <v>10</v>
      </c>
      <c r="B2465" t="s">
        <v>401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  <c r="Z2465" t="b">
        <f t="shared" si="344"/>
        <v>1</v>
      </c>
      <c r="AA2465" t="str">
        <f t="shared" si="345"/>
        <v>NO</v>
      </c>
      <c r="AH2465" t="str">
        <f t="shared" si="346"/>
        <v>OUT010|2011</v>
      </c>
      <c r="AO2465" t="str">
        <f t="shared" si="347"/>
        <v>NO</v>
      </c>
      <c r="AP2465" t="str">
        <f t="shared" si="348"/>
        <v>LOW</v>
      </c>
      <c r="AR2465" t="str">
        <f t="shared" si="349"/>
        <v>FD</v>
      </c>
      <c r="AS2465" t="str">
        <f t="shared" si="350"/>
        <v>regular</v>
      </c>
      <c r="AX2465" t="b">
        <f t="shared" si="351"/>
        <v>0</v>
      </c>
      <c r="BG2465" t="str">
        <f t="shared" si="352"/>
        <v>Regular</v>
      </c>
      <c r="BH2465" t="str">
        <f>TRIM(Table1[Item Fat Content])</f>
        <v>Regular</v>
      </c>
    </row>
    <row r="2466" spans="1:60" x14ac:dyDescent="0.35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  <c r="Z2466" t="b">
        <f t="shared" si="344"/>
        <v>1</v>
      </c>
      <c r="AA2466" t="str">
        <f t="shared" si="345"/>
        <v>NO</v>
      </c>
      <c r="AH2466" t="str">
        <f t="shared" si="346"/>
        <v>OUT010|2011</v>
      </c>
      <c r="AO2466" t="str">
        <f t="shared" si="347"/>
        <v>NO</v>
      </c>
      <c r="AP2466" t="str">
        <f t="shared" si="348"/>
        <v>LOW</v>
      </c>
      <c r="AR2466" t="str">
        <f t="shared" si="349"/>
        <v>FD</v>
      </c>
      <c r="AS2466" t="str">
        <f t="shared" si="350"/>
        <v>regular</v>
      </c>
      <c r="AX2466" t="b">
        <f t="shared" si="351"/>
        <v>0</v>
      </c>
      <c r="BG2466" t="str">
        <f t="shared" si="352"/>
        <v>Regular</v>
      </c>
      <c r="BH2466" t="str">
        <f>TRIM(Table1[Item Fat Content])</f>
        <v>Regular</v>
      </c>
    </row>
    <row r="2467" spans="1:60" x14ac:dyDescent="0.35">
      <c r="A2467" t="s">
        <v>10</v>
      </c>
      <c r="B2467" t="s">
        <v>810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  <c r="Z2467" t="b">
        <f t="shared" si="344"/>
        <v>1</v>
      </c>
      <c r="AA2467" t="str">
        <f t="shared" si="345"/>
        <v>NO</v>
      </c>
      <c r="AH2467" t="str">
        <f t="shared" si="346"/>
        <v>OUT010|2011</v>
      </c>
      <c r="AO2467" t="str">
        <f t="shared" si="347"/>
        <v>NO</v>
      </c>
      <c r="AP2467" t="str">
        <f t="shared" si="348"/>
        <v>LOW</v>
      </c>
      <c r="AR2467" t="str">
        <f t="shared" si="349"/>
        <v>FD</v>
      </c>
      <c r="AS2467" t="str">
        <f t="shared" si="350"/>
        <v>regular</v>
      </c>
      <c r="AX2467" t="b">
        <f t="shared" si="351"/>
        <v>0</v>
      </c>
      <c r="BG2467" t="str">
        <f t="shared" si="352"/>
        <v>Regular</v>
      </c>
      <c r="BH2467" t="str">
        <f>TRIM(Table1[Item Fat Content])</f>
        <v>Regular</v>
      </c>
    </row>
    <row r="2468" spans="1:60" x14ac:dyDescent="0.35">
      <c r="A2468" t="s">
        <v>10</v>
      </c>
      <c r="B2468" t="s">
        <v>1323</v>
      </c>
      <c r="C2468" t="s">
        <v>49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  <c r="Z2468" t="b">
        <f t="shared" si="344"/>
        <v>1</v>
      </c>
      <c r="AA2468" t="str">
        <f t="shared" si="345"/>
        <v>NO</v>
      </c>
      <c r="AH2468" t="str">
        <f t="shared" si="346"/>
        <v>OUT010|2011</v>
      </c>
      <c r="AO2468" t="str">
        <f t="shared" si="347"/>
        <v>NO</v>
      </c>
      <c r="AP2468" t="str">
        <f t="shared" si="348"/>
        <v>LOW</v>
      </c>
      <c r="AR2468" t="str">
        <f t="shared" si="349"/>
        <v>FD</v>
      </c>
      <c r="AS2468" t="str">
        <f t="shared" si="350"/>
        <v>regular</v>
      </c>
      <c r="AX2468" t="b">
        <f t="shared" si="351"/>
        <v>0</v>
      </c>
      <c r="BG2468" t="str">
        <f t="shared" si="352"/>
        <v>Regular</v>
      </c>
      <c r="BH2468" t="str">
        <f>TRIM(Table1[Item Fat Content])</f>
        <v>Regular</v>
      </c>
    </row>
    <row r="2469" spans="1:60" x14ac:dyDescent="0.35">
      <c r="A2469" t="s">
        <v>10</v>
      </c>
      <c r="B2469" t="s">
        <v>561</v>
      </c>
      <c r="C2469" t="s">
        <v>49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  <c r="Z2469" t="b">
        <f t="shared" si="344"/>
        <v>1</v>
      </c>
      <c r="AA2469" t="str">
        <f t="shared" si="345"/>
        <v>NO</v>
      </c>
      <c r="AH2469" t="str">
        <f t="shared" si="346"/>
        <v>OUT010|2011</v>
      </c>
      <c r="AO2469" t="str">
        <f t="shared" si="347"/>
        <v>NO</v>
      </c>
      <c r="AP2469" t="str">
        <f t="shared" si="348"/>
        <v>LOW</v>
      </c>
      <c r="AR2469" t="str">
        <f t="shared" si="349"/>
        <v>FD</v>
      </c>
      <c r="AS2469" t="str">
        <f t="shared" si="350"/>
        <v>regular</v>
      </c>
      <c r="AX2469" t="b">
        <f t="shared" si="351"/>
        <v>0</v>
      </c>
      <c r="BG2469" t="str">
        <f t="shared" si="352"/>
        <v>Regular</v>
      </c>
      <c r="BH2469" t="str">
        <f>TRIM(Table1[Item Fat Content])</f>
        <v>Regular</v>
      </c>
    </row>
    <row r="2470" spans="1:60" x14ac:dyDescent="0.35">
      <c r="A2470" t="s">
        <v>10</v>
      </c>
      <c r="B2470" t="s">
        <v>484</v>
      </c>
      <c r="C2470" t="s">
        <v>161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  <c r="Z2470" t="b">
        <f t="shared" si="344"/>
        <v>1</v>
      </c>
      <c r="AA2470" t="str">
        <f t="shared" si="345"/>
        <v>NO</v>
      </c>
      <c r="AH2470" t="str">
        <f t="shared" si="346"/>
        <v>OUT010|2011</v>
      </c>
      <c r="AO2470" t="str">
        <f t="shared" si="347"/>
        <v>NO</v>
      </c>
      <c r="AP2470" t="str">
        <f t="shared" si="348"/>
        <v>LOW</v>
      </c>
      <c r="AR2470" t="str">
        <f t="shared" si="349"/>
        <v>FD</v>
      </c>
      <c r="AS2470" t="str">
        <f t="shared" si="350"/>
        <v>regular</v>
      </c>
      <c r="AX2470" t="b">
        <f t="shared" si="351"/>
        <v>0</v>
      </c>
      <c r="BG2470" t="str">
        <f t="shared" si="352"/>
        <v>Regular</v>
      </c>
      <c r="BH2470" t="str">
        <f>TRIM(Table1[Item Fat Content])</f>
        <v>Regular</v>
      </c>
    </row>
    <row r="2471" spans="1:60" x14ac:dyDescent="0.35">
      <c r="A2471" t="s">
        <v>47</v>
      </c>
      <c r="B2471" t="s">
        <v>1114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  <c r="Z2471" t="b">
        <f t="shared" si="344"/>
        <v>0</v>
      </c>
      <c r="AA2471" t="str">
        <f t="shared" si="345"/>
        <v>NO</v>
      </c>
      <c r="AH2471" t="str">
        <f t="shared" si="346"/>
        <v>OUT013|2014</v>
      </c>
      <c r="AO2471" t="str">
        <f t="shared" si="347"/>
        <v>NO</v>
      </c>
      <c r="AP2471" t="str">
        <f t="shared" si="348"/>
        <v>LOW</v>
      </c>
      <c r="AR2471" t="str">
        <f t="shared" si="349"/>
        <v>FD</v>
      </c>
      <c r="AS2471" t="str">
        <f t="shared" si="350"/>
        <v>lf</v>
      </c>
      <c r="AX2471" t="b">
        <f t="shared" si="351"/>
        <v>0</v>
      </c>
      <c r="BG2471" t="str">
        <f t="shared" si="352"/>
        <v>LF</v>
      </c>
      <c r="BH2471" t="str">
        <f>TRIM(Table1[Item Fat Content])</f>
        <v>LF</v>
      </c>
    </row>
    <row r="2472" spans="1:60" x14ac:dyDescent="0.35">
      <c r="A2472" t="s">
        <v>47</v>
      </c>
      <c r="B2472" t="s">
        <v>304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  <c r="Z2472" t="b">
        <f t="shared" si="344"/>
        <v>0</v>
      </c>
      <c r="AA2472" t="str">
        <f t="shared" si="345"/>
        <v>NO</v>
      </c>
      <c r="AH2472" t="str">
        <f t="shared" si="346"/>
        <v>OUT013|2014</v>
      </c>
      <c r="AO2472" t="str">
        <f t="shared" si="347"/>
        <v>NO</v>
      </c>
      <c r="AP2472" t="str">
        <f t="shared" si="348"/>
        <v>LOW</v>
      </c>
      <c r="AR2472" t="str">
        <f t="shared" si="349"/>
        <v>NC</v>
      </c>
      <c r="AS2472" t="str">
        <f t="shared" si="350"/>
        <v>lf</v>
      </c>
      <c r="AX2472" t="b">
        <f t="shared" si="351"/>
        <v>0</v>
      </c>
      <c r="BG2472" t="str">
        <f t="shared" si="352"/>
        <v>LF</v>
      </c>
      <c r="BH2472" t="str">
        <f>TRIM(Table1[Item Fat Content])</f>
        <v>LF</v>
      </c>
    </row>
    <row r="2473" spans="1:60" x14ac:dyDescent="0.35">
      <c r="A2473" t="s">
        <v>47</v>
      </c>
      <c r="B2473" t="s">
        <v>1073</v>
      </c>
      <c r="C2473" t="s">
        <v>55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  <c r="Z2473" t="b">
        <f t="shared" si="344"/>
        <v>0</v>
      </c>
      <c r="AA2473" t="str">
        <f t="shared" si="345"/>
        <v>NO</v>
      </c>
      <c r="AH2473" t="str">
        <f t="shared" si="346"/>
        <v>OUT013|2014</v>
      </c>
      <c r="AO2473" t="str">
        <f t="shared" si="347"/>
        <v>NO</v>
      </c>
      <c r="AP2473" t="str">
        <f t="shared" si="348"/>
        <v>LOW</v>
      </c>
      <c r="AR2473" t="str">
        <f t="shared" si="349"/>
        <v>FD</v>
      </c>
      <c r="AS2473" t="str">
        <f t="shared" si="350"/>
        <v>lf</v>
      </c>
      <c r="AX2473" t="b">
        <f t="shared" si="351"/>
        <v>0</v>
      </c>
      <c r="BG2473" t="str">
        <f t="shared" si="352"/>
        <v>LF</v>
      </c>
      <c r="BH2473" t="str">
        <f>TRIM(Table1[Item Fat Content])</f>
        <v>LF</v>
      </c>
    </row>
    <row r="2474" spans="1:60" x14ac:dyDescent="0.35">
      <c r="A2474" t="s">
        <v>17</v>
      </c>
      <c r="B2474" t="s">
        <v>739</v>
      </c>
      <c r="C2474" t="s">
        <v>96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  <c r="Z2474" t="b">
        <f t="shared" si="344"/>
        <v>0</v>
      </c>
      <c r="AA2474" t="str">
        <f t="shared" si="345"/>
        <v>YES</v>
      </c>
      <c r="AH2474" t="str">
        <f t="shared" si="346"/>
        <v>OUT013|2014</v>
      </c>
      <c r="AO2474" t="str">
        <f t="shared" si="347"/>
        <v>NO</v>
      </c>
      <c r="AP2474" t="str">
        <f t="shared" si="348"/>
        <v>LOW</v>
      </c>
      <c r="AR2474" t="str">
        <f t="shared" si="349"/>
        <v>FD</v>
      </c>
      <c r="AS2474" t="str">
        <f t="shared" si="350"/>
        <v>low fat</v>
      </c>
      <c r="AX2474" t="b">
        <f t="shared" si="351"/>
        <v>1</v>
      </c>
      <c r="BG2474" t="str">
        <f t="shared" si="352"/>
        <v>Low Fat</v>
      </c>
      <c r="BH2474" t="str">
        <f>TRIM(Table1[Item Fat Content])</f>
        <v>Low Fat</v>
      </c>
    </row>
    <row r="2475" spans="1:60" x14ac:dyDescent="0.35">
      <c r="A2475" t="s">
        <v>17</v>
      </c>
      <c r="B2475" t="s">
        <v>844</v>
      </c>
      <c r="C2475" t="s">
        <v>58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  <c r="Z2475" t="b">
        <f t="shared" si="344"/>
        <v>0</v>
      </c>
      <c r="AA2475" t="str">
        <f t="shared" si="345"/>
        <v>YES</v>
      </c>
      <c r="AH2475" t="str">
        <f t="shared" si="346"/>
        <v>OUT013|2014</v>
      </c>
      <c r="AO2475" t="str">
        <f t="shared" si="347"/>
        <v>NO</v>
      </c>
      <c r="AP2475" t="str">
        <f t="shared" si="348"/>
        <v>LOW</v>
      </c>
      <c r="AR2475" t="str">
        <f t="shared" si="349"/>
        <v>FD</v>
      </c>
      <c r="AS2475" t="str">
        <f t="shared" si="350"/>
        <v>low fat</v>
      </c>
      <c r="AX2475" t="b">
        <f t="shared" si="351"/>
        <v>1</v>
      </c>
      <c r="BG2475" t="str">
        <f t="shared" si="352"/>
        <v>Low Fat</v>
      </c>
      <c r="BH2475" t="str">
        <f>TRIM(Table1[Item Fat Content])</f>
        <v>Low Fat</v>
      </c>
    </row>
    <row r="2476" spans="1:60" x14ac:dyDescent="0.35">
      <c r="A2476" t="s">
        <v>17</v>
      </c>
      <c r="B2476" t="s">
        <v>1276</v>
      </c>
      <c r="C2476" t="s">
        <v>68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  <c r="Z2476" t="b">
        <f t="shared" si="344"/>
        <v>0</v>
      </c>
      <c r="AA2476" t="str">
        <f t="shared" si="345"/>
        <v>YES</v>
      </c>
      <c r="AH2476" t="str">
        <f t="shared" si="346"/>
        <v>OUT013|2014</v>
      </c>
      <c r="AO2476" t="str">
        <f t="shared" si="347"/>
        <v>NO</v>
      </c>
      <c r="AP2476" t="str">
        <f t="shared" si="348"/>
        <v>LOW</v>
      </c>
      <c r="AR2476" t="str">
        <f t="shared" si="349"/>
        <v>FD</v>
      </c>
      <c r="AS2476" t="str">
        <f t="shared" si="350"/>
        <v>low fat</v>
      </c>
      <c r="AX2476" t="b">
        <f t="shared" si="351"/>
        <v>1</v>
      </c>
      <c r="BG2476" t="str">
        <f t="shared" si="352"/>
        <v>Low Fat</v>
      </c>
      <c r="BH2476" t="str">
        <f>TRIM(Table1[Item Fat Content])</f>
        <v>Low Fat</v>
      </c>
    </row>
    <row r="2477" spans="1:60" x14ac:dyDescent="0.35">
      <c r="A2477" t="s">
        <v>17</v>
      </c>
      <c r="B2477" t="s">
        <v>518</v>
      </c>
      <c r="C2477" t="s">
        <v>68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  <c r="Z2477" t="b">
        <f t="shared" si="344"/>
        <v>0</v>
      </c>
      <c r="AA2477" t="str">
        <f t="shared" si="345"/>
        <v>YES</v>
      </c>
      <c r="AH2477" t="str">
        <f t="shared" si="346"/>
        <v>OUT013|2014</v>
      </c>
      <c r="AO2477" t="str">
        <f t="shared" si="347"/>
        <v>NO</v>
      </c>
      <c r="AP2477" t="str">
        <f t="shared" si="348"/>
        <v>LOW</v>
      </c>
      <c r="AR2477" t="str">
        <f t="shared" si="349"/>
        <v>DR</v>
      </c>
      <c r="AS2477" t="str">
        <f t="shared" si="350"/>
        <v>low fat</v>
      </c>
      <c r="AX2477" t="b">
        <f t="shared" si="351"/>
        <v>1</v>
      </c>
      <c r="BG2477" t="str">
        <f t="shared" si="352"/>
        <v>Low Fat</v>
      </c>
      <c r="BH2477" t="str">
        <f>TRIM(Table1[Item Fat Content])</f>
        <v>Low Fat</v>
      </c>
    </row>
    <row r="2478" spans="1:60" x14ac:dyDescent="0.35">
      <c r="A2478" t="s">
        <v>17</v>
      </c>
      <c r="B2478" t="s">
        <v>1037</v>
      </c>
      <c r="C2478" t="s">
        <v>68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  <c r="Z2478" t="b">
        <f t="shared" si="344"/>
        <v>0</v>
      </c>
      <c r="AA2478" t="str">
        <f t="shared" si="345"/>
        <v>YES</v>
      </c>
      <c r="AH2478" t="str">
        <f t="shared" si="346"/>
        <v>OUT013|2014</v>
      </c>
      <c r="AO2478" t="str">
        <f t="shared" si="347"/>
        <v>NO</v>
      </c>
      <c r="AP2478" t="str">
        <f t="shared" si="348"/>
        <v>LOW</v>
      </c>
      <c r="AR2478" t="str">
        <f t="shared" si="349"/>
        <v>FD</v>
      </c>
      <c r="AS2478" t="str">
        <f t="shared" si="350"/>
        <v>low fat</v>
      </c>
      <c r="AX2478" t="b">
        <f t="shared" si="351"/>
        <v>1</v>
      </c>
      <c r="BG2478" t="str">
        <f t="shared" si="352"/>
        <v>Low Fat</v>
      </c>
      <c r="BH2478" t="str">
        <f>TRIM(Table1[Item Fat Content])</f>
        <v>Low Fat</v>
      </c>
    </row>
    <row r="2479" spans="1:60" x14ac:dyDescent="0.35">
      <c r="A2479" t="s">
        <v>17</v>
      </c>
      <c r="B2479" t="s">
        <v>1324</v>
      </c>
      <c r="C2479" t="s">
        <v>68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  <c r="Z2479" t="b">
        <f t="shared" si="344"/>
        <v>0</v>
      </c>
      <c r="AA2479" t="str">
        <f t="shared" si="345"/>
        <v>YES</v>
      </c>
      <c r="AH2479" t="str">
        <f t="shared" si="346"/>
        <v>OUT013|2014</v>
      </c>
      <c r="AO2479" t="str">
        <f t="shared" si="347"/>
        <v>NO</v>
      </c>
      <c r="AP2479" t="str">
        <f t="shared" si="348"/>
        <v>LOW</v>
      </c>
      <c r="AR2479" t="str">
        <f t="shared" si="349"/>
        <v>FD</v>
      </c>
      <c r="AS2479" t="str">
        <f t="shared" si="350"/>
        <v>low fat</v>
      </c>
      <c r="AX2479" t="b">
        <f t="shared" si="351"/>
        <v>1</v>
      </c>
      <c r="BG2479" t="str">
        <f t="shared" si="352"/>
        <v>Low Fat</v>
      </c>
      <c r="BH2479" t="str">
        <f>TRIM(Table1[Item Fat Content])</f>
        <v>Low Fat</v>
      </c>
    </row>
    <row r="2480" spans="1:60" x14ac:dyDescent="0.35">
      <c r="A2480" t="s">
        <v>17</v>
      </c>
      <c r="B2480" t="s">
        <v>1325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  <c r="Z2480" t="b">
        <f t="shared" si="344"/>
        <v>0</v>
      </c>
      <c r="AA2480" t="str">
        <f t="shared" si="345"/>
        <v>YES</v>
      </c>
      <c r="AH2480" t="str">
        <f t="shared" si="346"/>
        <v>OUT013|2014</v>
      </c>
      <c r="AO2480" t="str">
        <f t="shared" si="347"/>
        <v>NO</v>
      </c>
      <c r="AP2480" t="str">
        <f t="shared" si="348"/>
        <v>LOW</v>
      </c>
      <c r="AR2480" t="str">
        <f t="shared" si="349"/>
        <v>FD</v>
      </c>
      <c r="AS2480" t="str">
        <f t="shared" si="350"/>
        <v>low fat</v>
      </c>
      <c r="AX2480" t="b">
        <f t="shared" si="351"/>
        <v>1</v>
      </c>
      <c r="BG2480" t="str">
        <f t="shared" si="352"/>
        <v>Low Fat</v>
      </c>
      <c r="BH2480" t="str">
        <f>TRIM(Table1[Item Fat Content])</f>
        <v>Low Fat</v>
      </c>
    </row>
    <row r="2481" spans="1:60" x14ac:dyDescent="0.35">
      <c r="A2481" t="s">
        <v>17</v>
      </c>
      <c r="B2481" t="s">
        <v>1326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  <c r="Z2481" t="b">
        <f t="shared" si="344"/>
        <v>0</v>
      </c>
      <c r="AA2481" t="str">
        <f t="shared" si="345"/>
        <v>YES</v>
      </c>
      <c r="AH2481" t="str">
        <f t="shared" si="346"/>
        <v>OUT013|2014</v>
      </c>
      <c r="AO2481" t="str">
        <f t="shared" si="347"/>
        <v>NO</v>
      </c>
      <c r="AP2481" t="str">
        <f t="shared" si="348"/>
        <v>LOW</v>
      </c>
      <c r="AR2481" t="str">
        <f t="shared" si="349"/>
        <v>FD</v>
      </c>
      <c r="AS2481" t="str">
        <f t="shared" si="350"/>
        <v>low fat</v>
      </c>
      <c r="AX2481" t="b">
        <f t="shared" si="351"/>
        <v>1</v>
      </c>
      <c r="BG2481" t="str">
        <f t="shared" si="352"/>
        <v>Low Fat</v>
      </c>
      <c r="BH2481" t="str">
        <f>TRIM(Table1[Item Fat Content])</f>
        <v>Low Fat</v>
      </c>
    </row>
    <row r="2482" spans="1:60" x14ac:dyDescent="0.35">
      <c r="A2482" t="s">
        <v>17</v>
      </c>
      <c r="B2482" t="s">
        <v>1327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  <c r="Z2482" t="b">
        <f t="shared" si="344"/>
        <v>0</v>
      </c>
      <c r="AA2482" t="str">
        <f t="shared" si="345"/>
        <v>YES</v>
      </c>
      <c r="AH2482" t="str">
        <f t="shared" si="346"/>
        <v>OUT013|2014</v>
      </c>
      <c r="AO2482" t="str">
        <f t="shared" si="347"/>
        <v>NO</v>
      </c>
      <c r="AP2482" t="str">
        <f t="shared" si="348"/>
        <v>LOW</v>
      </c>
      <c r="AR2482" t="str">
        <f t="shared" si="349"/>
        <v>FD</v>
      </c>
      <c r="AS2482" t="str">
        <f t="shared" si="350"/>
        <v>low fat</v>
      </c>
      <c r="AX2482" t="b">
        <f t="shared" si="351"/>
        <v>1</v>
      </c>
      <c r="BG2482" t="str">
        <f t="shared" si="352"/>
        <v>Low Fat</v>
      </c>
      <c r="BH2482" t="str">
        <f>TRIM(Table1[Item Fat Content])</f>
        <v>Low Fat</v>
      </c>
    </row>
    <row r="2483" spans="1:60" x14ac:dyDescent="0.35">
      <c r="A2483" t="s">
        <v>17</v>
      </c>
      <c r="B2483" t="s">
        <v>105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  <c r="Z2483" t="b">
        <f t="shared" si="344"/>
        <v>0</v>
      </c>
      <c r="AA2483" t="str">
        <f t="shared" si="345"/>
        <v>YES</v>
      </c>
      <c r="AH2483" t="str">
        <f t="shared" si="346"/>
        <v>OUT013|2014</v>
      </c>
      <c r="AO2483" t="str">
        <f t="shared" si="347"/>
        <v>NO</v>
      </c>
      <c r="AP2483" t="str">
        <f t="shared" si="348"/>
        <v>LOW</v>
      </c>
      <c r="AR2483" t="str">
        <f t="shared" si="349"/>
        <v>FD</v>
      </c>
      <c r="AS2483" t="str">
        <f t="shared" si="350"/>
        <v>low fat</v>
      </c>
      <c r="AX2483" t="b">
        <f t="shared" si="351"/>
        <v>1</v>
      </c>
      <c r="BG2483" t="str">
        <f t="shared" si="352"/>
        <v>Low Fat</v>
      </c>
      <c r="BH2483" t="str">
        <f>TRIM(Table1[Item Fat Content])</f>
        <v>Low Fat</v>
      </c>
    </row>
    <row r="2484" spans="1:60" x14ac:dyDescent="0.35">
      <c r="A2484" t="s">
        <v>17</v>
      </c>
      <c r="B2484" t="s">
        <v>211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  <c r="Z2484" t="b">
        <f t="shared" si="344"/>
        <v>0</v>
      </c>
      <c r="AA2484" t="str">
        <f t="shared" si="345"/>
        <v>YES</v>
      </c>
      <c r="AH2484" t="str">
        <f t="shared" si="346"/>
        <v>OUT013|2014</v>
      </c>
      <c r="AO2484" t="str">
        <f t="shared" si="347"/>
        <v>NO</v>
      </c>
      <c r="AP2484" t="str">
        <f t="shared" si="348"/>
        <v>LOW</v>
      </c>
      <c r="AR2484" t="str">
        <f t="shared" si="349"/>
        <v>FD</v>
      </c>
      <c r="AS2484" t="str">
        <f t="shared" si="350"/>
        <v>low fat</v>
      </c>
      <c r="AX2484" t="b">
        <f t="shared" si="351"/>
        <v>1</v>
      </c>
      <c r="BG2484" t="str">
        <f t="shared" si="352"/>
        <v>Low Fat</v>
      </c>
      <c r="BH2484" t="str">
        <f>TRIM(Table1[Item Fat Content])</f>
        <v>Low Fat</v>
      </c>
    </row>
    <row r="2485" spans="1:60" x14ac:dyDescent="0.35">
      <c r="A2485" t="s">
        <v>17</v>
      </c>
      <c r="B2485" t="s">
        <v>1328</v>
      </c>
      <c r="C2485" t="s">
        <v>62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  <c r="Z2485" t="b">
        <f t="shared" si="344"/>
        <v>0</v>
      </c>
      <c r="AA2485" t="str">
        <f t="shared" si="345"/>
        <v>YES</v>
      </c>
      <c r="AH2485" t="str">
        <f t="shared" si="346"/>
        <v>OUT013|2014</v>
      </c>
      <c r="AO2485" t="str">
        <f t="shared" si="347"/>
        <v>NO</v>
      </c>
      <c r="AP2485" t="str">
        <f t="shared" si="348"/>
        <v>LOW</v>
      </c>
      <c r="AR2485" t="str">
        <f t="shared" si="349"/>
        <v>DR</v>
      </c>
      <c r="AS2485" t="str">
        <f t="shared" si="350"/>
        <v>low fat</v>
      </c>
      <c r="AX2485" t="b">
        <f t="shared" si="351"/>
        <v>1</v>
      </c>
      <c r="BG2485" t="str">
        <f t="shared" si="352"/>
        <v>Low Fat</v>
      </c>
      <c r="BH2485" t="str">
        <f>TRIM(Table1[Item Fat Content])</f>
        <v>Low Fat</v>
      </c>
    </row>
    <row r="2486" spans="1:60" x14ac:dyDescent="0.35">
      <c r="A2486" t="s">
        <v>17</v>
      </c>
      <c r="B2486" t="s">
        <v>892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  <c r="Z2486" t="b">
        <f t="shared" si="344"/>
        <v>0</v>
      </c>
      <c r="AA2486" t="str">
        <f t="shared" si="345"/>
        <v>YES</v>
      </c>
      <c r="AH2486" t="str">
        <f t="shared" si="346"/>
        <v>OUT013|2014</v>
      </c>
      <c r="AO2486" t="str">
        <f t="shared" si="347"/>
        <v>NO</v>
      </c>
      <c r="AP2486" t="str">
        <f t="shared" si="348"/>
        <v>LOW</v>
      </c>
      <c r="AR2486" t="str">
        <f t="shared" si="349"/>
        <v>NC</v>
      </c>
      <c r="AS2486" t="str">
        <f t="shared" si="350"/>
        <v>low fat</v>
      </c>
      <c r="AX2486" t="b">
        <f t="shared" si="351"/>
        <v>1</v>
      </c>
      <c r="BG2486" t="str">
        <f t="shared" si="352"/>
        <v>Low Fat</v>
      </c>
      <c r="BH2486" t="str">
        <f>TRIM(Table1[Item Fat Content])</f>
        <v>Low Fat</v>
      </c>
    </row>
    <row r="2487" spans="1:60" x14ac:dyDescent="0.35">
      <c r="A2487" t="s">
        <v>17</v>
      </c>
      <c r="B2487" t="s">
        <v>299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  <c r="Z2487" t="b">
        <f t="shared" si="344"/>
        <v>0</v>
      </c>
      <c r="AA2487" t="str">
        <f t="shared" si="345"/>
        <v>YES</v>
      </c>
      <c r="AH2487" t="str">
        <f t="shared" si="346"/>
        <v>OUT013|2014</v>
      </c>
      <c r="AO2487" t="str">
        <f t="shared" si="347"/>
        <v>NO</v>
      </c>
      <c r="AP2487" t="str">
        <f t="shared" si="348"/>
        <v>LOW</v>
      </c>
      <c r="AR2487" t="str">
        <f t="shared" si="349"/>
        <v>NC</v>
      </c>
      <c r="AS2487" t="str">
        <f t="shared" si="350"/>
        <v>low fat</v>
      </c>
      <c r="AX2487" t="b">
        <f t="shared" si="351"/>
        <v>1</v>
      </c>
      <c r="BG2487" t="str">
        <f t="shared" si="352"/>
        <v>Low Fat</v>
      </c>
      <c r="BH2487" t="str">
        <f>TRIM(Table1[Item Fat Content])</f>
        <v>Low Fat</v>
      </c>
    </row>
    <row r="2488" spans="1:60" x14ac:dyDescent="0.35">
      <c r="A2488" t="s">
        <v>17</v>
      </c>
      <c r="B2488" t="s">
        <v>467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  <c r="Z2488" t="b">
        <f t="shared" si="344"/>
        <v>0</v>
      </c>
      <c r="AA2488" t="str">
        <f t="shared" si="345"/>
        <v>YES</v>
      </c>
      <c r="AH2488" t="str">
        <f t="shared" si="346"/>
        <v>OUT013|2014</v>
      </c>
      <c r="AO2488" t="str">
        <f t="shared" si="347"/>
        <v>NO</v>
      </c>
      <c r="AP2488" t="str">
        <f t="shared" si="348"/>
        <v>LOW</v>
      </c>
      <c r="AR2488" t="str">
        <f t="shared" si="349"/>
        <v>NC</v>
      </c>
      <c r="AS2488" t="str">
        <f t="shared" si="350"/>
        <v>low fat</v>
      </c>
      <c r="AX2488" t="b">
        <f t="shared" si="351"/>
        <v>1</v>
      </c>
      <c r="BG2488" t="str">
        <f t="shared" si="352"/>
        <v>Low Fat</v>
      </c>
      <c r="BH2488" t="str">
        <f>TRIM(Table1[Item Fat Content])</f>
        <v>Low Fat</v>
      </c>
    </row>
    <row r="2489" spans="1:60" x14ac:dyDescent="0.35">
      <c r="A2489" t="s">
        <v>17</v>
      </c>
      <c r="B2489" t="s">
        <v>576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  <c r="Z2489" t="b">
        <f t="shared" si="344"/>
        <v>0</v>
      </c>
      <c r="AA2489" t="str">
        <f t="shared" si="345"/>
        <v>YES</v>
      </c>
      <c r="AH2489" t="str">
        <f t="shared" si="346"/>
        <v>OUT013|2014</v>
      </c>
      <c r="AO2489" t="str">
        <f t="shared" si="347"/>
        <v>NO</v>
      </c>
      <c r="AP2489" t="str">
        <f t="shared" si="348"/>
        <v>LOW</v>
      </c>
      <c r="AR2489" t="str">
        <f t="shared" si="349"/>
        <v>NC</v>
      </c>
      <c r="AS2489" t="str">
        <f t="shared" si="350"/>
        <v>low fat</v>
      </c>
      <c r="AX2489" t="b">
        <f t="shared" si="351"/>
        <v>1</v>
      </c>
      <c r="BG2489" t="str">
        <f t="shared" si="352"/>
        <v>Low Fat</v>
      </c>
      <c r="BH2489" t="str">
        <f>TRIM(Table1[Item Fat Content])</f>
        <v>Low Fat</v>
      </c>
    </row>
    <row r="2490" spans="1:60" x14ac:dyDescent="0.35">
      <c r="A2490" t="s">
        <v>17</v>
      </c>
      <c r="B2490" t="s">
        <v>898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  <c r="Z2490" t="b">
        <f t="shared" si="344"/>
        <v>0</v>
      </c>
      <c r="AA2490" t="str">
        <f t="shared" si="345"/>
        <v>YES</v>
      </c>
      <c r="AH2490" t="str">
        <f t="shared" si="346"/>
        <v>OUT013|2014</v>
      </c>
      <c r="AO2490" t="str">
        <f t="shared" si="347"/>
        <v>NO</v>
      </c>
      <c r="AP2490" t="str">
        <f t="shared" si="348"/>
        <v>LOW</v>
      </c>
      <c r="AR2490" t="str">
        <f t="shared" si="349"/>
        <v>NC</v>
      </c>
      <c r="AS2490" t="str">
        <f t="shared" si="350"/>
        <v>low fat</v>
      </c>
      <c r="AX2490" t="b">
        <f t="shared" si="351"/>
        <v>1</v>
      </c>
      <c r="BG2490" t="str">
        <f t="shared" si="352"/>
        <v>Low Fat</v>
      </c>
      <c r="BH2490" t="str">
        <f>TRIM(Table1[Item Fat Content])</f>
        <v>Low Fat</v>
      </c>
    </row>
    <row r="2491" spans="1:60" x14ac:dyDescent="0.35">
      <c r="A2491" t="s">
        <v>17</v>
      </c>
      <c r="B2491" t="s">
        <v>1329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  <c r="Z2491" t="b">
        <f t="shared" si="344"/>
        <v>0</v>
      </c>
      <c r="AA2491" t="str">
        <f t="shared" si="345"/>
        <v>YES</v>
      </c>
      <c r="AH2491" t="str">
        <f t="shared" si="346"/>
        <v>OUT013|2014</v>
      </c>
      <c r="AO2491" t="str">
        <f t="shared" si="347"/>
        <v>NO</v>
      </c>
      <c r="AP2491" t="str">
        <f t="shared" si="348"/>
        <v>LOW</v>
      </c>
      <c r="AR2491" t="str">
        <f t="shared" si="349"/>
        <v>NC</v>
      </c>
      <c r="AS2491" t="str">
        <f t="shared" si="350"/>
        <v>low fat</v>
      </c>
      <c r="AX2491" t="b">
        <f t="shared" si="351"/>
        <v>1</v>
      </c>
      <c r="BG2491" t="str">
        <f t="shared" si="352"/>
        <v>Low Fat</v>
      </c>
      <c r="BH2491" t="str">
        <f>TRIM(Table1[Item Fat Content])</f>
        <v>Low Fat</v>
      </c>
    </row>
    <row r="2492" spans="1:60" x14ac:dyDescent="0.35">
      <c r="A2492" t="s">
        <v>17</v>
      </c>
      <c r="B2492" t="s">
        <v>175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  <c r="Z2492" t="b">
        <f t="shared" si="344"/>
        <v>0</v>
      </c>
      <c r="AA2492" t="str">
        <f t="shared" si="345"/>
        <v>YES</v>
      </c>
      <c r="AH2492" t="str">
        <f t="shared" si="346"/>
        <v>OUT013|2014</v>
      </c>
      <c r="AO2492" t="str">
        <f t="shared" si="347"/>
        <v>NO</v>
      </c>
      <c r="AP2492" t="str">
        <f t="shared" si="348"/>
        <v>LOW</v>
      </c>
      <c r="AR2492" t="str">
        <f t="shared" si="349"/>
        <v>NC</v>
      </c>
      <c r="AS2492" t="str">
        <f t="shared" si="350"/>
        <v>low fat</v>
      </c>
      <c r="AX2492" t="b">
        <f t="shared" si="351"/>
        <v>1</v>
      </c>
      <c r="BG2492" t="str">
        <f t="shared" si="352"/>
        <v>Low Fat</v>
      </c>
      <c r="BH2492" t="str">
        <f>TRIM(Table1[Item Fat Content])</f>
        <v>Low Fat</v>
      </c>
    </row>
    <row r="2493" spans="1:60" x14ac:dyDescent="0.35">
      <c r="A2493" t="s">
        <v>17</v>
      </c>
      <c r="B2493" t="s">
        <v>1229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  <c r="Z2493" t="b">
        <f t="shared" si="344"/>
        <v>0</v>
      </c>
      <c r="AA2493" t="str">
        <f t="shared" si="345"/>
        <v>YES</v>
      </c>
      <c r="AH2493" t="str">
        <f t="shared" si="346"/>
        <v>OUT013|2014</v>
      </c>
      <c r="AO2493" t="str">
        <f t="shared" si="347"/>
        <v>NO</v>
      </c>
      <c r="AP2493" t="str">
        <f t="shared" si="348"/>
        <v>LOW</v>
      </c>
      <c r="AR2493" t="str">
        <f t="shared" si="349"/>
        <v>NC</v>
      </c>
      <c r="AS2493" t="str">
        <f t="shared" si="350"/>
        <v>low fat</v>
      </c>
      <c r="AX2493" t="b">
        <f t="shared" si="351"/>
        <v>1</v>
      </c>
      <c r="BG2493" t="str">
        <f t="shared" si="352"/>
        <v>Low Fat</v>
      </c>
      <c r="BH2493" t="str">
        <f>TRIM(Table1[Item Fat Content])</f>
        <v>Low Fat</v>
      </c>
    </row>
    <row r="2494" spans="1:60" x14ac:dyDescent="0.35">
      <c r="A2494" t="s">
        <v>17</v>
      </c>
      <c r="B2494" t="s">
        <v>1292</v>
      </c>
      <c r="C2494" t="s">
        <v>55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  <c r="Z2494" t="b">
        <f t="shared" si="344"/>
        <v>0</v>
      </c>
      <c r="AA2494" t="str">
        <f t="shared" si="345"/>
        <v>YES</v>
      </c>
      <c r="AH2494" t="str">
        <f t="shared" si="346"/>
        <v>OUT013|2014</v>
      </c>
      <c r="AO2494" t="str">
        <f t="shared" si="347"/>
        <v>NO</v>
      </c>
      <c r="AP2494" t="str">
        <f t="shared" si="348"/>
        <v>LOW</v>
      </c>
      <c r="AR2494" t="str">
        <f t="shared" si="349"/>
        <v>FD</v>
      </c>
      <c r="AS2494" t="str">
        <f t="shared" si="350"/>
        <v>low fat</v>
      </c>
      <c r="AX2494" t="b">
        <f t="shared" si="351"/>
        <v>1</v>
      </c>
      <c r="BG2494" t="str">
        <f t="shared" si="352"/>
        <v>Low Fat</v>
      </c>
      <c r="BH2494" t="str">
        <f>TRIM(Table1[Item Fat Content])</f>
        <v>Low Fat</v>
      </c>
    </row>
    <row r="2495" spans="1:60" x14ac:dyDescent="0.35">
      <c r="A2495" t="s">
        <v>17</v>
      </c>
      <c r="B2495" t="s">
        <v>1242</v>
      </c>
      <c r="C2495" t="s">
        <v>55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  <c r="Z2495" t="b">
        <f t="shared" si="344"/>
        <v>0</v>
      </c>
      <c r="AA2495" t="str">
        <f t="shared" si="345"/>
        <v>YES</v>
      </c>
      <c r="AH2495" t="str">
        <f t="shared" si="346"/>
        <v>OUT013|2014</v>
      </c>
      <c r="AO2495" t="str">
        <f t="shared" si="347"/>
        <v>NO</v>
      </c>
      <c r="AP2495" t="str">
        <f t="shared" si="348"/>
        <v>LOW</v>
      </c>
      <c r="AR2495" t="str">
        <f t="shared" si="349"/>
        <v>FD</v>
      </c>
      <c r="AS2495" t="str">
        <f t="shared" si="350"/>
        <v>low fat</v>
      </c>
      <c r="AX2495" t="b">
        <f t="shared" si="351"/>
        <v>1</v>
      </c>
      <c r="BG2495" t="str">
        <f t="shared" si="352"/>
        <v>Low Fat</v>
      </c>
      <c r="BH2495" t="str">
        <f>TRIM(Table1[Item Fat Content])</f>
        <v>Low Fat</v>
      </c>
    </row>
    <row r="2496" spans="1:60" x14ac:dyDescent="0.35">
      <c r="A2496" t="s">
        <v>17</v>
      </c>
      <c r="B2496" t="s">
        <v>1074</v>
      </c>
      <c r="C2496" t="s">
        <v>49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  <c r="Z2496" t="b">
        <f t="shared" si="344"/>
        <v>0</v>
      </c>
      <c r="AA2496" t="str">
        <f t="shared" si="345"/>
        <v>YES</v>
      </c>
      <c r="AH2496" t="str">
        <f t="shared" si="346"/>
        <v>OUT013|2014</v>
      </c>
      <c r="AO2496" t="str">
        <f t="shared" si="347"/>
        <v>NO</v>
      </c>
      <c r="AP2496" t="str">
        <f t="shared" si="348"/>
        <v>LOW</v>
      </c>
      <c r="AR2496" t="str">
        <f t="shared" si="349"/>
        <v>FD</v>
      </c>
      <c r="AS2496" t="str">
        <f t="shared" si="350"/>
        <v>low fat</v>
      </c>
      <c r="AX2496" t="b">
        <f t="shared" si="351"/>
        <v>1</v>
      </c>
      <c r="BG2496" t="str">
        <f t="shared" si="352"/>
        <v>Low Fat</v>
      </c>
      <c r="BH2496" t="str">
        <f>TRIM(Table1[Item Fat Content])</f>
        <v>Low Fat</v>
      </c>
    </row>
    <row r="2497" spans="1:60" x14ac:dyDescent="0.35">
      <c r="A2497" t="s">
        <v>17</v>
      </c>
      <c r="B2497" t="s">
        <v>1330</v>
      </c>
      <c r="C2497" t="s">
        <v>49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  <c r="Z2497" t="b">
        <f t="shared" si="344"/>
        <v>0</v>
      </c>
      <c r="AA2497" t="str">
        <f t="shared" si="345"/>
        <v>YES</v>
      </c>
      <c r="AH2497" t="str">
        <f t="shared" si="346"/>
        <v>OUT013|2014</v>
      </c>
      <c r="AO2497" t="str">
        <f t="shared" si="347"/>
        <v>NO</v>
      </c>
      <c r="AP2497" t="str">
        <f t="shared" si="348"/>
        <v>LOW</v>
      </c>
      <c r="AR2497" t="str">
        <f t="shared" si="349"/>
        <v>FD</v>
      </c>
      <c r="AS2497" t="str">
        <f t="shared" si="350"/>
        <v>low fat</v>
      </c>
      <c r="AX2497" t="b">
        <f t="shared" si="351"/>
        <v>1</v>
      </c>
      <c r="BG2497" t="str">
        <f t="shared" si="352"/>
        <v>Low Fat</v>
      </c>
      <c r="BH2497" t="str">
        <f>TRIM(Table1[Item Fat Content])</f>
        <v>Low Fat</v>
      </c>
    </row>
    <row r="2498" spans="1:60" x14ac:dyDescent="0.35">
      <c r="A2498" t="s">
        <v>17</v>
      </c>
      <c r="B2498" t="s">
        <v>1331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  <c r="Z2498" t="b">
        <f t="shared" si="344"/>
        <v>0</v>
      </c>
      <c r="AA2498" t="str">
        <f t="shared" si="345"/>
        <v>YES</v>
      </c>
      <c r="AH2498" t="str">
        <f t="shared" si="346"/>
        <v>OUT013|2014</v>
      </c>
      <c r="AO2498" t="str">
        <f t="shared" si="347"/>
        <v>NO</v>
      </c>
      <c r="AP2498" t="str">
        <f t="shared" si="348"/>
        <v>LOW</v>
      </c>
      <c r="AR2498" t="str">
        <f t="shared" si="349"/>
        <v>DR</v>
      </c>
      <c r="AS2498" t="str">
        <f t="shared" si="350"/>
        <v>low fat</v>
      </c>
      <c r="AX2498" t="b">
        <f t="shared" si="351"/>
        <v>1</v>
      </c>
      <c r="BG2498" t="str">
        <f t="shared" si="352"/>
        <v>Low Fat</v>
      </c>
      <c r="BH2498" t="str">
        <f>TRIM(Table1[Item Fat Content])</f>
        <v>Low Fat</v>
      </c>
    </row>
    <row r="2499" spans="1:60" x14ac:dyDescent="0.35">
      <c r="A2499" t="s">
        <v>17</v>
      </c>
      <c r="B2499" t="s">
        <v>394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  <c r="Z2499" t="b">
        <f t="shared" ref="Z2499:Z2562" si="353">AND(A2499="Regular",D2499&lt;2020)</f>
        <v>0</v>
      </c>
      <c r="AA2499" t="str">
        <f t="shared" ref="AA2499:AA2562" si="354">IF(AND(A2499="Low Fat",D2499&lt;=2020),"YES","NO")</f>
        <v>YES</v>
      </c>
      <c r="AH2499" t="str">
        <f t="shared" ref="AH2499:AH2562" si="355">_xlfn.CONCAT(E2499,"|",D2499)</f>
        <v>OUT013|2014</v>
      </c>
      <c r="AO2499" t="str">
        <f t="shared" ref="AO2499:AO2562" si="356">IF(D2499=2018,"YES","NO")</f>
        <v>NO</v>
      </c>
      <c r="AP2499" t="str">
        <f t="shared" ref="AP2499:AP2562" si="357">_xlfn.IFS(J2499&gt;5,"LOW",AND(J2499&lt;10,J2499&gt;=5),"LOW MEDIUM",AND(J2499&lt;15,J2499&gt;=10),"MEDIUM",AND(J2499&lt;20,J2499&gt;=15),"LOW HIGH",J2499&gt;=20,"HIGH",J2499="","BLANK")</f>
        <v>LOW</v>
      </c>
      <c r="AR2499" t="str">
        <f t="shared" ref="AR2499:AR2562" si="358">LEFT(B2499,2)</f>
        <v>DR</v>
      </c>
      <c r="AS2499" t="str">
        <f t="shared" ref="AS2499:AS2562" si="359">LOWER(A2499)</f>
        <v>low fat</v>
      </c>
      <c r="AX2499" t="b">
        <f t="shared" ref="AX2499:AX2562" si="360">OR(D2499=2018,A2499="low fat")</f>
        <v>1</v>
      </c>
      <c r="BG2499" t="str">
        <f t="shared" ref="BG2499:BG2562" si="361">TRIM(A2499)</f>
        <v>Low Fat</v>
      </c>
      <c r="BH2499" t="str">
        <f>TRIM(Table1[Item Fat Content])</f>
        <v>Low Fat</v>
      </c>
    </row>
    <row r="2500" spans="1:60" x14ac:dyDescent="0.35">
      <c r="A2500" t="s">
        <v>17</v>
      </c>
      <c r="B2500" t="s">
        <v>1332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  <c r="Z2500" t="b">
        <f t="shared" si="353"/>
        <v>0</v>
      </c>
      <c r="AA2500" t="str">
        <f t="shared" si="354"/>
        <v>YES</v>
      </c>
      <c r="AH2500" t="str">
        <f t="shared" si="355"/>
        <v>OUT013|2014</v>
      </c>
      <c r="AO2500" t="str">
        <f t="shared" si="356"/>
        <v>NO</v>
      </c>
      <c r="AP2500" t="str">
        <f t="shared" si="357"/>
        <v>LOW</v>
      </c>
      <c r="AR2500" t="str">
        <f t="shared" si="358"/>
        <v>DR</v>
      </c>
      <c r="AS2500" t="str">
        <f t="shared" si="359"/>
        <v>low fat</v>
      </c>
      <c r="AX2500" t="b">
        <f t="shared" si="360"/>
        <v>1</v>
      </c>
      <c r="BG2500" t="str">
        <f t="shared" si="361"/>
        <v>Low Fat</v>
      </c>
      <c r="BH2500" t="str">
        <f>TRIM(Table1[Item Fat Content])</f>
        <v>Low Fat</v>
      </c>
    </row>
    <row r="2501" spans="1:60" x14ac:dyDescent="0.35">
      <c r="A2501" t="s">
        <v>10</v>
      </c>
      <c r="B2501" t="s">
        <v>936</v>
      </c>
      <c r="C2501" t="s">
        <v>96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  <c r="Z2501" t="b">
        <f t="shared" si="353"/>
        <v>1</v>
      </c>
      <c r="AA2501" t="str">
        <f t="shared" si="354"/>
        <v>NO</v>
      </c>
      <c r="AH2501" t="str">
        <f t="shared" si="355"/>
        <v>OUT013|2014</v>
      </c>
      <c r="AO2501" t="str">
        <f t="shared" si="356"/>
        <v>NO</v>
      </c>
      <c r="AP2501" t="str">
        <f t="shared" si="357"/>
        <v>LOW</v>
      </c>
      <c r="AR2501" t="str">
        <f t="shared" si="358"/>
        <v>FD</v>
      </c>
      <c r="AS2501" t="str">
        <f t="shared" si="359"/>
        <v>regular</v>
      </c>
      <c r="AX2501" t="b">
        <f t="shared" si="360"/>
        <v>0</v>
      </c>
      <c r="BG2501" t="str">
        <f t="shared" si="361"/>
        <v>Regular</v>
      </c>
      <c r="BH2501" t="str">
        <f>TRIM(Table1[Item Fat Content])</f>
        <v>Regular</v>
      </c>
    </row>
    <row r="2502" spans="1:60" x14ac:dyDescent="0.35">
      <c r="A2502" t="s">
        <v>10</v>
      </c>
      <c r="B2502" t="s">
        <v>137</v>
      </c>
      <c r="C2502" t="s">
        <v>96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  <c r="Z2502" t="b">
        <f t="shared" si="353"/>
        <v>1</v>
      </c>
      <c r="AA2502" t="str">
        <f t="shared" si="354"/>
        <v>NO</v>
      </c>
      <c r="AH2502" t="str">
        <f t="shared" si="355"/>
        <v>OUT013|2014</v>
      </c>
      <c r="AO2502" t="str">
        <f t="shared" si="356"/>
        <v>NO</v>
      </c>
      <c r="AP2502" t="str">
        <f t="shared" si="357"/>
        <v>LOW</v>
      </c>
      <c r="AR2502" t="str">
        <f t="shared" si="358"/>
        <v>FD</v>
      </c>
      <c r="AS2502" t="str">
        <f t="shared" si="359"/>
        <v>regular</v>
      </c>
      <c r="AX2502" t="b">
        <f t="shared" si="360"/>
        <v>0</v>
      </c>
      <c r="BG2502" t="str">
        <f t="shared" si="361"/>
        <v>Regular</v>
      </c>
      <c r="BH2502" t="str">
        <f>TRIM(Table1[Item Fat Content])</f>
        <v>Regular</v>
      </c>
    </row>
    <row r="2503" spans="1:60" x14ac:dyDescent="0.35">
      <c r="A2503" t="s">
        <v>10</v>
      </c>
      <c r="B2503" t="s">
        <v>1333</v>
      </c>
      <c r="C2503" t="s">
        <v>96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  <c r="Z2503" t="b">
        <f t="shared" si="353"/>
        <v>1</v>
      </c>
      <c r="AA2503" t="str">
        <f t="shared" si="354"/>
        <v>NO</v>
      </c>
      <c r="AH2503" t="str">
        <f t="shared" si="355"/>
        <v>OUT013|2014</v>
      </c>
      <c r="AO2503" t="str">
        <f t="shared" si="356"/>
        <v>NO</v>
      </c>
      <c r="AP2503" t="str">
        <f t="shared" si="357"/>
        <v>LOW</v>
      </c>
      <c r="AR2503" t="str">
        <f t="shared" si="358"/>
        <v>FD</v>
      </c>
      <c r="AS2503" t="str">
        <f t="shared" si="359"/>
        <v>regular</v>
      </c>
      <c r="AX2503" t="b">
        <f t="shared" si="360"/>
        <v>0</v>
      </c>
      <c r="BG2503" t="str">
        <f t="shared" si="361"/>
        <v>Regular</v>
      </c>
      <c r="BH2503" t="str">
        <f>TRIM(Table1[Item Fat Content])</f>
        <v>Regular</v>
      </c>
    </row>
    <row r="2504" spans="1:60" x14ac:dyDescent="0.35">
      <c r="A2504" t="s">
        <v>10</v>
      </c>
      <c r="B2504" t="s">
        <v>1334</v>
      </c>
      <c r="C2504" t="s">
        <v>96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  <c r="Z2504" t="b">
        <f t="shared" si="353"/>
        <v>1</v>
      </c>
      <c r="AA2504" t="str">
        <f t="shared" si="354"/>
        <v>NO</v>
      </c>
      <c r="AH2504" t="str">
        <f t="shared" si="355"/>
        <v>OUT013|2014</v>
      </c>
      <c r="AO2504" t="str">
        <f t="shared" si="356"/>
        <v>NO</v>
      </c>
      <c r="AP2504" t="str">
        <f t="shared" si="357"/>
        <v>LOW</v>
      </c>
      <c r="AR2504" t="str">
        <f t="shared" si="358"/>
        <v>FD</v>
      </c>
      <c r="AS2504" t="str">
        <f t="shared" si="359"/>
        <v>regular</v>
      </c>
      <c r="AX2504" t="b">
        <f t="shared" si="360"/>
        <v>0</v>
      </c>
      <c r="BG2504" t="str">
        <f t="shared" si="361"/>
        <v>Regular</v>
      </c>
      <c r="BH2504" t="str">
        <f>TRIM(Table1[Item Fat Content])</f>
        <v>Regular</v>
      </c>
    </row>
    <row r="2505" spans="1:60" x14ac:dyDescent="0.35">
      <c r="A2505" t="s">
        <v>10</v>
      </c>
      <c r="B2505" t="s">
        <v>939</v>
      </c>
      <c r="C2505" t="s">
        <v>75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  <c r="Z2505" t="b">
        <f t="shared" si="353"/>
        <v>1</v>
      </c>
      <c r="AA2505" t="str">
        <f t="shared" si="354"/>
        <v>NO</v>
      </c>
      <c r="AH2505" t="str">
        <f t="shared" si="355"/>
        <v>OUT013|2014</v>
      </c>
      <c r="AO2505" t="str">
        <f t="shared" si="356"/>
        <v>NO</v>
      </c>
      <c r="AP2505" t="str">
        <f t="shared" si="357"/>
        <v>LOW</v>
      </c>
      <c r="AR2505" t="str">
        <f t="shared" si="358"/>
        <v>FD</v>
      </c>
      <c r="AS2505" t="str">
        <f t="shared" si="359"/>
        <v>regular</v>
      </c>
      <c r="AX2505" t="b">
        <f t="shared" si="360"/>
        <v>0</v>
      </c>
      <c r="BG2505" t="str">
        <f t="shared" si="361"/>
        <v>Regular</v>
      </c>
      <c r="BH2505" t="str">
        <f>TRIM(Table1[Item Fat Content])</f>
        <v>Regular</v>
      </c>
    </row>
    <row r="2506" spans="1:60" x14ac:dyDescent="0.35">
      <c r="A2506" t="s">
        <v>10</v>
      </c>
      <c r="B2506" t="s">
        <v>156</v>
      </c>
      <c r="C2506" t="s">
        <v>75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  <c r="Z2506" t="b">
        <f t="shared" si="353"/>
        <v>1</v>
      </c>
      <c r="AA2506" t="str">
        <f t="shared" si="354"/>
        <v>NO</v>
      </c>
      <c r="AH2506" t="str">
        <f t="shared" si="355"/>
        <v>OUT013|2014</v>
      </c>
      <c r="AO2506" t="str">
        <f t="shared" si="356"/>
        <v>NO</v>
      </c>
      <c r="AP2506" t="str">
        <f t="shared" si="357"/>
        <v>LOW</v>
      </c>
      <c r="AR2506" t="str">
        <f t="shared" si="358"/>
        <v>FD</v>
      </c>
      <c r="AS2506" t="str">
        <f t="shared" si="359"/>
        <v>regular</v>
      </c>
      <c r="AX2506" t="b">
        <f t="shared" si="360"/>
        <v>0</v>
      </c>
      <c r="BG2506" t="str">
        <f t="shared" si="361"/>
        <v>Regular</v>
      </c>
      <c r="BH2506" t="str">
        <f>TRIM(Table1[Item Fat Content])</f>
        <v>Regular</v>
      </c>
    </row>
    <row r="2507" spans="1:60" x14ac:dyDescent="0.35">
      <c r="A2507" t="s">
        <v>10</v>
      </c>
      <c r="B2507" t="s">
        <v>545</v>
      </c>
      <c r="C2507" t="s">
        <v>75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  <c r="Z2507" t="b">
        <f t="shared" si="353"/>
        <v>1</v>
      </c>
      <c r="AA2507" t="str">
        <f t="shared" si="354"/>
        <v>NO</v>
      </c>
      <c r="AH2507" t="str">
        <f t="shared" si="355"/>
        <v>OUT013|2014</v>
      </c>
      <c r="AO2507" t="str">
        <f t="shared" si="356"/>
        <v>NO</v>
      </c>
      <c r="AP2507" t="str">
        <f t="shared" si="357"/>
        <v>LOW</v>
      </c>
      <c r="AR2507" t="str">
        <f t="shared" si="358"/>
        <v>FD</v>
      </c>
      <c r="AS2507" t="str">
        <f t="shared" si="359"/>
        <v>regular</v>
      </c>
      <c r="AX2507" t="b">
        <f t="shared" si="360"/>
        <v>0</v>
      </c>
      <c r="BG2507" t="str">
        <f t="shared" si="361"/>
        <v>Regular</v>
      </c>
      <c r="BH2507" t="str">
        <f>TRIM(Table1[Item Fat Content])</f>
        <v>Regular</v>
      </c>
    </row>
    <row r="2508" spans="1:60" x14ac:dyDescent="0.35">
      <c r="A2508" t="s">
        <v>10</v>
      </c>
      <c r="B2508" t="s">
        <v>252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  <c r="Z2508" t="b">
        <f t="shared" si="353"/>
        <v>1</v>
      </c>
      <c r="AA2508" t="str">
        <f t="shared" si="354"/>
        <v>NO</v>
      </c>
      <c r="AH2508" t="str">
        <f t="shared" si="355"/>
        <v>OUT013|2014</v>
      </c>
      <c r="AO2508" t="str">
        <f t="shared" si="356"/>
        <v>NO</v>
      </c>
      <c r="AP2508" t="str">
        <f t="shared" si="357"/>
        <v>LOW</v>
      </c>
      <c r="AR2508" t="str">
        <f t="shared" si="358"/>
        <v>FD</v>
      </c>
      <c r="AS2508" t="str">
        <f t="shared" si="359"/>
        <v>regular</v>
      </c>
      <c r="AX2508" t="b">
        <f t="shared" si="360"/>
        <v>0</v>
      </c>
      <c r="BG2508" t="str">
        <f t="shared" si="361"/>
        <v>Regular</v>
      </c>
      <c r="BH2508" t="str">
        <f>TRIM(Table1[Item Fat Content])</f>
        <v>Regular</v>
      </c>
    </row>
    <row r="2509" spans="1:60" x14ac:dyDescent="0.35">
      <c r="A2509" t="s">
        <v>10</v>
      </c>
      <c r="B2509" t="s">
        <v>398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  <c r="Z2509" t="b">
        <f t="shared" si="353"/>
        <v>1</v>
      </c>
      <c r="AA2509" t="str">
        <f t="shared" si="354"/>
        <v>NO</v>
      </c>
      <c r="AH2509" t="str">
        <f t="shared" si="355"/>
        <v>OUT013|2014</v>
      </c>
      <c r="AO2509" t="str">
        <f t="shared" si="356"/>
        <v>NO</v>
      </c>
      <c r="AP2509" t="str">
        <f t="shared" si="357"/>
        <v>LOW</v>
      </c>
      <c r="AR2509" t="str">
        <f t="shared" si="358"/>
        <v>FD</v>
      </c>
      <c r="AS2509" t="str">
        <f t="shared" si="359"/>
        <v>regular</v>
      </c>
      <c r="AX2509" t="b">
        <f t="shared" si="360"/>
        <v>0</v>
      </c>
      <c r="BG2509" t="str">
        <f t="shared" si="361"/>
        <v>Regular</v>
      </c>
      <c r="BH2509" t="str">
        <f>TRIM(Table1[Item Fat Content])</f>
        <v>Regular</v>
      </c>
    </row>
    <row r="2510" spans="1:60" x14ac:dyDescent="0.35">
      <c r="A2510" t="s">
        <v>10</v>
      </c>
      <c r="B2510" t="s">
        <v>1335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  <c r="Z2510" t="b">
        <f t="shared" si="353"/>
        <v>1</v>
      </c>
      <c r="AA2510" t="str">
        <f t="shared" si="354"/>
        <v>NO</v>
      </c>
      <c r="AH2510" t="str">
        <f t="shared" si="355"/>
        <v>OUT013|2014</v>
      </c>
      <c r="AO2510" t="str">
        <f t="shared" si="356"/>
        <v>NO</v>
      </c>
      <c r="AP2510" t="str">
        <f t="shared" si="357"/>
        <v>LOW</v>
      </c>
      <c r="AR2510" t="str">
        <f t="shared" si="358"/>
        <v>FD</v>
      </c>
      <c r="AS2510" t="str">
        <f t="shared" si="359"/>
        <v>regular</v>
      </c>
      <c r="AX2510" t="b">
        <f t="shared" si="360"/>
        <v>0</v>
      </c>
      <c r="BG2510" t="str">
        <f t="shared" si="361"/>
        <v>Regular</v>
      </c>
      <c r="BH2510" t="str">
        <f>TRIM(Table1[Item Fat Content])</f>
        <v>Regular</v>
      </c>
    </row>
    <row r="2511" spans="1:60" x14ac:dyDescent="0.35">
      <c r="A2511" t="s">
        <v>10</v>
      </c>
      <c r="B2511" t="s">
        <v>1336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  <c r="Z2511" t="b">
        <f t="shared" si="353"/>
        <v>1</v>
      </c>
      <c r="AA2511" t="str">
        <f t="shared" si="354"/>
        <v>NO</v>
      </c>
      <c r="AH2511" t="str">
        <f t="shared" si="355"/>
        <v>OUT013|2014</v>
      </c>
      <c r="AO2511" t="str">
        <f t="shared" si="356"/>
        <v>NO</v>
      </c>
      <c r="AP2511" t="str">
        <f t="shared" si="357"/>
        <v>LOW</v>
      </c>
      <c r="AR2511" t="str">
        <f t="shared" si="358"/>
        <v>FD</v>
      </c>
      <c r="AS2511" t="str">
        <f t="shared" si="359"/>
        <v>regular</v>
      </c>
      <c r="AX2511" t="b">
        <f t="shared" si="360"/>
        <v>0</v>
      </c>
      <c r="BG2511" t="str">
        <f t="shared" si="361"/>
        <v>Regular</v>
      </c>
      <c r="BH2511" t="str">
        <f>TRIM(Table1[Item Fat Content])</f>
        <v>Regular</v>
      </c>
    </row>
    <row r="2512" spans="1:60" x14ac:dyDescent="0.35">
      <c r="A2512" t="s">
        <v>10</v>
      </c>
      <c r="B2512" t="s">
        <v>472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  <c r="Z2512" t="b">
        <f t="shared" si="353"/>
        <v>1</v>
      </c>
      <c r="AA2512" t="str">
        <f t="shared" si="354"/>
        <v>NO</v>
      </c>
      <c r="AH2512" t="str">
        <f t="shared" si="355"/>
        <v>OUT013|2014</v>
      </c>
      <c r="AO2512" t="str">
        <f t="shared" si="356"/>
        <v>NO</v>
      </c>
      <c r="AP2512" t="str">
        <f t="shared" si="357"/>
        <v>LOW</v>
      </c>
      <c r="AR2512" t="str">
        <f t="shared" si="358"/>
        <v>FD</v>
      </c>
      <c r="AS2512" t="str">
        <f t="shared" si="359"/>
        <v>regular</v>
      </c>
      <c r="AX2512" t="b">
        <f t="shared" si="360"/>
        <v>0</v>
      </c>
      <c r="BG2512" t="str">
        <f t="shared" si="361"/>
        <v>Regular</v>
      </c>
      <c r="BH2512" t="str">
        <f>TRIM(Table1[Item Fat Content])</f>
        <v>Regular</v>
      </c>
    </row>
    <row r="2513" spans="1:60" x14ac:dyDescent="0.35">
      <c r="A2513" t="s">
        <v>10</v>
      </c>
      <c r="B2513" t="s">
        <v>1010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  <c r="Z2513" t="b">
        <f t="shared" si="353"/>
        <v>1</v>
      </c>
      <c r="AA2513" t="str">
        <f t="shared" si="354"/>
        <v>NO</v>
      </c>
      <c r="AH2513" t="str">
        <f t="shared" si="355"/>
        <v>OUT013|2014</v>
      </c>
      <c r="AO2513" t="str">
        <f t="shared" si="356"/>
        <v>NO</v>
      </c>
      <c r="AP2513" t="str">
        <f t="shared" si="357"/>
        <v>LOW</v>
      </c>
      <c r="AR2513" t="str">
        <f t="shared" si="358"/>
        <v>FD</v>
      </c>
      <c r="AS2513" t="str">
        <f t="shared" si="359"/>
        <v>regular</v>
      </c>
      <c r="AX2513" t="b">
        <f t="shared" si="360"/>
        <v>0</v>
      </c>
      <c r="BG2513" t="str">
        <f t="shared" si="361"/>
        <v>Regular</v>
      </c>
      <c r="BH2513" t="str">
        <f>TRIM(Table1[Item Fat Content])</f>
        <v>Regular</v>
      </c>
    </row>
    <row r="2514" spans="1:60" x14ac:dyDescent="0.35">
      <c r="A2514" t="s">
        <v>10</v>
      </c>
      <c r="B2514" t="s">
        <v>807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  <c r="Z2514" t="b">
        <f t="shared" si="353"/>
        <v>1</v>
      </c>
      <c r="AA2514" t="str">
        <f t="shared" si="354"/>
        <v>NO</v>
      </c>
      <c r="AH2514" t="str">
        <f t="shared" si="355"/>
        <v>OUT013|2014</v>
      </c>
      <c r="AO2514" t="str">
        <f t="shared" si="356"/>
        <v>NO</v>
      </c>
      <c r="AP2514" t="str">
        <f t="shared" si="357"/>
        <v>LOW</v>
      </c>
      <c r="AR2514" t="str">
        <f t="shared" si="358"/>
        <v>FD</v>
      </c>
      <c r="AS2514" t="str">
        <f t="shared" si="359"/>
        <v>regular</v>
      </c>
      <c r="AX2514" t="b">
        <f t="shared" si="360"/>
        <v>0</v>
      </c>
      <c r="BG2514" t="str">
        <f t="shared" si="361"/>
        <v>Regular</v>
      </c>
      <c r="BH2514" t="str">
        <f>TRIM(Table1[Item Fat Content])</f>
        <v>Regular</v>
      </c>
    </row>
    <row r="2515" spans="1:60" x14ac:dyDescent="0.35">
      <c r="A2515" t="s">
        <v>10</v>
      </c>
      <c r="B2515" t="s">
        <v>875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  <c r="Z2515" t="b">
        <f t="shared" si="353"/>
        <v>1</v>
      </c>
      <c r="AA2515" t="str">
        <f t="shared" si="354"/>
        <v>NO</v>
      </c>
      <c r="AH2515" t="str">
        <f t="shared" si="355"/>
        <v>OUT013|2014</v>
      </c>
      <c r="AO2515" t="str">
        <f t="shared" si="356"/>
        <v>NO</v>
      </c>
      <c r="AP2515" t="str">
        <f t="shared" si="357"/>
        <v>LOW</v>
      </c>
      <c r="AR2515" t="str">
        <f t="shared" si="358"/>
        <v>FD</v>
      </c>
      <c r="AS2515" t="str">
        <f t="shared" si="359"/>
        <v>regular</v>
      </c>
      <c r="AX2515" t="b">
        <f t="shared" si="360"/>
        <v>0</v>
      </c>
      <c r="BG2515" t="str">
        <f t="shared" si="361"/>
        <v>Regular</v>
      </c>
      <c r="BH2515" t="str">
        <f>TRIM(Table1[Item Fat Content])</f>
        <v>Regular</v>
      </c>
    </row>
    <row r="2516" spans="1:60" x14ac:dyDescent="0.35">
      <c r="A2516" t="s">
        <v>10</v>
      </c>
      <c r="B2516" t="s">
        <v>72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  <c r="Z2516" t="b">
        <f t="shared" si="353"/>
        <v>1</v>
      </c>
      <c r="AA2516" t="str">
        <f t="shared" si="354"/>
        <v>NO</v>
      </c>
      <c r="AH2516" t="str">
        <f t="shared" si="355"/>
        <v>OUT013|2014</v>
      </c>
      <c r="AO2516" t="str">
        <f t="shared" si="356"/>
        <v>NO</v>
      </c>
      <c r="AP2516" t="str">
        <f t="shared" si="357"/>
        <v>LOW</v>
      </c>
      <c r="AR2516" t="str">
        <f t="shared" si="358"/>
        <v>FD</v>
      </c>
      <c r="AS2516" t="str">
        <f t="shared" si="359"/>
        <v>regular</v>
      </c>
      <c r="AX2516" t="b">
        <f t="shared" si="360"/>
        <v>0</v>
      </c>
      <c r="BG2516" t="str">
        <f t="shared" si="361"/>
        <v>Regular</v>
      </c>
      <c r="BH2516" t="str">
        <f>TRIM(Table1[Item Fat Content])</f>
        <v>Regular</v>
      </c>
    </row>
    <row r="2517" spans="1:60" x14ac:dyDescent="0.35">
      <c r="A2517" t="s">
        <v>10</v>
      </c>
      <c r="B2517" t="s">
        <v>839</v>
      </c>
      <c r="C2517" t="s">
        <v>55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  <c r="Z2517" t="b">
        <f t="shared" si="353"/>
        <v>1</v>
      </c>
      <c r="AA2517" t="str">
        <f t="shared" si="354"/>
        <v>NO</v>
      </c>
      <c r="AH2517" t="str">
        <f t="shared" si="355"/>
        <v>OUT013|2014</v>
      </c>
      <c r="AO2517" t="str">
        <f t="shared" si="356"/>
        <v>NO</v>
      </c>
      <c r="AP2517" t="str">
        <f t="shared" si="357"/>
        <v>LOW</v>
      </c>
      <c r="AR2517" t="str">
        <f t="shared" si="358"/>
        <v>FD</v>
      </c>
      <c r="AS2517" t="str">
        <f t="shared" si="359"/>
        <v>regular</v>
      </c>
      <c r="AX2517" t="b">
        <f t="shared" si="360"/>
        <v>0</v>
      </c>
      <c r="BG2517" t="str">
        <f t="shared" si="361"/>
        <v>Regular</v>
      </c>
      <c r="BH2517" t="str">
        <f>TRIM(Table1[Item Fat Content])</f>
        <v>Regular</v>
      </c>
    </row>
    <row r="2518" spans="1:60" x14ac:dyDescent="0.35">
      <c r="A2518" t="s">
        <v>10</v>
      </c>
      <c r="B2518" t="s">
        <v>130</v>
      </c>
      <c r="C2518" t="s">
        <v>55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  <c r="Z2518" t="b">
        <f t="shared" si="353"/>
        <v>1</v>
      </c>
      <c r="AA2518" t="str">
        <f t="shared" si="354"/>
        <v>NO</v>
      </c>
      <c r="AH2518" t="str">
        <f t="shared" si="355"/>
        <v>OUT013|2014</v>
      </c>
      <c r="AO2518" t="str">
        <f t="shared" si="356"/>
        <v>NO</v>
      </c>
      <c r="AP2518" t="str">
        <f t="shared" si="357"/>
        <v>LOW</v>
      </c>
      <c r="AR2518" t="str">
        <f t="shared" si="358"/>
        <v>FD</v>
      </c>
      <c r="AS2518" t="str">
        <f t="shared" si="359"/>
        <v>regular</v>
      </c>
      <c r="AX2518" t="b">
        <f t="shared" si="360"/>
        <v>0</v>
      </c>
      <c r="BG2518" t="str">
        <f t="shared" si="361"/>
        <v>Regular</v>
      </c>
      <c r="BH2518" t="str">
        <f>TRIM(Table1[Item Fat Content])</f>
        <v>Regular</v>
      </c>
    </row>
    <row r="2519" spans="1:60" x14ac:dyDescent="0.35">
      <c r="A2519" t="s">
        <v>10</v>
      </c>
      <c r="B2519" t="s">
        <v>1337</v>
      </c>
      <c r="C2519" t="s">
        <v>55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  <c r="Z2519" t="b">
        <f t="shared" si="353"/>
        <v>1</v>
      </c>
      <c r="AA2519" t="str">
        <f t="shared" si="354"/>
        <v>NO</v>
      </c>
      <c r="AH2519" t="str">
        <f t="shared" si="355"/>
        <v>OUT013|2014</v>
      </c>
      <c r="AO2519" t="str">
        <f t="shared" si="356"/>
        <v>NO</v>
      </c>
      <c r="AP2519" t="str">
        <f t="shared" si="357"/>
        <v>LOW</v>
      </c>
      <c r="AR2519" t="str">
        <f t="shared" si="358"/>
        <v>FD</v>
      </c>
      <c r="AS2519" t="str">
        <f t="shared" si="359"/>
        <v>regular</v>
      </c>
      <c r="AX2519" t="b">
        <f t="shared" si="360"/>
        <v>0</v>
      </c>
      <c r="BG2519" t="str">
        <f t="shared" si="361"/>
        <v>Regular</v>
      </c>
      <c r="BH2519" t="str">
        <f>TRIM(Table1[Item Fat Content])</f>
        <v>Regular</v>
      </c>
    </row>
    <row r="2520" spans="1:60" x14ac:dyDescent="0.35">
      <c r="A2520" t="s">
        <v>10</v>
      </c>
      <c r="B2520" t="s">
        <v>585</v>
      </c>
      <c r="C2520" t="s">
        <v>55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  <c r="Z2520" t="b">
        <f t="shared" si="353"/>
        <v>1</v>
      </c>
      <c r="AA2520" t="str">
        <f t="shared" si="354"/>
        <v>NO</v>
      </c>
      <c r="AH2520" t="str">
        <f t="shared" si="355"/>
        <v>OUT013|2014</v>
      </c>
      <c r="AO2520" t="str">
        <f t="shared" si="356"/>
        <v>NO</v>
      </c>
      <c r="AP2520" t="str">
        <f t="shared" si="357"/>
        <v>LOW</v>
      </c>
      <c r="AR2520" t="str">
        <f t="shared" si="358"/>
        <v>FD</v>
      </c>
      <c r="AS2520" t="str">
        <f t="shared" si="359"/>
        <v>regular</v>
      </c>
      <c r="AX2520" t="b">
        <f t="shared" si="360"/>
        <v>0</v>
      </c>
      <c r="BG2520" t="str">
        <f t="shared" si="361"/>
        <v>Regular</v>
      </c>
      <c r="BH2520" t="str">
        <f>TRIM(Table1[Item Fat Content])</f>
        <v>Regular</v>
      </c>
    </row>
    <row r="2521" spans="1:60" x14ac:dyDescent="0.35">
      <c r="A2521" t="s">
        <v>10</v>
      </c>
      <c r="B2521" t="s">
        <v>277</v>
      </c>
      <c r="C2521" t="s">
        <v>55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  <c r="Z2521" t="b">
        <f t="shared" si="353"/>
        <v>1</v>
      </c>
      <c r="AA2521" t="str">
        <f t="shared" si="354"/>
        <v>NO</v>
      </c>
      <c r="AH2521" t="str">
        <f t="shared" si="355"/>
        <v>OUT013|2014</v>
      </c>
      <c r="AO2521" t="str">
        <f t="shared" si="356"/>
        <v>NO</v>
      </c>
      <c r="AP2521" t="str">
        <f t="shared" si="357"/>
        <v>LOW</v>
      </c>
      <c r="AR2521" t="str">
        <f t="shared" si="358"/>
        <v>FD</v>
      </c>
      <c r="AS2521" t="str">
        <f t="shared" si="359"/>
        <v>regular</v>
      </c>
      <c r="AX2521" t="b">
        <f t="shared" si="360"/>
        <v>0</v>
      </c>
      <c r="BG2521" t="str">
        <f t="shared" si="361"/>
        <v>Regular</v>
      </c>
      <c r="BH2521" t="str">
        <f>TRIM(Table1[Item Fat Content])</f>
        <v>Regular</v>
      </c>
    </row>
    <row r="2522" spans="1:60" x14ac:dyDescent="0.35">
      <c r="A2522" t="s">
        <v>10</v>
      </c>
      <c r="B2522" t="s">
        <v>1338</v>
      </c>
      <c r="C2522" t="s">
        <v>155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  <c r="Z2522" t="b">
        <f t="shared" si="353"/>
        <v>1</v>
      </c>
      <c r="AA2522" t="str">
        <f t="shared" si="354"/>
        <v>NO</v>
      </c>
      <c r="AH2522" t="str">
        <f t="shared" si="355"/>
        <v>OUT013|2014</v>
      </c>
      <c r="AO2522" t="str">
        <f t="shared" si="356"/>
        <v>NO</v>
      </c>
      <c r="AP2522" t="str">
        <f t="shared" si="357"/>
        <v>LOW</v>
      </c>
      <c r="AR2522" t="str">
        <f t="shared" si="358"/>
        <v>FD</v>
      </c>
      <c r="AS2522" t="str">
        <f t="shared" si="359"/>
        <v>regular</v>
      </c>
      <c r="AX2522" t="b">
        <f t="shared" si="360"/>
        <v>0</v>
      </c>
      <c r="BG2522" t="str">
        <f t="shared" si="361"/>
        <v>Regular</v>
      </c>
      <c r="BH2522" t="str">
        <f>TRIM(Table1[Item Fat Content])</f>
        <v>Regular</v>
      </c>
    </row>
    <row r="2523" spans="1:60" x14ac:dyDescent="0.35">
      <c r="A2523" t="s">
        <v>10</v>
      </c>
      <c r="B2523" t="s">
        <v>489</v>
      </c>
      <c r="C2523" t="s">
        <v>49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  <c r="Z2523" t="b">
        <f t="shared" si="353"/>
        <v>1</v>
      </c>
      <c r="AA2523" t="str">
        <f t="shared" si="354"/>
        <v>NO</v>
      </c>
      <c r="AH2523" t="str">
        <f t="shared" si="355"/>
        <v>OUT013|2014</v>
      </c>
      <c r="AO2523" t="str">
        <f t="shared" si="356"/>
        <v>NO</v>
      </c>
      <c r="AP2523" t="str">
        <f t="shared" si="357"/>
        <v>LOW</v>
      </c>
      <c r="AR2523" t="str">
        <f t="shared" si="358"/>
        <v>FD</v>
      </c>
      <c r="AS2523" t="str">
        <f t="shared" si="359"/>
        <v>regular</v>
      </c>
      <c r="AX2523" t="b">
        <f t="shared" si="360"/>
        <v>0</v>
      </c>
      <c r="BG2523" t="str">
        <f t="shared" si="361"/>
        <v>Regular</v>
      </c>
      <c r="BH2523" t="str">
        <f>TRIM(Table1[Item Fat Content])</f>
        <v>Regular</v>
      </c>
    </row>
    <row r="2524" spans="1:60" x14ac:dyDescent="0.35">
      <c r="A2524" t="s">
        <v>10</v>
      </c>
      <c r="B2524" t="s">
        <v>1339</v>
      </c>
      <c r="C2524" t="s">
        <v>49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  <c r="Z2524" t="b">
        <f t="shared" si="353"/>
        <v>1</v>
      </c>
      <c r="AA2524" t="str">
        <f t="shared" si="354"/>
        <v>NO</v>
      </c>
      <c r="AH2524" t="str">
        <f t="shared" si="355"/>
        <v>OUT013|2014</v>
      </c>
      <c r="AO2524" t="str">
        <f t="shared" si="356"/>
        <v>NO</v>
      </c>
      <c r="AP2524" t="str">
        <f t="shared" si="357"/>
        <v>LOW</v>
      </c>
      <c r="AR2524" t="str">
        <f t="shared" si="358"/>
        <v>FD</v>
      </c>
      <c r="AS2524" t="str">
        <f t="shared" si="359"/>
        <v>regular</v>
      </c>
      <c r="AX2524" t="b">
        <f t="shared" si="360"/>
        <v>0</v>
      </c>
      <c r="BG2524" t="str">
        <f t="shared" si="361"/>
        <v>Regular</v>
      </c>
      <c r="BH2524" t="str">
        <f>TRIM(Table1[Item Fat Content])</f>
        <v>Regular</v>
      </c>
    </row>
    <row r="2525" spans="1:60" x14ac:dyDescent="0.35">
      <c r="A2525" t="s">
        <v>10</v>
      </c>
      <c r="B2525" t="s">
        <v>1340</v>
      </c>
      <c r="C2525" t="s">
        <v>49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  <c r="Z2525" t="b">
        <f t="shared" si="353"/>
        <v>1</v>
      </c>
      <c r="AA2525" t="str">
        <f t="shared" si="354"/>
        <v>NO</v>
      </c>
      <c r="AH2525" t="str">
        <f t="shared" si="355"/>
        <v>OUT013|2014</v>
      </c>
      <c r="AO2525" t="str">
        <f t="shared" si="356"/>
        <v>NO</v>
      </c>
      <c r="AP2525" t="str">
        <f t="shared" si="357"/>
        <v>LOW</v>
      </c>
      <c r="AR2525" t="str">
        <f t="shared" si="358"/>
        <v>FD</v>
      </c>
      <c r="AS2525" t="str">
        <f t="shared" si="359"/>
        <v>regular</v>
      </c>
      <c r="AX2525" t="b">
        <f t="shared" si="360"/>
        <v>0</v>
      </c>
      <c r="BG2525" t="str">
        <f t="shared" si="361"/>
        <v>Regular</v>
      </c>
      <c r="BH2525" t="str">
        <f>TRIM(Table1[Item Fat Content])</f>
        <v>Regular</v>
      </c>
    </row>
    <row r="2526" spans="1:60" x14ac:dyDescent="0.35">
      <c r="A2526" t="s">
        <v>10</v>
      </c>
      <c r="B2526" t="s">
        <v>1341</v>
      </c>
      <c r="C2526" t="s">
        <v>49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  <c r="Z2526" t="b">
        <f t="shared" si="353"/>
        <v>1</v>
      </c>
      <c r="AA2526" t="str">
        <f t="shared" si="354"/>
        <v>NO</v>
      </c>
      <c r="AH2526" t="str">
        <f t="shared" si="355"/>
        <v>OUT013|2014</v>
      </c>
      <c r="AO2526" t="str">
        <f t="shared" si="356"/>
        <v>NO</v>
      </c>
      <c r="AP2526" t="str">
        <f t="shared" si="357"/>
        <v>LOW</v>
      </c>
      <c r="AR2526" t="str">
        <f t="shared" si="358"/>
        <v>FD</v>
      </c>
      <c r="AS2526" t="str">
        <f t="shared" si="359"/>
        <v>regular</v>
      </c>
      <c r="AX2526" t="b">
        <f t="shared" si="360"/>
        <v>0</v>
      </c>
      <c r="BG2526" t="str">
        <f t="shared" si="361"/>
        <v>Regular</v>
      </c>
      <c r="BH2526" t="str">
        <f>TRIM(Table1[Item Fat Content])</f>
        <v>Regular</v>
      </c>
    </row>
    <row r="2527" spans="1:60" x14ac:dyDescent="0.35">
      <c r="A2527" t="s">
        <v>10</v>
      </c>
      <c r="B2527" t="s">
        <v>1103</v>
      </c>
      <c r="C2527" t="s">
        <v>49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  <c r="Z2527" t="b">
        <f t="shared" si="353"/>
        <v>1</v>
      </c>
      <c r="AA2527" t="str">
        <f t="shared" si="354"/>
        <v>NO</v>
      </c>
      <c r="AH2527" t="str">
        <f t="shared" si="355"/>
        <v>OUT013|2014</v>
      </c>
      <c r="AO2527" t="str">
        <f t="shared" si="356"/>
        <v>NO</v>
      </c>
      <c r="AP2527" t="str">
        <f t="shared" si="357"/>
        <v>LOW</v>
      </c>
      <c r="AR2527" t="str">
        <f t="shared" si="358"/>
        <v>FD</v>
      </c>
      <c r="AS2527" t="str">
        <f t="shared" si="359"/>
        <v>regular</v>
      </c>
      <c r="AX2527" t="b">
        <f t="shared" si="360"/>
        <v>0</v>
      </c>
      <c r="BG2527" t="str">
        <f t="shared" si="361"/>
        <v>Regular</v>
      </c>
      <c r="BH2527" t="str">
        <f>TRIM(Table1[Item Fat Content])</f>
        <v>Regular</v>
      </c>
    </row>
    <row r="2528" spans="1:60" x14ac:dyDescent="0.35">
      <c r="A2528" t="s">
        <v>136</v>
      </c>
      <c r="B2528" t="s">
        <v>1124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  <c r="Z2528" t="b">
        <f t="shared" si="353"/>
        <v>0</v>
      </c>
      <c r="AA2528" t="str">
        <f t="shared" si="354"/>
        <v>NO</v>
      </c>
      <c r="AH2528" t="str">
        <f t="shared" si="355"/>
        <v>OUT013|2014</v>
      </c>
      <c r="AO2528" t="str">
        <f t="shared" si="356"/>
        <v>NO</v>
      </c>
      <c r="AP2528" t="str">
        <f t="shared" si="357"/>
        <v>LOW</v>
      </c>
      <c r="AR2528" t="str">
        <f t="shared" si="358"/>
        <v>FD</v>
      </c>
      <c r="AS2528" t="str">
        <f t="shared" si="359"/>
        <v>reg</v>
      </c>
      <c r="AX2528" t="b">
        <f t="shared" si="360"/>
        <v>0</v>
      </c>
      <c r="BG2528" t="str">
        <f t="shared" si="361"/>
        <v>reg</v>
      </c>
      <c r="BH2528" t="str">
        <f>TRIM(Table1[Item Fat Content])</f>
        <v>reg</v>
      </c>
    </row>
    <row r="2529" spans="1:60" x14ac:dyDescent="0.35">
      <c r="A2529" t="s">
        <v>136</v>
      </c>
      <c r="B2529" t="s">
        <v>905</v>
      </c>
      <c r="C2529" t="s">
        <v>49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  <c r="Z2529" t="b">
        <f t="shared" si="353"/>
        <v>0</v>
      </c>
      <c r="AA2529" t="str">
        <f t="shared" si="354"/>
        <v>NO</v>
      </c>
      <c r="AH2529" t="str">
        <f t="shared" si="355"/>
        <v>OUT013|2014</v>
      </c>
      <c r="AO2529" t="str">
        <f t="shared" si="356"/>
        <v>NO</v>
      </c>
      <c r="AP2529" t="str">
        <f t="shared" si="357"/>
        <v>LOW</v>
      </c>
      <c r="AR2529" t="str">
        <f t="shared" si="358"/>
        <v>FD</v>
      </c>
      <c r="AS2529" t="str">
        <f t="shared" si="359"/>
        <v>reg</v>
      </c>
      <c r="AX2529" t="b">
        <f t="shared" si="360"/>
        <v>0</v>
      </c>
      <c r="BG2529" t="str">
        <f t="shared" si="361"/>
        <v>reg</v>
      </c>
      <c r="BH2529" t="str">
        <f>TRIM(Table1[Item Fat Content])</f>
        <v>reg</v>
      </c>
    </row>
    <row r="2530" spans="1:60" x14ac:dyDescent="0.35">
      <c r="A2530" t="s">
        <v>136</v>
      </c>
      <c r="B2530" t="s">
        <v>1275</v>
      </c>
      <c r="C2530" t="s">
        <v>49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  <c r="Z2530" t="b">
        <f t="shared" si="353"/>
        <v>0</v>
      </c>
      <c r="AA2530" t="str">
        <f t="shared" si="354"/>
        <v>NO</v>
      </c>
      <c r="AH2530" t="str">
        <f t="shared" si="355"/>
        <v>OUT013|2014</v>
      </c>
      <c r="AO2530" t="str">
        <f t="shared" si="356"/>
        <v>NO</v>
      </c>
      <c r="AP2530" t="str">
        <f t="shared" si="357"/>
        <v>LOW</v>
      </c>
      <c r="AR2530" t="str">
        <f t="shared" si="358"/>
        <v>FD</v>
      </c>
      <c r="AS2530" t="str">
        <f t="shared" si="359"/>
        <v>reg</v>
      </c>
      <c r="AX2530" t="b">
        <f t="shared" si="360"/>
        <v>0</v>
      </c>
      <c r="BG2530" t="str">
        <f t="shared" si="361"/>
        <v>reg</v>
      </c>
      <c r="BH2530" t="str">
        <f>TRIM(Table1[Item Fat Content])</f>
        <v>reg</v>
      </c>
    </row>
    <row r="2531" spans="1:60" x14ac:dyDescent="0.35">
      <c r="A2531" t="s">
        <v>47</v>
      </c>
      <c r="B2531" t="s">
        <v>1305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  <c r="Z2531" t="b">
        <f t="shared" si="353"/>
        <v>0</v>
      </c>
      <c r="AA2531" t="str">
        <f t="shared" si="354"/>
        <v>NO</v>
      </c>
      <c r="AH2531" t="str">
        <f t="shared" si="355"/>
        <v>OUT018|2022</v>
      </c>
      <c r="AO2531" t="str">
        <f t="shared" si="356"/>
        <v>NO</v>
      </c>
      <c r="AP2531" t="str">
        <f t="shared" si="357"/>
        <v>LOW</v>
      </c>
      <c r="AR2531" t="str">
        <f t="shared" si="358"/>
        <v>FD</v>
      </c>
      <c r="AS2531" t="str">
        <f t="shared" si="359"/>
        <v>lf</v>
      </c>
      <c r="AX2531" t="b">
        <f t="shared" si="360"/>
        <v>0</v>
      </c>
      <c r="BG2531" t="str">
        <f t="shared" si="361"/>
        <v>LF</v>
      </c>
      <c r="BH2531" t="str">
        <f>TRIM(Table1[Item Fat Content])</f>
        <v>LF</v>
      </c>
    </row>
    <row r="2532" spans="1:60" x14ac:dyDescent="0.35">
      <c r="A2532" t="s">
        <v>17</v>
      </c>
      <c r="B2532" t="s">
        <v>1233</v>
      </c>
      <c r="C2532" t="s">
        <v>96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  <c r="Z2532" t="b">
        <f t="shared" si="353"/>
        <v>0</v>
      </c>
      <c r="AA2532" t="str">
        <f t="shared" si="354"/>
        <v>NO</v>
      </c>
      <c r="AH2532" t="str">
        <f t="shared" si="355"/>
        <v>OUT018|2022</v>
      </c>
      <c r="AO2532" t="str">
        <f t="shared" si="356"/>
        <v>NO</v>
      </c>
      <c r="AP2532" t="str">
        <f t="shared" si="357"/>
        <v>LOW</v>
      </c>
      <c r="AR2532" t="str">
        <f t="shared" si="358"/>
        <v>FD</v>
      </c>
      <c r="AS2532" t="str">
        <f t="shared" si="359"/>
        <v>low fat</v>
      </c>
      <c r="AX2532" t="b">
        <f t="shared" si="360"/>
        <v>1</v>
      </c>
      <c r="BG2532" t="str">
        <f t="shared" si="361"/>
        <v>Low Fat</v>
      </c>
      <c r="BH2532" t="str">
        <f>TRIM(Table1[Item Fat Content])</f>
        <v>Low Fat</v>
      </c>
    </row>
    <row r="2533" spans="1:60" x14ac:dyDescent="0.35">
      <c r="A2533" t="s">
        <v>17</v>
      </c>
      <c r="B2533" t="s">
        <v>544</v>
      </c>
      <c r="C2533" t="s">
        <v>96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  <c r="Z2533" t="b">
        <f t="shared" si="353"/>
        <v>0</v>
      </c>
      <c r="AA2533" t="str">
        <f t="shared" si="354"/>
        <v>NO</v>
      </c>
      <c r="AH2533" t="str">
        <f t="shared" si="355"/>
        <v>OUT018|2022</v>
      </c>
      <c r="AO2533" t="str">
        <f t="shared" si="356"/>
        <v>NO</v>
      </c>
      <c r="AP2533" t="str">
        <f t="shared" si="357"/>
        <v>LOW</v>
      </c>
      <c r="AR2533" t="str">
        <f t="shared" si="358"/>
        <v>FD</v>
      </c>
      <c r="AS2533" t="str">
        <f t="shared" si="359"/>
        <v>low fat</v>
      </c>
      <c r="AX2533" t="b">
        <f t="shared" si="360"/>
        <v>1</v>
      </c>
      <c r="BG2533" t="str">
        <f t="shared" si="361"/>
        <v>Low Fat</v>
      </c>
      <c r="BH2533" t="str">
        <f>TRIM(Table1[Item Fat Content])</f>
        <v>Low Fat</v>
      </c>
    </row>
    <row r="2534" spans="1:60" x14ac:dyDescent="0.35">
      <c r="A2534" t="s">
        <v>17</v>
      </c>
      <c r="B2534" t="s">
        <v>690</v>
      </c>
      <c r="C2534" t="s">
        <v>96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  <c r="Z2534" t="b">
        <f t="shared" si="353"/>
        <v>0</v>
      </c>
      <c r="AA2534" t="str">
        <f t="shared" si="354"/>
        <v>NO</v>
      </c>
      <c r="AH2534" t="str">
        <f t="shared" si="355"/>
        <v>OUT018|2022</v>
      </c>
      <c r="AO2534" t="str">
        <f t="shared" si="356"/>
        <v>NO</v>
      </c>
      <c r="AP2534" t="str">
        <f t="shared" si="357"/>
        <v>LOW</v>
      </c>
      <c r="AR2534" t="str">
        <f t="shared" si="358"/>
        <v>FD</v>
      </c>
      <c r="AS2534" t="str">
        <f t="shared" si="359"/>
        <v>low fat</v>
      </c>
      <c r="AX2534" t="b">
        <f t="shared" si="360"/>
        <v>1</v>
      </c>
      <c r="BG2534" t="str">
        <f t="shared" si="361"/>
        <v>Low Fat</v>
      </c>
      <c r="BH2534" t="str">
        <f>TRIM(Table1[Item Fat Content])</f>
        <v>Low Fat</v>
      </c>
    </row>
    <row r="2535" spans="1:60" x14ac:dyDescent="0.35">
      <c r="A2535" t="s">
        <v>17</v>
      </c>
      <c r="B2535" t="s">
        <v>517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  <c r="Z2535" t="b">
        <f t="shared" si="353"/>
        <v>0</v>
      </c>
      <c r="AA2535" t="str">
        <f t="shared" si="354"/>
        <v>NO</v>
      </c>
      <c r="AH2535" t="str">
        <f t="shared" si="355"/>
        <v>OUT018|2022</v>
      </c>
      <c r="AO2535" t="str">
        <f t="shared" si="356"/>
        <v>NO</v>
      </c>
      <c r="AP2535" t="str">
        <f t="shared" si="357"/>
        <v>LOW</v>
      </c>
      <c r="AR2535" t="str">
        <f t="shared" si="358"/>
        <v>FD</v>
      </c>
      <c r="AS2535" t="str">
        <f t="shared" si="359"/>
        <v>low fat</v>
      </c>
      <c r="AX2535" t="b">
        <f t="shared" si="360"/>
        <v>1</v>
      </c>
      <c r="BG2535" t="str">
        <f t="shared" si="361"/>
        <v>Low Fat</v>
      </c>
      <c r="BH2535" t="str">
        <f>TRIM(Table1[Item Fat Content])</f>
        <v>Low Fat</v>
      </c>
    </row>
    <row r="2536" spans="1:60" x14ac:dyDescent="0.35">
      <c r="A2536" t="s">
        <v>17</v>
      </c>
      <c r="B2536" t="s">
        <v>228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  <c r="Z2536" t="b">
        <f t="shared" si="353"/>
        <v>0</v>
      </c>
      <c r="AA2536" t="str">
        <f t="shared" si="354"/>
        <v>NO</v>
      </c>
      <c r="AH2536" t="str">
        <f t="shared" si="355"/>
        <v>OUT018|2022</v>
      </c>
      <c r="AO2536" t="str">
        <f t="shared" si="356"/>
        <v>NO</v>
      </c>
      <c r="AP2536" t="str">
        <f t="shared" si="357"/>
        <v>LOW</v>
      </c>
      <c r="AR2536" t="str">
        <f t="shared" si="358"/>
        <v>FD</v>
      </c>
      <c r="AS2536" t="str">
        <f t="shared" si="359"/>
        <v>low fat</v>
      </c>
      <c r="AX2536" t="b">
        <f t="shared" si="360"/>
        <v>1</v>
      </c>
      <c r="BG2536" t="str">
        <f t="shared" si="361"/>
        <v>Low Fat</v>
      </c>
      <c r="BH2536" t="str">
        <f>TRIM(Table1[Item Fat Content])</f>
        <v>Low Fat</v>
      </c>
    </row>
    <row r="2537" spans="1:60" x14ac:dyDescent="0.35">
      <c r="A2537" t="s">
        <v>17</v>
      </c>
      <c r="B2537" t="s">
        <v>1019</v>
      </c>
      <c r="C2537" t="s">
        <v>68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  <c r="Z2537" t="b">
        <f t="shared" si="353"/>
        <v>0</v>
      </c>
      <c r="AA2537" t="str">
        <f t="shared" si="354"/>
        <v>NO</v>
      </c>
      <c r="AH2537" t="str">
        <f t="shared" si="355"/>
        <v>OUT018|2022</v>
      </c>
      <c r="AO2537" t="str">
        <f t="shared" si="356"/>
        <v>NO</v>
      </c>
      <c r="AP2537" t="str">
        <f t="shared" si="357"/>
        <v>LOW</v>
      </c>
      <c r="AR2537" t="str">
        <f t="shared" si="358"/>
        <v>FD</v>
      </c>
      <c r="AS2537" t="str">
        <f t="shared" si="359"/>
        <v>low fat</v>
      </c>
      <c r="AX2537" t="b">
        <f t="shared" si="360"/>
        <v>1</v>
      </c>
      <c r="BG2537" t="str">
        <f t="shared" si="361"/>
        <v>Low Fat</v>
      </c>
      <c r="BH2537" t="str">
        <f>TRIM(Table1[Item Fat Content])</f>
        <v>Low Fat</v>
      </c>
    </row>
    <row r="2538" spans="1:60" x14ac:dyDescent="0.35">
      <c r="A2538" t="s">
        <v>17</v>
      </c>
      <c r="B2538" t="s">
        <v>983</v>
      </c>
      <c r="C2538" t="s">
        <v>68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  <c r="Z2538" t="b">
        <f t="shared" si="353"/>
        <v>0</v>
      </c>
      <c r="AA2538" t="str">
        <f t="shared" si="354"/>
        <v>NO</v>
      </c>
      <c r="AH2538" t="str">
        <f t="shared" si="355"/>
        <v>OUT018|2022</v>
      </c>
      <c r="AO2538" t="str">
        <f t="shared" si="356"/>
        <v>NO</v>
      </c>
      <c r="AP2538" t="str">
        <f t="shared" si="357"/>
        <v>LOW</v>
      </c>
      <c r="AR2538" t="str">
        <f t="shared" si="358"/>
        <v>FD</v>
      </c>
      <c r="AS2538" t="str">
        <f t="shared" si="359"/>
        <v>low fat</v>
      </c>
      <c r="AX2538" t="b">
        <f t="shared" si="360"/>
        <v>1</v>
      </c>
      <c r="BG2538" t="str">
        <f t="shared" si="361"/>
        <v>Low Fat</v>
      </c>
      <c r="BH2538" t="str">
        <f>TRIM(Table1[Item Fat Content])</f>
        <v>Low Fat</v>
      </c>
    </row>
    <row r="2539" spans="1:60" x14ac:dyDescent="0.35">
      <c r="A2539" t="s">
        <v>17</v>
      </c>
      <c r="B2539" t="s">
        <v>71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  <c r="Z2539" t="b">
        <f t="shared" si="353"/>
        <v>0</v>
      </c>
      <c r="AA2539" t="str">
        <f t="shared" si="354"/>
        <v>NO</v>
      </c>
      <c r="AH2539" t="str">
        <f t="shared" si="355"/>
        <v>OUT018|2022</v>
      </c>
      <c r="AO2539" t="str">
        <f t="shared" si="356"/>
        <v>NO</v>
      </c>
      <c r="AP2539" t="str">
        <f t="shared" si="357"/>
        <v>LOW</v>
      </c>
      <c r="AR2539" t="str">
        <f t="shared" si="358"/>
        <v>FD</v>
      </c>
      <c r="AS2539" t="str">
        <f t="shared" si="359"/>
        <v>low fat</v>
      </c>
      <c r="AX2539" t="b">
        <f t="shared" si="360"/>
        <v>1</v>
      </c>
      <c r="BG2539" t="str">
        <f t="shared" si="361"/>
        <v>Low Fat</v>
      </c>
      <c r="BH2539" t="str">
        <f>TRIM(Table1[Item Fat Content])</f>
        <v>Low Fat</v>
      </c>
    </row>
    <row r="2540" spans="1:60" x14ac:dyDescent="0.35">
      <c r="A2540" t="s">
        <v>17</v>
      </c>
      <c r="B2540" t="s">
        <v>498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  <c r="Z2540" t="b">
        <f t="shared" si="353"/>
        <v>0</v>
      </c>
      <c r="AA2540" t="str">
        <f t="shared" si="354"/>
        <v>NO</v>
      </c>
      <c r="AH2540" t="str">
        <f t="shared" si="355"/>
        <v>OUT018|2022</v>
      </c>
      <c r="AO2540" t="str">
        <f t="shared" si="356"/>
        <v>NO</v>
      </c>
      <c r="AP2540" t="str">
        <f t="shared" si="357"/>
        <v>LOW</v>
      </c>
      <c r="AR2540" t="str">
        <f t="shared" si="358"/>
        <v>FD</v>
      </c>
      <c r="AS2540" t="str">
        <f t="shared" si="359"/>
        <v>low fat</v>
      </c>
      <c r="AX2540" t="b">
        <f t="shared" si="360"/>
        <v>1</v>
      </c>
      <c r="BG2540" t="str">
        <f t="shared" si="361"/>
        <v>Low Fat</v>
      </c>
      <c r="BH2540" t="str">
        <f>TRIM(Table1[Item Fat Content])</f>
        <v>Low Fat</v>
      </c>
    </row>
    <row r="2541" spans="1:60" x14ac:dyDescent="0.35">
      <c r="A2541" t="s">
        <v>17</v>
      </c>
      <c r="B2541" t="s">
        <v>961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  <c r="Z2541" t="b">
        <f t="shared" si="353"/>
        <v>0</v>
      </c>
      <c r="AA2541" t="str">
        <f t="shared" si="354"/>
        <v>NO</v>
      </c>
      <c r="AH2541" t="str">
        <f t="shared" si="355"/>
        <v>OUT018|2022</v>
      </c>
      <c r="AO2541" t="str">
        <f t="shared" si="356"/>
        <v>NO</v>
      </c>
      <c r="AP2541" t="str">
        <f t="shared" si="357"/>
        <v>LOW</v>
      </c>
      <c r="AR2541" t="str">
        <f t="shared" si="358"/>
        <v>FD</v>
      </c>
      <c r="AS2541" t="str">
        <f t="shared" si="359"/>
        <v>low fat</v>
      </c>
      <c r="AX2541" t="b">
        <f t="shared" si="360"/>
        <v>1</v>
      </c>
      <c r="BG2541" t="str">
        <f t="shared" si="361"/>
        <v>Low Fat</v>
      </c>
      <c r="BH2541" t="str">
        <f>TRIM(Table1[Item Fat Content])</f>
        <v>Low Fat</v>
      </c>
    </row>
    <row r="2542" spans="1:60" x14ac:dyDescent="0.35">
      <c r="A2542" t="s">
        <v>17</v>
      </c>
      <c r="B2542" t="s">
        <v>850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  <c r="Z2542" t="b">
        <f t="shared" si="353"/>
        <v>0</v>
      </c>
      <c r="AA2542" t="str">
        <f t="shared" si="354"/>
        <v>NO</v>
      </c>
      <c r="AH2542" t="str">
        <f t="shared" si="355"/>
        <v>OUT018|2022</v>
      </c>
      <c r="AO2542" t="str">
        <f t="shared" si="356"/>
        <v>NO</v>
      </c>
      <c r="AP2542" t="str">
        <f t="shared" si="357"/>
        <v>LOW</v>
      </c>
      <c r="AR2542" t="str">
        <f t="shared" si="358"/>
        <v>FD</v>
      </c>
      <c r="AS2542" t="str">
        <f t="shared" si="359"/>
        <v>low fat</v>
      </c>
      <c r="AX2542" t="b">
        <f t="shared" si="360"/>
        <v>1</v>
      </c>
      <c r="BG2542" t="str">
        <f t="shared" si="361"/>
        <v>Low Fat</v>
      </c>
      <c r="BH2542" t="str">
        <f>TRIM(Table1[Item Fat Content])</f>
        <v>Low Fat</v>
      </c>
    </row>
    <row r="2543" spans="1:60" x14ac:dyDescent="0.35">
      <c r="A2543" t="s">
        <v>17</v>
      </c>
      <c r="B2543" t="s">
        <v>327</v>
      </c>
      <c r="C2543" t="s">
        <v>62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  <c r="Z2543" t="b">
        <f t="shared" si="353"/>
        <v>0</v>
      </c>
      <c r="AA2543" t="str">
        <f t="shared" si="354"/>
        <v>NO</v>
      </c>
      <c r="AH2543" t="str">
        <f t="shared" si="355"/>
        <v>OUT018|2022</v>
      </c>
      <c r="AO2543" t="str">
        <f t="shared" si="356"/>
        <v>NO</v>
      </c>
      <c r="AP2543" t="str">
        <f t="shared" si="357"/>
        <v>LOW</v>
      </c>
      <c r="AR2543" t="str">
        <f t="shared" si="358"/>
        <v>DR</v>
      </c>
      <c r="AS2543" t="str">
        <f t="shared" si="359"/>
        <v>low fat</v>
      </c>
      <c r="AX2543" t="b">
        <f t="shared" si="360"/>
        <v>1</v>
      </c>
      <c r="BG2543" t="str">
        <f t="shared" si="361"/>
        <v>Low Fat</v>
      </c>
      <c r="BH2543" t="str">
        <f>TRIM(Table1[Item Fat Content])</f>
        <v>Low Fat</v>
      </c>
    </row>
    <row r="2544" spans="1:60" x14ac:dyDescent="0.35">
      <c r="A2544" t="s">
        <v>17</v>
      </c>
      <c r="B2544" t="s">
        <v>237</v>
      </c>
      <c r="C2544" t="s">
        <v>62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  <c r="Z2544" t="b">
        <f t="shared" si="353"/>
        <v>0</v>
      </c>
      <c r="AA2544" t="str">
        <f t="shared" si="354"/>
        <v>NO</v>
      </c>
      <c r="AH2544" t="str">
        <f t="shared" si="355"/>
        <v>OUT018|2022</v>
      </c>
      <c r="AO2544" t="str">
        <f t="shared" si="356"/>
        <v>NO</v>
      </c>
      <c r="AP2544" t="str">
        <f t="shared" si="357"/>
        <v>LOW</v>
      </c>
      <c r="AR2544" t="str">
        <f t="shared" si="358"/>
        <v>DR</v>
      </c>
      <c r="AS2544" t="str">
        <f t="shared" si="359"/>
        <v>low fat</v>
      </c>
      <c r="AX2544" t="b">
        <f t="shared" si="360"/>
        <v>1</v>
      </c>
      <c r="BG2544" t="str">
        <f t="shared" si="361"/>
        <v>Low Fat</v>
      </c>
      <c r="BH2544" t="str">
        <f>TRIM(Table1[Item Fat Content])</f>
        <v>Low Fat</v>
      </c>
    </row>
    <row r="2545" spans="1:60" x14ac:dyDescent="0.35">
      <c r="A2545" t="s">
        <v>17</v>
      </c>
      <c r="B2545" t="s">
        <v>914</v>
      </c>
      <c r="C2545" t="s">
        <v>62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  <c r="Z2545" t="b">
        <f t="shared" si="353"/>
        <v>0</v>
      </c>
      <c r="AA2545" t="str">
        <f t="shared" si="354"/>
        <v>NO</v>
      </c>
      <c r="AH2545" t="str">
        <f t="shared" si="355"/>
        <v>OUT018|2022</v>
      </c>
      <c r="AO2545" t="str">
        <f t="shared" si="356"/>
        <v>NO</v>
      </c>
      <c r="AP2545" t="str">
        <f t="shared" si="357"/>
        <v>LOW</v>
      </c>
      <c r="AR2545" t="str">
        <f t="shared" si="358"/>
        <v>DR</v>
      </c>
      <c r="AS2545" t="str">
        <f t="shared" si="359"/>
        <v>low fat</v>
      </c>
      <c r="AX2545" t="b">
        <f t="shared" si="360"/>
        <v>1</v>
      </c>
      <c r="BG2545" t="str">
        <f t="shared" si="361"/>
        <v>Low Fat</v>
      </c>
      <c r="BH2545" t="str">
        <f>TRIM(Table1[Item Fat Content])</f>
        <v>Low Fat</v>
      </c>
    </row>
    <row r="2546" spans="1:60" x14ac:dyDescent="0.35">
      <c r="A2546" t="s">
        <v>17</v>
      </c>
      <c r="B2546" t="s">
        <v>530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  <c r="Z2546" t="b">
        <f t="shared" si="353"/>
        <v>0</v>
      </c>
      <c r="AA2546" t="str">
        <f t="shared" si="354"/>
        <v>NO</v>
      </c>
      <c r="AH2546" t="str">
        <f t="shared" si="355"/>
        <v>OUT018|2022</v>
      </c>
      <c r="AO2546" t="str">
        <f t="shared" si="356"/>
        <v>NO</v>
      </c>
      <c r="AP2546" t="str">
        <f t="shared" si="357"/>
        <v>LOW</v>
      </c>
      <c r="AR2546" t="str">
        <f t="shared" si="358"/>
        <v>NC</v>
      </c>
      <c r="AS2546" t="str">
        <f t="shared" si="359"/>
        <v>low fat</v>
      </c>
      <c r="AX2546" t="b">
        <f t="shared" si="360"/>
        <v>1</v>
      </c>
      <c r="BG2546" t="str">
        <f t="shared" si="361"/>
        <v>Low Fat</v>
      </c>
      <c r="BH2546" t="str">
        <f>TRIM(Table1[Item Fat Content])</f>
        <v>Low Fat</v>
      </c>
    </row>
    <row r="2547" spans="1:60" x14ac:dyDescent="0.35">
      <c r="A2547" t="s">
        <v>17</v>
      </c>
      <c r="B2547" t="s">
        <v>995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  <c r="Z2547" t="b">
        <f t="shared" si="353"/>
        <v>0</v>
      </c>
      <c r="AA2547" t="str">
        <f t="shared" si="354"/>
        <v>NO</v>
      </c>
      <c r="AH2547" t="str">
        <f t="shared" si="355"/>
        <v>OUT018|2022</v>
      </c>
      <c r="AO2547" t="str">
        <f t="shared" si="356"/>
        <v>NO</v>
      </c>
      <c r="AP2547" t="str">
        <f t="shared" si="357"/>
        <v>LOW</v>
      </c>
      <c r="AR2547" t="str">
        <f t="shared" si="358"/>
        <v>NC</v>
      </c>
      <c r="AS2547" t="str">
        <f t="shared" si="359"/>
        <v>low fat</v>
      </c>
      <c r="AX2547" t="b">
        <f t="shared" si="360"/>
        <v>1</v>
      </c>
      <c r="BG2547" t="str">
        <f t="shared" si="361"/>
        <v>Low Fat</v>
      </c>
      <c r="BH2547" t="str">
        <f>TRIM(Table1[Item Fat Content])</f>
        <v>Low Fat</v>
      </c>
    </row>
    <row r="2548" spans="1:60" x14ac:dyDescent="0.35">
      <c r="A2548" t="s">
        <v>17</v>
      </c>
      <c r="B2548" t="s">
        <v>611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  <c r="Z2548" t="b">
        <f t="shared" si="353"/>
        <v>0</v>
      </c>
      <c r="AA2548" t="str">
        <f t="shared" si="354"/>
        <v>NO</v>
      </c>
      <c r="AH2548" t="str">
        <f t="shared" si="355"/>
        <v>OUT018|2022</v>
      </c>
      <c r="AO2548" t="str">
        <f t="shared" si="356"/>
        <v>NO</v>
      </c>
      <c r="AP2548" t="str">
        <f t="shared" si="357"/>
        <v>LOW</v>
      </c>
      <c r="AR2548" t="str">
        <f t="shared" si="358"/>
        <v>NC</v>
      </c>
      <c r="AS2548" t="str">
        <f t="shared" si="359"/>
        <v>low fat</v>
      </c>
      <c r="AX2548" t="b">
        <f t="shared" si="360"/>
        <v>1</v>
      </c>
      <c r="BG2548" t="str">
        <f t="shared" si="361"/>
        <v>Low Fat</v>
      </c>
      <c r="BH2548" t="str">
        <f>TRIM(Table1[Item Fat Content])</f>
        <v>Low Fat</v>
      </c>
    </row>
    <row r="2549" spans="1:60" x14ac:dyDescent="0.35">
      <c r="A2549" t="s">
        <v>17</v>
      </c>
      <c r="B2549" t="s">
        <v>150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  <c r="Z2549" t="b">
        <f t="shared" si="353"/>
        <v>0</v>
      </c>
      <c r="AA2549" t="str">
        <f t="shared" si="354"/>
        <v>NO</v>
      </c>
      <c r="AH2549" t="str">
        <f t="shared" si="355"/>
        <v>OUT018|2022</v>
      </c>
      <c r="AO2549" t="str">
        <f t="shared" si="356"/>
        <v>NO</v>
      </c>
      <c r="AP2549" t="str">
        <f t="shared" si="357"/>
        <v>LOW</v>
      </c>
      <c r="AR2549" t="str">
        <f t="shared" si="358"/>
        <v>NC</v>
      </c>
      <c r="AS2549" t="str">
        <f t="shared" si="359"/>
        <v>low fat</v>
      </c>
      <c r="AX2549" t="b">
        <f t="shared" si="360"/>
        <v>1</v>
      </c>
      <c r="BG2549" t="str">
        <f t="shared" si="361"/>
        <v>Low Fat</v>
      </c>
      <c r="BH2549" t="str">
        <f>TRIM(Table1[Item Fat Content])</f>
        <v>Low Fat</v>
      </c>
    </row>
    <row r="2550" spans="1:60" x14ac:dyDescent="0.35">
      <c r="A2550" t="s">
        <v>17</v>
      </c>
      <c r="B2550" t="s">
        <v>753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  <c r="Z2550" t="b">
        <f t="shared" si="353"/>
        <v>0</v>
      </c>
      <c r="AA2550" t="str">
        <f t="shared" si="354"/>
        <v>NO</v>
      </c>
      <c r="AH2550" t="str">
        <f t="shared" si="355"/>
        <v>OUT018|2022</v>
      </c>
      <c r="AO2550" t="str">
        <f t="shared" si="356"/>
        <v>NO</v>
      </c>
      <c r="AP2550" t="str">
        <f t="shared" si="357"/>
        <v>LOW</v>
      </c>
      <c r="AR2550" t="str">
        <f t="shared" si="358"/>
        <v>NC</v>
      </c>
      <c r="AS2550" t="str">
        <f t="shared" si="359"/>
        <v>low fat</v>
      </c>
      <c r="AX2550" t="b">
        <f t="shared" si="360"/>
        <v>1</v>
      </c>
      <c r="BG2550" t="str">
        <f t="shared" si="361"/>
        <v>Low Fat</v>
      </c>
      <c r="BH2550" t="str">
        <f>TRIM(Table1[Item Fat Content])</f>
        <v>Low Fat</v>
      </c>
    </row>
    <row r="2551" spans="1:60" x14ac:dyDescent="0.35">
      <c r="A2551" t="s">
        <v>17</v>
      </c>
      <c r="B2551" t="s">
        <v>863</v>
      </c>
      <c r="C2551" t="s">
        <v>55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  <c r="Z2551" t="b">
        <f t="shared" si="353"/>
        <v>0</v>
      </c>
      <c r="AA2551" t="str">
        <f t="shared" si="354"/>
        <v>NO</v>
      </c>
      <c r="AH2551" t="str">
        <f t="shared" si="355"/>
        <v>OUT018|2022</v>
      </c>
      <c r="AO2551" t="str">
        <f t="shared" si="356"/>
        <v>NO</v>
      </c>
      <c r="AP2551" t="str">
        <f t="shared" si="357"/>
        <v>LOW</v>
      </c>
      <c r="AR2551" t="str">
        <f t="shared" si="358"/>
        <v>FD</v>
      </c>
      <c r="AS2551" t="str">
        <f t="shared" si="359"/>
        <v>low fat</v>
      </c>
      <c r="AX2551" t="b">
        <f t="shared" si="360"/>
        <v>1</v>
      </c>
      <c r="BG2551" t="str">
        <f t="shared" si="361"/>
        <v>Low Fat</v>
      </c>
      <c r="BH2551" t="str">
        <f>TRIM(Table1[Item Fat Content])</f>
        <v>Low Fat</v>
      </c>
    </row>
    <row r="2552" spans="1:60" x14ac:dyDescent="0.35">
      <c r="A2552" t="s">
        <v>17</v>
      </c>
      <c r="B2552" t="s">
        <v>790</v>
      </c>
      <c r="C2552" t="s">
        <v>65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  <c r="Z2552" t="b">
        <f t="shared" si="353"/>
        <v>0</v>
      </c>
      <c r="AA2552" t="str">
        <f t="shared" si="354"/>
        <v>NO</v>
      </c>
      <c r="AH2552" t="str">
        <f t="shared" si="355"/>
        <v>OUT018|2022</v>
      </c>
      <c r="AO2552" t="str">
        <f t="shared" si="356"/>
        <v>NO</v>
      </c>
      <c r="AP2552" t="str">
        <f t="shared" si="357"/>
        <v>LOW</v>
      </c>
      <c r="AR2552" t="str">
        <f t="shared" si="358"/>
        <v>NC</v>
      </c>
      <c r="AS2552" t="str">
        <f t="shared" si="359"/>
        <v>low fat</v>
      </c>
      <c r="AX2552" t="b">
        <f t="shared" si="360"/>
        <v>1</v>
      </c>
      <c r="BG2552" t="str">
        <f t="shared" si="361"/>
        <v>Low Fat</v>
      </c>
      <c r="BH2552" t="str">
        <f>TRIM(Table1[Item Fat Content])</f>
        <v>Low Fat</v>
      </c>
    </row>
    <row r="2553" spans="1:60" x14ac:dyDescent="0.35">
      <c r="A2553" t="s">
        <v>17</v>
      </c>
      <c r="B2553" t="s">
        <v>470</v>
      </c>
      <c r="C2553" t="s">
        <v>65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  <c r="Z2553" t="b">
        <f t="shared" si="353"/>
        <v>0</v>
      </c>
      <c r="AA2553" t="str">
        <f t="shared" si="354"/>
        <v>NO</v>
      </c>
      <c r="AH2553" t="str">
        <f t="shared" si="355"/>
        <v>OUT018|2022</v>
      </c>
      <c r="AO2553" t="str">
        <f t="shared" si="356"/>
        <v>NO</v>
      </c>
      <c r="AP2553" t="str">
        <f t="shared" si="357"/>
        <v>LOW</v>
      </c>
      <c r="AR2553" t="str">
        <f t="shared" si="358"/>
        <v>NC</v>
      </c>
      <c r="AS2553" t="str">
        <f t="shared" si="359"/>
        <v>low fat</v>
      </c>
      <c r="AX2553" t="b">
        <f t="shared" si="360"/>
        <v>1</v>
      </c>
      <c r="BG2553" t="str">
        <f t="shared" si="361"/>
        <v>Low Fat</v>
      </c>
      <c r="BH2553" t="str">
        <f>TRIM(Table1[Item Fat Content])</f>
        <v>Low Fat</v>
      </c>
    </row>
    <row r="2554" spans="1:60" x14ac:dyDescent="0.35">
      <c r="A2554" t="s">
        <v>17</v>
      </c>
      <c r="B2554" t="s">
        <v>1301</v>
      </c>
      <c r="C2554" t="s">
        <v>155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  <c r="Z2554" t="b">
        <f t="shared" si="353"/>
        <v>0</v>
      </c>
      <c r="AA2554" t="str">
        <f t="shared" si="354"/>
        <v>NO</v>
      </c>
      <c r="AH2554" t="str">
        <f t="shared" si="355"/>
        <v>OUT018|2022</v>
      </c>
      <c r="AO2554" t="str">
        <f t="shared" si="356"/>
        <v>NO</v>
      </c>
      <c r="AP2554" t="str">
        <f t="shared" si="357"/>
        <v>LOW</v>
      </c>
      <c r="AR2554" t="str">
        <f t="shared" si="358"/>
        <v>FD</v>
      </c>
      <c r="AS2554" t="str">
        <f t="shared" si="359"/>
        <v>low fat</v>
      </c>
      <c r="AX2554" t="b">
        <f t="shared" si="360"/>
        <v>1</v>
      </c>
      <c r="BG2554" t="str">
        <f t="shared" si="361"/>
        <v>Low Fat</v>
      </c>
      <c r="BH2554" t="str">
        <f>TRIM(Table1[Item Fat Content])</f>
        <v>Low Fat</v>
      </c>
    </row>
    <row r="2555" spans="1:60" x14ac:dyDescent="0.35">
      <c r="A2555" t="s">
        <v>17</v>
      </c>
      <c r="B2555" t="s">
        <v>1342</v>
      </c>
      <c r="C2555" t="s">
        <v>49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  <c r="Z2555" t="b">
        <f t="shared" si="353"/>
        <v>0</v>
      </c>
      <c r="AA2555" t="str">
        <f t="shared" si="354"/>
        <v>NO</v>
      </c>
      <c r="AH2555" t="str">
        <f t="shared" si="355"/>
        <v>OUT018|2022</v>
      </c>
      <c r="AO2555" t="str">
        <f t="shared" si="356"/>
        <v>NO</v>
      </c>
      <c r="AP2555" t="str">
        <f t="shared" si="357"/>
        <v>LOW</v>
      </c>
      <c r="AR2555" t="str">
        <f t="shared" si="358"/>
        <v>FD</v>
      </c>
      <c r="AS2555" t="str">
        <f t="shared" si="359"/>
        <v>low fat</v>
      </c>
      <c r="AX2555" t="b">
        <f t="shared" si="360"/>
        <v>1</v>
      </c>
      <c r="BG2555" t="str">
        <f t="shared" si="361"/>
        <v>Low Fat</v>
      </c>
      <c r="BH2555" t="str">
        <f>TRIM(Table1[Item Fat Content])</f>
        <v>Low Fat</v>
      </c>
    </row>
    <row r="2556" spans="1:60" x14ac:dyDescent="0.35">
      <c r="A2556" t="s">
        <v>17</v>
      </c>
      <c r="B2556" t="s">
        <v>1343</v>
      </c>
      <c r="C2556" t="s">
        <v>49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  <c r="Z2556" t="b">
        <f t="shared" si="353"/>
        <v>0</v>
      </c>
      <c r="AA2556" t="str">
        <f t="shared" si="354"/>
        <v>NO</v>
      </c>
      <c r="AH2556" t="str">
        <f t="shared" si="355"/>
        <v>OUT018|2022</v>
      </c>
      <c r="AO2556" t="str">
        <f t="shared" si="356"/>
        <v>NO</v>
      </c>
      <c r="AP2556" t="str">
        <f t="shared" si="357"/>
        <v>LOW</v>
      </c>
      <c r="AR2556" t="str">
        <f t="shared" si="358"/>
        <v>FD</v>
      </c>
      <c r="AS2556" t="str">
        <f t="shared" si="359"/>
        <v>low fat</v>
      </c>
      <c r="AX2556" t="b">
        <f t="shared" si="360"/>
        <v>1</v>
      </c>
      <c r="BG2556" t="str">
        <f t="shared" si="361"/>
        <v>Low Fat</v>
      </c>
      <c r="BH2556" t="str">
        <f>TRIM(Table1[Item Fat Content])</f>
        <v>Low Fat</v>
      </c>
    </row>
    <row r="2557" spans="1:60" x14ac:dyDescent="0.35">
      <c r="A2557" t="s">
        <v>17</v>
      </c>
      <c r="B2557" t="s">
        <v>332</v>
      </c>
      <c r="C2557" t="s">
        <v>49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  <c r="Z2557" t="b">
        <f t="shared" si="353"/>
        <v>0</v>
      </c>
      <c r="AA2557" t="str">
        <f t="shared" si="354"/>
        <v>NO</v>
      </c>
      <c r="AH2557" t="str">
        <f t="shared" si="355"/>
        <v>OUT018|2022</v>
      </c>
      <c r="AO2557" t="str">
        <f t="shared" si="356"/>
        <v>NO</v>
      </c>
      <c r="AP2557" t="str">
        <f t="shared" si="357"/>
        <v>LOW</v>
      </c>
      <c r="AR2557" t="str">
        <f t="shared" si="358"/>
        <v>FD</v>
      </c>
      <c r="AS2557" t="str">
        <f t="shared" si="359"/>
        <v>low fat</v>
      </c>
      <c r="AX2557" t="b">
        <f t="shared" si="360"/>
        <v>1</v>
      </c>
      <c r="BG2557" t="str">
        <f t="shared" si="361"/>
        <v>Low Fat</v>
      </c>
      <c r="BH2557" t="str">
        <f>TRIM(Table1[Item Fat Content])</f>
        <v>Low Fat</v>
      </c>
    </row>
    <row r="2558" spans="1:60" x14ac:dyDescent="0.35">
      <c r="A2558" t="s">
        <v>17</v>
      </c>
      <c r="B2558" t="s">
        <v>1090</v>
      </c>
      <c r="C2558" t="s">
        <v>49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  <c r="Z2558" t="b">
        <f t="shared" si="353"/>
        <v>0</v>
      </c>
      <c r="AA2558" t="str">
        <f t="shared" si="354"/>
        <v>NO</v>
      </c>
      <c r="AH2558" t="str">
        <f t="shared" si="355"/>
        <v>OUT018|2022</v>
      </c>
      <c r="AO2558" t="str">
        <f t="shared" si="356"/>
        <v>NO</v>
      </c>
      <c r="AP2558" t="str">
        <f t="shared" si="357"/>
        <v>LOW</v>
      </c>
      <c r="AR2558" t="str">
        <f t="shared" si="358"/>
        <v>FD</v>
      </c>
      <c r="AS2558" t="str">
        <f t="shared" si="359"/>
        <v>low fat</v>
      </c>
      <c r="AX2558" t="b">
        <f t="shared" si="360"/>
        <v>1</v>
      </c>
      <c r="BG2558" t="str">
        <f t="shared" si="361"/>
        <v>Low Fat</v>
      </c>
      <c r="BH2558" t="str">
        <f>TRIM(Table1[Item Fat Content])</f>
        <v>Low Fat</v>
      </c>
    </row>
    <row r="2559" spans="1:60" x14ac:dyDescent="0.35">
      <c r="A2559" t="s">
        <v>17</v>
      </c>
      <c r="B2559" t="s">
        <v>249</v>
      </c>
      <c r="C2559" t="s">
        <v>49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  <c r="Z2559" t="b">
        <f t="shared" si="353"/>
        <v>0</v>
      </c>
      <c r="AA2559" t="str">
        <f t="shared" si="354"/>
        <v>NO</v>
      </c>
      <c r="AH2559" t="str">
        <f t="shared" si="355"/>
        <v>OUT018|2022</v>
      </c>
      <c r="AO2559" t="str">
        <f t="shared" si="356"/>
        <v>NO</v>
      </c>
      <c r="AP2559" t="str">
        <f t="shared" si="357"/>
        <v>LOW</v>
      </c>
      <c r="AR2559" t="str">
        <f t="shared" si="358"/>
        <v>FD</v>
      </c>
      <c r="AS2559" t="str">
        <f t="shared" si="359"/>
        <v>low fat</v>
      </c>
      <c r="AX2559" t="b">
        <f t="shared" si="360"/>
        <v>1</v>
      </c>
      <c r="BG2559" t="str">
        <f t="shared" si="361"/>
        <v>Low Fat</v>
      </c>
      <c r="BH2559" t="str">
        <f>TRIM(Table1[Item Fat Content])</f>
        <v>Low Fat</v>
      </c>
    </row>
    <row r="2560" spans="1:60" x14ac:dyDescent="0.35">
      <c r="A2560" t="s">
        <v>17</v>
      </c>
      <c r="B2560" t="s">
        <v>543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  <c r="Z2560" t="b">
        <f t="shared" si="353"/>
        <v>0</v>
      </c>
      <c r="AA2560" t="str">
        <f t="shared" si="354"/>
        <v>NO</v>
      </c>
      <c r="AH2560" t="str">
        <f t="shared" si="355"/>
        <v>OUT018|2022</v>
      </c>
      <c r="AO2560" t="str">
        <f t="shared" si="356"/>
        <v>NO</v>
      </c>
      <c r="AP2560" t="str">
        <f t="shared" si="357"/>
        <v>LOW</v>
      </c>
      <c r="AR2560" t="str">
        <f t="shared" si="358"/>
        <v>DR</v>
      </c>
      <c r="AS2560" t="str">
        <f t="shared" si="359"/>
        <v>low fat</v>
      </c>
      <c r="AX2560" t="b">
        <f t="shared" si="360"/>
        <v>1</v>
      </c>
      <c r="BG2560" t="str">
        <f t="shared" si="361"/>
        <v>Low Fat</v>
      </c>
      <c r="BH2560" t="str">
        <f>TRIM(Table1[Item Fat Content])</f>
        <v>Low Fat</v>
      </c>
    </row>
    <row r="2561" spans="1:60" x14ac:dyDescent="0.35">
      <c r="A2561" t="s">
        <v>17</v>
      </c>
      <c r="B2561" t="s">
        <v>1344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  <c r="Z2561" t="b">
        <f t="shared" si="353"/>
        <v>0</v>
      </c>
      <c r="AA2561" t="str">
        <f t="shared" si="354"/>
        <v>NO</v>
      </c>
      <c r="AH2561" t="str">
        <f t="shared" si="355"/>
        <v>OUT018|2022</v>
      </c>
      <c r="AO2561" t="str">
        <f t="shared" si="356"/>
        <v>NO</v>
      </c>
      <c r="AP2561" t="str">
        <f t="shared" si="357"/>
        <v>LOW</v>
      </c>
      <c r="AR2561" t="str">
        <f t="shared" si="358"/>
        <v>DR</v>
      </c>
      <c r="AS2561" t="str">
        <f t="shared" si="359"/>
        <v>low fat</v>
      </c>
      <c r="AX2561" t="b">
        <f t="shared" si="360"/>
        <v>1</v>
      </c>
      <c r="BG2561" t="str">
        <f t="shared" si="361"/>
        <v>Low Fat</v>
      </c>
      <c r="BH2561" t="str">
        <f>TRIM(Table1[Item Fat Content])</f>
        <v>Low Fat</v>
      </c>
    </row>
    <row r="2562" spans="1:60" x14ac:dyDescent="0.35">
      <c r="A2562" t="s">
        <v>17</v>
      </c>
      <c r="B2562" t="s">
        <v>921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  <c r="Z2562" t="b">
        <f t="shared" si="353"/>
        <v>0</v>
      </c>
      <c r="AA2562" t="str">
        <f t="shared" si="354"/>
        <v>NO</v>
      </c>
      <c r="AH2562" t="str">
        <f t="shared" si="355"/>
        <v>OUT018|2022</v>
      </c>
      <c r="AO2562" t="str">
        <f t="shared" si="356"/>
        <v>NO</v>
      </c>
      <c r="AP2562" t="str">
        <f t="shared" si="357"/>
        <v>LOW</v>
      </c>
      <c r="AR2562" t="str">
        <f t="shared" si="358"/>
        <v>DR</v>
      </c>
      <c r="AS2562" t="str">
        <f t="shared" si="359"/>
        <v>low fat</v>
      </c>
      <c r="AX2562" t="b">
        <f t="shared" si="360"/>
        <v>1</v>
      </c>
      <c r="BG2562" t="str">
        <f t="shared" si="361"/>
        <v>Low Fat</v>
      </c>
      <c r="BH2562" t="str">
        <f>TRIM(Table1[Item Fat Content])</f>
        <v>Low Fat</v>
      </c>
    </row>
    <row r="2563" spans="1:60" x14ac:dyDescent="0.35">
      <c r="A2563" t="s">
        <v>17</v>
      </c>
      <c r="B2563" t="s">
        <v>358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  <c r="Z2563" t="b">
        <f t="shared" ref="Z2563:Z2626" si="362">AND(A2563="Regular",D2563&lt;2020)</f>
        <v>0</v>
      </c>
      <c r="AA2563" t="str">
        <f t="shared" ref="AA2563:AA2626" si="363">IF(AND(A2563="Low Fat",D2563&lt;=2020),"YES","NO")</f>
        <v>NO</v>
      </c>
      <c r="AH2563" t="str">
        <f t="shared" ref="AH2563:AH2626" si="364">_xlfn.CONCAT(E2563,"|",D2563)</f>
        <v>OUT018|2022</v>
      </c>
      <c r="AO2563" t="str">
        <f t="shared" ref="AO2563:AO2626" si="365">IF(D2563=2018,"YES","NO")</f>
        <v>NO</v>
      </c>
      <c r="AP2563" t="str">
        <f t="shared" ref="AP2563:AP2626" si="366">_xlfn.IFS(J2563&gt;5,"LOW",AND(J2563&lt;10,J2563&gt;=5),"LOW MEDIUM",AND(J2563&lt;15,J2563&gt;=10),"MEDIUM",AND(J2563&lt;20,J2563&gt;=15),"LOW HIGH",J2563&gt;=20,"HIGH",J2563="","BLANK")</f>
        <v>LOW</v>
      </c>
      <c r="AR2563" t="str">
        <f t="shared" ref="AR2563:AR2626" si="367">LEFT(B2563,2)</f>
        <v>DR</v>
      </c>
      <c r="AS2563" t="str">
        <f t="shared" ref="AS2563:AS2626" si="368">LOWER(A2563)</f>
        <v>low fat</v>
      </c>
      <c r="AX2563" t="b">
        <f t="shared" ref="AX2563:AX2626" si="369">OR(D2563=2018,A2563="low fat")</f>
        <v>1</v>
      </c>
      <c r="BG2563" t="str">
        <f t="shared" ref="BG2563:BG2626" si="370">TRIM(A2563)</f>
        <v>Low Fat</v>
      </c>
      <c r="BH2563" t="str">
        <f>TRIM(Table1[Item Fat Content])</f>
        <v>Low Fat</v>
      </c>
    </row>
    <row r="2564" spans="1:60" x14ac:dyDescent="0.35">
      <c r="A2564" t="s">
        <v>10</v>
      </c>
      <c r="B2564" t="s">
        <v>1345</v>
      </c>
      <c r="C2564" t="s">
        <v>96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  <c r="Z2564" t="b">
        <f t="shared" si="362"/>
        <v>0</v>
      </c>
      <c r="AA2564" t="str">
        <f t="shared" si="363"/>
        <v>NO</v>
      </c>
      <c r="AH2564" t="str">
        <f t="shared" si="364"/>
        <v>OUT018|2022</v>
      </c>
      <c r="AO2564" t="str">
        <f t="shared" si="365"/>
        <v>NO</v>
      </c>
      <c r="AP2564" t="str">
        <f t="shared" si="366"/>
        <v>LOW</v>
      </c>
      <c r="AR2564" t="str">
        <f t="shared" si="367"/>
        <v>FD</v>
      </c>
      <c r="AS2564" t="str">
        <f t="shared" si="368"/>
        <v>regular</v>
      </c>
      <c r="AX2564" t="b">
        <f t="shared" si="369"/>
        <v>0</v>
      </c>
      <c r="BG2564" t="str">
        <f t="shared" si="370"/>
        <v>Regular</v>
      </c>
      <c r="BH2564" t="str">
        <f>TRIM(Table1[Item Fat Content])</f>
        <v>Regular</v>
      </c>
    </row>
    <row r="2565" spans="1:60" x14ac:dyDescent="0.35">
      <c r="A2565" t="s">
        <v>10</v>
      </c>
      <c r="B2565" t="s">
        <v>269</v>
      </c>
      <c r="C2565" t="s">
        <v>58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  <c r="Z2565" t="b">
        <f t="shared" si="362"/>
        <v>0</v>
      </c>
      <c r="AA2565" t="str">
        <f t="shared" si="363"/>
        <v>NO</v>
      </c>
      <c r="AH2565" t="str">
        <f t="shared" si="364"/>
        <v>OUT018|2022</v>
      </c>
      <c r="AO2565" t="str">
        <f t="shared" si="365"/>
        <v>NO</v>
      </c>
      <c r="AP2565" t="str">
        <f t="shared" si="366"/>
        <v>LOW</v>
      </c>
      <c r="AR2565" t="str">
        <f t="shared" si="367"/>
        <v>FD</v>
      </c>
      <c r="AS2565" t="str">
        <f t="shared" si="368"/>
        <v>regular</v>
      </c>
      <c r="AX2565" t="b">
        <f t="shared" si="369"/>
        <v>0</v>
      </c>
      <c r="BG2565" t="str">
        <f t="shared" si="370"/>
        <v>Regular</v>
      </c>
      <c r="BH2565" t="str">
        <f>TRIM(Table1[Item Fat Content])</f>
        <v>Regular</v>
      </c>
    </row>
    <row r="2566" spans="1:60" x14ac:dyDescent="0.35">
      <c r="A2566" t="s">
        <v>10</v>
      </c>
      <c r="B2566" t="s">
        <v>500</v>
      </c>
      <c r="C2566" t="s">
        <v>58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  <c r="Z2566" t="b">
        <f t="shared" si="362"/>
        <v>0</v>
      </c>
      <c r="AA2566" t="str">
        <f t="shared" si="363"/>
        <v>NO</v>
      </c>
      <c r="AH2566" t="str">
        <f t="shared" si="364"/>
        <v>OUT018|2022</v>
      </c>
      <c r="AO2566" t="str">
        <f t="shared" si="365"/>
        <v>NO</v>
      </c>
      <c r="AP2566" t="str">
        <f t="shared" si="366"/>
        <v>LOW</v>
      </c>
      <c r="AR2566" t="str">
        <f t="shared" si="367"/>
        <v>FD</v>
      </c>
      <c r="AS2566" t="str">
        <f t="shared" si="368"/>
        <v>regular</v>
      </c>
      <c r="AX2566" t="b">
        <f t="shared" si="369"/>
        <v>0</v>
      </c>
      <c r="BG2566" t="str">
        <f t="shared" si="370"/>
        <v>Regular</v>
      </c>
      <c r="BH2566" t="str">
        <f>TRIM(Table1[Item Fat Content])</f>
        <v>Regular</v>
      </c>
    </row>
    <row r="2567" spans="1:60" x14ac:dyDescent="0.35">
      <c r="A2567" t="s">
        <v>10</v>
      </c>
      <c r="B2567" t="s">
        <v>1346</v>
      </c>
      <c r="C2567" t="s">
        <v>75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  <c r="Z2567" t="b">
        <f t="shared" si="362"/>
        <v>0</v>
      </c>
      <c r="AA2567" t="str">
        <f t="shared" si="363"/>
        <v>NO</v>
      </c>
      <c r="AH2567" t="str">
        <f t="shared" si="364"/>
        <v>OUT018|2022</v>
      </c>
      <c r="AO2567" t="str">
        <f t="shared" si="365"/>
        <v>NO</v>
      </c>
      <c r="AP2567" t="str">
        <f t="shared" si="366"/>
        <v>LOW</v>
      </c>
      <c r="AR2567" t="str">
        <f t="shared" si="367"/>
        <v>FD</v>
      </c>
      <c r="AS2567" t="str">
        <f t="shared" si="368"/>
        <v>regular</v>
      </c>
      <c r="AX2567" t="b">
        <f t="shared" si="369"/>
        <v>0</v>
      </c>
      <c r="BG2567" t="str">
        <f t="shared" si="370"/>
        <v>Regular</v>
      </c>
      <c r="BH2567" t="str">
        <f>TRIM(Table1[Item Fat Content])</f>
        <v>Regular</v>
      </c>
    </row>
    <row r="2568" spans="1:60" x14ac:dyDescent="0.35">
      <c r="A2568" t="s">
        <v>10</v>
      </c>
      <c r="B2568" t="s">
        <v>1347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  <c r="Z2568" t="b">
        <f t="shared" si="362"/>
        <v>0</v>
      </c>
      <c r="AA2568" t="str">
        <f t="shared" si="363"/>
        <v>NO</v>
      </c>
      <c r="AH2568" t="str">
        <f t="shared" si="364"/>
        <v>OUT018|2022</v>
      </c>
      <c r="AO2568" t="str">
        <f t="shared" si="365"/>
        <v>NO</v>
      </c>
      <c r="AP2568" t="str">
        <f t="shared" si="366"/>
        <v>LOW</v>
      </c>
      <c r="AR2568" t="str">
        <f t="shared" si="367"/>
        <v>FD</v>
      </c>
      <c r="AS2568" t="str">
        <f t="shared" si="368"/>
        <v>regular</v>
      </c>
      <c r="AX2568" t="b">
        <f t="shared" si="369"/>
        <v>0</v>
      </c>
      <c r="BG2568" t="str">
        <f t="shared" si="370"/>
        <v>Regular</v>
      </c>
      <c r="BH2568" t="str">
        <f>TRIM(Table1[Item Fat Content])</f>
        <v>Regular</v>
      </c>
    </row>
    <row r="2569" spans="1:60" x14ac:dyDescent="0.35">
      <c r="A2569" t="s">
        <v>10</v>
      </c>
      <c r="B2569" t="s">
        <v>885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  <c r="Z2569" t="b">
        <f t="shared" si="362"/>
        <v>0</v>
      </c>
      <c r="AA2569" t="str">
        <f t="shared" si="363"/>
        <v>NO</v>
      </c>
      <c r="AH2569" t="str">
        <f t="shared" si="364"/>
        <v>OUT018|2022</v>
      </c>
      <c r="AO2569" t="str">
        <f t="shared" si="365"/>
        <v>NO</v>
      </c>
      <c r="AP2569" t="str">
        <f t="shared" si="366"/>
        <v>LOW</v>
      </c>
      <c r="AR2569" t="str">
        <f t="shared" si="367"/>
        <v>FD</v>
      </c>
      <c r="AS2569" t="str">
        <f t="shared" si="368"/>
        <v>regular</v>
      </c>
      <c r="AX2569" t="b">
        <f t="shared" si="369"/>
        <v>0</v>
      </c>
      <c r="BG2569" t="str">
        <f t="shared" si="370"/>
        <v>Regular</v>
      </c>
      <c r="BH2569" t="str">
        <f>TRIM(Table1[Item Fat Content])</f>
        <v>Regular</v>
      </c>
    </row>
    <row r="2570" spans="1:60" x14ac:dyDescent="0.35">
      <c r="A2570" t="s">
        <v>10</v>
      </c>
      <c r="B2570" t="s">
        <v>1348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  <c r="Z2570" t="b">
        <f t="shared" si="362"/>
        <v>0</v>
      </c>
      <c r="AA2570" t="str">
        <f t="shared" si="363"/>
        <v>NO</v>
      </c>
      <c r="AH2570" t="str">
        <f t="shared" si="364"/>
        <v>OUT018|2022</v>
      </c>
      <c r="AO2570" t="str">
        <f t="shared" si="365"/>
        <v>NO</v>
      </c>
      <c r="AP2570" t="str">
        <f t="shared" si="366"/>
        <v>LOW</v>
      </c>
      <c r="AR2570" t="str">
        <f t="shared" si="367"/>
        <v>FD</v>
      </c>
      <c r="AS2570" t="str">
        <f t="shared" si="368"/>
        <v>regular</v>
      </c>
      <c r="AX2570" t="b">
        <f t="shared" si="369"/>
        <v>0</v>
      </c>
      <c r="BG2570" t="str">
        <f t="shared" si="370"/>
        <v>Regular</v>
      </c>
      <c r="BH2570" t="str">
        <f>TRIM(Table1[Item Fat Content])</f>
        <v>Regular</v>
      </c>
    </row>
    <row r="2571" spans="1:60" x14ac:dyDescent="0.35">
      <c r="A2571" t="s">
        <v>10</v>
      </c>
      <c r="B2571" t="s">
        <v>315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  <c r="Z2571" t="b">
        <f t="shared" si="362"/>
        <v>0</v>
      </c>
      <c r="AA2571" t="str">
        <f t="shared" si="363"/>
        <v>NO</v>
      </c>
      <c r="AH2571" t="str">
        <f t="shared" si="364"/>
        <v>OUT018|2022</v>
      </c>
      <c r="AO2571" t="str">
        <f t="shared" si="365"/>
        <v>NO</v>
      </c>
      <c r="AP2571" t="str">
        <f t="shared" si="366"/>
        <v>LOW</v>
      </c>
      <c r="AR2571" t="str">
        <f t="shared" si="367"/>
        <v>FD</v>
      </c>
      <c r="AS2571" t="str">
        <f t="shared" si="368"/>
        <v>regular</v>
      </c>
      <c r="AX2571" t="b">
        <f t="shared" si="369"/>
        <v>0</v>
      </c>
      <c r="BG2571" t="str">
        <f t="shared" si="370"/>
        <v>Regular</v>
      </c>
      <c r="BH2571" t="str">
        <f>TRIM(Table1[Item Fat Content])</f>
        <v>Regular</v>
      </c>
    </row>
    <row r="2572" spans="1:60" x14ac:dyDescent="0.35">
      <c r="A2572" t="s">
        <v>10</v>
      </c>
      <c r="B2572" t="s">
        <v>1122</v>
      </c>
      <c r="C2572" t="s">
        <v>68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  <c r="Z2572" t="b">
        <f t="shared" si="362"/>
        <v>0</v>
      </c>
      <c r="AA2572" t="str">
        <f t="shared" si="363"/>
        <v>NO</v>
      </c>
      <c r="AH2572" t="str">
        <f t="shared" si="364"/>
        <v>OUT018|2022</v>
      </c>
      <c r="AO2572" t="str">
        <f t="shared" si="365"/>
        <v>NO</v>
      </c>
      <c r="AP2572" t="str">
        <f t="shared" si="366"/>
        <v>LOW</v>
      </c>
      <c r="AR2572" t="str">
        <f t="shared" si="367"/>
        <v>FD</v>
      </c>
      <c r="AS2572" t="str">
        <f t="shared" si="368"/>
        <v>regular</v>
      </c>
      <c r="AX2572" t="b">
        <f t="shared" si="369"/>
        <v>0</v>
      </c>
      <c r="BG2572" t="str">
        <f t="shared" si="370"/>
        <v>Regular</v>
      </c>
      <c r="BH2572" t="str">
        <f>TRIM(Table1[Item Fat Content])</f>
        <v>Regular</v>
      </c>
    </row>
    <row r="2573" spans="1:60" x14ac:dyDescent="0.35">
      <c r="A2573" t="s">
        <v>10</v>
      </c>
      <c r="B2573" t="s">
        <v>1349</v>
      </c>
      <c r="C2573" t="s">
        <v>68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  <c r="Z2573" t="b">
        <f t="shared" si="362"/>
        <v>0</v>
      </c>
      <c r="AA2573" t="str">
        <f t="shared" si="363"/>
        <v>NO</v>
      </c>
      <c r="AH2573" t="str">
        <f t="shared" si="364"/>
        <v>OUT018|2022</v>
      </c>
      <c r="AO2573" t="str">
        <f t="shared" si="365"/>
        <v>NO</v>
      </c>
      <c r="AP2573" t="str">
        <f t="shared" si="366"/>
        <v>LOW</v>
      </c>
      <c r="AR2573" t="str">
        <f t="shared" si="367"/>
        <v>FD</v>
      </c>
      <c r="AS2573" t="str">
        <f t="shared" si="368"/>
        <v>regular</v>
      </c>
      <c r="AX2573" t="b">
        <f t="shared" si="369"/>
        <v>0</v>
      </c>
      <c r="BG2573" t="str">
        <f t="shared" si="370"/>
        <v>Regular</v>
      </c>
      <c r="BH2573" t="str">
        <f>TRIM(Table1[Item Fat Content])</f>
        <v>Regular</v>
      </c>
    </row>
    <row r="2574" spans="1:60" x14ac:dyDescent="0.35">
      <c r="A2574" t="s">
        <v>10</v>
      </c>
      <c r="B2574" t="s">
        <v>1009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  <c r="Z2574" t="b">
        <f t="shared" si="362"/>
        <v>0</v>
      </c>
      <c r="AA2574" t="str">
        <f t="shared" si="363"/>
        <v>NO</v>
      </c>
      <c r="AH2574" t="str">
        <f t="shared" si="364"/>
        <v>OUT018|2022</v>
      </c>
      <c r="AO2574" t="str">
        <f t="shared" si="365"/>
        <v>NO</v>
      </c>
      <c r="AP2574" t="str">
        <f t="shared" si="366"/>
        <v>LOW</v>
      </c>
      <c r="AR2574" t="str">
        <f t="shared" si="367"/>
        <v>FD</v>
      </c>
      <c r="AS2574" t="str">
        <f t="shared" si="368"/>
        <v>regular</v>
      </c>
      <c r="AX2574" t="b">
        <f t="shared" si="369"/>
        <v>0</v>
      </c>
      <c r="BG2574" t="str">
        <f t="shared" si="370"/>
        <v>Regular</v>
      </c>
      <c r="BH2574" t="str">
        <f>TRIM(Table1[Item Fat Content])</f>
        <v>Regular</v>
      </c>
    </row>
    <row r="2575" spans="1:60" x14ac:dyDescent="0.35">
      <c r="A2575" t="s">
        <v>10</v>
      </c>
      <c r="B2575" t="s">
        <v>282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  <c r="Z2575" t="b">
        <f t="shared" si="362"/>
        <v>0</v>
      </c>
      <c r="AA2575" t="str">
        <f t="shared" si="363"/>
        <v>NO</v>
      </c>
      <c r="AH2575" t="str">
        <f t="shared" si="364"/>
        <v>OUT018|2022</v>
      </c>
      <c r="AO2575" t="str">
        <f t="shared" si="365"/>
        <v>NO</v>
      </c>
      <c r="AP2575" t="str">
        <f t="shared" si="366"/>
        <v>LOW</v>
      </c>
      <c r="AR2575" t="str">
        <f t="shared" si="367"/>
        <v>FD</v>
      </c>
      <c r="AS2575" t="str">
        <f t="shared" si="368"/>
        <v>regular</v>
      </c>
      <c r="AX2575" t="b">
        <f t="shared" si="369"/>
        <v>0</v>
      </c>
      <c r="BG2575" t="str">
        <f t="shared" si="370"/>
        <v>Regular</v>
      </c>
      <c r="BH2575" t="str">
        <f>TRIM(Table1[Item Fat Content])</f>
        <v>Regular</v>
      </c>
    </row>
    <row r="2576" spans="1:60" x14ac:dyDescent="0.35">
      <c r="A2576" t="s">
        <v>10</v>
      </c>
      <c r="B2576" t="s">
        <v>1350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  <c r="Z2576" t="b">
        <f t="shared" si="362"/>
        <v>0</v>
      </c>
      <c r="AA2576" t="str">
        <f t="shared" si="363"/>
        <v>NO</v>
      </c>
      <c r="AH2576" t="str">
        <f t="shared" si="364"/>
        <v>OUT018|2022</v>
      </c>
      <c r="AO2576" t="str">
        <f t="shared" si="365"/>
        <v>NO</v>
      </c>
      <c r="AP2576" t="str">
        <f t="shared" si="366"/>
        <v>LOW</v>
      </c>
      <c r="AR2576" t="str">
        <f t="shared" si="367"/>
        <v>FD</v>
      </c>
      <c r="AS2576" t="str">
        <f t="shared" si="368"/>
        <v>regular</v>
      </c>
      <c r="AX2576" t="b">
        <f t="shared" si="369"/>
        <v>0</v>
      </c>
      <c r="BG2576" t="str">
        <f t="shared" si="370"/>
        <v>Regular</v>
      </c>
      <c r="BH2576" t="str">
        <f>TRIM(Table1[Item Fat Content])</f>
        <v>Regular</v>
      </c>
    </row>
    <row r="2577" spans="1:60" x14ac:dyDescent="0.35">
      <c r="A2577" t="s">
        <v>10</v>
      </c>
      <c r="B2577" t="s">
        <v>1258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  <c r="Z2577" t="b">
        <f t="shared" si="362"/>
        <v>0</v>
      </c>
      <c r="AA2577" t="str">
        <f t="shared" si="363"/>
        <v>NO</v>
      </c>
      <c r="AH2577" t="str">
        <f t="shared" si="364"/>
        <v>OUT018|2022</v>
      </c>
      <c r="AO2577" t="str">
        <f t="shared" si="365"/>
        <v>NO</v>
      </c>
      <c r="AP2577" t="str">
        <f t="shared" si="366"/>
        <v>LOW</v>
      </c>
      <c r="AR2577" t="str">
        <f t="shared" si="367"/>
        <v>FD</v>
      </c>
      <c r="AS2577" t="str">
        <f t="shared" si="368"/>
        <v>regular</v>
      </c>
      <c r="AX2577" t="b">
        <f t="shared" si="369"/>
        <v>0</v>
      </c>
      <c r="BG2577" t="str">
        <f t="shared" si="370"/>
        <v>Regular</v>
      </c>
      <c r="BH2577" t="str">
        <f>TRIM(Table1[Item Fat Content])</f>
        <v>Regular</v>
      </c>
    </row>
    <row r="2578" spans="1:60" x14ac:dyDescent="0.35">
      <c r="A2578" t="s">
        <v>10</v>
      </c>
      <c r="B2578" t="s">
        <v>63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  <c r="Z2578" t="b">
        <f t="shared" si="362"/>
        <v>0</v>
      </c>
      <c r="AA2578" t="str">
        <f t="shared" si="363"/>
        <v>NO</v>
      </c>
      <c r="AH2578" t="str">
        <f t="shared" si="364"/>
        <v>OUT018|2022</v>
      </c>
      <c r="AO2578" t="str">
        <f t="shared" si="365"/>
        <v>NO</v>
      </c>
      <c r="AP2578" t="str">
        <f t="shared" si="366"/>
        <v>LOW</v>
      </c>
      <c r="AR2578" t="str">
        <f t="shared" si="367"/>
        <v>FD</v>
      </c>
      <c r="AS2578" t="str">
        <f t="shared" si="368"/>
        <v>regular</v>
      </c>
      <c r="AX2578" t="b">
        <f t="shared" si="369"/>
        <v>0</v>
      </c>
      <c r="BG2578" t="str">
        <f t="shared" si="370"/>
        <v>Regular</v>
      </c>
      <c r="BH2578" t="str">
        <f>TRIM(Table1[Item Fat Content])</f>
        <v>Regular</v>
      </c>
    </row>
    <row r="2579" spans="1:60" x14ac:dyDescent="0.35">
      <c r="A2579" t="s">
        <v>10</v>
      </c>
      <c r="B2579" t="s">
        <v>1056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  <c r="Z2579" t="b">
        <f t="shared" si="362"/>
        <v>0</v>
      </c>
      <c r="AA2579" t="str">
        <f t="shared" si="363"/>
        <v>NO</v>
      </c>
      <c r="AH2579" t="str">
        <f t="shared" si="364"/>
        <v>OUT018|2022</v>
      </c>
      <c r="AO2579" t="str">
        <f t="shared" si="365"/>
        <v>NO</v>
      </c>
      <c r="AP2579" t="str">
        <f t="shared" si="366"/>
        <v>LOW</v>
      </c>
      <c r="AR2579" t="str">
        <f t="shared" si="367"/>
        <v>FD</v>
      </c>
      <c r="AS2579" t="str">
        <f t="shared" si="368"/>
        <v>regular</v>
      </c>
      <c r="AX2579" t="b">
        <f t="shared" si="369"/>
        <v>0</v>
      </c>
      <c r="BG2579" t="str">
        <f t="shared" si="370"/>
        <v>Regular</v>
      </c>
      <c r="BH2579" t="str">
        <f>TRIM(Table1[Item Fat Content])</f>
        <v>Regular</v>
      </c>
    </row>
    <row r="2580" spans="1:60" x14ac:dyDescent="0.35">
      <c r="A2580" t="s">
        <v>10</v>
      </c>
      <c r="B2580" t="s">
        <v>1029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  <c r="Z2580" t="b">
        <f t="shared" si="362"/>
        <v>0</v>
      </c>
      <c r="AA2580" t="str">
        <f t="shared" si="363"/>
        <v>NO</v>
      </c>
      <c r="AH2580" t="str">
        <f t="shared" si="364"/>
        <v>OUT018|2022</v>
      </c>
      <c r="AO2580" t="str">
        <f t="shared" si="365"/>
        <v>NO</v>
      </c>
      <c r="AP2580" t="str">
        <f t="shared" si="366"/>
        <v>LOW</v>
      </c>
      <c r="AR2580" t="str">
        <f t="shared" si="367"/>
        <v>FD</v>
      </c>
      <c r="AS2580" t="str">
        <f t="shared" si="368"/>
        <v>regular</v>
      </c>
      <c r="AX2580" t="b">
        <f t="shared" si="369"/>
        <v>0</v>
      </c>
      <c r="BG2580" t="str">
        <f t="shared" si="370"/>
        <v>Regular</v>
      </c>
      <c r="BH2580" t="str">
        <f>TRIM(Table1[Item Fat Content])</f>
        <v>Regular</v>
      </c>
    </row>
    <row r="2581" spans="1:60" x14ac:dyDescent="0.35">
      <c r="A2581" t="s">
        <v>10</v>
      </c>
      <c r="B2581" t="s">
        <v>1211</v>
      </c>
      <c r="C2581" t="s">
        <v>55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  <c r="Z2581" t="b">
        <f t="shared" si="362"/>
        <v>0</v>
      </c>
      <c r="AA2581" t="str">
        <f t="shared" si="363"/>
        <v>NO</v>
      </c>
      <c r="AH2581" t="str">
        <f t="shared" si="364"/>
        <v>OUT018|2022</v>
      </c>
      <c r="AO2581" t="str">
        <f t="shared" si="365"/>
        <v>NO</v>
      </c>
      <c r="AP2581" t="str">
        <f t="shared" si="366"/>
        <v>LOW</v>
      </c>
      <c r="AR2581" t="str">
        <f t="shared" si="367"/>
        <v>FD</v>
      </c>
      <c r="AS2581" t="str">
        <f t="shared" si="368"/>
        <v>regular</v>
      </c>
      <c r="AX2581" t="b">
        <f t="shared" si="369"/>
        <v>0</v>
      </c>
      <c r="BG2581" t="str">
        <f t="shared" si="370"/>
        <v>Regular</v>
      </c>
      <c r="BH2581" t="str">
        <f>TRIM(Table1[Item Fat Content])</f>
        <v>Regular</v>
      </c>
    </row>
    <row r="2582" spans="1:60" x14ac:dyDescent="0.35">
      <c r="A2582" t="s">
        <v>10</v>
      </c>
      <c r="B2582" t="s">
        <v>1201</v>
      </c>
      <c r="C2582" t="s">
        <v>55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  <c r="Z2582" t="b">
        <f t="shared" si="362"/>
        <v>0</v>
      </c>
      <c r="AA2582" t="str">
        <f t="shared" si="363"/>
        <v>NO</v>
      </c>
      <c r="AH2582" t="str">
        <f t="shared" si="364"/>
        <v>OUT018|2022</v>
      </c>
      <c r="AO2582" t="str">
        <f t="shared" si="365"/>
        <v>NO</v>
      </c>
      <c r="AP2582" t="str">
        <f t="shared" si="366"/>
        <v>LOW</v>
      </c>
      <c r="AR2582" t="str">
        <f t="shared" si="367"/>
        <v>FD</v>
      </c>
      <c r="AS2582" t="str">
        <f t="shared" si="368"/>
        <v>regular</v>
      </c>
      <c r="AX2582" t="b">
        <f t="shared" si="369"/>
        <v>0</v>
      </c>
      <c r="BG2582" t="str">
        <f t="shared" si="370"/>
        <v>Regular</v>
      </c>
      <c r="BH2582" t="str">
        <f>TRIM(Table1[Item Fat Content])</f>
        <v>Regular</v>
      </c>
    </row>
    <row r="2583" spans="1:60" x14ac:dyDescent="0.35">
      <c r="A2583" t="s">
        <v>10</v>
      </c>
      <c r="B2583" t="s">
        <v>194</v>
      </c>
      <c r="C2583" t="s">
        <v>155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  <c r="Z2583" t="b">
        <f t="shared" si="362"/>
        <v>0</v>
      </c>
      <c r="AA2583" t="str">
        <f t="shared" si="363"/>
        <v>NO</v>
      </c>
      <c r="AH2583" t="str">
        <f t="shared" si="364"/>
        <v>OUT018|2022</v>
      </c>
      <c r="AO2583" t="str">
        <f t="shared" si="365"/>
        <v>NO</v>
      </c>
      <c r="AP2583" t="str">
        <f t="shared" si="366"/>
        <v>LOW</v>
      </c>
      <c r="AR2583" t="str">
        <f t="shared" si="367"/>
        <v>FD</v>
      </c>
      <c r="AS2583" t="str">
        <f t="shared" si="368"/>
        <v>regular</v>
      </c>
      <c r="AX2583" t="b">
        <f t="shared" si="369"/>
        <v>0</v>
      </c>
      <c r="BG2583" t="str">
        <f t="shared" si="370"/>
        <v>Regular</v>
      </c>
      <c r="BH2583" t="str">
        <f>TRIM(Table1[Item Fat Content])</f>
        <v>Regular</v>
      </c>
    </row>
    <row r="2584" spans="1:60" x14ac:dyDescent="0.35">
      <c r="A2584" t="s">
        <v>10</v>
      </c>
      <c r="B2584" t="s">
        <v>840</v>
      </c>
      <c r="C2584" t="s">
        <v>49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  <c r="Z2584" t="b">
        <f t="shared" si="362"/>
        <v>0</v>
      </c>
      <c r="AA2584" t="str">
        <f t="shared" si="363"/>
        <v>NO</v>
      </c>
      <c r="AH2584" t="str">
        <f t="shared" si="364"/>
        <v>OUT018|2022</v>
      </c>
      <c r="AO2584" t="str">
        <f t="shared" si="365"/>
        <v>NO</v>
      </c>
      <c r="AP2584" t="str">
        <f t="shared" si="366"/>
        <v>LOW</v>
      </c>
      <c r="AR2584" t="str">
        <f t="shared" si="367"/>
        <v>FD</v>
      </c>
      <c r="AS2584" t="str">
        <f t="shared" si="368"/>
        <v>regular</v>
      </c>
      <c r="AX2584" t="b">
        <f t="shared" si="369"/>
        <v>0</v>
      </c>
      <c r="BG2584" t="str">
        <f t="shared" si="370"/>
        <v>Regular</v>
      </c>
      <c r="BH2584" t="str">
        <f>TRIM(Table1[Item Fat Content])</f>
        <v>Regular</v>
      </c>
    </row>
    <row r="2585" spans="1:60" x14ac:dyDescent="0.35">
      <c r="A2585" t="s">
        <v>10</v>
      </c>
      <c r="B2585" t="s">
        <v>1209</v>
      </c>
      <c r="C2585" t="s">
        <v>49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  <c r="Z2585" t="b">
        <f t="shared" si="362"/>
        <v>0</v>
      </c>
      <c r="AA2585" t="str">
        <f t="shared" si="363"/>
        <v>NO</v>
      </c>
      <c r="AH2585" t="str">
        <f t="shared" si="364"/>
        <v>OUT018|2022</v>
      </c>
      <c r="AO2585" t="str">
        <f t="shared" si="365"/>
        <v>NO</v>
      </c>
      <c r="AP2585" t="str">
        <f t="shared" si="366"/>
        <v>LOW</v>
      </c>
      <c r="AR2585" t="str">
        <f t="shared" si="367"/>
        <v>FD</v>
      </c>
      <c r="AS2585" t="str">
        <f t="shared" si="368"/>
        <v>regular</v>
      </c>
      <c r="AX2585" t="b">
        <f t="shared" si="369"/>
        <v>0</v>
      </c>
      <c r="BG2585" t="str">
        <f t="shared" si="370"/>
        <v>Regular</v>
      </c>
      <c r="BH2585" t="str">
        <f>TRIM(Table1[Item Fat Content])</f>
        <v>Regular</v>
      </c>
    </row>
    <row r="2586" spans="1:60" x14ac:dyDescent="0.35">
      <c r="A2586" t="s">
        <v>10</v>
      </c>
      <c r="B2586" t="s">
        <v>1341</v>
      </c>
      <c r="C2586" t="s">
        <v>49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  <c r="Z2586" t="b">
        <f t="shared" si="362"/>
        <v>0</v>
      </c>
      <c r="AA2586" t="str">
        <f t="shared" si="363"/>
        <v>NO</v>
      </c>
      <c r="AH2586" t="str">
        <f t="shared" si="364"/>
        <v>OUT018|2022</v>
      </c>
      <c r="AO2586" t="str">
        <f t="shared" si="365"/>
        <v>NO</v>
      </c>
      <c r="AP2586" t="str">
        <f t="shared" si="366"/>
        <v>LOW</v>
      </c>
      <c r="AR2586" t="str">
        <f t="shared" si="367"/>
        <v>FD</v>
      </c>
      <c r="AS2586" t="str">
        <f t="shared" si="368"/>
        <v>regular</v>
      </c>
      <c r="AX2586" t="b">
        <f t="shared" si="369"/>
        <v>0</v>
      </c>
      <c r="BG2586" t="str">
        <f t="shared" si="370"/>
        <v>Regular</v>
      </c>
      <c r="BH2586" t="str">
        <f>TRIM(Table1[Item Fat Content])</f>
        <v>Regular</v>
      </c>
    </row>
    <row r="2587" spans="1:60" x14ac:dyDescent="0.35">
      <c r="A2587" t="s">
        <v>10</v>
      </c>
      <c r="B2587" t="s">
        <v>1298</v>
      </c>
      <c r="C2587" t="s">
        <v>49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  <c r="Z2587" t="b">
        <f t="shared" si="362"/>
        <v>0</v>
      </c>
      <c r="AA2587" t="str">
        <f t="shared" si="363"/>
        <v>NO</v>
      </c>
      <c r="AH2587" t="str">
        <f t="shared" si="364"/>
        <v>OUT018|2022</v>
      </c>
      <c r="AO2587" t="str">
        <f t="shared" si="365"/>
        <v>NO</v>
      </c>
      <c r="AP2587" t="str">
        <f t="shared" si="366"/>
        <v>LOW</v>
      </c>
      <c r="AR2587" t="str">
        <f t="shared" si="367"/>
        <v>FD</v>
      </c>
      <c r="AS2587" t="str">
        <f t="shared" si="368"/>
        <v>regular</v>
      </c>
      <c r="AX2587" t="b">
        <f t="shared" si="369"/>
        <v>0</v>
      </c>
      <c r="BG2587" t="str">
        <f t="shared" si="370"/>
        <v>Regular</v>
      </c>
      <c r="BH2587" t="str">
        <f>TRIM(Table1[Item Fat Content])</f>
        <v>Regular</v>
      </c>
    </row>
    <row r="2588" spans="1:60" x14ac:dyDescent="0.35">
      <c r="A2588" t="s">
        <v>10</v>
      </c>
      <c r="B2588" t="s">
        <v>1275</v>
      </c>
      <c r="C2588" t="s">
        <v>49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  <c r="Z2588" t="b">
        <f t="shared" si="362"/>
        <v>0</v>
      </c>
      <c r="AA2588" t="str">
        <f t="shared" si="363"/>
        <v>NO</v>
      </c>
      <c r="AH2588" t="str">
        <f t="shared" si="364"/>
        <v>OUT018|2022</v>
      </c>
      <c r="AO2588" t="str">
        <f t="shared" si="365"/>
        <v>NO</v>
      </c>
      <c r="AP2588" t="str">
        <f t="shared" si="366"/>
        <v>LOW</v>
      </c>
      <c r="AR2588" t="str">
        <f t="shared" si="367"/>
        <v>FD</v>
      </c>
      <c r="AS2588" t="str">
        <f t="shared" si="368"/>
        <v>regular</v>
      </c>
      <c r="AX2588" t="b">
        <f t="shared" si="369"/>
        <v>0</v>
      </c>
      <c r="BG2588" t="str">
        <f t="shared" si="370"/>
        <v>Regular</v>
      </c>
      <c r="BH2588" t="str">
        <f>TRIM(Table1[Item Fat Content])</f>
        <v>Regular</v>
      </c>
    </row>
    <row r="2589" spans="1:60" x14ac:dyDescent="0.35">
      <c r="A2589" t="s">
        <v>10</v>
      </c>
      <c r="B2589" t="s">
        <v>557</v>
      </c>
      <c r="C2589" t="s">
        <v>161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  <c r="Z2589" t="b">
        <f t="shared" si="362"/>
        <v>0</v>
      </c>
      <c r="AA2589" t="str">
        <f t="shared" si="363"/>
        <v>NO</v>
      </c>
      <c r="AH2589" t="str">
        <f t="shared" si="364"/>
        <v>OUT018|2022</v>
      </c>
      <c r="AO2589" t="str">
        <f t="shared" si="365"/>
        <v>NO</v>
      </c>
      <c r="AP2589" t="str">
        <f t="shared" si="366"/>
        <v>LOW</v>
      </c>
      <c r="AR2589" t="str">
        <f t="shared" si="367"/>
        <v>FD</v>
      </c>
      <c r="AS2589" t="str">
        <f t="shared" si="368"/>
        <v>regular</v>
      </c>
      <c r="AX2589" t="b">
        <f t="shared" si="369"/>
        <v>0</v>
      </c>
      <c r="BG2589" t="str">
        <f t="shared" si="370"/>
        <v>Regular</v>
      </c>
      <c r="BH2589" t="str">
        <f>TRIM(Table1[Item Fat Content])</f>
        <v>Regular</v>
      </c>
    </row>
    <row r="2590" spans="1:60" x14ac:dyDescent="0.35">
      <c r="A2590" t="s">
        <v>35</v>
      </c>
      <c r="B2590" t="s">
        <v>952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  <c r="Z2590" t="b">
        <f t="shared" si="362"/>
        <v>0</v>
      </c>
      <c r="AA2590" t="str">
        <f t="shared" si="363"/>
        <v>NO</v>
      </c>
      <c r="AH2590" t="str">
        <f t="shared" si="364"/>
        <v>OUT018|2022</v>
      </c>
      <c r="AO2590" t="str">
        <f t="shared" si="365"/>
        <v>NO</v>
      </c>
      <c r="AP2590" t="str">
        <f t="shared" si="366"/>
        <v>LOW</v>
      </c>
      <c r="AR2590" t="str">
        <f t="shared" si="367"/>
        <v>NC</v>
      </c>
      <c r="AS2590" t="str">
        <f t="shared" si="368"/>
        <v>low fat</v>
      </c>
      <c r="AX2590" t="b">
        <f t="shared" si="369"/>
        <v>1</v>
      </c>
      <c r="BG2590" t="str">
        <f t="shared" si="370"/>
        <v>low fat</v>
      </c>
      <c r="BH2590" t="str">
        <f>TRIM(Table1[Item Fat Content])</f>
        <v>low fat</v>
      </c>
    </row>
    <row r="2591" spans="1:60" x14ac:dyDescent="0.35">
      <c r="A2591" t="s">
        <v>136</v>
      </c>
      <c r="B2591" t="s">
        <v>1351</v>
      </c>
      <c r="C2591" t="s">
        <v>58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  <c r="Z2591" t="b">
        <f t="shared" si="362"/>
        <v>0</v>
      </c>
      <c r="AA2591" t="str">
        <f t="shared" si="363"/>
        <v>NO</v>
      </c>
      <c r="AH2591" t="str">
        <f t="shared" si="364"/>
        <v>OUT018|2022</v>
      </c>
      <c r="AO2591" t="str">
        <f t="shared" si="365"/>
        <v>NO</v>
      </c>
      <c r="AP2591" t="str">
        <f t="shared" si="366"/>
        <v>LOW</v>
      </c>
      <c r="AR2591" t="str">
        <f t="shared" si="367"/>
        <v>FD</v>
      </c>
      <c r="AS2591" t="str">
        <f t="shared" si="368"/>
        <v>reg</v>
      </c>
      <c r="AX2591" t="b">
        <f t="shared" si="369"/>
        <v>0</v>
      </c>
      <c r="BG2591" t="str">
        <f t="shared" si="370"/>
        <v>reg</v>
      </c>
      <c r="BH2591" t="str">
        <f>TRIM(Table1[Item Fat Content])</f>
        <v>reg</v>
      </c>
    </row>
    <row r="2592" spans="1:60" x14ac:dyDescent="0.35">
      <c r="A2592" t="s">
        <v>136</v>
      </c>
      <c r="B2592" t="s">
        <v>1008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  <c r="Z2592" t="b">
        <f t="shared" si="362"/>
        <v>0</v>
      </c>
      <c r="AA2592" t="str">
        <f t="shared" si="363"/>
        <v>NO</v>
      </c>
      <c r="AH2592" t="str">
        <f t="shared" si="364"/>
        <v>OUT018|2022</v>
      </c>
      <c r="AO2592" t="str">
        <f t="shared" si="365"/>
        <v>NO</v>
      </c>
      <c r="AP2592" t="str">
        <f t="shared" si="366"/>
        <v>LOW</v>
      </c>
      <c r="AR2592" t="str">
        <f t="shared" si="367"/>
        <v>FD</v>
      </c>
      <c r="AS2592" t="str">
        <f t="shared" si="368"/>
        <v>reg</v>
      </c>
      <c r="AX2592" t="b">
        <f t="shared" si="369"/>
        <v>0</v>
      </c>
      <c r="BG2592" t="str">
        <f t="shared" si="370"/>
        <v>reg</v>
      </c>
      <c r="BH2592" t="str">
        <f>TRIM(Table1[Item Fat Content])</f>
        <v>reg</v>
      </c>
    </row>
    <row r="2593" spans="1:60" x14ac:dyDescent="0.35">
      <c r="A2593" t="s">
        <v>136</v>
      </c>
      <c r="B2593" t="s">
        <v>441</v>
      </c>
      <c r="C2593" t="s">
        <v>49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  <c r="Z2593" t="b">
        <f t="shared" si="362"/>
        <v>0</v>
      </c>
      <c r="AA2593" t="str">
        <f t="shared" si="363"/>
        <v>NO</v>
      </c>
      <c r="AH2593" t="str">
        <f t="shared" si="364"/>
        <v>OUT018|2022</v>
      </c>
      <c r="AO2593" t="str">
        <f t="shared" si="365"/>
        <v>NO</v>
      </c>
      <c r="AP2593" t="str">
        <f t="shared" si="366"/>
        <v>LOW</v>
      </c>
      <c r="AR2593" t="str">
        <f t="shared" si="367"/>
        <v>FD</v>
      </c>
      <c r="AS2593" t="str">
        <f t="shared" si="368"/>
        <v>reg</v>
      </c>
      <c r="AX2593" t="b">
        <f t="shared" si="369"/>
        <v>0</v>
      </c>
      <c r="BG2593" t="str">
        <f t="shared" si="370"/>
        <v>reg</v>
      </c>
      <c r="BH2593" t="str">
        <f>TRIM(Table1[Item Fat Content])</f>
        <v>reg</v>
      </c>
    </row>
    <row r="2594" spans="1:60" x14ac:dyDescent="0.35">
      <c r="A2594" t="s">
        <v>136</v>
      </c>
      <c r="B2594" t="s">
        <v>1215</v>
      </c>
      <c r="C2594" t="s">
        <v>161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  <c r="Z2594" t="b">
        <f t="shared" si="362"/>
        <v>0</v>
      </c>
      <c r="AA2594" t="str">
        <f t="shared" si="363"/>
        <v>NO</v>
      </c>
      <c r="AH2594" t="str">
        <f t="shared" si="364"/>
        <v>OUT018|2022</v>
      </c>
      <c r="AO2594" t="str">
        <f t="shared" si="365"/>
        <v>NO</v>
      </c>
      <c r="AP2594" t="str">
        <f t="shared" si="366"/>
        <v>LOW</v>
      </c>
      <c r="AR2594" t="str">
        <f t="shared" si="367"/>
        <v>FD</v>
      </c>
      <c r="AS2594" t="str">
        <f t="shared" si="368"/>
        <v>reg</v>
      </c>
      <c r="AX2594" t="b">
        <f t="shared" si="369"/>
        <v>0</v>
      </c>
      <c r="BG2594" t="str">
        <f t="shared" si="370"/>
        <v>reg</v>
      </c>
      <c r="BH2594" t="str">
        <f>TRIM(Table1[Item Fat Content])</f>
        <v>reg</v>
      </c>
    </row>
    <row r="2595" spans="1:60" x14ac:dyDescent="0.35">
      <c r="A2595" t="s">
        <v>47</v>
      </c>
      <c r="B2595" t="s">
        <v>201</v>
      </c>
      <c r="C2595" t="s">
        <v>96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K2595">
        <v>54.2956</v>
      </c>
      <c r="L2595">
        <v>4.2</v>
      </c>
      <c r="Z2595" t="b">
        <f t="shared" si="362"/>
        <v>0</v>
      </c>
      <c r="AA2595" t="str">
        <f t="shared" si="363"/>
        <v>NO</v>
      </c>
      <c r="AH2595" t="str">
        <f t="shared" si="364"/>
        <v>OUT027|2018</v>
      </c>
      <c r="AO2595" t="str">
        <f t="shared" si="365"/>
        <v>YES</v>
      </c>
      <c r="AP2595" t="str">
        <f t="shared" si="366"/>
        <v>BLANK</v>
      </c>
      <c r="AR2595" t="str">
        <f t="shared" si="367"/>
        <v>FD</v>
      </c>
      <c r="AS2595" t="str">
        <f t="shared" si="368"/>
        <v>lf</v>
      </c>
      <c r="AX2595" t="b">
        <f t="shared" si="369"/>
        <v>1</v>
      </c>
      <c r="BG2595" t="str">
        <f t="shared" si="370"/>
        <v>LF</v>
      </c>
      <c r="BH2595" t="str">
        <f>TRIM(Table1[Item Fat Content])</f>
        <v>LF</v>
      </c>
    </row>
    <row r="2596" spans="1:60" x14ac:dyDescent="0.35">
      <c r="A2596" t="s">
        <v>17</v>
      </c>
      <c r="B2596" t="s">
        <v>284</v>
      </c>
      <c r="C2596" t="s">
        <v>96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K2596">
        <v>101.30159999999999</v>
      </c>
      <c r="L2596">
        <v>4.2</v>
      </c>
      <c r="Z2596" t="b">
        <f t="shared" si="362"/>
        <v>0</v>
      </c>
      <c r="AA2596" t="str">
        <f t="shared" si="363"/>
        <v>YES</v>
      </c>
      <c r="AH2596" t="str">
        <f t="shared" si="364"/>
        <v>OUT027|2018</v>
      </c>
      <c r="AO2596" t="str">
        <f t="shared" si="365"/>
        <v>YES</v>
      </c>
      <c r="AP2596" t="str">
        <f t="shared" si="366"/>
        <v>BLANK</v>
      </c>
      <c r="AR2596" t="str">
        <f t="shared" si="367"/>
        <v>FD</v>
      </c>
      <c r="AS2596" t="str">
        <f t="shared" si="368"/>
        <v>low fat</v>
      </c>
      <c r="AX2596" t="b">
        <f t="shared" si="369"/>
        <v>1</v>
      </c>
      <c r="BG2596" t="str">
        <f t="shared" si="370"/>
        <v>Low Fat</v>
      </c>
      <c r="BH2596" t="str">
        <f>TRIM(Table1[Item Fat Content])</f>
        <v>Low Fat</v>
      </c>
    </row>
    <row r="2597" spans="1:60" x14ac:dyDescent="0.35">
      <c r="A2597" t="s">
        <v>17</v>
      </c>
      <c r="B2597" t="s">
        <v>780</v>
      </c>
      <c r="C2597" t="s">
        <v>96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K2597">
        <v>184.9924</v>
      </c>
      <c r="L2597">
        <v>4.2</v>
      </c>
      <c r="Z2597" t="b">
        <f t="shared" si="362"/>
        <v>0</v>
      </c>
      <c r="AA2597" t="str">
        <f t="shared" si="363"/>
        <v>YES</v>
      </c>
      <c r="AH2597" t="str">
        <f t="shared" si="364"/>
        <v>OUT027|2018</v>
      </c>
      <c r="AO2597" t="str">
        <f t="shared" si="365"/>
        <v>YES</v>
      </c>
      <c r="AP2597" t="str">
        <f t="shared" si="366"/>
        <v>BLANK</v>
      </c>
      <c r="AR2597" t="str">
        <f t="shared" si="367"/>
        <v>FD</v>
      </c>
      <c r="AS2597" t="str">
        <f t="shared" si="368"/>
        <v>low fat</v>
      </c>
      <c r="AX2597" t="b">
        <f t="shared" si="369"/>
        <v>1</v>
      </c>
      <c r="BG2597" t="str">
        <f t="shared" si="370"/>
        <v>Low Fat</v>
      </c>
      <c r="BH2597" t="str">
        <f>TRIM(Table1[Item Fat Content])</f>
        <v>Low Fat</v>
      </c>
    </row>
    <row r="2598" spans="1:60" x14ac:dyDescent="0.35">
      <c r="A2598" t="s">
        <v>17</v>
      </c>
      <c r="B2598" t="s">
        <v>854</v>
      </c>
      <c r="C2598" t="s">
        <v>96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K2598">
        <v>76.735399999999998</v>
      </c>
      <c r="L2598">
        <v>4.2</v>
      </c>
      <c r="Z2598" t="b">
        <f t="shared" si="362"/>
        <v>0</v>
      </c>
      <c r="AA2598" t="str">
        <f t="shared" si="363"/>
        <v>YES</v>
      </c>
      <c r="AH2598" t="str">
        <f t="shared" si="364"/>
        <v>OUT027|2018</v>
      </c>
      <c r="AO2598" t="str">
        <f t="shared" si="365"/>
        <v>YES</v>
      </c>
      <c r="AP2598" t="str">
        <f t="shared" si="366"/>
        <v>BLANK</v>
      </c>
      <c r="AR2598" t="str">
        <f t="shared" si="367"/>
        <v>FD</v>
      </c>
      <c r="AS2598" t="str">
        <f t="shared" si="368"/>
        <v>low fat</v>
      </c>
      <c r="AX2598" t="b">
        <f t="shared" si="369"/>
        <v>1</v>
      </c>
      <c r="BG2598" t="str">
        <f t="shared" si="370"/>
        <v>Low Fat</v>
      </c>
      <c r="BH2598" t="str">
        <f>TRIM(Table1[Item Fat Content])</f>
        <v>Low Fat</v>
      </c>
    </row>
    <row r="2599" spans="1:60" x14ac:dyDescent="0.35">
      <c r="A2599" t="s">
        <v>17</v>
      </c>
      <c r="B2599" t="s">
        <v>634</v>
      </c>
      <c r="C2599" t="s">
        <v>96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K2599">
        <v>108.5596</v>
      </c>
      <c r="L2599">
        <v>4.2</v>
      </c>
      <c r="Z2599" t="b">
        <f t="shared" si="362"/>
        <v>0</v>
      </c>
      <c r="AA2599" t="str">
        <f t="shared" si="363"/>
        <v>YES</v>
      </c>
      <c r="AH2599" t="str">
        <f t="shared" si="364"/>
        <v>OUT027|2018</v>
      </c>
      <c r="AO2599" t="str">
        <f t="shared" si="365"/>
        <v>YES</v>
      </c>
      <c r="AP2599" t="str">
        <f t="shared" si="366"/>
        <v>BLANK</v>
      </c>
      <c r="AR2599" t="str">
        <f t="shared" si="367"/>
        <v>FD</v>
      </c>
      <c r="AS2599" t="str">
        <f t="shared" si="368"/>
        <v>low fat</v>
      </c>
      <c r="AX2599" t="b">
        <f t="shared" si="369"/>
        <v>1</v>
      </c>
      <c r="BG2599" t="str">
        <f t="shared" si="370"/>
        <v>Low Fat</v>
      </c>
      <c r="BH2599" t="str">
        <f>TRIM(Table1[Item Fat Content])</f>
        <v>Low Fat</v>
      </c>
    </row>
    <row r="2600" spans="1:60" x14ac:dyDescent="0.35">
      <c r="A2600" t="s">
        <v>17</v>
      </c>
      <c r="B2600" t="s">
        <v>202</v>
      </c>
      <c r="C2600" t="s">
        <v>75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K2600">
        <v>229.1326</v>
      </c>
      <c r="L2600">
        <v>4.2</v>
      </c>
      <c r="Z2600" t="b">
        <f t="shared" si="362"/>
        <v>0</v>
      </c>
      <c r="AA2600" t="str">
        <f t="shared" si="363"/>
        <v>YES</v>
      </c>
      <c r="AH2600" t="str">
        <f t="shared" si="364"/>
        <v>OUT027|2018</v>
      </c>
      <c r="AO2600" t="str">
        <f t="shared" si="365"/>
        <v>YES</v>
      </c>
      <c r="AP2600" t="str">
        <f t="shared" si="366"/>
        <v>BLANK</v>
      </c>
      <c r="AR2600" t="str">
        <f t="shared" si="367"/>
        <v>FD</v>
      </c>
      <c r="AS2600" t="str">
        <f t="shared" si="368"/>
        <v>low fat</v>
      </c>
      <c r="AX2600" t="b">
        <f t="shared" si="369"/>
        <v>1</v>
      </c>
      <c r="BG2600" t="str">
        <f t="shared" si="370"/>
        <v>Low Fat</v>
      </c>
      <c r="BH2600" t="str">
        <f>TRIM(Table1[Item Fat Content])</f>
        <v>Low Fat</v>
      </c>
    </row>
    <row r="2601" spans="1:60" x14ac:dyDescent="0.35">
      <c r="A2601" t="s">
        <v>17</v>
      </c>
      <c r="B2601" t="s">
        <v>67</v>
      </c>
      <c r="C2601" t="s">
        <v>68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K2601">
        <v>172.6764</v>
      </c>
      <c r="L2601">
        <v>4.2</v>
      </c>
      <c r="Z2601" t="b">
        <f t="shared" si="362"/>
        <v>0</v>
      </c>
      <c r="AA2601" t="str">
        <f t="shared" si="363"/>
        <v>YES</v>
      </c>
      <c r="AH2601" t="str">
        <f t="shared" si="364"/>
        <v>OUT027|2018</v>
      </c>
      <c r="AO2601" t="str">
        <f t="shared" si="365"/>
        <v>YES</v>
      </c>
      <c r="AP2601" t="str">
        <f t="shared" si="366"/>
        <v>BLANK</v>
      </c>
      <c r="AR2601" t="str">
        <f t="shared" si="367"/>
        <v>DR</v>
      </c>
      <c r="AS2601" t="str">
        <f t="shared" si="368"/>
        <v>low fat</v>
      </c>
      <c r="AX2601" t="b">
        <f t="shared" si="369"/>
        <v>1</v>
      </c>
      <c r="BG2601" t="str">
        <f t="shared" si="370"/>
        <v>Low Fat</v>
      </c>
      <c r="BH2601" t="str">
        <f>TRIM(Table1[Item Fat Content])</f>
        <v>Low Fat</v>
      </c>
    </row>
    <row r="2602" spans="1:60" x14ac:dyDescent="0.35">
      <c r="A2602" t="s">
        <v>17</v>
      </c>
      <c r="B2602" t="s">
        <v>591</v>
      </c>
      <c r="C2602" t="s">
        <v>68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K2602">
        <v>256.7672</v>
      </c>
      <c r="L2602">
        <v>4.2</v>
      </c>
      <c r="Z2602" t="b">
        <f t="shared" si="362"/>
        <v>0</v>
      </c>
      <c r="AA2602" t="str">
        <f t="shared" si="363"/>
        <v>YES</v>
      </c>
      <c r="AH2602" t="str">
        <f t="shared" si="364"/>
        <v>OUT027|2018</v>
      </c>
      <c r="AO2602" t="str">
        <f t="shared" si="365"/>
        <v>YES</v>
      </c>
      <c r="AP2602" t="str">
        <f t="shared" si="366"/>
        <v>BLANK</v>
      </c>
      <c r="AR2602" t="str">
        <f t="shared" si="367"/>
        <v>FD</v>
      </c>
      <c r="AS2602" t="str">
        <f t="shared" si="368"/>
        <v>low fat</v>
      </c>
      <c r="AX2602" t="b">
        <f t="shared" si="369"/>
        <v>1</v>
      </c>
      <c r="BG2602" t="str">
        <f t="shared" si="370"/>
        <v>Low Fat</v>
      </c>
      <c r="BH2602" t="str">
        <f>TRIM(Table1[Item Fat Content])</f>
        <v>Low Fat</v>
      </c>
    </row>
    <row r="2603" spans="1:60" x14ac:dyDescent="0.35">
      <c r="A2603" t="s">
        <v>17</v>
      </c>
      <c r="B2603" t="s">
        <v>667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K2603">
        <v>245.8776</v>
      </c>
      <c r="L2603">
        <v>4.2</v>
      </c>
      <c r="Z2603" t="b">
        <f t="shared" si="362"/>
        <v>0</v>
      </c>
      <c r="AA2603" t="str">
        <f t="shared" si="363"/>
        <v>YES</v>
      </c>
      <c r="AH2603" t="str">
        <f t="shared" si="364"/>
        <v>OUT027|2018</v>
      </c>
      <c r="AO2603" t="str">
        <f t="shared" si="365"/>
        <v>YES</v>
      </c>
      <c r="AP2603" t="str">
        <f t="shared" si="366"/>
        <v>BLANK</v>
      </c>
      <c r="AR2603" t="str">
        <f t="shared" si="367"/>
        <v>FD</v>
      </c>
      <c r="AS2603" t="str">
        <f t="shared" si="368"/>
        <v>low fat</v>
      </c>
      <c r="AX2603" t="b">
        <f t="shared" si="369"/>
        <v>1</v>
      </c>
      <c r="BG2603" t="str">
        <f t="shared" si="370"/>
        <v>Low Fat</v>
      </c>
      <c r="BH2603" t="str">
        <f>TRIM(Table1[Item Fat Content])</f>
        <v>Low Fat</v>
      </c>
    </row>
    <row r="2604" spans="1:60" x14ac:dyDescent="0.35">
      <c r="A2604" t="s">
        <v>17</v>
      </c>
      <c r="B2604" t="s">
        <v>1326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K2604">
        <v>186.82400000000001</v>
      </c>
      <c r="L2604">
        <v>4.2</v>
      </c>
      <c r="Z2604" t="b">
        <f t="shared" si="362"/>
        <v>0</v>
      </c>
      <c r="AA2604" t="str">
        <f t="shared" si="363"/>
        <v>YES</v>
      </c>
      <c r="AH2604" t="str">
        <f t="shared" si="364"/>
        <v>OUT027|2018</v>
      </c>
      <c r="AO2604" t="str">
        <f t="shared" si="365"/>
        <v>YES</v>
      </c>
      <c r="AP2604" t="str">
        <f t="shared" si="366"/>
        <v>BLANK</v>
      </c>
      <c r="AR2604" t="str">
        <f t="shared" si="367"/>
        <v>FD</v>
      </c>
      <c r="AS2604" t="str">
        <f t="shared" si="368"/>
        <v>low fat</v>
      </c>
      <c r="AX2604" t="b">
        <f t="shared" si="369"/>
        <v>1</v>
      </c>
      <c r="BG2604" t="str">
        <f t="shared" si="370"/>
        <v>Low Fat</v>
      </c>
      <c r="BH2604" t="str">
        <f>TRIM(Table1[Item Fat Content])</f>
        <v>Low Fat</v>
      </c>
    </row>
    <row r="2605" spans="1:60" x14ac:dyDescent="0.35">
      <c r="A2605" t="s">
        <v>17</v>
      </c>
      <c r="B2605" t="s">
        <v>519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K2605">
        <v>98.241</v>
      </c>
      <c r="L2605">
        <v>4.2</v>
      </c>
      <c r="Z2605" t="b">
        <f t="shared" si="362"/>
        <v>0</v>
      </c>
      <c r="AA2605" t="str">
        <f t="shared" si="363"/>
        <v>YES</v>
      </c>
      <c r="AH2605" t="str">
        <f t="shared" si="364"/>
        <v>OUT027|2018</v>
      </c>
      <c r="AO2605" t="str">
        <f t="shared" si="365"/>
        <v>YES</v>
      </c>
      <c r="AP2605" t="str">
        <f t="shared" si="366"/>
        <v>BLANK</v>
      </c>
      <c r="AR2605" t="str">
        <f t="shared" si="367"/>
        <v>FD</v>
      </c>
      <c r="AS2605" t="str">
        <f t="shared" si="368"/>
        <v>low fat</v>
      </c>
      <c r="AX2605" t="b">
        <f t="shared" si="369"/>
        <v>1</v>
      </c>
      <c r="BG2605" t="str">
        <f t="shared" si="370"/>
        <v>Low Fat</v>
      </c>
      <c r="BH2605" t="str">
        <f>TRIM(Table1[Item Fat Content])</f>
        <v>Low Fat</v>
      </c>
    </row>
    <row r="2606" spans="1:60" x14ac:dyDescent="0.35">
      <c r="A2606" t="s">
        <v>17</v>
      </c>
      <c r="B2606" t="s">
        <v>1040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K2606">
        <v>245.4144</v>
      </c>
      <c r="L2606">
        <v>4.2</v>
      </c>
      <c r="Z2606" t="b">
        <f t="shared" si="362"/>
        <v>0</v>
      </c>
      <c r="AA2606" t="str">
        <f t="shared" si="363"/>
        <v>YES</v>
      </c>
      <c r="AH2606" t="str">
        <f t="shared" si="364"/>
        <v>OUT027|2018</v>
      </c>
      <c r="AO2606" t="str">
        <f t="shared" si="365"/>
        <v>YES</v>
      </c>
      <c r="AP2606" t="str">
        <f t="shared" si="366"/>
        <v>BLANK</v>
      </c>
      <c r="AR2606" t="str">
        <f t="shared" si="367"/>
        <v>FD</v>
      </c>
      <c r="AS2606" t="str">
        <f t="shared" si="368"/>
        <v>low fat</v>
      </c>
      <c r="AX2606" t="b">
        <f t="shared" si="369"/>
        <v>1</v>
      </c>
      <c r="BG2606" t="str">
        <f t="shared" si="370"/>
        <v>Low Fat</v>
      </c>
      <c r="BH2606" t="str">
        <f>TRIM(Table1[Item Fat Content])</f>
        <v>Low Fat</v>
      </c>
    </row>
    <row r="2607" spans="1:60" x14ac:dyDescent="0.35">
      <c r="A2607" t="s">
        <v>17</v>
      </c>
      <c r="B2607" t="s">
        <v>234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K2607">
        <v>47.469200000000001</v>
      </c>
      <c r="L2607">
        <v>4.2</v>
      </c>
      <c r="Z2607" t="b">
        <f t="shared" si="362"/>
        <v>0</v>
      </c>
      <c r="AA2607" t="str">
        <f t="shared" si="363"/>
        <v>YES</v>
      </c>
      <c r="AH2607" t="str">
        <f t="shared" si="364"/>
        <v>OUT027|2018</v>
      </c>
      <c r="AO2607" t="str">
        <f t="shared" si="365"/>
        <v>YES</v>
      </c>
      <c r="AP2607" t="str">
        <f t="shared" si="366"/>
        <v>BLANK</v>
      </c>
      <c r="AR2607" t="str">
        <f t="shared" si="367"/>
        <v>FD</v>
      </c>
      <c r="AS2607" t="str">
        <f t="shared" si="368"/>
        <v>low fat</v>
      </c>
      <c r="AX2607" t="b">
        <f t="shared" si="369"/>
        <v>1</v>
      </c>
      <c r="BG2607" t="str">
        <f t="shared" si="370"/>
        <v>Low Fat</v>
      </c>
      <c r="BH2607" t="str">
        <f>TRIM(Table1[Item Fat Content])</f>
        <v>Low Fat</v>
      </c>
    </row>
    <row r="2608" spans="1:60" x14ac:dyDescent="0.35">
      <c r="A2608" t="s">
        <v>17</v>
      </c>
      <c r="B2608" t="s">
        <v>1239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K2608">
        <v>43.4086</v>
      </c>
      <c r="L2608">
        <v>4.2</v>
      </c>
      <c r="Z2608" t="b">
        <f t="shared" si="362"/>
        <v>0</v>
      </c>
      <c r="AA2608" t="str">
        <f t="shared" si="363"/>
        <v>YES</v>
      </c>
      <c r="AH2608" t="str">
        <f t="shared" si="364"/>
        <v>OUT027|2018</v>
      </c>
      <c r="AO2608" t="str">
        <f t="shared" si="365"/>
        <v>YES</v>
      </c>
      <c r="AP2608" t="str">
        <f t="shared" si="366"/>
        <v>BLANK</v>
      </c>
      <c r="AR2608" t="str">
        <f t="shared" si="367"/>
        <v>FD</v>
      </c>
      <c r="AS2608" t="str">
        <f t="shared" si="368"/>
        <v>low fat</v>
      </c>
      <c r="AX2608" t="b">
        <f t="shared" si="369"/>
        <v>1</v>
      </c>
      <c r="BG2608" t="str">
        <f t="shared" si="370"/>
        <v>Low Fat</v>
      </c>
      <c r="BH2608" t="str">
        <f>TRIM(Table1[Item Fat Content])</f>
        <v>Low Fat</v>
      </c>
    </row>
    <row r="2609" spans="1:60" x14ac:dyDescent="0.35">
      <c r="A2609" t="s">
        <v>17</v>
      </c>
      <c r="B2609" t="s">
        <v>377</v>
      </c>
      <c r="C2609" t="s">
        <v>62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K2609">
        <v>173.30799999999999</v>
      </c>
      <c r="L2609">
        <v>4.2</v>
      </c>
      <c r="Z2609" t="b">
        <f t="shared" si="362"/>
        <v>0</v>
      </c>
      <c r="AA2609" t="str">
        <f t="shared" si="363"/>
        <v>YES</v>
      </c>
      <c r="AH2609" t="str">
        <f t="shared" si="364"/>
        <v>OUT027|2018</v>
      </c>
      <c r="AO2609" t="str">
        <f t="shared" si="365"/>
        <v>YES</v>
      </c>
      <c r="AP2609" t="str">
        <f t="shared" si="366"/>
        <v>BLANK</v>
      </c>
      <c r="AR2609" t="str">
        <f t="shared" si="367"/>
        <v>DR</v>
      </c>
      <c r="AS2609" t="str">
        <f t="shared" si="368"/>
        <v>low fat</v>
      </c>
      <c r="AX2609" t="b">
        <f t="shared" si="369"/>
        <v>1</v>
      </c>
      <c r="BG2609" t="str">
        <f t="shared" si="370"/>
        <v>Low Fat</v>
      </c>
      <c r="BH2609" t="str">
        <f>TRIM(Table1[Item Fat Content])</f>
        <v>Low Fat</v>
      </c>
    </row>
    <row r="2610" spans="1:60" x14ac:dyDescent="0.35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K2610">
        <v>116.9492</v>
      </c>
      <c r="L2610">
        <v>4.2</v>
      </c>
      <c r="Z2610" t="b">
        <f t="shared" si="362"/>
        <v>0</v>
      </c>
      <c r="AA2610" t="str">
        <f t="shared" si="363"/>
        <v>YES</v>
      </c>
      <c r="AH2610" t="str">
        <f t="shared" si="364"/>
        <v>OUT027|2018</v>
      </c>
      <c r="AO2610" t="str">
        <f t="shared" si="365"/>
        <v>YES</v>
      </c>
      <c r="AP2610" t="str">
        <f t="shared" si="366"/>
        <v>BLANK</v>
      </c>
      <c r="AR2610" t="str">
        <f t="shared" si="367"/>
        <v>NC</v>
      </c>
      <c r="AS2610" t="str">
        <f t="shared" si="368"/>
        <v>low fat</v>
      </c>
      <c r="AX2610" t="b">
        <f t="shared" si="369"/>
        <v>1</v>
      </c>
      <c r="BG2610" t="str">
        <f t="shared" si="370"/>
        <v>Low Fat</v>
      </c>
      <c r="BH2610" t="str">
        <f>TRIM(Table1[Item Fat Content])</f>
        <v>Low Fat</v>
      </c>
    </row>
    <row r="2611" spans="1:60" x14ac:dyDescent="0.35">
      <c r="A2611" t="s">
        <v>17</v>
      </c>
      <c r="B2611" t="s">
        <v>861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K2611">
        <v>95.141000000000005</v>
      </c>
      <c r="L2611">
        <v>4.2</v>
      </c>
      <c r="Z2611" t="b">
        <f t="shared" si="362"/>
        <v>0</v>
      </c>
      <c r="AA2611" t="str">
        <f t="shared" si="363"/>
        <v>YES</v>
      </c>
      <c r="AH2611" t="str">
        <f t="shared" si="364"/>
        <v>OUT027|2018</v>
      </c>
      <c r="AO2611" t="str">
        <f t="shared" si="365"/>
        <v>YES</v>
      </c>
      <c r="AP2611" t="str">
        <f t="shared" si="366"/>
        <v>BLANK</v>
      </c>
      <c r="AR2611" t="str">
        <f t="shared" si="367"/>
        <v>NC</v>
      </c>
      <c r="AS2611" t="str">
        <f t="shared" si="368"/>
        <v>low fat</v>
      </c>
      <c r="AX2611" t="b">
        <f t="shared" si="369"/>
        <v>1</v>
      </c>
      <c r="BG2611" t="str">
        <f t="shared" si="370"/>
        <v>Low Fat</v>
      </c>
      <c r="BH2611" t="str">
        <f>TRIM(Table1[Item Fat Content])</f>
        <v>Low Fat</v>
      </c>
    </row>
    <row r="2612" spans="1:60" x14ac:dyDescent="0.35">
      <c r="A2612" t="s">
        <v>17</v>
      </c>
      <c r="B2612" t="s">
        <v>862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K2612">
        <v>156.96039999999999</v>
      </c>
      <c r="L2612">
        <v>4.2</v>
      </c>
      <c r="Z2612" t="b">
        <f t="shared" si="362"/>
        <v>0</v>
      </c>
      <c r="AA2612" t="str">
        <f t="shared" si="363"/>
        <v>YES</v>
      </c>
      <c r="AH2612" t="str">
        <f t="shared" si="364"/>
        <v>OUT027|2018</v>
      </c>
      <c r="AO2612" t="str">
        <f t="shared" si="365"/>
        <v>YES</v>
      </c>
      <c r="AP2612" t="str">
        <f t="shared" si="366"/>
        <v>BLANK</v>
      </c>
      <c r="AR2612" t="str">
        <f t="shared" si="367"/>
        <v>NC</v>
      </c>
      <c r="AS2612" t="str">
        <f t="shared" si="368"/>
        <v>low fat</v>
      </c>
      <c r="AX2612" t="b">
        <f t="shared" si="369"/>
        <v>1</v>
      </c>
      <c r="BG2612" t="str">
        <f t="shared" si="370"/>
        <v>Low Fat</v>
      </c>
      <c r="BH2612" t="str">
        <f>TRIM(Table1[Item Fat Content])</f>
        <v>Low Fat</v>
      </c>
    </row>
    <row r="2613" spans="1:60" x14ac:dyDescent="0.35">
      <c r="A2613" t="s">
        <v>17</v>
      </c>
      <c r="B2613" t="s">
        <v>1086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K2613">
        <v>46.4086</v>
      </c>
      <c r="L2613">
        <v>4.2</v>
      </c>
      <c r="Z2613" t="b">
        <f t="shared" si="362"/>
        <v>0</v>
      </c>
      <c r="AA2613" t="str">
        <f t="shared" si="363"/>
        <v>YES</v>
      </c>
      <c r="AH2613" t="str">
        <f t="shared" si="364"/>
        <v>OUT027|2018</v>
      </c>
      <c r="AO2613" t="str">
        <f t="shared" si="365"/>
        <v>YES</v>
      </c>
      <c r="AP2613" t="str">
        <f t="shared" si="366"/>
        <v>BLANK</v>
      </c>
      <c r="AR2613" t="str">
        <f t="shared" si="367"/>
        <v>NC</v>
      </c>
      <c r="AS2613" t="str">
        <f t="shared" si="368"/>
        <v>low fat</v>
      </c>
      <c r="AX2613" t="b">
        <f t="shared" si="369"/>
        <v>1</v>
      </c>
      <c r="BG2613" t="str">
        <f t="shared" si="370"/>
        <v>Low Fat</v>
      </c>
      <c r="BH2613" t="str">
        <f>TRIM(Table1[Item Fat Content])</f>
        <v>Low Fat</v>
      </c>
    </row>
    <row r="2614" spans="1:60" x14ac:dyDescent="0.35">
      <c r="A2614" t="s">
        <v>17</v>
      </c>
      <c r="B2614" t="s">
        <v>299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K2614">
        <v>157.3604</v>
      </c>
      <c r="L2614">
        <v>4.2</v>
      </c>
      <c r="Z2614" t="b">
        <f t="shared" si="362"/>
        <v>0</v>
      </c>
      <c r="AA2614" t="str">
        <f t="shared" si="363"/>
        <v>YES</v>
      </c>
      <c r="AH2614" t="str">
        <f t="shared" si="364"/>
        <v>OUT027|2018</v>
      </c>
      <c r="AO2614" t="str">
        <f t="shared" si="365"/>
        <v>YES</v>
      </c>
      <c r="AP2614" t="str">
        <f t="shared" si="366"/>
        <v>BLANK</v>
      </c>
      <c r="AR2614" t="str">
        <f t="shared" si="367"/>
        <v>NC</v>
      </c>
      <c r="AS2614" t="str">
        <f t="shared" si="368"/>
        <v>low fat</v>
      </c>
      <c r="AX2614" t="b">
        <f t="shared" si="369"/>
        <v>1</v>
      </c>
      <c r="BG2614" t="str">
        <f t="shared" si="370"/>
        <v>Low Fat</v>
      </c>
      <c r="BH2614" t="str">
        <f>TRIM(Table1[Item Fat Content])</f>
        <v>Low Fat</v>
      </c>
    </row>
    <row r="2615" spans="1:60" x14ac:dyDescent="0.35">
      <c r="A2615" t="s">
        <v>17</v>
      </c>
      <c r="B2615" t="s">
        <v>1352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K2615">
        <v>131.83099999999999</v>
      </c>
      <c r="L2615">
        <v>4.2</v>
      </c>
      <c r="Z2615" t="b">
        <f t="shared" si="362"/>
        <v>0</v>
      </c>
      <c r="AA2615" t="str">
        <f t="shared" si="363"/>
        <v>YES</v>
      </c>
      <c r="AH2615" t="str">
        <f t="shared" si="364"/>
        <v>OUT027|2018</v>
      </c>
      <c r="AO2615" t="str">
        <f t="shared" si="365"/>
        <v>YES</v>
      </c>
      <c r="AP2615" t="str">
        <f t="shared" si="366"/>
        <v>BLANK</v>
      </c>
      <c r="AR2615" t="str">
        <f t="shared" si="367"/>
        <v>NC</v>
      </c>
      <c r="AS2615" t="str">
        <f t="shared" si="368"/>
        <v>low fat</v>
      </c>
      <c r="AX2615" t="b">
        <f t="shared" si="369"/>
        <v>1</v>
      </c>
      <c r="BG2615" t="str">
        <f t="shared" si="370"/>
        <v>Low Fat</v>
      </c>
      <c r="BH2615" t="str">
        <f>TRIM(Table1[Item Fat Content])</f>
        <v>Low Fat</v>
      </c>
    </row>
    <row r="2616" spans="1:60" x14ac:dyDescent="0.35">
      <c r="A2616" t="s">
        <v>17</v>
      </c>
      <c r="B2616" t="s">
        <v>1251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K2616">
        <v>55.993000000000002</v>
      </c>
      <c r="L2616">
        <v>4.2</v>
      </c>
      <c r="Z2616" t="b">
        <f t="shared" si="362"/>
        <v>0</v>
      </c>
      <c r="AA2616" t="str">
        <f t="shared" si="363"/>
        <v>YES</v>
      </c>
      <c r="AH2616" t="str">
        <f t="shared" si="364"/>
        <v>OUT027|2018</v>
      </c>
      <c r="AO2616" t="str">
        <f t="shared" si="365"/>
        <v>YES</v>
      </c>
      <c r="AP2616" t="str">
        <f t="shared" si="366"/>
        <v>BLANK</v>
      </c>
      <c r="AR2616" t="str">
        <f t="shared" si="367"/>
        <v>NC</v>
      </c>
      <c r="AS2616" t="str">
        <f t="shared" si="368"/>
        <v>low fat</v>
      </c>
      <c r="AX2616" t="b">
        <f t="shared" si="369"/>
        <v>1</v>
      </c>
      <c r="BG2616" t="str">
        <f t="shared" si="370"/>
        <v>Low Fat</v>
      </c>
      <c r="BH2616" t="str">
        <f>TRIM(Table1[Item Fat Content])</f>
        <v>Low Fat</v>
      </c>
    </row>
    <row r="2617" spans="1:60" x14ac:dyDescent="0.35">
      <c r="A2617" t="s">
        <v>17</v>
      </c>
      <c r="B2617" t="s">
        <v>244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K2617">
        <v>77.035399999999996</v>
      </c>
      <c r="L2617">
        <v>4.2</v>
      </c>
      <c r="Z2617" t="b">
        <f t="shared" si="362"/>
        <v>0</v>
      </c>
      <c r="AA2617" t="str">
        <f t="shared" si="363"/>
        <v>YES</v>
      </c>
      <c r="AH2617" t="str">
        <f t="shared" si="364"/>
        <v>OUT027|2018</v>
      </c>
      <c r="AO2617" t="str">
        <f t="shared" si="365"/>
        <v>YES</v>
      </c>
      <c r="AP2617" t="str">
        <f t="shared" si="366"/>
        <v>BLANK</v>
      </c>
      <c r="AR2617" t="str">
        <f t="shared" si="367"/>
        <v>NC</v>
      </c>
      <c r="AS2617" t="str">
        <f t="shared" si="368"/>
        <v>low fat</v>
      </c>
      <c r="AX2617" t="b">
        <f t="shared" si="369"/>
        <v>1</v>
      </c>
      <c r="BG2617" t="str">
        <f t="shared" si="370"/>
        <v>Low Fat</v>
      </c>
      <c r="BH2617" t="str">
        <f>TRIM(Table1[Item Fat Content])</f>
        <v>Low Fat</v>
      </c>
    </row>
    <row r="2618" spans="1:60" x14ac:dyDescent="0.35">
      <c r="A2618" t="s">
        <v>17</v>
      </c>
      <c r="B2618" t="s">
        <v>799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K2618">
        <v>222.37459999999999</v>
      </c>
      <c r="L2618">
        <v>4.2</v>
      </c>
      <c r="Z2618" t="b">
        <f t="shared" si="362"/>
        <v>0</v>
      </c>
      <c r="AA2618" t="str">
        <f t="shared" si="363"/>
        <v>YES</v>
      </c>
      <c r="AH2618" t="str">
        <f t="shared" si="364"/>
        <v>OUT027|2018</v>
      </c>
      <c r="AO2618" t="str">
        <f t="shared" si="365"/>
        <v>YES</v>
      </c>
      <c r="AP2618" t="str">
        <f t="shared" si="366"/>
        <v>BLANK</v>
      </c>
      <c r="AR2618" t="str">
        <f t="shared" si="367"/>
        <v>NC</v>
      </c>
      <c r="AS2618" t="str">
        <f t="shared" si="368"/>
        <v>low fat</v>
      </c>
      <c r="AX2618" t="b">
        <f t="shared" si="369"/>
        <v>1</v>
      </c>
      <c r="BG2618" t="str">
        <f t="shared" si="370"/>
        <v>Low Fat</v>
      </c>
      <c r="BH2618" t="str">
        <f>TRIM(Table1[Item Fat Content])</f>
        <v>Low Fat</v>
      </c>
    </row>
    <row r="2619" spans="1:60" x14ac:dyDescent="0.35">
      <c r="A2619" t="s">
        <v>17</v>
      </c>
      <c r="B2619" t="s">
        <v>1117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K2619">
        <v>111.7544</v>
      </c>
      <c r="L2619">
        <v>4.2</v>
      </c>
      <c r="Z2619" t="b">
        <f t="shared" si="362"/>
        <v>0</v>
      </c>
      <c r="AA2619" t="str">
        <f t="shared" si="363"/>
        <v>YES</v>
      </c>
      <c r="AH2619" t="str">
        <f t="shared" si="364"/>
        <v>OUT027|2018</v>
      </c>
      <c r="AO2619" t="str">
        <f t="shared" si="365"/>
        <v>YES</v>
      </c>
      <c r="AP2619" t="str">
        <f t="shared" si="366"/>
        <v>BLANK</v>
      </c>
      <c r="AR2619" t="str">
        <f t="shared" si="367"/>
        <v>NC</v>
      </c>
      <c r="AS2619" t="str">
        <f t="shared" si="368"/>
        <v>low fat</v>
      </c>
      <c r="AX2619" t="b">
        <f t="shared" si="369"/>
        <v>1</v>
      </c>
      <c r="BG2619" t="str">
        <f t="shared" si="370"/>
        <v>Low Fat</v>
      </c>
      <c r="BH2619" t="str">
        <f>TRIM(Table1[Item Fat Content])</f>
        <v>Low Fat</v>
      </c>
    </row>
    <row r="2620" spans="1:60" x14ac:dyDescent="0.35">
      <c r="A2620" t="s">
        <v>17</v>
      </c>
      <c r="B2620" t="s">
        <v>1353</v>
      </c>
      <c r="C2620" t="s">
        <v>55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K2620">
        <v>120.9756</v>
      </c>
      <c r="L2620">
        <v>4.2</v>
      </c>
      <c r="Z2620" t="b">
        <f t="shared" si="362"/>
        <v>0</v>
      </c>
      <c r="AA2620" t="str">
        <f t="shared" si="363"/>
        <v>YES</v>
      </c>
      <c r="AH2620" t="str">
        <f t="shared" si="364"/>
        <v>OUT027|2018</v>
      </c>
      <c r="AO2620" t="str">
        <f t="shared" si="365"/>
        <v>YES</v>
      </c>
      <c r="AP2620" t="str">
        <f t="shared" si="366"/>
        <v>BLANK</v>
      </c>
      <c r="AR2620" t="str">
        <f t="shared" si="367"/>
        <v>FD</v>
      </c>
      <c r="AS2620" t="str">
        <f t="shared" si="368"/>
        <v>low fat</v>
      </c>
      <c r="AX2620" t="b">
        <f t="shared" si="369"/>
        <v>1</v>
      </c>
      <c r="BG2620" t="str">
        <f t="shared" si="370"/>
        <v>Low Fat</v>
      </c>
      <c r="BH2620" t="str">
        <f>TRIM(Table1[Item Fat Content])</f>
        <v>Low Fat</v>
      </c>
    </row>
    <row r="2621" spans="1:60" x14ac:dyDescent="0.35">
      <c r="A2621" t="s">
        <v>17</v>
      </c>
      <c r="B2621" t="s">
        <v>1000</v>
      </c>
      <c r="C2621" t="s">
        <v>65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K2621">
        <v>37.518999999999998</v>
      </c>
      <c r="L2621">
        <v>4.2</v>
      </c>
      <c r="Z2621" t="b">
        <f t="shared" si="362"/>
        <v>0</v>
      </c>
      <c r="AA2621" t="str">
        <f t="shared" si="363"/>
        <v>YES</v>
      </c>
      <c r="AH2621" t="str">
        <f t="shared" si="364"/>
        <v>OUT027|2018</v>
      </c>
      <c r="AO2621" t="str">
        <f t="shared" si="365"/>
        <v>YES</v>
      </c>
      <c r="AP2621" t="str">
        <f t="shared" si="366"/>
        <v>BLANK</v>
      </c>
      <c r="AR2621" t="str">
        <f t="shared" si="367"/>
        <v>NC</v>
      </c>
      <c r="AS2621" t="str">
        <f t="shared" si="368"/>
        <v>low fat</v>
      </c>
      <c r="AX2621" t="b">
        <f t="shared" si="369"/>
        <v>1</v>
      </c>
      <c r="BG2621" t="str">
        <f t="shared" si="370"/>
        <v>Low Fat</v>
      </c>
      <c r="BH2621" t="str">
        <f>TRIM(Table1[Item Fat Content])</f>
        <v>Low Fat</v>
      </c>
    </row>
    <row r="2622" spans="1:60" x14ac:dyDescent="0.35">
      <c r="A2622" t="s">
        <v>17</v>
      </c>
      <c r="B2622" t="s">
        <v>1354</v>
      </c>
      <c r="C2622" t="s">
        <v>49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K2622">
        <v>197.20840000000001</v>
      </c>
      <c r="L2622">
        <v>4.2</v>
      </c>
      <c r="Z2622" t="b">
        <f t="shared" si="362"/>
        <v>0</v>
      </c>
      <c r="AA2622" t="str">
        <f t="shared" si="363"/>
        <v>YES</v>
      </c>
      <c r="AH2622" t="str">
        <f t="shared" si="364"/>
        <v>OUT027|2018</v>
      </c>
      <c r="AO2622" t="str">
        <f t="shared" si="365"/>
        <v>YES</v>
      </c>
      <c r="AP2622" t="str">
        <f t="shared" si="366"/>
        <v>BLANK</v>
      </c>
      <c r="AR2622" t="str">
        <f t="shared" si="367"/>
        <v>FD</v>
      </c>
      <c r="AS2622" t="str">
        <f t="shared" si="368"/>
        <v>low fat</v>
      </c>
      <c r="AX2622" t="b">
        <f t="shared" si="369"/>
        <v>1</v>
      </c>
      <c r="BG2622" t="str">
        <f t="shared" si="370"/>
        <v>Low Fat</v>
      </c>
      <c r="BH2622" t="str">
        <f>TRIM(Table1[Item Fat Content])</f>
        <v>Low Fat</v>
      </c>
    </row>
    <row r="2623" spans="1:60" x14ac:dyDescent="0.35">
      <c r="A2623" t="s">
        <v>17</v>
      </c>
      <c r="B2623" t="s">
        <v>1355</v>
      </c>
      <c r="C2623" t="s">
        <v>49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K2623">
        <v>119.8124</v>
      </c>
      <c r="L2623">
        <v>4.2</v>
      </c>
      <c r="Z2623" t="b">
        <f t="shared" si="362"/>
        <v>0</v>
      </c>
      <c r="AA2623" t="str">
        <f t="shared" si="363"/>
        <v>YES</v>
      </c>
      <c r="AH2623" t="str">
        <f t="shared" si="364"/>
        <v>OUT027|2018</v>
      </c>
      <c r="AO2623" t="str">
        <f t="shared" si="365"/>
        <v>YES</v>
      </c>
      <c r="AP2623" t="str">
        <f t="shared" si="366"/>
        <v>BLANK</v>
      </c>
      <c r="AR2623" t="str">
        <f t="shared" si="367"/>
        <v>FD</v>
      </c>
      <c r="AS2623" t="str">
        <f t="shared" si="368"/>
        <v>low fat</v>
      </c>
      <c r="AX2623" t="b">
        <f t="shared" si="369"/>
        <v>1</v>
      </c>
      <c r="BG2623" t="str">
        <f t="shared" si="370"/>
        <v>Low Fat</v>
      </c>
      <c r="BH2623" t="str">
        <f>TRIM(Table1[Item Fat Content])</f>
        <v>Low Fat</v>
      </c>
    </row>
    <row r="2624" spans="1:60" x14ac:dyDescent="0.35">
      <c r="A2624" t="s">
        <v>17</v>
      </c>
      <c r="B2624" t="s">
        <v>1286</v>
      </c>
      <c r="C2624" t="s">
        <v>49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K2624">
        <v>256.16460000000001</v>
      </c>
      <c r="L2624">
        <v>4.2</v>
      </c>
      <c r="Z2624" t="b">
        <f t="shared" si="362"/>
        <v>0</v>
      </c>
      <c r="AA2624" t="str">
        <f t="shared" si="363"/>
        <v>YES</v>
      </c>
      <c r="AH2624" t="str">
        <f t="shared" si="364"/>
        <v>OUT027|2018</v>
      </c>
      <c r="AO2624" t="str">
        <f t="shared" si="365"/>
        <v>YES</v>
      </c>
      <c r="AP2624" t="str">
        <f t="shared" si="366"/>
        <v>BLANK</v>
      </c>
      <c r="AR2624" t="str">
        <f t="shared" si="367"/>
        <v>FD</v>
      </c>
      <c r="AS2624" t="str">
        <f t="shared" si="368"/>
        <v>low fat</v>
      </c>
      <c r="AX2624" t="b">
        <f t="shared" si="369"/>
        <v>1</v>
      </c>
      <c r="BG2624" t="str">
        <f t="shared" si="370"/>
        <v>Low Fat</v>
      </c>
      <c r="BH2624" t="str">
        <f>TRIM(Table1[Item Fat Content])</f>
        <v>Low Fat</v>
      </c>
    </row>
    <row r="2625" spans="1:60" x14ac:dyDescent="0.35">
      <c r="A2625" t="s">
        <v>17</v>
      </c>
      <c r="B2625" t="s">
        <v>1356</v>
      </c>
      <c r="C2625" t="s">
        <v>49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K2625">
        <v>141.21539999999999</v>
      </c>
      <c r="L2625">
        <v>4.2</v>
      </c>
      <c r="Z2625" t="b">
        <f t="shared" si="362"/>
        <v>0</v>
      </c>
      <c r="AA2625" t="str">
        <f t="shared" si="363"/>
        <v>YES</v>
      </c>
      <c r="AH2625" t="str">
        <f t="shared" si="364"/>
        <v>OUT027|2018</v>
      </c>
      <c r="AO2625" t="str">
        <f t="shared" si="365"/>
        <v>YES</v>
      </c>
      <c r="AP2625" t="str">
        <f t="shared" si="366"/>
        <v>BLANK</v>
      </c>
      <c r="AR2625" t="str">
        <f t="shared" si="367"/>
        <v>FD</v>
      </c>
      <c r="AS2625" t="str">
        <f t="shared" si="368"/>
        <v>low fat</v>
      </c>
      <c r="AX2625" t="b">
        <f t="shared" si="369"/>
        <v>1</v>
      </c>
      <c r="BG2625" t="str">
        <f t="shared" si="370"/>
        <v>Low Fat</v>
      </c>
      <c r="BH2625" t="str">
        <f>TRIM(Table1[Item Fat Content])</f>
        <v>Low Fat</v>
      </c>
    </row>
    <row r="2626" spans="1:60" x14ac:dyDescent="0.35">
      <c r="A2626" t="s">
        <v>17</v>
      </c>
      <c r="B2626" t="s">
        <v>119</v>
      </c>
      <c r="C2626" t="s">
        <v>49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K2626">
        <v>240.62219999999999</v>
      </c>
      <c r="L2626">
        <v>4.2</v>
      </c>
      <c r="Z2626" t="b">
        <f t="shared" si="362"/>
        <v>0</v>
      </c>
      <c r="AA2626" t="str">
        <f t="shared" si="363"/>
        <v>YES</v>
      </c>
      <c r="AH2626" t="str">
        <f t="shared" si="364"/>
        <v>OUT027|2018</v>
      </c>
      <c r="AO2626" t="str">
        <f t="shared" si="365"/>
        <v>YES</v>
      </c>
      <c r="AP2626" t="str">
        <f t="shared" si="366"/>
        <v>BLANK</v>
      </c>
      <c r="AR2626" t="str">
        <f t="shared" si="367"/>
        <v>FD</v>
      </c>
      <c r="AS2626" t="str">
        <f t="shared" si="368"/>
        <v>low fat</v>
      </c>
      <c r="AX2626" t="b">
        <f t="shared" si="369"/>
        <v>1</v>
      </c>
      <c r="BG2626" t="str">
        <f t="shared" si="370"/>
        <v>Low Fat</v>
      </c>
      <c r="BH2626" t="str">
        <f>TRIM(Table1[Item Fat Content])</f>
        <v>Low Fat</v>
      </c>
    </row>
    <row r="2627" spans="1:60" x14ac:dyDescent="0.35">
      <c r="A2627" t="s">
        <v>17</v>
      </c>
      <c r="B2627" t="s">
        <v>1357</v>
      </c>
      <c r="C2627" t="s">
        <v>49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K2627">
        <v>50.500799999999998</v>
      </c>
      <c r="L2627">
        <v>4.2</v>
      </c>
      <c r="Z2627" t="b">
        <f t="shared" ref="Z2627:Z2690" si="371">AND(A2627="Regular",D2627&lt;2020)</f>
        <v>0</v>
      </c>
      <c r="AA2627" t="str">
        <f t="shared" ref="AA2627:AA2690" si="372">IF(AND(A2627="Low Fat",D2627&lt;=2020),"YES","NO")</f>
        <v>YES</v>
      </c>
      <c r="AH2627" t="str">
        <f t="shared" ref="AH2627:AH2690" si="373">_xlfn.CONCAT(E2627,"|",D2627)</f>
        <v>OUT027|2018</v>
      </c>
      <c r="AO2627" t="str">
        <f t="shared" ref="AO2627:AO2690" si="374">IF(D2627=2018,"YES","NO")</f>
        <v>YES</v>
      </c>
      <c r="AP2627" t="str">
        <f t="shared" ref="AP2627:AP2690" si="375">_xlfn.IFS(J2627&gt;5,"LOW",AND(J2627&lt;10,J2627&gt;=5),"LOW MEDIUM",AND(J2627&lt;15,J2627&gt;=10),"MEDIUM",AND(J2627&lt;20,J2627&gt;=15),"LOW HIGH",J2627&gt;=20,"HIGH",J2627="","BLANK")</f>
        <v>BLANK</v>
      </c>
      <c r="AR2627" t="str">
        <f t="shared" ref="AR2627:AR2690" si="376">LEFT(B2627,2)</f>
        <v>FD</v>
      </c>
      <c r="AS2627" t="str">
        <f t="shared" ref="AS2627:AS2690" si="377">LOWER(A2627)</f>
        <v>low fat</v>
      </c>
      <c r="AX2627" t="b">
        <f t="shared" ref="AX2627:AX2690" si="378">OR(D2627=2018,A2627="low fat")</f>
        <v>1</v>
      </c>
      <c r="BG2627" t="str">
        <f t="shared" ref="BG2627:BG2690" si="379">TRIM(A2627)</f>
        <v>Low Fat</v>
      </c>
      <c r="BH2627" t="str">
        <f>TRIM(Table1[Item Fat Content])</f>
        <v>Low Fat</v>
      </c>
    </row>
    <row r="2628" spans="1:60" x14ac:dyDescent="0.35">
      <c r="A2628" t="s">
        <v>17</v>
      </c>
      <c r="B2628" t="s">
        <v>919</v>
      </c>
      <c r="C2628" t="s">
        <v>49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K2628">
        <v>236.0248</v>
      </c>
      <c r="L2628">
        <v>4.2</v>
      </c>
      <c r="Z2628" t="b">
        <f t="shared" si="371"/>
        <v>0</v>
      </c>
      <c r="AA2628" t="str">
        <f t="shared" si="372"/>
        <v>YES</v>
      </c>
      <c r="AH2628" t="str">
        <f t="shared" si="373"/>
        <v>OUT027|2018</v>
      </c>
      <c r="AO2628" t="str">
        <f t="shared" si="374"/>
        <v>YES</v>
      </c>
      <c r="AP2628" t="str">
        <f t="shared" si="375"/>
        <v>BLANK</v>
      </c>
      <c r="AR2628" t="str">
        <f t="shared" si="376"/>
        <v>FD</v>
      </c>
      <c r="AS2628" t="str">
        <f t="shared" si="377"/>
        <v>low fat</v>
      </c>
      <c r="AX2628" t="b">
        <f t="shared" si="378"/>
        <v>1</v>
      </c>
      <c r="BG2628" t="str">
        <f t="shared" si="379"/>
        <v>Low Fat</v>
      </c>
      <c r="BH2628" t="str">
        <f>TRIM(Table1[Item Fat Content])</f>
        <v>Low Fat</v>
      </c>
    </row>
    <row r="2629" spans="1:60" x14ac:dyDescent="0.35">
      <c r="A2629" t="s">
        <v>17</v>
      </c>
      <c r="B2629" t="s">
        <v>180</v>
      </c>
      <c r="C2629" t="s">
        <v>49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K2629">
        <v>121.0072</v>
      </c>
      <c r="L2629">
        <v>4.2</v>
      </c>
      <c r="Z2629" t="b">
        <f t="shared" si="371"/>
        <v>0</v>
      </c>
      <c r="AA2629" t="str">
        <f t="shared" si="372"/>
        <v>YES</v>
      </c>
      <c r="AH2629" t="str">
        <f t="shared" si="373"/>
        <v>OUT027|2018</v>
      </c>
      <c r="AO2629" t="str">
        <f t="shared" si="374"/>
        <v>YES</v>
      </c>
      <c r="AP2629" t="str">
        <f t="shared" si="375"/>
        <v>BLANK</v>
      </c>
      <c r="AR2629" t="str">
        <f t="shared" si="376"/>
        <v>FD</v>
      </c>
      <c r="AS2629" t="str">
        <f t="shared" si="377"/>
        <v>low fat</v>
      </c>
      <c r="AX2629" t="b">
        <f t="shared" si="378"/>
        <v>1</v>
      </c>
      <c r="BG2629" t="str">
        <f t="shared" si="379"/>
        <v>Low Fat</v>
      </c>
      <c r="BH2629" t="str">
        <f>TRIM(Table1[Item Fat Content])</f>
        <v>Low Fat</v>
      </c>
    </row>
    <row r="2630" spans="1:60" x14ac:dyDescent="0.35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K2630">
        <v>56.6614</v>
      </c>
      <c r="L2630">
        <v>4.2</v>
      </c>
      <c r="Z2630" t="b">
        <f t="shared" si="371"/>
        <v>0</v>
      </c>
      <c r="AA2630" t="str">
        <f t="shared" si="372"/>
        <v>YES</v>
      </c>
      <c r="AH2630" t="str">
        <f t="shared" si="373"/>
        <v>OUT027|2018</v>
      </c>
      <c r="AO2630" t="str">
        <f t="shared" si="374"/>
        <v>YES</v>
      </c>
      <c r="AP2630" t="str">
        <f t="shared" si="375"/>
        <v>BLANK</v>
      </c>
      <c r="AR2630" t="str">
        <f t="shared" si="376"/>
        <v>DR</v>
      </c>
      <c r="AS2630" t="str">
        <f t="shared" si="377"/>
        <v>low fat</v>
      </c>
      <c r="AX2630" t="b">
        <f t="shared" si="378"/>
        <v>1</v>
      </c>
      <c r="BG2630" t="str">
        <f t="shared" si="379"/>
        <v>Low Fat</v>
      </c>
      <c r="BH2630" t="str">
        <f>TRIM(Table1[Item Fat Content])</f>
        <v>Low Fat</v>
      </c>
    </row>
    <row r="2631" spans="1:60" x14ac:dyDescent="0.35">
      <c r="A2631" t="s">
        <v>17</v>
      </c>
      <c r="B2631" t="s">
        <v>1358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K2631">
        <v>150.80240000000001</v>
      </c>
      <c r="L2631">
        <v>4.2</v>
      </c>
      <c r="Z2631" t="b">
        <f t="shared" si="371"/>
        <v>0</v>
      </c>
      <c r="AA2631" t="str">
        <f t="shared" si="372"/>
        <v>YES</v>
      </c>
      <c r="AH2631" t="str">
        <f t="shared" si="373"/>
        <v>OUT027|2018</v>
      </c>
      <c r="AO2631" t="str">
        <f t="shared" si="374"/>
        <v>YES</v>
      </c>
      <c r="AP2631" t="str">
        <f t="shared" si="375"/>
        <v>BLANK</v>
      </c>
      <c r="AR2631" t="str">
        <f t="shared" si="376"/>
        <v>DR</v>
      </c>
      <c r="AS2631" t="str">
        <f t="shared" si="377"/>
        <v>low fat</v>
      </c>
      <c r="AX2631" t="b">
        <f t="shared" si="378"/>
        <v>1</v>
      </c>
      <c r="BG2631" t="str">
        <f t="shared" si="379"/>
        <v>Low Fat</v>
      </c>
      <c r="BH2631" t="str">
        <f>TRIM(Table1[Item Fat Content])</f>
        <v>Low Fat</v>
      </c>
    </row>
    <row r="2632" spans="1:60" x14ac:dyDescent="0.35">
      <c r="A2632" t="s">
        <v>17</v>
      </c>
      <c r="B2632" t="s">
        <v>1359</v>
      </c>
      <c r="C2632" t="s">
        <v>161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K2632">
        <v>207.56379999999999</v>
      </c>
      <c r="L2632">
        <v>4.2</v>
      </c>
      <c r="Z2632" t="b">
        <f t="shared" si="371"/>
        <v>0</v>
      </c>
      <c r="AA2632" t="str">
        <f t="shared" si="372"/>
        <v>YES</v>
      </c>
      <c r="AH2632" t="str">
        <f t="shared" si="373"/>
        <v>OUT027|2018</v>
      </c>
      <c r="AO2632" t="str">
        <f t="shared" si="374"/>
        <v>YES</v>
      </c>
      <c r="AP2632" t="str">
        <f t="shared" si="375"/>
        <v>BLANK</v>
      </c>
      <c r="AR2632" t="str">
        <f t="shared" si="376"/>
        <v>FD</v>
      </c>
      <c r="AS2632" t="str">
        <f t="shared" si="377"/>
        <v>low fat</v>
      </c>
      <c r="AX2632" t="b">
        <f t="shared" si="378"/>
        <v>1</v>
      </c>
      <c r="BG2632" t="str">
        <f t="shared" si="379"/>
        <v>Low Fat</v>
      </c>
      <c r="BH2632" t="str">
        <f>TRIM(Table1[Item Fat Content])</f>
        <v>Low Fat</v>
      </c>
    </row>
    <row r="2633" spans="1:60" x14ac:dyDescent="0.35">
      <c r="A2633" t="s">
        <v>10</v>
      </c>
      <c r="B2633" t="s">
        <v>553</v>
      </c>
      <c r="C2633" t="s">
        <v>96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K2633">
        <v>122.2072</v>
      </c>
      <c r="L2633">
        <v>4.2</v>
      </c>
      <c r="Z2633" t="b">
        <f t="shared" si="371"/>
        <v>1</v>
      </c>
      <c r="AA2633" t="str">
        <f t="shared" si="372"/>
        <v>NO</v>
      </c>
      <c r="AH2633" t="str">
        <f t="shared" si="373"/>
        <v>OUT027|2018</v>
      </c>
      <c r="AO2633" t="str">
        <f t="shared" si="374"/>
        <v>YES</v>
      </c>
      <c r="AP2633" t="str">
        <f t="shared" si="375"/>
        <v>BLANK</v>
      </c>
      <c r="AR2633" t="str">
        <f t="shared" si="376"/>
        <v>FD</v>
      </c>
      <c r="AS2633" t="str">
        <f t="shared" si="377"/>
        <v>regular</v>
      </c>
      <c r="AX2633" t="b">
        <f t="shared" si="378"/>
        <v>1</v>
      </c>
      <c r="BG2633" t="str">
        <f t="shared" si="379"/>
        <v>Regular</v>
      </c>
      <c r="BH2633" t="str">
        <f>TRIM(Table1[Item Fat Content])</f>
        <v>Regular</v>
      </c>
    </row>
    <row r="2634" spans="1:60" x14ac:dyDescent="0.35">
      <c r="A2634" t="s">
        <v>10</v>
      </c>
      <c r="B2634" t="s">
        <v>1097</v>
      </c>
      <c r="C2634" t="s">
        <v>96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K2634">
        <v>152.73660000000001</v>
      </c>
      <c r="L2634">
        <v>4.2</v>
      </c>
      <c r="Z2634" t="b">
        <f t="shared" si="371"/>
        <v>1</v>
      </c>
      <c r="AA2634" t="str">
        <f t="shared" si="372"/>
        <v>NO</v>
      </c>
      <c r="AH2634" t="str">
        <f t="shared" si="373"/>
        <v>OUT027|2018</v>
      </c>
      <c r="AO2634" t="str">
        <f t="shared" si="374"/>
        <v>YES</v>
      </c>
      <c r="AP2634" t="str">
        <f t="shared" si="375"/>
        <v>BLANK</v>
      </c>
      <c r="AR2634" t="str">
        <f t="shared" si="376"/>
        <v>FD</v>
      </c>
      <c r="AS2634" t="str">
        <f t="shared" si="377"/>
        <v>regular</v>
      </c>
      <c r="AX2634" t="b">
        <f t="shared" si="378"/>
        <v>1</v>
      </c>
      <c r="BG2634" t="str">
        <f t="shared" si="379"/>
        <v>Regular</v>
      </c>
      <c r="BH2634" t="str">
        <f>TRIM(Table1[Item Fat Content])</f>
        <v>Regular</v>
      </c>
    </row>
    <row r="2635" spans="1:60" x14ac:dyDescent="0.35">
      <c r="A2635" t="s">
        <v>10</v>
      </c>
      <c r="B2635" t="s">
        <v>121</v>
      </c>
      <c r="C2635" t="s">
        <v>96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K2635">
        <v>262.7568</v>
      </c>
      <c r="L2635">
        <v>4.2</v>
      </c>
      <c r="Z2635" t="b">
        <f t="shared" si="371"/>
        <v>1</v>
      </c>
      <c r="AA2635" t="str">
        <f t="shared" si="372"/>
        <v>NO</v>
      </c>
      <c r="AH2635" t="str">
        <f t="shared" si="373"/>
        <v>OUT027|2018</v>
      </c>
      <c r="AO2635" t="str">
        <f t="shared" si="374"/>
        <v>YES</v>
      </c>
      <c r="AP2635" t="str">
        <f t="shared" si="375"/>
        <v>BLANK</v>
      </c>
      <c r="AR2635" t="str">
        <f t="shared" si="376"/>
        <v>FD</v>
      </c>
      <c r="AS2635" t="str">
        <f t="shared" si="377"/>
        <v>regular</v>
      </c>
      <c r="AX2635" t="b">
        <f t="shared" si="378"/>
        <v>1</v>
      </c>
      <c r="BG2635" t="str">
        <f t="shared" si="379"/>
        <v>Regular</v>
      </c>
      <c r="BH2635" t="str">
        <f>TRIM(Table1[Item Fat Content])</f>
        <v>Regular</v>
      </c>
    </row>
    <row r="2636" spans="1:60" x14ac:dyDescent="0.35">
      <c r="A2636" t="s">
        <v>10</v>
      </c>
      <c r="B2636" t="s">
        <v>1140</v>
      </c>
      <c r="C2636" t="s">
        <v>58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K2636">
        <v>189.4556</v>
      </c>
      <c r="L2636">
        <v>4.2</v>
      </c>
      <c r="Z2636" t="b">
        <f t="shared" si="371"/>
        <v>1</v>
      </c>
      <c r="AA2636" t="str">
        <f t="shared" si="372"/>
        <v>NO</v>
      </c>
      <c r="AH2636" t="str">
        <f t="shared" si="373"/>
        <v>OUT027|2018</v>
      </c>
      <c r="AO2636" t="str">
        <f t="shared" si="374"/>
        <v>YES</v>
      </c>
      <c r="AP2636" t="str">
        <f t="shared" si="375"/>
        <v>BLANK</v>
      </c>
      <c r="AR2636" t="str">
        <f t="shared" si="376"/>
        <v>FD</v>
      </c>
      <c r="AS2636" t="str">
        <f t="shared" si="377"/>
        <v>regular</v>
      </c>
      <c r="AX2636" t="b">
        <f t="shared" si="378"/>
        <v>1</v>
      </c>
      <c r="BG2636" t="str">
        <f t="shared" si="379"/>
        <v>Regular</v>
      </c>
      <c r="BH2636" t="str">
        <f>TRIM(Table1[Item Fat Content])</f>
        <v>Regular</v>
      </c>
    </row>
    <row r="2637" spans="1:60" x14ac:dyDescent="0.35">
      <c r="A2637" t="s">
        <v>10</v>
      </c>
      <c r="B2637" t="s">
        <v>1360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K2637">
        <v>189.35560000000001</v>
      </c>
      <c r="L2637">
        <v>4.2</v>
      </c>
      <c r="Z2637" t="b">
        <f t="shared" si="371"/>
        <v>1</v>
      </c>
      <c r="AA2637" t="str">
        <f t="shared" si="372"/>
        <v>NO</v>
      </c>
      <c r="AH2637" t="str">
        <f t="shared" si="373"/>
        <v>OUT027|2018</v>
      </c>
      <c r="AO2637" t="str">
        <f t="shared" si="374"/>
        <v>YES</v>
      </c>
      <c r="AP2637" t="str">
        <f t="shared" si="375"/>
        <v>BLANK</v>
      </c>
      <c r="AR2637" t="str">
        <f t="shared" si="376"/>
        <v>FD</v>
      </c>
      <c r="AS2637" t="str">
        <f t="shared" si="377"/>
        <v>regular</v>
      </c>
      <c r="AX2637" t="b">
        <f t="shared" si="378"/>
        <v>1</v>
      </c>
      <c r="BG2637" t="str">
        <f t="shared" si="379"/>
        <v>Regular</v>
      </c>
      <c r="BH2637" t="str">
        <f>TRIM(Table1[Item Fat Content])</f>
        <v>Regular</v>
      </c>
    </row>
    <row r="2638" spans="1:60" x14ac:dyDescent="0.35">
      <c r="A2638" t="s">
        <v>10</v>
      </c>
      <c r="B2638" t="s">
        <v>1052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K2638">
        <v>143.64699999999999</v>
      </c>
      <c r="L2638">
        <v>4.2</v>
      </c>
      <c r="Z2638" t="b">
        <f t="shared" si="371"/>
        <v>1</v>
      </c>
      <c r="AA2638" t="str">
        <f t="shared" si="372"/>
        <v>NO</v>
      </c>
      <c r="AH2638" t="str">
        <f t="shared" si="373"/>
        <v>OUT027|2018</v>
      </c>
      <c r="AO2638" t="str">
        <f t="shared" si="374"/>
        <v>YES</v>
      </c>
      <c r="AP2638" t="str">
        <f t="shared" si="375"/>
        <v>BLANK</v>
      </c>
      <c r="AR2638" t="str">
        <f t="shared" si="376"/>
        <v>FD</v>
      </c>
      <c r="AS2638" t="str">
        <f t="shared" si="377"/>
        <v>regular</v>
      </c>
      <c r="AX2638" t="b">
        <f t="shared" si="378"/>
        <v>1</v>
      </c>
      <c r="BG2638" t="str">
        <f t="shared" si="379"/>
        <v>Regular</v>
      </c>
      <c r="BH2638" t="str">
        <f>TRIM(Table1[Item Fat Content])</f>
        <v>Regular</v>
      </c>
    </row>
    <row r="2639" spans="1:60" x14ac:dyDescent="0.35">
      <c r="A2639" t="s">
        <v>10</v>
      </c>
      <c r="B2639" t="s">
        <v>1361</v>
      </c>
      <c r="C2639" t="s">
        <v>68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K2639">
        <v>43.874400000000001</v>
      </c>
      <c r="L2639">
        <v>4.2</v>
      </c>
      <c r="Z2639" t="b">
        <f t="shared" si="371"/>
        <v>1</v>
      </c>
      <c r="AA2639" t="str">
        <f t="shared" si="372"/>
        <v>NO</v>
      </c>
      <c r="AH2639" t="str">
        <f t="shared" si="373"/>
        <v>OUT027|2018</v>
      </c>
      <c r="AO2639" t="str">
        <f t="shared" si="374"/>
        <v>YES</v>
      </c>
      <c r="AP2639" t="str">
        <f t="shared" si="375"/>
        <v>BLANK</v>
      </c>
      <c r="AR2639" t="str">
        <f t="shared" si="376"/>
        <v>FD</v>
      </c>
      <c r="AS2639" t="str">
        <f t="shared" si="377"/>
        <v>regular</v>
      </c>
      <c r="AX2639" t="b">
        <f t="shared" si="378"/>
        <v>1</v>
      </c>
      <c r="BG2639" t="str">
        <f t="shared" si="379"/>
        <v>Regular</v>
      </c>
      <c r="BH2639" t="str">
        <f>TRIM(Table1[Item Fat Content])</f>
        <v>Regular</v>
      </c>
    </row>
    <row r="2640" spans="1:60" x14ac:dyDescent="0.35">
      <c r="A2640" t="s">
        <v>10</v>
      </c>
      <c r="B2640" t="s">
        <v>1362</v>
      </c>
      <c r="C2640" t="s">
        <v>68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K2640">
        <v>181.6318</v>
      </c>
      <c r="L2640">
        <v>4.2</v>
      </c>
      <c r="Z2640" t="b">
        <f t="shared" si="371"/>
        <v>1</v>
      </c>
      <c r="AA2640" t="str">
        <f t="shared" si="372"/>
        <v>NO</v>
      </c>
      <c r="AH2640" t="str">
        <f t="shared" si="373"/>
        <v>OUT027|2018</v>
      </c>
      <c r="AO2640" t="str">
        <f t="shared" si="374"/>
        <v>YES</v>
      </c>
      <c r="AP2640" t="str">
        <f t="shared" si="375"/>
        <v>BLANK</v>
      </c>
      <c r="AR2640" t="str">
        <f t="shared" si="376"/>
        <v>FD</v>
      </c>
      <c r="AS2640" t="str">
        <f t="shared" si="377"/>
        <v>regular</v>
      </c>
      <c r="AX2640" t="b">
        <f t="shared" si="378"/>
        <v>1</v>
      </c>
      <c r="BG2640" t="str">
        <f t="shared" si="379"/>
        <v>Regular</v>
      </c>
      <c r="BH2640" t="str">
        <f>TRIM(Table1[Item Fat Content])</f>
        <v>Regular</v>
      </c>
    </row>
    <row r="2641" spans="1:60" x14ac:dyDescent="0.35">
      <c r="A2641" t="s">
        <v>10</v>
      </c>
      <c r="B2641" t="s">
        <v>556</v>
      </c>
      <c r="C2641" t="s">
        <v>68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K2641">
        <v>222.37719999999999</v>
      </c>
      <c r="L2641">
        <v>4.2</v>
      </c>
      <c r="Z2641" t="b">
        <f t="shared" si="371"/>
        <v>1</v>
      </c>
      <c r="AA2641" t="str">
        <f t="shared" si="372"/>
        <v>NO</v>
      </c>
      <c r="AH2641" t="str">
        <f t="shared" si="373"/>
        <v>OUT027|2018</v>
      </c>
      <c r="AO2641" t="str">
        <f t="shared" si="374"/>
        <v>YES</v>
      </c>
      <c r="AP2641" t="str">
        <f t="shared" si="375"/>
        <v>BLANK</v>
      </c>
      <c r="AR2641" t="str">
        <f t="shared" si="376"/>
        <v>FD</v>
      </c>
      <c r="AS2641" t="str">
        <f t="shared" si="377"/>
        <v>regular</v>
      </c>
      <c r="AX2641" t="b">
        <f t="shared" si="378"/>
        <v>1</v>
      </c>
      <c r="BG2641" t="str">
        <f t="shared" si="379"/>
        <v>Regular</v>
      </c>
      <c r="BH2641" t="str">
        <f>TRIM(Table1[Item Fat Content])</f>
        <v>Regular</v>
      </c>
    </row>
    <row r="2642" spans="1:60" x14ac:dyDescent="0.35">
      <c r="A2642" t="s">
        <v>10</v>
      </c>
      <c r="B2642" t="s">
        <v>1272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K2642">
        <v>144.0102</v>
      </c>
      <c r="L2642">
        <v>4.2</v>
      </c>
      <c r="Z2642" t="b">
        <f t="shared" si="371"/>
        <v>1</v>
      </c>
      <c r="AA2642" t="str">
        <f t="shared" si="372"/>
        <v>NO</v>
      </c>
      <c r="AH2642" t="str">
        <f t="shared" si="373"/>
        <v>OUT027|2018</v>
      </c>
      <c r="AO2642" t="str">
        <f t="shared" si="374"/>
        <v>YES</v>
      </c>
      <c r="AP2642" t="str">
        <f t="shared" si="375"/>
        <v>BLANK</v>
      </c>
      <c r="AR2642" t="str">
        <f t="shared" si="376"/>
        <v>FD</v>
      </c>
      <c r="AS2642" t="str">
        <f t="shared" si="377"/>
        <v>regular</v>
      </c>
      <c r="AX2642" t="b">
        <f t="shared" si="378"/>
        <v>1</v>
      </c>
      <c r="BG2642" t="str">
        <f t="shared" si="379"/>
        <v>Regular</v>
      </c>
      <c r="BH2642" t="str">
        <f>TRIM(Table1[Item Fat Content])</f>
        <v>Regular</v>
      </c>
    </row>
    <row r="2643" spans="1:60" x14ac:dyDescent="0.35">
      <c r="A2643" t="s">
        <v>10</v>
      </c>
      <c r="B2643" t="s">
        <v>1363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K2643">
        <v>130.53100000000001</v>
      </c>
      <c r="L2643">
        <v>4.2</v>
      </c>
      <c r="Z2643" t="b">
        <f t="shared" si="371"/>
        <v>1</v>
      </c>
      <c r="AA2643" t="str">
        <f t="shared" si="372"/>
        <v>NO</v>
      </c>
      <c r="AH2643" t="str">
        <f t="shared" si="373"/>
        <v>OUT027|2018</v>
      </c>
      <c r="AO2643" t="str">
        <f t="shared" si="374"/>
        <v>YES</v>
      </c>
      <c r="AP2643" t="str">
        <f t="shared" si="375"/>
        <v>BLANK</v>
      </c>
      <c r="AR2643" t="str">
        <f t="shared" si="376"/>
        <v>FD</v>
      </c>
      <c r="AS2643" t="str">
        <f t="shared" si="377"/>
        <v>regular</v>
      </c>
      <c r="AX2643" t="b">
        <f t="shared" si="378"/>
        <v>1</v>
      </c>
      <c r="BG2643" t="str">
        <f t="shared" si="379"/>
        <v>Regular</v>
      </c>
      <c r="BH2643" t="str">
        <f>TRIM(Table1[Item Fat Content])</f>
        <v>Regular</v>
      </c>
    </row>
    <row r="2644" spans="1:60" x14ac:dyDescent="0.35">
      <c r="A2644" t="s">
        <v>10</v>
      </c>
      <c r="B2644" t="s">
        <v>282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K2644">
        <v>189.18719999999999</v>
      </c>
      <c r="L2644">
        <v>4.2</v>
      </c>
      <c r="Z2644" t="b">
        <f t="shared" si="371"/>
        <v>1</v>
      </c>
      <c r="AA2644" t="str">
        <f t="shared" si="372"/>
        <v>NO</v>
      </c>
      <c r="AH2644" t="str">
        <f t="shared" si="373"/>
        <v>OUT027|2018</v>
      </c>
      <c r="AO2644" t="str">
        <f t="shared" si="374"/>
        <v>YES</v>
      </c>
      <c r="AP2644" t="str">
        <f t="shared" si="375"/>
        <v>BLANK</v>
      </c>
      <c r="AR2644" t="str">
        <f t="shared" si="376"/>
        <v>FD</v>
      </c>
      <c r="AS2644" t="str">
        <f t="shared" si="377"/>
        <v>regular</v>
      </c>
      <c r="AX2644" t="b">
        <f t="shared" si="378"/>
        <v>1</v>
      </c>
      <c r="BG2644" t="str">
        <f t="shared" si="379"/>
        <v>Regular</v>
      </c>
      <c r="BH2644" t="str">
        <f>TRIM(Table1[Item Fat Content])</f>
        <v>Regular</v>
      </c>
    </row>
    <row r="2645" spans="1:60" x14ac:dyDescent="0.35">
      <c r="A2645" t="s">
        <v>10</v>
      </c>
      <c r="B2645" t="s">
        <v>925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K2645">
        <v>241.25120000000001</v>
      </c>
      <c r="L2645">
        <v>4.2</v>
      </c>
      <c r="Z2645" t="b">
        <f t="shared" si="371"/>
        <v>1</v>
      </c>
      <c r="AA2645" t="str">
        <f t="shared" si="372"/>
        <v>NO</v>
      </c>
      <c r="AH2645" t="str">
        <f t="shared" si="373"/>
        <v>OUT027|2018</v>
      </c>
      <c r="AO2645" t="str">
        <f t="shared" si="374"/>
        <v>YES</v>
      </c>
      <c r="AP2645" t="str">
        <f t="shared" si="375"/>
        <v>BLANK</v>
      </c>
      <c r="AR2645" t="str">
        <f t="shared" si="376"/>
        <v>FD</v>
      </c>
      <c r="AS2645" t="str">
        <f t="shared" si="377"/>
        <v>regular</v>
      </c>
      <c r="AX2645" t="b">
        <f t="shared" si="378"/>
        <v>1</v>
      </c>
      <c r="BG2645" t="str">
        <f t="shared" si="379"/>
        <v>Regular</v>
      </c>
      <c r="BH2645" t="str">
        <f>TRIM(Table1[Item Fat Content])</f>
        <v>Regular</v>
      </c>
    </row>
    <row r="2646" spans="1:60" x14ac:dyDescent="0.35">
      <c r="A2646" t="s">
        <v>10</v>
      </c>
      <c r="B2646" t="s">
        <v>616</v>
      </c>
      <c r="C2646" t="s">
        <v>49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K2646">
        <v>133.1626</v>
      </c>
      <c r="L2646">
        <v>4.2</v>
      </c>
      <c r="Z2646" t="b">
        <f t="shared" si="371"/>
        <v>1</v>
      </c>
      <c r="AA2646" t="str">
        <f t="shared" si="372"/>
        <v>NO</v>
      </c>
      <c r="AH2646" t="str">
        <f t="shared" si="373"/>
        <v>OUT027|2018</v>
      </c>
      <c r="AO2646" t="str">
        <f t="shared" si="374"/>
        <v>YES</v>
      </c>
      <c r="AP2646" t="str">
        <f t="shared" si="375"/>
        <v>BLANK</v>
      </c>
      <c r="AR2646" t="str">
        <f t="shared" si="376"/>
        <v>FD</v>
      </c>
      <c r="AS2646" t="str">
        <f t="shared" si="377"/>
        <v>regular</v>
      </c>
      <c r="AX2646" t="b">
        <f t="shared" si="378"/>
        <v>1</v>
      </c>
      <c r="BG2646" t="str">
        <f t="shared" si="379"/>
        <v>Regular</v>
      </c>
      <c r="BH2646" t="str">
        <f>TRIM(Table1[Item Fat Content])</f>
        <v>Regular</v>
      </c>
    </row>
    <row r="2647" spans="1:60" x14ac:dyDescent="0.35">
      <c r="A2647" t="s">
        <v>10</v>
      </c>
      <c r="B2647" t="s">
        <v>321</v>
      </c>
      <c r="C2647" t="s">
        <v>49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K2647">
        <v>172.2764</v>
      </c>
      <c r="L2647">
        <v>4.2</v>
      </c>
      <c r="Z2647" t="b">
        <f t="shared" si="371"/>
        <v>1</v>
      </c>
      <c r="AA2647" t="str">
        <f t="shared" si="372"/>
        <v>NO</v>
      </c>
      <c r="AH2647" t="str">
        <f t="shared" si="373"/>
        <v>OUT027|2018</v>
      </c>
      <c r="AO2647" t="str">
        <f t="shared" si="374"/>
        <v>YES</v>
      </c>
      <c r="AP2647" t="str">
        <f t="shared" si="375"/>
        <v>BLANK</v>
      </c>
      <c r="AR2647" t="str">
        <f t="shared" si="376"/>
        <v>FD</v>
      </c>
      <c r="AS2647" t="str">
        <f t="shared" si="377"/>
        <v>regular</v>
      </c>
      <c r="AX2647" t="b">
        <f t="shared" si="378"/>
        <v>1</v>
      </c>
      <c r="BG2647" t="str">
        <f t="shared" si="379"/>
        <v>Regular</v>
      </c>
      <c r="BH2647" t="str">
        <f>TRIM(Table1[Item Fat Content])</f>
        <v>Regular</v>
      </c>
    </row>
    <row r="2648" spans="1:60" x14ac:dyDescent="0.35">
      <c r="A2648" t="s">
        <v>10</v>
      </c>
      <c r="B2648" t="s">
        <v>1033</v>
      </c>
      <c r="C2648" t="s">
        <v>49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K2648">
        <v>53.463999999999999</v>
      </c>
      <c r="L2648">
        <v>4.2</v>
      </c>
      <c r="Z2648" t="b">
        <f t="shared" si="371"/>
        <v>1</v>
      </c>
      <c r="AA2648" t="str">
        <f t="shared" si="372"/>
        <v>NO</v>
      </c>
      <c r="AH2648" t="str">
        <f t="shared" si="373"/>
        <v>OUT027|2018</v>
      </c>
      <c r="AO2648" t="str">
        <f t="shared" si="374"/>
        <v>YES</v>
      </c>
      <c r="AP2648" t="str">
        <f t="shared" si="375"/>
        <v>BLANK</v>
      </c>
      <c r="AR2648" t="str">
        <f t="shared" si="376"/>
        <v>FD</v>
      </c>
      <c r="AS2648" t="str">
        <f t="shared" si="377"/>
        <v>regular</v>
      </c>
      <c r="AX2648" t="b">
        <f t="shared" si="378"/>
        <v>1</v>
      </c>
      <c r="BG2648" t="str">
        <f t="shared" si="379"/>
        <v>Regular</v>
      </c>
      <c r="BH2648" t="str">
        <f>TRIM(Table1[Item Fat Content])</f>
        <v>Regular</v>
      </c>
    </row>
    <row r="2649" spans="1:60" x14ac:dyDescent="0.35">
      <c r="A2649" t="s">
        <v>10</v>
      </c>
      <c r="B2649" t="s">
        <v>1102</v>
      </c>
      <c r="C2649" t="s">
        <v>49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K2649">
        <v>32.855800000000002</v>
      </c>
      <c r="L2649">
        <v>4.2</v>
      </c>
      <c r="Z2649" t="b">
        <f t="shared" si="371"/>
        <v>1</v>
      </c>
      <c r="AA2649" t="str">
        <f t="shared" si="372"/>
        <v>NO</v>
      </c>
      <c r="AH2649" t="str">
        <f t="shared" si="373"/>
        <v>OUT027|2018</v>
      </c>
      <c r="AO2649" t="str">
        <f t="shared" si="374"/>
        <v>YES</v>
      </c>
      <c r="AP2649" t="str">
        <f t="shared" si="375"/>
        <v>BLANK</v>
      </c>
      <c r="AR2649" t="str">
        <f t="shared" si="376"/>
        <v>FD</v>
      </c>
      <c r="AS2649" t="str">
        <f t="shared" si="377"/>
        <v>regular</v>
      </c>
      <c r="AX2649" t="b">
        <f t="shared" si="378"/>
        <v>1</v>
      </c>
      <c r="BG2649" t="str">
        <f t="shared" si="379"/>
        <v>Regular</v>
      </c>
      <c r="BH2649" t="str">
        <f>TRIM(Table1[Item Fat Content])</f>
        <v>Regular</v>
      </c>
    </row>
    <row r="2650" spans="1:60" x14ac:dyDescent="0.35">
      <c r="A2650" t="s">
        <v>17</v>
      </c>
      <c r="B2650" t="s">
        <v>983</v>
      </c>
      <c r="C2650" t="s">
        <v>68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  <c r="Z2650" t="b">
        <f t="shared" si="371"/>
        <v>0</v>
      </c>
      <c r="AA2650" t="str">
        <f t="shared" si="372"/>
        <v>YES</v>
      </c>
      <c r="AH2650" t="str">
        <f t="shared" si="373"/>
        <v>OUT049|2012</v>
      </c>
      <c r="AO2650" t="str">
        <f t="shared" si="374"/>
        <v>NO</v>
      </c>
      <c r="AP2650" t="str">
        <f t="shared" si="375"/>
        <v>LOW</v>
      </c>
      <c r="AR2650" t="str">
        <f t="shared" si="376"/>
        <v>FD</v>
      </c>
      <c r="AS2650" t="str">
        <f t="shared" si="377"/>
        <v>low fat</v>
      </c>
      <c r="AX2650" t="b">
        <f t="shared" si="378"/>
        <v>1</v>
      </c>
      <c r="BG2650" t="str">
        <f t="shared" si="379"/>
        <v>Low Fat</v>
      </c>
      <c r="BH2650" t="str">
        <f>TRIM(Table1[Item Fat Content])</f>
        <v>Low Fat</v>
      </c>
    </row>
    <row r="2651" spans="1:60" x14ac:dyDescent="0.35">
      <c r="A2651" t="s">
        <v>10</v>
      </c>
      <c r="B2651" t="s">
        <v>726</v>
      </c>
      <c r="C2651" t="s">
        <v>96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K2651">
        <v>144.5444</v>
      </c>
      <c r="L2651">
        <v>4.0999999999999996</v>
      </c>
      <c r="Z2651" t="b">
        <f t="shared" si="371"/>
        <v>1</v>
      </c>
      <c r="AA2651" t="str">
        <f t="shared" si="372"/>
        <v>NO</v>
      </c>
      <c r="AH2651" t="str">
        <f t="shared" si="373"/>
        <v>OUT027|2018</v>
      </c>
      <c r="AO2651" t="str">
        <f t="shared" si="374"/>
        <v>YES</v>
      </c>
      <c r="AP2651" t="str">
        <f t="shared" si="375"/>
        <v>BLANK</v>
      </c>
      <c r="AR2651" t="str">
        <f t="shared" si="376"/>
        <v>FD</v>
      </c>
      <c r="AS2651" t="str">
        <f t="shared" si="377"/>
        <v>regular</v>
      </c>
      <c r="AX2651" t="b">
        <f t="shared" si="378"/>
        <v>1</v>
      </c>
      <c r="BG2651" t="str">
        <f t="shared" si="379"/>
        <v>Regular</v>
      </c>
      <c r="BH2651" t="str">
        <f>TRIM(Table1[Item Fat Content])</f>
        <v>Regular</v>
      </c>
    </row>
    <row r="2652" spans="1:60" x14ac:dyDescent="0.35">
      <c r="A2652" t="s">
        <v>17</v>
      </c>
      <c r="B2652" t="s">
        <v>1024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  <c r="Z2652" t="b">
        <f t="shared" si="371"/>
        <v>0</v>
      </c>
      <c r="AA2652" t="str">
        <f t="shared" si="372"/>
        <v>YES</v>
      </c>
      <c r="AH2652" t="str">
        <f t="shared" si="373"/>
        <v>OUT049|2012</v>
      </c>
      <c r="AO2652" t="str">
        <f t="shared" si="374"/>
        <v>NO</v>
      </c>
      <c r="AP2652" t="str">
        <f t="shared" si="375"/>
        <v>LOW</v>
      </c>
      <c r="AR2652" t="str">
        <f t="shared" si="376"/>
        <v>NC</v>
      </c>
      <c r="AS2652" t="str">
        <f t="shared" si="377"/>
        <v>low fat</v>
      </c>
      <c r="AX2652" t="b">
        <f t="shared" si="378"/>
        <v>1</v>
      </c>
      <c r="BG2652" t="str">
        <f t="shared" si="379"/>
        <v>Low Fat</v>
      </c>
      <c r="BH2652" t="str">
        <f>TRIM(Table1[Item Fat Content])</f>
        <v>Low Fat</v>
      </c>
    </row>
    <row r="2653" spans="1:60" x14ac:dyDescent="0.35">
      <c r="A2653" t="s">
        <v>10</v>
      </c>
      <c r="B2653" t="s">
        <v>1166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  <c r="Z2653" t="b">
        <f t="shared" si="371"/>
        <v>0</v>
      </c>
      <c r="AA2653" t="str">
        <f t="shared" si="372"/>
        <v>NO</v>
      </c>
      <c r="AH2653" t="str">
        <f t="shared" si="373"/>
        <v>OUT018|2022</v>
      </c>
      <c r="AO2653" t="str">
        <f t="shared" si="374"/>
        <v>NO</v>
      </c>
      <c r="AP2653" t="str">
        <f t="shared" si="375"/>
        <v>LOW</v>
      </c>
      <c r="AR2653" t="str">
        <f t="shared" si="376"/>
        <v>DR</v>
      </c>
      <c r="AS2653" t="str">
        <f t="shared" si="377"/>
        <v>regular</v>
      </c>
      <c r="AX2653" t="b">
        <f t="shared" si="378"/>
        <v>0</v>
      </c>
      <c r="BG2653" t="str">
        <f t="shared" si="379"/>
        <v>Regular</v>
      </c>
      <c r="BH2653" t="str">
        <f>TRIM(Table1[Item Fat Content])</f>
        <v>Regular</v>
      </c>
    </row>
    <row r="2654" spans="1:60" x14ac:dyDescent="0.35">
      <c r="A2654" t="s">
        <v>17</v>
      </c>
      <c r="B2654" t="s">
        <v>1364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  <c r="Z2654" t="b">
        <f t="shared" si="371"/>
        <v>0</v>
      </c>
      <c r="AA2654" t="str">
        <f t="shared" si="372"/>
        <v>YES</v>
      </c>
      <c r="AH2654" t="str">
        <f t="shared" si="373"/>
        <v>OUT046|2016</v>
      </c>
      <c r="AO2654" t="str">
        <f t="shared" si="374"/>
        <v>NO</v>
      </c>
      <c r="AP2654" t="str">
        <f t="shared" si="375"/>
        <v>LOW</v>
      </c>
      <c r="AR2654" t="str">
        <f t="shared" si="376"/>
        <v>NC</v>
      </c>
      <c r="AS2654" t="str">
        <f t="shared" si="377"/>
        <v>low fat</v>
      </c>
      <c r="AX2654" t="b">
        <f t="shared" si="378"/>
        <v>1</v>
      </c>
      <c r="BG2654" t="str">
        <f t="shared" si="379"/>
        <v>Low Fat</v>
      </c>
      <c r="BH2654" t="str">
        <f>TRIM(Table1[Item Fat Content])</f>
        <v>Low Fat</v>
      </c>
    </row>
    <row r="2655" spans="1:60" x14ac:dyDescent="0.35">
      <c r="A2655" t="s">
        <v>17</v>
      </c>
      <c r="B2655" t="s">
        <v>1365</v>
      </c>
      <c r="C2655" t="s">
        <v>12</v>
      </c>
      <c r="D2655">
        <v>2017</v>
      </c>
      <c r="E2655" t="s">
        <v>51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  <c r="Z2655" t="b">
        <f t="shared" si="371"/>
        <v>0</v>
      </c>
      <c r="AA2655" t="str">
        <f t="shared" si="372"/>
        <v>YES</v>
      </c>
      <c r="AH2655" t="str">
        <f t="shared" si="373"/>
        <v>OUT035|2017</v>
      </c>
      <c r="AO2655" t="str">
        <f t="shared" si="374"/>
        <v>NO</v>
      </c>
      <c r="AP2655" t="str">
        <f t="shared" si="375"/>
        <v>LOW</v>
      </c>
      <c r="AR2655" t="str">
        <f t="shared" si="376"/>
        <v>FD</v>
      </c>
      <c r="AS2655" t="str">
        <f t="shared" si="377"/>
        <v>low fat</v>
      </c>
      <c r="AX2655" t="b">
        <f t="shared" si="378"/>
        <v>1</v>
      </c>
      <c r="BG2655" t="str">
        <f t="shared" si="379"/>
        <v>Low Fat</v>
      </c>
      <c r="BH2655" t="str">
        <f>TRIM(Table1[Item Fat Content])</f>
        <v>Low Fat</v>
      </c>
    </row>
    <row r="2656" spans="1:60" x14ac:dyDescent="0.35">
      <c r="A2656" t="s">
        <v>17</v>
      </c>
      <c r="B2656" t="s">
        <v>1366</v>
      </c>
      <c r="C2656" t="s">
        <v>58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  <c r="Z2656" t="b">
        <f t="shared" si="371"/>
        <v>0</v>
      </c>
      <c r="AA2656" t="str">
        <f t="shared" si="372"/>
        <v>YES</v>
      </c>
      <c r="AH2656" t="str">
        <f t="shared" si="373"/>
        <v>OUT017|2020</v>
      </c>
      <c r="AO2656" t="str">
        <f t="shared" si="374"/>
        <v>NO</v>
      </c>
      <c r="AP2656" t="str">
        <f t="shared" si="375"/>
        <v>LOW</v>
      </c>
      <c r="AR2656" t="str">
        <f t="shared" si="376"/>
        <v>FD</v>
      </c>
      <c r="AS2656" t="str">
        <f t="shared" si="377"/>
        <v>low fat</v>
      </c>
      <c r="AX2656" t="b">
        <f t="shared" si="378"/>
        <v>1</v>
      </c>
      <c r="BG2656" t="str">
        <f t="shared" si="379"/>
        <v>Low Fat</v>
      </c>
      <c r="BH2656" t="str">
        <f>TRIM(Table1[Item Fat Content])</f>
        <v>Low Fat</v>
      </c>
    </row>
    <row r="2657" spans="1:60" x14ac:dyDescent="0.35">
      <c r="A2657" t="s">
        <v>17</v>
      </c>
      <c r="B2657" t="s">
        <v>1320</v>
      </c>
      <c r="C2657" t="s">
        <v>65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  <c r="Z2657" t="b">
        <f t="shared" si="371"/>
        <v>0</v>
      </c>
      <c r="AA2657" t="str">
        <f t="shared" si="372"/>
        <v>YES</v>
      </c>
      <c r="AH2657" t="str">
        <f t="shared" si="373"/>
        <v>OUT045|2015</v>
      </c>
      <c r="AO2657" t="str">
        <f t="shared" si="374"/>
        <v>NO</v>
      </c>
      <c r="AP2657" t="str">
        <f t="shared" si="375"/>
        <v>LOW</v>
      </c>
      <c r="AR2657" t="str">
        <f t="shared" si="376"/>
        <v>NC</v>
      </c>
      <c r="AS2657" t="str">
        <f t="shared" si="377"/>
        <v>low fat</v>
      </c>
      <c r="AX2657" t="b">
        <f t="shared" si="378"/>
        <v>1</v>
      </c>
      <c r="BG2657" t="str">
        <f t="shared" si="379"/>
        <v>Low Fat</v>
      </c>
      <c r="BH2657" t="str">
        <f>TRIM(Table1[Item Fat Content])</f>
        <v>Low Fat</v>
      </c>
    </row>
    <row r="2658" spans="1:60" x14ac:dyDescent="0.35">
      <c r="A2658" t="s">
        <v>17</v>
      </c>
      <c r="B2658" t="s">
        <v>1367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  <c r="Z2658" t="b">
        <f t="shared" si="371"/>
        <v>0</v>
      </c>
      <c r="AA2658" t="str">
        <f t="shared" si="372"/>
        <v>NO</v>
      </c>
      <c r="AH2658" t="str">
        <f t="shared" si="373"/>
        <v>OUT018|2022</v>
      </c>
      <c r="AO2658" t="str">
        <f t="shared" si="374"/>
        <v>NO</v>
      </c>
      <c r="AP2658" t="str">
        <f t="shared" si="375"/>
        <v>LOW</v>
      </c>
      <c r="AR2658" t="str">
        <f t="shared" si="376"/>
        <v>FD</v>
      </c>
      <c r="AS2658" t="str">
        <f t="shared" si="377"/>
        <v>low fat</v>
      </c>
      <c r="AX2658" t="b">
        <f t="shared" si="378"/>
        <v>1</v>
      </c>
      <c r="BG2658" t="str">
        <f t="shared" si="379"/>
        <v>Low Fat</v>
      </c>
      <c r="BH2658" t="str">
        <f>TRIM(Table1[Item Fat Content])</f>
        <v>Low Fat</v>
      </c>
    </row>
    <row r="2659" spans="1:60" x14ac:dyDescent="0.35">
      <c r="A2659" t="s">
        <v>17</v>
      </c>
      <c r="B2659" t="s">
        <v>241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  <c r="Z2659" t="b">
        <f t="shared" si="371"/>
        <v>0</v>
      </c>
      <c r="AA2659" t="str">
        <f t="shared" si="372"/>
        <v>YES</v>
      </c>
      <c r="AH2659" t="str">
        <f t="shared" si="373"/>
        <v>OUT045|2015</v>
      </c>
      <c r="AO2659" t="str">
        <f t="shared" si="374"/>
        <v>NO</v>
      </c>
      <c r="AP2659" t="str">
        <f t="shared" si="375"/>
        <v>LOW</v>
      </c>
      <c r="AR2659" t="str">
        <f t="shared" si="376"/>
        <v>NC</v>
      </c>
      <c r="AS2659" t="str">
        <f t="shared" si="377"/>
        <v>low fat</v>
      </c>
      <c r="AX2659" t="b">
        <f t="shared" si="378"/>
        <v>1</v>
      </c>
      <c r="BG2659" t="str">
        <f t="shared" si="379"/>
        <v>Low Fat</v>
      </c>
      <c r="BH2659" t="str">
        <f>TRIM(Table1[Item Fat Content])</f>
        <v>Low Fat</v>
      </c>
    </row>
    <row r="2660" spans="1:60" x14ac:dyDescent="0.35">
      <c r="A2660" t="s">
        <v>47</v>
      </c>
      <c r="B2660" t="s">
        <v>512</v>
      </c>
      <c r="C2660" t="s">
        <v>55</v>
      </c>
      <c r="D2660">
        <v>2017</v>
      </c>
      <c r="E2660" t="s">
        <v>51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  <c r="Z2660" t="b">
        <f t="shared" si="371"/>
        <v>0</v>
      </c>
      <c r="AA2660" t="str">
        <f t="shared" si="372"/>
        <v>NO</v>
      </c>
      <c r="AH2660" t="str">
        <f t="shared" si="373"/>
        <v>OUT035|2017</v>
      </c>
      <c r="AO2660" t="str">
        <f t="shared" si="374"/>
        <v>NO</v>
      </c>
      <c r="AP2660" t="str">
        <f t="shared" si="375"/>
        <v>LOW</v>
      </c>
      <c r="AR2660" t="str">
        <f t="shared" si="376"/>
        <v>FD</v>
      </c>
      <c r="AS2660" t="str">
        <f t="shared" si="377"/>
        <v>lf</v>
      </c>
      <c r="AX2660" t="b">
        <f t="shared" si="378"/>
        <v>0</v>
      </c>
      <c r="BG2660" t="str">
        <f t="shared" si="379"/>
        <v>LF</v>
      </c>
      <c r="BH2660" t="str">
        <f>TRIM(Table1[Item Fat Content])</f>
        <v>LF</v>
      </c>
    </row>
    <row r="2661" spans="1:60" x14ac:dyDescent="0.35">
      <c r="A2661" t="s">
        <v>10</v>
      </c>
      <c r="B2661" t="s">
        <v>337</v>
      </c>
      <c r="C2661" t="s">
        <v>96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  <c r="Z2661" t="b">
        <f t="shared" si="371"/>
        <v>0</v>
      </c>
      <c r="AA2661" t="str">
        <f t="shared" si="372"/>
        <v>NO</v>
      </c>
      <c r="AH2661" t="str">
        <f t="shared" si="373"/>
        <v>OUT017|2020</v>
      </c>
      <c r="AO2661" t="str">
        <f t="shared" si="374"/>
        <v>NO</v>
      </c>
      <c r="AP2661" t="str">
        <f t="shared" si="375"/>
        <v>LOW</v>
      </c>
      <c r="AR2661" t="str">
        <f t="shared" si="376"/>
        <v>FD</v>
      </c>
      <c r="AS2661" t="str">
        <f t="shared" si="377"/>
        <v>regular</v>
      </c>
      <c r="AX2661" t="b">
        <f t="shared" si="378"/>
        <v>0</v>
      </c>
      <c r="BG2661" t="str">
        <f t="shared" si="379"/>
        <v>Regular</v>
      </c>
      <c r="BH2661" t="str">
        <f>TRIM(Table1[Item Fat Content])</f>
        <v>Regular</v>
      </c>
    </row>
    <row r="2662" spans="1:60" x14ac:dyDescent="0.35">
      <c r="A2662" t="s">
        <v>17</v>
      </c>
      <c r="B2662" t="s">
        <v>1368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  <c r="Z2662" t="b">
        <f t="shared" si="371"/>
        <v>0</v>
      </c>
      <c r="AA2662" t="str">
        <f t="shared" si="372"/>
        <v>YES</v>
      </c>
      <c r="AH2662" t="str">
        <f t="shared" si="373"/>
        <v>OUT017|2020</v>
      </c>
      <c r="AO2662" t="str">
        <f t="shared" si="374"/>
        <v>NO</v>
      </c>
      <c r="AP2662" t="str">
        <f t="shared" si="375"/>
        <v>LOW</v>
      </c>
      <c r="AR2662" t="str">
        <f t="shared" si="376"/>
        <v>FD</v>
      </c>
      <c r="AS2662" t="str">
        <f t="shared" si="377"/>
        <v>low fat</v>
      </c>
      <c r="AX2662" t="b">
        <f t="shared" si="378"/>
        <v>1</v>
      </c>
      <c r="BG2662" t="str">
        <f t="shared" si="379"/>
        <v>Low Fat</v>
      </c>
      <c r="BH2662" t="str">
        <f>TRIM(Table1[Item Fat Content])</f>
        <v>Low Fat</v>
      </c>
    </row>
    <row r="2663" spans="1:60" x14ac:dyDescent="0.35">
      <c r="A2663" t="s">
        <v>17</v>
      </c>
      <c r="B2663" t="s">
        <v>169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  <c r="Z2663" t="b">
        <f t="shared" si="371"/>
        <v>0</v>
      </c>
      <c r="AA2663" t="str">
        <f t="shared" si="372"/>
        <v>YES</v>
      </c>
      <c r="AH2663" t="str">
        <f t="shared" si="373"/>
        <v>OUT017|2020</v>
      </c>
      <c r="AO2663" t="str">
        <f t="shared" si="374"/>
        <v>NO</v>
      </c>
      <c r="AP2663" t="str">
        <f t="shared" si="375"/>
        <v>LOW</v>
      </c>
      <c r="AR2663" t="str">
        <f t="shared" si="376"/>
        <v>FD</v>
      </c>
      <c r="AS2663" t="str">
        <f t="shared" si="377"/>
        <v>low fat</v>
      </c>
      <c r="AX2663" t="b">
        <f t="shared" si="378"/>
        <v>1</v>
      </c>
      <c r="BG2663" t="str">
        <f t="shared" si="379"/>
        <v>Low Fat</v>
      </c>
      <c r="BH2663" t="str">
        <f>TRIM(Table1[Item Fat Content])</f>
        <v>Low Fat</v>
      </c>
    </row>
    <row r="2664" spans="1:60" x14ac:dyDescent="0.35">
      <c r="A2664" t="s">
        <v>10</v>
      </c>
      <c r="B2664" t="s">
        <v>453</v>
      </c>
      <c r="C2664" t="s">
        <v>49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  <c r="Z2664" t="b">
        <f t="shared" si="371"/>
        <v>1</v>
      </c>
      <c r="AA2664" t="str">
        <f t="shared" si="372"/>
        <v>NO</v>
      </c>
      <c r="AH2664" t="str">
        <f t="shared" si="373"/>
        <v>OUT013|2014</v>
      </c>
      <c r="AO2664" t="str">
        <f t="shared" si="374"/>
        <v>NO</v>
      </c>
      <c r="AP2664" t="str">
        <f t="shared" si="375"/>
        <v>LOW</v>
      </c>
      <c r="AR2664" t="str">
        <f t="shared" si="376"/>
        <v>FD</v>
      </c>
      <c r="AS2664" t="str">
        <f t="shared" si="377"/>
        <v>regular</v>
      </c>
      <c r="AX2664" t="b">
        <f t="shared" si="378"/>
        <v>0</v>
      </c>
      <c r="BG2664" t="str">
        <f t="shared" si="379"/>
        <v>Regular</v>
      </c>
      <c r="BH2664" t="str">
        <f>TRIM(Table1[Item Fat Content])</f>
        <v>Regular</v>
      </c>
    </row>
    <row r="2665" spans="1:60" x14ac:dyDescent="0.35">
      <c r="A2665" t="s">
        <v>17</v>
      </c>
      <c r="B2665" t="s">
        <v>665</v>
      </c>
      <c r="C2665" t="s">
        <v>75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  <c r="Z2665" t="b">
        <f t="shared" si="371"/>
        <v>0</v>
      </c>
      <c r="AA2665" t="str">
        <f t="shared" si="372"/>
        <v>YES</v>
      </c>
      <c r="AH2665" t="str">
        <f t="shared" si="373"/>
        <v>OUT045|2015</v>
      </c>
      <c r="AO2665" t="str">
        <f t="shared" si="374"/>
        <v>NO</v>
      </c>
      <c r="AP2665" t="str">
        <f t="shared" si="375"/>
        <v>LOW</v>
      </c>
      <c r="AR2665" t="str">
        <f t="shared" si="376"/>
        <v>FD</v>
      </c>
      <c r="AS2665" t="str">
        <f t="shared" si="377"/>
        <v>low fat</v>
      </c>
      <c r="AX2665" t="b">
        <f t="shared" si="378"/>
        <v>1</v>
      </c>
      <c r="BG2665" t="str">
        <f t="shared" si="379"/>
        <v>Low Fat</v>
      </c>
      <c r="BH2665" t="str">
        <f>TRIM(Table1[Item Fat Content])</f>
        <v>Low Fat</v>
      </c>
    </row>
    <row r="2666" spans="1:60" x14ac:dyDescent="0.35">
      <c r="A2666" t="s">
        <v>10</v>
      </c>
      <c r="B2666" t="s">
        <v>1211</v>
      </c>
      <c r="C2666" t="s">
        <v>55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  <c r="Z2666" t="b">
        <f t="shared" si="371"/>
        <v>0</v>
      </c>
      <c r="AA2666" t="str">
        <f t="shared" si="372"/>
        <v>NO</v>
      </c>
      <c r="AH2666" t="str">
        <f t="shared" si="373"/>
        <v>OUT017|2020</v>
      </c>
      <c r="AO2666" t="str">
        <f t="shared" si="374"/>
        <v>NO</v>
      </c>
      <c r="AP2666" t="str">
        <f t="shared" si="375"/>
        <v>LOW</v>
      </c>
      <c r="AR2666" t="str">
        <f t="shared" si="376"/>
        <v>FD</v>
      </c>
      <c r="AS2666" t="str">
        <f t="shared" si="377"/>
        <v>regular</v>
      </c>
      <c r="AX2666" t="b">
        <f t="shared" si="378"/>
        <v>0</v>
      </c>
      <c r="BG2666" t="str">
        <f t="shared" si="379"/>
        <v>Regular</v>
      </c>
      <c r="BH2666" t="str">
        <f>TRIM(Table1[Item Fat Content])</f>
        <v>Regular</v>
      </c>
    </row>
    <row r="2667" spans="1:60" x14ac:dyDescent="0.35">
      <c r="A2667" t="s">
        <v>10</v>
      </c>
      <c r="B2667" t="s">
        <v>360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K2667">
        <v>87.985600000000005</v>
      </c>
      <c r="L2667">
        <v>4.0999999999999996</v>
      </c>
      <c r="Z2667" t="b">
        <f t="shared" si="371"/>
        <v>1</v>
      </c>
      <c r="AA2667" t="str">
        <f t="shared" si="372"/>
        <v>NO</v>
      </c>
      <c r="AH2667" t="str">
        <f t="shared" si="373"/>
        <v>OUT027|2018</v>
      </c>
      <c r="AO2667" t="str">
        <f t="shared" si="374"/>
        <v>YES</v>
      </c>
      <c r="AP2667" t="str">
        <f t="shared" si="375"/>
        <v>BLANK</v>
      </c>
      <c r="AR2667" t="str">
        <f t="shared" si="376"/>
        <v>FD</v>
      </c>
      <c r="AS2667" t="str">
        <f t="shared" si="377"/>
        <v>regular</v>
      </c>
      <c r="AX2667" t="b">
        <f t="shared" si="378"/>
        <v>1</v>
      </c>
      <c r="BG2667" t="str">
        <f t="shared" si="379"/>
        <v>Regular</v>
      </c>
      <c r="BH2667" t="str">
        <f>TRIM(Table1[Item Fat Content])</f>
        <v>Regular</v>
      </c>
    </row>
    <row r="2668" spans="1:60" x14ac:dyDescent="0.35">
      <c r="A2668" t="s">
        <v>17</v>
      </c>
      <c r="B2668" t="s">
        <v>208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K2668">
        <v>146.64179999999999</v>
      </c>
      <c r="L2668">
        <v>4.0999999999999996</v>
      </c>
      <c r="Z2668" t="b">
        <f t="shared" si="371"/>
        <v>0</v>
      </c>
      <c r="AA2668" t="str">
        <f t="shared" si="372"/>
        <v>YES</v>
      </c>
      <c r="AH2668" t="str">
        <f t="shared" si="373"/>
        <v>OUT027|2018</v>
      </c>
      <c r="AO2668" t="str">
        <f t="shared" si="374"/>
        <v>YES</v>
      </c>
      <c r="AP2668" t="str">
        <f t="shared" si="375"/>
        <v>BLANK</v>
      </c>
      <c r="AR2668" t="str">
        <f t="shared" si="376"/>
        <v>FD</v>
      </c>
      <c r="AS2668" t="str">
        <f t="shared" si="377"/>
        <v>low fat</v>
      </c>
      <c r="AX2668" t="b">
        <f t="shared" si="378"/>
        <v>1</v>
      </c>
      <c r="BG2668" t="str">
        <f t="shared" si="379"/>
        <v>Low Fat</v>
      </c>
      <c r="BH2668" t="str">
        <f>TRIM(Table1[Item Fat Content])</f>
        <v>Low Fat</v>
      </c>
    </row>
    <row r="2669" spans="1:60" x14ac:dyDescent="0.35">
      <c r="A2669" t="s">
        <v>10</v>
      </c>
      <c r="B2669" t="s">
        <v>187</v>
      </c>
      <c r="C2669" t="s">
        <v>75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K2669">
        <v>129.39940000000001</v>
      </c>
      <c r="L2669">
        <v>4.0999999999999996</v>
      </c>
      <c r="Z2669" t="b">
        <f t="shared" si="371"/>
        <v>1</v>
      </c>
      <c r="AA2669" t="str">
        <f t="shared" si="372"/>
        <v>NO</v>
      </c>
      <c r="AH2669" t="str">
        <f t="shared" si="373"/>
        <v>OUT027|2018</v>
      </c>
      <c r="AO2669" t="str">
        <f t="shared" si="374"/>
        <v>YES</v>
      </c>
      <c r="AP2669" t="str">
        <f t="shared" si="375"/>
        <v>BLANK</v>
      </c>
      <c r="AR2669" t="str">
        <f t="shared" si="376"/>
        <v>FD</v>
      </c>
      <c r="AS2669" t="str">
        <f t="shared" si="377"/>
        <v>regular</v>
      </c>
      <c r="AX2669" t="b">
        <f t="shared" si="378"/>
        <v>1</v>
      </c>
      <c r="BG2669" t="str">
        <f t="shared" si="379"/>
        <v>Regular</v>
      </c>
      <c r="BH2669" t="str">
        <f>TRIM(Table1[Item Fat Content])</f>
        <v>Regular</v>
      </c>
    </row>
    <row r="2670" spans="1:60" x14ac:dyDescent="0.35">
      <c r="A2670" t="s">
        <v>10</v>
      </c>
      <c r="B2670" t="s">
        <v>978</v>
      </c>
      <c r="C2670" t="s">
        <v>96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  <c r="Z2670" t="b">
        <f t="shared" si="371"/>
        <v>1</v>
      </c>
      <c r="AA2670" t="str">
        <f t="shared" si="372"/>
        <v>NO</v>
      </c>
      <c r="AH2670" t="str">
        <f t="shared" si="373"/>
        <v>OUT013|2014</v>
      </c>
      <c r="AO2670" t="str">
        <f t="shared" si="374"/>
        <v>NO</v>
      </c>
      <c r="AP2670" t="str">
        <f t="shared" si="375"/>
        <v>LOW</v>
      </c>
      <c r="AR2670" t="str">
        <f t="shared" si="376"/>
        <v>FD</v>
      </c>
      <c r="AS2670" t="str">
        <f t="shared" si="377"/>
        <v>regular</v>
      </c>
      <c r="AX2670" t="b">
        <f t="shared" si="378"/>
        <v>0</v>
      </c>
      <c r="BG2670" t="str">
        <f t="shared" si="379"/>
        <v>Regular</v>
      </c>
      <c r="BH2670" t="str">
        <f>TRIM(Table1[Item Fat Content])</f>
        <v>Regular</v>
      </c>
    </row>
    <row r="2671" spans="1:60" x14ac:dyDescent="0.35">
      <c r="A2671" t="s">
        <v>10</v>
      </c>
      <c r="B2671" t="s">
        <v>1369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  <c r="Z2671" t="b">
        <f t="shared" si="371"/>
        <v>1</v>
      </c>
      <c r="AA2671" t="str">
        <f t="shared" si="372"/>
        <v>NO</v>
      </c>
      <c r="AH2671" t="str">
        <f t="shared" si="373"/>
        <v>OUT046|2016</v>
      </c>
      <c r="AO2671" t="str">
        <f t="shared" si="374"/>
        <v>NO</v>
      </c>
      <c r="AP2671" t="str">
        <f t="shared" si="375"/>
        <v>LOW</v>
      </c>
      <c r="AR2671" t="str">
        <f t="shared" si="376"/>
        <v>FD</v>
      </c>
      <c r="AS2671" t="str">
        <f t="shared" si="377"/>
        <v>regular</v>
      </c>
      <c r="AX2671" t="b">
        <f t="shared" si="378"/>
        <v>0</v>
      </c>
      <c r="BG2671" t="str">
        <f t="shared" si="379"/>
        <v>Regular</v>
      </c>
      <c r="BH2671" t="str">
        <f>TRIM(Table1[Item Fat Content])</f>
        <v>Regular</v>
      </c>
    </row>
    <row r="2672" spans="1:60" x14ac:dyDescent="0.35">
      <c r="A2672" t="s">
        <v>17</v>
      </c>
      <c r="B2672" t="s">
        <v>226</v>
      </c>
      <c r="C2672" t="s">
        <v>96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  <c r="Z2672" t="b">
        <f t="shared" si="371"/>
        <v>0</v>
      </c>
      <c r="AA2672" t="str">
        <f t="shared" si="372"/>
        <v>YES</v>
      </c>
      <c r="AH2672" t="str">
        <f t="shared" si="373"/>
        <v>OUT045|2015</v>
      </c>
      <c r="AO2672" t="str">
        <f t="shared" si="374"/>
        <v>NO</v>
      </c>
      <c r="AP2672" t="str">
        <f t="shared" si="375"/>
        <v>LOW</v>
      </c>
      <c r="AR2672" t="str">
        <f t="shared" si="376"/>
        <v>FD</v>
      </c>
      <c r="AS2672" t="str">
        <f t="shared" si="377"/>
        <v>low fat</v>
      </c>
      <c r="AX2672" t="b">
        <f t="shared" si="378"/>
        <v>1</v>
      </c>
      <c r="BG2672" t="str">
        <f t="shared" si="379"/>
        <v>Low Fat</v>
      </c>
      <c r="BH2672" t="str">
        <f>TRIM(Table1[Item Fat Content])</f>
        <v>Low Fat</v>
      </c>
    </row>
    <row r="2673" spans="1:60" x14ac:dyDescent="0.35">
      <c r="A2673" t="s">
        <v>17</v>
      </c>
      <c r="B2673" t="s">
        <v>580</v>
      </c>
      <c r="C2673" t="s">
        <v>49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  <c r="Z2673" t="b">
        <f t="shared" si="371"/>
        <v>0</v>
      </c>
      <c r="AA2673" t="str">
        <f t="shared" si="372"/>
        <v>YES</v>
      </c>
      <c r="AH2673" t="str">
        <f t="shared" si="373"/>
        <v>OUT049|2012</v>
      </c>
      <c r="AO2673" t="str">
        <f t="shared" si="374"/>
        <v>NO</v>
      </c>
      <c r="AP2673" t="str">
        <f t="shared" si="375"/>
        <v>LOW</v>
      </c>
      <c r="AR2673" t="str">
        <f t="shared" si="376"/>
        <v>FD</v>
      </c>
      <c r="AS2673" t="str">
        <f t="shared" si="377"/>
        <v>low fat</v>
      </c>
      <c r="AX2673" t="b">
        <f t="shared" si="378"/>
        <v>1</v>
      </c>
      <c r="BG2673" t="str">
        <f t="shared" si="379"/>
        <v>Low Fat</v>
      </c>
      <c r="BH2673" t="str">
        <f>TRIM(Table1[Item Fat Content])</f>
        <v>Low Fat</v>
      </c>
    </row>
    <row r="2674" spans="1:60" x14ac:dyDescent="0.35">
      <c r="A2674" t="s">
        <v>10</v>
      </c>
      <c r="B2674" t="s">
        <v>1183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  <c r="Z2674" t="b">
        <f t="shared" si="371"/>
        <v>1</v>
      </c>
      <c r="AA2674" t="str">
        <f t="shared" si="372"/>
        <v>NO</v>
      </c>
      <c r="AH2674" t="str">
        <f t="shared" si="373"/>
        <v>OUT013|2014</v>
      </c>
      <c r="AO2674" t="str">
        <f t="shared" si="374"/>
        <v>NO</v>
      </c>
      <c r="AP2674" t="str">
        <f t="shared" si="375"/>
        <v>LOW</v>
      </c>
      <c r="AR2674" t="str">
        <f t="shared" si="376"/>
        <v>FD</v>
      </c>
      <c r="AS2674" t="str">
        <f t="shared" si="377"/>
        <v>regular</v>
      </c>
      <c r="AX2674" t="b">
        <f t="shared" si="378"/>
        <v>0</v>
      </c>
      <c r="BG2674" t="str">
        <f t="shared" si="379"/>
        <v>Regular</v>
      </c>
      <c r="BH2674" t="str">
        <f>TRIM(Table1[Item Fat Content])</f>
        <v>Regular</v>
      </c>
    </row>
    <row r="2675" spans="1:60" x14ac:dyDescent="0.35">
      <c r="A2675" t="s">
        <v>10</v>
      </c>
      <c r="B2675" t="s">
        <v>343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  <c r="Z2675" t="b">
        <f t="shared" si="371"/>
        <v>1</v>
      </c>
      <c r="AA2675" t="str">
        <f t="shared" si="372"/>
        <v>NO</v>
      </c>
      <c r="AH2675" t="str">
        <f t="shared" si="373"/>
        <v>OUT046|2016</v>
      </c>
      <c r="AO2675" t="str">
        <f t="shared" si="374"/>
        <v>NO</v>
      </c>
      <c r="AP2675" t="str">
        <f t="shared" si="375"/>
        <v>LOW</v>
      </c>
      <c r="AR2675" t="str">
        <f t="shared" si="376"/>
        <v>FD</v>
      </c>
      <c r="AS2675" t="str">
        <f t="shared" si="377"/>
        <v>regular</v>
      </c>
      <c r="AX2675" t="b">
        <f t="shared" si="378"/>
        <v>0</v>
      </c>
      <c r="BG2675" t="str">
        <f t="shared" si="379"/>
        <v>Regular</v>
      </c>
      <c r="BH2675" t="str">
        <f>TRIM(Table1[Item Fat Content])</f>
        <v>Regular</v>
      </c>
    </row>
    <row r="2676" spans="1:60" x14ac:dyDescent="0.35">
      <c r="A2676" t="s">
        <v>17</v>
      </c>
      <c r="B2676" t="s">
        <v>1153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  <c r="Z2676" t="b">
        <f t="shared" si="371"/>
        <v>0</v>
      </c>
      <c r="AA2676" t="str">
        <f t="shared" si="372"/>
        <v>YES</v>
      </c>
      <c r="AH2676" t="str">
        <f t="shared" si="373"/>
        <v>OUT045|2015</v>
      </c>
      <c r="AO2676" t="str">
        <f t="shared" si="374"/>
        <v>NO</v>
      </c>
      <c r="AP2676" t="str">
        <f t="shared" si="375"/>
        <v>LOW</v>
      </c>
      <c r="AR2676" t="str">
        <f t="shared" si="376"/>
        <v>NC</v>
      </c>
      <c r="AS2676" t="str">
        <f t="shared" si="377"/>
        <v>low fat</v>
      </c>
      <c r="AX2676" t="b">
        <f t="shared" si="378"/>
        <v>1</v>
      </c>
      <c r="BG2676" t="str">
        <f t="shared" si="379"/>
        <v>Low Fat</v>
      </c>
      <c r="BH2676" t="str">
        <f>TRIM(Table1[Item Fat Content])</f>
        <v>Low Fat</v>
      </c>
    </row>
    <row r="2677" spans="1:60" x14ac:dyDescent="0.35">
      <c r="A2677" t="s">
        <v>10</v>
      </c>
      <c r="B2677" t="s">
        <v>1370</v>
      </c>
      <c r="C2677" t="s">
        <v>96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  <c r="Z2677" t="b">
        <f t="shared" si="371"/>
        <v>1</v>
      </c>
      <c r="AA2677" t="str">
        <f t="shared" si="372"/>
        <v>NO</v>
      </c>
      <c r="AH2677" t="str">
        <f t="shared" si="373"/>
        <v>OUT046|2016</v>
      </c>
      <c r="AO2677" t="str">
        <f t="shared" si="374"/>
        <v>NO</v>
      </c>
      <c r="AP2677" t="str">
        <f t="shared" si="375"/>
        <v>LOW</v>
      </c>
      <c r="AR2677" t="str">
        <f t="shared" si="376"/>
        <v>FD</v>
      </c>
      <c r="AS2677" t="str">
        <f t="shared" si="377"/>
        <v>regular</v>
      </c>
      <c r="AX2677" t="b">
        <f t="shared" si="378"/>
        <v>0</v>
      </c>
      <c r="BG2677" t="str">
        <f t="shared" si="379"/>
        <v>Regular</v>
      </c>
      <c r="BH2677" t="str">
        <f>TRIM(Table1[Item Fat Content])</f>
        <v>Regular</v>
      </c>
    </row>
    <row r="2678" spans="1:60" x14ac:dyDescent="0.35">
      <c r="A2678" t="s">
        <v>17</v>
      </c>
      <c r="B2678" t="s">
        <v>94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  <c r="Z2678" t="b">
        <f t="shared" si="371"/>
        <v>0</v>
      </c>
      <c r="AA2678" t="str">
        <f t="shared" si="372"/>
        <v>YES</v>
      </c>
      <c r="AH2678" t="str">
        <f t="shared" si="373"/>
        <v>OUT010|2011</v>
      </c>
      <c r="AO2678" t="str">
        <f t="shared" si="374"/>
        <v>NO</v>
      </c>
      <c r="AP2678" t="str">
        <f t="shared" si="375"/>
        <v>LOW</v>
      </c>
      <c r="AR2678" t="str">
        <f t="shared" si="376"/>
        <v>NC</v>
      </c>
      <c r="AS2678" t="str">
        <f t="shared" si="377"/>
        <v>low fat</v>
      </c>
      <c r="AX2678" t="b">
        <f t="shared" si="378"/>
        <v>1</v>
      </c>
      <c r="BG2678" t="str">
        <f t="shared" si="379"/>
        <v>Low Fat</v>
      </c>
      <c r="BH2678" t="str">
        <f>TRIM(Table1[Item Fat Content])</f>
        <v>Low Fat</v>
      </c>
    </row>
    <row r="2679" spans="1:60" x14ac:dyDescent="0.35">
      <c r="A2679" t="s">
        <v>17</v>
      </c>
      <c r="B2679" t="s">
        <v>1039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  <c r="Z2679" t="b">
        <f t="shared" si="371"/>
        <v>0</v>
      </c>
      <c r="AA2679" t="str">
        <f t="shared" si="372"/>
        <v>YES</v>
      </c>
      <c r="AH2679" t="str">
        <f t="shared" si="373"/>
        <v>OUT010|2011</v>
      </c>
      <c r="AO2679" t="str">
        <f t="shared" si="374"/>
        <v>NO</v>
      </c>
      <c r="AP2679" t="str">
        <f t="shared" si="375"/>
        <v>LOW</v>
      </c>
      <c r="AR2679" t="str">
        <f t="shared" si="376"/>
        <v>FD</v>
      </c>
      <c r="AS2679" t="str">
        <f t="shared" si="377"/>
        <v>low fat</v>
      </c>
      <c r="AX2679" t="b">
        <f t="shared" si="378"/>
        <v>1</v>
      </c>
      <c r="BG2679" t="str">
        <f t="shared" si="379"/>
        <v>Low Fat</v>
      </c>
      <c r="BH2679" t="str">
        <f>TRIM(Table1[Item Fat Content])</f>
        <v>Low Fat</v>
      </c>
    </row>
    <row r="2680" spans="1:60" x14ac:dyDescent="0.35">
      <c r="A2680" t="s">
        <v>17</v>
      </c>
      <c r="B2680" t="s">
        <v>1371</v>
      </c>
      <c r="C2680" t="s">
        <v>55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  <c r="Z2680" t="b">
        <f t="shared" si="371"/>
        <v>0</v>
      </c>
      <c r="AA2680" t="str">
        <f t="shared" si="372"/>
        <v>NO</v>
      </c>
      <c r="AH2680" t="str">
        <f t="shared" si="373"/>
        <v>OUT018|2022</v>
      </c>
      <c r="AO2680" t="str">
        <f t="shared" si="374"/>
        <v>NO</v>
      </c>
      <c r="AP2680" t="str">
        <f t="shared" si="375"/>
        <v>LOW</v>
      </c>
      <c r="AR2680" t="str">
        <f t="shared" si="376"/>
        <v>FD</v>
      </c>
      <c r="AS2680" t="str">
        <f t="shared" si="377"/>
        <v>low fat</v>
      </c>
      <c r="AX2680" t="b">
        <f t="shared" si="378"/>
        <v>1</v>
      </c>
      <c r="BG2680" t="str">
        <f t="shared" si="379"/>
        <v>Low Fat</v>
      </c>
      <c r="BH2680" t="str">
        <f>TRIM(Table1[Item Fat Content])</f>
        <v>Low Fat</v>
      </c>
    </row>
    <row r="2681" spans="1:60" x14ac:dyDescent="0.35">
      <c r="A2681" t="s">
        <v>10</v>
      </c>
      <c r="B2681" t="s">
        <v>1372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  <c r="Z2681" t="b">
        <f t="shared" si="371"/>
        <v>1</v>
      </c>
      <c r="AA2681" t="str">
        <f t="shared" si="372"/>
        <v>NO</v>
      </c>
      <c r="AH2681" t="str">
        <f t="shared" si="373"/>
        <v>OUT045|2015</v>
      </c>
      <c r="AO2681" t="str">
        <f t="shared" si="374"/>
        <v>NO</v>
      </c>
      <c r="AP2681" t="str">
        <f t="shared" si="375"/>
        <v>LOW</v>
      </c>
      <c r="AR2681" t="str">
        <f t="shared" si="376"/>
        <v>FD</v>
      </c>
      <c r="AS2681" t="str">
        <f t="shared" si="377"/>
        <v>regular</v>
      </c>
      <c r="AX2681" t="b">
        <f t="shared" si="378"/>
        <v>0</v>
      </c>
      <c r="BG2681" t="str">
        <f t="shared" si="379"/>
        <v>Regular</v>
      </c>
      <c r="BH2681" t="str">
        <f>TRIM(Table1[Item Fat Content])</f>
        <v>Regular</v>
      </c>
    </row>
    <row r="2682" spans="1:60" x14ac:dyDescent="0.35">
      <c r="A2682" t="s">
        <v>17</v>
      </c>
      <c r="B2682" t="s">
        <v>1145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  <c r="Z2682" t="b">
        <f t="shared" si="371"/>
        <v>0</v>
      </c>
      <c r="AA2682" t="str">
        <f t="shared" si="372"/>
        <v>YES</v>
      </c>
      <c r="AH2682" t="str">
        <f t="shared" si="373"/>
        <v>OUT017|2020</v>
      </c>
      <c r="AO2682" t="str">
        <f t="shared" si="374"/>
        <v>NO</v>
      </c>
      <c r="AP2682" t="str">
        <f t="shared" si="375"/>
        <v>LOW</v>
      </c>
      <c r="AR2682" t="str">
        <f t="shared" si="376"/>
        <v>FD</v>
      </c>
      <c r="AS2682" t="str">
        <f t="shared" si="377"/>
        <v>low fat</v>
      </c>
      <c r="AX2682" t="b">
        <f t="shared" si="378"/>
        <v>1</v>
      </c>
      <c r="BG2682" t="str">
        <f t="shared" si="379"/>
        <v>Low Fat</v>
      </c>
      <c r="BH2682" t="str">
        <f>TRIM(Table1[Item Fat Content])</f>
        <v>Low Fat</v>
      </c>
    </row>
    <row r="2683" spans="1:60" x14ac:dyDescent="0.35">
      <c r="A2683" t="s">
        <v>17</v>
      </c>
      <c r="B2683" t="s">
        <v>653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  <c r="Z2683" t="b">
        <f t="shared" si="371"/>
        <v>0</v>
      </c>
      <c r="AA2683" t="str">
        <f t="shared" si="372"/>
        <v>YES</v>
      </c>
      <c r="AH2683" t="str">
        <f t="shared" si="373"/>
        <v>OUT045|2015</v>
      </c>
      <c r="AO2683" t="str">
        <f t="shared" si="374"/>
        <v>NO</v>
      </c>
      <c r="AP2683" t="str">
        <f t="shared" si="375"/>
        <v>LOW</v>
      </c>
      <c r="AR2683" t="str">
        <f t="shared" si="376"/>
        <v>NC</v>
      </c>
      <c r="AS2683" t="str">
        <f t="shared" si="377"/>
        <v>low fat</v>
      </c>
      <c r="AX2683" t="b">
        <f t="shared" si="378"/>
        <v>1</v>
      </c>
      <c r="BG2683" t="str">
        <f t="shared" si="379"/>
        <v>Low Fat</v>
      </c>
      <c r="BH2683" t="str">
        <f>TRIM(Table1[Item Fat Content])</f>
        <v>Low Fat</v>
      </c>
    </row>
    <row r="2684" spans="1:60" x14ac:dyDescent="0.35">
      <c r="A2684" t="s">
        <v>10</v>
      </c>
      <c r="B2684" t="s">
        <v>123</v>
      </c>
      <c r="C2684" t="s">
        <v>58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K2684">
        <v>248.8092</v>
      </c>
      <c r="L2684">
        <v>4.0999999999999996</v>
      </c>
      <c r="Z2684" t="b">
        <f t="shared" si="371"/>
        <v>1</v>
      </c>
      <c r="AA2684" t="str">
        <f t="shared" si="372"/>
        <v>NO</v>
      </c>
      <c r="AH2684" t="str">
        <f t="shared" si="373"/>
        <v>OUT027|2018</v>
      </c>
      <c r="AO2684" t="str">
        <f t="shared" si="374"/>
        <v>YES</v>
      </c>
      <c r="AP2684" t="str">
        <f t="shared" si="375"/>
        <v>BLANK</v>
      </c>
      <c r="AR2684" t="str">
        <f t="shared" si="376"/>
        <v>FD</v>
      </c>
      <c r="AS2684" t="str">
        <f t="shared" si="377"/>
        <v>regular</v>
      </c>
      <c r="AX2684" t="b">
        <f t="shared" si="378"/>
        <v>1</v>
      </c>
      <c r="BG2684" t="str">
        <f t="shared" si="379"/>
        <v>Regular</v>
      </c>
      <c r="BH2684" t="str">
        <f>TRIM(Table1[Item Fat Content])</f>
        <v>Regular</v>
      </c>
    </row>
    <row r="2685" spans="1:60" x14ac:dyDescent="0.35">
      <c r="A2685" t="s">
        <v>17</v>
      </c>
      <c r="B2685" t="s">
        <v>880</v>
      </c>
      <c r="C2685" t="s">
        <v>62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  <c r="Z2685" t="b">
        <f t="shared" si="371"/>
        <v>0</v>
      </c>
      <c r="AA2685" t="str">
        <f t="shared" si="372"/>
        <v>YES</v>
      </c>
      <c r="AH2685" t="str">
        <f t="shared" si="373"/>
        <v>OUT045|2015</v>
      </c>
      <c r="AO2685" t="str">
        <f t="shared" si="374"/>
        <v>NO</v>
      </c>
      <c r="AP2685" t="str">
        <f t="shared" si="375"/>
        <v>LOW</v>
      </c>
      <c r="AR2685" t="str">
        <f t="shared" si="376"/>
        <v>DR</v>
      </c>
      <c r="AS2685" t="str">
        <f t="shared" si="377"/>
        <v>low fat</v>
      </c>
      <c r="AX2685" t="b">
        <f t="shared" si="378"/>
        <v>1</v>
      </c>
      <c r="BG2685" t="str">
        <f t="shared" si="379"/>
        <v>Low Fat</v>
      </c>
      <c r="BH2685" t="str">
        <f>TRIM(Table1[Item Fat Content])</f>
        <v>Low Fat</v>
      </c>
    </row>
    <row r="2686" spans="1:60" x14ac:dyDescent="0.35">
      <c r="A2686" t="s">
        <v>17</v>
      </c>
      <c r="B2686" t="s">
        <v>833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  <c r="Z2686" t="b">
        <f t="shared" si="371"/>
        <v>0</v>
      </c>
      <c r="AA2686" t="str">
        <f t="shared" si="372"/>
        <v>NO</v>
      </c>
      <c r="AH2686" t="str">
        <f t="shared" si="373"/>
        <v>OUT018|2022</v>
      </c>
      <c r="AO2686" t="str">
        <f t="shared" si="374"/>
        <v>NO</v>
      </c>
      <c r="AP2686" t="str">
        <f t="shared" si="375"/>
        <v>LOW</v>
      </c>
      <c r="AR2686" t="str">
        <f t="shared" si="376"/>
        <v>NC</v>
      </c>
      <c r="AS2686" t="str">
        <f t="shared" si="377"/>
        <v>low fat</v>
      </c>
      <c r="AX2686" t="b">
        <f t="shared" si="378"/>
        <v>1</v>
      </c>
      <c r="BG2686" t="str">
        <f t="shared" si="379"/>
        <v>Low Fat</v>
      </c>
      <c r="BH2686" t="str">
        <f>TRIM(Table1[Item Fat Content])</f>
        <v>Low Fat</v>
      </c>
    </row>
    <row r="2687" spans="1:60" x14ac:dyDescent="0.35">
      <c r="A2687" t="s">
        <v>10</v>
      </c>
      <c r="B2687" t="s">
        <v>864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  <c r="Z2687" t="b">
        <f t="shared" si="371"/>
        <v>1</v>
      </c>
      <c r="AA2687" t="str">
        <f t="shared" si="372"/>
        <v>NO</v>
      </c>
      <c r="AH2687" t="str">
        <f t="shared" si="373"/>
        <v>OUT013|2014</v>
      </c>
      <c r="AO2687" t="str">
        <f t="shared" si="374"/>
        <v>NO</v>
      </c>
      <c r="AP2687" t="str">
        <f t="shared" si="375"/>
        <v>LOW</v>
      </c>
      <c r="AR2687" t="str">
        <f t="shared" si="376"/>
        <v>FD</v>
      </c>
      <c r="AS2687" t="str">
        <f t="shared" si="377"/>
        <v>regular</v>
      </c>
      <c r="AX2687" t="b">
        <f t="shared" si="378"/>
        <v>0</v>
      </c>
      <c r="BG2687" t="str">
        <f t="shared" si="379"/>
        <v>Regular</v>
      </c>
      <c r="BH2687" t="str">
        <f>TRIM(Table1[Item Fat Content])</f>
        <v>Regular</v>
      </c>
    </row>
    <row r="2688" spans="1:60" x14ac:dyDescent="0.35">
      <c r="A2688" t="s">
        <v>10</v>
      </c>
      <c r="B2688" t="s">
        <v>405</v>
      </c>
      <c r="C2688" t="s">
        <v>49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  <c r="Z2688" t="b">
        <f t="shared" si="371"/>
        <v>1</v>
      </c>
      <c r="AA2688" t="str">
        <f t="shared" si="372"/>
        <v>NO</v>
      </c>
      <c r="AH2688" t="str">
        <f t="shared" si="373"/>
        <v>OUT045|2015</v>
      </c>
      <c r="AO2688" t="str">
        <f t="shared" si="374"/>
        <v>NO</v>
      </c>
      <c r="AP2688" t="str">
        <f t="shared" si="375"/>
        <v>LOW</v>
      </c>
      <c r="AR2688" t="str">
        <f t="shared" si="376"/>
        <v>FD</v>
      </c>
      <c r="AS2688" t="str">
        <f t="shared" si="377"/>
        <v>regular</v>
      </c>
      <c r="AX2688" t="b">
        <f t="shared" si="378"/>
        <v>0</v>
      </c>
      <c r="BG2688" t="str">
        <f t="shared" si="379"/>
        <v>Regular</v>
      </c>
      <c r="BH2688" t="str">
        <f>TRIM(Table1[Item Fat Content])</f>
        <v>Regular</v>
      </c>
    </row>
    <row r="2689" spans="1:60" x14ac:dyDescent="0.35">
      <c r="A2689" t="s">
        <v>17</v>
      </c>
      <c r="B2689" t="s">
        <v>826</v>
      </c>
      <c r="C2689" t="s">
        <v>49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  <c r="Z2689" t="b">
        <f t="shared" si="371"/>
        <v>0</v>
      </c>
      <c r="AA2689" t="str">
        <f t="shared" si="372"/>
        <v>YES</v>
      </c>
      <c r="AH2689" t="str">
        <f t="shared" si="373"/>
        <v>OUT045|2015</v>
      </c>
      <c r="AO2689" t="str">
        <f t="shared" si="374"/>
        <v>NO</v>
      </c>
      <c r="AP2689" t="str">
        <f t="shared" si="375"/>
        <v>LOW</v>
      </c>
      <c r="AR2689" t="str">
        <f t="shared" si="376"/>
        <v>FD</v>
      </c>
      <c r="AS2689" t="str">
        <f t="shared" si="377"/>
        <v>low fat</v>
      </c>
      <c r="AX2689" t="b">
        <f t="shared" si="378"/>
        <v>1</v>
      </c>
      <c r="BG2689" t="str">
        <f t="shared" si="379"/>
        <v>Low Fat</v>
      </c>
      <c r="BH2689" t="str">
        <f>TRIM(Table1[Item Fat Content])</f>
        <v>Low Fat</v>
      </c>
    </row>
    <row r="2690" spans="1:60" x14ac:dyDescent="0.35">
      <c r="A2690" t="s">
        <v>17</v>
      </c>
      <c r="B2690" t="s">
        <v>820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  <c r="Z2690" t="b">
        <f t="shared" si="371"/>
        <v>0</v>
      </c>
      <c r="AA2690" t="str">
        <f t="shared" si="372"/>
        <v>YES</v>
      </c>
      <c r="AH2690" t="str">
        <f t="shared" si="373"/>
        <v>OUT045|2015</v>
      </c>
      <c r="AO2690" t="str">
        <f t="shared" si="374"/>
        <v>NO</v>
      </c>
      <c r="AP2690" t="str">
        <f t="shared" si="375"/>
        <v>LOW</v>
      </c>
      <c r="AR2690" t="str">
        <f t="shared" si="376"/>
        <v>FD</v>
      </c>
      <c r="AS2690" t="str">
        <f t="shared" si="377"/>
        <v>low fat</v>
      </c>
      <c r="AX2690" t="b">
        <f t="shared" si="378"/>
        <v>1</v>
      </c>
      <c r="BG2690" t="str">
        <f t="shared" si="379"/>
        <v>Low Fat</v>
      </c>
      <c r="BH2690" t="str">
        <f>TRIM(Table1[Item Fat Content])</f>
        <v>Low Fat</v>
      </c>
    </row>
    <row r="2691" spans="1:60" x14ac:dyDescent="0.35">
      <c r="A2691" t="s">
        <v>17</v>
      </c>
      <c r="B2691" t="s">
        <v>539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  <c r="Z2691" t="b">
        <f t="shared" ref="Z2691:Z2754" si="380">AND(A2691="Regular",D2691&lt;2020)</f>
        <v>0</v>
      </c>
      <c r="AA2691" t="str">
        <f t="shared" ref="AA2691:AA2754" si="381">IF(AND(A2691="Low Fat",D2691&lt;=2020),"YES","NO")</f>
        <v>YES</v>
      </c>
      <c r="AH2691" t="str">
        <f t="shared" ref="AH2691:AH2754" si="382">_xlfn.CONCAT(E2691,"|",D2691)</f>
        <v>OUT045|2015</v>
      </c>
      <c r="AO2691" t="str">
        <f t="shared" ref="AO2691:AO2754" si="383">IF(D2691=2018,"YES","NO")</f>
        <v>NO</v>
      </c>
      <c r="AP2691" t="str">
        <f t="shared" ref="AP2691:AP2754" si="384">_xlfn.IFS(J2691&gt;5,"LOW",AND(J2691&lt;10,J2691&gt;=5),"LOW MEDIUM",AND(J2691&lt;15,J2691&gt;=10),"MEDIUM",AND(J2691&lt;20,J2691&gt;=15),"LOW HIGH",J2691&gt;=20,"HIGH",J2691="","BLANK")</f>
        <v>LOW</v>
      </c>
      <c r="AR2691" t="str">
        <f t="shared" ref="AR2691:AR2754" si="385">LEFT(B2691,2)</f>
        <v>FD</v>
      </c>
      <c r="AS2691" t="str">
        <f t="shared" ref="AS2691:AS2754" si="386">LOWER(A2691)</f>
        <v>low fat</v>
      </c>
      <c r="AX2691" t="b">
        <f t="shared" ref="AX2691:AX2754" si="387">OR(D2691=2018,A2691="low fat")</f>
        <v>1</v>
      </c>
      <c r="BG2691" t="str">
        <f t="shared" ref="BG2691:BG2754" si="388">TRIM(A2691)</f>
        <v>Low Fat</v>
      </c>
      <c r="BH2691" t="str">
        <f>TRIM(Table1[Item Fat Content])</f>
        <v>Low Fat</v>
      </c>
    </row>
    <row r="2692" spans="1:60" x14ac:dyDescent="0.35">
      <c r="A2692" t="s">
        <v>17</v>
      </c>
      <c r="B2692" t="s">
        <v>605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  <c r="Z2692" t="b">
        <f t="shared" si="380"/>
        <v>0</v>
      </c>
      <c r="AA2692" t="str">
        <f t="shared" si="381"/>
        <v>YES</v>
      </c>
      <c r="AH2692" t="str">
        <f t="shared" si="382"/>
        <v>OUT046|2016</v>
      </c>
      <c r="AO2692" t="str">
        <f t="shared" si="383"/>
        <v>NO</v>
      </c>
      <c r="AP2692" t="str">
        <f t="shared" si="384"/>
        <v>LOW</v>
      </c>
      <c r="AR2692" t="str">
        <f t="shared" si="385"/>
        <v>FD</v>
      </c>
      <c r="AS2692" t="str">
        <f t="shared" si="386"/>
        <v>low fat</v>
      </c>
      <c r="AX2692" t="b">
        <f t="shared" si="387"/>
        <v>1</v>
      </c>
      <c r="BG2692" t="str">
        <f t="shared" si="388"/>
        <v>Low Fat</v>
      </c>
      <c r="BH2692" t="str">
        <f>TRIM(Table1[Item Fat Content])</f>
        <v>Low Fat</v>
      </c>
    </row>
    <row r="2693" spans="1:60" x14ac:dyDescent="0.35">
      <c r="A2693" t="s">
        <v>10</v>
      </c>
      <c r="B2693" t="s">
        <v>598</v>
      </c>
      <c r="C2693" t="s">
        <v>75</v>
      </c>
      <c r="D2693">
        <v>2017</v>
      </c>
      <c r="E2693" t="s">
        <v>51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  <c r="Z2693" t="b">
        <f t="shared" si="380"/>
        <v>1</v>
      </c>
      <c r="AA2693" t="str">
        <f t="shared" si="381"/>
        <v>NO</v>
      </c>
      <c r="AH2693" t="str">
        <f t="shared" si="382"/>
        <v>OUT035|2017</v>
      </c>
      <c r="AO2693" t="str">
        <f t="shared" si="383"/>
        <v>NO</v>
      </c>
      <c r="AP2693" t="str">
        <f t="shared" si="384"/>
        <v>LOW</v>
      </c>
      <c r="AR2693" t="str">
        <f t="shared" si="385"/>
        <v>FD</v>
      </c>
      <c r="AS2693" t="str">
        <f t="shared" si="386"/>
        <v>regular</v>
      </c>
      <c r="AX2693" t="b">
        <f t="shared" si="387"/>
        <v>0</v>
      </c>
      <c r="BG2693" t="str">
        <f t="shared" si="388"/>
        <v>Regular</v>
      </c>
      <c r="BH2693" t="str">
        <f>TRIM(Table1[Item Fat Content])</f>
        <v>Regular</v>
      </c>
    </row>
    <row r="2694" spans="1:60" x14ac:dyDescent="0.35">
      <c r="A2694" t="s">
        <v>17</v>
      </c>
      <c r="B2694" t="s">
        <v>519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  <c r="Z2694" t="b">
        <f t="shared" si="380"/>
        <v>0</v>
      </c>
      <c r="AA2694" t="str">
        <f t="shared" si="381"/>
        <v>YES</v>
      </c>
      <c r="AH2694" t="str">
        <f t="shared" si="382"/>
        <v>OUT046|2016</v>
      </c>
      <c r="AO2694" t="str">
        <f t="shared" si="383"/>
        <v>NO</v>
      </c>
      <c r="AP2694" t="str">
        <f t="shared" si="384"/>
        <v>LOW</v>
      </c>
      <c r="AR2694" t="str">
        <f t="shared" si="385"/>
        <v>FD</v>
      </c>
      <c r="AS2694" t="str">
        <f t="shared" si="386"/>
        <v>low fat</v>
      </c>
      <c r="AX2694" t="b">
        <f t="shared" si="387"/>
        <v>1</v>
      </c>
      <c r="BG2694" t="str">
        <f t="shared" si="388"/>
        <v>Low Fat</v>
      </c>
      <c r="BH2694" t="str">
        <f>TRIM(Table1[Item Fat Content])</f>
        <v>Low Fat</v>
      </c>
    </row>
    <row r="2695" spans="1:60" x14ac:dyDescent="0.35">
      <c r="A2695" t="s">
        <v>17</v>
      </c>
      <c r="B2695" t="s">
        <v>114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  <c r="Z2695" t="b">
        <f t="shared" si="380"/>
        <v>0</v>
      </c>
      <c r="AA2695" t="str">
        <f t="shared" si="381"/>
        <v>YES</v>
      </c>
      <c r="AH2695" t="str">
        <f t="shared" si="382"/>
        <v>OUT013|2014</v>
      </c>
      <c r="AO2695" t="str">
        <f t="shared" si="383"/>
        <v>NO</v>
      </c>
      <c r="AP2695" t="str">
        <f t="shared" si="384"/>
        <v>LOW</v>
      </c>
      <c r="AR2695" t="str">
        <f t="shared" si="385"/>
        <v>NC</v>
      </c>
      <c r="AS2695" t="str">
        <f t="shared" si="386"/>
        <v>low fat</v>
      </c>
      <c r="AX2695" t="b">
        <f t="shared" si="387"/>
        <v>1</v>
      </c>
      <c r="BG2695" t="str">
        <f t="shared" si="388"/>
        <v>Low Fat</v>
      </c>
      <c r="BH2695" t="str">
        <f>TRIM(Table1[Item Fat Content])</f>
        <v>Low Fat</v>
      </c>
    </row>
    <row r="2696" spans="1:60" x14ac:dyDescent="0.35">
      <c r="A2696" t="s">
        <v>17</v>
      </c>
      <c r="B2696" t="s">
        <v>1373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  <c r="Z2696" t="b">
        <f t="shared" si="380"/>
        <v>0</v>
      </c>
      <c r="AA2696" t="str">
        <f t="shared" si="381"/>
        <v>YES</v>
      </c>
      <c r="AH2696" t="str">
        <f t="shared" si="382"/>
        <v>OUT046|2016</v>
      </c>
      <c r="AO2696" t="str">
        <f t="shared" si="383"/>
        <v>NO</v>
      </c>
      <c r="AP2696" t="str">
        <f t="shared" si="384"/>
        <v>LOW</v>
      </c>
      <c r="AR2696" t="str">
        <f t="shared" si="385"/>
        <v>NC</v>
      </c>
      <c r="AS2696" t="str">
        <f t="shared" si="386"/>
        <v>low fat</v>
      </c>
      <c r="AX2696" t="b">
        <f t="shared" si="387"/>
        <v>1</v>
      </c>
      <c r="BG2696" t="str">
        <f t="shared" si="388"/>
        <v>Low Fat</v>
      </c>
      <c r="BH2696" t="str">
        <f>TRIM(Table1[Item Fat Content])</f>
        <v>Low Fat</v>
      </c>
    </row>
    <row r="2697" spans="1:60" x14ac:dyDescent="0.35">
      <c r="A2697" t="s">
        <v>17</v>
      </c>
      <c r="B2697" t="s">
        <v>139</v>
      </c>
      <c r="C2697" t="s">
        <v>65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  <c r="Z2697" t="b">
        <f t="shared" si="380"/>
        <v>0</v>
      </c>
      <c r="AA2697" t="str">
        <f t="shared" si="381"/>
        <v>NO</v>
      </c>
      <c r="AH2697" t="str">
        <f t="shared" si="382"/>
        <v>OUT018|2022</v>
      </c>
      <c r="AO2697" t="str">
        <f t="shared" si="383"/>
        <v>NO</v>
      </c>
      <c r="AP2697" t="str">
        <f t="shared" si="384"/>
        <v>LOW</v>
      </c>
      <c r="AR2697" t="str">
        <f t="shared" si="385"/>
        <v>NC</v>
      </c>
      <c r="AS2697" t="str">
        <f t="shared" si="386"/>
        <v>low fat</v>
      </c>
      <c r="AX2697" t="b">
        <f t="shared" si="387"/>
        <v>1</v>
      </c>
      <c r="BG2697" t="str">
        <f t="shared" si="388"/>
        <v>Low Fat</v>
      </c>
      <c r="BH2697" t="str">
        <f>TRIM(Table1[Item Fat Content])</f>
        <v>Low Fat</v>
      </c>
    </row>
    <row r="2698" spans="1:60" x14ac:dyDescent="0.35">
      <c r="A2698" t="s">
        <v>17</v>
      </c>
      <c r="B2698" t="s">
        <v>1374</v>
      </c>
      <c r="C2698" t="s">
        <v>68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K2698">
        <v>170.7106</v>
      </c>
      <c r="L2698">
        <v>4.0999999999999996</v>
      </c>
      <c r="Z2698" t="b">
        <f t="shared" si="380"/>
        <v>0</v>
      </c>
      <c r="AA2698" t="str">
        <f t="shared" si="381"/>
        <v>YES</v>
      </c>
      <c r="AH2698" t="str">
        <f t="shared" si="382"/>
        <v>OUT027|2018</v>
      </c>
      <c r="AO2698" t="str">
        <f t="shared" si="383"/>
        <v>YES</v>
      </c>
      <c r="AP2698" t="str">
        <f t="shared" si="384"/>
        <v>BLANK</v>
      </c>
      <c r="AR2698" t="str">
        <f t="shared" si="385"/>
        <v>FD</v>
      </c>
      <c r="AS2698" t="str">
        <f t="shared" si="386"/>
        <v>low fat</v>
      </c>
      <c r="AX2698" t="b">
        <f t="shared" si="387"/>
        <v>1</v>
      </c>
      <c r="BG2698" t="str">
        <f t="shared" si="388"/>
        <v>Low Fat</v>
      </c>
      <c r="BH2698" t="str">
        <f>TRIM(Table1[Item Fat Content])</f>
        <v>Low Fat</v>
      </c>
    </row>
    <row r="2699" spans="1:60" x14ac:dyDescent="0.35">
      <c r="A2699" t="s">
        <v>17</v>
      </c>
      <c r="B2699" t="s">
        <v>1197</v>
      </c>
      <c r="C2699" t="s">
        <v>49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  <c r="Z2699" t="b">
        <f t="shared" si="380"/>
        <v>0</v>
      </c>
      <c r="AA2699" t="str">
        <f t="shared" si="381"/>
        <v>YES</v>
      </c>
      <c r="AH2699" t="str">
        <f t="shared" si="382"/>
        <v>OUT046|2016</v>
      </c>
      <c r="AO2699" t="str">
        <f t="shared" si="383"/>
        <v>NO</v>
      </c>
      <c r="AP2699" t="str">
        <f t="shared" si="384"/>
        <v>LOW</v>
      </c>
      <c r="AR2699" t="str">
        <f t="shared" si="385"/>
        <v>FD</v>
      </c>
      <c r="AS2699" t="str">
        <f t="shared" si="386"/>
        <v>low fat</v>
      </c>
      <c r="AX2699" t="b">
        <f t="shared" si="387"/>
        <v>1</v>
      </c>
      <c r="BG2699" t="str">
        <f t="shared" si="388"/>
        <v>Low Fat</v>
      </c>
      <c r="BH2699" t="str">
        <f>TRIM(Table1[Item Fat Content])</f>
        <v>Low Fat</v>
      </c>
    </row>
    <row r="2700" spans="1:60" x14ac:dyDescent="0.35">
      <c r="A2700" t="s">
        <v>17</v>
      </c>
      <c r="B2700" t="s">
        <v>117</v>
      </c>
      <c r="C2700" t="s">
        <v>55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  <c r="Z2700" t="b">
        <f t="shared" si="380"/>
        <v>0</v>
      </c>
      <c r="AA2700" t="str">
        <f t="shared" si="381"/>
        <v>NO</v>
      </c>
      <c r="AH2700" t="str">
        <f t="shared" si="382"/>
        <v>OUT018|2022</v>
      </c>
      <c r="AO2700" t="str">
        <f t="shared" si="383"/>
        <v>NO</v>
      </c>
      <c r="AP2700" t="str">
        <f t="shared" si="384"/>
        <v>LOW</v>
      </c>
      <c r="AR2700" t="str">
        <f t="shared" si="385"/>
        <v>FD</v>
      </c>
      <c r="AS2700" t="str">
        <f t="shared" si="386"/>
        <v>low fat</v>
      </c>
      <c r="AX2700" t="b">
        <f t="shared" si="387"/>
        <v>1</v>
      </c>
      <c r="BG2700" t="str">
        <f t="shared" si="388"/>
        <v>Low Fat</v>
      </c>
      <c r="BH2700" t="str">
        <f>TRIM(Table1[Item Fat Content])</f>
        <v>Low Fat</v>
      </c>
    </row>
    <row r="2701" spans="1:60" x14ac:dyDescent="0.35">
      <c r="A2701" t="s">
        <v>17</v>
      </c>
      <c r="B2701" t="s">
        <v>175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  <c r="Z2701" t="b">
        <f t="shared" si="380"/>
        <v>0</v>
      </c>
      <c r="AA2701" t="str">
        <f t="shared" si="381"/>
        <v>NO</v>
      </c>
      <c r="AH2701" t="str">
        <f t="shared" si="382"/>
        <v>OUT018|2022</v>
      </c>
      <c r="AO2701" t="str">
        <f t="shared" si="383"/>
        <v>NO</v>
      </c>
      <c r="AP2701" t="str">
        <f t="shared" si="384"/>
        <v>LOW</v>
      </c>
      <c r="AR2701" t="str">
        <f t="shared" si="385"/>
        <v>NC</v>
      </c>
      <c r="AS2701" t="str">
        <f t="shared" si="386"/>
        <v>low fat</v>
      </c>
      <c r="AX2701" t="b">
        <f t="shared" si="387"/>
        <v>1</v>
      </c>
      <c r="BG2701" t="str">
        <f t="shared" si="388"/>
        <v>Low Fat</v>
      </c>
      <c r="BH2701" t="str">
        <f>TRIM(Table1[Item Fat Content])</f>
        <v>Low Fat</v>
      </c>
    </row>
    <row r="2702" spans="1:60" x14ac:dyDescent="0.35">
      <c r="A2702" t="s">
        <v>17</v>
      </c>
      <c r="B2702" t="s">
        <v>982</v>
      </c>
      <c r="C2702" t="s">
        <v>49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  <c r="Z2702" t="b">
        <f t="shared" si="380"/>
        <v>0</v>
      </c>
      <c r="AA2702" t="str">
        <f t="shared" si="381"/>
        <v>YES</v>
      </c>
      <c r="AH2702" t="str">
        <f t="shared" si="382"/>
        <v>OUT013|2014</v>
      </c>
      <c r="AO2702" t="str">
        <f t="shared" si="383"/>
        <v>NO</v>
      </c>
      <c r="AP2702" t="str">
        <f t="shared" si="384"/>
        <v>LOW</v>
      </c>
      <c r="AR2702" t="str">
        <f t="shared" si="385"/>
        <v>FD</v>
      </c>
      <c r="AS2702" t="str">
        <f t="shared" si="386"/>
        <v>low fat</v>
      </c>
      <c r="AX2702" t="b">
        <f t="shared" si="387"/>
        <v>1</v>
      </c>
      <c r="BG2702" t="str">
        <f t="shared" si="388"/>
        <v>Low Fat</v>
      </c>
      <c r="BH2702" t="str">
        <f>TRIM(Table1[Item Fat Content])</f>
        <v>Low Fat</v>
      </c>
    </row>
    <row r="2703" spans="1:60" x14ac:dyDescent="0.35">
      <c r="A2703" t="s">
        <v>17</v>
      </c>
      <c r="B2703" t="s">
        <v>1294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  <c r="Z2703" t="b">
        <f t="shared" si="380"/>
        <v>0</v>
      </c>
      <c r="AA2703" t="str">
        <f t="shared" si="381"/>
        <v>YES</v>
      </c>
      <c r="AH2703" t="str">
        <f t="shared" si="382"/>
        <v>OUT010|2011</v>
      </c>
      <c r="AO2703" t="str">
        <f t="shared" si="383"/>
        <v>NO</v>
      </c>
      <c r="AP2703" t="str">
        <f t="shared" si="384"/>
        <v>LOW</v>
      </c>
      <c r="AR2703" t="str">
        <f t="shared" si="385"/>
        <v>DR</v>
      </c>
      <c r="AS2703" t="str">
        <f t="shared" si="386"/>
        <v>low fat</v>
      </c>
      <c r="AX2703" t="b">
        <f t="shared" si="387"/>
        <v>1</v>
      </c>
      <c r="BG2703" t="str">
        <f t="shared" si="388"/>
        <v>Low Fat</v>
      </c>
      <c r="BH2703" t="str">
        <f>TRIM(Table1[Item Fat Content])</f>
        <v>Low Fat</v>
      </c>
    </row>
    <row r="2704" spans="1:60" x14ac:dyDescent="0.35">
      <c r="A2704" t="s">
        <v>17</v>
      </c>
      <c r="B2704" t="s">
        <v>1316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  <c r="Z2704" t="b">
        <f t="shared" si="380"/>
        <v>0</v>
      </c>
      <c r="AA2704" t="str">
        <f t="shared" si="381"/>
        <v>NO</v>
      </c>
      <c r="AH2704" t="str">
        <f t="shared" si="382"/>
        <v>OUT018|2022</v>
      </c>
      <c r="AO2704" t="str">
        <f t="shared" si="383"/>
        <v>NO</v>
      </c>
      <c r="AP2704" t="str">
        <f t="shared" si="384"/>
        <v>LOW</v>
      </c>
      <c r="AR2704" t="str">
        <f t="shared" si="385"/>
        <v>FD</v>
      </c>
      <c r="AS2704" t="str">
        <f t="shared" si="386"/>
        <v>low fat</v>
      </c>
      <c r="AX2704" t="b">
        <f t="shared" si="387"/>
        <v>1</v>
      </c>
      <c r="BG2704" t="str">
        <f t="shared" si="388"/>
        <v>Low Fat</v>
      </c>
      <c r="BH2704" t="str">
        <f>TRIM(Table1[Item Fat Content])</f>
        <v>Low Fat</v>
      </c>
    </row>
    <row r="2705" spans="1:60" x14ac:dyDescent="0.35">
      <c r="A2705" t="s">
        <v>10</v>
      </c>
      <c r="B2705" t="s">
        <v>265</v>
      </c>
      <c r="C2705" t="s">
        <v>96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K2705">
        <v>181.39500000000001</v>
      </c>
      <c r="L2705">
        <v>4.0999999999999996</v>
      </c>
      <c r="Z2705" t="b">
        <f t="shared" si="380"/>
        <v>1</v>
      </c>
      <c r="AA2705" t="str">
        <f t="shared" si="381"/>
        <v>NO</v>
      </c>
      <c r="AH2705" t="str">
        <f t="shared" si="382"/>
        <v>OUT027|2018</v>
      </c>
      <c r="AO2705" t="str">
        <f t="shared" si="383"/>
        <v>YES</v>
      </c>
      <c r="AP2705" t="str">
        <f t="shared" si="384"/>
        <v>BLANK</v>
      </c>
      <c r="AR2705" t="str">
        <f t="shared" si="385"/>
        <v>FD</v>
      </c>
      <c r="AS2705" t="str">
        <f t="shared" si="386"/>
        <v>regular</v>
      </c>
      <c r="AX2705" t="b">
        <f t="shared" si="387"/>
        <v>1</v>
      </c>
      <c r="BG2705" t="str">
        <f t="shared" si="388"/>
        <v>Regular</v>
      </c>
      <c r="BH2705" t="str">
        <f>TRIM(Table1[Item Fat Content])</f>
        <v>Regular</v>
      </c>
    </row>
    <row r="2706" spans="1:60" x14ac:dyDescent="0.35">
      <c r="A2706" t="s">
        <v>17</v>
      </c>
      <c r="B2706" t="s">
        <v>1375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  <c r="Z2706" t="b">
        <f t="shared" si="380"/>
        <v>0</v>
      </c>
      <c r="AA2706" t="str">
        <f t="shared" si="381"/>
        <v>YES</v>
      </c>
      <c r="AH2706" t="str">
        <f t="shared" si="382"/>
        <v>OUT010|2011</v>
      </c>
      <c r="AO2706" t="str">
        <f t="shared" si="383"/>
        <v>NO</v>
      </c>
      <c r="AP2706" t="str">
        <f t="shared" si="384"/>
        <v>LOW</v>
      </c>
      <c r="AR2706" t="str">
        <f t="shared" si="385"/>
        <v>FD</v>
      </c>
      <c r="AS2706" t="str">
        <f t="shared" si="386"/>
        <v>low fat</v>
      </c>
      <c r="AX2706" t="b">
        <f t="shared" si="387"/>
        <v>1</v>
      </c>
      <c r="BG2706" t="str">
        <f t="shared" si="388"/>
        <v>Low Fat</v>
      </c>
      <c r="BH2706" t="str">
        <f>TRIM(Table1[Item Fat Content])</f>
        <v>Low Fat</v>
      </c>
    </row>
    <row r="2707" spans="1:60" x14ac:dyDescent="0.35">
      <c r="A2707" t="s">
        <v>10</v>
      </c>
      <c r="B2707" t="s">
        <v>313</v>
      </c>
      <c r="C2707" t="s">
        <v>96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K2707">
        <v>172.1422</v>
      </c>
      <c r="L2707">
        <v>4.0999999999999996</v>
      </c>
      <c r="Z2707" t="b">
        <f t="shared" si="380"/>
        <v>1</v>
      </c>
      <c r="AA2707" t="str">
        <f t="shared" si="381"/>
        <v>NO</v>
      </c>
      <c r="AH2707" t="str">
        <f t="shared" si="382"/>
        <v>OUT027|2018</v>
      </c>
      <c r="AO2707" t="str">
        <f t="shared" si="383"/>
        <v>YES</v>
      </c>
      <c r="AP2707" t="str">
        <f t="shared" si="384"/>
        <v>BLANK</v>
      </c>
      <c r="AR2707" t="str">
        <f t="shared" si="385"/>
        <v>FD</v>
      </c>
      <c r="AS2707" t="str">
        <f t="shared" si="386"/>
        <v>regular</v>
      </c>
      <c r="AX2707" t="b">
        <f t="shared" si="387"/>
        <v>1</v>
      </c>
      <c r="BG2707" t="str">
        <f t="shared" si="388"/>
        <v>Regular</v>
      </c>
      <c r="BH2707" t="str">
        <f>TRIM(Table1[Item Fat Content])</f>
        <v>Regular</v>
      </c>
    </row>
    <row r="2708" spans="1:60" x14ac:dyDescent="0.35">
      <c r="A2708" t="s">
        <v>47</v>
      </c>
      <c r="B2708" t="s">
        <v>830</v>
      </c>
      <c r="C2708" t="s">
        <v>96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  <c r="Z2708" t="b">
        <f t="shared" si="380"/>
        <v>0</v>
      </c>
      <c r="AA2708" t="str">
        <f t="shared" si="381"/>
        <v>NO</v>
      </c>
      <c r="AH2708" t="str">
        <f t="shared" si="382"/>
        <v>OUT049|2012</v>
      </c>
      <c r="AO2708" t="str">
        <f t="shared" si="383"/>
        <v>NO</v>
      </c>
      <c r="AP2708" t="str">
        <f t="shared" si="384"/>
        <v>LOW</v>
      </c>
      <c r="AR2708" t="str">
        <f t="shared" si="385"/>
        <v>FD</v>
      </c>
      <c r="AS2708" t="str">
        <f t="shared" si="386"/>
        <v>lf</v>
      </c>
      <c r="AX2708" t="b">
        <f t="shared" si="387"/>
        <v>0</v>
      </c>
      <c r="BG2708" t="str">
        <f t="shared" si="388"/>
        <v>LF</v>
      </c>
      <c r="BH2708" t="str">
        <f>TRIM(Table1[Item Fat Content])</f>
        <v>LF</v>
      </c>
    </row>
    <row r="2709" spans="1:60" x14ac:dyDescent="0.35">
      <c r="A2709" t="s">
        <v>47</v>
      </c>
      <c r="B2709" t="s">
        <v>234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  <c r="Z2709" t="b">
        <f t="shared" si="380"/>
        <v>0</v>
      </c>
      <c r="AA2709" t="str">
        <f t="shared" si="381"/>
        <v>NO</v>
      </c>
      <c r="AH2709" t="str">
        <f t="shared" si="382"/>
        <v>OUT049|2012</v>
      </c>
      <c r="AO2709" t="str">
        <f t="shared" si="383"/>
        <v>NO</v>
      </c>
      <c r="AP2709" t="str">
        <f t="shared" si="384"/>
        <v>LOW</v>
      </c>
      <c r="AR2709" t="str">
        <f t="shared" si="385"/>
        <v>FD</v>
      </c>
      <c r="AS2709" t="str">
        <f t="shared" si="386"/>
        <v>lf</v>
      </c>
      <c r="AX2709" t="b">
        <f t="shared" si="387"/>
        <v>0</v>
      </c>
      <c r="BG2709" t="str">
        <f t="shared" si="388"/>
        <v>LF</v>
      </c>
      <c r="BH2709" t="str">
        <f>TRIM(Table1[Item Fat Content])</f>
        <v>LF</v>
      </c>
    </row>
    <row r="2710" spans="1:60" x14ac:dyDescent="0.35">
      <c r="A2710" t="s">
        <v>17</v>
      </c>
      <c r="B2710" t="s">
        <v>683</v>
      </c>
      <c r="C2710" t="s">
        <v>96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  <c r="Z2710" t="b">
        <f t="shared" si="380"/>
        <v>0</v>
      </c>
      <c r="AA2710" t="str">
        <f t="shared" si="381"/>
        <v>YES</v>
      </c>
      <c r="AH2710" t="str">
        <f t="shared" si="382"/>
        <v>OUT049|2012</v>
      </c>
      <c r="AO2710" t="str">
        <f t="shared" si="383"/>
        <v>NO</v>
      </c>
      <c r="AP2710" t="str">
        <f t="shared" si="384"/>
        <v>LOW</v>
      </c>
      <c r="AR2710" t="str">
        <f t="shared" si="385"/>
        <v>FD</v>
      </c>
      <c r="AS2710" t="str">
        <f t="shared" si="386"/>
        <v>low fat</v>
      </c>
      <c r="AX2710" t="b">
        <f t="shared" si="387"/>
        <v>1</v>
      </c>
      <c r="BG2710" t="str">
        <f t="shared" si="388"/>
        <v>Low Fat</v>
      </c>
      <c r="BH2710" t="str">
        <f>TRIM(Table1[Item Fat Content])</f>
        <v>Low Fat</v>
      </c>
    </row>
    <row r="2711" spans="1:60" x14ac:dyDescent="0.35">
      <c r="A2711" t="s">
        <v>17</v>
      </c>
      <c r="B2711" t="s">
        <v>1376</v>
      </c>
      <c r="C2711" t="s">
        <v>58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  <c r="Z2711" t="b">
        <f t="shared" si="380"/>
        <v>0</v>
      </c>
      <c r="AA2711" t="str">
        <f t="shared" si="381"/>
        <v>YES</v>
      </c>
      <c r="AH2711" t="str">
        <f t="shared" si="382"/>
        <v>OUT049|2012</v>
      </c>
      <c r="AO2711" t="str">
        <f t="shared" si="383"/>
        <v>NO</v>
      </c>
      <c r="AP2711" t="str">
        <f t="shared" si="384"/>
        <v>LOW</v>
      </c>
      <c r="AR2711" t="str">
        <f t="shared" si="385"/>
        <v>FD</v>
      </c>
      <c r="AS2711" t="str">
        <f t="shared" si="386"/>
        <v>low fat</v>
      </c>
      <c r="AX2711" t="b">
        <f t="shared" si="387"/>
        <v>1</v>
      </c>
      <c r="BG2711" t="str">
        <f t="shared" si="388"/>
        <v>Low Fat</v>
      </c>
      <c r="BH2711" t="str">
        <f>TRIM(Table1[Item Fat Content])</f>
        <v>Low Fat</v>
      </c>
    </row>
    <row r="2712" spans="1:60" x14ac:dyDescent="0.35">
      <c r="A2712" t="s">
        <v>17</v>
      </c>
      <c r="B2712" t="s">
        <v>1368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  <c r="Z2712" t="b">
        <f t="shared" si="380"/>
        <v>0</v>
      </c>
      <c r="AA2712" t="str">
        <f t="shared" si="381"/>
        <v>YES</v>
      </c>
      <c r="AH2712" t="str">
        <f t="shared" si="382"/>
        <v>OUT049|2012</v>
      </c>
      <c r="AO2712" t="str">
        <f t="shared" si="383"/>
        <v>NO</v>
      </c>
      <c r="AP2712" t="str">
        <f t="shared" si="384"/>
        <v>LOW</v>
      </c>
      <c r="AR2712" t="str">
        <f t="shared" si="385"/>
        <v>FD</v>
      </c>
      <c r="AS2712" t="str">
        <f t="shared" si="386"/>
        <v>low fat</v>
      </c>
      <c r="AX2712" t="b">
        <f t="shared" si="387"/>
        <v>1</v>
      </c>
      <c r="BG2712" t="str">
        <f t="shared" si="388"/>
        <v>Low Fat</v>
      </c>
      <c r="BH2712" t="str">
        <f>TRIM(Table1[Item Fat Content])</f>
        <v>Low Fat</v>
      </c>
    </row>
    <row r="2713" spans="1:60" x14ac:dyDescent="0.35">
      <c r="A2713" t="s">
        <v>17</v>
      </c>
      <c r="B2713" t="s">
        <v>203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  <c r="Z2713" t="b">
        <f t="shared" si="380"/>
        <v>0</v>
      </c>
      <c r="AA2713" t="str">
        <f t="shared" si="381"/>
        <v>YES</v>
      </c>
      <c r="AH2713" t="str">
        <f t="shared" si="382"/>
        <v>OUT049|2012</v>
      </c>
      <c r="AO2713" t="str">
        <f t="shared" si="383"/>
        <v>NO</v>
      </c>
      <c r="AP2713" t="str">
        <f t="shared" si="384"/>
        <v>LOW</v>
      </c>
      <c r="AR2713" t="str">
        <f t="shared" si="385"/>
        <v>FD</v>
      </c>
      <c r="AS2713" t="str">
        <f t="shared" si="386"/>
        <v>low fat</v>
      </c>
      <c r="AX2713" t="b">
        <f t="shared" si="387"/>
        <v>1</v>
      </c>
      <c r="BG2713" t="str">
        <f t="shared" si="388"/>
        <v>Low Fat</v>
      </c>
      <c r="BH2713" t="str">
        <f>TRIM(Table1[Item Fat Content])</f>
        <v>Low Fat</v>
      </c>
    </row>
    <row r="2714" spans="1:60" x14ac:dyDescent="0.35">
      <c r="A2714" t="s">
        <v>17</v>
      </c>
      <c r="B2714" t="s">
        <v>373</v>
      </c>
      <c r="C2714" t="s">
        <v>68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  <c r="Z2714" t="b">
        <f t="shared" si="380"/>
        <v>0</v>
      </c>
      <c r="AA2714" t="str">
        <f t="shared" si="381"/>
        <v>YES</v>
      </c>
      <c r="AH2714" t="str">
        <f t="shared" si="382"/>
        <v>OUT049|2012</v>
      </c>
      <c r="AO2714" t="str">
        <f t="shared" si="383"/>
        <v>NO</v>
      </c>
      <c r="AP2714" t="str">
        <f t="shared" si="384"/>
        <v>LOW</v>
      </c>
      <c r="AR2714" t="str">
        <f t="shared" si="385"/>
        <v>DR</v>
      </c>
      <c r="AS2714" t="str">
        <f t="shared" si="386"/>
        <v>low fat</v>
      </c>
      <c r="AX2714" t="b">
        <f t="shared" si="387"/>
        <v>1</v>
      </c>
      <c r="BG2714" t="str">
        <f t="shared" si="388"/>
        <v>Low Fat</v>
      </c>
      <c r="BH2714" t="str">
        <f>TRIM(Table1[Item Fat Content])</f>
        <v>Low Fat</v>
      </c>
    </row>
    <row r="2715" spans="1:60" x14ac:dyDescent="0.35">
      <c r="A2715" t="s">
        <v>17</v>
      </c>
      <c r="B2715" t="s">
        <v>1377</v>
      </c>
      <c r="C2715" t="s">
        <v>68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  <c r="Z2715" t="b">
        <f t="shared" si="380"/>
        <v>0</v>
      </c>
      <c r="AA2715" t="str">
        <f t="shared" si="381"/>
        <v>YES</v>
      </c>
      <c r="AH2715" t="str">
        <f t="shared" si="382"/>
        <v>OUT049|2012</v>
      </c>
      <c r="AO2715" t="str">
        <f t="shared" si="383"/>
        <v>NO</v>
      </c>
      <c r="AP2715" t="str">
        <f t="shared" si="384"/>
        <v>LOW</v>
      </c>
      <c r="AR2715" t="str">
        <f t="shared" si="385"/>
        <v>FD</v>
      </c>
      <c r="AS2715" t="str">
        <f t="shared" si="386"/>
        <v>low fat</v>
      </c>
      <c r="AX2715" t="b">
        <f t="shared" si="387"/>
        <v>1</v>
      </c>
      <c r="BG2715" t="str">
        <f t="shared" si="388"/>
        <v>Low Fat</v>
      </c>
      <c r="BH2715" t="str">
        <f>TRIM(Table1[Item Fat Content])</f>
        <v>Low Fat</v>
      </c>
    </row>
    <row r="2716" spans="1:60" x14ac:dyDescent="0.35">
      <c r="A2716" t="s">
        <v>17</v>
      </c>
      <c r="B2716" t="s">
        <v>718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  <c r="Z2716" t="b">
        <f t="shared" si="380"/>
        <v>0</v>
      </c>
      <c r="AA2716" t="str">
        <f t="shared" si="381"/>
        <v>YES</v>
      </c>
      <c r="AH2716" t="str">
        <f t="shared" si="382"/>
        <v>OUT049|2012</v>
      </c>
      <c r="AO2716" t="str">
        <f t="shared" si="383"/>
        <v>NO</v>
      </c>
      <c r="AP2716" t="str">
        <f t="shared" si="384"/>
        <v>LOW</v>
      </c>
      <c r="AR2716" t="str">
        <f t="shared" si="385"/>
        <v>FD</v>
      </c>
      <c r="AS2716" t="str">
        <f t="shared" si="386"/>
        <v>low fat</v>
      </c>
      <c r="AX2716" t="b">
        <f t="shared" si="387"/>
        <v>1</v>
      </c>
      <c r="BG2716" t="str">
        <f t="shared" si="388"/>
        <v>Low Fat</v>
      </c>
      <c r="BH2716" t="str">
        <f>TRIM(Table1[Item Fat Content])</f>
        <v>Low Fat</v>
      </c>
    </row>
    <row r="2717" spans="1:60" x14ac:dyDescent="0.35">
      <c r="A2717" t="s">
        <v>17</v>
      </c>
      <c r="B2717" t="s">
        <v>948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  <c r="Z2717" t="b">
        <f t="shared" si="380"/>
        <v>0</v>
      </c>
      <c r="AA2717" t="str">
        <f t="shared" si="381"/>
        <v>YES</v>
      </c>
      <c r="AH2717" t="str">
        <f t="shared" si="382"/>
        <v>OUT049|2012</v>
      </c>
      <c r="AO2717" t="str">
        <f t="shared" si="383"/>
        <v>NO</v>
      </c>
      <c r="AP2717" t="str">
        <f t="shared" si="384"/>
        <v>LOW</v>
      </c>
      <c r="AR2717" t="str">
        <f t="shared" si="385"/>
        <v>FD</v>
      </c>
      <c r="AS2717" t="str">
        <f t="shared" si="386"/>
        <v>low fat</v>
      </c>
      <c r="AX2717" t="b">
        <f t="shared" si="387"/>
        <v>1</v>
      </c>
      <c r="BG2717" t="str">
        <f t="shared" si="388"/>
        <v>Low Fat</v>
      </c>
      <c r="BH2717" t="str">
        <f>TRIM(Table1[Item Fat Content])</f>
        <v>Low Fat</v>
      </c>
    </row>
    <row r="2718" spans="1:60" x14ac:dyDescent="0.35">
      <c r="A2718" t="s">
        <v>17</v>
      </c>
      <c r="B2718" t="s">
        <v>347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  <c r="Z2718" t="b">
        <f t="shared" si="380"/>
        <v>0</v>
      </c>
      <c r="AA2718" t="str">
        <f t="shared" si="381"/>
        <v>YES</v>
      </c>
      <c r="AH2718" t="str">
        <f t="shared" si="382"/>
        <v>OUT049|2012</v>
      </c>
      <c r="AO2718" t="str">
        <f t="shared" si="383"/>
        <v>NO</v>
      </c>
      <c r="AP2718" t="str">
        <f t="shared" si="384"/>
        <v>LOW</v>
      </c>
      <c r="AR2718" t="str">
        <f t="shared" si="385"/>
        <v>FD</v>
      </c>
      <c r="AS2718" t="str">
        <f t="shared" si="386"/>
        <v>low fat</v>
      </c>
      <c r="AX2718" t="b">
        <f t="shared" si="387"/>
        <v>1</v>
      </c>
      <c r="BG2718" t="str">
        <f t="shared" si="388"/>
        <v>Low Fat</v>
      </c>
      <c r="BH2718" t="str">
        <f>TRIM(Table1[Item Fat Content])</f>
        <v>Low Fat</v>
      </c>
    </row>
    <row r="2719" spans="1:60" x14ac:dyDescent="0.35">
      <c r="A2719" t="s">
        <v>17</v>
      </c>
      <c r="B2719" t="s">
        <v>409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  <c r="Z2719" t="b">
        <f t="shared" si="380"/>
        <v>0</v>
      </c>
      <c r="AA2719" t="str">
        <f t="shared" si="381"/>
        <v>YES</v>
      </c>
      <c r="AH2719" t="str">
        <f t="shared" si="382"/>
        <v>OUT049|2012</v>
      </c>
      <c r="AO2719" t="str">
        <f t="shared" si="383"/>
        <v>NO</v>
      </c>
      <c r="AP2719" t="str">
        <f t="shared" si="384"/>
        <v>LOW</v>
      </c>
      <c r="AR2719" t="str">
        <f t="shared" si="385"/>
        <v>FD</v>
      </c>
      <c r="AS2719" t="str">
        <f t="shared" si="386"/>
        <v>low fat</v>
      </c>
      <c r="AX2719" t="b">
        <f t="shared" si="387"/>
        <v>1</v>
      </c>
      <c r="BG2719" t="str">
        <f t="shared" si="388"/>
        <v>Low Fat</v>
      </c>
      <c r="BH2719" t="str">
        <f>TRIM(Table1[Item Fat Content])</f>
        <v>Low Fat</v>
      </c>
    </row>
    <row r="2720" spans="1:60" x14ac:dyDescent="0.35">
      <c r="A2720" t="s">
        <v>17</v>
      </c>
      <c r="B2720" t="s">
        <v>1212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  <c r="Z2720" t="b">
        <f t="shared" si="380"/>
        <v>0</v>
      </c>
      <c r="AA2720" t="str">
        <f t="shared" si="381"/>
        <v>YES</v>
      </c>
      <c r="AH2720" t="str">
        <f t="shared" si="382"/>
        <v>OUT049|2012</v>
      </c>
      <c r="AO2720" t="str">
        <f t="shared" si="383"/>
        <v>NO</v>
      </c>
      <c r="AP2720" t="str">
        <f t="shared" si="384"/>
        <v>LOW</v>
      </c>
      <c r="AR2720" t="str">
        <f t="shared" si="385"/>
        <v>FD</v>
      </c>
      <c r="AS2720" t="str">
        <f t="shared" si="386"/>
        <v>low fat</v>
      </c>
      <c r="AX2720" t="b">
        <f t="shared" si="387"/>
        <v>1</v>
      </c>
      <c r="BG2720" t="str">
        <f t="shared" si="388"/>
        <v>Low Fat</v>
      </c>
      <c r="BH2720" t="str">
        <f>TRIM(Table1[Item Fat Content])</f>
        <v>Low Fat</v>
      </c>
    </row>
    <row r="2721" spans="1:60" x14ac:dyDescent="0.35">
      <c r="A2721" t="s">
        <v>17</v>
      </c>
      <c r="B2721" t="s">
        <v>233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  <c r="Z2721" t="b">
        <f t="shared" si="380"/>
        <v>0</v>
      </c>
      <c r="AA2721" t="str">
        <f t="shared" si="381"/>
        <v>YES</v>
      </c>
      <c r="AH2721" t="str">
        <f t="shared" si="382"/>
        <v>OUT049|2012</v>
      </c>
      <c r="AO2721" t="str">
        <f t="shared" si="383"/>
        <v>NO</v>
      </c>
      <c r="AP2721" t="str">
        <f t="shared" si="384"/>
        <v>LOW</v>
      </c>
      <c r="AR2721" t="str">
        <f t="shared" si="385"/>
        <v>FD</v>
      </c>
      <c r="AS2721" t="str">
        <f t="shared" si="386"/>
        <v>low fat</v>
      </c>
      <c r="AX2721" t="b">
        <f t="shared" si="387"/>
        <v>1</v>
      </c>
      <c r="BG2721" t="str">
        <f t="shared" si="388"/>
        <v>Low Fat</v>
      </c>
      <c r="BH2721" t="str">
        <f>TRIM(Table1[Item Fat Content])</f>
        <v>Low Fat</v>
      </c>
    </row>
    <row r="2722" spans="1:60" x14ac:dyDescent="0.35">
      <c r="A2722" t="s">
        <v>17</v>
      </c>
      <c r="B2722" t="s">
        <v>1148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  <c r="Z2722" t="b">
        <f t="shared" si="380"/>
        <v>0</v>
      </c>
      <c r="AA2722" t="str">
        <f t="shared" si="381"/>
        <v>YES</v>
      </c>
      <c r="AH2722" t="str">
        <f t="shared" si="382"/>
        <v>OUT049|2012</v>
      </c>
      <c r="AO2722" t="str">
        <f t="shared" si="383"/>
        <v>NO</v>
      </c>
      <c r="AP2722" t="str">
        <f t="shared" si="384"/>
        <v>LOW</v>
      </c>
      <c r="AR2722" t="str">
        <f t="shared" si="385"/>
        <v>NC</v>
      </c>
      <c r="AS2722" t="str">
        <f t="shared" si="386"/>
        <v>low fat</v>
      </c>
      <c r="AX2722" t="b">
        <f t="shared" si="387"/>
        <v>1</v>
      </c>
      <c r="BG2722" t="str">
        <f t="shared" si="388"/>
        <v>Low Fat</v>
      </c>
      <c r="BH2722" t="str">
        <f>TRIM(Table1[Item Fat Content])</f>
        <v>Low Fat</v>
      </c>
    </row>
    <row r="2723" spans="1:60" x14ac:dyDescent="0.35">
      <c r="A2723" t="s">
        <v>17</v>
      </c>
      <c r="B2723" t="s">
        <v>743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  <c r="Z2723" t="b">
        <f t="shared" si="380"/>
        <v>0</v>
      </c>
      <c r="AA2723" t="str">
        <f t="shared" si="381"/>
        <v>YES</v>
      </c>
      <c r="AH2723" t="str">
        <f t="shared" si="382"/>
        <v>OUT049|2012</v>
      </c>
      <c r="AO2723" t="str">
        <f t="shared" si="383"/>
        <v>NO</v>
      </c>
      <c r="AP2723" t="str">
        <f t="shared" si="384"/>
        <v>LOW</v>
      </c>
      <c r="AR2723" t="str">
        <f t="shared" si="385"/>
        <v>NC</v>
      </c>
      <c r="AS2723" t="str">
        <f t="shared" si="386"/>
        <v>low fat</v>
      </c>
      <c r="AX2723" t="b">
        <f t="shared" si="387"/>
        <v>1</v>
      </c>
      <c r="BG2723" t="str">
        <f t="shared" si="388"/>
        <v>Low Fat</v>
      </c>
      <c r="BH2723" t="str">
        <f>TRIM(Table1[Item Fat Content])</f>
        <v>Low Fat</v>
      </c>
    </row>
    <row r="2724" spans="1:60" x14ac:dyDescent="0.35">
      <c r="A2724" t="s">
        <v>17</v>
      </c>
      <c r="B2724" t="s">
        <v>353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  <c r="Z2724" t="b">
        <f t="shared" si="380"/>
        <v>0</v>
      </c>
      <c r="AA2724" t="str">
        <f t="shared" si="381"/>
        <v>YES</v>
      </c>
      <c r="AH2724" t="str">
        <f t="shared" si="382"/>
        <v>OUT049|2012</v>
      </c>
      <c r="AO2724" t="str">
        <f t="shared" si="383"/>
        <v>NO</v>
      </c>
      <c r="AP2724" t="str">
        <f t="shared" si="384"/>
        <v>LOW</v>
      </c>
      <c r="AR2724" t="str">
        <f t="shared" si="385"/>
        <v>NC</v>
      </c>
      <c r="AS2724" t="str">
        <f t="shared" si="386"/>
        <v>low fat</v>
      </c>
      <c r="AX2724" t="b">
        <f t="shared" si="387"/>
        <v>1</v>
      </c>
      <c r="BG2724" t="str">
        <f t="shared" si="388"/>
        <v>Low Fat</v>
      </c>
      <c r="BH2724" t="str">
        <f>TRIM(Table1[Item Fat Content])</f>
        <v>Low Fat</v>
      </c>
    </row>
    <row r="2725" spans="1:60" x14ac:dyDescent="0.35">
      <c r="A2725" t="s">
        <v>17</v>
      </c>
      <c r="B2725" t="s">
        <v>1378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  <c r="Z2725" t="b">
        <f t="shared" si="380"/>
        <v>0</v>
      </c>
      <c r="AA2725" t="str">
        <f t="shared" si="381"/>
        <v>YES</v>
      </c>
      <c r="AH2725" t="str">
        <f t="shared" si="382"/>
        <v>OUT049|2012</v>
      </c>
      <c r="AO2725" t="str">
        <f t="shared" si="383"/>
        <v>NO</v>
      </c>
      <c r="AP2725" t="str">
        <f t="shared" si="384"/>
        <v>LOW</v>
      </c>
      <c r="AR2725" t="str">
        <f t="shared" si="385"/>
        <v>NC</v>
      </c>
      <c r="AS2725" t="str">
        <f t="shared" si="386"/>
        <v>low fat</v>
      </c>
      <c r="AX2725" t="b">
        <f t="shared" si="387"/>
        <v>1</v>
      </c>
      <c r="BG2725" t="str">
        <f t="shared" si="388"/>
        <v>Low Fat</v>
      </c>
      <c r="BH2725" t="str">
        <f>TRIM(Table1[Item Fat Content])</f>
        <v>Low Fat</v>
      </c>
    </row>
    <row r="2726" spans="1:60" x14ac:dyDescent="0.35">
      <c r="A2726" t="s">
        <v>17</v>
      </c>
      <c r="B2726" t="s">
        <v>1379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  <c r="Z2726" t="b">
        <f t="shared" si="380"/>
        <v>0</v>
      </c>
      <c r="AA2726" t="str">
        <f t="shared" si="381"/>
        <v>YES</v>
      </c>
      <c r="AH2726" t="str">
        <f t="shared" si="382"/>
        <v>OUT049|2012</v>
      </c>
      <c r="AO2726" t="str">
        <f t="shared" si="383"/>
        <v>NO</v>
      </c>
      <c r="AP2726" t="str">
        <f t="shared" si="384"/>
        <v>LOW</v>
      </c>
      <c r="AR2726" t="str">
        <f t="shared" si="385"/>
        <v>NC</v>
      </c>
      <c r="AS2726" t="str">
        <f t="shared" si="386"/>
        <v>low fat</v>
      </c>
      <c r="AX2726" t="b">
        <f t="shared" si="387"/>
        <v>1</v>
      </c>
      <c r="BG2726" t="str">
        <f t="shared" si="388"/>
        <v>Low Fat</v>
      </c>
      <c r="BH2726" t="str">
        <f>TRIM(Table1[Item Fat Content])</f>
        <v>Low Fat</v>
      </c>
    </row>
    <row r="2727" spans="1:60" x14ac:dyDescent="0.35">
      <c r="A2727" t="s">
        <v>17</v>
      </c>
      <c r="B2727" t="s">
        <v>1380</v>
      </c>
      <c r="C2727" t="s">
        <v>65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  <c r="Z2727" t="b">
        <f t="shared" si="380"/>
        <v>0</v>
      </c>
      <c r="AA2727" t="str">
        <f t="shared" si="381"/>
        <v>YES</v>
      </c>
      <c r="AH2727" t="str">
        <f t="shared" si="382"/>
        <v>OUT049|2012</v>
      </c>
      <c r="AO2727" t="str">
        <f t="shared" si="383"/>
        <v>NO</v>
      </c>
      <c r="AP2727" t="str">
        <f t="shared" si="384"/>
        <v>LOW</v>
      </c>
      <c r="AR2727" t="str">
        <f t="shared" si="385"/>
        <v>NC</v>
      </c>
      <c r="AS2727" t="str">
        <f t="shared" si="386"/>
        <v>low fat</v>
      </c>
      <c r="AX2727" t="b">
        <f t="shared" si="387"/>
        <v>1</v>
      </c>
      <c r="BG2727" t="str">
        <f t="shared" si="388"/>
        <v>Low Fat</v>
      </c>
      <c r="BH2727" t="str">
        <f>TRIM(Table1[Item Fat Content])</f>
        <v>Low Fat</v>
      </c>
    </row>
    <row r="2728" spans="1:60" x14ac:dyDescent="0.35">
      <c r="A2728" t="s">
        <v>17</v>
      </c>
      <c r="B2728" t="s">
        <v>982</v>
      </c>
      <c r="C2728" t="s">
        <v>49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  <c r="Z2728" t="b">
        <f t="shared" si="380"/>
        <v>0</v>
      </c>
      <c r="AA2728" t="str">
        <f t="shared" si="381"/>
        <v>YES</v>
      </c>
      <c r="AH2728" t="str">
        <f t="shared" si="382"/>
        <v>OUT049|2012</v>
      </c>
      <c r="AO2728" t="str">
        <f t="shared" si="383"/>
        <v>NO</v>
      </c>
      <c r="AP2728" t="str">
        <f t="shared" si="384"/>
        <v>LOW</v>
      </c>
      <c r="AR2728" t="str">
        <f t="shared" si="385"/>
        <v>FD</v>
      </c>
      <c r="AS2728" t="str">
        <f t="shared" si="386"/>
        <v>low fat</v>
      </c>
      <c r="AX2728" t="b">
        <f t="shared" si="387"/>
        <v>1</v>
      </c>
      <c r="BG2728" t="str">
        <f t="shared" si="388"/>
        <v>Low Fat</v>
      </c>
      <c r="BH2728" t="str">
        <f>TRIM(Table1[Item Fat Content])</f>
        <v>Low Fat</v>
      </c>
    </row>
    <row r="2729" spans="1:60" x14ac:dyDescent="0.35">
      <c r="A2729" t="s">
        <v>17</v>
      </c>
      <c r="B2729" t="s">
        <v>306</v>
      </c>
      <c r="C2729" t="s">
        <v>49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  <c r="Z2729" t="b">
        <f t="shared" si="380"/>
        <v>0</v>
      </c>
      <c r="AA2729" t="str">
        <f t="shared" si="381"/>
        <v>YES</v>
      </c>
      <c r="AH2729" t="str">
        <f t="shared" si="382"/>
        <v>OUT049|2012</v>
      </c>
      <c r="AO2729" t="str">
        <f t="shared" si="383"/>
        <v>NO</v>
      </c>
      <c r="AP2729" t="str">
        <f t="shared" si="384"/>
        <v>LOW</v>
      </c>
      <c r="AR2729" t="str">
        <f t="shared" si="385"/>
        <v>FD</v>
      </c>
      <c r="AS2729" t="str">
        <f t="shared" si="386"/>
        <v>low fat</v>
      </c>
      <c r="AX2729" t="b">
        <f t="shared" si="387"/>
        <v>1</v>
      </c>
      <c r="BG2729" t="str">
        <f t="shared" si="388"/>
        <v>Low Fat</v>
      </c>
      <c r="BH2729" t="str">
        <f>TRIM(Table1[Item Fat Content])</f>
        <v>Low Fat</v>
      </c>
    </row>
    <row r="2730" spans="1:60" x14ac:dyDescent="0.35">
      <c r="A2730" t="s">
        <v>17</v>
      </c>
      <c r="B2730" t="s">
        <v>391</v>
      </c>
      <c r="C2730" t="s">
        <v>49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  <c r="Z2730" t="b">
        <f t="shared" si="380"/>
        <v>0</v>
      </c>
      <c r="AA2730" t="str">
        <f t="shared" si="381"/>
        <v>YES</v>
      </c>
      <c r="AH2730" t="str">
        <f t="shared" si="382"/>
        <v>OUT049|2012</v>
      </c>
      <c r="AO2730" t="str">
        <f t="shared" si="383"/>
        <v>NO</v>
      </c>
      <c r="AP2730" t="str">
        <f t="shared" si="384"/>
        <v>LOW</v>
      </c>
      <c r="AR2730" t="str">
        <f t="shared" si="385"/>
        <v>FD</v>
      </c>
      <c r="AS2730" t="str">
        <f t="shared" si="386"/>
        <v>low fat</v>
      </c>
      <c r="AX2730" t="b">
        <f t="shared" si="387"/>
        <v>1</v>
      </c>
      <c r="BG2730" t="str">
        <f t="shared" si="388"/>
        <v>Low Fat</v>
      </c>
      <c r="BH2730" t="str">
        <f>TRIM(Table1[Item Fat Content])</f>
        <v>Low Fat</v>
      </c>
    </row>
    <row r="2731" spans="1:60" x14ac:dyDescent="0.35">
      <c r="A2731" t="s">
        <v>17</v>
      </c>
      <c r="B2731" t="s">
        <v>1060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  <c r="Z2731" t="b">
        <f t="shared" si="380"/>
        <v>0</v>
      </c>
      <c r="AA2731" t="str">
        <f t="shared" si="381"/>
        <v>YES</v>
      </c>
      <c r="AH2731" t="str">
        <f t="shared" si="382"/>
        <v>OUT049|2012</v>
      </c>
      <c r="AO2731" t="str">
        <f t="shared" si="383"/>
        <v>NO</v>
      </c>
      <c r="AP2731" t="str">
        <f t="shared" si="384"/>
        <v>LOW</v>
      </c>
      <c r="AR2731" t="str">
        <f t="shared" si="385"/>
        <v>DR</v>
      </c>
      <c r="AS2731" t="str">
        <f t="shared" si="386"/>
        <v>low fat</v>
      </c>
      <c r="AX2731" t="b">
        <f t="shared" si="387"/>
        <v>1</v>
      </c>
      <c r="BG2731" t="str">
        <f t="shared" si="388"/>
        <v>Low Fat</v>
      </c>
      <c r="BH2731" t="str">
        <f>TRIM(Table1[Item Fat Content])</f>
        <v>Low Fat</v>
      </c>
    </row>
    <row r="2732" spans="1:60" x14ac:dyDescent="0.35">
      <c r="A2732" t="s">
        <v>17</v>
      </c>
      <c r="B2732" t="s">
        <v>1047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  <c r="Z2732" t="b">
        <f t="shared" si="380"/>
        <v>0</v>
      </c>
      <c r="AA2732" t="str">
        <f t="shared" si="381"/>
        <v>YES</v>
      </c>
      <c r="AH2732" t="str">
        <f t="shared" si="382"/>
        <v>OUT049|2012</v>
      </c>
      <c r="AO2732" t="str">
        <f t="shared" si="383"/>
        <v>NO</v>
      </c>
      <c r="AP2732" t="str">
        <f t="shared" si="384"/>
        <v>LOW</v>
      </c>
      <c r="AR2732" t="str">
        <f t="shared" si="385"/>
        <v>DR</v>
      </c>
      <c r="AS2732" t="str">
        <f t="shared" si="386"/>
        <v>low fat</v>
      </c>
      <c r="AX2732" t="b">
        <f t="shared" si="387"/>
        <v>1</v>
      </c>
      <c r="BG2732" t="str">
        <f t="shared" si="388"/>
        <v>Low Fat</v>
      </c>
      <c r="BH2732" t="str">
        <f>TRIM(Table1[Item Fat Content])</f>
        <v>Low Fat</v>
      </c>
    </row>
    <row r="2733" spans="1:60" x14ac:dyDescent="0.35">
      <c r="A2733" t="s">
        <v>10</v>
      </c>
      <c r="B2733" t="s">
        <v>422</v>
      </c>
      <c r="C2733" t="s">
        <v>96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  <c r="Z2733" t="b">
        <f t="shared" si="380"/>
        <v>1</v>
      </c>
      <c r="AA2733" t="str">
        <f t="shared" si="381"/>
        <v>NO</v>
      </c>
      <c r="AH2733" t="str">
        <f t="shared" si="382"/>
        <v>OUT049|2012</v>
      </c>
      <c r="AO2733" t="str">
        <f t="shared" si="383"/>
        <v>NO</v>
      </c>
      <c r="AP2733" t="str">
        <f t="shared" si="384"/>
        <v>LOW</v>
      </c>
      <c r="AR2733" t="str">
        <f t="shared" si="385"/>
        <v>FD</v>
      </c>
      <c r="AS2733" t="str">
        <f t="shared" si="386"/>
        <v>regular</v>
      </c>
      <c r="AX2733" t="b">
        <f t="shared" si="387"/>
        <v>0</v>
      </c>
      <c r="BG2733" t="str">
        <f t="shared" si="388"/>
        <v>Regular</v>
      </c>
      <c r="BH2733" t="str">
        <f>TRIM(Table1[Item Fat Content])</f>
        <v>Regular</v>
      </c>
    </row>
    <row r="2734" spans="1:60" x14ac:dyDescent="0.35">
      <c r="A2734" t="s">
        <v>10</v>
      </c>
      <c r="B2734" t="s">
        <v>338</v>
      </c>
      <c r="C2734" t="s">
        <v>96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  <c r="Z2734" t="b">
        <f t="shared" si="380"/>
        <v>1</v>
      </c>
      <c r="AA2734" t="str">
        <f t="shared" si="381"/>
        <v>NO</v>
      </c>
      <c r="AH2734" t="str">
        <f t="shared" si="382"/>
        <v>OUT049|2012</v>
      </c>
      <c r="AO2734" t="str">
        <f t="shared" si="383"/>
        <v>NO</v>
      </c>
      <c r="AP2734" t="str">
        <f t="shared" si="384"/>
        <v>LOW</v>
      </c>
      <c r="AR2734" t="str">
        <f t="shared" si="385"/>
        <v>FD</v>
      </c>
      <c r="AS2734" t="str">
        <f t="shared" si="386"/>
        <v>regular</v>
      </c>
      <c r="AX2734" t="b">
        <f t="shared" si="387"/>
        <v>0</v>
      </c>
      <c r="BG2734" t="str">
        <f t="shared" si="388"/>
        <v>Regular</v>
      </c>
      <c r="BH2734" t="str">
        <f>TRIM(Table1[Item Fat Content])</f>
        <v>Regular</v>
      </c>
    </row>
    <row r="2735" spans="1:60" x14ac:dyDescent="0.35">
      <c r="A2735" t="s">
        <v>10</v>
      </c>
      <c r="B2735" t="s">
        <v>1381</v>
      </c>
      <c r="C2735" t="s">
        <v>58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  <c r="Z2735" t="b">
        <f t="shared" si="380"/>
        <v>1</v>
      </c>
      <c r="AA2735" t="str">
        <f t="shared" si="381"/>
        <v>NO</v>
      </c>
      <c r="AH2735" t="str">
        <f t="shared" si="382"/>
        <v>OUT049|2012</v>
      </c>
      <c r="AO2735" t="str">
        <f t="shared" si="383"/>
        <v>NO</v>
      </c>
      <c r="AP2735" t="str">
        <f t="shared" si="384"/>
        <v>LOW</v>
      </c>
      <c r="AR2735" t="str">
        <f t="shared" si="385"/>
        <v>FD</v>
      </c>
      <c r="AS2735" t="str">
        <f t="shared" si="386"/>
        <v>regular</v>
      </c>
      <c r="AX2735" t="b">
        <f t="shared" si="387"/>
        <v>0</v>
      </c>
      <c r="BG2735" t="str">
        <f t="shared" si="388"/>
        <v>Regular</v>
      </c>
      <c r="BH2735" t="str">
        <f>TRIM(Table1[Item Fat Content])</f>
        <v>Regular</v>
      </c>
    </row>
    <row r="2736" spans="1:60" x14ac:dyDescent="0.35">
      <c r="A2736" t="s">
        <v>10</v>
      </c>
      <c r="B2736" t="s">
        <v>985</v>
      </c>
      <c r="C2736" t="s">
        <v>58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  <c r="Z2736" t="b">
        <f t="shared" si="380"/>
        <v>1</v>
      </c>
      <c r="AA2736" t="str">
        <f t="shared" si="381"/>
        <v>NO</v>
      </c>
      <c r="AH2736" t="str">
        <f t="shared" si="382"/>
        <v>OUT049|2012</v>
      </c>
      <c r="AO2736" t="str">
        <f t="shared" si="383"/>
        <v>NO</v>
      </c>
      <c r="AP2736" t="str">
        <f t="shared" si="384"/>
        <v>LOW</v>
      </c>
      <c r="AR2736" t="str">
        <f t="shared" si="385"/>
        <v>FD</v>
      </c>
      <c r="AS2736" t="str">
        <f t="shared" si="386"/>
        <v>regular</v>
      </c>
      <c r="AX2736" t="b">
        <f t="shared" si="387"/>
        <v>0</v>
      </c>
      <c r="BG2736" t="str">
        <f t="shared" si="388"/>
        <v>Regular</v>
      </c>
      <c r="BH2736" t="str">
        <f>TRIM(Table1[Item Fat Content])</f>
        <v>Regular</v>
      </c>
    </row>
    <row r="2737" spans="1:60" x14ac:dyDescent="0.35">
      <c r="A2737" t="s">
        <v>10</v>
      </c>
      <c r="B2737" t="s">
        <v>252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  <c r="Z2737" t="b">
        <f t="shared" si="380"/>
        <v>1</v>
      </c>
      <c r="AA2737" t="str">
        <f t="shared" si="381"/>
        <v>NO</v>
      </c>
      <c r="AH2737" t="str">
        <f t="shared" si="382"/>
        <v>OUT049|2012</v>
      </c>
      <c r="AO2737" t="str">
        <f t="shared" si="383"/>
        <v>NO</v>
      </c>
      <c r="AP2737" t="str">
        <f t="shared" si="384"/>
        <v>LOW</v>
      </c>
      <c r="AR2737" t="str">
        <f t="shared" si="385"/>
        <v>FD</v>
      </c>
      <c r="AS2737" t="str">
        <f t="shared" si="386"/>
        <v>regular</v>
      </c>
      <c r="AX2737" t="b">
        <f t="shared" si="387"/>
        <v>0</v>
      </c>
      <c r="BG2737" t="str">
        <f t="shared" si="388"/>
        <v>Regular</v>
      </c>
      <c r="BH2737" t="str">
        <f>TRIM(Table1[Item Fat Content])</f>
        <v>Regular</v>
      </c>
    </row>
    <row r="2738" spans="1:60" x14ac:dyDescent="0.35">
      <c r="A2738" t="s">
        <v>10</v>
      </c>
      <c r="B2738" t="s">
        <v>1141</v>
      </c>
      <c r="C2738" t="s">
        <v>68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  <c r="Z2738" t="b">
        <f t="shared" si="380"/>
        <v>1</v>
      </c>
      <c r="AA2738" t="str">
        <f t="shared" si="381"/>
        <v>NO</v>
      </c>
      <c r="AH2738" t="str">
        <f t="shared" si="382"/>
        <v>OUT049|2012</v>
      </c>
      <c r="AO2738" t="str">
        <f t="shared" si="383"/>
        <v>NO</v>
      </c>
      <c r="AP2738" t="str">
        <f t="shared" si="384"/>
        <v>LOW</v>
      </c>
      <c r="AR2738" t="str">
        <f t="shared" si="385"/>
        <v>FD</v>
      </c>
      <c r="AS2738" t="str">
        <f t="shared" si="386"/>
        <v>regular</v>
      </c>
      <c r="AX2738" t="b">
        <f t="shared" si="387"/>
        <v>0</v>
      </c>
      <c r="BG2738" t="str">
        <f t="shared" si="388"/>
        <v>Regular</v>
      </c>
      <c r="BH2738" t="str">
        <f>TRIM(Table1[Item Fat Content])</f>
        <v>Regular</v>
      </c>
    </row>
    <row r="2739" spans="1:60" x14ac:dyDescent="0.35">
      <c r="A2739" t="s">
        <v>10</v>
      </c>
      <c r="B2739" t="s">
        <v>1362</v>
      </c>
      <c r="C2739" t="s">
        <v>68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  <c r="Z2739" t="b">
        <f t="shared" si="380"/>
        <v>1</v>
      </c>
      <c r="AA2739" t="str">
        <f t="shared" si="381"/>
        <v>NO</v>
      </c>
      <c r="AH2739" t="str">
        <f t="shared" si="382"/>
        <v>OUT049|2012</v>
      </c>
      <c r="AO2739" t="str">
        <f t="shared" si="383"/>
        <v>NO</v>
      </c>
      <c r="AP2739" t="str">
        <f t="shared" si="384"/>
        <v>LOW</v>
      </c>
      <c r="AR2739" t="str">
        <f t="shared" si="385"/>
        <v>FD</v>
      </c>
      <c r="AS2739" t="str">
        <f t="shared" si="386"/>
        <v>regular</v>
      </c>
      <c r="AX2739" t="b">
        <f t="shared" si="387"/>
        <v>0</v>
      </c>
      <c r="BG2739" t="str">
        <f t="shared" si="388"/>
        <v>Regular</v>
      </c>
      <c r="BH2739" t="str">
        <f>TRIM(Table1[Item Fat Content])</f>
        <v>Regular</v>
      </c>
    </row>
    <row r="2740" spans="1:60" x14ac:dyDescent="0.35">
      <c r="A2740" t="s">
        <v>10</v>
      </c>
      <c r="B2740" t="s">
        <v>923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  <c r="Z2740" t="b">
        <f t="shared" si="380"/>
        <v>1</v>
      </c>
      <c r="AA2740" t="str">
        <f t="shared" si="381"/>
        <v>NO</v>
      </c>
      <c r="AH2740" t="str">
        <f t="shared" si="382"/>
        <v>OUT049|2012</v>
      </c>
      <c r="AO2740" t="str">
        <f t="shared" si="383"/>
        <v>NO</v>
      </c>
      <c r="AP2740" t="str">
        <f t="shared" si="384"/>
        <v>LOW</v>
      </c>
      <c r="AR2740" t="str">
        <f t="shared" si="385"/>
        <v>FD</v>
      </c>
      <c r="AS2740" t="str">
        <f t="shared" si="386"/>
        <v>regular</v>
      </c>
      <c r="AX2740" t="b">
        <f t="shared" si="387"/>
        <v>0</v>
      </c>
      <c r="BG2740" t="str">
        <f t="shared" si="388"/>
        <v>Regular</v>
      </c>
      <c r="BH2740" t="str">
        <f>TRIM(Table1[Item Fat Content])</f>
        <v>Regular</v>
      </c>
    </row>
    <row r="2741" spans="1:60" x14ac:dyDescent="0.35">
      <c r="A2741" t="s">
        <v>10</v>
      </c>
      <c r="B2741" t="s">
        <v>1336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  <c r="Z2741" t="b">
        <f t="shared" si="380"/>
        <v>1</v>
      </c>
      <c r="AA2741" t="str">
        <f t="shared" si="381"/>
        <v>NO</v>
      </c>
      <c r="AH2741" t="str">
        <f t="shared" si="382"/>
        <v>OUT049|2012</v>
      </c>
      <c r="AO2741" t="str">
        <f t="shared" si="383"/>
        <v>NO</v>
      </c>
      <c r="AP2741" t="str">
        <f t="shared" si="384"/>
        <v>LOW</v>
      </c>
      <c r="AR2741" t="str">
        <f t="shared" si="385"/>
        <v>FD</v>
      </c>
      <c r="AS2741" t="str">
        <f t="shared" si="386"/>
        <v>regular</v>
      </c>
      <c r="AX2741" t="b">
        <f t="shared" si="387"/>
        <v>0</v>
      </c>
      <c r="BG2741" t="str">
        <f t="shared" si="388"/>
        <v>Regular</v>
      </c>
      <c r="BH2741" t="str">
        <f>TRIM(Table1[Item Fat Content])</f>
        <v>Regular</v>
      </c>
    </row>
    <row r="2742" spans="1:60" x14ac:dyDescent="0.35">
      <c r="A2742" t="s">
        <v>10</v>
      </c>
      <c r="B2742" t="s">
        <v>1159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  <c r="Z2742" t="b">
        <f t="shared" si="380"/>
        <v>1</v>
      </c>
      <c r="AA2742" t="str">
        <f t="shared" si="381"/>
        <v>NO</v>
      </c>
      <c r="AH2742" t="str">
        <f t="shared" si="382"/>
        <v>OUT049|2012</v>
      </c>
      <c r="AO2742" t="str">
        <f t="shared" si="383"/>
        <v>NO</v>
      </c>
      <c r="AP2742" t="str">
        <f t="shared" si="384"/>
        <v>LOW</v>
      </c>
      <c r="AR2742" t="str">
        <f t="shared" si="385"/>
        <v>FD</v>
      </c>
      <c r="AS2742" t="str">
        <f t="shared" si="386"/>
        <v>regular</v>
      </c>
      <c r="AX2742" t="b">
        <f t="shared" si="387"/>
        <v>0</v>
      </c>
      <c r="BG2742" t="str">
        <f t="shared" si="388"/>
        <v>Regular</v>
      </c>
      <c r="BH2742" t="str">
        <f>TRIM(Table1[Item Fat Content])</f>
        <v>Regular</v>
      </c>
    </row>
    <row r="2743" spans="1:60" x14ac:dyDescent="0.35">
      <c r="A2743" t="s">
        <v>10</v>
      </c>
      <c r="B2743" t="s">
        <v>1028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  <c r="Z2743" t="b">
        <f t="shared" si="380"/>
        <v>1</v>
      </c>
      <c r="AA2743" t="str">
        <f t="shared" si="381"/>
        <v>NO</v>
      </c>
      <c r="AH2743" t="str">
        <f t="shared" si="382"/>
        <v>OUT049|2012</v>
      </c>
      <c r="AO2743" t="str">
        <f t="shared" si="383"/>
        <v>NO</v>
      </c>
      <c r="AP2743" t="str">
        <f t="shared" si="384"/>
        <v>LOW</v>
      </c>
      <c r="AR2743" t="str">
        <f t="shared" si="385"/>
        <v>FD</v>
      </c>
      <c r="AS2743" t="str">
        <f t="shared" si="386"/>
        <v>regular</v>
      </c>
      <c r="AX2743" t="b">
        <f t="shared" si="387"/>
        <v>0</v>
      </c>
      <c r="BG2743" t="str">
        <f t="shared" si="388"/>
        <v>Regular</v>
      </c>
      <c r="BH2743" t="str">
        <f>TRIM(Table1[Item Fat Content])</f>
        <v>Regular</v>
      </c>
    </row>
    <row r="2744" spans="1:60" x14ac:dyDescent="0.35">
      <c r="A2744" t="s">
        <v>10</v>
      </c>
      <c r="B2744" t="s">
        <v>1258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  <c r="Z2744" t="b">
        <f t="shared" si="380"/>
        <v>1</v>
      </c>
      <c r="AA2744" t="str">
        <f t="shared" si="381"/>
        <v>NO</v>
      </c>
      <c r="AH2744" t="str">
        <f t="shared" si="382"/>
        <v>OUT049|2012</v>
      </c>
      <c r="AO2744" t="str">
        <f t="shared" si="383"/>
        <v>NO</v>
      </c>
      <c r="AP2744" t="str">
        <f t="shared" si="384"/>
        <v>LOW</v>
      </c>
      <c r="AR2744" t="str">
        <f t="shared" si="385"/>
        <v>FD</v>
      </c>
      <c r="AS2744" t="str">
        <f t="shared" si="386"/>
        <v>regular</v>
      </c>
      <c r="AX2744" t="b">
        <f t="shared" si="387"/>
        <v>0</v>
      </c>
      <c r="BG2744" t="str">
        <f t="shared" si="388"/>
        <v>Regular</v>
      </c>
      <c r="BH2744" t="str">
        <f>TRIM(Table1[Item Fat Content])</f>
        <v>Regular</v>
      </c>
    </row>
    <row r="2745" spans="1:60" x14ac:dyDescent="0.35">
      <c r="A2745" t="s">
        <v>10</v>
      </c>
      <c r="B2745" t="s">
        <v>159</v>
      </c>
      <c r="C2745" t="s">
        <v>55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  <c r="Z2745" t="b">
        <f t="shared" si="380"/>
        <v>1</v>
      </c>
      <c r="AA2745" t="str">
        <f t="shared" si="381"/>
        <v>NO</v>
      </c>
      <c r="AH2745" t="str">
        <f t="shared" si="382"/>
        <v>OUT049|2012</v>
      </c>
      <c r="AO2745" t="str">
        <f t="shared" si="383"/>
        <v>NO</v>
      </c>
      <c r="AP2745" t="str">
        <f t="shared" si="384"/>
        <v>LOW</v>
      </c>
      <c r="AR2745" t="str">
        <f t="shared" si="385"/>
        <v>FD</v>
      </c>
      <c r="AS2745" t="str">
        <f t="shared" si="386"/>
        <v>regular</v>
      </c>
      <c r="AX2745" t="b">
        <f t="shared" si="387"/>
        <v>0</v>
      </c>
      <c r="BG2745" t="str">
        <f t="shared" si="388"/>
        <v>Regular</v>
      </c>
      <c r="BH2745" t="str">
        <f>TRIM(Table1[Item Fat Content])</f>
        <v>Regular</v>
      </c>
    </row>
    <row r="2746" spans="1:60" x14ac:dyDescent="0.35">
      <c r="A2746" t="s">
        <v>10</v>
      </c>
      <c r="B2746" t="s">
        <v>1382</v>
      </c>
      <c r="C2746" t="s">
        <v>55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  <c r="Z2746" t="b">
        <f t="shared" si="380"/>
        <v>1</v>
      </c>
      <c r="AA2746" t="str">
        <f t="shared" si="381"/>
        <v>NO</v>
      </c>
      <c r="AH2746" t="str">
        <f t="shared" si="382"/>
        <v>OUT049|2012</v>
      </c>
      <c r="AO2746" t="str">
        <f t="shared" si="383"/>
        <v>NO</v>
      </c>
      <c r="AP2746" t="str">
        <f t="shared" si="384"/>
        <v>LOW</v>
      </c>
      <c r="AR2746" t="str">
        <f t="shared" si="385"/>
        <v>FD</v>
      </c>
      <c r="AS2746" t="str">
        <f t="shared" si="386"/>
        <v>regular</v>
      </c>
      <c r="AX2746" t="b">
        <f t="shared" si="387"/>
        <v>0</v>
      </c>
      <c r="BG2746" t="str">
        <f t="shared" si="388"/>
        <v>Regular</v>
      </c>
      <c r="BH2746" t="str">
        <f>TRIM(Table1[Item Fat Content])</f>
        <v>Regular</v>
      </c>
    </row>
    <row r="2747" spans="1:60" x14ac:dyDescent="0.35">
      <c r="A2747" t="s">
        <v>10</v>
      </c>
      <c r="B2747" t="s">
        <v>787</v>
      </c>
      <c r="C2747" t="s">
        <v>55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  <c r="Z2747" t="b">
        <f t="shared" si="380"/>
        <v>1</v>
      </c>
      <c r="AA2747" t="str">
        <f t="shared" si="381"/>
        <v>NO</v>
      </c>
      <c r="AH2747" t="str">
        <f t="shared" si="382"/>
        <v>OUT049|2012</v>
      </c>
      <c r="AO2747" t="str">
        <f t="shared" si="383"/>
        <v>NO</v>
      </c>
      <c r="AP2747" t="str">
        <f t="shared" si="384"/>
        <v>LOW</v>
      </c>
      <c r="AR2747" t="str">
        <f t="shared" si="385"/>
        <v>FD</v>
      </c>
      <c r="AS2747" t="str">
        <f t="shared" si="386"/>
        <v>regular</v>
      </c>
      <c r="AX2747" t="b">
        <f t="shared" si="387"/>
        <v>0</v>
      </c>
      <c r="BG2747" t="str">
        <f t="shared" si="388"/>
        <v>Regular</v>
      </c>
      <c r="BH2747" t="str">
        <f>TRIM(Table1[Item Fat Content])</f>
        <v>Regular</v>
      </c>
    </row>
    <row r="2748" spans="1:60" x14ac:dyDescent="0.35">
      <c r="A2748" t="s">
        <v>10</v>
      </c>
      <c r="B2748" t="s">
        <v>1339</v>
      </c>
      <c r="C2748" t="s">
        <v>49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  <c r="Z2748" t="b">
        <f t="shared" si="380"/>
        <v>1</v>
      </c>
      <c r="AA2748" t="str">
        <f t="shared" si="381"/>
        <v>NO</v>
      </c>
      <c r="AH2748" t="str">
        <f t="shared" si="382"/>
        <v>OUT049|2012</v>
      </c>
      <c r="AO2748" t="str">
        <f t="shared" si="383"/>
        <v>NO</v>
      </c>
      <c r="AP2748" t="str">
        <f t="shared" si="384"/>
        <v>LOW</v>
      </c>
      <c r="AR2748" t="str">
        <f t="shared" si="385"/>
        <v>FD</v>
      </c>
      <c r="AS2748" t="str">
        <f t="shared" si="386"/>
        <v>regular</v>
      </c>
      <c r="AX2748" t="b">
        <f t="shared" si="387"/>
        <v>0</v>
      </c>
      <c r="BG2748" t="str">
        <f t="shared" si="388"/>
        <v>Regular</v>
      </c>
      <c r="BH2748" t="str">
        <f>TRIM(Table1[Item Fat Content])</f>
        <v>Regular</v>
      </c>
    </row>
    <row r="2749" spans="1:60" x14ac:dyDescent="0.35">
      <c r="A2749" t="s">
        <v>10</v>
      </c>
      <c r="B2749" t="s">
        <v>715</v>
      </c>
      <c r="C2749" t="s">
        <v>49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  <c r="Z2749" t="b">
        <f t="shared" si="380"/>
        <v>1</v>
      </c>
      <c r="AA2749" t="str">
        <f t="shared" si="381"/>
        <v>NO</v>
      </c>
      <c r="AH2749" t="str">
        <f t="shared" si="382"/>
        <v>OUT049|2012</v>
      </c>
      <c r="AO2749" t="str">
        <f t="shared" si="383"/>
        <v>NO</v>
      </c>
      <c r="AP2749" t="str">
        <f t="shared" si="384"/>
        <v>LOW</v>
      </c>
      <c r="AR2749" t="str">
        <f t="shared" si="385"/>
        <v>FD</v>
      </c>
      <c r="AS2749" t="str">
        <f t="shared" si="386"/>
        <v>regular</v>
      </c>
      <c r="AX2749" t="b">
        <f t="shared" si="387"/>
        <v>0</v>
      </c>
      <c r="BG2749" t="str">
        <f t="shared" si="388"/>
        <v>Regular</v>
      </c>
      <c r="BH2749" t="str">
        <f>TRIM(Table1[Item Fat Content])</f>
        <v>Regular</v>
      </c>
    </row>
    <row r="2750" spans="1:60" x14ac:dyDescent="0.35">
      <c r="A2750" t="s">
        <v>10</v>
      </c>
      <c r="B2750" t="s">
        <v>1260</v>
      </c>
      <c r="C2750" t="s">
        <v>49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  <c r="Z2750" t="b">
        <f t="shared" si="380"/>
        <v>1</v>
      </c>
      <c r="AA2750" t="str">
        <f t="shared" si="381"/>
        <v>NO</v>
      </c>
      <c r="AH2750" t="str">
        <f t="shared" si="382"/>
        <v>OUT049|2012</v>
      </c>
      <c r="AO2750" t="str">
        <f t="shared" si="383"/>
        <v>NO</v>
      </c>
      <c r="AP2750" t="str">
        <f t="shared" si="384"/>
        <v>LOW</v>
      </c>
      <c r="AR2750" t="str">
        <f t="shared" si="385"/>
        <v>FD</v>
      </c>
      <c r="AS2750" t="str">
        <f t="shared" si="386"/>
        <v>regular</v>
      </c>
      <c r="AX2750" t="b">
        <f t="shared" si="387"/>
        <v>0</v>
      </c>
      <c r="BG2750" t="str">
        <f t="shared" si="388"/>
        <v>Regular</v>
      </c>
      <c r="BH2750" t="str">
        <f>TRIM(Table1[Item Fat Content])</f>
        <v>Regular</v>
      </c>
    </row>
    <row r="2751" spans="1:60" x14ac:dyDescent="0.35">
      <c r="A2751" t="s">
        <v>10</v>
      </c>
      <c r="B2751" t="s">
        <v>962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  <c r="Z2751" t="b">
        <f t="shared" si="380"/>
        <v>1</v>
      </c>
      <c r="AA2751" t="str">
        <f t="shared" si="381"/>
        <v>NO</v>
      </c>
      <c r="AH2751" t="str">
        <f t="shared" si="382"/>
        <v>OUT049|2012</v>
      </c>
      <c r="AO2751" t="str">
        <f t="shared" si="383"/>
        <v>NO</v>
      </c>
      <c r="AP2751" t="str">
        <f t="shared" si="384"/>
        <v>LOW</v>
      </c>
      <c r="AR2751" t="str">
        <f t="shared" si="385"/>
        <v>DR</v>
      </c>
      <c r="AS2751" t="str">
        <f t="shared" si="386"/>
        <v>regular</v>
      </c>
      <c r="AX2751" t="b">
        <f t="shared" si="387"/>
        <v>0</v>
      </c>
      <c r="BG2751" t="str">
        <f t="shared" si="388"/>
        <v>Regular</v>
      </c>
      <c r="BH2751" t="str">
        <f>TRIM(Table1[Item Fat Content])</f>
        <v>Regular</v>
      </c>
    </row>
    <row r="2752" spans="1:60" x14ac:dyDescent="0.35">
      <c r="A2752" t="s">
        <v>10</v>
      </c>
      <c r="B2752" t="s">
        <v>160</v>
      </c>
      <c r="C2752" t="s">
        <v>161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  <c r="Z2752" t="b">
        <f t="shared" si="380"/>
        <v>1</v>
      </c>
      <c r="AA2752" t="str">
        <f t="shared" si="381"/>
        <v>NO</v>
      </c>
      <c r="AH2752" t="str">
        <f t="shared" si="382"/>
        <v>OUT049|2012</v>
      </c>
      <c r="AO2752" t="str">
        <f t="shared" si="383"/>
        <v>NO</v>
      </c>
      <c r="AP2752" t="str">
        <f t="shared" si="384"/>
        <v>LOW</v>
      </c>
      <c r="AR2752" t="str">
        <f t="shared" si="385"/>
        <v>FD</v>
      </c>
      <c r="AS2752" t="str">
        <f t="shared" si="386"/>
        <v>regular</v>
      </c>
      <c r="AX2752" t="b">
        <f t="shared" si="387"/>
        <v>0</v>
      </c>
      <c r="BG2752" t="str">
        <f t="shared" si="388"/>
        <v>Regular</v>
      </c>
      <c r="BH2752" t="str">
        <f>TRIM(Table1[Item Fat Content])</f>
        <v>Regular</v>
      </c>
    </row>
    <row r="2753" spans="1:60" x14ac:dyDescent="0.35">
      <c r="A2753" t="s">
        <v>17</v>
      </c>
      <c r="B2753" t="s">
        <v>764</v>
      </c>
      <c r="C2753" t="s">
        <v>58</v>
      </c>
      <c r="D2753">
        <v>2018</v>
      </c>
      <c r="E2753" t="s">
        <v>140</v>
      </c>
      <c r="F2753" t="s">
        <v>14</v>
      </c>
      <c r="G2753" t="s">
        <v>26</v>
      </c>
      <c r="H2753" t="s">
        <v>40</v>
      </c>
      <c r="I2753">
        <v>4.2941558999999997E-2</v>
      </c>
      <c r="K2753">
        <v>102.9332</v>
      </c>
      <c r="L2753">
        <v>4.0999999999999996</v>
      </c>
      <c r="Z2753" t="b">
        <f t="shared" si="380"/>
        <v>0</v>
      </c>
      <c r="AA2753" t="str">
        <f t="shared" si="381"/>
        <v>YES</v>
      </c>
      <c r="AH2753" t="str">
        <f t="shared" si="382"/>
        <v>OUT019|2018</v>
      </c>
      <c r="AO2753" t="str">
        <f t="shared" si="383"/>
        <v>YES</v>
      </c>
      <c r="AP2753" t="str">
        <f t="shared" si="384"/>
        <v>BLANK</v>
      </c>
      <c r="AR2753" t="str">
        <f t="shared" si="385"/>
        <v>FD</v>
      </c>
      <c r="AS2753" t="str">
        <f t="shared" si="386"/>
        <v>low fat</v>
      </c>
      <c r="AX2753" t="b">
        <f t="shared" si="387"/>
        <v>1</v>
      </c>
      <c r="BG2753" t="str">
        <f t="shared" si="388"/>
        <v>Low Fat</v>
      </c>
      <c r="BH2753" t="str">
        <f>TRIM(Table1[Item Fat Content])</f>
        <v>Low Fat</v>
      </c>
    </row>
    <row r="2754" spans="1:60" x14ac:dyDescent="0.35">
      <c r="A2754" t="s">
        <v>17</v>
      </c>
      <c r="B2754" t="s">
        <v>1383</v>
      </c>
      <c r="C2754" t="s">
        <v>28</v>
      </c>
      <c r="D2754">
        <v>2018</v>
      </c>
      <c r="E2754" t="s">
        <v>140</v>
      </c>
      <c r="F2754" t="s">
        <v>14</v>
      </c>
      <c r="G2754" t="s">
        <v>26</v>
      </c>
      <c r="H2754" t="s">
        <v>40</v>
      </c>
      <c r="I2754">
        <v>0.112161697</v>
      </c>
      <c r="K2754">
        <v>154.4682</v>
      </c>
      <c r="L2754">
        <v>4.0999999999999996</v>
      </c>
      <c r="Z2754" t="b">
        <f t="shared" si="380"/>
        <v>0</v>
      </c>
      <c r="AA2754" t="str">
        <f t="shared" si="381"/>
        <v>YES</v>
      </c>
      <c r="AH2754" t="str">
        <f t="shared" si="382"/>
        <v>OUT019|2018</v>
      </c>
      <c r="AO2754" t="str">
        <f t="shared" si="383"/>
        <v>YES</v>
      </c>
      <c r="AP2754" t="str">
        <f t="shared" si="384"/>
        <v>BLANK</v>
      </c>
      <c r="AR2754" t="str">
        <f t="shared" si="385"/>
        <v>FD</v>
      </c>
      <c r="AS2754" t="str">
        <f t="shared" si="386"/>
        <v>low fat</v>
      </c>
      <c r="AX2754" t="b">
        <f t="shared" si="387"/>
        <v>1</v>
      </c>
      <c r="BG2754" t="str">
        <f t="shared" si="388"/>
        <v>Low Fat</v>
      </c>
      <c r="BH2754" t="str">
        <f>TRIM(Table1[Item Fat Content])</f>
        <v>Low Fat</v>
      </c>
    </row>
    <row r="2755" spans="1:60" x14ac:dyDescent="0.35">
      <c r="A2755" t="s">
        <v>17</v>
      </c>
      <c r="B2755" t="s">
        <v>1316</v>
      </c>
      <c r="C2755" t="s">
        <v>24</v>
      </c>
      <c r="D2755">
        <v>2018</v>
      </c>
      <c r="E2755" t="s">
        <v>140</v>
      </c>
      <c r="F2755" t="s">
        <v>14</v>
      </c>
      <c r="G2755" t="s">
        <v>26</v>
      </c>
      <c r="H2755" t="s">
        <v>40</v>
      </c>
      <c r="I2755">
        <v>0.116928924</v>
      </c>
      <c r="K2755">
        <v>183.32919999999999</v>
      </c>
      <c r="L2755">
        <v>4.0999999999999996</v>
      </c>
      <c r="Z2755" t="b">
        <f t="shared" ref="Z2755:Z2818" si="389">AND(A2755="Regular",D2755&lt;2020)</f>
        <v>0</v>
      </c>
      <c r="AA2755" t="str">
        <f t="shared" ref="AA2755:AA2818" si="390">IF(AND(A2755="Low Fat",D2755&lt;=2020),"YES","NO")</f>
        <v>YES</v>
      </c>
      <c r="AH2755" t="str">
        <f t="shared" ref="AH2755:AH2818" si="391">_xlfn.CONCAT(E2755,"|",D2755)</f>
        <v>OUT019|2018</v>
      </c>
      <c r="AO2755" t="str">
        <f t="shared" ref="AO2755:AO2818" si="392">IF(D2755=2018,"YES","NO")</f>
        <v>YES</v>
      </c>
      <c r="AP2755" t="str">
        <f t="shared" ref="AP2755:AP2818" si="393">_xlfn.IFS(J2755&gt;5,"LOW",AND(J2755&lt;10,J2755&gt;=5),"LOW MEDIUM",AND(J2755&lt;15,J2755&gt;=10),"MEDIUM",AND(J2755&lt;20,J2755&gt;=15),"LOW HIGH",J2755&gt;=20,"HIGH",J2755="","BLANK")</f>
        <v>BLANK</v>
      </c>
      <c r="AR2755" t="str">
        <f t="shared" ref="AR2755:AR2818" si="394">LEFT(B2755,2)</f>
        <v>FD</v>
      </c>
      <c r="AS2755" t="str">
        <f t="shared" ref="AS2755:AS2818" si="395">LOWER(A2755)</f>
        <v>low fat</v>
      </c>
      <c r="AX2755" t="b">
        <f t="shared" ref="AX2755:AX2818" si="396">OR(D2755=2018,A2755="low fat")</f>
        <v>1</v>
      </c>
      <c r="BG2755" t="str">
        <f t="shared" ref="BG2755:BG2818" si="397">TRIM(A2755)</f>
        <v>Low Fat</v>
      </c>
      <c r="BH2755" t="str">
        <f>TRIM(Table1[Item Fat Content])</f>
        <v>Low Fat</v>
      </c>
    </row>
    <row r="2756" spans="1:60" x14ac:dyDescent="0.35">
      <c r="A2756" t="s">
        <v>17</v>
      </c>
      <c r="B2756" t="s">
        <v>971</v>
      </c>
      <c r="C2756" t="s">
        <v>24</v>
      </c>
      <c r="D2756">
        <v>2018</v>
      </c>
      <c r="E2756" t="s">
        <v>140</v>
      </c>
      <c r="F2756" t="s">
        <v>14</v>
      </c>
      <c r="G2756" t="s">
        <v>26</v>
      </c>
      <c r="H2756" t="s">
        <v>40</v>
      </c>
      <c r="I2756">
        <v>0.12658509500000001</v>
      </c>
      <c r="K2756">
        <v>122.4098</v>
      </c>
      <c r="L2756">
        <v>4.0999999999999996</v>
      </c>
      <c r="Z2756" t="b">
        <f t="shared" si="389"/>
        <v>0</v>
      </c>
      <c r="AA2756" t="str">
        <f t="shared" si="390"/>
        <v>YES</v>
      </c>
      <c r="AH2756" t="str">
        <f t="shared" si="391"/>
        <v>OUT019|2018</v>
      </c>
      <c r="AO2756" t="str">
        <f t="shared" si="392"/>
        <v>YES</v>
      </c>
      <c r="AP2756" t="str">
        <f t="shared" si="393"/>
        <v>BLANK</v>
      </c>
      <c r="AR2756" t="str">
        <f t="shared" si="394"/>
        <v>FD</v>
      </c>
      <c r="AS2756" t="str">
        <f t="shared" si="395"/>
        <v>low fat</v>
      </c>
      <c r="AX2756" t="b">
        <f t="shared" si="396"/>
        <v>1</v>
      </c>
      <c r="BG2756" t="str">
        <f t="shared" si="397"/>
        <v>Low Fat</v>
      </c>
      <c r="BH2756" t="str">
        <f>TRIM(Table1[Item Fat Content])</f>
        <v>Low Fat</v>
      </c>
    </row>
    <row r="2757" spans="1:60" x14ac:dyDescent="0.35">
      <c r="A2757" t="s">
        <v>17</v>
      </c>
      <c r="B2757" t="s">
        <v>135</v>
      </c>
      <c r="C2757" t="s">
        <v>19</v>
      </c>
      <c r="D2757">
        <v>2018</v>
      </c>
      <c r="E2757" t="s">
        <v>140</v>
      </c>
      <c r="F2757" t="s">
        <v>14</v>
      </c>
      <c r="G2757" t="s">
        <v>26</v>
      </c>
      <c r="H2757" t="s">
        <v>40</v>
      </c>
      <c r="I2757">
        <v>1.7295906E-2</v>
      </c>
      <c r="K2757">
        <v>47.103400000000001</v>
      </c>
      <c r="L2757">
        <v>4.0999999999999996</v>
      </c>
      <c r="Z2757" t="b">
        <f t="shared" si="389"/>
        <v>0</v>
      </c>
      <c r="AA2757" t="str">
        <f t="shared" si="390"/>
        <v>YES</v>
      </c>
      <c r="AH2757" t="str">
        <f t="shared" si="391"/>
        <v>OUT019|2018</v>
      </c>
      <c r="AO2757" t="str">
        <f t="shared" si="392"/>
        <v>YES</v>
      </c>
      <c r="AP2757" t="str">
        <f t="shared" si="393"/>
        <v>BLANK</v>
      </c>
      <c r="AR2757" t="str">
        <f t="shared" si="394"/>
        <v>NC</v>
      </c>
      <c r="AS2757" t="str">
        <f t="shared" si="395"/>
        <v>low fat</v>
      </c>
      <c r="AX2757" t="b">
        <f t="shared" si="396"/>
        <v>1</v>
      </c>
      <c r="BG2757" t="str">
        <f t="shared" si="397"/>
        <v>Low Fat</v>
      </c>
      <c r="BH2757" t="str">
        <f>TRIM(Table1[Item Fat Content])</f>
        <v>Low Fat</v>
      </c>
    </row>
    <row r="2758" spans="1:60" x14ac:dyDescent="0.35">
      <c r="A2758" t="s">
        <v>17</v>
      </c>
      <c r="B2758" t="s">
        <v>298</v>
      </c>
      <c r="C2758" t="s">
        <v>19</v>
      </c>
      <c r="D2758">
        <v>2018</v>
      </c>
      <c r="E2758" t="s">
        <v>140</v>
      </c>
      <c r="F2758" t="s">
        <v>14</v>
      </c>
      <c r="G2758" t="s">
        <v>26</v>
      </c>
      <c r="H2758" t="s">
        <v>40</v>
      </c>
      <c r="I2758">
        <v>7.3077196999999997E-2</v>
      </c>
      <c r="K2758">
        <v>34.321599999999997</v>
      </c>
      <c r="L2758">
        <v>4.0999999999999996</v>
      </c>
      <c r="Z2758" t="b">
        <f t="shared" si="389"/>
        <v>0</v>
      </c>
      <c r="AA2758" t="str">
        <f t="shared" si="390"/>
        <v>YES</v>
      </c>
      <c r="AH2758" t="str">
        <f t="shared" si="391"/>
        <v>OUT019|2018</v>
      </c>
      <c r="AO2758" t="str">
        <f t="shared" si="392"/>
        <v>YES</v>
      </c>
      <c r="AP2758" t="str">
        <f t="shared" si="393"/>
        <v>BLANK</v>
      </c>
      <c r="AR2758" t="str">
        <f t="shared" si="394"/>
        <v>NC</v>
      </c>
      <c r="AS2758" t="str">
        <f t="shared" si="395"/>
        <v>low fat</v>
      </c>
      <c r="AX2758" t="b">
        <f t="shared" si="396"/>
        <v>1</v>
      </c>
      <c r="BG2758" t="str">
        <f t="shared" si="397"/>
        <v>Low Fat</v>
      </c>
      <c r="BH2758" t="str">
        <f>TRIM(Table1[Item Fat Content])</f>
        <v>Low Fat</v>
      </c>
    </row>
    <row r="2759" spans="1:60" x14ac:dyDescent="0.35">
      <c r="A2759" t="s">
        <v>17</v>
      </c>
      <c r="B2759" t="s">
        <v>1148</v>
      </c>
      <c r="C2759" t="s">
        <v>19</v>
      </c>
      <c r="D2759">
        <v>2018</v>
      </c>
      <c r="E2759" t="s">
        <v>140</v>
      </c>
      <c r="F2759" t="s">
        <v>14</v>
      </c>
      <c r="G2759" t="s">
        <v>26</v>
      </c>
      <c r="H2759" t="s">
        <v>40</v>
      </c>
      <c r="I2759">
        <v>0.121765124</v>
      </c>
      <c r="K2759">
        <v>264.1884</v>
      </c>
      <c r="L2759">
        <v>4.0999999999999996</v>
      </c>
      <c r="Z2759" t="b">
        <f t="shared" si="389"/>
        <v>0</v>
      </c>
      <c r="AA2759" t="str">
        <f t="shared" si="390"/>
        <v>YES</v>
      </c>
      <c r="AH2759" t="str">
        <f t="shared" si="391"/>
        <v>OUT019|2018</v>
      </c>
      <c r="AO2759" t="str">
        <f t="shared" si="392"/>
        <v>YES</v>
      </c>
      <c r="AP2759" t="str">
        <f t="shared" si="393"/>
        <v>BLANK</v>
      </c>
      <c r="AR2759" t="str">
        <f t="shared" si="394"/>
        <v>NC</v>
      </c>
      <c r="AS2759" t="str">
        <f t="shared" si="395"/>
        <v>low fat</v>
      </c>
      <c r="AX2759" t="b">
        <f t="shared" si="396"/>
        <v>1</v>
      </c>
      <c r="BG2759" t="str">
        <f t="shared" si="397"/>
        <v>Low Fat</v>
      </c>
      <c r="BH2759" t="str">
        <f>TRIM(Table1[Item Fat Content])</f>
        <v>Low Fat</v>
      </c>
    </row>
    <row r="2760" spans="1:60" x14ac:dyDescent="0.35">
      <c r="A2760" t="s">
        <v>17</v>
      </c>
      <c r="B2760" t="s">
        <v>1384</v>
      </c>
      <c r="C2760" t="s">
        <v>19</v>
      </c>
      <c r="D2760">
        <v>2018</v>
      </c>
      <c r="E2760" t="s">
        <v>140</v>
      </c>
      <c r="F2760" t="s">
        <v>14</v>
      </c>
      <c r="G2760" t="s">
        <v>26</v>
      </c>
      <c r="H2760" t="s">
        <v>40</v>
      </c>
      <c r="I2760">
        <v>0.10178199</v>
      </c>
      <c r="K2760">
        <v>104.699</v>
      </c>
      <c r="L2760">
        <v>4.0999999999999996</v>
      </c>
      <c r="Z2760" t="b">
        <f t="shared" si="389"/>
        <v>0</v>
      </c>
      <c r="AA2760" t="str">
        <f t="shared" si="390"/>
        <v>YES</v>
      </c>
      <c r="AH2760" t="str">
        <f t="shared" si="391"/>
        <v>OUT019|2018</v>
      </c>
      <c r="AO2760" t="str">
        <f t="shared" si="392"/>
        <v>YES</v>
      </c>
      <c r="AP2760" t="str">
        <f t="shared" si="393"/>
        <v>BLANK</v>
      </c>
      <c r="AR2760" t="str">
        <f t="shared" si="394"/>
        <v>NC</v>
      </c>
      <c r="AS2760" t="str">
        <f t="shared" si="395"/>
        <v>low fat</v>
      </c>
      <c r="AX2760" t="b">
        <f t="shared" si="396"/>
        <v>1</v>
      </c>
      <c r="BG2760" t="str">
        <f t="shared" si="397"/>
        <v>Low Fat</v>
      </c>
      <c r="BH2760" t="str">
        <f>TRIM(Table1[Item Fat Content])</f>
        <v>Low Fat</v>
      </c>
    </row>
    <row r="2761" spans="1:60" x14ac:dyDescent="0.35">
      <c r="A2761" t="s">
        <v>17</v>
      </c>
      <c r="B2761" t="s">
        <v>1385</v>
      </c>
      <c r="C2761" t="s">
        <v>42</v>
      </c>
      <c r="D2761">
        <v>2018</v>
      </c>
      <c r="E2761" t="s">
        <v>140</v>
      </c>
      <c r="F2761" t="s">
        <v>14</v>
      </c>
      <c r="G2761" t="s">
        <v>26</v>
      </c>
      <c r="H2761" t="s">
        <v>40</v>
      </c>
      <c r="I2761">
        <v>0.162248011</v>
      </c>
      <c r="K2761">
        <v>160.46039999999999</v>
      </c>
      <c r="L2761">
        <v>4.0999999999999996</v>
      </c>
      <c r="Z2761" t="b">
        <f t="shared" si="389"/>
        <v>0</v>
      </c>
      <c r="AA2761" t="str">
        <f t="shared" si="390"/>
        <v>YES</v>
      </c>
      <c r="AH2761" t="str">
        <f t="shared" si="391"/>
        <v>OUT019|2018</v>
      </c>
      <c r="AO2761" t="str">
        <f t="shared" si="392"/>
        <v>YES</v>
      </c>
      <c r="AP2761" t="str">
        <f t="shared" si="393"/>
        <v>BLANK</v>
      </c>
      <c r="AR2761" t="str">
        <f t="shared" si="394"/>
        <v>NC</v>
      </c>
      <c r="AS2761" t="str">
        <f t="shared" si="395"/>
        <v>low fat</v>
      </c>
      <c r="AX2761" t="b">
        <f t="shared" si="396"/>
        <v>1</v>
      </c>
      <c r="BG2761" t="str">
        <f t="shared" si="397"/>
        <v>Low Fat</v>
      </c>
      <c r="BH2761" t="str">
        <f>TRIM(Table1[Item Fat Content])</f>
        <v>Low Fat</v>
      </c>
    </row>
    <row r="2762" spans="1:60" x14ac:dyDescent="0.35">
      <c r="A2762" t="s">
        <v>17</v>
      </c>
      <c r="B2762" t="s">
        <v>1329</v>
      </c>
      <c r="C2762" t="s">
        <v>42</v>
      </c>
      <c r="D2762">
        <v>2018</v>
      </c>
      <c r="E2762" t="s">
        <v>140</v>
      </c>
      <c r="F2762" t="s">
        <v>14</v>
      </c>
      <c r="G2762" t="s">
        <v>26</v>
      </c>
      <c r="H2762" t="s">
        <v>40</v>
      </c>
      <c r="I2762">
        <v>8.9187719999999998E-2</v>
      </c>
      <c r="K2762">
        <v>128.96780000000001</v>
      </c>
      <c r="L2762">
        <v>4.0999999999999996</v>
      </c>
      <c r="Z2762" t="b">
        <f t="shared" si="389"/>
        <v>0</v>
      </c>
      <c r="AA2762" t="str">
        <f t="shared" si="390"/>
        <v>YES</v>
      </c>
      <c r="AH2762" t="str">
        <f t="shared" si="391"/>
        <v>OUT019|2018</v>
      </c>
      <c r="AO2762" t="str">
        <f t="shared" si="392"/>
        <v>YES</v>
      </c>
      <c r="AP2762" t="str">
        <f t="shared" si="393"/>
        <v>BLANK</v>
      </c>
      <c r="AR2762" t="str">
        <f t="shared" si="394"/>
        <v>NC</v>
      </c>
      <c r="AS2762" t="str">
        <f t="shared" si="395"/>
        <v>low fat</v>
      </c>
      <c r="AX2762" t="b">
        <f t="shared" si="396"/>
        <v>1</v>
      </c>
      <c r="BG2762" t="str">
        <f t="shared" si="397"/>
        <v>Low Fat</v>
      </c>
      <c r="BH2762" t="str">
        <f>TRIM(Table1[Item Fat Content])</f>
        <v>Low Fat</v>
      </c>
    </row>
    <row r="2763" spans="1:60" x14ac:dyDescent="0.35">
      <c r="A2763" t="s">
        <v>17</v>
      </c>
      <c r="B2763" t="s">
        <v>1386</v>
      </c>
      <c r="C2763" t="s">
        <v>42</v>
      </c>
      <c r="D2763">
        <v>2018</v>
      </c>
      <c r="E2763" t="s">
        <v>140</v>
      </c>
      <c r="F2763" t="s">
        <v>14</v>
      </c>
      <c r="G2763" t="s">
        <v>26</v>
      </c>
      <c r="H2763" t="s">
        <v>40</v>
      </c>
      <c r="I2763">
        <v>6.8753558000000006E-2</v>
      </c>
      <c r="K2763">
        <v>127.9678</v>
      </c>
      <c r="L2763">
        <v>4.0999999999999996</v>
      </c>
      <c r="Z2763" t="b">
        <f t="shared" si="389"/>
        <v>0</v>
      </c>
      <c r="AA2763" t="str">
        <f t="shared" si="390"/>
        <v>YES</v>
      </c>
      <c r="AH2763" t="str">
        <f t="shared" si="391"/>
        <v>OUT019|2018</v>
      </c>
      <c r="AO2763" t="str">
        <f t="shared" si="392"/>
        <v>YES</v>
      </c>
      <c r="AP2763" t="str">
        <f t="shared" si="393"/>
        <v>BLANK</v>
      </c>
      <c r="AR2763" t="str">
        <f t="shared" si="394"/>
        <v>NC</v>
      </c>
      <c r="AS2763" t="str">
        <f t="shared" si="395"/>
        <v>low fat</v>
      </c>
      <c r="AX2763" t="b">
        <f t="shared" si="396"/>
        <v>1</v>
      </c>
      <c r="BG2763" t="str">
        <f t="shared" si="397"/>
        <v>Low Fat</v>
      </c>
      <c r="BH2763" t="str">
        <f>TRIM(Table1[Item Fat Content])</f>
        <v>Low Fat</v>
      </c>
    </row>
    <row r="2764" spans="1:60" x14ac:dyDescent="0.35">
      <c r="A2764" t="s">
        <v>17</v>
      </c>
      <c r="B2764" t="s">
        <v>1387</v>
      </c>
      <c r="C2764" t="s">
        <v>42</v>
      </c>
      <c r="D2764">
        <v>2018</v>
      </c>
      <c r="E2764" t="s">
        <v>140</v>
      </c>
      <c r="F2764" t="s">
        <v>14</v>
      </c>
      <c r="G2764" t="s">
        <v>26</v>
      </c>
      <c r="H2764" t="s">
        <v>40</v>
      </c>
      <c r="I2764">
        <v>0.102371638</v>
      </c>
      <c r="K2764">
        <v>221.2456</v>
      </c>
      <c r="L2764">
        <v>4.0999999999999996</v>
      </c>
      <c r="Z2764" t="b">
        <f t="shared" si="389"/>
        <v>0</v>
      </c>
      <c r="AA2764" t="str">
        <f t="shared" si="390"/>
        <v>YES</v>
      </c>
      <c r="AH2764" t="str">
        <f t="shared" si="391"/>
        <v>OUT019|2018</v>
      </c>
      <c r="AO2764" t="str">
        <f t="shared" si="392"/>
        <v>YES</v>
      </c>
      <c r="AP2764" t="str">
        <f t="shared" si="393"/>
        <v>BLANK</v>
      </c>
      <c r="AR2764" t="str">
        <f t="shared" si="394"/>
        <v>NC</v>
      </c>
      <c r="AS2764" t="str">
        <f t="shared" si="395"/>
        <v>low fat</v>
      </c>
      <c r="AX2764" t="b">
        <f t="shared" si="396"/>
        <v>1</v>
      </c>
      <c r="BG2764" t="str">
        <f t="shared" si="397"/>
        <v>Low Fat</v>
      </c>
      <c r="BH2764" t="str">
        <f>TRIM(Table1[Item Fat Content])</f>
        <v>Low Fat</v>
      </c>
    </row>
    <row r="2765" spans="1:60" x14ac:dyDescent="0.35">
      <c r="A2765" t="s">
        <v>17</v>
      </c>
      <c r="B2765" t="s">
        <v>853</v>
      </c>
      <c r="C2765" t="s">
        <v>155</v>
      </c>
      <c r="D2765">
        <v>2018</v>
      </c>
      <c r="E2765" t="s">
        <v>140</v>
      </c>
      <c r="F2765" t="s">
        <v>14</v>
      </c>
      <c r="G2765" t="s">
        <v>26</v>
      </c>
      <c r="H2765" t="s">
        <v>40</v>
      </c>
      <c r="I2765">
        <v>5.9281315000000001E-2</v>
      </c>
      <c r="K2765">
        <v>111.586</v>
      </c>
      <c r="L2765">
        <v>4.0999999999999996</v>
      </c>
      <c r="Z2765" t="b">
        <f t="shared" si="389"/>
        <v>0</v>
      </c>
      <c r="AA2765" t="str">
        <f t="shared" si="390"/>
        <v>YES</v>
      </c>
      <c r="AH2765" t="str">
        <f t="shared" si="391"/>
        <v>OUT019|2018</v>
      </c>
      <c r="AO2765" t="str">
        <f t="shared" si="392"/>
        <v>YES</v>
      </c>
      <c r="AP2765" t="str">
        <f t="shared" si="393"/>
        <v>BLANK</v>
      </c>
      <c r="AR2765" t="str">
        <f t="shared" si="394"/>
        <v>FD</v>
      </c>
      <c r="AS2765" t="str">
        <f t="shared" si="395"/>
        <v>low fat</v>
      </c>
      <c r="AX2765" t="b">
        <f t="shared" si="396"/>
        <v>1</v>
      </c>
      <c r="BG2765" t="str">
        <f t="shared" si="397"/>
        <v>Low Fat</v>
      </c>
      <c r="BH2765" t="str">
        <f>TRIM(Table1[Item Fat Content])</f>
        <v>Low Fat</v>
      </c>
    </row>
    <row r="2766" spans="1:60" x14ac:dyDescent="0.35">
      <c r="A2766" t="s">
        <v>17</v>
      </c>
      <c r="B2766" t="s">
        <v>1321</v>
      </c>
      <c r="C2766" t="s">
        <v>49</v>
      </c>
      <c r="D2766">
        <v>2018</v>
      </c>
      <c r="E2766" t="s">
        <v>140</v>
      </c>
      <c r="F2766" t="s">
        <v>14</v>
      </c>
      <c r="G2766" t="s">
        <v>26</v>
      </c>
      <c r="H2766" t="s">
        <v>40</v>
      </c>
      <c r="I2766">
        <v>0.20816215599999999</v>
      </c>
      <c r="K2766">
        <v>228.1694</v>
      </c>
      <c r="L2766">
        <v>4.0999999999999996</v>
      </c>
      <c r="Z2766" t="b">
        <f t="shared" si="389"/>
        <v>0</v>
      </c>
      <c r="AA2766" t="str">
        <f t="shared" si="390"/>
        <v>YES</v>
      </c>
      <c r="AH2766" t="str">
        <f t="shared" si="391"/>
        <v>OUT019|2018</v>
      </c>
      <c r="AO2766" t="str">
        <f t="shared" si="392"/>
        <v>YES</v>
      </c>
      <c r="AP2766" t="str">
        <f t="shared" si="393"/>
        <v>BLANK</v>
      </c>
      <c r="AR2766" t="str">
        <f t="shared" si="394"/>
        <v>FD</v>
      </c>
      <c r="AS2766" t="str">
        <f t="shared" si="395"/>
        <v>low fat</v>
      </c>
      <c r="AX2766" t="b">
        <f t="shared" si="396"/>
        <v>1</v>
      </c>
      <c r="BG2766" t="str">
        <f t="shared" si="397"/>
        <v>Low Fat</v>
      </c>
      <c r="BH2766" t="str">
        <f>TRIM(Table1[Item Fat Content])</f>
        <v>Low Fat</v>
      </c>
    </row>
    <row r="2767" spans="1:60" x14ac:dyDescent="0.35">
      <c r="A2767" t="s">
        <v>17</v>
      </c>
      <c r="B2767" t="s">
        <v>418</v>
      </c>
      <c r="C2767" t="s">
        <v>49</v>
      </c>
      <c r="D2767">
        <v>2018</v>
      </c>
      <c r="E2767" t="s">
        <v>140</v>
      </c>
      <c r="F2767" t="s">
        <v>14</v>
      </c>
      <c r="G2767" t="s">
        <v>26</v>
      </c>
      <c r="H2767" t="s">
        <v>40</v>
      </c>
      <c r="I2767">
        <v>0.24732103899999999</v>
      </c>
      <c r="K2767">
        <v>152.3998</v>
      </c>
      <c r="L2767">
        <v>4.0999999999999996</v>
      </c>
      <c r="Z2767" t="b">
        <f t="shared" si="389"/>
        <v>0</v>
      </c>
      <c r="AA2767" t="str">
        <f t="shared" si="390"/>
        <v>YES</v>
      </c>
      <c r="AH2767" t="str">
        <f t="shared" si="391"/>
        <v>OUT019|2018</v>
      </c>
      <c r="AO2767" t="str">
        <f t="shared" si="392"/>
        <v>YES</v>
      </c>
      <c r="AP2767" t="str">
        <f t="shared" si="393"/>
        <v>BLANK</v>
      </c>
      <c r="AR2767" t="str">
        <f t="shared" si="394"/>
        <v>FD</v>
      </c>
      <c r="AS2767" t="str">
        <f t="shared" si="395"/>
        <v>low fat</v>
      </c>
      <c r="AX2767" t="b">
        <f t="shared" si="396"/>
        <v>1</v>
      </c>
      <c r="BG2767" t="str">
        <f t="shared" si="397"/>
        <v>Low Fat</v>
      </c>
      <c r="BH2767" t="str">
        <f>TRIM(Table1[Item Fat Content])</f>
        <v>Low Fat</v>
      </c>
    </row>
    <row r="2768" spans="1:60" x14ac:dyDescent="0.35">
      <c r="A2768" t="s">
        <v>17</v>
      </c>
      <c r="B2768" t="s">
        <v>1388</v>
      </c>
      <c r="C2768" t="s">
        <v>49</v>
      </c>
      <c r="D2768">
        <v>2018</v>
      </c>
      <c r="E2768" t="s">
        <v>140</v>
      </c>
      <c r="F2768" t="s">
        <v>14</v>
      </c>
      <c r="G2768" t="s">
        <v>26</v>
      </c>
      <c r="H2768" t="s">
        <v>40</v>
      </c>
      <c r="I2768">
        <v>5.4443762E-2</v>
      </c>
      <c r="K2768">
        <v>184.65819999999999</v>
      </c>
      <c r="L2768">
        <v>4.0999999999999996</v>
      </c>
      <c r="Z2768" t="b">
        <f t="shared" si="389"/>
        <v>0</v>
      </c>
      <c r="AA2768" t="str">
        <f t="shared" si="390"/>
        <v>YES</v>
      </c>
      <c r="AH2768" t="str">
        <f t="shared" si="391"/>
        <v>OUT019|2018</v>
      </c>
      <c r="AO2768" t="str">
        <f t="shared" si="392"/>
        <v>YES</v>
      </c>
      <c r="AP2768" t="str">
        <f t="shared" si="393"/>
        <v>BLANK</v>
      </c>
      <c r="AR2768" t="str">
        <f t="shared" si="394"/>
        <v>FD</v>
      </c>
      <c r="AS2768" t="str">
        <f t="shared" si="395"/>
        <v>low fat</v>
      </c>
      <c r="AX2768" t="b">
        <f t="shared" si="396"/>
        <v>1</v>
      </c>
      <c r="BG2768" t="str">
        <f t="shared" si="397"/>
        <v>Low Fat</v>
      </c>
      <c r="BH2768" t="str">
        <f>TRIM(Table1[Item Fat Content])</f>
        <v>Low Fat</v>
      </c>
    </row>
    <row r="2769" spans="1:60" x14ac:dyDescent="0.35">
      <c r="A2769" t="s">
        <v>17</v>
      </c>
      <c r="B2769" t="s">
        <v>1389</v>
      </c>
      <c r="C2769" t="s">
        <v>49</v>
      </c>
      <c r="D2769">
        <v>2018</v>
      </c>
      <c r="E2769" t="s">
        <v>140</v>
      </c>
      <c r="F2769" t="s">
        <v>14</v>
      </c>
      <c r="G2769" t="s">
        <v>26</v>
      </c>
      <c r="H2769" t="s">
        <v>40</v>
      </c>
      <c r="I2769">
        <v>4.8932713000000003E-2</v>
      </c>
      <c r="K2769">
        <v>144.476</v>
      </c>
      <c r="L2769">
        <v>4.0999999999999996</v>
      </c>
      <c r="Z2769" t="b">
        <f t="shared" si="389"/>
        <v>0</v>
      </c>
      <c r="AA2769" t="str">
        <f t="shared" si="390"/>
        <v>YES</v>
      </c>
      <c r="AH2769" t="str">
        <f t="shared" si="391"/>
        <v>OUT019|2018</v>
      </c>
      <c r="AO2769" t="str">
        <f t="shared" si="392"/>
        <v>YES</v>
      </c>
      <c r="AP2769" t="str">
        <f t="shared" si="393"/>
        <v>BLANK</v>
      </c>
      <c r="AR2769" t="str">
        <f t="shared" si="394"/>
        <v>FD</v>
      </c>
      <c r="AS2769" t="str">
        <f t="shared" si="395"/>
        <v>low fat</v>
      </c>
      <c r="AX2769" t="b">
        <f t="shared" si="396"/>
        <v>1</v>
      </c>
      <c r="BG2769" t="str">
        <f t="shared" si="397"/>
        <v>Low Fat</v>
      </c>
      <c r="BH2769" t="str">
        <f>TRIM(Table1[Item Fat Content])</f>
        <v>Low Fat</v>
      </c>
    </row>
    <row r="2770" spans="1:60" x14ac:dyDescent="0.35">
      <c r="A2770" t="s">
        <v>17</v>
      </c>
      <c r="B2770" t="s">
        <v>595</v>
      </c>
      <c r="C2770" t="s">
        <v>49</v>
      </c>
      <c r="D2770">
        <v>2018</v>
      </c>
      <c r="E2770" t="s">
        <v>140</v>
      </c>
      <c r="F2770" t="s">
        <v>14</v>
      </c>
      <c r="G2770" t="s">
        <v>26</v>
      </c>
      <c r="H2770" t="s">
        <v>40</v>
      </c>
      <c r="I2770">
        <v>0.24410231499999999</v>
      </c>
      <c r="K2770">
        <v>148.07599999999999</v>
      </c>
      <c r="L2770">
        <v>4.0999999999999996</v>
      </c>
      <c r="Z2770" t="b">
        <f t="shared" si="389"/>
        <v>0</v>
      </c>
      <c r="AA2770" t="str">
        <f t="shared" si="390"/>
        <v>YES</v>
      </c>
      <c r="AH2770" t="str">
        <f t="shared" si="391"/>
        <v>OUT019|2018</v>
      </c>
      <c r="AO2770" t="str">
        <f t="shared" si="392"/>
        <v>YES</v>
      </c>
      <c r="AP2770" t="str">
        <f t="shared" si="393"/>
        <v>BLANK</v>
      </c>
      <c r="AR2770" t="str">
        <f t="shared" si="394"/>
        <v>FD</v>
      </c>
      <c r="AS2770" t="str">
        <f t="shared" si="395"/>
        <v>low fat</v>
      </c>
      <c r="AX2770" t="b">
        <f t="shared" si="396"/>
        <v>1</v>
      </c>
      <c r="BG2770" t="str">
        <f t="shared" si="397"/>
        <v>Low Fat</v>
      </c>
      <c r="BH2770" t="str">
        <f>TRIM(Table1[Item Fat Content])</f>
        <v>Low Fat</v>
      </c>
    </row>
    <row r="2771" spans="1:60" x14ac:dyDescent="0.35">
      <c r="A2771" t="s">
        <v>17</v>
      </c>
      <c r="B2771" t="s">
        <v>120</v>
      </c>
      <c r="C2771" t="s">
        <v>49</v>
      </c>
      <c r="D2771">
        <v>2018</v>
      </c>
      <c r="E2771" t="s">
        <v>140</v>
      </c>
      <c r="F2771" t="s">
        <v>14</v>
      </c>
      <c r="G2771" t="s">
        <v>26</v>
      </c>
      <c r="H2771" t="s">
        <v>40</v>
      </c>
      <c r="I2771">
        <v>3.6012918999999997E-2</v>
      </c>
      <c r="K2771">
        <v>148.07339999999999</v>
      </c>
      <c r="L2771">
        <v>4.0999999999999996</v>
      </c>
      <c r="Z2771" t="b">
        <f t="shared" si="389"/>
        <v>0</v>
      </c>
      <c r="AA2771" t="str">
        <f t="shared" si="390"/>
        <v>YES</v>
      </c>
      <c r="AH2771" t="str">
        <f t="shared" si="391"/>
        <v>OUT019|2018</v>
      </c>
      <c r="AO2771" t="str">
        <f t="shared" si="392"/>
        <v>YES</v>
      </c>
      <c r="AP2771" t="str">
        <f t="shared" si="393"/>
        <v>BLANK</v>
      </c>
      <c r="AR2771" t="str">
        <f t="shared" si="394"/>
        <v>FD</v>
      </c>
      <c r="AS2771" t="str">
        <f t="shared" si="395"/>
        <v>low fat</v>
      </c>
      <c r="AX2771" t="b">
        <f t="shared" si="396"/>
        <v>1</v>
      </c>
      <c r="BG2771" t="str">
        <f t="shared" si="397"/>
        <v>Low Fat</v>
      </c>
      <c r="BH2771" t="str">
        <f>TRIM(Table1[Item Fat Content])</f>
        <v>Low Fat</v>
      </c>
    </row>
    <row r="2772" spans="1:60" x14ac:dyDescent="0.35">
      <c r="A2772" t="s">
        <v>17</v>
      </c>
      <c r="B2772" t="s">
        <v>1266</v>
      </c>
      <c r="C2772" t="s">
        <v>49</v>
      </c>
      <c r="D2772">
        <v>2018</v>
      </c>
      <c r="E2772" t="s">
        <v>140</v>
      </c>
      <c r="F2772" t="s">
        <v>14</v>
      </c>
      <c r="G2772" t="s">
        <v>26</v>
      </c>
      <c r="H2772" t="s">
        <v>40</v>
      </c>
      <c r="I2772">
        <v>7.7849832999999993E-2</v>
      </c>
      <c r="K2772">
        <v>127.202</v>
      </c>
      <c r="L2772">
        <v>4.0999999999999996</v>
      </c>
      <c r="Z2772" t="b">
        <f t="shared" si="389"/>
        <v>0</v>
      </c>
      <c r="AA2772" t="str">
        <f t="shared" si="390"/>
        <v>YES</v>
      </c>
      <c r="AH2772" t="str">
        <f t="shared" si="391"/>
        <v>OUT019|2018</v>
      </c>
      <c r="AO2772" t="str">
        <f t="shared" si="392"/>
        <v>YES</v>
      </c>
      <c r="AP2772" t="str">
        <f t="shared" si="393"/>
        <v>BLANK</v>
      </c>
      <c r="AR2772" t="str">
        <f t="shared" si="394"/>
        <v>FD</v>
      </c>
      <c r="AS2772" t="str">
        <f t="shared" si="395"/>
        <v>low fat</v>
      </c>
      <c r="AX2772" t="b">
        <f t="shared" si="396"/>
        <v>1</v>
      </c>
      <c r="BG2772" t="str">
        <f t="shared" si="397"/>
        <v>Low Fat</v>
      </c>
      <c r="BH2772" t="str">
        <f>TRIM(Table1[Item Fat Content])</f>
        <v>Low Fat</v>
      </c>
    </row>
    <row r="2773" spans="1:60" x14ac:dyDescent="0.35">
      <c r="A2773" t="s">
        <v>10</v>
      </c>
      <c r="B2773" t="s">
        <v>1139</v>
      </c>
      <c r="C2773" t="s">
        <v>96</v>
      </c>
      <c r="D2773">
        <v>2018</v>
      </c>
      <c r="E2773" t="s">
        <v>140</v>
      </c>
      <c r="F2773" t="s">
        <v>14</v>
      </c>
      <c r="G2773" t="s">
        <v>26</v>
      </c>
      <c r="H2773" t="s">
        <v>40</v>
      </c>
      <c r="I2773">
        <v>5.2791124000000002E-2</v>
      </c>
      <c r="K2773">
        <v>98.538399999999996</v>
      </c>
      <c r="L2773">
        <v>4.0999999999999996</v>
      </c>
      <c r="Z2773" t="b">
        <f t="shared" si="389"/>
        <v>1</v>
      </c>
      <c r="AA2773" t="str">
        <f t="shared" si="390"/>
        <v>NO</v>
      </c>
      <c r="AH2773" t="str">
        <f t="shared" si="391"/>
        <v>OUT019|2018</v>
      </c>
      <c r="AO2773" t="str">
        <f t="shared" si="392"/>
        <v>YES</v>
      </c>
      <c r="AP2773" t="str">
        <f t="shared" si="393"/>
        <v>BLANK</v>
      </c>
      <c r="AR2773" t="str">
        <f t="shared" si="394"/>
        <v>FD</v>
      </c>
      <c r="AS2773" t="str">
        <f t="shared" si="395"/>
        <v>regular</v>
      </c>
      <c r="AX2773" t="b">
        <f t="shared" si="396"/>
        <v>1</v>
      </c>
      <c r="BG2773" t="str">
        <f t="shared" si="397"/>
        <v>Regular</v>
      </c>
      <c r="BH2773" t="str">
        <f>TRIM(Table1[Item Fat Content])</f>
        <v>Regular</v>
      </c>
    </row>
    <row r="2774" spans="1:60" x14ac:dyDescent="0.35">
      <c r="A2774" t="s">
        <v>10</v>
      </c>
      <c r="B2774" t="s">
        <v>1333</v>
      </c>
      <c r="C2774" t="s">
        <v>96</v>
      </c>
      <c r="D2774">
        <v>2018</v>
      </c>
      <c r="E2774" t="s">
        <v>140</v>
      </c>
      <c r="F2774" t="s">
        <v>14</v>
      </c>
      <c r="G2774" t="s">
        <v>26</v>
      </c>
      <c r="H2774" t="s">
        <v>40</v>
      </c>
      <c r="I2774">
        <v>5.5213281000000003E-2</v>
      </c>
      <c r="K2774">
        <v>172.47640000000001</v>
      </c>
      <c r="L2774">
        <v>4.0999999999999996</v>
      </c>
      <c r="Z2774" t="b">
        <f t="shared" si="389"/>
        <v>1</v>
      </c>
      <c r="AA2774" t="str">
        <f t="shared" si="390"/>
        <v>NO</v>
      </c>
      <c r="AH2774" t="str">
        <f t="shared" si="391"/>
        <v>OUT019|2018</v>
      </c>
      <c r="AO2774" t="str">
        <f t="shared" si="392"/>
        <v>YES</v>
      </c>
      <c r="AP2774" t="str">
        <f t="shared" si="393"/>
        <v>BLANK</v>
      </c>
      <c r="AR2774" t="str">
        <f t="shared" si="394"/>
        <v>FD</v>
      </c>
      <c r="AS2774" t="str">
        <f t="shared" si="395"/>
        <v>regular</v>
      </c>
      <c r="AX2774" t="b">
        <f t="shared" si="396"/>
        <v>1</v>
      </c>
      <c r="BG2774" t="str">
        <f t="shared" si="397"/>
        <v>Regular</v>
      </c>
      <c r="BH2774" t="str">
        <f>TRIM(Table1[Item Fat Content])</f>
        <v>Regular</v>
      </c>
    </row>
    <row r="2775" spans="1:60" x14ac:dyDescent="0.35">
      <c r="A2775" t="s">
        <v>10</v>
      </c>
      <c r="B2775" t="s">
        <v>1176</v>
      </c>
      <c r="C2775" t="s">
        <v>58</v>
      </c>
      <c r="D2775">
        <v>2018</v>
      </c>
      <c r="E2775" t="s">
        <v>140</v>
      </c>
      <c r="F2775" t="s">
        <v>14</v>
      </c>
      <c r="G2775" t="s">
        <v>26</v>
      </c>
      <c r="H2775" t="s">
        <v>40</v>
      </c>
      <c r="I2775">
        <v>6.0587738000000002E-2</v>
      </c>
      <c r="K2775">
        <v>156.8288</v>
      </c>
      <c r="L2775">
        <v>4.0999999999999996</v>
      </c>
      <c r="Z2775" t="b">
        <f t="shared" si="389"/>
        <v>1</v>
      </c>
      <c r="AA2775" t="str">
        <f t="shared" si="390"/>
        <v>NO</v>
      </c>
      <c r="AH2775" t="str">
        <f t="shared" si="391"/>
        <v>OUT019|2018</v>
      </c>
      <c r="AO2775" t="str">
        <f t="shared" si="392"/>
        <v>YES</v>
      </c>
      <c r="AP2775" t="str">
        <f t="shared" si="393"/>
        <v>BLANK</v>
      </c>
      <c r="AR2775" t="str">
        <f t="shared" si="394"/>
        <v>FD</v>
      </c>
      <c r="AS2775" t="str">
        <f t="shared" si="395"/>
        <v>regular</v>
      </c>
      <c r="AX2775" t="b">
        <f t="shared" si="396"/>
        <v>1</v>
      </c>
      <c r="BG2775" t="str">
        <f t="shared" si="397"/>
        <v>Regular</v>
      </c>
      <c r="BH2775" t="str">
        <f>TRIM(Table1[Item Fat Content])</f>
        <v>Regular</v>
      </c>
    </row>
    <row r="2776" spans="1:60" x14ac:dyDescent="0.35">
      <c r="A2776" t="s">
        <v>10</v>
      </c>
      <c r="B2776" t="s">
        <v>251</v>
      </c>
      <c r="C2776" t="s">
        <v>28</v>
      </c>
      <c r="D2776">
        <v>2018</v>
      </c>
      <c r="E2776" t="s">
        <v>140</v>
      </c>
      <c r="F2776" t="s">
        <v>14</v>
      </c>
      <c r="G2776" t="s">
        <v>26</v>
      </c>
      <c r="H2776" t="s">
        <v>40</v>
      </c>
      <c r="I2776">
        <v>5.6338482000000002E-2</v>
      </c>
      <c r="K2776">
        <v>184.624</v>
      </c>
      <c r="L2776">
        <v>4.0999999999999996</v>
      </c>
      <c r="Z2776" t="b">
        <f t="shared" si="389"/>
        <v>1</v>
      </c>
      <c r="AA2776" t="str">
        <f t="shared" si="390"/>
        <v>NO</v>
      </c>
      <c r="AH2776" t="str">
        <f t="shared" si="391"/>
        <v>OUT019|2018</v>
      </c>
      <c r="AO2776" t="str">
        <f t="shared" si="392"/>
        <v>YES</v>
      </c>
      <c r="AP2776" t="str">
        <f t="shared" si="393"/>
        <v>BLANK</v>
      </c>
      <c r="AR2776" t="str">
        <f t="shared" si="394"/>
        <v>FD</v>
      </c>
      <c r="AS2776" t="str">
        <f t="shared" si="395"/>
        <v>regular</v>
      </c>
      <c r="AX2776" t="b">
        <f t="shared" si="396"/>
        <v>1</v>
      </c>
      <c r="BG2776" t="str">
        <f t="shared" si="397"/>
        <v>Regular</v>
      </c>
      <c r="BH2776" t="str">
        <f>TRIM(Table1[Item Fat Content])</f>
        <v>Regular</v>
      </c>
    </row>
    <row r="2777" spans="1:60" x14ac:dyDescent="0.35">
      <c r="A2777" t="s">
        <v>10</v>
      </c>
      <c r="B2777" t="s">
        <v>788</v>
      </c>
      <c r="C2777" t="s">
        <v>28</v>
      </c>
      <c r="D2777">
        <v>2018</v>
      </c>
      <c r="E2777" t="s">
        <v>140</v>
      </c>
      <c r="F2777" t="s">
        <v>14</v>
      </c>
      <c r="G2777" t="s">
        <v>26</v>
      </c>
      <c r="H2777" t="s">
        <v>40</v>
      </c>
      <c r="I2777">
        <v>0.148737487</v>
      </c>
      <c r="K2777">
        <v>155.13140000000001</v>
      </c>
      <c r="L2777">
        <v>4.0999999999999996</v>
      </c>
      <c r="Z2777" t="b">
        <f t="shared" si="389"/>
        <v>1</v>
      </c>
      <c r="AA2777" t="str">
        <f t="shared" si="390"/>
        <v>NO</v>
      </c>
      <c r="AH2777" t="str">
        <f t="shared" si="391"/>
        <v>OUT019|2018</v>
      </c>
      <c r="AO2777" t="str">
        <f t="shared" si="392"/>
        <v>YES</v>
      </c>
      <c r="AP2777" t="str">
        <f t="shared" si="393"/>
        <v>BLANK</v>
      </c>
      <c r="AR2777" t="str">
        <f t="shared" si="394"/>
        <v>FD</v>
      </c>
      <c r="AS2777" t="str">
        <f t="shared" si="395"/>
        <v>regular</v>
      </c>
      <c r="AX2777" t="b">
        <f t="shared" si="396"/>
        <v>1</v>
      </c>
      <c r="BG2777" t="str">
        <f t="shared" si="397"/>
        <v>Regular</v>
      </c>
      <c r="BH2777" t="str">
        <f>TRIM(Table1[Item Fat Content])</f>
        <v>Regular</v>
      </c>
    </row>
    <row r="2778" spans="1:60" x14ac:dyDescent="0.35">
      <c r="A2778" t="s">
        <v>10</v>
      </c>
      <c r="B2778" t="s">
        <v>255</v>
      </c>
      <c r="C2778" t="s">
        <v>68</v>
      </c>
      <c r="D2778">
        <v>2018</v>
      </c>
      <c r="E2778" t="s">
        <v>140</v>
      </c>
      <c r="F2778" t="s">
        <v>14</v>
      </c>
      <c r="G2778" t="s">
        <v>26</v>
      </c>
      <c r="H2778" t="s">
        <v>40</v>
      </c>
      <c r="I2778">
        <v>0.1107011</v>
      </c>
      <c r="K2778">
        <v>88.685599999999994</v>
      </c>
      <c r="L2778">
        <v>4.0999999999999996</v>
      </c>
      <c r="Z2778" t="b">
        <f t="shared" si="389"/>
        <v>1</v>
      </c>
      <c r="AA2778" t="str">
        <f t="shared" si="390"/>
        <v>NO</v>
      </c>
      <c r="AH2778" t="str">
        <f t="shared" si="391"/>
        <v>OUT019|2018</v>
      </c>
      <c r="AO2778" t="str">
        <f t="shared" si="392"/>
        <v>YES</v>
      </c>
      <c r="AP2778" t="str">
        <f t="shared" si="393"/>
        <v>BLANK</v>
      </c>
      <c r="AR2778" t="str">
        <f t="shared" si="394"/>
        <v>FD</v>
      </c>
      <c r="AS2778" t="str">
        <f t="shared" si="395"/>
        <v>regular</v>
      </c>
      <c r="AX2778" t="b">
        <f t="shared" si="396"/>
        <v>1</v>
      </c>
      <c r="BG2778" t="str">
        <f t="shared" si="397"/>
        <v>Regular</v>
      </c>
      <c r="BH2778" t="str">
        <f>TRIM(Table1[Item Fat Content])</f>
        <v>Regular</v>
      </c>
    </row>
    <row r="2779" spans="1:60" x14ac:dyDescent="0.35">
      <c r="A2779" t="s">
        <v>10</v>
      </c>
      <c r="B2779" t="s">
        <v>1012</v>
      </c>
      <c r="C2779" t="s">
        <v>12</v>
      </c>
      <c r="D2779">
        <v>2018</v>
      </c>
      <c r="E2779" t="s">
        <v>140</v>
      </c>
      <c r="F2779" t="s">
        <v>14</v>
      </c>
      <c r="G2779" t="s">
        <v>26</v>
      </c>
      <c r="H2779" t="s">
        <v>40</v>
      </c>
      <c r="I2779">
        <v>0.102999154</v>
      </c>
      <c r="K2779">
        <v>169.94479999999999</v>
      </c>
      <c r="L2779">
        <v>4.0999999999999996</v>
      </c>
      <c r="Z2779" t="b">
        <f t="shared" si="389"/>
        <v>1</v>
      </c>
      <c r="AA2779" t="str">
        <f t="shared" si="390"/>
        <v>NO</v>
      </c>
      <c r="AH2779" t="str">
        <f t="shared" si="391"/>
        <v>OUT019|2018</v>
      </c>
      <c r="AO2779" t="str">
        <f t="shared" si="392"/>
        <v>YES</v>
      </c>
      <c r="AP2779" t="str">
        <f t="shared" si="393"/>
        <v>BLANK</v>
      </c>
      <c r="AR2779" t="str">
        <f t="shared" si="394"/>
        <v>FD</v>
      </c>
      <c r="AS2779" t="str">
        <f t="shared" si="395"/>
        <v>regular</v>
      </c>
      <c r="AX2779" t="b">
        <f t="shared" si="396"/>
        <v>1</v>
      </c>
      <c r="BG2779" t="str">
        <f t="shared" si="397"/>
        <v>Regular</v>
      </c>
      <c r="BH2779" t="str">
        <f>TRIM(Table1[Item Fat Content])</f>
        <v>Regular</v>
      </c>
    </row>
    <row r="2780" spans="1:60" x14ac:dyDescent="0.35">
      <c r="A2780" t="s">
        <v>10</v>
      </c>
      <c r="B2780" t="s">
        <v>87</v>
      </c>
      <c r="C2780" t="s">
        <v>12</v>
      </c>
      <c r="D2780">
        <v>2018</v>
      </c>
      <c r="E2780" t="s">
        <v>140</v>
      </c>
      <c r="F2780" t="s">
        <v>14</v>
      </c>
      <c r="G2780" t="s">
        <v>26</v>
      </c>
      <c r="H2780" t="s">
        <v>40</v>
      </c>
      <c r="I2780">
        <v>3.3144603000000002E-2</v>
      </c>
      <c r="K2780">
        <v>62.753599999999999</v>
      </c>
      <c r="L2780">
        <v>4.0999999999999996</v>
      </c>
      <c r="Z2780" t="b">
        <f t="shared" si="389"/>
        <v>1</v>
      </c>
      <c r="AA2780" t="str">
        <f t="shared" si="390"/>
        <v>NO</v>
      </c>
      <c r="AH2780" t="str">
        <f t="shared" si="391"/>
        <v>OUT019|2018</v>
      </c>
      <c r="AO2780" t="str">
        <f t="shared" si="392"/>
        <v>YES</v>
      </c>
      <c r="AP2780" t="str">
        <f t="shared" si="393"/>
        <v>BLANK</v>
      </c>
      <c r="AR2780" t="str">
        <f t="shared" si="394"/>
        <v>FD</v>
      </c>
      <c r="AS2780" t="str">
        <f t="shared" si="395"/>
        <v>regular</v>
      </c>
      <c r="AX2780" t="b">
        <f t="shared" si="396"/>
        <v>1</v>
      </c>
      <c r="BG2780" t="str">
        <f t="shared" si="397"/>
        <v>Regular</v>
      </c>
      <c r="BH2780" t="str">
        <f>TRIM(Table1[Item Fat Content])</f>
        <v>Regular</v>
      </c>
    </row>
    <row r="2781" spans="1:60" x14ac:dyDescent="0.35">
      <c r="A2781" t="s">
        <v>10</v>
      </c>
      <c r="B2781" t="s">
        <v>964</v>
      </c>
      <c r="C2781" t="s">
        <v>12</v>
      </c>
      <c r="D2781">
        <v>2018</v>
      </c>
      <c r="E2781" t="s">
        <v>140</v>
      </c>
      <c r="F2781" t="s">
        <v>14</v>
      </c>
      <c r="G2781" t="s">
        <v>26</v>
      </c>
      <c r="H2781" t="s">
        <v>40</v>
      </c>
      <c r="I2781">
        <v>0.10229590399999999</v>
      </c>
      <c r="K2781">
        <v>162.3552</v>
      </c>
      <c r="L2781">
        <v>4.0999999999999996</v>
      </c>
      <c r="Z2781" t="b">
        <f t="shared" si="389"/>
        <v>1</v>
      </c>
      <c r="AA2781" t="str">
        <f t="shared" si="390"/>
        <v>NO</v>
      </c>
      <c r="AH2781" t="str">
        <f t="shared" si="391"/>
        <v>OUT019|2018</v>
      </c>
      <c r="AO2781" t="str">
        <f t="shared" si="392"/>
        <v>YES</v>
      </c>
      <c r="AP2781" t="str">
        <f t="shared" si="393"/>
        <v>BLANK</v>
      </c>
      <c r="AR2781" t="str">
        <f t="shared" si="394"/>
        <v>FD</v>
      </c>
      <c r="AS2781" t="str">
        <f t="shared" si="395"/>
        <v>regular</v>
      </c>
      <c r="AX2781" t="b">
        <f t="shared" si="396"/>
        <v>1</v>
      </c>
      <c r="BG2781" t="str">
        <f t="shared" si="397"/>
        <v>Regular</v>
      </c>
      <c r="BH2781" t="str">
        <f>TRIM(Table1[Item Fat Content])</f>
        <v>Regular</v>
      </c>
    </row>
    <row r="2782" spans="1:60" x14ac:dyDescent="0.35">
      <c r="A2782" t="s">
        <v>10</v>
      </c>
      <c r="B2782" t="s">
        <v>11</v>
      </c>
      <c r="C2782" t="s">
        <v>12</v>
      </c>
      <c r="D2782">
        <v>2018</v>
      </c>
      <c r="E2782" t="s">
        <v>140</v>
      </c>
      <c r="F2782" t="s">
        <v>14</v>
      </c>
      <c r="G2782" t="s">
        <v>26</v>
      </c>
      <c r="H2782" t="s">
        <v>40</v>
      </c>
      <c r="I2782">
        <v>0.17483889999999999</v>
      </c>
      <c r="K2782">
        <v>142.87860000000001</v>
      </c>
      <c r="L2782">
        <v>4.0999999999999996</v>
      </c>
      <c r="Z2782" t="b">
        <f t="shared" si="389"/>
        <v>1</v>
      </c>
      <c r="AA2782" t="str">
        <f t="shared" si="390"/>
        <v>NO</v>
      </c>
      <c r="AH2782" t="str">
        <f t="shared" si="391"/>
        <v>OUT019|2018</v>
      </c>
      <c r="AO2782" t="str">
        <f t="shared" si="392"/>
        <v>YES</v>
      </c>
      <c r="AP2782" t="str">
        <f t="shared" si="393"/>
        <v>BLANK</v>
      </c>
      <c r="AR2782" t="str">
        <f t="shared" si="394"/>
        <v>FD</v>
      </c>
      <c r="AS2782" t="str">
        <f t="shared" si="395"/>
        <v>regular</v>
      </c>
      <c r="AX2782" t="b">
        <f t="shared" si="396"/>
        <v>1</v>
      </c>
      <c r="BG2782" t="str">
        <f t="shared" si="397"/>
        <v>Regular</v>
      </c>
      <c r="BH2782" t="str">
        <f>TRIM(Table1[Item Fat Content])</f>
        <v>Regular</v>
      </c>
    </row>
    <row r="2783" spans="1:60" x14ac:dyDescent="0.35">
      <c r="A2783" t="s">
        <v>10</v>
      </c>
      <c r="B2783" t="s">
        <v>130</v>
      </c>
      <c r="C2783" t="s">
        <v>55</v>
      </c>
      <c r="D2783">
        <v>2018</v>
      </c>
      <c r="E2783" t="s">
        <v>140</v>
      </c>
      <c r="F2783" t="s">
        <v>14</v>
      </c>
      <c r="G2783" t="s">
        <v>26</v>
      </c>
      <c r="H2783" t="s">
        <v>40</v>
      </c>
      <c r="I2783">
        <v>2.1812600000000001E-2</v>
      </c>
      <c r="K2783">
        <v>194.71100000000001</v>
      </c>
      <c r="L2783">
        <v>4.0999999999999996</v>
      </c>
      <c r="Z2783" t="b">
        <f t="shared" si="389"/>
        <v>1</v>
      </c>
      <c r="AA2783" t="str">
        <f t="shared" si="390"/>
        <v>NO</v>
      </c>
      <c r="AH2783" t="str">
        <f t="shared" si="391"/>
        <v>OUT019|2018</v>
      </c>
      <c r="AO2783" t="str">
        <f t="shared" si="392"/>
        <v>YES</v>
      </c>
      <c r="AP2783" t="str">
        <f t="shared" si="393"/>
        <v>BLANK</v>
      </c>
      <c r="AR2783" t="str">
        <f t="shared" si="394"/>
        <v>FD</v>
      </c>
      <c r="AS2783" t="str">
        <f t="shared" si="395"/>
        <v>regular</v>
      </c>
      <c r="AX2783" t="b">
        <f t="shared" si="396"/>
        <v>1</v>
      </c>
      <c r="BG2783" t="str">
        <f t="shared" si="397"/>
        <v>Regular</v>
      </c>
      <c r="BH2783" t="str">
        <f>TRIM(Table1[Item Fat Content])</f>
        <v>Regular</v>
      </c>
    </row>
    <row r="2784" spans="1:60" x14ac:dyDescent="0.35">
      <c r="A2784" t="s">
        <v>10</v>
      </c>
      <c r="B2784" t="s">
        <v>1390</v>
      </c>
      <c r="C2784" t="s">
        <v>49</v>
      </c>
      <c r="D2784">
        <v>2018</v>
      </c>
      <c r="E2784" t="s">
        <v>140</v>
      </c>
      <c r="F2784" t="s">
        <v>14</v>
      </c>
      <c r="G2784" t="s">
        <v>26</v>
      </c>
      <c r="H2784" t="s">
        <v>40</v>
      </c>
      <c r="I2784">
        <v>0</v>
      </c>
      <c r="K2784">
        <v>58.758800000000001</v>
      </c>
      <c r="L2784">
        <v>4.0999999999999996</v>
      </c>
      <c r="Z2784" t="b">
        <f t="shared" si="389"/>
        <v>1</v>
      </c>
      <c r="AA2784" t="str">
        <f t="shared" si="390"/>
        <v>NO</v>
      </c>
      <c r="AH2784" t="str">
        <f t="shared" si="391"/>
        <v>OUT019|2018</v>
      </c>
      <c r="AO2784" t="str">
        <f t="shared" si="392"/>
        <v>YES</v>
      </c>
      <c r="AP2784" t="str">
        <f t="shared" si="393"/>
        <v>BLANK</v>
      </c>
      <c r="AR2784" t="str">
        <f t="shared" si="394"/>
        <v>FD</v>
      </c>
      <c r="AS2784" t="str">
        <f t="shared" si="395"/>
        <v>regular</v>
      </c>
      <c r="AX2784" t="b">
        <f t="shared" si="396"/>
        <v>1</v>
      </c>
      <c r="BG2784" t="str">
        <f t="shared" si="397"/>
        <v>Regular</v>
      </c>
      <c r="BH2784" t="str">
        <f>TRIM(Table1[Item Fat Content])</f>
        <v>Regular</v>
      </c>
    </row>
    <row r="2785" spans="1:60" x14ac:dyDescent="0.35">
      <c r="A2785" t="s">
        <v>136</v>
      </c>
      <c r="B2785" t="s">
        <v>924</v>
      </c>
      <c r="C2785" t="s">
        <v>24</v>
      </c>
      <c r="D2785">
        <v>2018</v>
      </c>
      <c r="E2785" t="s">
        <v>140</v>
      </c>
      <c r="F2785" t="s">
        <v>14</v>
      </c>
      <c r="G2785" t="s">
        <v>26</v>
      </c>
      <c r="H2785" t="s">
        <v>40</v>
      </c>
      <c r="I2785">
        <v>0.16147713999999999</v>
      </c>
      <c r="K2785">
        <v>186.22659999999999</v>
      </c>
      <c r="L2785">
        <v>4.0999999999999996</v>
      </c>
      <c r="Z2785" t="b">
        <f t="shared" si="389"/>
        <v>0</v>
      </c>
      <c r="AA2785" t="str">
        <f t="shared" si="390"/>
        <v>NO</v>
      </c>
      <c r="AH2785" t="str">
        <f t="shared" si="391"/>
        <v>OUT019|2018</v>
      </c>
      <c r="AO2785" t="str">
        <f t="shared" si="392"/>
        <v>YES</v>
      </c>
      <c r="AP2785" t="str">
        <f t="shared" si="393"/>
        <v>BLANK</v>
      </c>
      <c r="AR2785" t="str">
        <f t="shared" si="394"/>
        <v>FD</v>
      </c>
      <c r="AS2785" t="str">
        <f t="shared" si="395"/>
        <v>reg</v>
      </c>
      <c r="AX2785" t="b">
        <f t="shared" si="396"/>
        <v>1</v>
      </c>
      <c r="BG2785" t="str">
        <f t="shared" si="397"/>
        <v>reg</v>
      </c>
      <c r="BH2785" t="str">
        <f>TRIM(Table1[Item Fat Content])</f>
        <v>reg</v>
      </c>
    </row>
    <row r="2786" spans="1:60" x14ac:dyDescent="0.35">
      <c r="A2786" t="s">
        <v>47</v>
      </c>
      <c r="B2786" t="s">
        <v>930</v>
      </c>
      <c r="C2786" t="s">
        <v>68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  <c r="Z2786" t="b">
        <f t="shared" si="389"/>
        <v>0</v>
      </c>
      <c r="AA2786" t="str">
        <f t="shared" si="390"/>
        <v>NO</v>
      </c>
      <c r="AH2786" t="str">
        <f t="shared" si="391"/>
        <v>OUT046|2016</v>
      </c>
      <c r="AO2786" t="str">
        <f t="shared" si="392"/>
        <v>NO</v>
      </c>
      <c r="AP2786" t="str">
        <f t="shared" si="393"/>
        <v>LOW</v>
      </c>
      <c r="AR2786" t="str">
        <f t="shared" si="394"/>
        <v>FD</v>
      </c>
      <c r="AS2786" t="str">
        <f t="shared" si="395"/>
        <v>lf</v>
      </c>
      <c r="AX2786" t="b">
        <f t="shared" si="396"/>
        <v>0</v>
      </c>
      <c r="BG2786" t="str">
        <f t="shared" si="397"/>
        <v>LF</v>
      </c>
      <c r="BH2786" t="str">
        <f>TRIM(Table1[Item Fat Content])</f>
        <v>LF</v>
      </c>
    </row>
    <row r="2787" spans="1:60" x14ac:dyDescent="0.35">
      <c r="A2787" t="s">
        <v>47</v>
      </c>
      <c r="B2787" t="s">
        <v>696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  <c r="Z2787" t="b">
        <f t="shared" si="389"/>
        <v>0</v>
      </c>
      <c r="AA2787" t="str">
        <f t="shared" si="390"/>
        <v>NO</v>
      </c>
      <c r="AH2787" t="str">
        <f t="shared" si="391"/>
        <v>OUT046|2016</v>
      </c>
      <c r="AO2787" t="str">
        <f t="shared" si="392"/>
        <v>NO</v>
      </c>
      <c r="AP2787" t="str">
        <f t="shared" si="393"/>
        <v>LOW</v>
      </c>
      <c r="AR2787" t="str">
        <f t="shared" si="394"/>
        <v>NC</v>
      </c>
      <c r="AS2787" t="str">
        <f t="shared" si="395"/>
        <v>lf</v>
      </c>
      <c r="AX2787" t="b">
        <f t="shared" si="396"/>
        <v>0</v>
      </c>
      <c r="BG2787" t="str">
        <f t="shared" si="397"/>
        <v>LF</v>
      </c>
      <c r="BH2787" t="str">
        <f>TRIM(Table1[Item Fat Content])</f>
        <v>LF</v>
      </c>
    </row>
    <row r="2788" spans="1:60" x14ac:dyDescent="0.35">
      <c r="A2788" t="s">
        <v>17</v>
      </c>
      <c r="B2788" t="s">
        <v>1391</v>
      </c>
      <c r="C2788" t="s">
        <v>96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  <c r="Z2788" t="b">
        <f t="shared" si="389"/>
        <v>0</v>
      </c>
      <c r="AA2788" t="str">
        <f t="shared" si="390"/>
        <v>YES</v>
      </c>
      <c r="AH2788" t="str">
        <f t="shared" si="391"/>
        <v>OUT046|2016</v>
      </c>
      <c r="AO2788" t="str">
        <f t="shared" si="392"/>
        <v>NO</v>
      </c>
      <c r="AP2788" t="str">
        <f t="shared" si="393"/>
        <v>LOW</v>
      </c>
      <c r="AR2788" t="str">
        <f t="shared" si="394"/>
        <v>FD</v>
      </c>
      <c r="AS2788" t="str">
        <f t="shared" si="395"/>
        <v>low fat</v>
      </c>
      <c r="AX2788" t="b">
        <f t="shared" si="396"/>
        <v>1</v>
      </c>
      <c r="BG2788" t="str">
        <f t="shared" si="397"/>
        <v>Low Fat</v>
      </c>
      <c r="BH2788" t="str">
        <f>TRIM(Table1[Item Fat Content])</f>
        <v>Low Fat</v>
      </c>
    </row>
    <row r="2789" spans="1:60" x14ac:dyDescent="0.35">
      <c r="A2789" t="s">
        <v>17</v>
      </c>
      <c r="B2789" t="s">
        <v>201</v>
      </c>
      <c r="C2789" t="s">
        <v>96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  <c r="Z2789" t="b">
        <f t="shared" si="389"/>
        <v>0</v>
      </c>
      <c r="AA2789" t="str">
        <f t="shared" si="390"/>
        <v>YES</v>
      </c>
      <c r="AH2789" t="str">
        <f t="shared" si="391"/>
        <v>OUT046|2016</v>
      </c>
      <c r="AO2789" t="str">
        <f t="shared" si="392"/>
        <v>NO</v>
      </c>
      <c r="AP2789" t="str">
        <f t="shared" si="393"/>
        <v>LOW</v>
      </c>
      <c r="AR2789" t="str">
        <f t="shared" si="394"/>
        <v>FD</v>
      </c>
      <c r="AS2789" t="str">
        <f t="shared" si="395"/>
        <v>low fat</v>
      </c>
      <c r="AX2789" t="b">
        <f t="shared" si="396"/>
        <v>1</v>
      </c>
      <c r="BG2789" t="str">
        <f t="shared" si="397"/>
        <v>Low Fat</v>
      </c>
      <c r="BH2789" t="str">
        <f>TRIM(Table1[Item Fat Content])</f>
        <v>Low Fat</v>
      </c>
    </row>
    <row r="2790" spans="1:60" x14ac:dyDescent="0.35">
      <c r="A2790" t="s">
        <v>17</v>
      </c>
      <c r="B2790" t="s">
        <v>1130</v>
      </c>
      <c r="C2790" t="s">
        <v>96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  <c r="Z2790" t="b">
        <f t="shared" si="389"/>
        <v>0</v>
      </c>
      <c r="AA2790" t="str">
        <f t="shared" si="390"/>
        <v>YES</v>
      </c>
      <c r="AH2790" t="str">
        <f t="shared" si="391"/>
        <v>OUT046|2016</v>
      </c>
      <c r="AO2790" t="str">
        <f t="shared" si="392"/>
        <v>NO</v>
      </c>
      <c r="AP2790" t="str">
        <f t="shared" si="393"/>
        <v>LOW</v>
      </c>
      <c r="AR2790" t="str">
        <f t="shared" si="394"/>
        <v>FD</v>
      </c>
      <c r="AS2790" t="str">
        <f t="shared" si="395"/>
        <v>low fat</v>
      </c>
      <c r="AX2790" t="b">
        <f t="shared" si="396"/>
        <v>1</v>
      </c>
      <c r="BG2790" t="str">
        <f t="shared" si="397"/>
        <v>Low Fat</v>
      </c>
      <c r="BH2790" t="str">
        <f>TRIM(Table1[Item Fat Content])</f>
        <v>Low Fat</v>
      </c>
    </row>
    <row r="2791" spans="1:60" x14ac:dyDescent="0.35">
      <c r="A2791" t="s">
        <v>17</v>
      </c>
      <c r="B2791" t="s">
        <v>288</v>
      </c>
      <c r="C2791" t="s">
        <v>96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  <c r="Z2791" t="b">
        <f t="shared" si="389"/>
        <v>0</v>
      </c>
      <c r="AA2791" t="str">
        <f t="shared" si="390"/>
        <v>YES</v>
      </c>
      <c r="AH2791" t="str">
        <f t="shared" si="391"/>
        <v>OUT046|2016</v>
      </c>
      <c r="AO2791" t="str">
        <f t="shared" si="392"/>
        <v>NO</v>
      </c>
      <c r="AP2791" t="str">
        <f t="shared" si="393"/>
        <v>LOW</v>
      </c>
      <c r="AR2791" t="str">
        <f t="shared" si="394"/>
        <v>FD</v>
      </c>
      <c r="AS2791" t="str">
        <f t="shared" si="395"/>
        <v>low fat</v>
      </c>
      <c r="AX2791" t="b">
        <f t="shared" si="396"/>
        <v>1</v>
      </c>
      <c r="BG2791" t="str">
        <f t="shared" si="397"/>
        <v>Low Fat</v>
      </c>
      <c r="BH2791" t="str">
        <f>TRIM(Table1[Item Fat Content])</f>
        <v>Low Fat</v>
      </c>
    </row>
    <row r="2792" spans="1:60" x14ac:dyDescent="0.35">
      <c r="A2792" t="s">
        <v>17</v>
      </c>
      <c r="B2792" t="s">
        <v>972</v>
      </c>
      <c r="C2792" t="s">
        <v>75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  <c r="Z2792" t="b">
        <f t="shared" si="389"/>
        <v>0</v>
      </c>
      <c r="AA2792" t="str">
        <f t="shared" si="390"/>
        <v>YES</v>
      </c>
      <c r="AH2792" t="str">
        <f t="shared" si="391"/>
        <v>OUT046|2016</v>
      </c>
      <c r="AO2792" t="str">
        <f t="shared" si="392"/>
        <v>NO</v>
      </c>
      <c r="AP2792" t="str">
        <f t="shared" si="393"/>
        <v>LOW</v>
      </c>
      <c r="AR2792" t="str">
        <f t="shared" si="394"/>
        <v>FD</v>
      </c>
      <c r="AS2792" t="str">
        <f t="shared" si="395"/>
        <v>low fat</v>
      </c>
      <c r="AX2792" t="b">
        <f t="shared" si="396"/>
        <v>1</v>
      </c>
      <c r="BG2792" t="str">
        <f t="shared" si="397"/>
        <v>Low Fat</v>
      </c>
      <c r="BH2792" t="str">
        <f>TRIM(Table1[Item Fat Content])</f>
        <v>Low Fat</v>
      </c>
    </row>
    <row r="2793" spans="1:60" x14ac:dyDescent="0.35">
      <c r="A2793" t="s">
        <v>17</v>
      </c>
      <c r="B2793" t="s">
        <v>1235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  <c r="Z2793" t="b">
        <f t="shared" si="389"/>
        <v>0</v>
      </c>
      <c r="AA2793" t="str">
        <f t="shared" si="390"/>
        <v>YES</v>
      </c>
      <c r="AH2793" t="str">
        <f t="shared" si="391"/>
        <v>OUT046|2016</v>
      </c>
      <c r="AO2793" t="str">
        <f t="shared" si="392"/>
        <v>NO</v>
      </c>
      <c r="AP2793" t="str">
        <f t="shared" si="393"/>
        <v>LOW</v>
      </c>
      <c r="AR2793" t="str">
        <f t="shared" si="394"/>
        <v>FD</v>
      </c>
      <c r="AS2793" t="str">
        <f t="shared" si="395"/>
        <v>low fat</v>
      </c>
      <c r="AX2793" t="b">
        <f t="shared" si="396"/>
        <v>1</v>
      </c>
      <c r="BG2793" t="str">
        <f t="shared" si="397"/>
        <v>Low Fat</v>
      </c>
      <c r="BH2793" t="str">
        <f>TRIM(Table1[Item Fat Content])</f>
        <v>Low Fat</v>
      </c>
    </row>
    <row r="2794" spans="1:60" x14ac:dyDescent="0.35">
      <c r="A2794" t="s">
        <v>17</v>
      </c>
      <c r="B2794" t="s">
        <v>1222</v>
      </c>
      <c r="C2794" t="s">
        <v>68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  <c r="Z2794" t="b">
        <f t="shared" si="389"/>
        <v>0</v>
      </c>
      <c r="AA2794" t="str">
        <f t="shared" si="390"/>
        <v>YES</v>
      </c>
      <c r="AH2794" t="str">
        <f t="shared" si="391"/>
        <v>OUT046|2016</v>
      </c>
      <c r="AO2794" t="str">
        <f t="shared" si="392"/>
        <v>NO</v>
      </c>
      <c r="AP2794" t="str">
        <f t="shared" si="393"/>
        <v>LOW</v>
      </c>
      <c r="AR2794" t="str">
        <f t="shared" si="394"/>
        <v>FD</v>
      </c>
      <c r="AS2794" t="str">
        <f t="shared" si="395"/>
        <v>low fat</v>
      </c>
      <c r="AX2794" t="b">
        <f t="shared" si="396"/>
        <v>1</v>
      </c>
      <c r="BG2794" t="str">
        <f t="shared" si="397"/>
        <v>Low Fat</v>
      </c>
      <c r="BH2794" t="str">
        <f>TRIM(Table1[Item Fat Content])</f>
        <v>Low Fat</v>
      </c>
    </row>
    <row r="2795" spans="1:60" x14ac:dyDescent="0.35">
      <c r="A2795" t="s">
        <v>17</v>
      </c>
      <c r="B2795" t="s">
        <v>1392</v>
      </c>
      <c r="C2795" t="s">
        <v>68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  <c r="Z2795" t="b">
        <f t="shared" si="389"/>
        <v>0</v>
      </c>
      <c r="AA2795" t="str">
        <f t="shared" si="390"/>
        <v>YES</v>
      </c>
      <c r="AH2795" t="str">
        <f t="shared" si="391"/>
        <v>OUT046|2016</v>
      </c>
      <c r="AO2795" t="str">
        <f t="shared" si="392"/>
        <v>NO</v>
      </c>
      <c r="AP2795" t="str">
        <f t="shared" si="393"/>
        <v>LOW</v>
      </c>
      <c r="AR2795" t="str">
        <f t="shared" si="394"/>
        <v>FD</v>
      </c>
      <c r="AS2795" t="str">
        <f t="shared" si="395"/>
        <v>low fat</v>
      </c>
      <c r="AX2795" t="b">
        <f t="shared" si="396"/>
        <v>1</v>
      </c>
      <c r="BG2795" t="str">
        <f t="shared" si="397"/>
        <v>Low Fat</v>
      </c>
      <c r="BH2795" t="str">
        <f>TRIM(Table1[Item Fat Content])</f>
        <v>Low Fat</v>
      </c>
    </row>
    <row r="2796" spans="1:60" x14ac:dyDescent="0.35">
      <c r="A2796" t="s">
        <v>17</v>
      </c>
      <c r="B2796" t="s">
        <v>590</v>
      </c>
      <c r="C2796" t="s">
        <v>68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  <c r="Z2796" t="b">
        <f t="shared" si="389"/>
        <v>0</v>
      </c>
      <c r="AA2796" t="str">
        <f t="shared" si="390"/>
        <v>YES</v>
      </c>
      <c r="AH2796" t="str">
        <f t="shared" si="391"/>
        <v>OUT046|2016</v>
      </c>
      <c r="AO2796" t="str">
        <f t="shared" si="392"/>
        <v>NO</v>
      </c>
      <c r="AP2796" t="str">
        <f t="shared" si="393"/>
        <v>LOW</v>
      </c>
      <c r="AR2796" t="str">
        <f t="shared" si="394"/>
        <v>DR</v>
      </c>
      <c r="AS2796" t="str">
        <f t="shared" si="395"/>
        <v>low fat</v>
      </c>
      <c r="AX2796" t="b">
        <f t="shared" si="396"/>
        <v>1</v>
      </c>
      <c r="BG2796" t="str">
        <f t="shared" si="397"/>
        <v>Low Fat</v>
      </c>
      <c r="BH2796" t="str">
        <f>TRIM(Table1[Item Fat Content])</f>
        <v>Low Fat</v>
      </c>
    </row>
    <row r="2797" spans="1:60" x14ac:dyDescent="0.35">
      <c r="A2797" t="s">
        <v>17</v>
      </c>
      <c r="B2797" t="s">
        <v>1393</v>
      </c>
      <c r="C2797" t="s">
        <v>68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  <c r="Z2797" t="b">
        <f t="shared" si="389"/>
        <v>0</v>
      </c>
      <c r="AA2797" t="str">
        <f t="shared" si="390"/>
        <v>YES</v>
      </c>
      <c r="AH2797" t="str">
        <f t="shared" si="391"/>
        <v>OUT046|2016</v>
      </c>
      <c r="AO2797" t="str">
        <f t="shared" si="392"/>
        <v>NO</v>
      </c>
      <c r="AP2797" t="str">
        <f t="shared" si="393"/>
        <v>LOW</v>
      </c>
      <c r="AR2797" t="str">
        <f t="shared" si="394"/>
        <v>DR</v>
      </c>
      <c r="AS2797" t="str">
        <f t="shared" si="395"/>
        <v>low fat</v>
      </c>
      <c r="AX2797" t="b">
        <f t="shared" si="396"/>
        <v>1</v>
      </c>
      <c r="BG2797" t="str">
        <f t="shared" si="397"/>
        <v>Low Fat</v>
      </c>
      <c r="BH2797" t="str">
        <f>TRIM(Table1[Item Fat Content])</f>
        <v>Low Fat</v>
      </c>
    </row>
    <row r="2798" spans="1:60" x14ac:dyDescent="0.35">
      <c r="A2798" t="s">
        <v>17</v>
      </c>
      <c r="B2798" t="s">
        <v>856</v>
      </c>
      <c r="C2798" t="s">
        <v>68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  <c r="Z2798" t="b">
        <f t="shared" si="389"/>
        <v>0</v>
      </c>
      <c r="AA2798" t="str">
        <f t="shared" si="390"/>
        <v>YES</v>
      </c>
      <c r="AH2798" t="str">
        <f t="shared" si="391"/>
        <v>OUT046|2016</v>
      </c>
      <c r="AO2798" t="str">
        <f t="shared" si="392"/>
        <v>NO</v>
      </c>
      <c r="AP2798" t="str">
        <f t="shared" si="393"/>
        <v>LOW</v>
      </c>
      <c r="AR2798" t="str">
        <f t="shared" si="394"/>
        <v>DR</v>
      </c>
      <c r="AS2798" t="str">
        <f t="shared" si="395"/>
        <v>low fat</v>
      </c>
      <c r="AX2798" t="b">
        <f t="shared" si="396"/>
        <v>1</v>
      </c>
      <c r="BG2798" t="str">
        <f t="shared" si="397"/>
        <v>Low Fat</v>
      </c>
      <c r="BH2798" t="str">
        <f>TRIM(Table1[Item Fat Content])</f>
        <v>Low Fat</v>
      </c>
    </row>
    <row r="2799" spans="1:60" x14ac:dyDescent="0.35">
      <c r="A2799" t="s">
        <v>17</v>
      </c>
      <c r="B2799" t="s">
        <v>231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  <c r="Z2799" t="b">
        <f t="shared" si="389"/>
        <v>0</v>
      </c>
      <c r="AA2799" t="str">
        <f t="shared" si="390"/>
        <v>YES</v>
      </c>
      <c r="AH2799" t="str">
        <f t="shared" si="391"/>
        <v>OUT046|2016</v>
      </c>
      <c r="AO2799" t="str">
        <f t="shared" si="392"/>
        <v>NO</v>
      </c>
      <c r="AP2799" t="str">
        <f t="shared" si="393"/>
        <v>LOW</v>
      </c>
      <c r="AR2799" t="str">
        <f t="shared" si="394"/>
        <v>FD</v>
      </c>
      <c r="AS2799" t="str">
        <f t="shared" si="395"/>
        <v>low fat</v>
      </c>
      <c r="AX2799" t="b">
        <f t="shared" si="396"/>
        <v>1</v>
      </c>
      <c r="BG2799" t="str">
        <f t="shared" si="397"/>
        <v>Low Fat</v>
      </c>
      <c r="BH2799" t="str">
        <f>TRIM(Table1[Item Fat Content])</f>
        <v>Low Fat</v>
      </c>
    </row>
    <row r="2800" spans="1:60" x14ac:dyDescent="0.35">
      <c r="A2800" t="s">
        <v>17</v>
      </c>
      <c r="B2800" t="s">
        <v>93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  <c r="Z2800" t="b">
        <f t="shared" si="389"/>
        <v>0</v>
      </c>
      <c r="AA2800" t="str">
        <f t="shared" si="390"/>
        <v>YES</v>
      </c>
      <c r="AH2800" t="str">
        <f t="shared" si="391"/>
        <v>OUT046|2016</v>
      </c>
      <c r="AO2800" t="str">
        <f t="shared" si="392"/>
        <v>NO</v>
      </c>
      <c r="AP2800" t="str">
        <f t="shared" si="393"/>
        <v>LOW</v>
      </c>
      <c r="AR2800" t="str">
        <f t="shared" si="394"/>
        <v>FD</v>
      </c>
      <c r="AS2800" t="str">
        <f t="shared" si="395"/>
        <v>low fat</v>
      </c>
      <c r="AX2800" t="b">
        <f t="shared" si="396"/>
        <v>1</v>
      </c>
      <c r="BG2800" t="str">
        <f t="shared" si="397"/>
        <v>Low Fat</v>
      </c>
      <c r="BH2800" t="str">
        <f>TRIM(Table1[Item Fat Content])</f>
        <v>Low Fat</v>
      </c>
    </row>
    <row r="2801" spans="1:60" x14ac:dyDescent="0.35">
      <c r="A2801" t="s">
        <v>17</v>
      </c>
      <c r="B2801" t="s">
        <v>232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  <c r="Z2801" t="b">
        <f t="shared" si="389"/>
        <v>0</v>
      </c>
      <c r="AA2801" t="str">
        <f t="shared" si="390"/>
        <v>YES</v>
      </c>
      <c r="AH2801" t="str">
        <f t="shared" si="391"/>
        <v>OUT046|2016</v>
      </c>
      <c r="AO2801" t="str">
        <f t="shared" si="392"/>
        <v>NO</v>
      </c>
      <c r="AP2801" t="str">
        <f t="shared" si="393"/>
        <v>LOW</v>
      </c>
      <c r="AR2801" t="str">
        <f t="shared" si="394"/>
        <v>FD</v>
      </c>
      <c r="AS2801" t="str">
        <f t="shared" si="395"/>
        <v>low fat</v>
      </c>
      <c r="AX2801" t="b">
        <f t="shared" si="396"/>
        <v>1</v>
      </c>
      <c r="BG2801" t="str">
        <f t="shared" si="397"/>
        <v>Low Fat</v>
      </c>
      <c r="BH2801" t="str">
        <f>TRIM(Table1[Item Fat Content])</f>
        <v>Low Fat</v>
      </c>
    </row>
    <row r="2802" spans="1:60" x14ac:dyDescent="0.35">
      <c r="A2802" t="s">
        <v>17</v>
      </c>
      <c r="B2802" t="s">
        <v>912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  <c r="Z2802" t="b">
        <f t="shared" si="389"/>
        <v>0</v>
      </c>
      <c r="AA2802" t="str">
        <f t="shared" si="390"/>
        <v>YES</v>
      </c>
      <c r="AH2802" t="str">
        <f t="shared" si="391"/>
        <v>OUT046|2016</v>
      </c>
      <c r="AO2802" t="str">
        <f t="shared" si="392"/>
        <v>NO</v>
      </c>
      <c r="AP2802" t="str">
        <f t="shared" si="393"/>
        <v>LOW</v>
      </c>
      <c r="AR2802" t="str">
        <f t="shared" si="394"/>
        <v>FD</v>
      </c>
      <c r="AS2802" t="str">
        <f t="shared" si="395"/>
        <v>low fat</v>
      </c>
      <c r="AX2802" t="b">
        <f t="shared" si="396"/>
        <v>1</v>
      </c>
      <c r="BG2802" t="str">
        <f t="shared" si="397"/>
        <v>Low Fat</v>
      </c>
      <c r="BH2802" t="str">
        <f>TRIM(Table1[Item Fat Content])</f>
        <v>Low Fat</v>
      </c>
    </row>
    <row r="2803" spans="1:60" x14ac:dyDescent="0.35">
      <c r="A2803" t="s">
        <v>17</v>
      </c>
      <c r="B2803" t="s">
        <v>1069</v>
      </c>
      <c r="C2803" t="s">
        <v>62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  <c r="Z2803" t="b">
        <f t="shared" si="389"/>
        <v>0</v>
      </c>
      <c r="AA2803" t="str">
        <f t="shared" si="390"/>
        <v>YES</v>
      </c>
      <c r="AH2803" t="str">
        <f t="shared" si="391"/>
        <v>OUT046|2016</v>
      </c>
      <c r="AO2803" t="str">
        <f t="shared" si="392"/>
        <v>NO</v>
      </c>
      <c r="AP2803" t="str">
        <f t="shared" si="393"/>
        <v>LOW</v>
      </c>
      <c r="AR2803" t="str">
        <f t="shared" si="394"/>
        <v>DR</v>
      </c>
      <c r="AS2803" t="str">
        <f t="shared" si="395"/>
        <v>low fat</v>
      </c>
      <c r="AX2803" t="b">
        <f t="shared" si="396"/>
        <v>1</v>
      </c>
      <c r="BG2803" t="str">
        <f t="shared" si="397"/>
        <v>Low Fat</v>
      </c>
      <c r="BH2803" t="str">
        <f>TRIM(Table1[Item Fat Content])</f>
        <v>Low Fat</v>
      </c>
    </row>
    <row r="2804" spans="1:60" x14ac:dyDescent="0.35">
      <c r="A2804" t="s">
        <v>17</v>
      </c>
      <c r="B2804" t="s">
        <v>280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  <c r="Z2804" t="b">
        <f t="shared" si="389"/>
        <v>0</v>
      </c>
      <c r="AA2804" t="str">
        <f t="shared" si="390"/>
        <v>YES</v>
      </c>
      <c r="AH2804" t="str">
        <f t="shared" si="391"/>
        <v>OUT046|2016</v>
      </c>
      <c r="AO2804" t="str">
        <f t="shared" si="392"/>
        <v>NO</v>
      </c>
      <c r="AP2804" t="str">
        <f t="shared" si="393"/>
        <v>LOW</v>
      </c>
      <c r="AR2804" t="str">
        <f t="shared" si="394"/>
        <v>NC</v>
      </c>
      <c r="AS2804" t="str">
        <f t="shared" si="395"/>
        <v>low fat</v>
      </c>
      <c r="AX2804" t="b">
        <f t="shared" si="396"/>
        <v>1</v>
      </c>
      <c r="BG2804" t="str">
        <f t="shared" si="397"/>
        <v>Low Fat</v>
      </c>
      <c r="BH2804" t="str">
        <f>TRIM(Table1[Item Fat Content])</f>
        <v>Low Fat</v>
      </c>
    </row>
    <row r="2805" spans="1:60" x14ac:dyDescent="0.35">
      <c r="A2805" t="s">
        <v>17</v>
      </c>
      <c r="B2805" t="s">
        <v>242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  <c r="Z2805" t="b">
        <f t="shared" si="389"/>
        <v>0</v>
      </c>
      <c r="AA2805" t="str">
        <f t="shared" si="390"/>
        <v>YES</v>
      </c>
      <c r="AH2805" t="str">
        <f t="shared" si="391"/>
        <v>OUT046|2016</v>
      </c>
      <c r="AO2805" t="str">
        <f t="shared" si="392"/>
        <v>NO</v>
      </c>
      <c r="AP2805" t="str">
        <f t="shared" si="393"/>
        <v>LOW</v>
      </c>
      <c r="AR2805" t="str">
        <f t="shared" si="394"/>
        <v>NC</v>
      </c>
      <c r="AS2805" t="str">
        <f t="shared" si="395"/>
        <v>low fat</v>
      </c>
      <c r="AX2805" t="b">
        <f t="shared" si="396"/>
        <v>1</v>
      </c>
      <c r="BG2805" t="str">
        <f t="shared" si="397"/>
        <v>Low Fat</v>
      </c>
      <c r="BH2805" t="str">
        <f>TRIM(Table1[Item Fat Content])</f>
        <v>Low Fat</v>
      </c>
    </row>
    <row r="2806" spans="1:60" x14ac:dyDescent="0.35">
      <c r="A2806" t="s">
        <v>17</v>
      </c>
      <c r="B2806" t="s">
        <v>998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  <c r="Z2806" t="b">
        <f t="shared" si="389"/>
        <v>0</v>
      </c>
      <c r="AA2806" t="str">
        <f t="shared" si="390"/>
        <v>YES</v>
      </c>
      <c r="AH2806" t="str">
        <f t="shared" si="391"/>
        <v>OUT046|2016</v>
      </c>
      <c r="AO2806" t="str">
        <f t="shared" si="392"/>
        <v>NO</v>
      </c>
      <c r="AP2806" t="str">
        <f t="shared" si="393"/>
        <v>LOW</v>
      </c>
      <c r="AR2806" t="str">
        <f t="shared" si="394"/>
        <v>NC</v>
      </c>
      <c r="AS2806" t="str">
        <f t="shared" si="395"/>
        <v>low fat</v>
      </c>
      <c r="AX2806" t="b">
        <f t="shared" si="396"/>
        <v>1</v>
      </c>
      <c r="BG2806" t="str">
        <f t="shared" si="397"/>
        <v>Low Fat</v>
      </c>
      <c r="BH2806" t="str">
        <f>TRIM(Table1[Item Fat Content])</f>
        <v>Low Fat</v>
      </c>
    </row>
    <row r="2807" spans="1:60" x14ac:dyDescent="0.35">
      <c r="A2807" t="s">
        <v>17</v>
      </c>
      <c r="B2807" t="s">
        <v>1394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  <c r="Z2807" t="b">
        <f t="shared" si="389"/>
        <v>0</v>
      </c>
      <c r="AA2807" t="str">
        <f t="shared" si="390"/>
        <v>YES</v>
      </c>
      <c r="AH2807" t="str">
        <f t="shared" si="391"/>
        <v>OUT046|2016</v>
      </c>
      <c r="AO2807" t="str">
        <f t="shared" si="392"/>
        <v>NO</v>
      </c>
      <c r="AP2807" t="str">
        <f t="shared" si="393"/>
        <v>LOW</v>
      </c>
      <c r="AR2807" t="str">
        <f t="shared" si="394"/>
        <v>NC</v>
      </c>
      <c r="AS2807" t="str">
        <f t="shared" si="395"/>
        <v>low fat</v>
      </c>
      <c r="AX2807" t="b">
        <f t="shared" si="396"/>
        <v>1</v>
      </c>
      <c r="BG2807" t="str">
        <f t="shared" si="397"/>
        <v>Low Fat</v>
      </c>
      <c r="BH2807" t="str">
        <f>TRIM(Table1[Item Fat Content])</f>
        <v>Low Fat</v>
      </c>
    </row>
    <row r="2808" spans="1:60" x14ac:dyDescent="0.35">
      <c r="A2808" t="s">
        <v>17</v>
      </c>
      <c r="B2808" t="s">
        <v>1395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  <c r="Z2808" t="b">
        <f t="shared" si="389"/>
        <v>0</v>
      </c>
      <c r="AA2808" t="str">
        <f t="shared" si="390"/>
        <v>YES</v>
      </c>
      <c r="AH2808" t="str">
        <f t="shared" si="391"/>
        <v>OUT046|2016</v>
      </c>
      <c r="AO2808" t="str">
        <f t="shared" si="392"/>
        <v>NO</v>
      </c>
      <c r="AP2808" t="str">
        <f t="shared" si="393"/>
        <v>LOW</v>
      </c>
      <c r="AR2808" t="str">
        <f t="shared" si="394"/>
        <v>NC</v>
      </c>
      <c r="AS2808" t="str">
        <f t="shared" si="395"/>
        <v>low fat</v>
      </c>
      <c r="AX2808" t="b">
        <f t="shared" si="396"/>
        <v>1</v>
      </c>
      <c r="BG2808" t="str">
        <f t="shared" si="397"/>
        <v>Low Fat</v>
      </c>
      <c r="BH2808" t="str">
        <f>TRIM(Table1[Item Fat Content])</f>
        <v>Low Fat</v>
      </c>
    </row>
    <row r="2809" spans="1:60" x14ac:dyDescent="0.35">
      <c r="A2809" t="s">
        <v>17</v>
      </c>
      <c r="B2809" t="s">
        <v>1396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  <c r="Z2809" t="b">
        <f t="shared" si="389"/>
        <v>0</v>
      </c>
      <c r="AA2809" t="str">
        <f t="shared" si="390"/>
        <v>YES</v>
      </c>
      <c r="AH2809" t="str">
        <f t="shared" si="391"/>
        <v>OUT046|2016</v>
      </c>
      <c r="AO2809" t="str">
        <f t="shared" si="392"/>
        <v>NO</v>
      </c>
      <c r="AP2809" t="str">
        <f t="shared" si="393"/>
        <v>LOW</v>
      </c>
      <c r="AR2809" t="str">
        <f t="shared" si="394"/>
        <v>NC</v>
      </c>
      <c r="AS2809" t="str">
        <f t="shared" si="395"/>
        <v>low fat</v>
      </c>
      <c r="AX2809" t="b">
        <f t="shared" si="396"/>
        <v>1</v>
      </c>
      <c r="BG2809" t="str">
        <f t="shared" si="397"/>
        <v>Low Fat</v>
      </c>
      <c r="BH2809" t="str">
        <f>TRIM(Table1[Item Fat Content])</f>
        <v>Low Fat</v>
      </c>
    </row>
    <row r="2810" spans="1:60" x14ac:dyDescent="0.35">
      <c r="A2810" t="s">
        <v>17</v>
      </c>
      <c r="B2810" t="s">
        <v>654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  <c r="Z2810" t="b">
        <f t="shared" si="389"/>
        <v>0</v>
      </c>
      <c r="AA2810" t="str">
        <f t="shared" si="390"/>
        <v>YES</v>
      </c>
      <c r="AH2810" t="str">
        <f t="shared" si="391"/>
        <v>OUT046|2016</v>
      </c>
      <c r="AO2810" t="str">
        <f t="shared" si="392"/>
        <v>NO</v>
      </c>
      <c r="AP2810" t="str">
        <f t="shared" si="393"/>
        <v>LOW</v>
      </c>
      <c r="AR2810" t="str">
        <f t="shared" si="394"/>
        <v>NC</v>
      </c>
      <c r="AS2810" t="str">
        <f t="shared" si="395"/>
        <v>low fat</v>
      </c>
      <c r="AX2810" t="b">
        <f t="shared" si="396"/>
        <v>1</v>
      </c>
      <c r="BG2810" t="str">
        <f t="shared" si="397"/>
        <v>Low Fat</v>
      </c>
      <c r="BH2810" t="str">
        <f>TRIM(Table1[Item Fat Content])</f>
        <v>Low Fat</v>
      </c>
    </row>
    <row r="2811" spans="1:60" x14ac:dyDescent="0.35">
      <c r="A2811" t="s">
        <v>17</v>
      </c>
      <c r="B2811" t="s">
        <v>303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  <c r="Z2811" t="b">
        <f t="shared" si="389"/>
        <v>0</v>
      </c>
      <c r="AA2811" t="str">
        <f t="shared" si="390"/>
        <v>YES</v>
      </c>
      <c r="AH2811" t="str">
        <f t="shared" si="391"/>
        <v>OUT046|2016</v>
      </c>
      <c r="AO2811" t="str">
        <f t="shared" si="392"/>
        <v>NO</v>
      </c>
      <c r="AP2811" t="str">
        <f t="shared" si="393"/>
        <v>LOW</v>
      </c>
      <c r="AR2811" t="str">
        <f t="shared" si="394"/>
        <v>NC</v>
      </c>
      <c r="AS2811" t="str">
        <f t="shared" si="395"/>
        <v>low fat</v>
      </c>
      <c r="AX2811" t="b">
        <f t="shared" si="396"/>
        <v>1</v>
      </c>
      <c r="BG2811" t="str">
        <f t="shared" si="397"/>
        <v>Low Fat</v>
      </c>
      <c r="BH2811" t="str">
        <f>TRIM(Table1[Item Fat Content])</f>
        <v>Low Fat</v>
      </c>
    </row>
    <row r="2812" spans="1:60" x14ac:dyDescent="0.35">
      <c r="A2812" t="s">
        <v>17</v>
      </c>
      <c r="B2812" t="s">
        <v>1397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  <c r="Z2812" t="b">
        <f t="shared" si="389"/>
        <v>0</v>
      </c>
      <c r="AA2812" t="str">
        <f t="shared" si="390"/>
        <v>YES</v>
      </c>
      <c r="AH2812" t="str">
        <f t="shared" si="391"/>
        <v>OUT046|2016</v>
      </c>
      <c r="AO2812" t="str">
        <f t="shared" si="392"/>
        <v>NO</v>
      </c>
      <c r="AP2812" t="str">
        <f t="shared" si="393"/>
        <v>LOW</v>
      </c>
      <c r="AR2812" t="str">
        <f t="shared" si="394"/>
        <v>NC</v>
      </c>
      <c r="AS2812" t="str">
        <f t="shared" si="395"/>
        <v>low fat</v>
      </c>
      <c r="AX2812" t="b">
        <f t="shared" si="396"/>
        <v>1</v>
      </c>
      <c r="BG2812" t="str">
        <f t="shared" si="397"/>
        <v>Low Fat</v>
      </c>
      <c r="BH2812" t="str">
        <f>TRIM(Table1[Item Fat Content])</f>
        <v>Low Fat</v>
      </c>
    </row>
    <row r="2813" spans="1:60" x14ac:dyDescent="0.35">
      <c r="A2813" t="s">
        <v>17</v>
      </c>
      <c r="B2813" t="s">
        <v>970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  <c r="Z2813" t="b">
        <f t="shared" si="389"/>
        <v>0</v>
      </c>
      <c r="AA2813" t="str">
        <f t="shared" si="390"/>
        <v>YES</v>
      </c>
      <c r="AH2813" t="str">
        <f t="shared" si="391"/>
        <v>OUT046|2016</v>
      </c>
      <c r="AO2813" t="str">
        <f t="shared" si="392"/>
        <v>NO</v>
      </c>
      <c r="AP2813" t="str">
        <f t="shared" si="393"/>
        <v>LOW</v>
      </c>
      <c r="AR2813" t="str">
        <f t="shared" si="394"/>
        <v>NC</v>
      </c>
      <c r="AS2813" t="str">
        <f t="shared" si="395"/>
        <v>low fat</v>
      </c>
      <c r="AX2813" t="b">
        <f t="shared" si="396"/>
        <v>1</v>
      </c>
      <c r="BG2813" t="str">
        <f t="shared" si="397"/>
        <v>Low Fat</v>
      </c>
      <c r="BH2813" t="str">
        <f>TRIM(Table1[Item Fat Content])</f>
        <v>Low Fat</v>
      </c>
    </row>
    <row r="2814" spans="1:60" x14ac:dyDescent="0.35">
      <c r="A2814" t="s">
        <v>17</v>
      </c>
      <c r="B2814" t="s">
        <v>1398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  <c r="Z2814" t="b">
        <f t="shared" si="389"/>
        <v>0</v>
      </c>
      <c r="AA2814" t="str">
        <f t="shared" si="390"/>
        <v>YES</v>
      </c>
      <c r="AH2814" t="str">
        <f t="shared" si="391"/>
        <v>OUT046|2016</v>
      </c>
      <c r="AO2814" t="str">
        <f t="shared" si="392"/>
        <v>NO</v>
      </c>
      <c r="AP2814" t="str">
        <f t="shared" si="393"/>
        <v>LOW</v>
      </c>
      <c r="AR2814" t="str">
        <f t="shared" si="394"/>
        <v>NC</v>
      </c>
      <c r="AS2814" t="str">
        <f t="shared" si="395"/>
        <v>low fat</v>
      </c>
      <c r="AX2814" t="b">
        <f t="shared" si="396"/>
        <v>1</v>
      </c>
      <c r="BG2814" t="str">
        <f t="shared" si="397"/>
        <v>Low Fat</v>
      </c>
      <c r="BH2814" t="str">
        <f>TRIM(Table1[Item Fat Content])</f>
        <v>Low Fat</v>
      </c>
    </row>
    <row r="2815" spans="1:60" x14ac:dyDescent="0.35">
      <c r="A2815" t="s">
        <v>17</v>
      </c>
      <c r="B2815" t="s">
        <v>1156</v>
      </c>
      <c r="C2815" t="s">
        <v>155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  <c r="Z2815" t="b">
        <f t="shared" si="389"/>
        <v>0</v>
      </c>
      <c r="AA2815" t="str">
        <f t="shared" si="390"/>
        <v>YES</v>
      </c>
      <c r="AH2815" t="str">
        <f t="shared" si="391"/>
        <v>OUT046|2016</v>
      </c>
      <c r="AO2815" t="str">
        <f t="shared" si="392"/>
        <v>NO</v>
      </c>
      <c r="AP2815" t="str">
        <f t="shared" si="393"/>
        <v>LOW</v>
      </c>
      <c r="AR2815" t="str">
        <f t="shared" si="394"/>
        <v>FD</v>
      </c>
      <c r="AS2815" t="str">
        <f t="shared" si="395"/>
        <v>low fat</v>
      </c>
      <c r="AX2815" t="b">
        <f t="shared" si="396"/>
        <v>1</v>
      </c>
      <c r="BG2815" t="str">
        <f t="shared" si="397"/>
        <v>Low Fat</v>
      </c>
      <c r="BH2815" t="str">
        <f>TRIM(Table1[Item Fat Content])</f>
        <v>Low Fat</v>
      </c>
    </row>
    <row r="2816" spans="1:60" x14ac:dyDescent="0.35">
      <c r="A2816" t="s">
        <v>17</v>
      </c>
      <c r="B2816" t="s">
        <v>1001</v>
      </c>
      <c r="C2816" t="s">
        <v>49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  <c r="Z2816" t="b">
        <f t="shared" si="389"/>
        <v>0</v>
      </c>
      <c r="AA2816" t="str">
        <f t="shared" si="390"/>
        <v>YES</v>
      </c>
      <c r="AH2816" t="str">
        <f t="shared" si="391"/>
        <v>OUT046|2016</v>
      </c>
      <c r="AO2816" t="str">
        <f t="shared" si="392"/>
        <v>NO</v>
      </c>
      <c r="AP2816" t="str">
        <f t="shared" si="393"/>
        <v>LOW</v>
      </c>
      <c r="AR2816" t="str">
        <f t="shared" si="394"/>
        <v>FD</v>
      </c>
      <c r="AS2816" t="str">
        <f t="shared" si="395"/>
        <v>low fat</v>
      </c>
      <c r="AX2816" t="b">
        <f t="shared" si="396"/>
        <v>1</v>
      </c>
      <c r="BG2816" t="str">
        <f t="shared" si="397"/>
        <v>Low Fat</v>
      </c>
      <c r="BH2816" t="str">
        <f>TRIM(Table1[Item Fat Content])</f>
        <v>Low Fat</v>
      </c>
    </row>
    <row r="2817" spans="1:60" x14ac:dyDescent="0.35">
      <c r="A2817" t="s">
        <v>17</v>
      </c>
      <c r="B2817" t="s">
        <v>89</v>
      </c>
      <c r="C2817" t="s">
        <v>49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  <c r="Z2817" t="b">
        <f t="shared" si="389"/>
        <v>0</v>
      </c>
      <c r="AA2817" t="str">
        <f t="shared" si="390"/>
        <v>YES</v>
      </c>
      <c r="AH2817" t="str">
        <f t="shared" si="391"/>
        <v>OUT046|2016</v>
      </c>
      <c r="AO2817" t="str">
        <f t="shared" si="392"/>
        <v>NO</v>
      </c>
      <c r="AP2817" t="str">
        <f t="shared" si="393"/>
        <v>LOW</v>
      </c>
      <c r="AR2817" t="str">
        <f t="shared" si="394"/>
        <v>FD</v>
      </c>
      <c r="AS2817" t="str">
        <f t="shared" si="395"/>
        <v>low fat</v>
      </c>
      <c r="AX2817" t="b">
        <f t="shared" si="396"/>
        <v>1</v>
      </c>
      <c r="BG2817" t="str">
        <f t="shared" si="397"/>
        <v>Low Fat</v>
      </c>
      <c r="BH2817" t="str">
        <f>TRIM(Table1[Item Fat Content])</f>
        <v>Low Fat</v>
      </c>
    </row>
    <row r="2818" spans="1:60" x14ac:dyDescent="0.35">
      <c r="A2818" t="s">
        <v>17</v>
      </c>
      <c r="B2818" t="s">
        <v>478</v>
      </c>
      <c r="C2818" t="s">
        <v>49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  <c r="Z2818" t="b">
        <f t="shared" si="389"/>
        <v>0</v>
      </c>
      <c r="AA2818" t="str">
        <f t="shared" si="390"/>
        <v>YES</v>
      </c>
      <c r="AH2818" t="str">
        <f t="shared" si="391"/>
        <v>OUT046|2016</v>
      </c>
      <c r="AO2818" t="str">
        <f t="shared" si="392"/>
        <v>NO</v>
      </c>
      <c r="AP2818" t="str">
        <f t="shared" si="393"/>
        <v>LOW</v>
      </c>
      <c r="AR2818" t="str">
        <f t="shared" si="394"/>
        <v>FD</v>
      </c>
      <c r="AS2818" t="str">
        <f t="shared" si="395"/>
        <v>low fat</v>
      </c>
      <c r="AX2818" t="b">
        <f t="shared" si="396"/>
        <v>1</v>
      </c>
      <c r="BG2818" t="str">
        <f t="shared" si="397"/>
        <v>Low Fat</v>
      </c>
      <c r="BH2818" t="str">
        <f>TRIM(Table1[Item Fat Content])</f>
        <v>Low Fat</v>
      </c>
    </row>
    <row r="2819" spans="1:60" x14ac:dyDescent="0.35">
      <c r="A2819" t="s">
        <v>17</v>
      </c>
      <c r="B2819" t="s">
        <v>1090</v>
      </c>
      <c r="C2819" t="s">
        <v>49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  <c r="Z2819" t="b">
        <f t="shared" ref="Z2819:Z2882" si="398">AND(A2819="Regular",D2819&lt;2020)</f>
        <v>0</v>
      </c>
      <c r="AA2819" t="str">
        <f t="shared" ref="AA2819:AA2882" si="399">IF(AND(A2819="Low Fat",D2819&lt;=2020),"YES","NO")</f>
        <v>YES</v>
      </c>
      <c r="AH2819" t="str">
        <f t="shared" ref="AH2819:AH2882" si="400">_xlfn.CONCAT(E2819,"|",D2819)</f>
        <v>OUT046|2016</v>
      </c>
      <c r="AO2819" t="str">
        <f t="shared" ref="AO2819:AO2882" si="401">IF(D2819=2018,"YES","NO")</f>
        <v>NO</v>
      </c>
      <c r="AP2819" t="str">
        <f t="shared" ref="AP2819:AP2882" si="402">_xlfn.IFS(J2819&gt;5,"LOW",AND(J2819&lt;10,J2819&gt;=5),"LOW MEDIUM",AND(J2819&lt;15,J2819&gt;=10),"MEDIUM",AND(J2819&lt;20,J2819&gt;=15),"LOW HIGH",J2819&gt;=20,"HIGH",J2819="","BLANK")</f>
        <v>LOW</v>
      </c>
      <c r="AR2819" t="str">
        <f t="shared" ref="AR2819:AR2882" si="403">LEFT(B2819,2)</f>
        <v>FD</v>
      </c>
      <c r="AS2819" t="str">
        <f t="shared" ref="AS2819:AS2882" si="404">LOWER(A2819)</f>
        <v>low fat</v>
      </c>
      <c r="AX2819" t="b">
        <f t="shared" ref="AX2819:AX2882" si="405">OR(D2819=2018,A2819="low fat")</f>
        <v>1</v>
      </c>
      <c r="BG2819" t="str">
        <f t="shared" ref="BG2819:BG2882" si="406">TRIM(A2819)</f>
        <v>Low Fat</v>
      </c>
      <c r="BH2819" t="str">
        <f>TRIM(Table1[Item Fat Content])</f>
        <v>Low Fat</v>
      </c>
    </row>
    <row r="2820" spans="1:60" x14ac:dyDescent="0.35">
      <c r="A2820" t="s">
        <v>17</v>
      </c>
      <c r="B2820" t="s">
        <v>595</v>
      </c>
      <c r="C2820" t="s">
        <v>49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  <c r="Z2820" t="b">
        <f t="shared" si="398"/>
        <v>0</v>
      </c>
      <c r="AA2820" t="str">
        <f t="shared" si="399"/>
        <v>YES</v>
      </c>
      <c r="AH2820" t="str">
        <f t="shared" si="400"/>
        <v>OUT046|2016</v>
      </c>
      <c r="AO2820" t="str">
        <f t="shared" si="401"/>
        <v>NO</v>
      </c>
      <c r="AP2820" t="str">
        <f t="shared" si="402"/>
        <v>LOW</v>
      </c>
      <c r="AR2820" t="str">
        <f t="shared" si="403"/>
        <v>FD</v>
      </c>
      <c r="AS2820" t="str">
        <f t="shared" si="404"/>
        <v>low fat</v>
      </c>
      <c r="AX2820" t="b">
        <f t="shared" si="405"/>
        <v>1</v>
      </c>
      <c r="BG2820" t="str">
        <f t="shared" si="406"/>
        <v>Low Fat</v>
      </c>
      <c r="BH2820" t="str">
        <f>TRIM(Table1[Item Fat Content])</f>
        <v>Low Fat</v>
      </c>
    </row>
    <row r="2821" spans="1:60" x14ac:dyDescent="0.35">
      <c r="A2821" t="s">
        <v>17</v>
      </c>
      <c r="B2821" t="s">
        <v>249</v>
      </c>
      <c r="C2821" t="s">
        <v>49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  <c r="Z2821" t="b">
        <f t="shared" si="398"/>
        <v>0</v>
      </c>
      <c r="AA2821" t="str">
        <f t="shared" si="399"/>
        <v>YES</v>
      </c>
      <c r="AH2821" t="str">
        <f t="shared" si="400"/>
        <v>OUT046|2016</v>
      </c>
      <c r="AO2821" t="str">
        <f t="shared" si="401"/>
        <v>NO</v>
      </c>
      <c r="AP2821" t="str">
        <f t="shared" si="402"/>
        <v>LOW</v>
      </c>
      <c r="AR2821" t="str">
        <f t="shared" si="403"/>
        <v>FD</v>
      </c>
      <c r="AS2821" t="str">
        <f t="shared" si="404"/>
        <v>low fat</v>
      </c>
      <c r="AX2821" t="b">
        <f t="shared" si="405"/>
        <v>1</v>
      </c>
      <c r="BG2821" t="str">
        <f t="shared" si="406"/>
        <v>Low Fat</v>
      </c>
      <c r="BH2821" t="str">
        <f>TRIM(Table1[Item Fat Content])</f>
        <v>Low Fat</v>
      </c>
    </row>
    <row r="2822" spans="1:60" x14ac:dyDescent="0.35">
      <c r="A2822" t="s">
        <v>17</v>
      </c>
      <c r="B2822" t="s">
        <v>1244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  <c r="Z2822" t="b">
        <f t="shared" si="398"/>
        <v>0</v>
      </c>
      <c r="AA2822" t="str">
        <f t="shared" si="399"/>
        <v>YES</v>
      </c>
      <c r="AH2822" t="str">
        <f t="shared" si="400"/>
        <v>OUT046|2016</v>
      </c>
      <c r="AO2822" t="str">
        <f t="shared" si="401"/>
        <v>NO</v>
      </c>
      <c r="AP2822" t="str">
        <f t="shared" si="402"/>
        <v>LOW</v>
      </c>
      <c r="AR2822" t="str">
        <f t="shared" si="403"/>
        <v>DR</v>
      </c>
      <c r="AS2822" t="str">
        <f t="shared" si="404"/>
        <v>low fat</v>
      </c>
      <c r="AX2822" t="b">
        <f t="shared" si="405"/>
        <v>1</v>
      </c>
      <c r="BG2822" t="str">
        <f t="shared" si="406"/>
        <v>Low Fat</v>
      </c>
      <c r="BH2822" t="str">
        <f>TRIM(Table1[Item Fat Content])</f>
        <v>Low Fat</v>
      </c>
    </row>
    <row r="2823" spans="1:60" x14ac:dyDescent="0.35">
      <c r="A2823" t="s">
        <v>17</v>
      </c>
      <c r="B2823" t="s">
        <v>1399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  <c r="Z2823" t="b">
        <f t="shared" si="398"/>
        <v>0</v>
      </c>
      <c r="AA2823" t="str">
        <f t="shared" si="399"/>
        <v>YES</v>
      </c>
      <c r="AH2823" t="str">
        <f t="shared" si="400"/>
        <v>OUT046|2016</v>
      </c>
      <c r="AO2823" t="str">
        <f t="shared" si="401"/>
        <v>NO</v>
      </c>
      <c r="AP2823" t="str">
        <f t="shared" si="402"/>
        <v>LOW</v>
      </c>
      <c r="AR2823" t="str">
        <f t="shared" si="403"/>
        <v>DR</v>
      </c>
      <c r="AS2823" t="str">
        <f t="shared" si="404"/>
        <v>low fat</v>
      </c>
      <c r="AX2823" t="b">
        <f t="shared" si="405"/>
        <v>1</v>
      </c>
      <c r="BG2823" t="str">
        <f t="shared" si="406"/>
        <v>Low Fat</v>
      </c>
      <c r="BH2823" t="str">
        <f>TRIM(Table1[Item Fat Content])</f>
        <v>Low Fat</v>
      </c>
    </row>
    <row r="2824" spans="1:60" x14ac:dyDescent="0.35">
      <c r="A2824" t="s">
        <v>10</v>
      </c>
      <c r="B2824" t="s">
        <v>1400</v>
      </c>
      <c r="C2824" t="s">
        <v>96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  <c r="Z2824" t="b">
        <f t="shared" si="398"/>
        <v>1</v>
      </c>
      <c r="AA2824" t="str">
        <f t="shared" si="399"/>
        <v>NO</v>
      </c>
      <c r="AH2824" t="str">
        <f t="shared" si="400"/>
        <v>OUT046|2016</v>
      </c>
      <c r="AO2824" t="str">
        <f t="shared" si="401"/>
        <v>NO</v>
      </c>
      <c r="AP2824" t="str">
        <f t="shared" si="402"/>
        <v>LOW</v>
      </c>
      <c r="AR2824" t="str">
        <f t="shared" si="403"/>
        <v>FD</v>
      </c>
      <c r="AS2824" t="str">
        <f t="shared" si="404"/>
        <v>regular</v>
      </c>
      <c r="AX2824" t="b">
        <f t="shared" si="405"/>
        <v>0</v>
      </c>
      <c r="BG2824" t="str">
        <f t="shared" si="406"/>
        <v>Regular</v>
      </c>
      <c r="BH2824" t="str">
        <f>TRIM(Table1[Item Fat Content])</f>
        <v>Regular</v>
      </c>
    </row>
    <row r="2825" spans="1:60" x14ac:dyDescent="0.35">
      <c r="A2825" t="s">
        <v>10</v>
      </c>
      <c r="B2825" t="s">
        <v>1176</v>
      </c>
      <c r="C2825" t="s">
        <v>58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  <c r="Z2825" t="b">
        <f t="shared" si="398"/>
        <v>1</v>
      </c>
      <c r="AA2825" t="str">
        <f t="shared" si="399"/>
        <v>NO</v>
      </c>
      <c r="AH2825" t="str">
        <f t="shared" si="400"/>
        <v>OUT046|2016</v>
      </c>
      <c r="AO2825" t="str">
        <f t="shared" si="401"/>
        <v>NO</v>
      </c>
      <c r="AP2825" t="str">
        <f t="shared" si="402"/>
        <v>LOW</v>
      </c>
      <c r="AR2825" t="str">
        <f t="shared" si="403"/>
        <v>FD</v>
      </c>
      <c r="AS2825" t="str">
        <f t="shared" si="404"/>
        <v>regular</v>
      </c>
      <c r="AX2825" t="b">
        <f t="shared" si="405"/>
        <v>0</v>
      </c>
      <c r="BG2825" t="str">
        <f t="shared" si="406"/>
        <v>Regular</v>
      </c>
      <c r="BH2825" t="str">
        <f>TRIM(Table1[Item Fat Content])</f>
        <v>Regular</v>
      </c>
    </row>
    <row r="2826" spans="1:60" x14ac:dyDescent="0.35">
      <c r="A2826" t="s">
        <v>10</v>
      </c>
      <c r="B2826" t="s">
        <v>598</v>
      </c>
      <c r="C2826" t="s">
        <v>75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  <c r="Z2826" t="b">
        <f t="shared" si="398"/>
        <v>1</v>
      </c>
      <c r="AA2826" t="str">
        <f t="shared" si="399"/>
        <v>NO</v>
      </c>
      <c r="AH2826" t="str">
        <f t="shared" si="400"/>
        <v>OUT046|2016</v>
      </c>
      <c r="AO2826" t="str">
        <f t="shared" si="401"/>
        <v>NO</v>
      </c>
      <c r="AP2826" t="str">
        <f t="shared" si="402"/>
        <v>LOW</v>
      </c>
      <c r="AR2826" t="str">
        <f t="shared" si="403"/>
        <v>FD</v>
      </c>
      <c r="AS2826" t="str">
        <f t="shared" si="404"/>
        <v>regular</v>
      </c>
      <c r="AX2826" t="b">
        <f t="shared" si="405"/>
        <v>0</v>
      </c>
      <c r="BG2826" t="str">
        <f t="shared" si="406"/>
        <v>Regular</v>
      </c>
      <c r="BH2826" t="str">
        <f>TRIM(Table1[Item Fat Content])</f>
        <v>Regular</v>
      </c>
    </row>
    <row r="2827" spans="1:60" x14ac:dyDescent="0.35">
      <c r="A2827" t="s">
        <v>10</v>
      </c>
      <c r="B2827" t="s">
        <v>270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  <c r="Z2827" t="b">
        <f t="shared" si="398"/>
        <v>1</v>
      </c>
      <c r="AA2827" t="str">
        <f t="shared" si="399"/>
        <v>NO</v>
      </c>
      <c r="AH2827" t="str">
        <f t="shared" si="400"/>
        <v>OUT046|2016</v>
      </c>
      <c r="AO2827" t="str">
        <f t="shared" si="401"/>
        <v>NO</v>
      </c>
      <c r="AP2827" t="str">
        <f t="shared" si="402"/>
        <v>LOW</v>
      </c>
      <c r="AR2827" t="str">
        <f t="shared" si="403"/>
        <v>FD</v>
      </c>
      <c r="AS2827" t="str">
        <f t="shared" si="404"/>
        <v>regular</v>
      </c>
      <c r="AX2827" t="b">
        <f t="shared" si="405"/>
        <v>0</v>
      </c>
      <c r="BG2827" t="str">
        <f t="shared" si="406"/>
        <v>Regular</v>
      </c>
      <c r="BH2827" t="str">
        <f>TRIM(Table1[Item Fat Content])</f>
        <v>Regular</v>
      </c>
    </row>
    <row r="2828" spans="1:60" x14ac:dyDescent="0.35">
      <c r="A2828" t="s">
        <v>10</v>
      </c>
      <c r="B2828" t="s">
        <v>699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  <c r="Z2828" t="b">
        <f t="shared" si="398"/>
        <v>1</v>
      </c>
      <c r="AA2828" t="str">
        <f t="shared" si="399"/>
        <v>NO</v>
      </c>
      <c r="AH2828" t="str">
        <f t="shared" si="400"/>
        <v>OUT046|2016</v>
      </c>
      <c r="AO2828" t="str">
        <f t="shared" si="401"/>
        <v>NO</v>
      </c>
      <c r="AP2828" t="str">
        <f t="shared" si="402"/>
        <v>LOW</v>
      </c>
      <c r="AR2828" t="str">
        <f t="shared" si="403"/>
        <v>FD</v>
      </c>
      <c r="AS2828" t="str">
        <f t="shared" si="404"/>
        <v>regular</v>
      </c>
      <c r="AX2828" t="b">
        <f t="shared" si="405"/>
        <v>0</v>
      </c>
      <c r="BG2828" t="str">
        <f t="shared" si="406"/>
        <v>Regular</v>
      </c>
      <c r="BH2828" t="str">
        <f>TRIM(Table1[Item Fat Content])</f>
        <v>Regular</v>
      </c>
    </row>
    <row r="2829" spans="1:60" x14ac:dyDescent="0.35">
      <c r="A2829" t="s">
        <v>10</v>
      </c>
      <c r="B2829" t="s">
        <v>704</v>
      </c>
      <c r="C2829" t="s">
        <v>68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  <c r="Z2829" t="b">
        <f t="shared" si="398"/>
        <v>1</v>
      </c>
      <c r="AA2829" t="str">
        <f t="shared" si="399"/>
        <v>NO</v>
      </c>
      <c r="AH2829" t="str">
        <f t="shared" si="400"/>
        <v>OUT046|2016</v>
      </c>
      <c r="AO2829" t="str">
        <f t="shared" si="401"/>
        <v>NO</v>
      </c>
      <c r="AP2829" t="str">
        <f t="shared" si="402"/>
        <v>LOW</v>
      </c>
      <c r="AR2829" t="str">
        <f t="shared" si="403"/>
        <v>FD</v>
      </c>
      <c r="AS2829" t="str">
        <f t="shared" si="404"/>
        <v>regular</v>
      </c>
      <c r="AX2829" t="b">
        <f t="shared" si="405"/>
        <v>0</v>
      </c>
      <c r="BG2829" t="str">
        <f t="shared" si="406"/>
        <v>Regular</v>
      </c>
      <c r="BH2829" t="str">
        <f>TRIM(Table1[Item Fat Content])</f>
        <v>Regular</v>
      </c>
    </row>
    <row r="2830" spans="1:60" x14ac:dyDescent="0.35">
      <c r="A2830" t="s">
        <v>10</v>
      </c>
      <c r="B2830" t="s">
        <v>1401</v>
      </c>
      <c r="C2830" t="s">
        <v>68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  <c r="Z2830" t="b">
        <f t="shared" si="398"/>
        <v>1</v>
      </c>
      <c r="AA2830" t="str">
        <f t="shared" si="399"/>
        <v>NO</v>
      </c>
      <c r="AH2830" t="str">
        <f t="shared" si="400"/>
        <v>OUT046|2016</v>
      </c>
      <c r="AO2830" t="str">
        <f t="shared" si="401"/>
        <v>NO</v>
      </c>
      <c r="AP2830" t="str">
        <f t="shared" si="402"/>
        <v>LOW</v>
      </c>
      <c r="AR2830" t="str">
        <f t="shared" si="403"/>
        <v>FD</v>
      </c>
      <c r="AS2830" t="str">
        <f t="shared" si="404"/>
        <v>regular</v>
      </c>
      <c r="AX2830" t="b">
        <f t="shared" si="405"/>
        <v>0</v>
      </c>
      <c r="BG2830" t="str">
        <f t="shared" si="406"/>
        <v>Regular</v>
      </c>
      <c r="BH2830" t="str">
        <f>TRIM(Table1[Item Fat Content])</f>
        <v>Regular</v>
      </c>
    </row>
    <row r="2831" spans="1:60" x14ac:dyDescent="0.35">
      <c r="A2831" t="s">
        <v>10</v>
      </c>
      <c r="B2831" t="s">
        <v>1402</v>
      </c>
      <c r="C2831" t="s">
        <v>68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  <c r="Z2831" t="b">
        <f t="shared" si="398"/>
        <v>1</v>
      </c>
      <c r="AA2831" t="str">
        <f t="shared" si="399"/>
        <v>NO</v>
      </c>
      <c r="AH2831" t="str">
        <f t="shared" si="400"/>
        <v>OUT046|2016</v>
      </c>
      <c r="AO2831" t="str">
        <f t="shared" si="401"/>
        <v>NO</v>
      </c>
      <c r="AP2831" t="str">
        <f t="shared" si="402"/>
        <v>LOW</v>
      </c>
      <c r="AR2831" t="str">
        <f t="shared" si="403"/>
        <v>FD</v>
      </c>
      <c r="AS2831" t="str">
        <f t="shared" si="404"/>
        <v>regular</v>
      </c>
      <c r="AX2831" t="b">
        <f t="shared" si="405"/>
        <v>0</v>
      </c>
      <c r="BG2831" t="str">
        <f t="shared" si="406"/>
        <v>Regular</v>
      </c>
      <c r="BH2831" t="str">
        <f>TRIM(Table1[Item Fat Content])</f>
        <v>Regular</v>
      </c>
    </row>
    <row r="2832" spans="1:60" x14ac:dyDescent="0.35">
      <c r="A2832" t="s">
        <v>10</v>
      </c>
      <c r="B2832" t="s">
        <v>399</v>
      </c>
      <c r="C2832" t="s">
        <v>68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  <c r="Z2832" t="b">
        <f t="shared" si="398"/>
        <v>1</v>
      </c>
      <c r="AA2832" t="str">
        <f t="shared" si="399"/>
        <v>NO</v>
      </c>
      <c r="AH2832" t="str">
        <f t="shared" si="400"/>
        <v>OUT046|2016</v>
      </c>
      <c r="AO2832" t="str">
        <f t="shared" si="401"/>
        <v>NO</v>
      </c>
      <c r="AP2832" t="str">
        <f t="shared" si="402"/>
        <v>LOW</v>
      </c>
      <c r="AR2832" t="str">
        <f t="shared" si="403"/>
        <v>FD</v>
      </c>
      <c r="AS2832" t="str">
        <f t="shared" si="404"/>
        <v>regular</v>
      </c>
      <c r="AX2832" t="b">
        <f t="shared" si="405"/>
        <v>0</v>
      </c>
      <c r="BG2832" t="str">
        <f t="shared" si="406"/>
        <v>Regular</v>
      </c>
      <c r="BH2832" t="str">
        <f>TRIM(Table1[Item Fat Content])</f>
        <v>Regular</v>
      </c>
    </row>
    <row r="2833" spans="1:60" x14ac:dyDescent="0.35">
      <c r="A2833" t="s">
        <v>10</v>
      </c>
      <c r="B2833" t="s">
        <v>531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  <c r="Z2833" t="b">
        <f t="shared" si="398"/>
        <v>1</v>
      </c>
      <c r="AA2833" t="str">
        <f t="shared" si="399"/>
        <v>NO</v>
      </c>
      <c r="AH2833" t="str">
        <f t="shared" si="400"/>
        <v>OUT046|2016</v>
      </c>
      <c r="AO2833" t="str">
        <f t="shared" si="401"/>
        <v>NO</v>
      </c>
      <c r="AP2833" t="str">
        <f t="shared" si="402"/>
        <v>LOW</v>
      </c>
      <c r="AR2833" t="str">
        <f t="shared" si="403"/>
        <v>FD</v>
      </c>
      <c r="AS2833" t="str">
        <f t="shared" si="404"/>
        <v>regular</v>
      </c>
      <c r="AX2833" t="b">
        <f t="shared" si="405"/>
        <v>0</v>
      </c>
      <c r="BG2833" t="str">
        <f t="shared" si="406"/>
        <v>Regular</v>
      </c>
      <c r="BH2833" t="str">
        <f>TRIM(Table1[Item Fat Content])</f>
        <v>Regular</v>
      </c>
    </row>
    <row r="2834" spans="1:60" x14ac:dyDescent="0.35">
      <c r="A2834" t="s">
        <v>10</v>
      </c>
      <c r="B2834" t="s">
        <v>341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  <c r="Z2834" t="b">
        <f t="shared" si="398"/>
        <v>1</v>
      </c>
      <c r="AA2834" t="str">
        <f t="shared" si="399"/>
        <v>NO</v>
      </c>
      <c r="AH2834" t="str">
        <f t="shared" si="400"/>
        <v>OUT046|2016</v>
      </c>
      <c r="AO2834" t="str">
        <f t="shared" si="401"/>
        <v>NO</v>
      </c>
      <c r="AP2834" t="str">
        <f t="shared" si="402"/>
        <v>LOW</v>
      </c>
      <c r="AR2834" t="str">
        <f t="shared" si="403"/>
        <v>FD</v>
      </c>
      <c r="AS2834" t="str">
        <f t="shared" si="404"/>
        <v>regular</v>
      </c>
      <c r="AX2834" t="b">
        <f t="shared" si="405"/>
        <v>0</v>
      </c>
      <c r="BG2834" t="str">
        <f t="shared" si="406"/>
        <v>Regular</v>
      </c>
      <c r="BH2834" t="str">
        <f>TRIM(Table1[Item Fat Content])</f>
        <v>Regular</v>
      </c>
    </row>
    <row r="2835" spans="1:60" x14ac:dyDescent="0.35">
      <c r="A2835" t="s">
        <v>10</v>
      </c>
      <c r="B2835" t="s">
        <v>959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  <c r="Z2835" t="b">
        <f t="shared" si="398"/>
        <v>1</v>
      </c>
      <c r="AA2835" t="str">
        <f t="shared" si="399"/>
        <v>NO</v>
      </c>
      <c r="AH2835" t="str">
        <f t="shared" si="400"/>
        <v>OUT046|2016</v>
      </c>
      <c r="AO2835" t="str">
        <f t="shared" si="401"/>
        <v>NO</v>
      </c>
      <c r="AP2835" t="str">
        <f t="shared" si="402"/>
        <v>LOW</v>
      </c>
      <c r="AR2835" t="str">
        <f t="shared" si="403"/>
        <v>FD</v>
      </c>
      <c r="AS2835" t="str">
        <f t="shared" si="404"/>
        <v>regular</v>
      </c>
      <c r="AX2835" t="b">
        <f t="shared" si="405"/>
        <v>0</v>
      </c>
      <c r="BG2835" t="str">
        <f t="shared" si="406"/>
        <v>Regular</v>
      </c>
      <c r="BH2835" t="str">
        <f>TRIM(Table1[Item Fat Content])</f>
        <v>Regular</v>
      </c>
    </row>
    <row r="2836" spans="1:60" x14ac:dyDescent="0.35">
      <c r="A2836" t="s">
        <v>10</v>
      </c>
      <c r="B2836" t="s">
        <v>1350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  <c r="Z2836" t="b">
        <f t="shared" si="398"/>
        <v>1</v>
      </c>
      <c r="AA2836" t="str">
        <f t="shared" si="399"/>
        <v>NO</v>
      </c>
      <c r="AH2836" t="str">
        <f t="shared" si="400"/>
        <v>OUT046|2016</v>
      </c>
      <c r="AO2836" t="str">
        <f t="shared" si="401"/>
        <v>NO</v>
      </c>
      <c r="AP2836" t="str">
        <f t="shared" si="402"/>
        <v>LOW</v>
      </c>
      <c r="AR2836" t="str">
        <f t="shared" si="403"/>
        <v>FD</v>
      </c>
      <c r="AS2836" t="str">
        <f t="shared" si="404"/>
        <v>regular</v>
      </c>
      <c r="AX2836" t="b">
        <f t="shared" si="405"/>
        <v>0</v>
      </c>
      <c r="BG2836" t="str">
        <f t="shared" si="406"/>
        <v>Regular</v>
      </c>
      <c r="BH2836" t="str">
        <f>TRIM(Table1[Item Fat Content])</f>
        <v>Regular</v>
      </c>
    </row>
    <row r="2837" spans="1:60" x14ac:dyDescent="0.35">
      <c r="A2837" t="s">
        <v>10</v>
      </c>
      <c r="B2837" t="s">
        <v>87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  <c r="Z2837" t="b">
        <f t="shared" si="398"/>
        <v>1</v>
      </c>
      <c r="AA2837" t="str">
        <f t="shared" si="399"/>
        <v>NO</v>
      </c>
      <c r="AH2837" t="str">
        <f t="shared" si="400"/>
        <v>OUT046|2016</v>
      </c>
      <c r="AO2837" t="str">
        <f t="shared" si="401"/>
        <v>NO</v>
      </c>
      <c r="AP2837" t="str">
        <f t="shared" si="402"/>
        <v>LOW</v>
      </c>
      <c r="AR2837" t="str">
        <f t="shared" si="403"/>
        <v>FD</v>
      </c>
      <c r="AS2837" t="str">
        <f t="shared" si="404"/>
        <v>regular</v>
      </c>
      <c r="AX2837" t="b">
        <f t="shared" si="405"/>
        <v>0</v>
      </c>
      <c r="BG2837" t="str">
        <f t="shared" si="406"/>
        <v>Regular</v>
      </c>
      <c r="BH2837" t="str">
        <f>TRIM(Table1[Item Fat Content])</f>
        <v>Regular</v>
      </c>
    </row>
    <row r="2838" spans="1:60" x14ac:dyDescent="0.35">
      <c r="A2838" t="s">
        <v>10</v>
      </c>
      <c r="B2838" t="s">
        <v>1382</v>
      </c>
      <c r="C2838" t="s">
        <v>55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  <c r="Z2838" t="b">
        <f t="shared" si="398"/>
        <v>1</v>
      </c>
      <c r="AA2838" t="str">
        <f t="shared" si="399"/>
        <v>NO</v>
      </c>
      <c r="AH2838" t="str">
        <f t="shared" si="400"/>
        <v>OUT046|2016</v>
      </c>
      <c r="AO2838" t="str">
        <f t="shared" si="401"/>
        <v>NO</v>
      </c>
      <c r="AP2838" t="str">
        <f t="shared" si="402"/>
        <v>LOW</v>
      </c>
      <c r="AR2838" t="str">
        <f t="shared" si="403"/>
        <v>FD</v>
      </c>
      <c r="AS2838" t="str">
        <f t="shared" si="404"/>
        <v>regular</v>
      </c>
      <c r="AX2838" t="b">
        <f t="shared" si="405"/>
        <v>0</v>
      </c>
      <c r="BG2838" t="str">
        <f t="shared" si="406"/>
        <v>Regular</v>
      </c>
      <c r="BH2838" t="str">
        <f>TRIM(Table1[Item Fat Content])</f>
        <v>Regular</v>
      </c>
    </row>
    <row r="2839" spans="1:60" x14ac:dyDescent="0.35">
      <c r="A2839" t="s">
        <v>10</v>
      </c>
      <c r="B2839" t="s">
        <v>319</v>
      </c>
      <c r="C2839" t="s">
        <v>55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  <c r="Z2839" t="b">
        <f t="shared" si="398"/>
        <v>1</v>
      </c>
      <c r="AA2839" t="str">
        <f t="shared" si="399"/>
        <v>NO</v>
      </c>
      <c r="AH2839" t="str">
        <f t="shared" si="400"/>
        <v>OUT046|2016</v>
      </c>
      <c r="AO2839" t="str">
        <f t="shared" si="401"/>
        <v>NO</v>
      </c>
      <c r="AP2839" t="str">
        <f t="shared" si="402"/>
        <v>LOW</v>
      </c>
      <c r="AR2839" t="str">
        <f t="shared" si="403"/>
        <v>FD</v>
      </c>
      <c r="AS2839" t="str">
        <f t="shared" si="404"/>
        <v>regular</v>
      </c>
      <c r="AX2839" t="b">
        <f t="shared" si="405"/>
        <v>0</v>
      </c>
      <c r="BG2839" t="str">
        <f t="shared" si="406"/>
        <v>Regular</v>
      </c>
      <c r="BH2839" t="str">
        <f>TRIM(Table1[Item Fat Content])</f>
        <v>Regular</v>
      </c>
    </row>
    <row r="2840" spans="1:60" x14ac:dyDescent="0.35">
      <c r="A2840" t="s">
        <v>10</v>
      </c>
      <c r="B2840" t="s">
        <v>441</v>
      </c>
      <c r="C2840" t="s">
        <v>49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  <c r="Z2840" t="b">
        <f t="shared" si="398"/>
        <v>1</v>
      </c>
      <c r="AA2840" t="str">
        <f t="shared" si="399"/>
        <v>NO</v>
      </c>
      <c r="AH2840" t="str">
        <f t="shared" si="400"/>
        <v>OUT046|2016</v>
      </c>
      <c r="AO2840" t="str">
        <f t="shared" si="401"/>
        <v>NO</v>
      </c>
      <c r="AP2840" t="str">
        <f t="shared" si="402"/>
        <v>LOW</v>
      </c>
      <c r="AR2840" t="str">
        <f t="shared" si="403"/>
        <v>FD</v>
      </c>
      <c r="AS2840" t="str">
        <f t="shared" si="404"/>
        <v>regular</v>
      </c>
      <c r="AX2840" t="b">
        <f t="shared" si="405"/>
        <v>0</v>
      </c>
      <c r="BG2840" t="str">
        <f t="shared" si="406"/>
        <v>Regular</v>
      </c>
      <c r="BH2840" t="str">
        <f>TRIM(Table1[Item Fat Content])</f>
        <v>Regular</v>
      </c>
    </row>
    <row r="2841" spans="1:60" x14ac:dyDescent="0.35">
      <c r="A2841" t="s">
        <v>10</v>
      </c>
      <c r="B2841" t="s">
        <v>132</v>
      </c>
      <c r="C2841" t="s">
        <v>49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  <c r="Z2841" t="b">
        <f t="shared" si="398"/>
        <v>1</v>
      </c>
      <c r="AA2841" t="str">
        <f t="shared" si="399"/>
        <v>NO</v>
      </c>
      <c r="AH2841" t="str">
        <f t="shared" si="400"/>
        <v>OUT046|2016</v>
      </c>
      <c r="AO2841" t="str">
        <f t="shared" si="401"/>
        <v>NO</v>
      </c>
      <c r="AP2841" t="str">
        <f t="shared" si="402"/>
        <v>LOW</v>
      </c>
      <c r="AR2841" t="str">
        <f t="shared" si="403"/>
        <v>FD</v>
      </c>
      <c r="AS2841" t="str">
        <f t="shared" si="404"/>
        <v>regular</v>
      </c>
      <c r="AX2841" t="b">
        <f t="shared" si="405"/>
        <v>0</v>
      </c>
      <c r="BG2841" t="str">
        <f t="shared" si="406"/>
        <v>Regular</v>
      </c>
      <c r="BH2841" t="str">
        <f>TRIM(Table1[Item Fat Content])</f>
        <v>Regular</v>
      </c>
    </row>
    <row r="2842" spans="1:60" x14ac:dyDescent="0.35">
      <c r="A2842" t="s">
        <v>10</v>
      </c>
      <c r="B2842" t="s">
        <v>602</v>
      </c>
      <c r="C2842" t="s">
        <v>49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  <c r="Z2842" t="b">
        <f t="shared" si="398"/>
        <v>1</v>
      </c>
      <c r="AA2842" t="str">
        <f t="shared" si="399"/>
        <v>NO</v>
      </c>
      <c r="AH2842" t="str">
        <f t="shared" si="400"/>
        <v>OUT046|2016</v>
      </c>
      <c r="AO2842" t="str">
        <f t="shared" si="401"/>
        <v>NO</v>
      </c>
      <c r="AP2842" t="str">
        <f t="shared" si="402"/>
        <v>LOW</v>
      </c>
      <c r="AR2842" t="str">
        <f t="shared" si="403"/>
        <v>FD</v>
      </c>
      <c r="AS2842" t="str">
        <f t="shared" si="404"/>
        <v>regular</v>
      </c>
      <c r="AX2842" t="b">
        <f t="shared" si="405"/>
        <v>0</v>
      </c>
      <c r="BG2842" t="str">
        <f t="shared" si="406"/>
        <v>Regular</v>
      </c>
      <c r="BH2842" t="str">
        <f>TRIM(Table1[Item Fat Content])</f>
        <v>Regular</v>
      </c>
    </row>
    <row r="2843" spans="1:60" x14ac:dyDescent="0.35">
      <c r="A2843" t="s">
        <v>136</v>
      </c>
      <c r="B2843" t="s">
        <v>1403</v>
      </c>
      <c r="C2843" t="s">
        <v>49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  <c r="Z2843" t="b">
        <f t="shared" si="398"/>
        <v>0</v>
      </c>
      <c r="AA2843" t="str">
        <f t="shared" si="399"/>
        <v>NO</v>
      </c>
      <c r="AH2843" t="str">
        <f t="shared" si="400"/>
        <v>OUT046|2016</v>
      </c>
      <c r="AO2843" t="str">
        <f t="shared" si="401"/>
        <v>NO</v>
      </c>
      <c r="AP2843" t="str">
        <f t="shared" si="402"/>
        <v>LOW</v>
      </c>
      <c r="AR2843" t="str">
        <f t="shared" si="403"/>
        <v>FD</v>
      </c>
      <c r="AS2843" t="str">
        <f t="shared" si="404"/>
        <v>reg</v>
      </c>
      <c r="AX2843" t="b">
        <f t="shared" si="405"/>
        <v>0</v>
      </c>
      <c r="BG2843" t="str">
        <f t="shared" si="406"/>
        <v>reg</v>
      </c>
      <c r="BH2843" t="str">
        <f>TRIM(Table1[Item Fat Content])</f>
        <v>reg</v>
      </c>
    </row>
    <row r="2844" spans="1:60" x14ac:dyDescent="0.35">
      <c r="A2844" t="s">
        <v>47</v>
      </c>
      <c r="B2844" t="s">
        <v>1404</v>
      </c>
      <c r="C2844" t="s">
        <v>96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  <c r="Z2844" t="b">
        <f t="shared" si="398"/>
        <v>0</v>
      </c>
      <c r="AA2844" t="str">
        <f t="shared" si="399"/>
        <v>NO</v>
      </c>
      <c r="AH2844" t="str">
        <f t="shared" si="400"/>
        <v>OUT045|2015</v>
      </c>
      <c r="AO2844" t="str">
        <f t="shared" si="401"/>
        <v>NO</v>
      </c>
      <c r="AP2844" t="str">
        <f t="shared" si="402"/>
        <v>LOW</v>
      </c>
      <c r="AR2844" t="str">
        <f t="shared" si="403"/>
        <v>FD</v>
      </c>
      <c r="AS2844" t="str">
        <f t="shared" si="404"/>
        <v>lf</v>
      </c>
      <c r="AX2844" t="b">
        <f t="shared" si="405"/>
        <v>0</v>
      </c>
      <c r="BG2844" t="str">
        <f t="shared" si="406"/>
        <v>LF</v>
      </c>
      <c r="BH2844" t="str">
        <f>TRIM(Table1[Item Fat Content])</f>
        <v>LF</v>
      </c>
    </row>
    <row r="2845" spans="1:60" x14ac:dyDescent="0.35">
      <c r="A2845" t="s">
        <v>47</v>
      </c>
      <c r="B2845" t="s">
        <v>1405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  <c r="Z2845" t="b">
        <f t="shared" si="398"/>
        <v>0</v>
      </c>
      <c r="AA2845" t="str">
        <f t="shared" si="399"/>
        <v>NO</v>
      </c>
      <c r="AH2845" t="str">
        <f t="shared" si="400"/>
        <v>OUT045|2015</v>
      </c>
      <c r="AO2845" t="str">
        <f t="shared" si="401"/>
        <v>NO</v>
      </c>
      <c r="AP2845" t="str">
        <f t="shared" si="402"/>
        <v>LOW</v>
      </c>
      <c r="AR2845" t="str">
        <f t="shared" si="403"/>
        <v>NC</v>
      </c>
      <c r="AS2845" t="str">
        <f t="shared" si="404"/>
        <v>lf</v>
      </c>
      <c r="AX2845" t="b">
        <f t="shared" si="405"/>
        <v>0</v>
      </c>
      <c r="BG2845" t="str">
        <f t="shared" si="406"/>
        <v>LF</v>
      </c>
      <c r="BH2845" t="str">
        <f>TRIM(Table1[Item Fat Content])</f>
        <v>LF</v>
      </c>
    </row>
    <row r="2846" spans="1:60" x14ac:dyDescent="0.35">
      <c r="A2846" t="s">
        <v>47</v>
      </c>
      <c r="B2846" t="s">
        <v>1406</v>
      </c>
      <c r="C2846" t="s">
        <v>49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  <c r="Z2846" t="b">
        <f t="shared" si="398"/>
        <v>0</v>
      </c>
      <c r="AA2846" t="str">
        <f t="shared" si="399"/>
        <v>NO</v>
      </c>
      <c r="AH2846" t="str">
        <f t="shared" si="400"/>
        <v>OUT045|2015</v>
      </c>
      <c r="AO2846" t="str">
        <f t="shared" si="401"/>
        <v>NO</v>
      </c>
      <c r="AP2846" t="str">
        <f t="shared" si="402"/>
        <v>LOW</v>
      </c>
      <c r="AR2846" t="str">
        <f t="shared" si="403"/>
        <v>FD</v>
      </c>
      <c r="AS2846" t="str">
        <f t="shared" si="404"/>
        <v>lf</v>
      </c>
      <c r="AX2846" t="b">
        <f t="shared" si="405"/>
        <v>0</v>
      </c>
      <c r="BG2846" t="str">
        <f t="shared" si="406"/>
        <v>LF</v>
      </c>
      <c r="BH2846" t="str">
        <f>TRIM(Table1[Item Fat Content])</f>
        <v>LF</v>
      </c>
    </row>
    <row r="2847" spans="1:60" x14ac:dyDescent="0.35">
      <c r="A2847" t="s">
        <v>47</v>
      </c>
      <c r="B2847" t="s">
        <v>1147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  <c r="Z2847" t="b">
        <f t="shared" si="398"/>
        <v>0</v>
      </c>
      <c r="AA2847" t="str">
        <f t="shared" si="399"/>
        <v>NO</v>
      </c>
      <c r="AH2847" t="str">
        <f t="shared" si="400"/>
        <v>OUT017|2020</v>
      </c>
      <c r="AO2847" t="str">
        <f t="shared" si="401"/>
        <v>NO</v>
      </c>
      <c r="AP2847" t="str">
        <f t="shared" si="402"/>
        <v>LOW</v>
      </c>
      <c r="AR2847" t="str">
        <f t="shared" si="403"/>
        <v>FD</v>
      </c>
      <c r="AS2847" t="str">
        <f t="shared" si="404"/>
        <v>lf</v>
      </c>
      <c r="AX2847" t="b">
        <f t="shared" si="405"/>
        <v>0</v>
      </c>
      <c r="BG2847" t="str">
        <f t="shared" si="406"/>
        <v>LF</v>
      </c>
      <c r="BH2847" t="str">
        <f>TRIM(Table1[Item Fat Content])</f>
        <v>LF</v>
      </c>
    </row>
    <row r="2848" spans="1:60" x14ac:dyDescent="0.35">
      <c r="A2848" t="s">
        <v>47</v>
      </c>
      <c r="B2848" t="s">
        <v>647</v>
      </c>
      <c r="C2848" t="s">
        <v>161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  <c r="Z2848" t="b">
        <f t="shared" si="398"/>
        <v>0</v>
      </c>
      <c r="AA2848" t="str">
        <f t="shared" si="399"/>
        <v>NO</v>
      </c>
      <c r="AH2848" t="str">
        <f t="shared" si="400"/>
        <v>OUT017|2020</v>
      </c>
      <c r="AO2848" t="str">
        <f t="shared" si="401"/>
        <v>NO</v>
      </c>
      <c r="AP2848" t="str">
        <f t="shared" si="402"/>
        <v>LOW</v>
      </c>
      <c r="AR2848" t="str">
        <f t="shared" si="403"/>
        <v>FD</v>
      </c>
      <c r="AS2848" t="str">
        <f t="shared" si="404"/>
        <v>lf</v>
      </c>
      <c r="AX2848" t="b">
        <f t="shared" si="405"/>
        <v>0</v>
      </c>
      <c r="BG2848" t="str">
        <f t="shared" si="406"/>
        <v>LF</v>
      </c>
      <c r="BH2848" t="str">
        <f>TRIM(Table1[Item Fat Content])</f>
        <v>LF</v>
      </c>
    </row>
    <row r="2849" spans="1:60" x14ac:dyDescent="0.35">
      <c r="A2849" t="s">
        <v>17</v>
      </c>
      <c r="B2849" t="s">
        <v>1407</v>
      </c>
      <c r="C2849" t="s">
        <v>96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  <c r="Z2849" t="b">
        <f t="shared" si="398"/>
        <v>0</v>
      </c>
      <c r="AA2849" t="str">
        <f t="shared" si="399"/>
        <v>YES</v>
      </c>
      <c r="AH2849" t="str">
        <f t="shared" si="400"/>
        <v>OUT045|2015</v>
      </c>
      <c r="AO2849" t="str">
        <f t="shared" si="401"/>
        <v>NO</v>
      </c>
      <c r="AP2849" t="str">
        <f t="shared" si="402"/>
        <v>LOW</v>
      </c>
      <c r="AR2849" t="str">
        <f t="shared" si="403"/>
        <v>FD</v>
      </c>
      <c r="AS2849" t="str">
        <f t="shared" si="404"/>
        <v>low fat</v>
      </c>
      <c r="AX2849" t="b">
        <f t="shared" si="405"/>
        <v>1</v>
      </c>
      <c r="BG2849" t="str">
        <f t="shared" si="406"/>
        <v>Low Fat</v>
      </c>
      <c r="BH2849" t="str">
        <f>TRIM(Table1[Item Fat Content])</f>
        <v>Low Fat</v>
      </c>
    </row>
    <row r="2850" spans="1:60" x14ac:dyDescent="0.35">
      <c r="A2850" t="s">
        <v>17</v>
      </c>
      <c r="B2850" t="s">
        <v>818</v>
      </c>
      <c r="C2850" t="s">
        <v>96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  <c r="Z2850" t="b">
        <f t="shared" si="398"/>
        <v>0</v>
      </c>
      <c r="AA2850" t="str">
        <f t="shared" si="399"/>
        <v>YES</v>
      </c>
      <c r="AH2850" t="str">
        <f t="shared" si="400"/>
        <v>OUT045|2015</v>
      </c>
      <c r="AO2850" t="str">
        <f t="shared" si="401"/>
        <v>NO</v>
      </c>
      <c r="AP2850" t="str">
        <f t="shared" si="402"/>
        <v>LOW</v>
      </c>
      <c r="AR2850" t="str">
        <f t="shared" si="403"/>
        <v>FD</v>
      </c>
      <c r="AS2850" t="str">
        <f t="shared" si="404"/>
        <v>low fat</v>
      </c>
      <c r="AX2850" t="b">
        <f t="shared" si="405"/>
        <v>1</v>
      </c>
      <c r="BG2850" t="str">
        <f t="shared" si="406"/>
        <v>Low Fat</v>
      </c>
      <c r="BH2850" t="str">
        <f>TRIM(Table1[Item Fat Content])</f>
        <v>Low Fat</v>
      </c>
    </row>
    <row r="2851" spans="1:60" x14ac:dyDescent="0.35">
      <c r="A2851" t="s">
        <v>17</v>
      </c>
      <c r="B2851" t="s">
        <v>1143</v>
      </c>
      <c r="C2851" t="s">
        <v>75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  <c r="Z2851" t="b">
        <f t="shared" si="398"/>
        <v>0</v>
      </c>
      <c r="AA2851" t="str">
        <f t="shared" si="399"/>
        <v>YES</v>
      </c>
      <c r="AH2851" t="str">
        <f t="shared" si="400"/>
        <v>OUT045|2015</v>
      </c>
      <c r="AO2851" t="str">
        <f t="shared" si="401"/>
        <v>NO</v>
      </c>
      <c r="AP2851" t="str">
        <f t="shared" si="402"/>
        <v>LOW</v>
      </c>
      <c r="AR2851" t="str">
        <f t="shared" si="403"/>
        <v>FD</v>
      </c>
      <c r="AS2851" t="str">
        <f t="shared" si="404"/>
        <v>low fat</v>
      </c>
      <c r="AX2851" t="b">
        <f t="shared" si="405"/>
        <v>1</v>
      </c>
      <c r="BG2851" t="str">
        <f t="shared" si="406"/>
        <v>Low Fat</v>
      </c>
      <c r="BH2851" t="str">
        <f>TRIM(Table1[Item Fat Content])</f>
        <v>Low Fat</v>
      </c>
    </row>
    <row r="2852" spans="1:60" x14ac:dyDescent="0.35">
      <c r="A2852" t="s">
        <v>17</v>
      </c>
      <c r="B2852" t="s">
        <v>1190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  <c r="Z2852" t="b">
        <f t="shared" si="398"/>
        <v>0</v>
      </c>
      <c r="AA2852" t="str">
        <f t="shared" si="399"/>
        <v>YES</v>
      </c>
      <c r="AH2852" t="str">
        <f t="shared" si="400"/>
        <v>OUT045|2015</v>
      </c>
      <c r="AO2852" t="str">
        <f t="shared" si="401"/>
        <v>NO</v>
      </c>
      <c r="AP2852" t="e">
        <f t="shared" si="402"/>
        <v>#N/A</v>
      </c>
      <c r="AR2852" t="str">
        <f t="shared" si="403"/>
        <v>FD</v>
      </c>
      <c r="AS2852" t="str">
        <f t="shared" si="404"/>
        <v>low fat</v>
      </c>
      <c r="AX2852" t="b">
        <f t="shared" si="405"/>
        <v>1</v>
      </c>
      <c r="BG2852" t="str">
        <f t="shared" si="406"/>
        <v>Low Fat</v>
      </c>
      <c r="BH2852" t="str">
        <f>TRIM(Table1[Item Fat Content])</f>
        <v>Low Fat</v>
      </c>
    </row>
    <row r="2853" spans="1:60" x14ac:dyDescent="0.35">
      <c r="A2853" t="s">
        <v>17</v>
      </c>
      <c r="B2853" t="s">
        <v>1250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  <c r="Z2853" t="b">
        <f t="shared" si="398"/>
        <v>0</v>
      </c>
      <c r="AA2853" t="str">
        <f t="shared" si="399"/>
        <v>YES</v>
      </c>
      <c r="AH2853" t="str">
        <f t="shared" si="400"/>
        <v>OUT045|2015</v>
      </c>
      <c r="AO2853" t="str">
        <f t="shared" si="401"/>
        <v>NO</v>
      </c>
      <c r="AP2853" t="str">
        <f t="shared" si="402"/>
        <v>LOW</v>
      </c>
      <c r="AR2853" t="str">
        <f t="shared" si="403"/>
        <v>FD</v>
      </c>
      <c r="AS2853" t="str">
        <f t="shared" si="404"/>
        <v>low fat</v>
      </c>
      <c r="AX2853" t="b">
        <f t="shared" si="405"/>
        <v>1</v>
      </c>
      <c r="BG2853" t="str">
        <f t="shared" si="406"/>
        <v>Low Fat</v>
      </c>
      <c r="BH2853" t="str">
        <f>TRIM(Table1[Item Fat Content])</f>
        <v>Low Fat</v>
      </c>
    </row>
    <row r="2854" spans="1:60" x14ac:dyDescent="0.35">
      <c r="A2854" t="s">
        <v>17</v>
      </c>
      <c r="B2854" t="s">
        <v>1078</v>
      </c>
      <c r="C2854" t="s">
        <v>68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  <c r="Z2854" t="b">
        <f t="shared" si="398"/>
        <v>0</v>
      </c>
      <c r="AA2854" t="str">
        <f t="shared" si="399"/>
        <v>YES</v>
      </c>
      <c r="AH2854" t="str">
        <f t="shared" si="400"/>
        <v>OUT045|2015</v>
      </c>
      <c r="AO2854" t="str">
        <f t="shared" si="401"/>
        <v>NO</v>
      </c>
      <c r="AP2854" t="str">
        <f t="shared" si="402"/>
        <v>LOW</v>
      </c>
      <c r="AR2854" t="str">
        <f t="shared" si="403"/>
        <v>DR</v>
      </c>
      <c r="AS2854" t="str">
        <f t="shared" si="404"/>
        <v>low fat</v>
      </c>
      <c r="AX2854" t="b">
        <f t="shared" si="405"/>
        <v>1</v>
      </c>
      <c r="BG2854" t="str">
        <f t="shared" si="406"/>
        <v>Low Fat</v>
      </c>
      <c r="BH2854" t="str">
        <f>TRIM(Table1[Item Fat Content])</f>
        <v>Low Fat</v>
      </c>
    </row>
    <row r="2855" spans="1:60" x14ac:dyDescent="0.35">
      <c r="A2855" t="s">
        <v>17</v>
      </c>
      <c r="B2855" t="s">
        <v>588</v>
      </c>
      <c r="C2855" t="s">
        <v>68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  <c r="Z2855" t="b">
        <f t="shared" si="398"/>
        <v>0</v>
      </c>
      <c r="AA2855" t="str">
        <f t="shared" si="399"/>
        <v>YES</v>
      </c>
      <c r="AH2855" t="str">
        <f t="shared" si="400"/>
        <v>OUT045|2015</v>
      </c>
      <c r="AO2855" t="str">
        <f t="shared" si="401"/>
        <v>NO</v>
      </c>
      <c r="AP2855" t="str">
        <f t="shared" si="402"/>
        <v>LOW</v>
      </c>
      <c r="AR2855" t="str">
        <f t="shared" si="403"/>
        <v>DR</v>
      </c>
      <c r="AS2855" t="str">
        <f t="shared" si="404"/>
        <v>low fat</v>
      </c>
      <c r="AX2855" t="b">
        <f t="shared" si="405"/>
        <v>1</v>
      </c>
      <c r="BG2855" t="str">
        <f t="shared" si="406"/>
        <v>Low Fat</v>
      </c>
      <c r="BH2855" t="str">
        <f>TRIM(Table1[Item Fat Content])</f>
        <v>Low Fat</v>
      </c>
    </row>
    <row r="2856" spans="1:60" x14ac:dyDescent="0.35">
      <c r="A2856" t="s">
        <v>17</v>
      </c>
      <c r="B2856" t="s">
        <v>410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  <c r="Z2856" t="b">
        <f t="shared" si="398"/>
        <v>0</v>
      </c>
      <c r="AA2856" t="str">
        <f t="shared" si="399"/>
        <v>YES</v>
      </c>
      <c r="AH2856" t="str">
        <f t="shared" si="400"/>
        <v>OUT045|2015</v>
      </c>
      <c r="AO2856" t="str">
        <f t="shared" si="401"/>
        <v>NO</v>
      </c>
      <c r="AP2856" t="str">
        <f t="shared" si="402"/>
        <v>LOW</v>
      </c>
      <c r="AR2856" t="str">
        <f t="shared" si="403"/>
        <v>FD</v>
      </c>
      <c r="AS2856" t="str">
        <f t="shared" si="404"/>
        <v>low fat</v>
      </c>
      <c r="AX2856" t="b">
        <f t="shared" si="405"/>
        <v>1</v>
      </c>
      <c r="BG2856" t="str">
        <f t="shared" si="406"/>
        <v>Low Fat</v>
      </c>
      <c r="BH2856" t="str">
        <f>TRIM(Table1[Item Fat Content])</f>
        <v>Low Fat</v>
      </c>
    </row>
    <row r="2857" spans="1:60" x14ac:dyDescent="0.35">
      <c r="A2857" t="s">
        <v>17</v>
      </c>
      <c r="B2857" t="s">
        <v>529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  <c r="Z2857" t="b">
        <f t="shared" si="398"/>
        <v>0</v>
      </c>
      <c r="AA2857" t="str">
        <f t="shared" si="399"/>
        <v>YES</v>
      </c>
      <c r="AH2857" t="str">
        <f t="shared" si="400"/>
        <v>OUT045|2015</v>
      </c>
      <c r="AO2857" t="str">
        <f t="shared" si="401"/>
        <v>NO</v>
      </c>
      <c r="AP2857" t="str">
        <f t="shared" si="402"/>
        <v>LOW</v>
      </c>
      <c r="AR2857" t="str">
        <f t="shared" si="403"/>
        <v>FD</v>
      </c>
      <c r="AS2857" t="str">
        <f t="shared" si="404"/>
        <v>low fat</v>
      </c>
      <c r="AX2857" t="b">
        <f t="shared" si="405"/>
        <v>1</v>
      </c>
      <c r="BG2857" t="str">
        <f t="shared" si="406"/>
        <v>Low Fat</v>
      </c>
      <c r="BH2857" t="str">
        <f>TRIM(Table1[Item Fat Content])</f>
        <v>Low Fat</v>
      </c>
    </row>
    <row r="2858" spans="1:60" x14ac:dyDescent="0.35">
      <c r="A2858" t="s">
        <v>17</v>
      </c>
      <c r="B2858" t="s">
        <v>1080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  <c r="Z2858" t="b">
        <f t="shared" si="398"/>
        <v>0</v>
      </c>
      <c r="AA2858" t="str">
        <f t="shared" si="399"/>
        <v>YES</v>
      </c>
      <c r="AH2858" t="str">
        <f t="shared" si="400"/>
        <v>OUT045|2015</v>
      </c>
      <c r="AO2858" t="str">
        <f t="shared" si="401"/>
        <v>NO</v>
      </c>
      <c r="AP2858" t="str">
        <f t="shared" si="402"/>
        <v>LOW</v>
      </c>
      <c r="AR2858" t="str">
        <f t="shared" si="403"/>
        <v>FD</v>
      </c>
      <c r="AS2858" t="str">
        <f t="shared" si="404"/>
        <v>low fat</v>
      </c>
      <c r="AX2858" t="b">
        <f t="shared" si="405"/>
        <v>1</v>
      </c>
      <c r="BG2858" t="str">
        <f t="shared" si="406"/>
        <v>Low Fat</v>
      </c>
      <c r="BH2858" t="str">
        <f>TRIM(Table1[Item Fat Content])</f>
        <v>Low Fat</v>
      </c>
    </row>
    <row r="2859" spans="1:60" x14ac:dyDescent="0.35">
      <c r="A2859" t="s">
        <v>17</v>
      </c>
      <c r="B2859" t="s">
        <v>143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  <c r="Z2859" t="b">
        <f t="shared" si="398"/>
        <v>0</v>
      </c>
      <c r="AA2859" t="str">
        <f t="shared" si="399"/>
        <v>YES</v>
      </c>
      <c r="AH2859" t="str">
        <f t="shared" si="400"/>
        <v>OUT045|2015</v>
      </c>
      <c r="AO2859" t="str">
        <f t="shared" si="401"/>
        <v>NO</v>
      </c>
      <c r="AP2859" t="str">
        <f t="shared" si="402"/>
        <v>LOW</v>
      </c>
      <c r="AR2859" t="str">
        <f t="shared" si="403"/>
        <v>FD</v>
      </c>
      <c r="AS2859" t="str">
        <f t="shared" si="404"/>
        <v>low fat</v>
      </c>
      <c r="AX2859" t="b">
        <f t="shared" si="405"/>
        <v>1</v>
      </c>
      <c r="BG2859" t="str">
        <f t="shared" si="406"/>
        <v>Low Fat</v>
      </c>
      <c r="BH2859" t="str">
        <f>TRIM(Table1[Item Fat Content])</f>
        <v>Low Fat</v>
      </c>
    </row>
    <row r="2860" spans="1:60" x14ac:dyDescent="0.35">
      <c r="A2860" t="s">
        <v>17</v>
      </c>
      <c r="B2860" t="s">
        <v>1040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  <c r="Z2860" t="b">
        <f t="shared" si="398"/>
        <v>0</v>
      </c>
      <c r="AA2860" t="str">
        <f t="shared" si="399"/>
        <v>YES</v>
      </c>
      <c r="AH2860" t="str">
        <f t="shared" si="400"/>
        <v>OUT045|2015</v>
      </c>
      <c r="AO2860" t="str">
        <f t="shared" si="401"/>
        <v>NO</v>
      </c>
      <c r="AP2860" t="str">
        <f t="shared" si="402"/>
        <v>LOW</v>
      </c>
      <c r="AR2860" t="str">
        <f t="shared" si="403"/>
        <v>FD</v>
      </c>
      <c r="AS2860" t="str">
        <f t="shared" si="404"/>
        <v>low fat</v>
      </c>
      <c r="AX2860" t="b">
        <f t="shared" si="405"/>
        <v>1</v>
      </c>
      <c r="BG2860" t="str">
        <f t="shared" si="406"/>
        <v>Low Fat</v>
      </c>
      <c r="BH2860" t="str">
        <f>TRIM(Table1[Item Fat Content])</f>
        <v>Low Fat</v>
      </c>
    </row>
    <row r="2861" spans="1:60" x14ac:dyDescent="0.35">
      <c r="A2861" t="s">
        <v>17</v>
      </c>
      <c r="B2861" t="s">
        <v>1147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  <c r="Z2861" t="b">
        <f t="shared" si="398"/>
        <v>0</v>
      </c>
      <c r="AA2861" t="str">
        <f t="shared" si="399"/>
        <v>YES</v>
      </c>
      <c r="AH2861" t="str">
        <f t="shared" si="400"/>
        <v>OUT045|2015</v>
      </c>
      <c r="AO2861" t="str">
        <f t="shared" si="401"/>
        <v>NO</v>
      </c>
      <c r="AP2861" t="str">
        <f t="shared" si="402"/>
        <v>LOW</v>
      </c>
      <c r="AR2861" t="str">
        <f t="shared" si="403"/>
        <v>FD</v>
      </c>
      <c r="AS2861" t="str">
        <f t="shared" si="404"/>
        <v>low fat</v>
      </c>
      <c r="AX2861" t="b">
        <f t="shared" si="405"/>
        <v>1</v>
      </c>
      <c r="BG2861" t="str">
        <f t="shared" si="406"/>
        <v>Low Fat</v>
      </c>
      <c r="BH2861" t="str">
        <f>TRIM(Table1[Item Fat Content])</f>
        <v>Low Fat</v>
      </c>
    </row>
    <row r="2862" spans="1:60" x14ac:dyDescent="0.35">
      <c r="A2862" t="s">
        <v>17</v>
      </c>
      <c r="B2862" t="s">
        <v>297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  <c r="Z2862" t="b">
        <f t="shared" si="398"/>
        <v>0</v>
      </c>
      <c r="AA2862" t="str">
        <f t="shared" si="399"/>
        <v>YES</v>
      </c>
      <c r="AH2862" t="str">
        <f t="shared" si="400"/>
        <v>OUT045|2015</v>
      </c>
      <c r="AO2862" t="str">
        <f t="shared" si="401"/>
        <v>NO</v>
      </c>
      <c r="AP2862" t="str">
        <f t="shared" si="402"/>
        <v>LOW</v>
      </c>
      <c r="AR2862" t="str">
        <f t="shared" si="403"/>
        <v>NC</v>
      </c>
      <c r="AS2862" t="str">
        <f t="shared" si="404"/>
        <v>low fat</v>
      </c>
      <c r="AX2862" t="b">
        <f t="shared" si="405"/>
        <v>1</v>
      </c>
      <c r="BG2862" t="str">
        <f t="shared" si="406"/>
        <v>Low Fat</v>
      </c>
      <c r="BH2862" t="str">
        <f>TRIM(Table1[Item Fat Content])</f>
        <v>Low Fat</v>
      </c>
    </row>
    <row r="2863" spans="1:60" x14ac:dyDescent="0.35">
      <c r="A2863" t="s">
        <v>17</v>
      </c>
      <c r="B2863" t="s">
        <v>1408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  <c r="Z2863" t="b">
        <f t="shared" si="398"/>
        <v>0</v>
      </c>
      <c r="AA2863" t="str">
        <f t="shared" si="399"/>
        <v>YES</v>
      </c>
      <c r="AH2863" t="str">
        <f t="shared" si="400"/>
        <v>OUT045|2015</v>
      </c>
      <c r="AO2863" t="str">
        <f t="shared" si="401"/>
        <v>NO</v>
      </c>
      <c r="AP2863" t="str">
        <f t="shared" si="402"/>
        <v>LOW</v>
      </c>
      <c r="AR2863" t="str">
        <f t="shared" si="403"/>
        <v>NC</v>
      </c>
      <c r="AS2863" t="str">
        <f t="shared" si="404"/>
        <v>low fat</v>
      </c>
      <c r="AX2863" t="b">
        <f t="shared" si="405"/>
        <v>1</v>
      </c>
      <c r="BG2863" t="str">
        <f t="shared" si="406"/>
        <v>Low Fat</v>
      </c>
      <c r="BH2863" t="str">
        <f>TRIM(Table1[Item Fat Content])</f>
        <v>Low Fat</v>
      </c>
    </row>
    <row r="2864" spans="1:60" x14ac:dyDescent="0.35">
      <c r="A2864" t="s">
        <v>17</v>
      </c>
      <c r="B2864" t="s">
        <v>1265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  <c r="Z2864" t="b">
        <f t="shared" si="398"/>
        <v>0</v>
      </c>
      <c r="AA2864" t="str">
        <f t="shared" si="399"/>
        <v>YES</v>
      </c>
      <c r="AH2864" t="str">
        <f t="shared" si="400"/>
        <v>OUT045|2015</v>
      </c>
      <c r="AO2864" t="str">
        <f t="shared" si="401"/>
        <v>NO</v>
      </c>
      <c r="AP2864" t="str">
        <f t="shared" si="402"/>
        <v>LOW</v>
      </c>
      <c r="AR2864" t="str">
        <f t="shared" si="403"/>
        <v>NC</v>
      </c>
      <c r="AS2864" t="str">
        <f t="shared" si="404"/>
        <v>low fat</v>
      </c>
      <c r="AX2864" t="b">
        <f t="shared" si="405"/>
        <v>1</v>
      </c>
      <c r="BG2864" t="str">
        <f t="shared" si="406"/>
        <v>Low Fat</v>
      </c>
      <c r="BH2864" t="str">
        <f>TRIM(Table1[Item Fat Content])</f>
        <v>Low Fat</v>
      </c>
    </row>
    <row r="2865" spans="1:60" x14ac:dyDescent="0.35">
      <c r="A2865" t="s">
        <v>17</v>
      </c>
      <c r="B2865" t="s">
        <v>416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  <c r="Z2865" t="b">
        <f t="shared" si="398"/>
        <v>0</v>
      </c>
      <c r="AA2865" t="str">
        <f t="shared" si="399"/>
        <v>YES</v>
      </c>
      <c r="AH2865" t="str">
        <f t="shared" si="400"/>
        <v>OUT045|2015</v>
      </c>
      <c r="AO2865" t="str">
        <f t="shared" si="401"/>
        <v>NO</v>
      </c>
      <c r="AP2865" t="str">
        <f t="shared" si="402"/>
        <v>LOW</v>
      </c>
      <c r="AR2865" t="str">
        <f t="shared" si="403"/>
        <v>NC</v>
      </c>
      <c r="AS2865" t="str">
        <f t="shared" si="404"/>
        <v>low fat</v>
      </c>
      <c r="AX2865" t="b">
        <f t="shared" si="405"/>
        <v>1</v>
      </c>
      <c r="BG2865" t="str">
        <f t="shared" si="406"/>
        <v>Low Fat</v>
      </c>
      <c r="BH2865" t="str">
        <f>TRIM(Table1[Item Fat Content])</f>
        <v>Low Fat</v>
      </c>
    </row>
    <row r="2866" spans="1:60" x14ac:dyDescent="0.35">
      <c r="A2866" t="s">
        <v>17</v>
      </c>
      <c r="B2866" t="s">
        <v>1149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  <c r="Z2866" t="b">
        <f t="shared" si="398"/>
        <v>0</v>
      </c>
      <c r="AA2866" t="str">
        <f t="shared" si="399"/>
        <v>YES</v>
      </c>
      <c r="AH2866" t="str">
        <f t="shared" si="400"/>
        <v>OUT045|2015</v>
      </c>
      <c r="AO2866" t="str">
        <f t="shared" si="401"/>
        <v>NO</v>
      </c>
      <c r="AP2866" t="str">
        <f t="shared" si="402"/>
        <v>LOW</v>
      </c>
      <c r="AR2866" t="str">
        <f t="shared" si="403"/>
        <v>NC</v>
      </c>
      <c r="AS2866" t="str">
        <f t="shared" si="404"/>
        <v>low fat</v>
      </c>
      <c r="AX2866" t="b">
        <f t="shared" si="405"/>
        <v>1</v>
      </c>
      <c r="BG2866" t="str">
        <f t="shared" si="406"/>
        <v>Low Fat</v>
      </c>
      <c r="BH2866" t="str">
        <f>TRIM(Table1[Item Fat Content])</f>
        <v>Low Fat</v>
      </c>
    </row>
    <row r="2867" spans="1:60" x14ac:dyDescent="0.35">
      <c r="A2867" t="s">
        <v>17</v>
      </c>
      <c r="B2867" t="s">
        <v>384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  <c r="Z2867" t="b">
        <f t="shared" si="398"/>
        <v>0</v>
      </c>
      <c r="AA2867" t="str">
        <f t="shared" si="399"/>
        <v>YES</v>
      </c>
      <c r="AH2867" t="str">
        <f t="shared" si="400"/>
        <v>OUT045|2015</v>
      </c>
      <c r="AO2867" t="str">
        <f t="shared" si="401"/>
        <v>NO</v>
      </c>
      <c r="AP2867" t="str">
        <f t="shared" si="402"/>
        <v>LOW</v>
      </c>
      <c r="AR2867" t="str">
        <f t="shared" si="403"/>
        <v>NC</v>
      </c>
      <c r="AS2867" t="str">
        <f t="shared" si="404"/>
        <v>low fat</v>
      </c>
      <c r="AX2867" t="b">
        <f t="shared" si="405"/>
        <v>1</v>
      </c>
      <c r="BG2867" t="str">
        <f t="shared" si="406"/>
        <v>Low Fat</v>
      </c>
      <c r="BH2867" t="str">
        <f>TRIM(Table1[Item Fat Content])</f>
        <v>Low Fat</v>
      </c>
    </row>
    <row r="2868" spans="1:60" x14ac:dyDescent="0.35">
      <c r="A2868" t="s">
        <v>17</v>
      </c>
      <c r="B2868" t="s">
        <v>863</v>
      </c>
      <c r="C2868" t="s">
        <v>55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  <c r="Z2868" t="b">
        <f t="shared" si="398"/>
        <v>0</v>
      </c>
      <c r="AA2868" t="str">
        <f t="shared" si="399"/>
        <v>YES</v>
      </c>
      <c r="AH2868" t="str">
        <f t="shared" si="400"/>
        <v>OUT045|2015</v>
      </c>
      <c r="AO2868" t="str">
        <f t="shared" si="401"/>
        <v>NO</v>
      </c>
      <c r="AP2868" t="str">
        <f t="shared" si="402"/>
        <v>LOW</v>
      </c>
      <c r="AR2868" t="str">
        <f t="shared" si="403"/>
        <v>FD</v>
      </c>
      <c r="AS2868" t="str">
        <f t="shared" si="404"/>
        <v>low fat</v>
      </c>
      <c r="AX2868" t="b">
        <f t="shared" si="405"/>
        <v>1</v>
      </c>
      <c r="BG2868" t="str">
        <f t="shared" si="406"/>
        <v>Low Fat</v>
      </c>
      <c r="BH2868" t="str">
        <f>TRIM(Table1[Item Fat Content])</f>
        <v>Low Fat</v>
      </c>
    </row>
    <row r="2869" spans="1:60" x14ac:dyDescent="0.35">
      <c r="A2869" t="s">
        <v>17</v>
      </c>
      <c r="B2869" t="s">
        <v>1242</v>
      </c>
      <c r="C2869" t="s">
        <v>55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  <c r="Z2869" t="b">
        <f t="shared" si="398"/>
        <v>0</v>
      </c>
      <c r="AA2869" t="str">
        <f t="shared" si="399"/>
        <v>YES</v>
      </c>
      <c r="AH2869" t="str">
        <f t="shared" si="400"/>
        <v>OUT045|2015</v>
      </c>
      <c r="AO2869" t="str">
        <f t="shared" si="401"/>
        <v>NO</v>
      </c>
      <c r="AP2869" t="str">
        <f t="shared" si="402"/>
        <v>LOW</v>
      </c>
      <c r="AR2869" t="str">
        <f t="shared" si="403"/>
        <v>FD</v>
      </c>
      <c r="AS2869" t="str">
        <f t="shared" si="404"/>
        <v>low fat</v>
      </c>
      <c r="AX2869" t="b">
        <f t="shared" si="405"/>
        <v>1</v>
      </c>
      <c r="BG2869" t="str">
        <f t="shared" si="406"/>
        <v>Low Fat</v>
      </c>
      <c r="BH2869" t="str">
        <f>TRIM(Table1[Item Fat Content])</f>
        <v>Low Fat</v>
      </c>
    </row>
    <row r="2870" spans="1:60" x14ac:dyDescent="0.35">
      <c r="A2870" t="s">
        <v>17</v>
      </c>
      <c r="B2870" t="s">
        <v>1409</v>
      </c>
      <c r="C2870" t="s">
        <v>65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  <c r="Z2870" t="b">
        <f t="shared" si="398"/>
        <v>0</v>
      </c>
      <c r="AA2870" t="str">
        <f t="shared" si="399"/>
        <v>YES</v>
      </c>
      <c r="AH2870" t="str">
        <f t="shared" si="400"/>
        <v>OUT045|2015</v>
      </c>
      <c r="AO2870" t="str">
        <f t="shared" si="401"/>
        <v>NO</v>
      </c>
      <c r="AP2870" t="str">
        <f t="shared" si="402"/>
        <v>LOW</v>
      </c>
      <c r="AR2870" t="str">
        <f t="shared" si="403"/>
        <v>NC</v>
      </c>
      <c r="AS2870" t="str">
        <f t="shared" si="404"/>
        <v>low fat</v>
      </c>
      <c r="AX2870" t="b">
        <f t="shared" si="405"/>
        <v>1</v>
      </c>
      <c r="BG2870" t="str">
        <f t="shared" si="406"/>
        <v>Low Fat</v>
      </c>
      <c r="BH2870" t="str">
        <f>TRIM(Table1[Item Fat Content])</f>
        <v>Low Fat</v>
      </c>
    </row>
    <row r="2871" spans="1:60" x14ac:dyDescent="0.35">
      <c r="A2871" t="s">
        <v>17</v>
      </c>
      <c r="B2871" t="s">
        <v>442</v>
      </c>
      <c r="C2871" t="s">
        <v>65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  <c r="Z2871" t="b">
        <f t="shared" si="398"/>
        <v>0</v>
      </c>
      <c r="AA2871" t="str">
        <f t="shared" si="399"/>
        <v>YES</v>
      </c>
      <c r="AH2871" t="str">
        <f t="shared" si="400"/>
        <v>OUT045|2015</v>
      </c>
      <c r="AO2871" t="str">
        <f t="shared" si="401"/>
        <v>NO</v>
      </c>
      <c r="AP2871" t="str">
        <f t="shared" si="402"/>
        <v>LOW</v>
      </c>
      <c r="AR2871" t="str">
        <f t="shared" si="403"/>
        <v>NC</v>
      </c>
      <c r="AS2871" t="str">
        <f t="shared" si="404"/>
        <v>low fat</v>
      </c>
      <c r="AX2871" t="b">
        <f t="shared" si="405"/>
        <v>1</v>
      </c>
      <c r="BG2871" t="str">
        <f t="shared" si="406"/>
        <v>Low Fat</v>
      </c>
      <c r="BH2871" t="str">
        <f>TRIM(Table1[Item Fat Content])</f>
        <v>Low Fat</v>
      </c>
    </row>
    <row r="2872" spans="1:60" x14ac:dyDescent="0.35">
      <c r="A2872" t="s">
        <v>17</v>
      </c>
      <c r="B2872" t="s">
        <v>1214</v>
      </c>
      <c r="C2872" t="s">
        <v>49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  <c r="Z2872" t="b">
        <f t="shared" si="398"/>
        <v>0</v>
      </c>
      <c r="AA2872" t="str">
        <f t="shared" si="399"/>
        <v>YES</v>
      </c>
      <c r="AH2872" t="str">
        <f t="shared" si="400"/>
        <v>OUT045|2015</v>
      </c>
      <c r="AO2872" t="str">
        <f t="shared" si="401"/>
        <v>NO</v>
      </c>
      <c r="AP2872" t="str">
        <f t="shared" si="402"/>
        <v>LOW</v>
      </c>
      <c r="AR2872" t="str">
        <f t="shared" si="403"/>
        <v>FD</v>
      </c>
      <c r="AS2872" t="str">
        <f t="shared" si="404"/>
        <v>low fat</v>
      </c>
      <c r="AX2872" t="b">
        <f t="shared" si="405"/>
        <v>1</v>
      </c>
      <c r="BG2872" t="str">
        <f t="shared" si="406"/>
        <v>Low Fat</v>
      </c>
      <c r="BH2872" t="str">
        <f>TRIM(Table1[Item Fat Content])</f>
        <v>Low Fat</v>
      </c>
    </row>
    <row r="2873" spans="1:60" x14ac:dyDescent="0.35">
      <c r="A2873" t="s">
        <v>17</v>
      </c>
      <c r="B2873" t="s">
        <v>1410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  <c r="Z2873" t="b">
        <f t="shared" si="398"/>
        <v>0</v>
      </c>
      <c r="AA2873" t="str">
        <f t="shared" si="399"/>
        <v>YES</v>
      </c>
      <c r="AH2873" t="str">
        <f t="shared" si="400"/>
        <v>OUT045|2015</v>
      </c>
      <c r="AO2873" t="str">
        <f t="shared" si="401"/>
        <v>NO</v>
      </c>
      <c r="AP2873" t="str">
        <f t="shared" si="402"/>
        <v>LOW</v>
      </c>
      <c r="AR2873" t="str">
        <f t="shared" si="403"/>
        <v>DR</v>
      </c>
      <c r="AS2873" t="str">
        <f t="shared" si="404"/>
        <v>low fat</v>
      </c>
      <c r="AX2873" t="b">
        <f t="shared" si="405"/>
        <v>1</v>
      </c>
      <c r="BG2873" t="str">
        <f t="shared" si="406"/>
        <v>Low Fat</v>
      </c>
      <c r="BH2873" t="str">
        <f>TRIM(Table1[Item Fat Content])</f>
        <v>Low Fat</v>
      </c>
    </row>
    <row r="2874" spans="1:60" x14ac:dyDescent="0.35">
      <c r="A2874" t="s">
        <v>17</v>
      </c>
      <c r="B2874" t="s">
        <v>647</v>
      </c>
      <c r="C2874" t="s">
        <v>161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  <c r="Z2874" t="b">
        <f t="shared" si="398"/>
        <v>0</v>
      </c>
      <c r="AA2874" t="str">
        <f t="shared" si="399"/>
        <v>YES</v>
      </c>
      <c r="AH2874" t="str">
        <f t="shared" si="400"/>
        <v>OUT045|2015</v>
      </c>
      <c r="AO2874" t="str">
        <f t="shared" si="401"/>
        <v>NO</v>
      </c>
      <c r="AP2874" t="str">
        <f t="shared" si="402"/>
        <v>LOW</v>
      </c>
      <c r="AR2874" t="str">
        <f t="shared" si="403"/>
        <v>FD</v>
      </c>
      <c r="AS2874" t="str">
        <f t="shared" si="404"/>
        <v>low fat</v>
      </c>
      <c r="AX2874" t="b">
        <f t="shared" si="405"/>
        <v>1</v>
      </c>
      <c r="BG2874" t="str">
        <f t="shared" si="406"/>
        <v>Low Fat</v>
      </c>
      <c r="BH2874" t="str">
        <f>TRIM(Table1[Item Fat Content])</f>
        <v>Low Fat</v>
      </c>
    </row>
    <row r="2875" spans="1:60" x14ac:dyDescent="0.35">
      <c r="A2875" t="s">
        <v>17</v>
      </c>
      <c r="B2875" t="s">
        <v>286</v>
      </c>
      <c r="C2875" t="s">
        <v>96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  <c r="Z2875" t="b">
        <f t="shared" si="398"/>
        <v>0</v>
      </c>
      <c r="AA2875" t="str">
        <f t="shared" si="399"/>
        <v>YES</v>
      </c>
      <c r="AH2875" t="str">
        <f t="shared" si="400"/>
        <v>OUT017|2020</v>
      </c>
      <c r="AO2875" t="str">
        <f t="shared" si="401"/>
        <v>NO</v>
      </c>
      <c r="AP2875" t="str">
        <f t="shared" si="402"/>
        <v>LOW</v>
      </c>
      <c r="AR2875" t="str">
        <f t="shared" si="403"/>
        <v>FD</v>
      </c>
      <c r="AS2875" t="str">
        <f t="shared" si="404"/>
        <v>low fat</v>
      </c>
      <c r="AX2875" t="b">
        <f t="shared" si="405"/>
        <v>1</v>
      </c>
      <c r="BG2875" t="str">
        <f t="shared" si="406"/>
        <v>Low Fat</v>
      </c>
      <c r="BH2875" t="str">
        <f>TRIM(Table1[Item Fat Content])</f>
        <v>Low Fat</v>
      </c>
    </row>
    <row r="2876" spans="1:60" x14ac:dyDescent="0.35">
      <c r="A2876" t="s">
        <v>17</v>
      </c>
      <c r="B2876" t="s">
        <v>164</v>
      </c>
      <c r="C2876" t="s">
        <v>96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  <c r="Z2876" t="b">
        <f t="shared" si="398"/>
        <v>0</v>
      </c>
      <c r="AA2876" t="str">
        <f t="shared" si="399"/>
        <v>YES</v>
      </c>
      <c r="AH2876" t="str">
        <f t="shared" si="400"/>
        <v>OUT017|2020</v>
      </c>
      <c r="AO2876" t="str">
        <f t="shared" si="401"/>
        <v>NO</v>
      </c>
      <c r="AP2876" t="str">
        <f t="shared" si="402"/>
        <v>LOW</v>
      </c>
      <c r="AR2876" t="str">
        <f t="shared" si="403"/>
        <v>FD</v>
      </c>
      <c r="AS2876" t="str">
        <f t="shared" si="404"/>
        <v>low fat</v>
      </c>
      <c r="AX2876" t="b">
        <f t="shared" si="405"/>
        <v>1</v>
      </c>
      <c r="BG2876" t="str">
        <f t="shared" si="406"/>
        <v>Low Fat</v>
      </c>
      <c r="BH2876" t="str">
        <f>TRIM(Table1[Item Fat Content])</f>
        <v>Low Fat</v>
      </c>
    </row>
    <row r="2877" spans="1:60" x14ac:dyDescent="0.35">
      <c r="A2877" t="s">
        <v>17</v>
      </c>
      <c r="B2877" t="s">
        <v>635</v>
      </c>
      <c r="C2877" t="s">
        <v>58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  <c r="Z2877" t="b">
        <f t="shared" si="398"/>
        <v>0</v>
      </c>
      <c r="AA2877" t="str">
        <f t="shared" si="399"/>
        <v>YES</v>
      </c>
      <c r="AH2877" t="str">
        <f t="shared" si="400"/>
        <v>OUT017|2020</v>
      </c>
      <c r="AO2877" t="str">
        <f t="shared" si="401"/>
        <v>NO</v>
      </c>
      <c r="AP2877" t="e">
        <f t="shared" si="402"/>
        <v>#N/A</v>
      </c>
      <c r="AR2877" t="str">
        <f t="shared" si="403"/>
        <v>FD</v>
      </c>
      <c r="AS2877" t="str">
        <f t="shared" si="404"/>
        <v>low fat</v>
      </c>
      <c r="AX2877" t="b">
        <f t="shared" si="405"/>
        <v>1</v>
      </c>
      <c r="BG2877" t="str">
        <f t="shared" si="406"/>
        <v>Low Fat</v>
      </c>
      <c r="BH2877" t="str">
        <f>TRIM(Table1[Item Fat Content])</f>
        <v>Low Fat</v>
      </c>
    </row>
    <row r="2878" spans="1:60" x14ac:dyDescent="0.35">
      <c r="A2878" t="s">
        <v>17</v>
      </c>
      <c r="B2878" t="s">
        <v>289</v>
      </c>
      <c r="C2878" t="s">
        <v>58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  <c r="Z2878" t="b">
        <f t="shared" si="398"/>
        <v>0</v>
      </c>
      <c r="AA2878" t="str">
        <f t="shared" si="399"/>
        <v>YES</v>
      </c>
      <c r="AH2878" t="str">
        <f t="shared" si="400"/>
        <v>OUT017|2020</v>
      </c>
      <c r="AO2878" t="str">
        <f t="shared" si="401"/>
        <v>NO</v>
      </c>
      <c r="AP2878" t="e">
        <f t="shared" si="402"/>
        <v>#N/A</v>
      </c>
      <c r="AR2878" t="str">
        <f t="shared" si="403"/>
        <v>FD</v>
      </c>
      <c r="AS2878" t="str">
        <f t="shared" si="404"/>
        <v>low fat</v>
      </c>
      <c r="AX2878" t="b">
        <f t="shared" si="405"/>
        <v>1</v>
      </c>
      <c r="BG2878" t="str">
        <f t="shared" si="406"/>
        <v>Low Fat</v>
      </c>
      <c r="BH2878" t="str">
        <f>TRIM(Table1[Item Fat Content])</f>
        <v>Low Fat</v>
      </c>
    </row>
    <row r="2879" spans="1:60" x14ac:dyDescent="0.35">
      <c r="A2879" t="s">
        <v>17</v>
      </c>
      <c r="B2879" t="s">
        <v>57</v>
      </c>
      <c r="C2879" t="s">
        <v>58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  <c r="Z2879" t="b">
        <f t="shared" si="398"/>
        <v>0</v>
      </c>
      <c r="AA2879" t="str">
        <f t="shared" si="399"/>
        <v>YES</v>
      </c>
      <c r="AH2879" t="str">
        <f t="shared" si="400"/>
        <v>OUT017|2020</v>
      </c>
      <c r="AO2879" t="str">
        <f t="shared" si="401"/>
        <v>NO</v>
      </c>
      <c r="AP2879" t="str">
        <f t="shared" si="402"/>
        <v>LOW</v>
      </c>
      <c r="AR2879" t="str">
        <f t="shared" si="403"/>
        <v>FD</v>
      </c>
      <c r="AS2879" t="str">
        <f t="shared" si="404"/>
        <v>low fat</v>
      </c>
      <c r="AX2879" t="b">
        <f t="shared" si="405"/>
        <v>1</v>
      </c>
      <c r="BG2879" t="str">
        <f t="shared" si="406"/>
        <v>Low Fat</v>
      </c>
      <c r="BH2879" t="str">
        <f>TRIM(Table1[Item Fat Content])</f>
        <v>Low Fat</v>
      </c>
    </row>
    <row r="2880" spans="1:60" x14ac:dyDescent="0.35">
      <c r="A2880" t="s">
        <v>17</v>
      </c>
      <c r="B2880" t="s">
        <v>1143</v>
      </c>
      <c r="C2880" t="s">
        <v>75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  <c r="Z2880" t="b">
        <f t="shared" si="398"/>
        <v>0</v>
      </c>
      <c r="AA2880" t="str">
        <f t="shared" si="399"/>
        <v>YES</v>
      </c>
      <c r="AH2880" t="str">
        <f t="shared" si="400"/>
        <v>OUT017|2020</v>
      </c>
      <c r="AO2880" t="str">
        <f t="shared" si="401"/>
        <v>NO</v>
      </c>
      <c r="AP2880" t="str">
        <f t="shared" si="402"/>
        <v>LOW</v>
      </c>
      <c r="AR2880" t="str">
        <f t="shared" si="403"/>
        <v>FD</v>
      </c>
      <c r="AS2880" t="str">
        <f t="shared" si="404"/>
        <v>low fat</v>
      </c>
      <c r="AX2880" t="b">
        <f t="shared" si="405"/>
        <v>1</v>
      </c>
      <c r="BG2880" t="str">
        <f t="shared" si="406"/>
        <v>Low Fat</v>
      </c>
      <c r="BH2880" t="str">
        <f>TRIM(Table1[Item Fat Content])</f>
        <v>Low Fat</v>
      </c>
    </row>
    <row r="2881" spans="1:60" x14ac:dyDescent="0.35">
      <c r="A2881" t="s">
        <v>17</v>
      </c>
      <c r="B2881" t="s">
        <v>291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  <c r="Z2881" t="b">
        <f t="shared" si="398"/>
        <v>0</v>
      </c>
      <c r="AA2881" t="str">
        <f t="shared" si="399"/>
        <v>YES</v>
      </c>
      <c r="AH2881" t="str">
        <f t="shared" si="400"/>
        <v>OUT017|2020</v>
      </c>
      <c r="AO2881" t="str">
        <f t="shared" si="401"/>
        <v>NO</v>
      </c>
      <c r="AP2881" t="str">
        <f t="shared" si="402"/>
        <v>LOW</v>
      </c>
      <c r="AR2881" t="str">
        <f t="shared" si="403"/>
        <v>FD</v>
      </c>
      <c r="AS2881" t="str">
        <f t="shared" si="404"/>
        <v>low fat</v>
      </c>
      <c r="AX2881" t="b">
        <f t="shared" si="405"/>
        <v>1</v>
      </c>
      <c r="BG2881" t="str">
        <f t="shared" si="406"/>
        <v>Low Fat</v>
      </c>
      <c r="BH2881" t="str">
        <f>TRIM(Table1[Item Fat Content])</f>
        <v>Low Fat</v>
      </c>
    </row>
    <row r="2882" spans="1:60" x14ac:dyDescent="0.35">
      <c r="A2882" t="s">
        <v>17</v>
      </c>
      <c r="B2882" t="s">
        <v>946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  <c r="Z2882" t="b">
        <f t="shared" si="398"/>
        <v>0</v>
      </c>
      <c r="AA2882" t="str">
        <f t="shared" si="399"/>
        <v>YES</v>
      </c>
      <c r="AH2882" t="str">
        <f t="shared" si="400"/>
        <v>OUT017|2020</v>
      </c>
      <c r="AO2882" t="str">
        <f t="shared" si="401"/>
        <v>NO</v>
      </c>
      <c r="AP2882" t="str">
        <f t="shared" si="402"/>
        <v>LOW</v>
      </c>
      <c r="AR2882" t="str">
        <f t="shared" si="403"/>
        <v>FD</v>
      </c>
      <c r="AS2882" t="str">
        <f t="shared" si="404"/>
        <v>low fat</v>
      </c>
      <c r="AX2882" t="b">
        <f t="shared" si="405"/>
        <v>1</v>
      </c>
      <c r="BG2882" t="str">
        <f t="shared" si="406"/>
        <v>Low Fat</v>
      </c>
      <c r="BH2882" t="str">
        <f>TRIM(Table1[Item Fat Content])</f>
        <v>Low Fat</v>
      </c>
    </row>
    <row r="2883" spans="1:60" x14ac:dyDescent="0.35">
      <c r="A2883" t="s">
        <v>17</v>
      </c>
      <c r="B2883" t="s">
        <v>1411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  <c r="Z2883" t="b">
        <f t="shared" ref="Z2883:Z2946" si="407">AND(A2883="Regular",D2883&lt;2020)</f>
        <v>0</v>
      </c>
      <c r="AA2883" t="str">
        <f t="shared" ref="AA2883:AA2946" si="408">IF(AND(A2883="Low Fat",D2883&lt;=2020),"YES","NO")</f>
        <v>YES</v>
      </c>
      <c r="AH2883" t="str">
        <f t="shared" ref="AH2883:AH2946" si="409">_xlfn.CONCAT(E2883,"|",D2883)</f>
        <v>OUT017|2020</v>
      </c>
      <c r="AO2883" t="str">
        <f t="shared" ref="AO2883:AO2946" si="410">IF(D2883=2018,"YES","NO")</f>
        <v>NO</v>
      </c>
      <c r="AP2883" t="str">
        <f t="shared" ref="AP2883:AP2946" si="411">_xlfn.IFS(J2883&gt;5,"LOW",AND(J2883&lt;10,J2883&gt;=5),"LOW MEDIUM",AND(J2883&lt;15,J2883&gt;=10),"MEDIUM",AND(J2883&lt;20,J2883&gt;=15),"LOW HIGH",J2883&gt;=20,"HIGH",J2883="","BLANK")</f>
        <v>LOW</v>
      </c>
      <c r="AR2883" t="str">
        <f t="shared" ref="AR2883:AR2946" si="412">LEFT(B2883,2)</f>
        <v>FD</v>
      </c>
      <c r="AS2883" t="str">
        <f t="shared" ref="AS2883:AS2946" si="413">LOWER(A2883)</f>
        <v>low fat</v>
      </c>
      <c r="AX2883" t="b">
        <f t="shared" ref="AX2883:AX2946" si="414">OR(D2883=2018,A2883="low fat")</f>
        <v>1</v>
      </c>
      <c r="BG2883" t="str">
        <f t="shared" ref="BG2883:BG2946" si="415">TRIM(A2883)</f>
        <v>Low Fat</v>
      </c>
      <c r="BH2883" t="str">
        <f>TRIM(Table1[Item Fat Content])</f>
        <v>Low Fat</v>
      </c>
    </row>
    <row r="2884" spans="1:60" x14ac:dyDescent="0.35">
      <c r="A2884" t="s">
        <v>17</v>
      </c>
      <c r="B2884" t="s">
        <v>205</v>
      </c>
      <c r="C2884" t="s">
        <v>68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  <c r="Z2884" t="b">
        <f t="shared" si="407"/>
        <v>0</v>
      </c>
      <c r="AA2884" t="str">
        <f t="shared" si="408"/>
        <v>YES</v>
      </c>
      <c r="AH2884" t="str">
        <f t="shared" si="409"/>
        <v>OUT017|2020</v>
      </c>
      <c r="AO2884" t="str">
        <f t="shared" si="410"/>
        <v>NO</v>
      </c>
      <c r="AP2884" t="str">
        <f t="shared" si="411"/>
        <v>LOW</v>
      </c>
      <c r="AR2884" t="str">
        <f t="shared" si="412"/>
        <v>DR</v>
      </c>
      <c r="AS2884" t="str">
        <f t="shared" si="413"/>
        <v>low fat</v>
      </c>
      <c r="AX2884" t="b">
        <f t="shared" si="414"/>
        <v>1</v>
      </c>
      <c r="BG2884" t="str">
        <f t="shared" si="415"/>
        <v>Low Fat</v>
      </c>
      <c r="BH2884" t="str">
        <f>TRIM(Table1[Item Fat Content])</f>
        <v>Low Fat</v>
      </c>
    </row>
    <row r="2885" spans="1:60" x14ac:dyDescent="0.35">
      <c r="A2885" t="s">
        <v>17</v>
      </c>
      <c r="B2885" t="s">
        <v>142</v>
      </c>
      <c r="C2885" t="s">
        <v>68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  <c r="Z2885" t="b">
        <f t="shared" si="407"/>
        <v>0</v>
      </c>
      <c r="AA2885" t="str">
        <f t="shared" si="408"/>
        <v>YES</v>
      </c>
      <c r="AH2885" t="str">
        <f t="shared" si="409"/>
        <v>OUT017|2020</v>
      </c>
      <c r="AO2885" t="str">
        <f t="shared" si="410"/>
        <v>NO</v>
      </c>
      <c r="AP2885" t="str">
        <f t="shared" si="411"/>
        <v>LOW</v>
      </c>
      <c r="AR2885" t="str">
        <f t="shared" si="412"/>
        <v>FD</v>
      </c>
      <c r="AS2885" t="str">
        <f t="shared" si="413"/>
        <v>low fat</v>
      </c>
      <c r="AX2885" t="b">
        <f t="shared" si="414"/>
        <v>1</v>
      </c>
      <c r="BG2885" t="str">
        <f t="shared" si="415"/>
        <v>Low Fat</v>
      </c>
      <c r="BH2885" t="str">
        <f>TRIM(Table1[Item Fat Content])</f>
        <v>Low Fat</v>
      </c>
    </row>
    <row r="2886" spans="1:60" x14ac:dyDescent="0.35">
      <c r="A2886" t="s">
        <v>17</v>
      </c>
      <c r="B2886" t="s">
        <v>1218</v>
      </c>
      <c r="C2886" t="s">
        <v>68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  <c r="Z2886" t="b">
        <f t="shared" si="407"/>
        <v>0</v>
      </c>
      <c r="AA2886" t="str">
        <f t="shared" si="408"/>
        <v>YES</v>
      </c>
      <c r="AH2886" t="str">
        <f t="shared" si="409"/>
        <v>OUT017|2020</v>
      </c>
      <c r="AO2886" t="str">
        <f t="shared" si="410"/>
        <v>NO</v>
      </c>
      <c r="AP2886" t="str">
        <f t="shared" si="411"/>
        <v>LOW</v>
      </c>
      <c r="AR2886" t="str">
        <f t="shared" si="412"/>
        <v>FD</v>
      </c>
      <c r="AS2886" t="str">
        <f t="shared" si="413"/>
        <v>low fat</v>
      </c>
      <c r="AX2886" t="b">
        <f t="shared" si="414"/>
        <v>1</v>
      </c>
      <c r="BG2886" t="str">
        <f t="shared" si="415"/>
        <v>Low Fat</v>
      </c>
      <c r="BH2886" t="str">
        <f>TRIM(Table1[Item Fat Content])</f>
        <v>Low Fat</v>
      </c>
    </row>
    <row r="2887" spans="1:60" x14ac:dyDescent="0.35">
      <c r="A2887" t="s">
        <v>17</v>
      </c>
      <c r="B2887" t="s">
        <v>1109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  <c r="Z2887" t="b">
        <f t="shared" si="407"/>
        <v>0</v>
      </c>
      <c r="AA2887" t="str">
        <f t="shared" si="408"/>
        <v>YES</v>
      </c>
      <c r="AH2887" t="str">
        <f t="shared" si="409"/>
        <v>OUT017|2020</v>
      </c>
      <c r="AO2887" t="str">
        <f t="shared" si="410"/>
        <v>NO</v>
      </c>
      <c r="AP2887" t="str">
        <f t="shared" si="411"/>
        <v>LOW</v>
      </c>
      <c r="AR2887" t="str">
        <f t="shared" si="412"/>
        <v>FD</v>
      </c>
      <c r="AS2887" t="str">
        <f t="shared" si="413"/>
        <v>low fat</v>
      </c>
      <c r="AX2887" t="b">
        <f t="shared" si="414"/>
        <v>1</v>
      </c>
      <c r="BG2887" t="str">
        <f t="shared" si="415"/>
        <v>Low Fat</v>
      </c>
      <c r="BH2887" t="str">
        <f>TRIM(Table1[Item Fat Content])</f>
        <v>Low Fat</v>
      </c>
    </row>
    <row r="2888" spans="1:60" x14ac:dyDescent="0.35">
      <c r="A2888" t="s">
        <v>17</v>
      </c>
      <c r="B2888" t="s">
        <v>1020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  <c r="Z2888" t="b">
        <f t="shared" si="407"/>
        <v>0</v>
      </c>
      <c r="AA2888" t="str">
        <f t="shared" si="408"/>
        <v>YES</v>
      </c>
      <c r="AH2888" t="str">
        <f t="shared" si="409"/>
        <v>OUT017|2020</v>
      </c>
      <c r="AO2888" t="str">
        <f t="shared" si="410"/>
        <v>NO</v>
      </c>
      <c r="AP2888" t="str">
        <f t="shared" si="411"/>
        <v>LOW</v>
      </c>
      <c r="AR2888" t="str">
        <f t="shared" si="412"/>
        <v>FD</v>
      </c>
      <c r="AS2888" t="str">
        <f t="shared" si="413"/>
        <v>low fat</v>
      </c>
      <c r="AX2888" t="b">
        <f t="shared" si="414"/>
        <v>1</v>
      </c>
      <c r="BG2888" t="str">
        <f t="shared" si="415"/>
        <v>Low Fat</v>
      </c>
      <c r="BH2888" t="str">
        <f>TRIM(Table1[Item Fat Content])</f>
        <v>Low Fat</v>
      </c>
    </row>
    <row r="2889" spans="1:60" x14ac:dyDescent="0.35">
      <c r="A2889" t="s">
        <v>17</v>
      </c>
      <c r="B2889" t="s">
        <v>347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  <c r="Z2889" t="b">
        <f t="shared" si="407"/>
        <v>0</v>
      </c>
      <c r="AA2889" t="str">
        <f t="shared" si="408"/>
        <v>YES</v>
      </c>
      <c r="AH2889" t="str">
        <f t="shared" si="409"/>
        <v>OUT017|2020</v>
      </c>
      <c r="AO2889" t="str">
        <f t="shared" si="410"/>
        <v>NO</v>
      </c>
      <c r="AP2889" t="str">
        <f t="shared" si="411"/>
        <v>LOW</v>
      </c>
      <c r="AR2889" t="str">
        <f t="shared" si="412"/>
        <v>FD</v>
      </c>
      <c r="AS2889" t="str">
        <f t="shared" si="413"/>
        <v>low fat</v>
      </c>
      <c r="AX2889" t="b">
        <f t="shared" si="414"/>
        <v>1</v>
      </c>
      <c r="BG2889" t="str">
        <f t="shared" si="415"/>
        <v>Low Fat</v>
      </c>
      <c r="BH2889" t="str">
        <f>TRIM(Table1[Item Fat Content])</f>
        <v>Low Fat</v>
      </c>
    </row>
    <row r="2890" spans="1:60" x14ac:dyDescent="0.35">
      <c r="A2890" t="s">
        <v>17</v>
      </c>
      <c r="B2890" t="s">
        <v>730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  <c r="Z2890" t="b">
        <f t="shared" si="407"/>
        <v>0</v>
      </c>
      <c r="AA2890" t="str">
        <f t="shared" si="408"/>
        <v>YES</v>
      </c>
      <c r="AH2890" t="str">
        <f t="shared" si="409"/>
        <v>OUT017|2020</v>
      </c>
      <c r="AO2890" t="str">
        <f t="shared" si="410"/>
        <v>NO</v>
      </c>
      <c r="AP2890" t="str">
        <f t="shared" si="411"/>
        <v>LOW</v>
      </c>
      <c r="AR2890" t="str">
        <f t="shared" si="412"/>
        <v>FD</v>
      </c>
      <c r="AS2890" t="str">
        <f t="shared" si="413"/>
        <v>low fat</v>
      </c>
      <c r="AX2890" t="b">
        <f t="shared" si="414"/>
        <v>1</v>
      </c>
      <c r="BG2890" t="str">
        <f t="shared" si="415"/>
        <v>Low Fat</v>
      </c>
      <c r="BH2890" t="str">
        <f>TRIM(Table1[Item Fat Content])</f>
        <v>Low Fat</v>
      </c>
    </row>
    <row r="2891" spans="1:60" x14ac:dyDescent="0.35">
      <c r="A2891" t="s">
        <v>17</v>
      </c>
      <c r="B2891" t="s">
        <v>1325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  <c r="Z2891" t="b">
        <f t="shared" si="407"/>
        <v>0</v>
      </c>
      <c r="AA2891" t="str">
        <f t="shared" si="408"/>
        <v>YES</v>
      </c>
      <c r="AH2891" t="str">
        <f t="shared" si="409"/>
        <v>OUT017|2020</v>
      </c>
      <c r="AO2891" t="str">
        <f t="shared" si="410"/>
        <v>NO</v>
      </c>
      <c r="AP2891" t="str">
        <f t="shared" si="411"/>
        <v>LOW</v>
      </c>
      <c r="AR2891" t="str">
        <f t="shared" si="412"/>
        <v>FD</v>
      </c>
      <c r="AS2891" t="str">
        <f t="shared" si="413"/>
        <v>low fat</v>
      </c>
      <c r="AX2891" t="b">
        <f t="shared" si="414"/>
        <v>1</v>
      </c>
      <c r="BG2891" t="str">
        <f t="shared" si="415"/>
        <v>Low Fat</v>
      </c>
      <c r="BH2891" t="str">
        <f>TRIM(Table1[Item Fat Content])</f>
        <v>Low Fat</v>
      </c>
    </row>
    <row r="2892" spans="1:60" x14ac:dyDescent="0.35">
      <c r="A2892" t="s">
        <v>17</v>
      </c>
      <c r="B2892" t="s">
        <v>663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  <c r="Z2892" t="b">
        <f t="shared" si="407"/>
        <v>0</v>
      </c>
      <c r="AA2892" t="str">
        <f t="shared" si="408"/>
        <v>YES</v>
      </c>
      <c r="AH2892" t="str">
        <f t="shared" si="409"/>
        <v>OUT017|2020</v>
      </c>
      <c r="AO2892" t="str">
        <f t="shared" si="410"/>
        <v>NO</v>
      </c>
      <c r="AP2892" t="str">
        <f t="shared" si="411"/>
        <v>LOW</v>
      </c>
      <c r="AR2892" t="str">
        <f t="shared" si="412"/>
        <v>FD</v>
      </c>
      <c r="AS2892" t="str">
        <f t="shared" si="413"/>
        <v>low fat</v>
      </c>
      <c r="AX2892" t="b">
        <f t="shared" si="414"/>
        <v>1</v>
      </c>
      <c r="BG2892" t="str">
        <f t="shared" si="415"/>
        <v>Low Fat</v>
      </c>
      <c r="BH2892" t="str">
        <f>TRIM(Table1[Item Fat Content])</f>
        <v>Low Fat</v>
      </c>
    </row>
    <row r="2893" spans="1:60" x14ac:dyDescent="0.35">
      <c r="A2893" t="s">
        <v>17</v>
      </c>
      <c r="B2893" t="s">
        <v>1412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  <c r="Z2893" t="b">
        <f t="shared" si="407"/>
        <v>0</v>
      </c>
      <c r="AA2893" t="str">
        <f t="shared" si="408"/>
        <v>YES</v>
      </c>
      <c r="AH2893" t="str">
        <f t="shared" si="409"/>
        <v>OUT017|2020</v>
      </c>
      <c r="AO2893" t="str">
        <f t="shared" si="410"/>
        <v>NO</v>
      </c>
      <c r="AP2893" t="str">
        <f t="shared" si="411"/>
        <v>LOW</v>
      </c>
      <c r="AR2893" t="str">
        <f t="shared" si="412"/>
        <v>FD</v>
      </c>
      <c r="AS2893" t="str">
        <f t="shared" si="413"/>
        <v>low fat</v>
      </c>
      <c r="AX2893" t="b">
        <f t="shared" si="414"/>
        <v>1</v>
      </c>
      <c r="BG2893" t="str">
        <f t="shared" si="415"/>
        <v>Low Fat</v>
      </c>
      <c r="BH2893" t="str">
        <f>TRIM(Table1[Item Fat Content])</f>
        <v>Low Fat</v>
      </c>
    </row>
    <row r="2894" spans="1:60" x14ac:dyDescent="0.35">
      <c r="A2894" t="s">
        <v>17</v>
      </c>
      <c r="B2894" t="s">
        <v>1114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  <c r="Z2894" t="b">
        <f t="shared" si="407"/>
        <v>0</v>
      </c>
      <c r="AA2894" t="str">
        <f t="shared" si="408"/>
        <v>YES</v>
      </c>
      <c r="AH2894" t="str">
        <f t="shared" si="409"/>
        <v>OUT017|2020</v>
      </c>
      <c r="AO2894" t="str">
        <f t="shared" si="410"/>
        <v>NO</v>
      </c>
      <c r="AP2894" t="str">
        <f t="shared" si="411"/>
        <v>LOW</v>
      </c>
      <c r="AR2894" t="str">
        <f t="shared" si="412"/>
        <v>FD</v>
      </c>
      <c r="AS2894" t="str">
        <f t="shared" si="413"/>
        <v>low fat</v>
      </c>
      <c r="AX2894" t="b">
        <f t="shared" si="414"/>
        <v>1</v>
      </c>
      <c r="BG2894" t="str">
        <f t="shared" si="415"/>
        <v>Low Fat</v>
      </c>
      <c r="BH2894" t="str">
        <f>TRIM(Table1[Item Fat Content])</f>
        <v>Low Fat</v>
      </c>
    </row>
    <row r="2895" spans="1:60" x14ac:dyDescent="0.35">
      <c r="A2895" t="s">
        <v>17</v>
      </c>
      <c r="B2895" t="s">
        <v>107</v>
      </c>
      <c r="C2895" t="s">
        <v>62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  <c r="Z2895" t="b">
        <f t="shared" si="407"/>
        <v>0</v>
      </c>
      <c r="AA2895" t="str">
        <f t="shared" si="408"/>
        <v>YES</v>
      </c>
      <c r="AH2895" t="str">
        <f t="shared" si="409"/>
        <v>OUT017|2020</v>
      </c>
      <c r="AO2895" t="str">
        <f t="shared" si="410"/>
        <v>NO</v>
      </c>
      <c r="AP2895" t="str">
        <f t="shared" si="411"/>
        <v>LOW</v>
      </c>
      <c r="AR2895" t="str">
        <f t="shared" si="412"/>
        <v>DR</v>
      </c>
      <c r="AS2895" t="str">
        <f t="shared" si="413"/>
        <v>low fat</v>
      </c>
      <c r="AX2895" t="b">
        <f t="shared" si="414"/>
        <v>1</v>
      </c>
      <c r="BG2895" t="str">
        <f t="shared" si="415"/>
        <v>Low Fat</v>
      </c>
      <c r="BH2895" t="str">
        <f>TRIM(Table1[Item Fat Content])</f>
        <v>Low Fat</v>
      </c>
    </row>
    <row r="2896" spans="1:60" x14ac:dyDescent="0.35">
      <c r="A2896" t="s">
        <v>17</v>
      </c>
      <c r="B2896" t="s">
        <v>719</v>
      </c>
      <c r="C2896" t="s">
        <v>62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  <c r="Z2896" t="b">
        <f t="shared" si="407"/>
        <v>0</v>
      </c>
      <c r="AA2896" t="str">
        <f t="shared" si="408"/>
        <v>YES</v>
      </c>
      <c r="AH2896" t="str">
        <f t="shared" si="409"/>
        <v>OUT017|2020</v>
      </c>
      <c r="AO2896" t="str">
        <f t="shared" si="410"/>
        <v>NO</v>
      </c>
      <c r="AP2896" t="str">
        <f t="shared" si="411"/>
        <v>LOW</v>
      </c>
      <c r="AR2896" t="str">
        <f t="shared" si="412"/>
        <v>DR</v>
      </c>
      <c r="AS2896" t="str">
        <f t="shared" si="413"/>
        <v>low fat</v>
      </c>
      <c r="AX2896" t="b">
        <f t="shared" si="414"/>
        <v>1</v>
      </c>
      <c r="BG2896" t="str">
        <f t="shared" si="415"/>
        <v>Low Fat</v>
      </c>
      <c r="BH2896" t="str">
        <f>TRIM(Table1[Item Fat Content])</f>
        <v>Low Fat</v>
      </c>
    </row>
    <row r="2897" spans="1:60" x14ac:dyDescent="0.35">
      <c r="A2897" t="s">
        <v>17</v>
      </c>
      <c r="B2897" t="s">
        <v>147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  <c r="Z2897" t="b">
        <f t="shared" si="407"/>
        <v>0</v>
      </c>
      <c r="AA2897" t="str">
        <f t="shared" si="408"/>
        <v>YES</v>
      </c>
      <c r="AH2897" t="str">
        <f t="shared" si="409"/>
        <v>OUT017|2020</v>
      </c>
      <c r="AO2897" t="str">
        <f t="shared" si="410"/>
        <v>NO</v>
      </c>
      <c r="AP2897" t="str">
        <f t="shared" si="411"/>
        <v>LOW</v>
      </c>
      <c r="AR2897" t="str">
        <f t="shared" si="412"/>
        <v>NC</v>
      </c>
      <c r="AS2897" t="str">
        <f t="shared" si="413"/>
        <v>low fat</v>
      </c>
      <c r="AX2897" t="b">
        <f t="shared" si="414"/>
        <v>1</v>
      </c>
      <c r="BG2897" t="str">
        <f t="shared" si="415"/>
        <v>Low Fat</v>
      </c>
      <c r="BH2897" t="str">
        <f>TRIM(Table1[Item Fat Content])</f>
        <v>Low Fat</v>
      </c>
    </row>
    <row r="2898" spans="1:60" x14ac:dyDescent="0.35">
      <c r="A2898" t="s">
        <v>17</v>
      </c>
      <c r="B2898" t="s">
        <v>353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  <c r="Z2898" t="b">
        <f t="shared" si="407"/>
        <v>0</v>
      </c>
      <c r="AA2898" t="str">
        <f t="shared" si="408"/>
        <v>YES</v>
      </c>
      <c r="AH2898" t="str">
        <f t="shared" si="409"/>
        <v>OUT017|2020</v>
      </c>
      <c r="AO2898" t="str">
        <f t="shared" si="410"/>
        <v>NO</v>
      </c>
      <c r="AP2898" t="str">
        <f t="shared" si="411"/>
        <v>LOW</v>
      </c>
      <c r="AR2898" t="str">
        <f t="shared" si="412"/>
        <v>NC</v>
      </c>
      <c r="AS2898" t="str">
        <f t="shared" si="413"/>
        <v>low fat</v>
      </c>
      <c r="AX2898" t="b">
        <f t="shared" si="414"/>
        <v>1</v>
      </c>
      <c r="BG2898" t="str">
        <f t="shared" si="415"/>
        <v>Low Fat</v>
      </c>
      <c r="BH2898" t="str">
        <f>TRIM(Table1[Item Fat Content])</f>
        <v>Low Fat</v>
      </c>
    </row>
    <row r="2899" spans="1:60" x14ac:dyDescent="0.35">
      <c r="A2899" t="s">
        <v>17</v>
      </c>
      <c r="B2899" t="s">
        <v>301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  <c r="Z2899" t="b">
        <f t="shared" si="407"/>
        <v>0</v>
      </c>
      <c r="AA2899" t="str">
        <f t="shared" si="408"/>
        <v>YES</v>
      </c>
      <c r="AH2899" t="str">
        <f t="shared" si="409"/>
        <v>OUT017|2020</v>
      </c>
      <c r="AO2899" t="str">
        <f t="shared" si="410"/>
        <v>NO</v>
      </c>
      <c r="AP2899" t="str">
        <f t="shared" si="411"/>
        <v>LOW</v>
      </c>
      <c r="AR2899" t="str">
        <f t="shared" si="412"/>
        <v>NC</v>
      </c>
      <c r="AS2899" t="str">
        <f t="shared" si="413"/>
        <v>low fat</v>
      </c>
      <c r="AX2899" t="b">
        <f t="shared" si="414"/>
        <v>1</v>
      </c>
      <c r="BG2899" t="str">
        <f t="shared" si="415"/>
        <v>Low Fat</v>
      </c>
      <c r="BH2899" t="str">
        <f>TRIM(Table1[Item Fat Content])</f>
        <v>Low Fat</v>
      </c>
    </row>
    <row r="2900" spans="1:60" x14ac:dyDescent="0.35">
      <c r="A2900" t="s">
        <v>17</v>
      </c>
      <c r="B2900" t="s">
        <v>1136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  <c r="Z2900" t="b">
        <f t="shared" si="407"/>
        <v>0</v>
      </c>
      <c r="AA2900" t="str">
        <f t="shared" si="408"/>
        <v>YES</v>
      </c>
      <c r="AH2900" t="str">
        <f t="shared" si="409"/>
        <v>OUT017|2020</v>
      </c>
      <c r="AO2900" t="str">
        <f t="shared" si="410"/>
        <v>NO</v>
      </c>
      <c r="AP2900" t="str">
        <f t="shared" si="411"/>
        <v>LOW</v>
      </c>
      <c r="AR2900" t="str">
        <f t="shared" si="412"/>
        <v>NC</v>
      </c>
      <c r="AS2900" t="str">
        <f t="shared" si="413"/>
        <v>low fat</v>
      </c>
      <c r="AX2900" t="b">
        <f t="shared" si="414"/>
        <v>1</v>
      </c>
      <c r="BG2900" t="str">
        <f t="shared" si="415"/>
        <v>Low Fat</v>
      </c>
      <c r="BH2900" t="str">
        <f>TRIM(Table1[Item Fat Content])</f>
        <v>Low Fat</v>
      </c>
    </row>
    <row r="2901" spans="1:60" x14ac:dyDescent="0.35">
      <c r="A2901" t="s">
        <v>17</v>
      </c>
      <c r="B2901" t="s">
        <v>303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  <c r="Z2901" t="b">
        <f t="shared" si="407"/>
        <v>0</v>
      </c>
      <c r="AA2901" t="str">
        <f t="shared" si="408"/>
        <v>YES</v>
      </c>
      <c r="AH2901" t="str">
        <f t="shared" si="409"/>
        <v>OUT017|2020</v>
      </c>
      <c r="AO2901" t="str">
        <f t="shared" si="410"/>
        <v>NO</v>
      </c>
      <c r="AP2901" t="str">
        <f t="shared" si="411"/>
        <v>LOW</v>
      </c>
      <c r="AR2901" t="str">
        <f t="shared" si="412"/>
        <v>NC</v>
      </c>
      <c r="AS2901" t="str">
        <f t="shared" si="413"/>
        <v>low fat</v>
      </c>
      <c r="AX2901" t="b">
        <f t="shared" si="414"/>
        <v>1</v>
      </c>
      <c r="BG2901" t="str">
        <f t="shared" si="415"/>
        <v>Low Fat</v>
      </c>
      <c r="BH2901" t="str">
        <f>TRIM(Table1[Item Fat Content])</f>
        <v>Low Fat</v>
      </c>
    </row>
    <row r="2902" spans="1:60" x14ac:dyDescent="0.35">
      <c r="A2902" t="s">
        <v>17</v>
      </c>
      <c r="B2902" t="s">
        <v>1413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  <c r="Z2902" t="b">
        <f t="shared" si="407"/>
        <v>0</v>
      </c>
      <c r="AA2902" t="str">
        <f t="shared" si="408"/>
        <v>YES</v>
      </c>
      <c r="AH2902" t="str">
        <f t="shared" si="409"/>
        <v>OUT017|2020</v>
      </c>
      <c r="AO2902" t="str">
        <f t="shared" si="410"/>
        <v>NO</v>
      </c>
      <c r="AP2902" t="str">
        <f t="shared" si="411"/>
        <v>LOW</v>
      </c>
      <c r="AR2902" t="str">
        <f t="shared" si="412"/>
        <v>NC</v>
      </c>
      <c r="AS2902" t="str">
        <f t="shared" si="413"/>
        <v>low fat</v>
      </c>
      <c r="AX2902" t="b">
        <f t="shared" si="414"/>
        <v>1</v>
      </c>
      <c r="BG2902" t="str">
        <f t="shared" si="415"/>
        <v>Low Fat</v>
      </c>
      <c r="BH2902" t="str">
        <f>TRIM(Table1[Item Fat Content])</f>
        <v>Low Fat</v>
      </c>
    </row>
    <row r="2903" spans="1:60" x14ac:dyDescent="0.35">
      <c r="A2903" t="s">
        <v>17</v>
      </c>
      <c r="B2903" t="s">
        <v>1414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  <c r="Z2903" t="b">
        <f t="shared" si="407"/>
        <v>0</v>
      </c>
      <c r="AA2903" t="str">
        <f t="shared" si="408"/>
        <v>YES</v>
      </c>
      <c r="AH2903" t="str">
        <f t="shared" si="409"/>
        <v>OUT017|2020</v>
      </c>
      <c r="AO2903" t="str">
        <f t="shared" si="410"/>
        <v>NO</v>
      </c>
      <c r="AP2903" t="str">
        <f t="shared" si="411"/>
        <v>LOW</v>
      </c>
      <c r="AR2903" t="str">
        <f t="shared" si="412"/>
        <v>NC</v>
      </c>
      <c r="AS2903" t="str">
        <f t="shared" si="413"/>
        <v>low fat</v>
      </c>
      <c r="AX2903" t="b">
        <f t="shared" si="414"/>
        <v>1</v>
      </c>
      <c r="BG2903" t="str">
        <f t="shared" si="415"/>
        <v>Low Fat</v>
      </c>
      <c r="BH2903" t="str">
        <f>TRIM(Table1[Item Fat Content])</f>
        <v>Low Fat</v>
      </c>
    </row>
    <row r="2904" spans="1:60" x14ac:dyDescent="0.35">
      <c r="A2904" t="s">
        <v>17</v>
      </c>
      <c r="B2904" t="s">
        <v>176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  <c r="Z2904" t="b">
        <f t="shared" si="407"/>
        <v>0</v>
      </c>
      <c r="AA2904" t="str">
        <f t="shared" si="408"/>
        <v>YES</v>
      </c>
      <c r="AH2904" t="str">
        <f t="shared" si="409"/>
        <v>OUT017|2020</v>
      </c>
      <c r="AO2904" t="str">
        <f t="shared" si="410"/>
        <v>NO</v>
      </c>
      <c r="AP2904" t="str">
        <f t="shared" si="411"/>
        <v>LOW</v>
      </c>
      <c r="AR2904" t="str">
        <f t="shared" si="412"/>
        <v>NC</v>
      </c>
      <c r="AS2904" t="str">
        <f t="shared" si="413"/>
        <v>low fat</v>
      </c>
      <c r="AX2904" t="b">
        <f t="shared" si="414"/>
        <v>1</v>
      </c>
      <c r="BG2904" t="str">
        <f t="shared" si="415"/>
        <v>Low Fat</v>
      </c>
      <c r="BH2904" t="str">
        <f>TRIM(Table1[Item Fat Content])</f>
        <v>Low Fat</v>
      </c>
    </row>
    <row r="2905" spans="1:60" x14ac:dyDescent="0.35">
      <c r="A2905" t="s">
        <v>17</v>
      </c>
      <c r="B2905" t="s">
        <v>1371</v>
      </c>
      <c r="C2905" t="s">
        <v>55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  <c r="Z2905" t="b">
        <f t="shared" si="407"/>
        <v>0</v>
      </c>
      <c r="AA2905" t="str">
        <f t="shared" si="408"/>
        <v>YES</v>
      </c>
      <c r="AH2905" t="str">
        <f t="shared" si="409"/>
        <v>OUT017|2020</v>
      </c>
      <c r="AO2905" t="str">
        <f t="shared" si="410"/>
        <v>NO</v>
      </c>
      <c r="AP2905" t="str">
        <f t="shared" si="411"/>
        <v>LOW</v>
      </c>
      <c r="AR2905" t="str">
        <f t="shared" si="412"/>
        <v>FD</v>
      </c>
      <c r="AS2905" t="str">
        <f t="shared" si="413"/>
        <v>low fat</v>
      </c>
      <c r="AX2905" t="b">
        <f t="shared" si="414"/>
        <v>1</v>
      </c>
      <c r="BG2905" t="str">
        <f t="shared" si="415"/>
        <v>Low Fat</v>
      </c>
      <c r="BH2905" t="str">
        <f>TRIM(Table1[Item Fat Content])</f>
        <v>Low Fat</v>
      </c>
    </row>
    <row r="2906" spans="1:60" x14ac:dyDescent="0.35">
      <c r="A2906" t="s">
        <v>17</v>
      </c>
      <c r="B2906" t="s">
        <v>853</v>
      </c>
      <c r="C2906" t="s">
        <v>155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  <c r="Z2906" t="b">
        <f t="shared" si="407"/>
        <v>0</v>
      </c>
      <c r="AA2906" t="str">
        <f t="shared" si="408"/>
        <v>YES</v>
      </c>
      <c r="AH2906" t="str">
        <f t="shared" si="409"/>
        <v>OUT017|2020</v>
      </c>
      <c r="AO2906" t="str">
        <f t="shared" si="410"/>
        <v>NO</v>
      </c>
      <c r="AP2906" t="str">
        <f t="shared" si="411"/>
        <v>LOW</v>
      </c>
      <c r="AR2906" t="str">
        <f t="shared" si="412"/>
        <v>FD</v>
      </c>
      <c r="AS2906" t="str">
        <f t="shared" si="413"/>
        <v>low fat</v>
      </c>
      <c r="AX2906" t="b">
        <f t="shared" si="414"/>
        <v>1</v>
      </c>
      <c r="BG2906" t="str">
        <f t="shared" si="415"/>
        <v>Low Fat</v>
      </c>
      <c r="BH2906" t="str">
        <f>TRIM(Table1[Item Fat Content])</f>
        <v>Low Fat</v>
      </c>
    </row>
    <row r="2907" spans="1:60" x14ac:dyDescent="0.35">
      <c r="A2907" t="s">
        <v>17</v>
      </c>
      <c r="B2907" t="s">
        <v>612</v>
      </c>
      <c r="C2907" t="s">
        <v>49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  <c r="Z2907" t="b">
        <f t="shared" si="407"/>
        <v>0</v>
      </c>
      <c r="AA2907" t="str">
        <f t="shared" si="408"/>
        <v>YES</v>
      </c>
      <c r="AH2907" t="str">
        <f t="shared" si="409"/>
        <v>OUT017|2020</v>
      </c>
      <c r="AO2907" t="str">
        <f t="shared" si="410"/>
        <v>NO</v>
      </c>
      <c r="AP2907" t="str">
        <f t="shared" si="411"/>
        <v>LOW</v>
      </c>
      <c r="AR2907" t="str">
        <f t="shared" si="412"/>
        <v>FD</v>
      </c>
      <c r="AS2907" t="str">
        <f t="shared" si="413"/>
        <v>low fat</v>
      </c>
      <c r="AX2907" t="b">
        <f t="shared" si="414"/>
        <v>1</v>
      </c>
      <c r="BG2907" t="str">
        <f t="shared" si="415"/>
        <v>Low Fat</v>
      </c>
      <c r="BH2907" t="str">
        <f>TRIM(Table1[Item Fat Content])</f>
        <v>Low Fat</v>
      </c>
    </row>
    <row r="2908" spans="1:60" x14ac:dyDescent="0.35">
      <c r="A2908" t="s">
        <v>17</v>
      </c>
      <c r="B2908" t="s">
        <v>625</v>
      </c>
      <c r="C2908" t="s">
        <v>49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  <c r="Z2908" t="b">
        <f t="shared" si="407"/>
        <v>0</v>
      </c>
      <c r="AA2908" t="str">
        <f t="shared" si="408"/>
        <v>YES</v>
      </c>
      <c r="AH2908" t="str">
        <f t="shared" si="409"/>
        <v>OUT017|2020</v>
      </c>
      <c r="AO2908" t="str">
        <f t="shared" si="410"/>
        <v>NO</v>
      </c>
      <c r="AP2908" t="str">
        <f t="shared" si="411"/>
        <v>LOW</v>
      </c>
      <c r="AR2908" t="str">
        <f t="shared" si="412"/>
        <v>FD</v>
      </c>
      <c r="AS2908" t="str">
        <f t="shared" si="413"/>
        <v>low fat</v>
      </c>
      <c r="AX2908" t="b">
        <f t="shared" si="414"/>
        <v>1</v>
      </c>
      <c r="BG2908" t="str">
        <f t="shared" si="415"/>
        <v>Low Fat</v>
      </c>
      <c r="BH2908" t="str">
        <f>TRIM(Table1[Item Fat Content])</f>
        <v>Low Fat</v>
      </c>
    </row>
    <row r="2909" spans="1:60" x14ac:dyDescent="0.35">
      <c r="A2909" t="s">
        <v>17</v>
      </c>
      <c r="B2909" t="s">
        <v>1286</v>
      </c>
      <c r="C2909" t="s">
        <v>49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  <c r="Z2909" t="b">
        <f t="shared" si="407"/>
        <v>0</v>
      </c>
      <c r="AA2909" t="str">
        <f t="shared" si="408"/>
        <v>YES</v>
      </c>
      <c r="AH2909" t="str">
        <f t="shared" si="409"/>
        <v>OUT017|2020</v>
      </c>
      <c r="AO2909" t="str">
        <f t="shared" si="410"/>
        <v>NO</v>
      </c>
      <c r="AP2909" t="str">
        <f t="shared" si="411"/>
        <v>LOW</v>
      </c>
      <c r="AR2909" t="str">
        <f t="shared" si="412"/>
        <v>FD</v>
      </c>
      <c r="AS2909" t="str">
        <f t="shared" si="413"/>
        <v>low fat</v>
      </c>
      <c r="AX2909" t="b">
        <f t="shared" si="414"/>
        <v>1</v>
      </c>
      <c r="BG2909" t="str">
        <f t="shared" si="415"/>
        <v>Low Fat</v>
      </c>
      <c r="BH2909" t="str">
        <f>TRIM(Table1[Item Fat Content])</f>
        <v>Low Fat</v>
      </c>
    </row>
    <row r="2910" spans="1:60" x14ac:dyDescent="0.35">
      <c r="A2910" t="s">
        <v>17</v>
      </c>
      <c r="B2910" t="s">
        <v>645</v>
      </c>
      <c r="C2910" t="s">
        <v>49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  <c r="Z2910" t="b">
        <f t="shared" si="407"/>
        <v>0</v>
      </c>
      <c r="AA2910" t="str">
        <f t="shared" si="408"/>
        <v>YES</v>
      </c>
      <c r="AH2910" t="str">
        <f t="shared" si="409"/>
        <v>OUT017|2020</v>
      </c>
      <c r="AO2910" t="str">
        <f t="shared" si="410"/>
        <v>NO</v>
      </c>
      <c r="AP2910" t="str">
        <f t="shared" si="411"/>
        <v>LOW</v>
      </c>
      <c r="AR2910" t="str">
        <f t="shared" si="412"/>
        <v>FD</v>
      </c>
      <c r="AS2910" t="str">
        <f t="shared" si="413"/>
        <v>low fat</v>
      </c>
      <c r="AX2910" t="b">
        <f t="shared" si="414"/>
        <v>1</v>
      </c>
      <c r="BG2910" t="str">
        <f t="shared" si="415"/>
        <v>Low Fat</v>
      </c>
      <c r="BH2910" t="str">
        <f>TRIM(Table1[Item Fat Content])</f>
        <v>Low Fat</v>
      </c>
    </row>
    <row r="2911" spans="1:60" x14ac:dyDescent="0.35">
      <c r="A2911" t="s">
        <v>17</v>
      </c>
      <c r="B2911" t="s">
        <v>1415</v>
      </c>
      <c r="C2911" t="s">
        <v>161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  <c r="Z2911" t="b">
        <f t="shared" si="407"/>
        <v>0</v>
      </c>
      <c r="AA2911" t="str">
        <f t="shared" si="408"/>
        <v>YES</v>
      </c>
      <c r="AH2911" t="str">
        <f t="shared" si="409"/>
        <v>OUT017|2020</v>
      </c>
      <c r="AO2911" t="str">
        <f t="shared" si="410"/>
        <v>NO</v>
      </c>
      <c r="AP2911" t="str">
        <f t="shared" si="411"/>
        <v>LOW</v>
      </c>
      <c r="AR2911" t="str">
        <f t="shared" si="412"/>
        <v>FD</v>
      </c>
      <c r="AS2911" t="str">
        <f t="shared" si="413"/>
        <v>low fat</v>
      </c>
      <c r="AX2911" t="b">
        <f t="shared" si="414"/>
        <v>1</v>
      </c>
      <c r="BG2911" t="str">
        <f t="shared" si="415"/>
        <v>Low Fat</v>
      </c>
      <c r="BH2911" t="str">
        <f>TRIM(Table1[Item Fat Content])</f>
        <v>Low Fat</v>
      </c>
    </row>
    <row r="2912" spans="1:60" x14ac:dyDescent="0.35">
      <c r="A2912" t="s">
        <v>17</v>
      </c>
      <c r="B2912" t="s">
        <v>1138</v>
      </c>
      <c r="C2912" t="s">
        <v>161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  <c r="Z2912" t="b">
        <f t="shared" si="407"/>
        <v>0</v>
      </c>
      <c r="AA2912" t="str">
        <f t="shared" si="408"/>
        <v>YES</v>
      </c>
      <c r="AH2912" t="str">
        <f t="shared" si="409"/>
        <v>OUT017|2020</v>
      </c>
      <c r="AO2912" t="str">
        <f t="shared" si="410"/>
        <v>NO</v>
      </c>
      <c r="AP2912" t="str">
        <f t="shared" si="411"/>
        <v>LOW</v>
      </c>
      <c r="AR2912" t="str">
        <f t="shared" si="412"/>
        <v>FD</v>
      </c>
      <c r="AS2912" t="str">
        <f t="shared" si="413"/>
        <v>low fat</v>
      </c>
      <c r="AX2912" t="b">
        <f t="shared" si="414"/>
        <v>1</v>
      </c>
      <c r="BG2912" t="str">
        <f t="shared" si="415"/>
        <v>Low Fat</v>
      </c>
      <c r="BH2912" t="str">
        <f>TRIM(Table1[Item Fat Content])</f>
        <v>Low Fat</v>
      </c>
    </row>
    <row r="2913" spans="1:60" x14ac:dyDescent="0.35">
      <c r="A2913" t="s">
        <v>10</v>
      </c>
      <c r="B2913" t="s">
        <v>513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  <c r="Z2913" t="b">
        <f t="shared" si="407"/>
        <v>1</v>
      </c>
      <c r="AA2913" t="str">
        <f t="shared" si="408"/>
        <v>NO</v>
      </c>
      <c r="AH2913" t="str">
        <f t="shared" si="409"/>
        <v>OUT045|2015</v>
      </c>
      <c r="AO2913" t="str">
        <f t="shared" si="410"/>
        <v>NO</v>
      </c>
      <c r="AP2913" t="str">
        <f t="shared" si="411"/>
        <v>LOW</v>
      </c>
      <c r="AR2913" t="str">
        <f t="shared" si="412"/>
        <v>FD</v>
      </c>
      <c r="AS2913" t="str">
        <f t="shared" si="413"/>
        <v>regular</v>
      </c>
      <c r="AX2913" t="b">
        <f t="shared" si="414"/>
        <v>0</v>
      </c>
      <c r="BG2913" t="str">
        <f t="shared" si="415"/>
        <v>Regular</v>
      </c>
      <c r="BH2913" t="str">
        <f>TRIM(Table1[Item Fat Content])</f>
        <v>Regular</v>
      </c>
    </row>
    <row r="2914" spans="1:60" x14ac:dyDescent="0.35">
      <c r="A2914" t="s">
        <v>10</v>
      </c>
      <c r="B2914" t="s">
        <v>733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  <c r="Z2914" t="b">
        <f t="shared" si="407"/>
        <v>1</v>
      </c>
      <c r="AA2914" t="str">
        <f t="shared" si="408"/>
        <v>NO</v>
      </c>
      <c r="AH2914" t="str">
        <f t="shared" si="409"/>
        <v>OUT045|2015</v>
      </c>
      <c r="AO2914" t="str">
        <f t="shared" si="410"/>
        <v>NO</v>
      </c>
      <c r="AP2914" t="str">
        <f t="shared" si="411"/>
        <v>LOW</v>
      </c>
      <c r="AR2914" t="str">
        <f t="shared" si="412"/>
        <v>FD</v>
      </c>
      <c r="AS2914" t="str">
        <f t="shared" si="413"/>
        <v>regular</v>
      </c>
      <c r="AX2914" t="b">
        <f t="shared" si="414"/>
        <v>0</v>
      </c>
      <c r="BG2914" t="str">
        <f t="shared" si="415"/>
        <v>Regular</v>
      </c>
      <c r="BH2914" t="str">
        <f>TRIM(Table1[Item Fat Content])</f>
        <v>Regular</v>
      </c>
    </row>
    <row r="2915" spans="1:60" x14ac:dyDescent="0.35">
      <c r="A2915" t="s">
        <v>10</v>
      </c>
      <c r="B2915" t="s">
        <v>396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  <c r="Z2915" t="b">
        <f t="shared" si="407"/>
        <v>1</v>
      </c>
      <c r="AA2915" t="str">
        <f t="shared" si="408"/>
        <v>NO</v>
      </c>
      <c r="AH2915" t="str">
        <f t="shared" si="409"/>
        <v>OUT045|2015</v>
      </c>
      <c r="AO2915" t="str">
        <f t="shared" si="410"/>
        <v>NO</v>
      </c>
      <c r="AP2915" t="str">
        <f t="shared" si="411"/>
        <v>LOW</v>
      </c>
      <c r="AR2915" t="str">
        <f t="shared" si="412"/>
        <v>FD</v>
      </c>
      <c r="AS2915" t="str">
        <f t="shared" si="413"/>
        <v>regular</v>
      </c>
      <c r="AX2915" t="b">
        <f t="shared" si="414"/>
        <v>0</v>
      </c>
      <c r="BG2915" t="str">
        <f t="shared" si="415"/>
        <v>Regular</v>
      </c>
      <c r="BH2915" t="str">
        <f>TRIM(Table1[Item Fat Content])</f>
        <v>Regular</v>
      </c>
    </row>
    <row r="2916" spans="1:60" x14ac:dyDescent="0.35">
      <c r="A2916" t="s">
        <v>10</v>
      </c>
      <c r="B2916" t="s">
        <v>1416</v>
      </c>
      <c r="C2916" t="s">
        <v>68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  <c r="Z2916" t="b">
        <f t="shared" si="407"/>
        <v>1</v>
      </c>
      <c r="AA2916" t="str">
        <f t="shared" si="408"/>
        <v>NO</v>
      </c>
      <c r="AH2916" t="str">
        <f t="shared" si="409"/>
        <v>OUT045|2015</v>
      </c>
      <c r="AO2916" t="str">
        <f t="shared" si="410"/>
        <v>NO</v>
      </c>
      <c r="AP2916" t="str">
        <f t="shared" si="411"/>
        <v>LOW</v>
      </c>
      <c r="AR2916" t="str">
        <f t="shared" si="412"/>
        <v>FD</v>
      </c>
      <c r="AS2916" t="str">
        <f t="shared" si="413"/>
        <v>regular</v>
      </c>
      <c r="AX2916" t="b">
        <f t="shared" si="414"/>
        <v>0</v>
      </c>
      <c r="BG2916" t="str">
        <f t="shared" si="415"/>
        <v>Regular</v>
      </c>
      <c r="BH2916" t="str">
        <f>TRIM(Table1[Item Fat Content])</f>
        <v>Regular</v>
      </c>
    </row>
    <row r="2917" spans="1:60" x14ac:dyDescent="0.35">
      <c r="A2917" t="s">
        <v>10</v>
      </c>
      <c r="B2917" t="s">
        <v>556</v>
      </c>
      <c r="C2917" t="s">
        <v>68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  <c r="Z2917" t="b">
        <f t="shared" si="407"/>
        <v>1</v>
      </c>
      <c r="AA2917" t="str">
        <f t="shared" si="408"/>
        <v>NO</v>
      </c>
      <c r="AH2917" t="str">
        <f t="shared" si="409"/>
        <v>OUT045|2015</v>
      </c>
      <c r="AO2917" t="str">
        <f t="shared" si="410"/>
        <v>NO</v>
      </c>
      <c r="AP2917" t="str">
        <f t="shared" si="411"/>
        <v>LOW</v>
      </c>
      <c r="AR2917" t="str">
        <f t="shared" si="412"/>
        <v>FD</v>
      </c>
      <c r="AS2917" t="str">
        <f t="shared" si="413"/>
        <v>regular</v>
      </c>
      <c r="AX2917" t="b">
        <f t="shared" si="414"/>
        <v>0</v>
      </c>
      <c r="BG2917" t="str">
        <f t="shared" si="415"/>
        <v>Regular</v>
      </c>
      <c r="BH2917" t="str">
        <f>TRIM(Table1[Item Fat Content])</f>
        <v>Regular</v>
      </c>
    </row>
    <row r="2918" spans="1:60" x14ac:dyDescent="0.35">
      <c r="A2918" t="s">
        <v>10</v>
      </c>
      <c r="B2918" t="s">
        <v>1417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  <c r="Z2918" t="b">
        <f t="shared" si="407"/>
        <v>1</v>
      </c>
      <c r="AA2918" t="str">
        <f t="shared" si="408"/>
        <v>NO</v>
      </c>
      <c r="AH2918" t="str">
        <f t="shared" si="409"/>
        <v>OUT045|2015</v>
      </c>
      <c r="AO2918" t="str">
        <f t="shared" si="410"/>
        <v>NO</v>
      </c>
      <c r="AP2918" t="str">
        <f t="shared" si="411"/>
        <v>LOW</v>
      </c>
      <c r="AR2918" t="str">
        <f t="shared" si="412"/>
        <v>FD</v>
      </c>
      <c r="AS2918" t="str">
        <f t="shared" si="413"/>
        <v>regular</v>
      </c>
      <c r="AX2918" t="b">
        <f t="shared" si="414"/>
        <v>0</v>
      </c>
      <c r="BG2918" t="str">
        <f t="shared" si="415"/>
        <v>Regular</v>
      </c>
      <c r="BH2918" t="str">
        <f>TRIM(Table1[Item Fat Content])</f>
        <v>Regular</v>
      </c>
    </row>
    <row r="2919" spans="1:60" x14ac:dyDescent="0.35">
      <c r="A2919" t="s">
        <v>10</v>
      </c>
      <c r="B2919" t="s">
        <v>526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  <c r="Z2919" t="b">
        <f t="shared" si="407"/>
        <v>1</v>
      </c>
      <c r="AA2919" t="str">
        <f t="shared" si="408"/>
        <v>NO</v>
      </c>
      <c r="AH2919" t="str">
        <f t="shared" si="409"/>
        <v>OUT045|2015</v>
      </c>
      <c r="AO2919" t="str">
        <f t="shared" si="410"/>
        <v>NO</v>
      </c>
      <c r="AP2919" t="str">
        <f t="shared" si="411"/>
        <v>LOW</v>
      </c>
      <c r="AR2919" t="str">
        <f t="shared" si="412"/>
        <v>FD</v>
      </c>
      <c r="AS2919" t="str">
        <f t="shared" si="413"/>
        <v>regular</v>
      </c>
      <c r="AX2919" t="b">
        <f t="shared" si="414"/>
        <v>0</v>
      </c>
      <c r="BG2919" t="str">
        <f t="shared" si="415"/>
        <v>Regular</v>
      </c>
      <c r="BH2919" t="str">
        <f>TRIM(Table1[Item Fat Content])</f>
        <v>Regular</v>
      </c>
    </row>
    <row r="2920" spans="1:60" x14ac:dyDescent="0.35">
      <c r="A2920" t="s">
        <v>10</v>
      </c>
      <c r="B2920" t="s">
        <v>1160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  <c r="Z2920" t="b">
        <f t="shared" si="407"/>
        <v>1</v>
      </c>
      <c r="AA2920" t="str">
        <f t="shared" si="408"/>
        <v>NO</v>
      </c>
      <c r="AH2920" t="str">
        <f t="shared" si="409"/>
        <v>OUT045|2015</v>
      </c>
      <c r="AO2920" t="str">
        <f t="shared" si="410"/>
        <v>NO</v>
      </c>
      <c r="AP2920" t="str">
        <f t="shared" si="411"/>
        <v>LOW</v>
      </c>
      <c r="AR2920" t="str">
        <f t="shared" si="412"/>
        <v>FD</v>
      </c>
      <c r="AS2920" t="str">
        <f t="shared" si="413"/>
        <v>regular</v>
      </c>
      <c r="AX2920" t="b">
        <f t="shared" si="414"/>
        <v>0</v>
      </c>
      <c r="BG2920" t="str">
        <f t="shared" si="415"/>
        <v>Regular</v>
      </c>
      <c r="BH2920" t="str">
        <f>TRIM(Table1[Item Fat Content])</f>
        <v>Regular</v>
      </c>
    </row>
    <row r="2921" spans="1:60" x14ac:dyDescent="0.35">
      <c r="A2921" t="s">
        <v>10</v>
      </c>
      <c r="B2921" t="s">
        <v>1350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  <c r="Z2921" t="b">
        <f t="shared" si="407"/>
        <v>1</v>
      </c>
      <c r="AA2921" t="str">
        <f t="shared" si="408"/>
        <v>NO</v>
      </c>
      <c r="AH2921" t="str">
        <f t="shared" si="409"/>
        <v>OUT045|2015</v>
      </c>
      <c r="AO2921" t="str">
        <f t="shared" si="410"/>
        <v>NO</v>
      </c>
      <c r="AP2921" t="str">
        <f t="shared" si="411"/>
        <v>LOW</v>
      </c>
      <c r="AR2921" t="str">
        <f t="shared" si="412"/>
        <v>FD</v>
      </c>
      <c r="AS2921" t="str">
        <f t="shared" si="413"/>
        <v>regular</v>
      </c>
      <c r="AX2921" t="b">
        <f t="shared" si="414"/>
        <v>0</v>
      </c>
      <c r="BG2921" t="str">
        <f t="shared" si="415"/>
        <v>Regular</v>
      </c>
      <c r="BH2921" t="str">
        <f>TRIM(Table1[Item Fat Content])</f>
        <v>Regular</v>
      </c>
    </row>
    <row r="2922" spans="1:60" x14ac:dyDescent="0.35">
      <c r="A2922" t="s">
        <v>10</v>
      </c>
      <c r="B2922" t="s">
        <v>87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  <c r="Z2922" t="b">
        <f t="shared" si="407"/>
        <v>1</v>
      </c>
      <c r="AA2922" t="str">
        <f t="shared" si="408"/>
        <v>NO</v>
      </c>
      <c r="AH2922" t="str">
        <f t="shared" si="409"/>
        <v>OUT045|2015</v>
      </c>
      <c r="AO2922" t="str">
        <f t="shared" si="410"/>
        <v>NO</v>
      </c>
      <c r="AP2922" t="str">
        <f t="shared" si="411"/>
        <v>LOW</v>
      </c>
      <c r="AR2922" t="str">
        <f t="shared" si="412"/>
        <v>FD</v>
      </c>
      <c r="AS2922" t="str">
        <f t="shared" si="413"/>
        <v>regular</v>
      </c>
      <c r="AX2922" t="b">
        <f t="shared" si="414"/>
        <v>0</v>
      </c>
      <c r="BG2922" t="str">
        <f t="shared" si="415"/>
        <v>Regular</v>
      </c>
      <c r="BH2922" t="str">
        <f>TRIM(Table1[Item Fat Content])</f>
        <v>Regular</v>
      </c>
    </row>
    <row r="2923" spans="1:60" x14ac:dyDescent="0.35">
      <c r="A2923" t="s">
        <v>10</v>
      </c>
      <c r="B2923" t="s">
        <v>839</v>
      </c>
      <c r="C2923" t="s">
        <v>55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  <c r="Z2923" t="b">
        <f t="shared" si="407"/>
        <v>1</v>
      </c>
      <c r="AA2923" t="str">
        <f t="shared" si="408"/>
        <v>NO</v>
      </c>
      <c r="AH2923" t="str">
        <f t="shared" si="409"/>
        <v>OUT045|2015</v>
      </c>
      <c r="AO2923" t="str">
        <f t="shared" si="410"/>
        <v>NO</v>
      </c>
      <c r="AP2923" t="str">
        <f t="shared" si="411"/>
        <v>LOW</v>
      </c>
      <c r="AR2923" t="str">
        <f t="shared" si="412"/>
        <v>FD</v>
      </c>
      <c r="AS2923" t="str">
        <f t="shared" si="413"/>
        <v>regular</v>
      </c>
      <c r="AX2923" t="b">
        <f t="shared" si="414"/>
        <v>0</v>
      </c>
      <c r="BG2923" t="str">
        <f t="shared" si="415"/>
        <v>Regular</v>
      </c>
      <c r="BH2923" t="str">
        <f>TRIM(Table1[Item Fat Content])</f>
        <v>Regular</v>
      </c>
    </row>
    <row r="2924" spans="1:60" x14ac:dyDescent="0.35">
      <c r="A2924" t="s">
        <v>10</v>
      </c>
      <c r="B2924" t="s">
        <v>528</v>
      </c>
      <c r="C2924" t="s">
        <v>55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  <c r="Z2924" t="b">
        <f t="shared" si="407"/>
        <v>1</v>
      </c>
      <c r="AA2924" t="str">
        <f t="shared" si="408"/>
        <v>NO</v>
      </c>
      <c r="AH2924" t="str">
        <f t="shared" si="409"/>
        <v>OUT045|2015</v>
      </c>
      <c r="AO2924" t="str">
        <f t="shared" si="410"/>
        <v>NO</v>
      </c>
      <c r="AP2924" t="str">
        <f t="shared" si="411"/>
        <v>LOW</v>
      </c>
      <c r="AR2924" t="str">
        <f t="shared" si="412"/>
        <v>FD</v>
      </c>
      <c r="AS2924" t="str">
        <f t="shared" si="413"/>
        <v>regular</v>
      </c>
      <c r="AX2924" t="b">
        <f t="shared" si="414"/>
        <v>0</v>
      </c>
      <c r="BG2924" t="str">
        <f t="shared" si="415"/>
        <v>Regular</v>
      </c>
      <c r="BH2924" t="str">
        <f>TRIM(Table1[Item Fat Content])</f>
        <v>Regular</v>
      </c>
    </row>
    <row r="2925" spans="1:60" x14ac:dyDescent="0.35">
      <c r="A2925" t="s">
        <v>10</v>
      </c>
      <c r="B2925" t="s">
        <v>131</v>
      </c>
      <c r="C2925" t="s">
        <v>55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  <c r="Z2925" t="b">
        <f t="shared" si="407"/>
        <v>1</v>
      </c>
      <c r="AA2925" t="str">
        <f t="shared" si="408"/>
        <v>NO</v>
      </c>
      <c r="AH2925" t="str">
        <f t="shared" si="409"/>
        <v>OUT045|2015</v>
      </c>
      <c r="AO2925" t="str">
        <f t="shared" si="410"/>
        <v>NO</v>
      </c>
      <c r="AP2925" t="str">
        <f t="shared" si="411"/>
        <v>LOW</v>
      </c>
      <c r="AR2925" t="str">
        <f t="shared" si="412"/>
        <v>FD</v>
      </c>
      <c r="AS2925" t="str">
        <f t="shared" si="413"/>
        <v>regular</v>
      </c>
      <c r="AX2925" t="b">
        <f t="shared" si="414"/>
        <v>0</v>
      </c>
      <c r="BG2925" t="str">
        <f t="shared" si="415"/>
        <v>Regular</v>
      </c>
      <c r="BH2925" t="str">
        <f>TRIM(Table1[Item Fat Content])</f>
        <v>Regular</v>
      </c>
    </row>
    <row r="2926" spans="1:60" x14ac:dyDescent="0.35">
      <c r="A2926" t="s">
        <v>10</v>
      </c>
      <c r="B2926" t="s">
        <v>197</v>
      </c>
      <c r="C2926" t="s">
        <v>49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  <c r="Z2926" t="b">
        <f t="shared" si="407"/>
        <v>1</v>
      </c>
      <c r="AA2926" t="str">
        <f t="shared" si="408"/>
        <v>NO</v>
      </c>
      <c r="AH2926" t="str">
        <f t="shared" si="409"/>
        <v>OUT045|2015</v>
      </c>
      <c r="AO2926" t="str">
        <f t="shared" si="410"/>
        <v>NO</v>
      </c>
      <c r="AP2926" t="str">
        <f t="shared" si="411"/>
        <v>LOW</v>
      </c>
      <c r="AR2926" t="str">
        <f t="shared" si="412"/>
        <v>FD</v>
      </c>
      <c r="AS2926" t="str">
        <f t="shared" si="413"/>
        <v>regular</v>
      </c>
      <c r="AX2926" t="b">
        <f t="shared" si="414"/>
        <v>0</v>
      </c>
      <c r="BG2926" t="str">
        <f t="shared" si="415"/>
        <v>Regular</v>
      </c>
      <c r="BH2926" t="str">
        <f>TRIM(Table1[Item Fat Content])</f>
        <v>Regular</v>
      </c>
    </row>
    <row r="2927" spans="1:60" x14ac:dyDescent="0.35">
      <c r="A2927" t="s">
        <v>10</v>
      </c>
      <c r="B2927" t="s">
        <v>1270</v>
      </c>
      <c r="C2927" t="s">
        <v>96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  <c r="Z2927" t="b">
        <f t="shared" si="407"/>
        <v>0</v>
      </c>
      <c r="AA2927" t="str">
        <f t="shared" si="408"/>
        <v>NO</v>
      </c>
      <c r="AH2927" t="str">
        <f t="shared" si="409"/>
        <v>OUT017|2020</v>
      </c>
      <c r="AO2927" t="str">
        <f t="shared" si="410"/>
        <v>NO</v>
      </c>
      <c r="AP2927" t="str">
        <f t="shared" si="411"/>
        <v>LOW</v>
      </c>
      <c r="AR2927" t="str">
        <f t="shared" si="412"/>
        <v>FD</v>
      </c>
      <c r="AS2927" t="str">
        <f t="shared" si="413"/>
        <v>regular</v>
      </c>
      <c r="AX2927" t="b">
        <f t="shared" si="414"/>
        <v>0</v>
      </c>
      <c r="BG2927" t="str">
        <f t="shared" si="415"/>
        <v>Regular</v>
      </c>
      <c r="BH2927" t="str">
        <f>TRIM(Table1[Item Fat Content])</f>
        <v>Regular</v>
      </c>
    </row>
    <row r="2928" spans="1:60" x14ac:dyDescent="0.35">
      <c r="A2928" t="s">
        <v>10</v>
      </c>
      <c r="B2928" t="s">
        <v>936</v>
      </c>
      <c r="C2928" t="s">
        <v>96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  <c r="Z2928" t="b">
        <f t="shared" si="407"/>
        <v>0</v>
      </c>
      <c r="AA2928" t="str">
        <f t="shared" si="408"/>
        <v>NO</v>
      </c>
      <c r="AH2928" t="str">
        <f t="shared" si="409"/>
        <v>OUT017|2020</v>
      </c>
      <c r="AO2928" t="str">
        <f t="shared" si="410"/>
        <v>NO</v>
      </c>
      <c r="AP2928" t="str">
        <f t="shared" si="411"/>
        <v>LOW</v>
      </c>
      <c r="AR2928" t="str">
        <f t="shared" si="412"/>
        <v>FD</v>
      </c>
      <c r="AS2928" t="str">
        <f t="shared" si="413"/>
        <v>regular</v>
      </c>
      <c r="AX2928" t="b">
        <f t="shared" si="414"/>
        <v>0</v>
      </c>
      <c r="BG2928" t="str">
        <f t="shared" si="415"/>
        <v>Regular</v>
      </c>
      <c r="BH2928" t="str">
        <f>TRIM(Table1[Item Fat Content])</f>
        <v>Regular</v>
      </c>
    </row>
    <row r="2929" spans="1:60" x14ac:dyDescent="0.35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  <c r="Z2929" t="b">
        <f t="shared" si="407"/>
        <v>0</v>
      </c>
      <c r="AA2929" t="str">
        <f t="shared" si="408"/>
        <v>NO</v>
      </c>
      <c r="AH2929" t="str">
        <f t="shared" si="409"/>
        <v>OUT017|2020</v>
      </c>
      <c r="AO2929" t="str">
        <f t="shared" si="410"/>
        <v>NO</v>
      </c>
      <c r="AP2929" t="str">
        <f t="shared" si="411"/>
        <v>LOW</v>
      </c>
      <c r="AR2929" t="str">
        <f t="shared" si="412"/>
        <v>FD</v>
      </c>
      <c r="AS2929" t="str">
        <f t="shared" si="413"/>
        <v>regular</v>
      </c>
      <c r="AX2929" t="b">
        <f t="shared" si="414"/>
        <v>0</v>
      </c>
      <c r="BG2929" t="str">
        <f t="shared" si="415"/>
        <v>Regular</v>
      </c>
      <c r="BH2929" t="str">
        <f>TRIM(Table1[Item Fat Content])</f>
        <v>Regular</v>
      </c>
    </row>
    <row r="2930" spans="1:60" x14ac:dyDescent="0.35">
      <c r="A2930" t="s">
        <v>10</v>
      </c>
      <c r="B2930" t="s">
        <v>397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  <c r="Z2930" t="b">
        <f t="shared" si="407"/>
        <v>0</v>
      </c>
      <c r="AA2930" t="str">
        <f t="shared" si="408"/>
        <v>NO</v>
      </c>
      <c r="AH2930" t="str">
        <f t="shared" si="409"/>
        <v>OUT017|2020</v>
      </c>
      <c r="AO2930" t="str">
        <f t="shared" si="410"/>
        <v>NO</v>
      </c>
      <c r="AP2930" t="str">
        <f t="shared" si="411"/>
        <v>LOW</v>
      </c>
      <c r="AR2930" t="str">
        <f t="shared" si="412"/>
        <v>FD</v>
      </c>
      <c r="AS2930" t="str">
        <f t="shared" si="413"/>
        <v>regular</v>
      </c>
      <c r="AX2930" t="b">
        <f t="shared" si="414"/>
        <v>0</v>
      </c>
      <c r="BG2930" t="str">
        <f t="shared" si="415"/>
        <v>Regular</v>
      </c>
      <c r="BH2930" t="str">
        <f>TRIM(Table1[Item Fat Content])</f>
        <v>Regular</v>
      </c>
    </row>
    <row r="2931" spans="1:60" x14ac:dyDescent="0.35">
      <c r="A2931" t="s">
        <v>10</v>
      </c>
      <c r="B2931" t="s">
        <v>1418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  <c r="Z2931" t="b">
        <f t="shared" si="407"/>
        <v>0</v>
      </c>
      <c r="AA2931" t="str">
        <f t="shared" si="408"/>
        <v>NO</v>
      </c>
      <c r="AH2931" t="str">
        <f t="shared" si="409"/>
        <v>OUT017|2020</v>
      </c>
      <c r="AO2931" t="str">
        <f t="shared" si="410"/>
        <v>NO</v>
      </c>
      <c r="AP2931" t="str">
        <f t="shared" si="411"/>
        <v>LOW</v>
      </c>
      <c r="AR2931" t="str">
        <f t="shared" si="412"/>
        <v>FD</v>
      </c>
      <c r="AS2931" t="str">
        <f t="shared" si="413"/>
        <v>regular</v>
      </c>
      <c r="AX2931" t="b">
        <f t="shared" si="414"/>
        <v>0</v>
      </c>
      <c r="BG2931" t="str">
        <f t="shared" si="415"/>
        <v>Regular</v>
      </c>
      <c r="BH2931" t="str">
        <f>TRIM(Table1[Item Fat Content])</f>
        <v>Regular</v>
      </c>
    </row>
    <row r="2932" spans="1:60" x14ac:dyDescent="0.35">
      <c r="A2932" t="s">
        <v>10</v>
      </c>
      <c r="B2932" t="s">
        <v>941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  <c r="Z2932" t="b">
        <f t="shared" si="407"/>
        <v>0</v>
      </c>
      <c r="AA2932" t="str">
        <f t="shared" si="408"/>
        <v>NO</v>
      </c>
      <c r="AH2932" t="str">
        <f t="shared" si="409"/>
        <v>OUT017|2020</v>
      </c>
      <c r="AO2932" t="str">
        <f t="shared" si="410"/>
        <v>NO</v>
      </c>
      <c r="AP2932" t="str">
        <f t="shared" si="411"/>
        <v>LOW</v>
      </c>
      <c r="AR2932" t="str">
        <f t="shared" si="412"/>
        <v>FD</v>
      </c>
      <c r="AS2932" t="str">
        <f t="shared" si="413"/>
        <v>regular</v>
      </c>
      <c r="AX2932" t="b">
        <f t="shared" si="414"/>
        <v>0</v>
      </c>
      <c r="BG2932" t="str">
        <f t="shared" si="415"/>
        <v>Regular</v>
      </c>
      <c r="BH2932" t="str">
        <f>TRIM(Table1[Item Fat Content])</f>
        <v>Regular</v>
      </c>
    </row>
    <row r="2933" spans="1:60" x14ac:dyDescent="0.35">
      <c r="A2933" t="s">
        <v>10</v>
      </c>
      <c r="B2933" t="s">
        <v>600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  <c r="Z2933" t="b">
        <f t="shared" si="407"/>
        <v>0</v>
      </c>
      <c r="AA2933" t="str">
        <f t="shared" si="408"/>
        <v>NO</v>
      </c>
      <c r="AH2933" t="str">
        <f t="shared" si="409"/>
        <v>OUT017|2020</v>
      </c>
      <c r="AO2933" t="str">
        <f t="shared" si="410"/>
        <v>NO</v>
      </c>
      <c r="AP2933" t="str">
        <f t="shared" si="411"/>
        <v>LOW</v>
      </c>
      <c r="AR2933" t="str">
        <f t="shared" si="412"/>
        <v>FD</v>
      </c>
      <c r="AS2933" t="str">
        <f t="shared" si="413"/>
        <v>regular</v>
      </c>
      <c r="AX2933" t="b">
        <f t="shared" si="414"/>
        <v>0</v>
      </c>
      <c r="BG2933" t="str">
        <f t="shared" si="415"/>
        <v>Regular</v>
      </c>
      <c r="BH2933" t="str">
        <f>TRIM(Table1[Item Fat Content])</f>
        <v>Regular</v>
      </c>
    </row>
    <row r="2934" spans="1:60" x14ac:dyDescent="0.35">
      <c r="A2934" t="s">
        <v>10</v>
      </c>
      <c r="B2934" t="s">
        <v>1221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  <c r="Z2934" t="b">
        <f t="shared" si="407"/>
        <v>0</v>
      </c>
      <c r="AA2934" t="str">
        <f t="shared" si="408"/>
        <v>NO</v>
      </c>
      <c r="AH2934" t="str">
        <f t="shared" si="409"/>
        <v>OUT017|2020</v>
      </c>
      <c r="AO2934" t="str">
        <f t="shared" si="410"/>
        <v>NO</v>
      </c>
      <c r="AP2934" t="str">
        <f t="shared" si="411"/>
        <v>LOW</v>
      </c>
      <c r="AR2934" t="str">
        <f t="shared" si="412"/>
        <v>FD</v>
      </c>
      <c r="AS2934" t="str">
        <f t="shared" si="413"/>
        <v>regular</v>
      </c>
      <c r="AX2934" t="b">
        <f t="shared" si="414"/>
        <v>0</v>
      </c>
      <c r="BG2934" t="str">
        <f t="shared" si="415"/>
        <v>Regular</v>
      </c>
      <c r="BH2934" t="str">
        <f>TRIM(Table1[Item Fat Content])</f>
        <v>Regular</v>
      </c>
    </row>
    <row r="2935" spans="1:60" x14ac:dyDescent="0.35">
      <c r="A2935" t="s">
        <v>10</v>
      </c>
      <c r="B2935" t="s">
        <v>1419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  <c r="Z2935" t="b">
        <f t="shared" si="407"/>
        <v>0</v>
      </c>
      <c r="AA2935" t="str">
        <f t="shared" si="408"/>
        <v>NO</v>
      </c>
      <c r="AH2935" t="str">
        <f t="shared" si="409"/>
        <v>OUT017|2020</v>
      </c>
      <c r="AO2935" t="str">
        <f t="shared" si="410"/>
        <v>NO</v>
      </c>
      <c r="AP2935" t="str">
        <f t="shared" si="411"/>
        <v>LOW</v>
      </c>
      <c r="AR2935" t="str">
        <f t="shared" si="412"/>
        <v>FD</v>
      </c>
      <c r="AS2935" t="str">
        <f t="shared" si="413"/>
        <v>regular</v>
      </c>
      <c r="AX2935" t="b">
        <f t="shared" si="414"/>
        <v>0</v>
      </c>
      <c r="BG2935" t="str">
        <f t="shared" si="415"/>
        <v>Regular</v>
      </c>
      <c r="BH2935" t="str">
        <f>TRIM(Table1[Item Fat Content])</f>
        <v>Regular</v>
      </c>
    </row>
    <row r="2936" spans="1:60" x14ac:dyDescent="0.35">
      <c r="A2936" t="s">
        <v>10</v>
      </c>
      <c r="B2936" t="s">
        <v>811</v>
      </c>
      <c r="C2936" t="s">
        <v>55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  <c r="Z2936" t="b">
        <f t="shared" si="407"/>
        <v>0</v>
      </c>
      <c r="AA2936" t="str">
        <f t="shared" si="408"/>
        <v>NO</v>
      </c>
      <c r="AH2936" t="str">
        <f t="shared" si="409"/>
        <v>OUT017|2020</v>
      </c>
      <c r="AO2936" t="str">
        <f t="shared" si="410"/>
        <v>NO</v>
      </c>
      <c r="AP2936" t="str">
        <f t="shared" si="411"/>
        <v>LOW</v>
      </c>
      <c r="AR2936" t="str">
        <f t="shared" si="412"/>
        <v>FD</v>
      </c>
      <c r="AS2936" t="str">
        <f t="shared" si="413"/>
        <v>regular</v>
      </c>
      <c r="AX2936" t="b">
        <f t="shared" si="414"/>
        <v>0</v>
      </c>
      <c r="BG2936" t="str">
        <f t="shared" si="415"/>
        <v>Regular</v>
      </c>
      <c r="BH2936" t="str">
        <f>TRIM(Table1[Item Fat Content])</f>
        <v>Regular</v>
      </c>
    </row>
    <row r="2937" spans="1:60" x14ac:dyDescent="0.35">
      <c r="A2937" t="s">
        <v>10</v>
      </c>
      <c r="B2937" t="s">
        <v>1390</v>
      </c>
      <c r="C2937" t="s">
        <v>49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  <c r="Z2937" t="b">
        <f t="shared" si="407"/>
        <v>0</v>
      </c>
      <c r="AA2937" t="str">
        <f t="shared" si="408"/>
        <v>NO</v>
      </c>
      <c r="AH2937" t="str">
        <f t="shared" si="409"/>
        <v>OUT017|2020</v>
      </c>
      <c r="AO2937" t="str">
        <f t="shared" si="410"/>
        <v>NO</v>
      </c>
      <c r="AP2937" t="str">
        <f t="shared" si="411"/>
        <v>LOW</v>
      </c>
      <c r="AR2937" t="str">
        <f t="shared" si="412"/>
        <v>FD</v>
      </c>
      <c r="AS2937" t="str">
        <f t="shared" si="413"/>
        <v>regular</v>
      </c>
      <c r="AX2937" t="b">
        <f t="shared" si="414"/>
        <v>0</v>
      </c>
      <c r="BG2937" t="str">
        <f t="shared" si="415"/>
        <v>Regular</v>
      </c>
      <c r="BH2937" t="str">
        <f>TRIM(Table1[Item Fat Content])</f>
        <v>Regular</v>
      </c>
    </row>
    <row r="2938" spans="1:60" x14ac:dyDescent="0.35">
      <c r="A2938" t="s">
        <v>10</v>
      </c>
      <c r="B2938" t="s">
        <v>1420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  <c r="Z2938" t="b">
        <f t="shared" si="407"/>
        <v>0</v>
      </c>
      <c r="AA2938" t="str">
        <f t="shared" si="408"/>
        <v>NO</v>
      </c>
      <c r="AH2938" t="str">
        <f t="shared" si="409"/>
        <v>OUT017|2020</v>
      </c>
      <c r="AO2938" t="str">
        <f t="shared" si="410"/>
        <v>NO</v>
      </c>
      <c r="AP2938" t="str">
        <f t="shared" si="411"/>
        <v>LOW</v>
      </c>
      <c r="AR2938" t="str">
        <f t="shared" si="412"/>
        <v>DR</v>
      </c>
      <c r="AS2938" t="str">
        <f t="shared" si="413"/>
        <v>regular</v>
      </c>
      <c r="AX2938" t="b">
        <f t="shared" si="414"/>
        <v>0</v>
      </c>
      <c r="BG2938" t="str">
        <f t="shared" si="415"/>
        <v>Regular</v>
      </c>
      <c r="BH2938" t="str">
        <f>TRIM(Table1[Item Fat Content])</f>
        <v>Regular</v>
      </c>
    </row>
    <row r="2939" spans="1:60" x14ac:dyDescent="0.35">
      <c r="A2939" t="s">
        <v>35</v>
      </c>
      <c r="B2939" t="s">
        <v>234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  <c r="Z2939" t="b">
        <f t="shared" si="407"/>
        <v>0</v>
      </c>
      <c r="AA2939" t="str">
        <f t="shared" si="408"/>
        <v>YES</v>
      </c>
      <c r="AH2939" t="str">
        <f t="shared" si="409"/>
        <v>OUT045|2015</v>
      </c>
      <c r="AO2939" t="str">
        <f t="shared" si="410"/>
        <v>NO</v>
      </c>
      <c r="AP2939" t="str">
        <f t="shared" si="411"/>
        <v>LOW</v>
      </c>
      <c r="AR2939" t="str">
        <f t="shared" si="412"/>
        <v>FD</v>
      </c>
      <c r="AS2939" t="str">
        <f t="shared" si="413"/>
        <v>low fat</v>
      </c>
      <c r="AX2939" t="b">
        <f t="shared" si="414"/>
        <v>1</v>
      </c>
      <c r="BG2939" t="str">
        <f t="shared" si="415"/>
        <v>low fat</v>
      </c>
      <c r="BH2939" t="str">
        <f>TRIM(Table1[Item Fat Content])</f>
        <v>low fat</v>
      </c>
    </row>
    <row r="2940" spans="1:60" x14ac:dyDescent="0.35">
      <c r="A2940" t="s">
        <v>35</v>
      </c>
      <c r="B2940" t="s">
        <v>154</v>
      </c>
      <c r="C2940" t="s">
        <v>155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  <c r="Z2940" t="b">
        <f t="shared" si="407"/>
        <v>0</v>
      </c>
      <c r="AA2940" t="str">
        <f t="shared" si="408"/>
        <v>YES</v>
      </c>
      <c r="AH2940" t="str">
        <f t="shared" si="409"/>
        <v>OUT045|2015</v>
      </c>
      <c r="AO2940" t="str">
        <f t="shared" si="410"/>
        <v>NO</v>
      </c>
      <c r="AP2940" t="str">
        <f t="shared" si="411"/>
        <v>LOW</v>
      </c>
      <c r="AR2940" t="str">
        <f t="shared" si="412"/>
        <v>FD</v>
      </c>
      <c r="AS2940" t="str">
        <f t="shared" si="413"/>
        <v>low fat</v>
      </c>
      <c r="AX2940" t="b">
        <f t="shared" si="414"/>
        <v>1</v>
      </c>
      <c r="BG2940" t="str">
        <f t="shared" si="415"/>
        <v>low fat</v>
      </c>
      <c r="BH2940" t="str">
        <f>TRIM(Table1[Item Fat Content])</f>
        <v>low fat</v>
      </c>
    </row>
    <row r="2941" spans="1:60" x14ac:dyDescent="0.35">
      <c r="A2941" t="s">
        <v>35</v>
      </c>
      <c r="B2941" t="s">
        <v>1263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  <c r="Z2941" t="b">
        <f t="shared" si="407"/>
        <v>0</v>
      </c>
      <c r="AA2941" t="str">
        <f t="shared" si="408"/>
        <v>YES</v>
      </c>
      <c r="AH2941" t="str">
        <f t="shared" si="409"/>
        <v>OUT017|2020</v>
      </c>
      <c r="AO2941" t="str">
        <f t="shared" si="410"/>
        <v>NO</v>
      </c>
      <c r="AP2941" t="str">
        <f t="shared" si="411"/>
        <v>LOW</v>
      </c>
      <c r="AR2941" t="str">
        <f t="shared" si="412"/>
        <v>FD</v>
      </c>
      <c r="AS2941" t="str">
        <f t="shared" si="413"/>
        <v>low fat</v>
      </c>
      <c r="AX2941" t="b">
        <f t="shared" si="414"/>
        <v>1</v>
      </c>
      <c r="BG2941" t="str">
        <f t="shared" si="415"/>
        <v>low fat</v>
      </c>
      <c r="BH2941" t="str">
        <f>TRIM(Table1[Item Fat Content])</f>
        <v>low fat</v>
      </c>
    </row>
    <row r="2942" spans="1:60" x14ac:dyDescent="0.35">
      <c r="A2942" t="s">
        <v>136</v>
      </c>
      <c r="B2942" t="s">
        <v>890</v>
      </c>
      <c r="C2942" t="s">
        <v>161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  <c r="Z2942" t="b">
        <f t="shared" si="407"/>
        <v>0</v>
      </c>
      <c r="AA2942" t="str">
        <f t="shared" si="408"/>
        <v>NO</v>
      </c>
      <c r="AH2942" t="str">
        <f t="shared" si="409"/>
        <v>OUT045|2015</v>
      </c>
      <c r="AO2942" t="str">
        <f t="shared" si="410"/>
        <v>NO</v>
      </c>
      <c r="AP2942" t="str">
        <f t="shared" si="411"/>
        <v>LOW</v>
      </c>
      <c r="AR2942" t="str">
        <f t="shared" si="412"/>
        <v>FD</v>
      </c>
      <c r="AS2942" t="str">
        <f t="shared" si="413"/>
        <v>reg</v>
      </c>
      <c r="AX2942" t="b">
        <f t="shared" si="414"/>
        <v>0</v>
      </c>
      <c r="BG2942" t="str">
        <f t="shared" si="415"/>
        <v>reg</v>
      </c>
      <c r="BH2942" t="str">
        <f>TRIM(Table1[Item Fat Content])</f>
        <v>reg</v>
      </c>
    </row>
    <row r="2943" spans="1:60" x14ac:dyDescent="0.35">
      <c r="A2943" t="s">
        <v>136</v>
      </c>
      <c r="B2943" t="s">
        <v>1219</v>
      </c>
      <c r="C2943" t="s">
        <v>96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  <c r="Z2943" t="b">
        <f t="shared" si="407"/>
        <v>0</v>
      </c>
      <c r="AA2943" t="str">
        <f t="shared" si="408"/>
        <v>NO</v>
      </c>
      <c r="AH2943" t="str">
        <f t="shared" si="409"/>
        <v>OUT017|2020</v>
      </c>
      <c r="AO2943" t="str">
        <f t="shared" si="410"/>
        <v>NO</v>
      </c>
      <c r="AP2943" t="str">
        <f t="shared" si="411"/>
        <v>LOW</v>
      </c>
      <c r="AR2943" t="str">
        <f t="shared" si="412"/>
        <v>FD</v>
      </c>
      <c r="AS2943" t="str">
        <f t="shared" si="413"/>
        <v>reg</v>
      </c>
      <c r="AX2943" t="b">
        <f t="shared" si="414"/>
        <v>0</v>
      </c>
      <c r="BG2943" t="str">
        <f t="shared" si="415"/>
        <v>reg</v>
      </c>
      <c r="BH2943" t="str">
        <f>TRIM(Table1[Item Fat Content])</f>
        <v>reg</v>
      </c>
    </row>
    <row r="2944" spans="1:60" x14ac:dyDescent="0.35">
      <c r="A2944" t="s">
        <v>47</v>
      </c>
      <c r="B2944" t="s">
        <v>1421</v>
      </c>
      <c r="C2944" t="s">
        <v>68</v>
      </c>
      <c r="D2944">
        <v>2017</v>
      </c>
      <c r="E2944" t="s">
        <v>51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  <c r="Z2944" t="b">
        <f t="shared" si="407"/>
        <v>0</v>
      </c>
      <c r="AA2944" t="str">
        <f t="shared" si="408"/>
        <v>NO</v>
      </c>
      <c r="AH2944" t="str">
        <f t="shared" si="409"/>
        <v>OUT035|2017</v>
      </c>
      <c r="AO2944" t="str">
        <f t="shared" si="410"/>
        <v>NO</v>
      </c>
      <c r="AP2944" t="str">
        <f t="shared" si="411"/>
        <v>LOW</v>
      </c>
      <c r="AR2944" t="str">
        <f t="shared" si="412"/>
        <v>FD</v>
      </c>
      <c r="AS2944" t="str">
        <f t="shared" si="413"/>
        <v>lf</v>
      </c>
      <c r="AX2944" t="b">
        <f t="shared" si="414"/>
        <v>0</v>
      </c>
      <c r="BG2944" t="str">
        <f t="shared" si="415"/>
        <v>LF</v>
      </c>
      <c r="BH2944" t="str">
        <f>TRIM(Table1[Item Fat Content])</f>
        <v>LF</v>
      </c>
    </row>
    <row r="2945" spans="1:60" x14ac:dyDescent="0.35">
      <c r="A2945" t="s">
        <v>47</v>
      </c>
      <c r="B2945" t="s">
        <v>233</v>
      </c>
      <c r="C2945" t="s">
        <v>12</v>
      </c>
      <c r="D2945">
        <v>2017</v>
      </c>
      <c r="E2945" t="s">
        <v>51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  <c r="Z2945" t="b">
        <f t="shared" si="407"/>
        <v>0</v>
      </c>
      <c r="AA2945" t="str">
        <f t="shared" si="408"/>
        <v>NO</v>
      </c>
      <c r="AH2945" t="str">
        <f t="shared" si="409"/>
        <v>OUT035|2017</v>
      </c>
      <c r="AO2945" t="str">
        <f t="shared" si="410"/>
        <v>NO</v>
      </c>
      <c r="AP2945" t="str">
        <f t="shared" si="411"/>
        <v>LOW</v>
      </c>
      <c r="AR2945" t="str">
        <f t="shared" si="412"/>
        <v>FD</v>
      </c>
      <c r="AS2945" t="str">
        <f t="shared" si="413"/>
        <v>lf</v>
      </c>
      <c r="AX2945" t="b">
        <f t="shared" si="414"/>
        <v>0</v>
      </c>
      <c r="BG2945" t="str">
        <f t="shared" si="415"/>
        <v>LF</v>
      </c>
      <c r="BH2945" t="str">
        <f>TRIM(Table1[Item Fat Content])</f>
        <v>LF</v>
      </c>
    </row>
    <row r="2946" spans="1:60" x14ac:dyDescent="0.35">
      <c r="A2946" t="s">
        <v>47</v>
      </c>
      <c r="B2946" t="s">
        <v>722</v>
      </c>
      <c r="C2946" t="s">
        <v>42</v>
      </c>
      <c r="D2946">
        <v>2017</v>
      </c>
      <c r="E2946" t="s">
        <v>51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  <c r="Z2946" t="b">
        <f t="shared" si="407"/>
        <v>0</v>
      </c>
      <c r="AA2946" t="str">
        <f t="shared" si="408"/>
        <v>NO</v>
      </c>
      <c r="AH2946" t="str">
        <f t="shared" si="409"/>
        <v>OUT035|2017</v>
      </c>
      <c r="AO2946" t="str">
        <f t="shared" si="410"/>
        <v>NO</v>
      </c>
      <c r="AP2946" t="str">
        <f t="shared" si="411"/>
        <v>LOW</v>
      </c>
      <c r="AR2946" t="str">
        <f t="shared" si="412"/>
        <v>NC</v>
      </c>
      <c r="AS2946" t="str">
        <f t="shared" si="413"/>
        <v>lf</v>
      </c>
      <c r="AX2946" t="b">
        <f t="shared" si="414"/>
        <v>0</v>
      </c>
      <c r="BG2946" t="str">
        <f t="shared" si="415"/>
        <v>LF</v>
      </c>
      <c r="BH2946" t="str">
        <f>TRIM(Table1[Item Fat Content])</f>
        <v>LF</v>
      </c>
    </row>
    <row r="2947" spans="1:60" x14ac:dyDescent="0.35">
      <c r="A2947" t="s">
        <v>47</v>
      </c>
      <c r="B2947" t="s">
        <v>963</v>
      </c>
      <c r="C2947" t="s">
        <v>65</v>
      </c>
      <c r="D2947">
        <v>2017</v>
      </c>
      <c r="E2947" t="s">
        <v>51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  <c r="Z2947" t="b">
        <f t="shared" ref="Z2947:Z3010" si="416">AND(A2947="Regular",D2947&lt;2020)</f>
        <v>0</v>
      </c>
      <c r="AA2947" t="str">
        <f t="shared" ref="AA2947:AA3010" si="417">IF(AND(A2947="Low Fat",D2947&lt;=2020),"YES","NO")</f>
        <v>NO</v>
      </c>
      <c r="AH2947" t="str">
        <f t="shared" ref="AH2947:AH3010" si="418">_xlfn.CONCAT(E2947,"|",D2947)</f>
        <v>OUT035|2017</v>
      </c>
      <c r="AO2947" t="str">
        <f t="shared" ref="AO2947:AO3010" si="419">IF(D2947=2018,"YES","NO")</f>
        <v>NO</v>
      </c>
      <c r="AP2947" t="str">
        <f t="shared" ref="AP2947:AP3010" si="420">_xlfn.IFS(J2947&gt;5,"LOW",AND(J2947&lt;10,J2947&gt;=5),"LOW MEDIUM",AND(J2947&lt;15,J2947&gt;=10),"MEDIUM",AND(J2947&lt;20,J2947&gt;=15),"LOW HIGH",J2947&gt;=20,"HIGH",J2947="","BLANK")</f>
        <v>LOW</v>
      </c>
      <c r="AR2947" t="str">
        <f t="shared" ref="AR2947:AR3010" si="421">LEFT(B2947,2)</f>
        <v>NC</v>
      </c>
      <c r="AS2947" t="str">
        <f t="shared" ref="AS2947:AS3010" si="422">LOWER(A2947)</f>
        <v>lf</v>
      </c>
      <c r="AX2947" t="b">
        <f t="shared" ref="AX2947:AX3010" si="423">OR(D2947=2018,A2947="low fat")</f>
        <v>0</v>
      </c>
      <c r="BG2947" t="str">
        <f t="shared" ref="BG2947:BG3010" si="424">TRIM(A2947)</f>
        <v>LF</v>
      </c>
      <c r="BH2947" t="str">
        <f>TRIM(Table1[Item Fat Content])</f>
        <v>LF</v>
      </c>
    </row>
    <row r="2948" spans="1:60" x14ac:dyDescent="0.35">
      <c r="A2948" t="s">
        <v>17</v>
      </c>
      <c r="B2948" t="s">
        <v>479</v>
      </c>
      <c r="C2948" t="s">
        <v>96</v>
      </c>
      <c r="D2948">
        <v>2017</v>
      </c>
      <c r="E2948" t="s">
        <v>51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  <c r="Z2948" t="b">
        <f t="shared" si="416"/>
        <v>0</v>
      </c>
      <c r="AA2948" t="str">
        <f t="shared" si="417"/>
        <v>YES</v>
      </c>
      <c r="AH2948" t="str">
        <f t="shared" si="418"/>
        <v>OUT035|2017</v>
      </c>
      <c r="AO2948" t="str">
        <f t="shared" si="419"/>
        <v>NO</v>
      </c>
      <c r="AP2948" t="str">
        <f t="shared" si="420"/>
        <v>LOW</v>
      </c>
      <c r="AR2948" t="str">
        <f t="shared" si="421"/>
        <v>FD</v>
      </c>
      <c r="AS2948" t="str">
        <f t="shared" si="422"/>
        <v>low fat</v>
      </c>
      <c r="AX2948" t="b">
        <f t="shared" si="423"/>
        <v>1</v>
      </c>
      <c r="BG2948" t="str">
        <f t="shared" si="424"/>
        <v>Low Fat</v>
      </c>
      <c r="BH2948" t="str">
        <f>TRIM(Table1[Item Fat Content])</f>
        <v>Low Fat</v>
      </c>
    </row>
    <row r="2949" spans="1:60" x14ac:dyDescent="0.35">
      <c r="A2949" t="s">
        <v>17</v>
      </c>
      <c r="B2949" t="s">
        <v>1130</v>
      </c>
      <c r="C2949" t="s">
        <v>96</v>
      </c>
      <c r="D2949">
        <v>2017</v>
      </c>
      <c r="E2949" t="s">
        <v>51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  <c r="Z2949" t="b">
        <f t="shared" si="416"/>
        <v>0</v>
      </c>
      <c r="AA2949" t="str">
        <f t="shared" si="417"/>
        <v>YES</v>
      </c>
      <c r="AH2949" t="str">
        <f t="shared" si="418"/>
        <v>OUT035|2017</v>
      </c>
      <c r="AO2949" t="str">
        <f t="shared" si="419"/>
        <v>NO</v>
      </c>
      <c r="AP2949" t="str">
        <f t="shared" si="420"/>
        <v>LOW</v>
      </c>
      <c r="AR2949" t="str">
        <f t="shared" si="421"/>
        <v>FD</v>
      </c>
      <c r="AS2949" t="str">
        <f t="shared" si="422"/>
        <v>low fat</v>
      </c>
      <c r="AX2949" t="b">
        <f t="shared" si="423"/>
        <v>1</v>
      </c>
      <c r="BG2949" t="str">
        <f t="shared" si="424"/>
        <v>Low Fat</v>
      </c>
      <c r="BH2949" t="str">
        <f>TRIM(Table1[Item Fat Content])</f>
        <v>Low Fat</v>
      </c>
    </row>
    <row r="2950" spans="1:60" x14ac:dyDescent="0.35">
      <c r="A2950" t="s">
        <v>17</v>
      </c>
      <c r="B2950" t="s">
        <v>1035</v>
      </c>
      <c r="C2950" t="s">
        <v>96</v>
      </c>
      <c r="D2950">
        <v>2017</v>
      </c>
      <c r="E2950" t="s">
        <v>51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  <c r="Z2950" t="b">
        <f t="shared" si="416"/>
        <v>0</v>
      </c>
      <c r="AA2950" t="str">
        <f t="shared" si="417"/>
        <v>YES</v>
      </c>
      <c r="AH2950" t="str">
        <f t="shared" si="418"/>
        <v>OUT035|2017</v>
      </c>
      <c r="AO2950" t="str">
        <f t="shared" si="419"/>
        <v>NO</v>
      </c>
      <c r="AP2950" t="str">
        <f t="shared" si="420"/>
        <v>LOW</v>
      </c>
      <c r="AR2950" t="str">
        <f t="shared" si="421"/>
        <v>FD</v>
      </c>
      <c r="AS2950" t="str">
        <f t="shared" si="422"/>
        <v>low fat</v>
      </c>
      <c r="AX2950" t="b">
        <f t="shared" si="423"/>
        <v>1</v>
      </c>
      <c r="BG2950" t="str">
        <f t="shared" si="424"/>
        <v>Low Fat</v>
      </c>
      <c r="BH2950" t="str">
        <f>TRIM(Table1[Item Fat Content])</f>
        <v>Low Fat</v>
      </c>
    </row>
    <row r="2951" spans="1:60" x14ac:dyDescent="0.35">
      <c r="A2951" t="s">
        <v>17</v>
      </c>
      <c r="B2951" t="s">
        <v>98</v>
      </c>
      <c r="C2951" t="s">
        <v>28</v>
      </c>
      <c r="D2951">
        <v>2017</v>
      </c>
      <c r="E2951" t="s">
        <v>51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  <c r="Z2951" t="b">
        <f t="shared" si="416"/>
        <v>0</v>
      </c>
      <c r="AA2951" t="str">
        <f t="shared" si="417"/>
        <v>YES</v>
      </c>
      <c r="AH2951" t="str">
        <f t="shared" si="418"/>
        <v>OUT035|2017</v>
      </c>
      <c r="AO2951" t="str">
        <f t="shared" si="419"/>
        <v>NO</v>
      </c>
      <c r="AP2951" t="str">
        <f t="shared" si="420"/>
        <v>LOW</v>
      </c>
      <c r="AR2951" t="str">
        <f t="shared" si="421"/>
        <v>FD</v>
      </c>
      <c r="AS2951" t="str">
        <f t="shared" si="422"/>
        <v>low fat</v>
      </c>
      <c r="AX2951" t="b">
        <f t="shared" si="423"/>
        <v>1</v>
      </c>
      <c r="BG2951" t="str">
        <f t="shared" si="424"/>
        <v>Low Fat</v>
      </c>
      <c r="BH2951" t="str">
        <f>TRIM(Table1[Item Fat Content])</f>
        <v>Low Fat</v>
      </c>
    </row>
    <row r="2952" spans="1:60" x14ac:dyDescent="0.35">
      <c r="A2952" t="s">
        <v>17</v>
      </c>
      <c r="B2952" t="s">
        <v>1236</v>
      </c>
      <c r="C2952" t="s">
        <v>28</v>
      </c>
      <c r="D2952">
        <v>2017</v>
      </c>
      <c r="E2952" t="s">
        <v>51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  <c r="Z2952" t="b">
        <f t="shared" si="416"/>
        <v>0</v>
      </c>
      <c r="AA2952" t="str">
        <f t="shared" si="417"/>
        <v>YES</v>
      </c>
      <c r="AH2952" t="str">
        <f t="shared" si="418"/>
        <v>OUT035|2017</v>
      </c>
      <c r="AO2952" t="str">
        <f t="shared" si="419"/>
        <v>NO</v>
      </c>
      <c r="AP2952" t="str">
        <f t="shared" si="420"/>
        <v>LOW</v>
      </c>
      <c r="AR2952" t="str">
        <f t="shared" si="421"/>
        <v>FD</v>
      </c>
      <c r="AS2952" t="str">
        <f t="shared" si="422"/>
        <v>low fat</v>
      </c>
      <c r="AX2952" t="b">
        <f t="shared" si="423"/>
        <v>1</v>
      </c>
      <c r="BG2952" t="str">
        <f t="shared" si="424"/>
        <v>Low Fat</v>
      </c>
      <c r="BH2952" t="str">
        <f>TRIM(Table1[Item Fat Content])</f>
        <v>Low Fat</v>
      </c>
    </row>
    <row r="2953" spans="1:60" x14ac:dyDescent="0.35">
      <c r="A2953" t="s">
        <v>17</v>
      </c>
      <c r="B2953" t="s">
        <v>1422</v>
      </c>
      <c r="C2953" t="s">
        <v>28</v>
      </c>
      <c r="D2953">
        <v>2017</v>
      </c>
      <c r="E2953" t="s">
        <v>51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  <c r="Z2953" t="b">
        <f t="shared" si="416"/>
        <v>0</v>
      </c>
      <c r="AA2953" t="str">
        <f t="shared" si="417"/>
        <v>YES</v>
      </c>
      <c r="AH2953" t="str">
        <f t="shared" si="418"/>
        <v>OUT035|2017</v>
      </c>
      <c r="AO2953" t="str">
        <f t="shared" si="419"/>
        <v>NO</v>
      </c>
      <c r="AP2953" t="str">
        <f t="shared" si="420"/>
        <v>LOW</v>
      </c>
      <c r="AR2953" t="str">
        <f t="shared" si="421"/>
        <v>FD</v>
      </c>
      <c r="AS2953" t="str">
        <f t="shared" si="422"/>
        <v>low fat</v>
      </c>
      <c r="AX2953" t="b">
        <f t="shared" si="423"/>
        <v>1</v>
      </c>
      <c r="BG2953" t="str">
        <f t="shared" si="424"/>
        <v>Low Fat</v>
      </c>
      <c r="BH2953" t="str">
        <f>TRIM(Table1[Item Fat Content])</f>
        <v>Low Fat</v>
      </c>
    </row>
    <row r="2954" spans="1:60" x14ac:dyDescent="0.35">
      <c r="A2954" t="s">
        <v>17</v>
      </c>
      <c r="B2954" t="s">
        <v>983</v>
      </c>
      <c r="C2954" t="s">
        <v>68</v>
      </c>
      <c r="D2954">
        <v>2017</v>
      </c>
      <c r="E2954" t="s">
        <v>51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  <c r="Z2954" t="b">
        <f t="shared" si="416"/>
        <v>0</v>
      </c>
      <c r="AA2954" t="str">
        <f t="shared" si="417"/>
        <v>YES</v>
      </c>
      <c r="AH2954" t="str">
        <f t="shared" si="418"/>
        <v>OUT035|2017</v>
      </c>
      <c r="AO2954" t="str">
        <f t="shared" si="419"/>
        <v>NO</v>
      </c>
      <c r="AP2954" t="str">
        <f t="shared" si="420"/>
        <v>LOW</v>
      </c>
      <c r="AR2954" t="str">
        <f t="shared" si="421"/>
        <v>FD</v>
      </c>
      <c r="AS2954" t="str">
        <f t="shared" si="422"/>
        <v>low fat</v>
      </c>
      <c r="AX2954" t="b">
        <f t="shared" si="423"/>
        <v>1</v>
      </c>
      <c r="BG2954" t="str">
        <f t="shared" si="424"/>
        <v>Low Fat</v>
      </c>
      <c r="BH2954" t="str">
        <f>TRIM(Table1[Item Fat Content])</f>
        <v>Low Fat</v>
      </c>
    </row>
    <row r="2955" spans="1:60" x14ac:dyDescent="0.35">
      <c r="A2955" t="s">
        <v>17</v>
      </c>
      <c r="B2955" t="s">
        <v>537</v>
      </c>
      <c r="C2955" t="s">
        <v>68</v>
      </c>
      <c r="D2955">
        <v>2017</v>
      </c>
      <c r="E2955" t="s">
        <v>51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  <c r="Z2955" t="b">
        <f t="shared" si="416"/>
        <v>0</v>
      </c>
      <c r="AA2955" t="str">
        <f t="shared" si="417"/>
        <v>YES</v>
      </c>
      <c r="AH2955" t="str">
        <f t="shared" si="418"/>
        <v>OUT035|2017</v>
      </c>
      <c r="AO2955" t="str">
        <f t="shared" si="419"/>
        <v>NO</v>
      </c>
      <c r="AP2955" t="str">
        <f t="shared" si="420"/>
        <v>LOW</v>
      </c>
      <c r="AR2955" t="str">
        <f t="shared" si="421"/>
        <v>FD</v>
      </c>
      <c r="AS2955" t="str">
        <f t="shared" si="422"/>
        <v>low fat</v>
      </c>
      <c r="AX2955" t="b">
        <f t="shared" si="423"/>
        <v>1</v>
      </c>
      <c r="BG2955" t="str">
        <f t="shared" si="424"/>
        <v>Low Fat</v>
      </c>
      <c r="BH2955" t="str">
        <f>TRIM(Table1[Item Fat Content])</f>
        <v>Low Fat</v>
      </c>
    </row>
    <row r="2956" spans="1:60" x14ac:dyDescent="0.35">
      <c r="A2956" t="s">
        <v>17</v>
      </c>
      <c r="B2956" t="s">
        <v>538</v>
      </c>
      <c r="C2956" t="s">
        <v>24</v>
      </c>
      <c r="D2956">
        <v>2017</v>
      </c>
      <c r="E2956" t="s">
        <v>51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  <c r="Z2956" t="b">
        <f t="shared" si="416"/>
        <v>0</v>
      </c>
      <c r="AA2956" t="str">
        <f t="shared" si="417"/>
        <v>YES</v>
      </c>
      <c r="AH2956" t="str">
        <f t="shared" si="418"/>
        <v>OUT035|2017</v>
      </c>
      <c r="AO2956" t="str">
        <f t="shared" si="419"/>
        <v>NO</v>
      </c>
      <c r="AP2956" t="str">
        <f t="shared" si="420"/>
        <v>LOW</v>
      </c>
      <c r="AR2956" t="str">
        <f t="shared" si="421"/>
        <v>FD</v>
      </c>
      <c r="AS2956" t="str">
        <f t="shared" si="422"/>
        <v>low fat</v>
      </c>
      <c r="AX2956" t="b">
        <f t="shared" si="423"/>
        <v>1</v>
      </c>
      <c r="BG2956" t="str">
        <f t="shared" si="424"/>
        <v>Low Fat</v>
      </c>
      <c r="BH2956" t="str">
        <f>TRIM(Table1[Item Fat Content])</f>
        <v>Low Fat</v>
      </c>
    </row>
    <row r="2957" spans="1:60" x14ac:dyDescent="0.35">
      <c r="A2957" t="s">
        <v>17</v>
      </c>
      <c r="B2957" t="s">
        <v>624</v>
      </c>
      <c r="C2957" t="s">
        <v>12</v>
      </c>
      <c r="D2957">
        <v>2017</v>
      </c>
      <c r="E2957" t="s">
        <v>51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  <c r="Z2957" t="b">
        <f t="shared" si="416"/>
        <v>0</v>
      </c>
      <c r="AA2957" t="str">
        <f t="shared" si="417"/>
        <v>YES</v>
      </c>
      <c r="AH2957" t="str">
        <f t="shared" si="418"/>
        <v>OUT035|2017</v>
      </c>
      <c r="AO2957" t="str">
        <f t="shared" si="419"/>
        <v>NO</v>
      </c>
      <c r="AP2957" t="str">
        <f t="shared" si="420"/>
        <v>LOW</v>
      </c>
      <c r="AR2957" t="str">
        <f t="shared" si="421"/>
        <v>FD</v>
      </c>
      <c r="AS2957" t="str">
        <f t="shared" si="422"/>
        <v>low fat</v>
      </c>
      <c r="AX2957" t="b">
        <f t="shared" si="423"/>
        <v>1</v>
      </c>
      <c r="BG2957" t="str">
        <f t="shared" si="424"/>
        <v>Low Fat</v>
      </c>
      <c r="BH2957" t="str">
        <f>TRIM(Table1[Item Fat Content])</f>
        <v>Low Fat</v>
      </c>
    </row>
    <row r="2958" spans="1:60" x14ac:dyDescent="0.35">
      <c r="A2958" t="s">
        <v>17</v>
      </c>
      <c r="B2958" t="s">
        <v>1328</v>
      </c>
      <c r="C2958" t="s">
        <v>62</v>
      </c>
      <c r="D2958">
        <v>2017</v>
      </c>
      <c r="E2958" t="s">
        <v>51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  <c r="Z2958" t="b">
        <f t="shared" si="416"/>
        <v>0</v>
      </c>
      <c r="AA2958" t="str">
        <f t="shared" si="417"/>
        <v>YES</v>
      </c>
      <c r="AH2958" t="str">
        <f t="shared" si="418"/>
        <v>OUT035|2017</v>
      </c>
      <c r="AO2958" t="str">
        <f t="shared" si="419"/>
        <v>NO</v>
      </c>
      <c r="AP2958" t="str">
        <f t="shared" si="420"/>
        <v>LOW</v>
      </c>
      <c r="AR2958" t="str">
        <f t="shared" si="421"/>
        <v>DR</v>
      </c>
      <c r="AS2958" t="str">
        <f t="shared" si="422"/>
        <v>low fat</v>
      </c>
      <c r="AX2958" t="b">
        <f t="shared" si="423"/>
        <v>1</v>
      </c>
      <c r="BG2958" t="str">
        <f t="shared" si="424"/>
        <v>Low Fat</v>
      </c>
      <c r="BH2958" t="str">
        <f>TRIM(Table1[Item Fat Content])</f>
        <v>Low Fat</v>
      </c>
    </row>
    <row r="2959" spans="1:60" x14ac:dyDescent="0.35">
      <c r="A2959" t="s">
        <v>17</v>
      </c>
      <c r="B2959" t="s">
        <v>797</v>
      </c>
      <c r="C2959" t="s">
        <v>62</v>
      </c>
      <c r="D2959">
        <v>2017</v>
      </c>
      <c r="E2959" t="s">
        <v>51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  <c r="Z2959" t="b">
        <f t="shared" si="416"/>
        <v>0</v>
      </c>
      <c r="AA2959" t="str">
        <f t="shared" si="417"/>
        <v>YES</v>
      </c>
      <c r="AH2959" t="str">
        <f t="shared" si="418"/>
        <v>OUT035|2017</v>
      </c>
      <c r="AO2959" t="str">
        <f t="shared" si="419"/>
        <v>NO</v>
      </c>
      <c r="AP2959" t="str">
        <f t="shared" si="420"/>
        <v>LOW</v>
      </c>
      <c r="AR2959" t="str">
        <f t="shared" si="421"/>
        <v>DR</v>
      </c>
      <c r="AS2959" t="str">
        <f t="shared" si="422"/>
        <v>low fat</v>
      </c>
      <c r="AX2959" t="b">
        <f t="shared" si="423"/>
        <v>1</v>
      </c>
      <c r="BG2959" t="str">
        <f t="shared" si="424"/>
        <v>Low Fat</v>
      </c>
      <c r="BH2959" t="str">
        <f>TRIM(Table1[Item Fat Content])</f>
        <v>Low Fat</v>
      </c>
    </row>
    <row r="2960" spans="1:60" x14ac:dyDescent="0.35">
      <c r="A2960" t="s">
        <v>17</v>
      </c>
      <c r="B2960" t="s">
        <v>833</v>
      </c>
      <c r="C2960" t="s">
        <v>19</v>
      </c>
      <c r="D2960">
        <v>2017</v>
      </c>
      <c r="E2960" t="s">
        <v>51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  <c r="Z2960" t="b">
        <f t="shared" si="416"/>
        <v>0</v>
      </c>
      <c r="AA2960" t="str">
        <f t="shared" si="417"/>
        <v>YES</v>
      </c>
      <c r="AH2960" t="str">
        <f t="shared" si="418"/>
        <v>OUT035|2017</v>
      </c>
      <c r="AO2960" t="str">
        <f t="shared" si="419"/>
        <v>NO</v>
      </c>
      <c r="AP2960" t="str">
        <f t="shared" si="420"/>
        <v>LOW</v>
      </c>
      <c r="AR2960" t="str">
        <f t="shared" si="421"/>
        <v>NC</v>
      </c>
      <c r="AS2960" t="str">
        <f t="shared" si="422"/>
        <v>low fat</v>
      </c>
      <c r="AX2960" t="b">
        <f t="shared" si="423"/>
        <v>1</v>
      </c>
      <c r="BG2960" t="str">
        <f t="shared" si="424"/>
        <v>Low Fat</v>
      </c>
      <c r="BH2960" t="str">
        <f>TRIM(Table1[Item Fat Content])</f>
        <v>Low Fat</v>
      </c>
    </row>
    <row r="2961" spans="1:60" x14ac:dyDescent="0.35">
      <c r="A2961" t="s">
        <v>17</v>
      </c>
      <c r="B2961" t="s">
        <v>1423</v>
      </c>
      <c r="C2961" t="s">
        <v>19</v>
      </c>
      <c r="D2961">
        <v>2017</v>
      </c>
      <c r="E2961" t="s">
        <v>51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  <c r="Z2961" t="b">
        <f t="shared" si="416"/>
        <v>0</v>
      </c>
      <c r="AA2961" t="str">
        <f t="shared" si="417"/>
        <v>YES</v>
      </c>
      <c r="AH2961" t="str">
        <f t="shared" si="418"/>
        <v>OUT035|2017</v>
      </c>
      <c r="AO2961" t="str">
        <f t="shared" si="419"/>
        <v>NO</v>
      </c>
      <c r="AP2961" t="str">
        <f t="shared" si="420"/>
        <v>LOW</v>
      </c>
      <c r="AR2961" t="str">
        <f t="shared" si="421"/>
        <v>NC</v>
      </c>
      <c r="AS2961" t="str">
        <f t="shared" si="422"/>
        <v>low fat</v>
      </c>
      <c r="AX2961" t="b">
        <f t="shared" si="423"/>
        <v>1</v>
      </c>
      <c r="BG2961" t="str">
        <f t="shared" si="424"/>
        <v>Low Fat</v>
      </c>
      <c r="BH2961" t="str">
        <f>TRIM(Table1[Item Fat Content])</f>
        <v>Low Fat</v>
      </c>
    </row>
    <row r="2962" spans="1:60" x14ac:dyDescent="0.35">
      <c r="A2962" t="s">
        <v>17</v>
      </c>
      <c r="B2962" t="s">
        <v>994</v>
      </c>
      <c r="C2962" t="s">
        <v>19</v>
      </c>
      <c r="D2962">
        <v>2017</v>
      </c>
      <c r="E2962" t="s">
        <v>51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  <c r="Z2962" t="b">
        <f t="shared" si="416"/>
        <v>0</v>
      </c>
      <c r="AA2962" t="str">
        <f t="shared" si="417"/>
        <v>YES</v>
      </c>
      <c r="AH2962" t="str">
        <f t="shared" si="418"/>
        <v>OUT035|2017</v>
      </c>
      <c r="AO2962" t="str">
        <f t="shared" si="419"/>
        <v>NO</v>
      </c>
      <c r="AP2962" t="str">
        <f t="shared" si="420"/>
        <v>LOW</v>
      </c>
      <c r="AR2962" t="str">
        <f t="shared" si="421"/>
        <v>NC</v>
      </c>
      <c r="AS2962" t="str">
        <f t="shared" si="422"/>
        <v>low fat</v>
      </c>
      <c r="AX2962" t="b">
        <f t="shared" si="423"/>
        <v>1</v>
      </c>
      <c r="BG2962" t="str">
        <f t="shared" si="424"/>
        <v>Low Fat</v>
      </c>
      <c r="BH2962" t="str">
        <f>TRIM(Table1[Item Fat Content])</f>
        <v>Low Fat</v>
      </c>
    </row>
    <row r="2963" spans="1:60" x14ac:dyDescent="0.35">
      <c r="A2963" t="s">
        <v>17</v>
      </c>
      <c r="B2963" t="s">
        <v>38</v>
      </c>
      <c r="C2963" t="s">
        <v>19</v>
      </c>
      <c r="D2963">
        <v>2017</v>
      </c>
      <c r="E2963" t="s">
        <v>51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  <c r="Z2963" t="b">
        <f t="shared" si="416"/>
        <v>0</v>
      </c>
      <c r="AA2963" t="str">
        <f t="shared" si="417"/>
        <v>YES</v>
      </c>
      <c r="AH2963" t="str">
        <f t="shared" si="418"/>
        <v>OUT035|2017</v>
      </c>
      <c r="AO2963" t="str">
        <f t="shared" si="419"/>
        <v>NO</v>
      </c>
      <c r="AP2963" t="str">
        <f t="shared" si="420"/>
        <v>LOW</v>
      </c>
      <c r="AR2963" t="str">
        <f t="shared" si="421"/>
        <v>NC</v>
      </c>
      <c r="AS2963" t="str">
        <f t="shared" si="422"/>
        <v>low fat</v>
      </c>
      <c r="AX2963" t="b">
        <f t="shared" si="423"/>
        <v>1</v>
      </c>
      <c r="BG2963" t="str">
        <f t="shared" si="424"/>
        <v>Low Fat</v>
      </c>
      <c r="BH2963" t="str">
        <f>TRIM(Table1[Item Fat Content])</f>
        <v>Low Fat</v>
      </c>
    </row>
    <row r="2964" spans="1:60" x14ac:dyDescent="0.35">
      <c r="A2964" t="s">
        <v>17</v>
      </c>
      <c r="B2964" t="s">
        <v>781</v>
      </c>
      <c r="C2964" t="s">
        <v>19</v>
      </c>
      <c r="D2964">
        <v>2017</v>
      </c>
      <c r="E2964" t="s">
        <v>51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  <c r="Z2964" t="b">
        <f t="shared" si="416"/>
        <v>0</v>
      </c>
      <c r="AA2964" t="str">
        <f t="shared" si="417"/>
        <v>YES</v>
      </c>
      <c r="AH2964" t="str">
        <f t="shared" si="418"/>
        <v>OUT035|2017</v>
      </c>
      <c r="AO2964" t="str">
        <f t="shared" si="419"/>
        <v>NO</v>
      </c>
      <c r="AP2964" t="str">
        <f t="shared" si="420"/>
        <v>LOW</v>
      </c>
      <c r="AR2964" t="str">
        <f t="shared" si="421"/>
        <v>NC</v>
      </c>
      <c r="AS2964" t="str">
        <f t="shared" si="422"/>
        <v>low fat</v>
      </c>
      <c r="AX2964" t="b">
        <f t="shared" si="423"/>
        <v>1</v>
      </c>
      <c r="BG2964" t="str">
        <f t="shared" si="424"/>
        <v>Low Fat</v>
      </c>
      <c r="BH2964" t="str">
        <f>TRIM(Table1[Item Fat Content])</f>
        <v>Low Fat</v>
      </c>
    </row>
    <row r="2965" spans="1:60" x14ac:dyDescent="0.35">
      <c r="A2965" t="s">
        <v>17</v>
      </c>
      <c r="B2965" t="s">
        <v>687</v>
      </c>
      <c r="C2965" t="s">
        <v>19</v>
      </c>
      <c r="D2965">
        <v>2017</v>
      </c>
      <c r="E2965" t="s">
        <v>51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  <c r="Z2965" t="b">
        <f t="shared" si="416"/>
        <v>0</v>
      </c>
      <c r="AA2965" t="str">
        <f t="shared" si="417"/>
        <v>YES</v>
      </c>
      <c r="AH2965" t="str">
        <f t="shared" si="418"/>
        <v>OUT035|2017</v>
      </c>
      <c r="AO2965" t="str">
        <f t="shared" si="419"/>
        <v>NO</v>
      </c>
      <c r="AP2965" t="str">
        <f t="shared" si="420"/>
        <v>LOW</v>
      </c>
      <c r="AR2965" t="str">
        <f t="shared" si="421"/>
        <v>NC</v>
      </c>
      <c r="AS2965" t="str">
        <f t="shared" si="422"/>
        <v>low fat</v>
      </c>
      <c r="AX2965" t="b">
        <f t="shared" si="423"/>
        <v>1</v>
      </c>
      <c r="BG2965" t="str">
        <f t="shared" si="424"/>
        <v>Low Fat</v>
      </c>
      <c r="BH2965" t="str">
        <f>TRIM(Table1[Item Fat Content])</f>
        <v>Low Fat</v>
      </c>
    </row>
    <row r="2966" spans="1:60" x14ac:dyDescent="0.35">
      <c r="A2966" t="s">
        <v>17</v>
      </c>
      <c r="B2966" t="s">
        <v>280</v>
      </c>
      <c r="C2966" t="s">
        <v>19</v>
      </c>
      <c r="D2966">
        <v>2017</v>
      </c>
      <c r="E2966" t="s">
        <v>51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  <c r="Z2966" t="b">
        <f t="shared" si="416"/>
        <v>0</v>
      </c>
      <c r="AA2966" t="str">
        <f t="shared" si="417"/>
        <v>YES</v>
      </c>
      <c r="AH2966" t="str">
        <f t="shared" si="418"/>
        <v>OUT035|2017</v>
      </c>
      <c r="AO2966" t="str">
        <f t="shared" si="419"/>
        <v>NO</v>
      </c>
      <c r="AP2966" t="str">
        <f t="shared" si="420"/>
        <v>LOW</v>
      </c>
      <c r="AR2966" t="str">
        <f t="shared" si="421"/>
        <v>NC</v>
      </c>
      <c r="AS2966" t="str">
        <f t="shared" si="422"/>
        <v>low fat</v>
      </c>
      <c r="AX2966" t="b">
        <f t="shared" si="423"/>
        <v>1</v>
      </c>
      <c r="BG2966" t="str">
        <f t="shared" si="424"/>
        <v>Low Fat</v>
      </c>
      <c r="BH2966" t="str">
        <f>TRIM(Table1[Item Fat Content])</f>
        <v>Low Fat</v>
      </c>
    </row>
    <row r="2967" spans="1:60" x14ac:dyDescent="0.35">
      <c r="A2967" t="s">
        <v>17</v>
      </c>
      <c r="B2967" t="s">
        <v>114</v>
      </c>
      <c r="C2967" t="s">
        <v>42</v>
      </c>
      <c r="D2967">
        <v>2017</v>
      </c>
      <c r="E2967" t="s">
        <v>51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  <c r="Z2967" t="b">
        <f t="shared" si="416"/>
        <v>0</v>
      </c>
      <c r="AA2967" t="str">
        <f t="shared" si="417"/>
        <v>YES</v>
      </c>
      <c r="AH2967" t="str">
        <f t="shared" si="418"/>
        <v>OUT035|2017</v>
      </c>
      <c r="AO2967" t="str">
        <f t="shared" si="419"/>
        <v>NO</v>
      </c>
      <c r="AP2967" t="str">
        <f t="shared" si="420"/>
        <v>LOW</v>
      </c>
      <c r="AR2967" t="str">
        <f t="shared" si="421"/>
        <v>NC</v>
      </c>
      <c r="AS2967" t="str">
        <f t="shared" si="422"/>
        <v>low fat</v>
      </c>
      <c r="AX2967" t="b">
        <f t="shared" si="423"/>
        <v>1</v>
      </c>
      <c r="BG2967" t="str">
        <f t="shared" si="424"/>
        <v>Low Fat</v>
      </c>
      <c r="BH2967" t="str">
        <f>TRIM(Table1[Item Fat Content])</f>
        <v>Low Fat</v>
      </c>
    </row>
    <row r="2968" spans="1:60" x14ac:dyDescent="0.35">
      <c r="A2968" t="s">
        <v>17</v>
      </c>
      <c r="B2968" t="s">
        <v>754</v>
      </c>
      <c r="C2968" t="s">
        <v>42</v>
      </c>
      <c r="D2968">
        <v>2017</v>
      </c>
      <c r="E2968" t="s">
        <v>51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  <c r="Z2968" t="b">
        <f t="shared" si="416"/>
        <v>0</v>
      </c>
      <c r="AA2968" t="str">
        <f t="shared" si="417"/>
        <v>YES</v>
      </c>
      <c r="AH2968" t="str">
        <f t="shared" si="418"/>
        <v>OUT035|2017</v>
      </c>
      <c r="AO2968" t="str">
        <f t="shared" si="419"/>
        <v>NO</v>
      </c>
      <c r="AP2968" t="str">
        <f t="shared" si="420"/>
        <v>LOW</v>
      </c>
      <c r="AR2968" t="str">
        <f t="shared" si="421"/>
        <v>NC</v>
      </c>
      <c r="AS2968" t="str">
        <f t="shared" si="422"/>
        <v>low fat</v>
      </c>
      <c r="AX2968" t="b">
        <f t="shared" si="423"/>
        <v>1</v>
      </c>
      <c r="BG2968" t="str">
        <f t="shared" si="424"/>
        <v>Low Fat</v>
      </c>
      <c r="BH2968" t="str">
        <f>TRIM(Table1[Item Fat Content])</f>
        <v>Low Fat</v>
      </c>
    </row>
    <row r="2969" spans="1:60" x14ac:dyDescent="0.35">
      <c r="A2969" t="s">
        <v>17</v>
      </c>
      <c r="B2969" t="s">
        <v>1319</v>
      </c>
      <c r="C2969" t="s">
        <v>42</v>
      </c>
      <c r="D2969">
        <v>2017</v>
      </c>
      <c r="E2969" t="s">
        <v>51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  <c r="Z2969" t="b">
        <f t="shared" si="416"/>
        <v>0</v>
      </c>
      <c r="AA2969" t="str">
        <f t="shared" si="417"/>
        <v>YES</v>
      </c>
      <c r="AH2969" t="str">
        <f t="shared" si="418"/>
        <v>OUT035|2017</v>
      </c>
      <c r="AO2969" t="str">
        <f t="shared" si="419"/>
        <v>NO</v>
      </c>
      <c r="AP2969" t="str">
        <f t="shared" si="420"/>
        <v>LOW</v>
      </c>
      <c r="AR2969" t="str">
        <f t="shared" si="421"/>
        <v>NC</v>
      </c>
      <c r="AS2969" t="str">
        <f t="shared" si="422"/>
        <v>low fat</v>
      </c>
      <c r="AX2969" t="b">
        <f t="shared" si="423"/>
        <v>1</v>
      </c>
      <c r="BG2969" t="str">
        <f t="shared" si="424"/>
        <v>Low Fat</v>
      </c>
      <c r="BH2969" t="str">
        <f>TRIM(Table1[Item Fat Content])</f>
        <v>Low Fat</v>
      </c>
    </row>
    <row r="2970" spans="1:60" x14ac:dyDescent="0.35">
      <c r="A2970" t="s">
        <v>17</v>
      </c>
      <c r="B2970" t="s">
        <v>981</v>
      </c>
      <c r="C2970" t="s">
        <v>55</v>
      </c>
      <c r="D2970">
        <v>2017</v>
      </c>
      <c r="E2970" t="s">
        <v>51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  <c r="Z2970" t="b">
        <f t="shared" si="416"/>
        <v>0</v>
      </c>
      <c r="AA2970" t="str">
        <f t="shared" si="417"/>
        <v>YES</v>
      </c>
      <c r="AH2970" t="str">
        <f t="shared" si="418"/>
        <v>OUT035|2017</v>
      </c>
      <c r="AO2970" t="str">
        <f t="shared" si="419"/>
        <v>NO</v>
      </c>
      <c r="AP2970" t="str">
        <f t="shared" si="420"/>
        <v>LOW</v>
      </c>
      <c r="AR2970" t="str">
        <f t="shared" si="421"/>
        <v>FD</v>
      </c>
      <c r="AS2970" t="str">
        <f t="shared" si="422"/>
        <v>low fat</v>
      </c>
      <c r="AX2970" t="b">
        <f t="shared" si="423"/>
        <v>1</v>
      </c>
      <c r="BG2970" t="str">
        <f t="shared" si="424"/>
        <v>Low Fat</v>
      </c>
      <c r="BH2970" t="str">
        <f>TRIM(Table1[Item Fat Content])</f>
        <v>Low Fat</v>
      </c>
    </row>
    <row r="2971" spans="1:60" x14ac:dyDescent="0.35">
      <c r="A2971" t="s">
        <v>17</v>
      </c>
      <c r="B2971" t="s">
        <v>1371</v>
      </c>
      <c r="C2971" t="s">
        <v>55</v>
      </c>
      <c r="D2971">
        <v>2017</v>
      </c>
      <c r="E2971" t="s">
        <v>51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  <c r="Z2971" t="b">
        <f t="shared" si="416"/>
        <v>0</v>
      </c>
      <c r="AA2971" t="str">
        <f t="shared" si="417"/>
        <v>YES</v>
      </c>
      <c r="AH2971" t="str">
        <f t="shared" si="418"/>
        <v>OUT035|2017</v>
      </c>
      <c r="AO2971" t="str">
        <f t="shared" si="419"/>
        <v>NO</v>
      </c>
      <c r="AP2971" t="str">
        <f t="shared" si="420"/>
        <v>LOW</v>
      </c>
      <c r="AR2971" t="str">
        <f t="shared" si="421"/>
        <v>FD</v>
      </c>
      <c r="AS2971" t="str">
        <f t="shared" si="422"/>
        <v>low fat</v>
      </c>
      <c r="AX2971" t="b">
        <f t="shared" si="423"/>
        <v>1</v>
      </c>
      <c r="BG2971" t="str">
        <f t="shared" si="424"/>
        <v>Low Fat</v>
      </c>
      <c r="BH2971" t="str">
        <f>TRIM(Table1[Item Fat Content])</f>
        <v>Low Fat</v>
      </c>
    </row>
    <row r="2972" spans="1:60" x14ac:dyDescent="0.35">
      <c r="A2972" t="s">
        <v>17</v>
      </c>
      <c r="B2972" t="s">
        <v>331</v>
      </c>
      <c r="C2972" t="s">
        <v>55</v>
      </c>
      <c r="D2972">
        <v>2017</v>
      </c>
      <c r="E2972" t="s">
        <v>51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  <c r="Z2972" t="b">
        <f t="shared" si="416"/>
        <v>0</v>
      </c>
      <c r="AA2972" t="str">
        <f t="shared" si="417"/>
        <v>YES</v>
      </c>
      <c r="AH2972" t="str">
        <f t="shared" si="418"/>
        <v>OUT035|2017</v>
      </c>
      <c r="AO2972" t="str">
        <f t="shared" si="419"/>
        <v>NO</v>
      </c>
      <c r="AP2972" t="str">
        <f t="shared" si="420"/>
        <v>LOW</v>
      </c>
      <c r="AR2972" t="str">
        <f t="shared" si="421"/>
        <v>FD</v>
      </c>
      <c r="AS2972" t="str">
        <f t="shared" si="422"/>
        <v>low fat</v>
      </c>
      <c r="AX2972" t="b">
        <f t="shared" si="423"/>
        <v>1</v>
      </c>
      <c r="BG2972" t="str">
        <f t="shared" si="424"/>
        <v>Low Fat</v>
      </c>
      <c r="BH2972" t="str">
        <f>TRIM(Table1[Item Fat Content])</f>
        <v>Low Fat</v>
      </c>
    </row>
    <row r="2973" spans="1:60" x14ac:dyDescent="0.35">
      <c r="A2973" t="s">
        <v>17</v>
      </c>
      <c r="B2973" t="s">
        <v>1001</v>
      </c>
      <c r="C2973" t="s">
        <v>49</v>
      </c>
      <c r="D2973">
        <v>2017</v>
      </c>
      <c r="E2973" t="s">
        <v>51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  <c r="Z2973" t="b">
        <f t="shared" si="416"/>
        <v>0</v>
      </c>
      <c r="AA2973" t="str">
        <f t="shared" si="417"/>
        <v>YES</v>
      </c>
      <c r="AH2973" t="str">
        <f t="shared" si="418"/>
        <v>OUT035|2017</v>
      </c>
      <c r="AO2973" t="str">
        <f t="shared" si="419"/>
        <v>NO</v>
      </c>
      <c r="AP2973" t="str">
        <f t="shared" si="420"/>
        <v>LOW</v>
      </c>
      <c r="AR2973" t="str">
        <f t="shared" si="421"/>
        <v>FD</v>
      </c>
      <c r="AS2973" t="str">
        <f t="shared" si="422"/>
        <v>low fat</v>
      </c>
      <c r="AX2973" t="b">
        <f t="shared" si="423"/>
        <v>1</v>
      </c>
      <c r="BG2973" t="str">
        <f t="shared" si="424"/>
        <v>Low Fat</v>
      </c>
      <c r="BH2973" t="str">
        <f>TRIM(Table1[Item Fat Content])</f>
        <v>Low Fat</v>
      </c>
    </row>
    <row r="2974" spans="1:60" x14ac:dyDescent="0.35">
      <c r="A2974" t="s">
        <v>17</v>
      </c>
      <c r="B2974" t="s">
        <v>1342</v>
      </c>
      <c r="C2974" t="s">
        <v>49</v>
      </c>
      <c r="D2974">
        <v>2017</v>
      </c>
      <c r="E2974" t="s">
        <v>51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  <c r="Z2974" t="b">
        <f t="shared" si="416"/>
        <v>0</v>
      </c>
      <c r="AA2974" t="str">
        <f t="shared" si="417"/>
        <v>YES</v>
      </c>
      <c r="AH2974" t="str">
        <f t="shared" si="418"/>
        <v>OUT035|2017</v>
      </c>
      <c r="AO2974" t="str">
        <f t="shared" si="419"/>
        <v>NO</v>
      </c>
      <c r="AP2974" t="str">
        <f t="shared" si="420"/>
        <v>LOW</v>
      </c>
      <c r="AR2974" t="str">
        <f t="shared" si="421"/>
        <v>FD</v>
      </c>
      <c r="AS2974" t="str">
        <f t="shared" si="422"/>
        <v>low fat</v>
      </c>
      <c r="AX2974" t="b">
        <f t="shared" si="423"/>
        <v>1</v>
      </c>
      <c r="BG2974" t="str">
        <f t="shared" si="424"/>
        <v>Low Fat</v>
      </c>
      <c r="BH2974" t="str">
        <f>TRIM(Table1[Item Fat Content])</f>
        <v>Low Fat</v>
      </c>
    </row>
    <row r="2975" spans="1:60" x14ac:dyDescent="0.35">
      <c r="A2975" t="s">
        <v>17</v>
      </c>
      <c r="B2975" t="s">
        <v>179</v>
      </c>
      <c r="C2975" t="s">
        <v>49</v>
      </c>
      <c r="D2975">
        <v>2017</v>
      </c>
      <c r="E2975" t="s">
        <v>51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  <c r="Z2975" t="b">
        <f t="shared" si="416"/>
        <v>0</v>
      </c>
      <c r="AA2975" t="str">
        <f t="shared" si="417"/>
        <v>YES</v>
      </c>
      <c r="AH2975" t="str">
        <f t="shared" si="418"/>
        <v>OUT035|2017</v>
      </c>
      <c r="AO2975" t="str">
        <f t="shared" si="419"/>
        <v>NO</v>
      </c>
      <c r="AP2975" t="str">
        <f t="shared" si="420"/>
        <v>LOW</v>
      </c>
      <c r="AR2975" t="str">
        <f t="shared" si="421"/>
        <v>FD</v>
      </c>
      <c r="AS2975" t="str">
        <f t="shared" si="422"/>
        <v>low fat</v>
      </c>
      <c r="AX2975" t="b">
        <f t="shared" si="423"/>
        <v>1</v>
      </c>
      <c r="BG2975" t="str">
        <f t="shared" si="424"/>
        <v>Low Fat</v>
      </c>
      <c r="BH2975" t="str">
        <f>TRIM(Table1[Item Fat Content])</f>
        <v>Low Fat</v>
      </c>
    </row>
    <row r="2976" spans="1:60" x14ac:dyDescent="0.35">
      <c r="A2976" t="s">
        <v>17</v>
      </c>
      <c r="B2976" t="s">
        <v>1399</v>
      </c>
      <c r="C2976" t="s">
        <v>32</v>
      </c>
      <c r="D2976">
        <v>2017</v>
      </c>
      <c r="E2976" t="s">
        <v>51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  <c r="Z2976" t="b">
        <f t="shared" si="416"/>
        <v>0</v>
      </c>
      <c r="AA2976" t="str">
        <f t="shared" si="417"/>
        <v>YES</v>
      </c>
      <c r="AH2976" t="str">
        <f t="shared" si="418"/>
        <v>OUT035|2017</v>
      </c>
      <c r="AO2976" t="str">
        <f t="shared" si="419"/>
        <v>NO</v>
      </c>
      <c r="AP2976" t="str">
        <f t="shared" si="420"/>
        <v>LOW</v>
      </c>
      <c r="AR2976" t="str">
        <f t="shared" si="421"/>
        <v>DR</v>
      </c>
      <c r="AS2976" t="str">
        <f t="shared" si="422"/>
        <v>low fat</v>
      </c>
      <c r="AX2976" t="b">
        <f t="shared" si="423"/>
        <v>1</v>
      </c>
      <c r="BG2976" t="str">
        <f t="shared" si="424"/>
        <v>Low Fat</v>
      </c>
      <c r="BH2976" t="str">
        <f>TRIM(Table1[Item Fat Content])</f>
        <v>Low Fat</v>
      </c>
    </row>
    <row r="2977" spans="1:60" x14ac:dyDescent="0.35">
      <c r="A2977" t="s">
        <v>10</v>
      </c>
      <c r="B2977" t="s">
        <v>978</v>
      </c>
      <c r="C2977" t="s">
        <v>96</v>
      </c>
      <c r="D2977">
        <v>2017</v>
      </c>
      <c r="E2977" t="s">
        <v>51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  <c r="Z2977" t="b">
        <f t="shared" si="416"/>
        <v>1</v>
      </c>
      <c r="AA2977" t="str">
        <f t="shared" si="417"/>
        <v>NO</v>
      </c>
      <c r="AH2977" t="str">
        <f t="shared" si="418"/>
        <v>OUT035|2017</v>
      </c>
      <c r="AO2977" t="str">
        <f t="shared" si="419"/>
        <v>NO</v>
      </c>
      <c r="AP2977" t="str">
        <f t="shared" si="420"/>
        <v>LOW</v>
      </c>
      <c r="AR2977" t="str">
        <f t="shared" si="421"/>
        <v>FD</v>
      </c>
      <c r="AS2977" t="str">
        <f t="shared" si="422"/>
        <v>regular</v>
      </c>
      <c r="AX2977" t="b">
        <f t="shared" si="423"/>
        <v>0</v>
      </c>
      <c r="BG2977" t="str">
        <f t="shared" si="424"/>
        <v>Regular</v>
      </c>
      <c r="BH2977" t="str">
        <f>TRIM(Table1[Item Fat Content])</f>
        <v>Regular</v>
      </c>
    </row>
    <row r="2978" spans="1:60" x14ac:dyDescent="0.35">
      <c r="A2978" t="s">
        <v>10</v>
      </c>
      <c r="B2978" t="s">
        <v>1424</v>
      </c>
      <c r="C2978" t="s">
        <v>96</v>
      </c>
      <c r="D2978">
        <v>2017</v>
      </c>
      <c r="E2978" t="s">
        <v>51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  <c r="Z2978" t="b">
        <f t="shared" si="416"/>
        <v>1</v>
      </c>
      <c r="AA2978" t="str">
        <f t="shared" si="417"/>
        <v>NO</v>
      </c>
      <c r="AH2978" t="str">
        <f t="shared" si="418"/>
        <v>OUT035|2017</v>
      </c>
      <c r="AO2978" t="str">
        <f t="shared" si="419"/>
        <v>NO</v>
      </c>
      <c r="AP2978" t="str">
        <f t="shared" si="420"/>
        <v>LOW</v>
      </c>
      <c r="AR2978" t="str">
        <f t="shared" si="421"/>
        <v>FD</v>
      </c>
      <c r="AS2978" t="str">
        <f t="shared" si="422"/>
        <v>regular</v>
      </c>
      <c r="AX2978" t="b">
        <f t="shared" si="423"/>
        <v>0</v>
      </c>
      <c r="BG2978" t="str">
        <f t="shared" si="424"/>
        <v>Regular</v>
      </c>
      <c r="BH2978" t="str">
        <f>TRIM(Table1[Item Fat Content])</f>
        <v>Regular</v>
      </c>
    </row>
    <row r="2979" spans="1:60" x14ac:dyDescent="0.35">
      <c r="A2979" t="s">
        <v>10</v>
      </c>
      <c r="B2979" t="s">
        <v>1140</v>
      </c>
      <c r="C2979" t="s">
        <v>58</v>
      </c>
      <c r="D2979">
        <v>2017</v>
      </c>
      <c r="E2979" t="s">
        <v>51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  <c r="Z2979" t="b">
        <f t="shared" si="416"/>
        <v>1</v>
      </c>
      <c r="AA2979" t="str">
        <f t="shared" si="417"/>
        <v>NO</v>
      </c>
      <c r="AH2979" t="str">
        <f t="shared" si="418"/>
        <v>OUT035|2017</v>
      </c>
      <c r="AO2979" t="str">
        <f t="shared" si="419"/>
        <v>NO</v>
      </c>
      <c r="AP2979" t="str">
        <f t="shared" si="420"/>
        <v>LOW</v>
      </c>
      <c r="AR2979" t="str">
        <f t="shared" si="421"/>
        <v>FD</v>
      </c>
      <c r="AS2979" t="str">
        <f t="shared" si="422"/>
        <v>regular</v>
      </c>
      <c r="AX2979" t="b">
        <f t="shared" si="423"/>
        <v>0</v>
      </c>
      <c r="BG2979" t="str">
        <f t="shared" si="424"/>
        <v>Regular</v>
      </c>
      <c r="BH2979" t="str">
        <f>TRIM(Table1[Item Fat Content])</f>
        <v>Regular</v>
      </c>
    </row>
    <row r="2980" spans="1:60" x14ac:dyDescent="0.35">
      <c r="A2980" t="s">
        <v>10</v>
      </c>
      <c r="B2980" t="s">
        <v>869</v>
      </c>
      <c r="C2980" t="s">
        <v>58</v>
      </c>
      <c r="D2980">
        <v>2017</v>
      </c>
      <c r="E2980" t="s">
        <v>51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  <c r="Z2980" t="b">
        <f t="shared" si="416"/>
        <v>1</v>
      </c>
      <c r="AA2980" t="str">
        <f t="shared" si="417"/>
        <v>NO</v>
      </c>
      <c r="AH2980" t="str">
        <f t="shared" si="418"/>
        <v>OUT035|2017</v>
      </c>
      <c r="AO2980" t="str">
        <f t="shared" si="419"/>
        <v>NO</v>
      </c>
      <c r="AP2980" t="str">
        <f t="shared" si="420"/>
        <v>LOW</v>
      </c>
      <c r="AR2980" t="str">
        <f t="shared" si="421"/>
        <v>FD</v>
      </c>
      <c r="AS2980" t="str">
        <f t="shared" si="422"/>
        <v>regular</v>
      </c>
      <c r="AX2980" t="b">
        <f t="shared" si="423"/>
        <v>0</v>
      </c>
      <c r="BG2980" t="str">
        <f t="shared" si="424"/>
        <v>Regular</v>
      </c>
      <c r="BH2980" t="str">
        <f>TRIM(Table1[Item Fat Content])</f>
        <v>Regular</v>
      </c>
    </row>
    <row r="2981" spans="1:60" x14ac:dyDescent="0.35">
      <c r="A2981" t="s">
        <v>10</v>
      </c>
      <c r="B2981" t="s">
        <v>1179</v>
      </c>
      <c r="C2981" t="s">
        <v>28</v>
      </c>
      <c r="D2981">
        <v>2017</v>
      </c>
      <c r="E2981" t="s">
        <v>51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  <c r="Z2981" t="b">
        <f t="shared" si="416"/>
        <v>1</v>
      </c>
      <c r="AA2981" t="str">
        <f t="shared" si="417"/>
        <v>NO</v>
      </c>
      <c r="AH2981" t="str">
        <f t="shared" si="418"/>
        <v>OUT035|2017</v>
      </c>
      <c r="AO2981" t="str">
        <f t="shared" si="419"/>
        <v>NO</v>
      </c>
      <c r="AP2981" t="str">
        <f t="shared" si="420"/>
        <v>LOW</v>
      </c>
      <c r="AR2981" t="str">
        <f t="shared" si="421"/>
        <v>FD</v>
      </c>
      <c r="AS2981" t="str">
        <f t="shared" si="422"/>
        <v>regular</v>
      </c>
      <c r="AX2981" t="b">
        <f t="shared" si="423"/>
        <v>0</v>
      </c>
      <c r="BG2981" t="str">
        <f t="shared" si="424"/>
        <v>Regular</v>
      </c>
      <c r="BH2981" t="str">
        <f>TRIM(Table1[Item Fat Content])</f>
        <v>Regular</v>
      </c>
    </row>
    <row r="2982" spans="1:60" x14ac:dyDescent="0.35">
      <c r="A2982" t="s">
        <v>10</v>
      </c>
      <c r="B2982" t="s">
        <v>162</v>
      </c>
      <c r="C2982" t="s">
        <v>28</v>
      </c>
      <c r="D2982">
        <v>2017</v>
      </c>
      <c r="E2982" t="s">
        <v>51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  <c r="Z2982" t="b">
        <f t="shared" si="416"/>
        <v>1</v>
      </c>
      <c r="AA2982" t="str">
        <f t="shared" si="417"/>
        <v>NO</v>
      </c>
      <c r="AH2982" t="str">
        <f t="shared" si="418"/>
        <v>OUT035|2017</v>
      </c>
      <c r="AO2982" t="str">
        <f t="shared" si="419"/>
        <v>NO</v>
      </c>
      <c r="AP2982" t="str">
        <f t="shared" si="420"/>
        <v>LOW</v>
      </c>
      <c r="AR2982" t="str">
        <f t="shared" si="421"/>
        <v>FD</v>
      </c>
      <c r="AS2982" t="str">
        <f t="shared" si="422"/>
        <v>regular</v>
      </c>
      <c r="AX2982" t="b">
        <f t="shared" si="423"/>
        <v>0</v>
      </c>
      <c r="BG2982" t="str">
        <f t="shared" si="424"/>
        <v>Regular</v>
      </c>
      <c r="BH2982" t="str">
        <f>TRIM(Table1[Item Fat Content])</f>
        <v>Regular</v>
      </c>
    </row>
    <row r="2983" spans="1:60" x14ac:dyDescent="0.35">
      <c r="A2983" t="s">
        <v>10</v>
      </c>
      <c r="B2983" t="s">
        <v>1052</v>
      </c>
      <c r="C2983" t="s">
        <v>28</v>
      </c>
      <c r="D2983">
        <v>2017</v>
      </c>
      <c r="E2983" t="s">
        <v>51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  <c r="Z2983" t="b">
        <f t="shared" si="416"/>
        <v>1</v>
      </c>
      <c r="AA2983" t="str">
        <f t="shared" si="417"/>
        <v>NO</v>
      </c>
      <c r="AH2983" t="str">
        <f t="shared" si="418"/>
        <v>OUT035|2017</v>
      </c>
      <c r="AO2983" t="str">
        <f t="shared" si="419"/>
        <v>NO</v>
      </c>
      <c r="AP2983" t="str">
        <f t="shared" si="420"/>
        <v>LOW</v>
      </c>
      <c r="AR2983" t="str">
        <f t="shared" si="421"/>
        <v>FD</v>
      </c>
      <c r="AS2983" t="str">
        <f t="shared" si="422"/>
        <v>regular</v>
      </c>
      <c r="AX2983" t="b">
        <f t="shared" si="423"/>
        <v>0</v>
      </c>
      <c r="BG2983" t="str">
        <f t="shared" si="424"/>
        <v>Regular</v>
      </c>
      <c r="BH2983" t="str">
        <f>TRIM(Table1[Item Fat Content])</f>
        <v>Regular</v>
      </c>
    </row>
    <row r="2984" spans="1:60" x14ac:dyDescent="0.35">
      <c r="A2984" t="s">
        <v>10</v>
      </c>
      <c r="B2984" t="s">
        <v>515</v>
      </c>
      <c r="C2984" t="s">
        <v>24</v>
      </c>
      <c r="D2984">
        <v>2017</v>
      </c>
      <c r="E2984" t="s">
        <v>51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  <c r="Z2984" t="b">
        <f t="shared" si="416"/>
        <v>1</v>
      </c>
      <c r="AA2984" t="str">
        <f t="shared" si="417"/>
        <v>NO</v>
      </c>
      <c r="AH2984" t="str">
        <f t="shared" si="418"/>
        <v>OUT035|2017</v>
      </c>
      <c r="AO2984" t="str">
        <f t="shared" si="419"/>
        <v>NO</v>
      </c>
      <c r="AP2984" t="str">
        <f t="shared" si="420"/>
        <v>LOW</v>
      </c>
      <c r="AR2984" t="str">
        <f t="shared" si="421"/>
        <v>FD</v>
      </c>
      <c r="AS2984" t="str">
        <f t="shared" si="422"/>
        <v>regular</v>
      </c>
      <c r="AX2984" t="b">
        <f t="shared" si="423"/>
        <v>0</v>
      </c>
      <c r="BG2984" t="str">
        <f t="shared" si="424"/>
        <v>Regular</v>
      </c>
      <c r="BH2984" t="str">
        <f>TRIM(Table1[Item Fat Content])</f>
        <v>Regular</v>
      </c>
    </row>
    <row r="2985" spans="1:60" x14ac:dyDescent="0.35">
      <c r="A2985" t="s">
        <v>10</v>
      </c>
      <c r="B2985" t="s">
        <v>600</v>
      </c>
      <c r="C2985" t="s">
        <v>24</v>
      </c>
      <c r="D2985">
        <v>2017</v>
      </c>
      <c r="E2985" t="s">
        <v>51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  <c r="Z2985" t="b">
        <f t="shared" si="416"/>
        <v>1</v>
      </c>
      <c r="AA2985" t="str">
        <f t="shared" si="417"/>
        <v>NO</v>
      </c>
      <c r="AH2985" t="str">
        <f t="shared" si="418"/>
        <v>OUT035|2017</v>
      </c>
      <c r="AO2985" t="str">
        <f t="shared" si="419"/>
        <v>NO</v>
      </c>
      <c r="AP2985" t="str">
        <f t="shared" si="420"/>
        <v>LOW</v>
      </c>
      <c r="AR2985" t="str">
        <f t="shared" si="421"/>
        <v>FD</v>
      </c>
      <c r="AS2985" t="str">
        <f t="shared" si="422"/>
        <v>regular</v>
      </c>
      <c r="AX2985" t="b">
        <f t="shared" si="423"/>
        <v>0</v>
      </c>
      <c r="BG2985" t="str">
        <f t="shared" si="424"/>
        <v>Regular</v>
      </c>
      <c r="BH2985" t="str">
        <f>TRIM(Table1[Item Fat Content])</f>
        <v>Regular</v>
      </c>
    </row>
    <row r="2986" spans="1:60" x14ac:dyDescent="0.35">
      <c r="A2986" t="s">
        <v>10</v>
      </c>
      <c r="B2986" t="s">
        <v>770</v>
      </c>
      <c r="C2986" t="s">
        <v>12</v>
      </c>
      <c r="D2986">
        <v>2017</v>
      </c>
      <c r="E2986" t="s">
        <v>51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  <c r="Z2986" t="b">
        <f t="shared" si="416"/>
        <v>1</v>
      </c>
      <c r="AA2986" t="str">
        <f t="shared" si="417"/>
        <v>NO</v>
      </c>
      <c r="AH2986" t="str">
        <f t="shared" si="418"/>
        <v>OUT035|2017</v>
      </c>
      <c r="AO2986" t="str">
        <f t="shared" si="419"/>
        <v>NO</v>
      </c>
      <c r="AP2986" t="str">
        <f t="shared" si="420"/>
        <v>LOW</v>
      </c>
      <c r="AR2986" t="str">
        <f t="shared" si="421"/>
        <v>FD</v>
      </c>
      <c r="AS2986" t="str">
        <f t="shared" si="422"/>
        <v>regular</v>
      </c>
      <c r="AX2986" t="b">
        <f t="shared" si="423"/>
        <v>0</v>
      </c>
      <c r="BG2986" t="str">
        <f t="shared" si="424"/>
        <v>Regular</v>
      </c>
      <c r="BH2986" t="str">
        <f>TRIM(Table1[Item Fat Content])</f>
        <v>Regular</v>
      </c>
    </row>
    <row r="2987" spans="1:60" x14ac:dyDescent="0.35">
      <c r="A2987" t="s">
        <v>10</v>
      </c>
      <c r="B2987" t="s">
        <v>402</v>
      </c>
      <c r="C2987" t="s">
        <v>12</v>
      </c>
      <c r="D2987">
        <v>2017</v>
      </c>
      <c r="E2987" t="s">
        <v>51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  <c r="Z2987" t="b">
        <f t="shared" si="416"/>
        <v>1</v>
      </c>
      <c r="AA2987" t="str">
        <f t="shared" si="417"/>
        <v>NO</v>
      </c>
      <c r="AH2987" t="str">
        <f t="shared" si="418"/>
        <v>OUT035|2017</v>
      </c>
      <c r="AO2987" t="str">
        <f t="shared" si="419"/>
        <v>NO</v>
      </c>
      <c r="AP2987" t="str">
        <f t="shared" si="420"/>
        <v>LOW</v>
      </c>
      <c r="AR2987" t="str">
        <f t="shared" si="421"/>
        <v>FD</v>
      </c>
      <c r="AS2987" t="str">
        <f t="shared" si="422"/>
        <v>regular</v>
      </c>
      <c r="AX2987" t="b">
        <f t="shared" si="423"/>
        <v>0</v>
      </c>
      <c r="BG2987" t="str">
        <f t="shared" si="424"/>
        <v>Regular</v>
      </c>
      <c r="BH2987" t="str">
        <f>TRIM(Table1[Item Fat Content])</f>
        <v>Regular</v>
      </c>
    </row>
    <row r="2988" spans="1:60" x14ac:dyDescent="0.35">
      <c r="A2988" t="s">
        <v>10</v>
      </c>
      <c r="B2988" t="s">
        <v>459</v>
      </c>
      <c r="C2988" t="s">
        <v>55</v>
      </c>
      <c r="D2988">
        <v>2017</v>
      </c>
      <c r="E2988" t="s">
        <v>51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  <c r="Z2988" t="b">
        <f t="shared" si="416"/>
        <v>1</v>
      </c>
      <c r="AA2988" t="str">
        <f t="shared" si="417"/>
        <v>NO</v>
      </c>
      <c r="AH2988" t="str">
        <f t="shared" si="418"/>
        <v>OUT035|2017</v>
      </c>
      <c r="AO2988" t="str">
        <f t="shared" si="419"/>
        <v>NO</v>
      </c>
      <c r="AP2988" t="str">
        <f t="shared" si="420"/>
        <v>LOW</v>
      </c>
      <c r="AR2988" t="str">
        <f t="shared" si="421"/>
        <v>FD</v>
      </c>
      <c r="AS2988" t="str">
        <f t="shared" si="422"/>
        <v>regular</v>
      </c>
      <c r="AX2988" t="b">
        <f t="shared" si="423"/>
        <v>0</v>
      </c>
      <c r="BG2988" t="str">
        <f t="shared" si="424"/>
        <v>Regular</v>
      </c>
      <c r="BH2988" t="str">
        <f>TRIM(Table1[Item Fat Content])</f>
        <v>Regular</v>
      </c>
    </row>
    <row r="2989" spans="1:60" x14ac:dyDescent="0.35">
      <c r="A2989" t="s">
        <v>10</v>
      </c>
      <c r="B2989" t="s">
        <v>840</v>
      </c>
      <c r="C2989" t="s">
        <v>49</v>
      </c>
      <c r="D2989">
        <v>2017</v>
      </c>
      <c r="E2989" t="s">
        <v>51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  <c r="Z2989" t="b">
        <f t="shared" si="416"/>
        <v>1</v>
      </c>
      <c r="AA2989" t="str">
        <f t="shared" si="417"/>
        <v>NO</v>
      </c>
      <c r="AH2989" t="str">
        <f t="shared" si="418"/>
        <v>OUT035|2017</v>
      </c>
      <c r="AO2989" t="str">
        <f t="shared" si="419"/>
        <v>NO</v>
      </c>
      <c r="AP2989" t="str">
        <f t="shared" si="420"/>
        <v>LOW</v>
      </c>
      <c r="AR2989" t="str">
        <f t="shared" si="421"/>
        <v>FD</v>
      </c>
      <c r="AS2989" t="str">
        <f t="shared" si="422"/>
        <v>regular</v>
      </c>
      <c r="AX2989" t="b">
        <f t="shared" si="423"/>
        <v>0</v>
      </c>
      <c r="BG2989" t="str">
        <f t="shared" si="424"/>
        <v>Regular</v>
      </c>
      <c r="BH2989" t="str">
        <f>TRIM(Table1[Item Fat Content])</f>
        <v>Regular</v>
      </c>
    </row>
    <row r="2990" spans="1:60" x14ac:dyDescent="0.35">
      <c r="A2990" t="s">
        <v>10</v>
      </c>
      <c r="B2990" t="s">
        <v>1101</v>
      </c>
      <c r="C2990" t="s">
        <v>49</v>
      </c>
      <c r="D2990">
        <v>2017</v>
      </c>
      <c r="E2990" t="s">
        <v>51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  <c r="Z2990" t="b">
        <f t="shared" si="416"/>
        <v>1</v>
      </c>
      <c r="AA2990" t="str">
        <f t="shared" si="417"/>
        <v>NO</v>
      </c>
      <c r="AH2990" t="str">
        <f t="shared" si="418"/>
        <v>OUT035|2017</v>
      </c>
      <c r="AO2990" t="str">
        <f t="shared" si="419"/>
        <v>NO</v>
      </c>
      <c r="AP2990" t="str">
        <f t="shared" si="420"/>
        <v>LOW</v>
      </c>
      <c r="AR2990" t="str">
        <f t="shared" si="421"/>
        <v>FD</v>
      </c>
      <c r="AS2990" t="str">
        <f t="shared" si="422"/>
        <v>regular</v>
      </c>
      <c r="AX2990" t="b">
        <f t="shared" si="423"/>
        <v>0</v>
      </c>
      <c r="BG2990" t="str">
        <f t="shared" si="424"/>
        <v>Regular</v>
      </c>
      <c r="BH2990" t="str">
        <f>TRIM(Table1[Item Fat Content])</f>
        <v>Regular</v>
      </c>
    </row>
    <row r="2991" spans="1:60" x14ac:dyDescent="0.35">
      <c r="A2991" t="s">
        <v>10</v>
      </c>
      <c r="B2991" t="s">
        <v>905</v>
      </c>
      <c r="C2991" t="s">
        <v>49</v>
      </c>
      <c r="D2991">
        <v>2017</v>
      </c>
      <c r="E2991" t="s">
        <v>51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  <c r="Z2991" t="b">
        <f t="shared" si="416"/>
        <v>1</v>
      </c>
      <c r="AA2991" t="str">
        <f t="shared" si="417"/>
        <v>NO</v>
      </c>
      <c r="AH2991" t="str">
        <f t="shared" si="418"/>
        <v>OUT035|2017</v>
      </c>
      <c r="AO2991" t="str">
        <f t="shared" si="419"/>
        <v>NO</v>
      </c>
      <c r="AP2991" t="str">
        <f t="shared" si="420"/>
        <v>LOW</v>
      </c>
      <c r="AR2991" t="str">
        <f t="shared" si="421"/>
        <v>FD</v>
      </c>
      <c r="AS2991" t="str">
        <f t="shared" si="422"/>
        <v>regular</v>
      </c>
      <c r="AX2991" t="b">
        <f t="shared" si="423"/>
        <v>0</v>
      </c>
      <c r="BG2991" t="str">
        <f t="shared" si="424"/>
        <v>Regular</v>
      </c>
      <c r="BH2991" t="str">
        <f>TRIM(Table1[Item Fat Content])</f>
        <v>Regular</v>
      </c>
    </row>
    <row r="2992" spans="1:60" x14ac:dyDescent="0.35">
      <c r="A2992" t="s">
        <v>10</v>
      </c>
      <c r="B2992" t="s">
        <v>1275</v>
      </c>
      <c r="C2992" t="s">
        <v>49</v>
      </c>
      <c r="D2992">
        <v>2017</v>
      </c>
      <c r="E2992" t="s">
        <v>51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  <c r="Z2992" t="b">
        <f t="shared" si="416"/>
        <v>1</v>
      </c>
      <c r="AA2992" t="str">
        <f t="shared" si="417"/>
        <v>NO</v>
      </c>
      <c r="AH2992" t="str">
        <f t="shared" si="418"/>
        <v>OUT035|2017</v>
      </c>
      <c r="AO2992" t="str">
        <f t="shared" si="419"/>
        <v>NO</v>
      </c>
      <c r="AP2992" t="str">
        <f t="shared" si="420"/>
        <v>LOW</v>
      </c>
      <c r="AR2992" t="str">
        <f t="shared" si="421"/>
        <v>FD</v>
      </c>
      <c r="AS2992" t="str">
        <f t="shared" si="422"/>
        <v>regular</v>
      </c>
      <c r="AX2992" t="b">
        <f t="shared" si="423"/>
        <v>0</v>
      </c>
      <c r="BG2992" t="str">
        <f t="shared" si="424"/>
        <v>Regular</v>
      </c>
      <c r="BH2992" t="str">
        <f>TRIM(Table1[Item Fat Content])</f>
        <v>Regular</v>
      </c>
    </row>
    <row r="2993" spans="1:60" x14ac:dyDescent="0.35">
      <c r="A2993" t="s">
        <v>10</v>
      </c>
      <c r="B2993" t="s">
        <v>815</v>
      </c>
      <c r="C2993" t="s">
        <v>161</v>
      </c>
      <c r="D2993">
        <v>2017</v>
      </c>
      <c r="E2993" t="s">
        <v>51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  <c r="Z2993" t="b">
        <f t="shared" si="416"/>
        <v>1</v>
      </c>
      <c r="AA2993" t="str">
        <f t="shared" si="417"/>
        <v>NO</v>
      </c>
      <c r="AH2993" t="str">
        <f t="shared" si="418"/>
        <v>OUT035|2017</v>
      </c>
      <c r="AO2993" t="str">
        <f t="shared" si="419"/>
        <v>NO</v>
      </c>
      <c r="AP2993" t="str">
        <f t="shared" si="420"/>
        <v>LOW</v>
      </c>
      <c r="AR2993" t="str">
        <f t="shared" si="421"/>
        <v>FD</v>
      </c>
      <c r="AS2993" t="str">
        <f t="shared" si="422"/>
        <v>regular</v>
      </c>
      <c r="AX2993" t="b">
        <f t="shared" si="423"/>
        <v>0</v>
      </c>
      <c r="BG2993" t="str">
        <f t="shared" si="424"/>
        <v>Regular</v>
      </c>
      <c r="BH2993" t="str">
        <f>TRIM(Table1[Item Fat Content])</f>
        <v>Regular</v>
      </c>
    </row>
    <row r="2994" spans="1:60" x14ac:dyDescent="0.35">
      <c r="A2994" t="s">
        <v>47</v>
      </c>
      <c r="B2994" t="s">
        <v>223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  <c r="Z2994" t="b">
        <f t="shared" si="416"/>
        <v>0</v>
      </c>
      <c r="AA2994" t="str">
        <f t="shared" si="417"/>
        <v>NO</v>
      </c>
      <c r="AH2994" t="str">
        <f t="shared" si="418"/>
        <v>OUT010|2011</v>
      </c>
      <c r="AO2994" t="str">
        <f t="shared" si="419"/>
        <v>NO</v>
      </c>
      <c r="AP2994" t="str">
        <f t="shared" si="420"/>
        <v>LOW MEDIUM</v>
      </c>
      <c r="AR2994" t="str">
        <f t="shared" si="421"/>
        <v>DR</v>
      </c>
      <c r="AS2994" t="str">
        <f t="shared" si="422"/>
        <v>lf</v>
      </c>
      <c r="AX2994" t="b">
        <f t="shared" si="423"/>
        <v>0</v>
      </c>
      <c r="BG2994" t="str">
        <f t="shared" si="424"/>
        <v>LF</v>
      </c>
      <c r="BH2994" t="str">
        <f>TRIM(Table1[Item Fat Content])</f>
        <v>LF</v>
      </c>
    </row>
    <row r="2995" spans="1:60" x14ac:dyDescent="0.35">
      <c r="A2995" t="s">
        <v>17</v>
      </c>
      <c r="B2995" t="s">
        <v>748</v>
      </c>
      <c r="C2995" t="s">
        <v>58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  <c r="Z2995" t="b">
        <f t="shared" si="416"/>
        <v>0</v>
      </c>
      <c r="AA2995" t="str">
        <f t="shared" si="417"/>
        <v>YES</v>
      </c>
      <c r="AH2995" t="str">
        <f t="shared" si="418"/>
        <v>OUT010|2011</v>
      </c>
      <c r="AO2995" t="str">
        <f t="shared" si="419"/>
        <v>NO</v>
      </c>
      <c r="AP2995" t="str">
        <f t="shared" si="420"/>
        <v>LOW</v>
      </c>
      <c r="AR2995" t="str">
        <f t="shared" si="421"/>
        <v>FD</v>
      </c>
      <c r="AS2995" t="str">
        <f t="shared" si="422"/>
        <v>low fat</v>
      </c>
      <c r="AX2995" t="b">
        <f t="shared" si="423"/>
        <v>1</v>
      </c>
      <c r="BG2995" t="str">
        <f t="shared" si="424"/>
        <v>Low Fat</v>
      </c>
      <c r="BH2995" t="str">
        <f>TRIM(Table1[Item Fat Content])</f>
        <v>Low Fat</v>
      </c>
    </row>
    <row r="2996" spans="1:60" x14ac:dyDescent="0.35">
      <c r="A2996" t="s">
        <v>17</v>
      </c>
      <c r="B2996" t="s">
        <v>290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  <c r="Z2996" t="b">
        <f t="shared" si="416"/>
        <v>0</v>
      </c>
      <c r="AA2996" t="str">
        <f t="shared" si="417"/>
        <v>YES</v>
      </c>
      <c r="AH2996" t="str">
        <f t="shared" si="418"/>
        <v>OUT010|2011</v>
      </c>
      <c r="AO2996" t="str">
        <f t="shared" si="419"/>
        <v>NO</v>
      </c>
      <c r="AP2996" t="str">
        <f t="shared" si="420"/>
        <v>LOW</v>
      </c>
      <c r="AR2996" t="str">
        <f t="shared" si="421"/>
        <v>FD</v>
      </c>
      <c r="AS2996" t="str">
        <f t="shared" si="422"/>
        <v>low fat</v>
      </c>
      <c r="AX2996" t="b">
        <f t="shared" si="423"/>
        <v>1</v>
      </c>
      <c r="BG2996" t="str">
        <f t="shared" si="424"/>
        <v>Low Fat</v>
      </c>
      <c r="BH2996" t="str">
        <f>TRIM(Table1[Item Fat Content])</f>
        <v>Low Fat</v>
      </c>
    </row>
    <row r="2997" spans="1:60" x14ac:dyDescent="0.35">
      <c r="A2997" t="s">
        <v>17</v>
      </c>
      <c r="B2997" t="s">
        <v>228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  <c r="Z2997" t="b">
        <f t="shared" si="416"/>
        <v>0</v>
      </c>
      <c r="AA2997" t="str">
        <f t="shared" si="417"/>
        <v>YES</v>
      </c>
      <c r="AH2997" t="str">
        <f t="shared" si="418"/>
        <v>OUT010|2011</v>
      </c>
      <c r="AO2997" t="str">
        <f t="shared" si="419"/>
        <v>NO</v>
      </c>
      <c r="AP2997" t="str">
        <f t="shared" si="420"/>
        <v>LOW</v>
      </c>
      <c r="AR2997" t="str">
        <f t="shared" si="421"/>
        <v>FD</v>
      </c>
      <c r="AS2997" t="str">
        <f t="shared" si="422"/>
        <v>low fat</v>
      </c>
      <c r="AX2997" t="b">
        <f t="shared" si="423"/>
        <v>1</v>
      </c>
      <c r="BG2997" t="str">
        <f t="shared" si="424"/>
        <v>Low Fat</v>
      </c>
      <c r="BH2997" t="str">
        <f>TRIM(Table1[Item Fat Content])</f>
        <v>Low Fat</v>
      </c>
    </row>
    <row r="2998" spans="1:60" x14ac:dyDescent="0.35">
      <c r="A2998" t="s">
        <v>17</v>
      </c>
      <c r="B2998" t="s">
        <v>684</v>
      </c>
      <c r="C2998" t="s">
        <v>68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  <c r="Z2998" t="b">
        <f t="shared" si="416"/>
        <v>0</v>
      </c>
      <c r="AA2998" t="str">
        <f t="shared" si="417"/>
        <v>YES</v>
      </c>
      <c r="AH2998" t="str">
        <f t="shared" si="418"/>
        <v>OUT010|2011</v>
      </c>
      <c r="AO2998" t="str">
        <f t="shared" si="419"/>
        <v>NO</v>
      </c>
      <c r="AP2998" t="str">
        <f t="shared" si="420"/>
        <v>LOW</v>
      </c>
      <c r="AR2998" t="str">
        <f t="shared" si="421"/>
        <v>FD</v>
      </c>
      <c r="AS2998" t="str">
        <f t="shared" si="422"/>
        <v>low fat</v>
      </c>
      <c r="AX2998" t="b">
        <f t="shared" si="423"/>
        <v>1</v>
      </c>
      <c r="BG2998" t="str">
        <f t="shared" si="424"/>
        <v>Low Fat</v>
      </c>
      <c r="BH2998" t="str">
        <f>TRIM(Table1[Item Fat Content])</f>
        <v>Low Fat</v>
      </c>
    </row>
    <row r="2999" spans="1:60" x14ac:dyDescent="0.35">
      <c r="A2999" t="s">
        <v>17</v>
      </c>
      <c r="B2999" t="s">
        <v>81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  <c r="Z2999" t="b">
        <f t="shared" si="416"/>
        <v>0</v>
      </c>
      <c r="AA2999" t="str">
        <f t="shared" si="417"/>
        <v>YES</v>
      </c>
      <c r="AH2999" t="str">
        <f t="shared" si="418"/>
        <v>OUT010|2011</v>
      </c>
      <c r="AO2999" t="str">
        <f t="shared" si="419"/>
        <v>NO</v>
      </c>
      <c r="AP2999" t="str">
        <f t="shared" si="420"/>
        <v>LOW</v>
      </c>
      <c r="AR2999" t="str">
        <f t="shared" si="421"/>
        <v>FD</v>
      </c>
      <c r="AS2999" t="str">
        <f t="shared" si="422"/>
        <v>low fat</v>
      </c>
      <c r="AX2999" t="b">
        <f t="shared" si="423"/>
        <v>1</v>
      </c>
      <c r="BG2999" t="str">
        <f t="shared" si="424"/>
        <v>Low Fat</v>
      </c>
      <c r="BH2999" t="str">
        <f>TRIM(Table1[Item Fat Content])</f>
        <v>Low Fat</v>
      </c>
    </row>
    <row r="3000" spans="1:60" x14ac:dyDescent="0.35">
      <c r="A3000" t="s">
        <v>17</v>
      </c>
      <c r="B3000" t="s">
        <v>374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  <c r="Z3000" t="b">
        <f t="shared" si="416"/>
        <v>0</v>
      </c>
      <c r="AA3000" t="str">
        <f t="shared" si="417"/>
        <v>YES</v>
      </c>
      <c r="AH3000" t="str">
        <f t="shared" si="418"/>
        <v>OUT010|2011</v>
      </c>
      <c r="AO3000" t="str">
        <f t="shared" si="419"/>
        <v>NO</v>
      </c>
      <c r="AP3000" t="str">
        <f t="shared" si="420"/>
        <v>LOW</v>
      </c>
      <c r="AR3000" t="str">
        <f t="shared" si="421"/>
        <v>FD</v>
      </c>
      <c r="AS3000" t="str">
        <f t="shared" si="422"/>
        <v>low fat</v>
      </c>
      <c r="AX3000" t="b">
        <f t="shared" si="423"/>
        <v>1</v>
      </c>
      <c r="BG3000" t="str">
        <f t="shared" si="424"/>
        <v>Low Fat</v>
      </c>
      <c r="BH3000" t="str">
        <f>TRIM(Table1[Item Fat Content])</f>
        <v>Low Fat</v>
      </c>
    </row>
    <row r="3001" spans="1:60" x14ac:dyDescent="0.35">
      <c r="A3001" t="s">
        <v>17</v>
      </c>
      <c r="B3001" t="s">
        <v>1264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  <c r="Z3001" t="b">
        <f t="shared" si="416"/>
        <v>0</v>
      </c>
      <c r="AA3001" t="str">
        <f t="shared" si="417"/>
        <v>YES</v>
      </c>
      <c r="AH3001" t="str">
        <f t="shared" si="418"/>
        <v>OUT010|2011</v>
      </c>
      <c r="AO3001" t="str">
        <f t="shared" si="419"/>
        <v>NO</v>
      </c>
      <c r="AP3001" t="str">
        <f t="shared" si="420"/>
        <v>LOW</v>
      </c>
      <c r="AR3001" t="str">
        <f t="shared" si="421"/>
        <v>FD</v>
      </c>
      <c r="AS3001" t="str">
        <f t="shared" si="422"/>
        <v>low fat</v>
      </c>
      <c r="AX3001" t="b">
        <f t="shared" si="423"/>
        <v>1</v>
      </c>
      <c r="BG3001" t="str">
        <f t="shared" si="424"/>
        <v>Low Fat</v>
      </c>
      <c r="BH3001" t="str">
        <f>TRIM(Table1[Item Fat Content])</f>
        <v>Low Fat</v>
      </c>
    </row>
    <row r="3002" spans="1:60" x14ac:dyDescent="0.35">
      <c r="A3002" t="s">
        <v>17</v>
      </c>
      <c r="B3002" t="s">
        <v>1146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  <c r="Z3002" t="b">
        <f t="shared" si="416"/>
        <v>0</v>
      </c>
      <c r="AA3002" t="str">
        <f t="shared" si="417"/>
        <v>YES</v>
      </c>
      <c r="AH3002" t="str">
        <f t="shared" si="418"/>
        <v>OUT010|2011</v>
      </c>
      <c r="AO3002" t="str">
        <f t="shared" si="419"/>
        <v>NO</v>
      </c>
      <c r="AP3002" t="str">
        <f t="shared" si="420"/>
        <v>LOW</v>
      </c>
      <c r="AR3002" t="str">
        <f t="shared" si="421"/>
        <v>FD</v>
      </c>
      <c r="AS3002" t="str">
        <f t="shared" si="422"/>
        <v>low fat</v>
      </c>
      <c r="AX3002" t="b">
        <f t="shared" si="423"/>
        <v>1</v>
      </c>
      <c r="BG3002" t="str">
        <f t="shared" si="424"/>
        <v>Low Fat</v>
      </c>
      <c r="BH3002" t="str">
        <f>TRIM(Table1[Item Fat Content])</f>
        <v>Low Fat</v>
      </c>
    </row>
    <row r="3003" spans="1:60" x14ac:dyDescent="0.35">
      <c r="A3003" t="s">
        <v>17</v>
      </c>
      <c r="B3003" t="s">
        <v>751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  <c r="Z3003" t="b">
        <f t="shared" si="416"/>
        <v>0</v>
      </c>
      <c r="AA3003" t="str">
        <f t="shared" si="417"/>
        <v>YES</v>
      </c>
      <c r="AH3003" t="str">
        <f t="shared" si="418"/>
        <v>OUT010|2011</v>
      </c>
      <c r="AO3003" t="str">
        <f t="shared" si="419"/>
        <v>NO</v>
      </c>
      <c r="AP3003" t="str">
        <f t="shared" si="420"/>
        <v>LOW</v>
      </c>
      <c r="AR3003" t="str">
        <f t="shared" si="421"/>
        <v>FD</v>
      </c>
      <c r="AS3003" t="str">
        <f t="shared" si="422"/>
        <v>low fat</v>
      </c>
      <c r="AX3003" t="b">
        <f t="shared" si="423"/>
        <v>1</v>
      </c>
      <c r="BG3003" t="str">
        <f t="shared" si="424"/>
        <v>Low Fat</v>
      </c>
      <c r="BH3003" t="str">
        <f>TRIM(Table1[Item Fat Content])</f>
        <v>Low Fat</v>
      </c>
    </row>
    <row r="3004" spans="1:60" x14ac:dyDescent="0.35">
      <c r="A3004" t="s">
        <v>17</v>
      </c>
      <c r="B3004" t="s">
        <v>1425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  <c r="Z3004" t="b">
        <f t="shared" si="416"/>
        <v>0</v>
      </c>
      <c r="AA3004" t="str">
        <f t="shared" si="417"/>
        <v>YES</v>
      </c>
      <c r="AH3004" t="str">
        <f t="shared" si="418"/>
        <v>OUT010|2011</v>
      </c>
      <c r="AO3004" t="str">
        <f t="shared" si="419"/>
        <v>NO</v>
      </c>
      <c r="AP3004" t="str">
        <f t="shared" si="420"/>
        <v>LOW</v>
      </c>
      <c r="AR3004" t="str">
        <f t="shared" si="421"/>
        <v>FD</v>
      </c>
      <c r="AS3004" t="str">
        <f t="shared" si="422"/>
        <v>low fat</v>
      </c>
      <c r="AX3004" t="b">
        <f t="shared" si="423"/>
        <v>1</v>
      </c>
      <c r="BG3004" t="str">
        <f t="shared" si="424"/>
        <v>Low Fat</v>
      </c>
      <c r="BH3004" t="str">
        <f>TRIM(Table1[Item Fat Content])</f>
        <v>Low Fat</v>
      </c>
    </row>
    <row r="3005" spans="1:60" x14ac:dyDescent="0.35">
      <c r="A3005" t="s">
        <v>17</v>
      </c>
      <c r="B3005" t="s">
        <v>235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  <c r="Z3005" t="b">
        <f t="shared" si="416"/>
        <v>0</v>
      </c>
      <c r="AA3005" t="str">
        <f t="shared" si="417"/>
        <v>YES</v>
      </c>
      <c r="AH3005" t="str">
        <f t="shared" si="418"/>
        <v>OUT010|2011</v>
      </c>
      <c r="AO3005" t="str">
        <f t="shared" si="419"/>
        <v>NO</v>
      </c>
      <c r="AP3005" t="str">
        <f t="shared" si="420"/>
        <v>LOW</v>
      </c>
      <c r="AR3005" t="str">
        <f t="shared" si="421"/>
        <v>FD</v>
      </c>
      <c r="AS3005" t="str">
        <f t="shared" si="422"/>
        <v>low fat</v>
      </c>
      <c r="AX3005" t="b">
        <f t="shared" si="423"/>
        <v>1</v>
      </c>
      <c r="BG3005" t="str">
        <f t="shared" si="424"/>
        <v>Low Fat</v>
      </c>
      <c r="BH3005" t="str">
        <f>TRIM(Table1[Item Fat Content])</f>
        <v>Low Fat</v>
      </c>
    </row>
    <row r="3006" spans="1:60" x14ac:dyDescent="0.35">
      <c r="A3006" t="s">
        <v>17</v>
      </c>
      <c r="B3006" t="s">
        <v>352</v>
      </c>
      <c r="C3006" t="s">
        <v>62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  <c r="Z3006" t="b">
        <f t="shared" si="416"/>
        <v>0</v>
      </c>
      <c r="AA3006" t="str">
        <f t="shared" si="417"/>
        <v>YES</v>
      </c>
      <c r="AH3006" t="str">
        <f t="shared" si="418"/>
        <v>OUT010|2011</v>
      </c>
      <c r="AO3006" t="str">
        <f t="shared" si="419"/>
        <v>NO</v>
      </c>
      <c r="AP3006" t="str">
        <f t="shared" si="420"/>
        <v>LOW</v>
      </c>
      <c r="AR3006" t="str">
        <f t="shared" si="421"/>
        <v>DR</v>
      </c>
      <c r="AS3006" t="str">
        <f t="shared" si="422"/>
        <v>low fat</v>
      </c>
      <c r="AX3006" t="b">
        <f t="shared" si="423"/>
        <v>1</v>
      </c>
      <c r="BG3006" t="str">
        <f t="shared" si="424"/>
        <v>Low Fat</v>
      </c>
      <c r="BH3006" t="str">
        <f>TRIM(Table1[Item Fat Content])</f>
        <v>Low Fat</v>
      </c>
    </row>
    <row r="3007" spans="1:60" x14ac:dyDescent="0.35">
      <c r="A3007" t="s">
        <v>17</v>
      </c>
      <c r="B3007" t="s">
        <v>382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  <c r="Z3007" t="b">
        <f t="shared" si="416"/>
        <v>0</v>
      </c>
      <c r="AA3007" t="str">
        <f t="shared" si="417"/>
        <v>YES</v>
      </c>
      <c r="AH3007" t="str">
        <f t="shared" si="418"/>
        <v>OUT010|2011</v>
      </c>
      <c r="AO3007" t="str">
        <f t="shared" si="419"/>
        <v>NO</v>
      </c>
      <c r="AP3007" t="str">
        <f t="shared" si="420"/>
        <v>LOW</v>
      </c>
      <c r="AR3007" t="str">
        <f t="shared" si="421"/>
        <v>NC</v>
      </c>
      <c r="AS3007" t="str">
        <f t="shared" si="422"/>
        <v>low fat</v>
      </c>
      <c r="AX3007" t="b">
        <f t="shared" si="423"/>
        <v>1</v>
      </c>
      <c r="BG3007" t="str">
        <f t="shared" si="424"/>
        <v>Low Fat</v>
      </c>
      <c r="BH3007" t="str">
        <f>TRIM(Table1[Item Fat Content])</f>
        <v>Low Fat</v>
      </c>
    </row>
    <row r="3008" spans="1:60" x14ac:dyDescent="0.35">
      <c r="A3008" t="s">
        <v>17</v>
      </c>
      <c r="B3008" t="s">
        <v>1173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  <c r="Z3008" t="b">
        <f t="shared" si="416"/>
        <v>0</v>
      </c>
      <c r="AA3008" t="str">
        <f t="shared" si="417"/>
        <v>YES</v>
      </c>
      <c r="AH3008" t="str">
        <f t="shared" si="418"/>
        <v>OUT010|2011</v>
      </c>
      <c r="AO3008" t="str">
        <f t="shared" si="419"/>
        <v>NO</v>
      </c>
      <c r="AP3008" t="str">
        <f t="shared" si="420"/>
        <v>LOW</v>
      </c>
      <c r="AR3008" t="str">
        <f t="shared" si="421"/>
        <v>NC</v>
      </c>
      <c r="AS3008" t="str">
        <f t="shared" si="422"/>
        <v>low fat</v>
      </c>
      <c r="AX3008" t="b">
        <f t="shared" si="423"/>
        <v>1</v>
      </c>
      <c r="BG3008" t="str">
        <f t="shared" si="424"/>
        <v>Low Fat</v>
      </c>
      <c r="BH3008" t="str">
        <f>TRIM(Table1[Item Fat Content])</f>
        <v>Low Fat</v>
      </c>
    </row>
    <row r="3009" spans="1:60" x14ac:dyDescent="0.35">
      <c r="A3009" t="s">
        <v>17</v>
      </c>
      <c r="B3009" t="s">
        <v>175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  <c r="Z3009" t="b">
        <f t="shared" si="416"/>
        <v>0</v>
      </c>
      <c r="AA3009" t="str">
        <f t="shared" si="417"/>
        <v>YES</v>
      </c>
      <c r="AH3009" t="str">
        <f t="shared" si="418"/>
        <v>OUT010|2011</v>
      </c>
      <c r="AO3009" t="str">
        <f t="shared" si="419"/>
        <v>NO</v>
      </c>
      <c r="AP3009" t="str">
        <f t="shared" si="420"/>
        <v>LOW</v>
      </c>
      <c r="AR3009" t="str">
        <f t="shared" si="421"/>
        <v>NC</v>
      </c>
      <c r="AS3009" t="str">
        <f t="shared" si="422"/>
        <v>low fat</v>
      </c>
      <c r="AX3009" t="b">
        <f t="shared" si="423"/>
        <v>1</v>
      </c>
      <c r="BG3009" t="str">
        <f t="shared" si="424"/>
        <v>Low Fat</v>
      </c>
      <c r="BH3009" t="str">
        <f>TRIM(Table1[Item Fat Content])</f>
        <v>Low Fat</v>
      </c>
    </row>
    <row r="3010" spans="1:60" x14ac:dyDescent="0.35">
      <c r="A3010" t="s">
        <v>17</v>
      </c>
      <c r="B3010" t="s">
        <v>1073</v>
      </c>
      <c r="C3010" t="s">
        <v>55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  <c r="Z3010" t="b">
        <f t="shared" si="416"/>
        <v>0</v>
      </c>
      <c r="AA3010" t="str">
        <f t="shared" si="417"/>
        <v>YES</v>
      </c>
      <c r="AH3010" t="str">
        <f t="shared" si="418"/>
        <v>OUT010|2011</v>
      </c>
      <c r="AO3010" t="str">
        <f t="shared" si="419"/>
        <v>NO</v>
      </c>
      <c r="AP3010" t="str">
        <f t="shared" si="420"/>
        <v>LOW</v>
      </c>
      <c r="AR3010" t="str">
        <f t="shared" si="421"/>
        <v>FD</v>
      </c>
      <c r="AS3010" t="str">
        <f t="shared" si="422"/>
        <v>low fat</v>
      </c>
      <c r="AX3010" t="b">
        <f t="shared" si="423"/>
        <v>1</v>
      </c>
      <c r="BG3010" t="str">
        <f t="shared" si="424"/>
        <v>Low Fat</v>
      </c>
      <c r="BH3010" t="str">
        <f>TRIM(Table1[Item Fat Content])</f>
        <v>Low Fat</v>
      </c>
    </row>
    <row r="3011" spans="1:60" x14ac:dyDescent="0.35">
      <c r="A3011" t="s">
        <v>17</v>
      </c>
      <c r="B3011" t="s">
        <v>766</v>
      </c>
      <c r="C3011" t="s">
        <v>49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  <c r="Z3011" t="b">
        <f t="shared" ref="Z3011:Z3074" si="425">AND(A3011="Regular",D3011&lt;2020)</f>
        <v>0</v>
      </c>
      <c r="AA3011" t="str">
        <f t="shared" ref="AA3011:AA3074" si="426">IF(AND(A3011="Low Fat",D3011&lt;=2020),"YES","NO")</f>
        <v>YES</v>
      </c>
      <c r="AH3011" t="str">
        <f t="shared" ref="AH3011:AH3074" si="427">_xlfn.CONCAT(E3011,"|",D3011)</f>
        <v>OUT010|2011</v>
      </c>
      <c r="AO3011" t="str">
        <f t="shared" ref="AO3011:AO3074" si="428">IF(D3011=2018,"YES","NO")</f>
        <v>NO</v>
      </c>
      <c r="AP3011" t="str">
        <f t="shared" ref="AP3011:AP3074" si="429">_xlfn.IFS(J3011&gt;5,"LOW",AND(J3011&lt;10,J3011&gt;=5),"LOW MEDIUM",AND(J3011&lt;15,J3011&gt;=10),"MEDIUM",AND(J3011&lt;20,J3011&gt;=15),"LOW HIGH",J3011&gt;=20,"HIGH",J3011="","BLANK")</f>
        <v>LOW</v>
      </c>
      <c r="AR3011" t="str">
        <f t="shared" ref="AR3011:AR3074" si="430">LEFT(B3011,2)</f>
        <v>FD</v>
      </c>
      <c r="AS3011" t="str">
        <f t="shared" ref="AS3011:AS3074" si="431">LOWER(A3011)</f>
        <v>low fat</v>
      </c>
      <c r="AX3011" t="b">
        <f t="shared" ref="AX3011:AX3074" si="432">OR(D3011=2018,A3011="low fat")</f>
        <v>1</v>
      </c>
      <c r="BG3011" t="str">
        <f t="shared" ref="BG3011:BG3074" si="433">TRIM(A3011)</f>
        <v>Low Fat</v>
      </c>
      <c r="BH3011" t="str">
        <f>TRIM(Table1[Item Fat Content])</f>
        <v>Low Fat</v>
      </c>
    </row>
    <row r="3012" spans="1:60" x14ac:dyDescent="0.35">
      <c r="A3012" t="s">
        <v>17</v>
      </c>
      <c r="B3012" t="s">
        <v>1359</v>
      </c>
      <c r="C3012" t="s">
        <v>161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  <c r="Z3012" t="b">
        <f t="shared" si="425"/>
        <v>0</v>
      </c>
      <c r="AA3012" t="str">
        <f t="shared" si="426"/>
        <v>YES</v>
      </c>
      <c r="AH3012" t="str">
        <f t="shared" si="427"/>
        <v>OUT010|2011</v>
      </c>
      <c r="AO3012" t="str">
        <f t="shared" si="428"/>
        <v>NO</v>
      </c>
      <c r="AP3012" t="str">
        <f t="shared" si="429"/>
        <v>LOW</v>
      </c>
      <c r="AR3012" t="str">
        <f t="shared" si="430"/>
        <v>FD</v>
      </c>
      <c r="AS3012" t="str">
        <f t="shared" si="431"/>
        <v>low fat</v>
      </c>
      <c r="AX3012" t="b">
        <f t="shared" si="432"/>
        <v>1</v>
      </c>
      <c r="BG3012" t="str">
        <f t="shared" si="433"/>
        <v>Low Fat</v>
      </c>
      <c r="BH3012" t="str">
        <f>TRIM(Table1[Item Fat Content])</f>
        <v>Low Fat</v>
      </c>
    </row>
    <row r="3013" spans="1:60" x14ac:dyDescent="0.35">
      <c r="A3013" t="s">
        <v>10</v>
      </c>
      <c r="B3013" t="s">
        <v>1426</v>
      </c>
      <c r="C3013" t="s">
        <v>96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  <c r="Z3013" t="b">
        <f t="shared" si="425"/>
        <v>1</v>
      </c>
      <c r="AA3013" t="str">
        <f t="shared" si="426"/>
        <v>NO</v>
      </c>
      <c r="AH3013" t="str">
        <f t="shared" si="427"/>
        <v>OUT010|2011</v>
      </c>
      <c r="AO3013" t="str">
        <f t="shared" si="428"/>
        <v>NO</v>
      </c>
      <c r="AP3013" t="str">
        <f t="shared" si="429"/>
        <v>LOW</v>
      </c>
      <c r="AR3013" t="str">
        <f t="shared" si="430"/>
        <v>FD</v>
      </c>
      <c r="AS3013" t="str">
        <f t="shared" si="431"/>
        <v>regular</v>
      </c>
      <c r="AX3013" t="b">
        <f t="shared" si="432"/>
        <v>0</v>
      </c>
      <c r="BG3013" t="str">
        <f t="shared" si="433"/>
        <v>Regular</v>
      </c>
      <c r="BH3013" t="str">
        <f>TRIM(Table1[Item Fat Content])</f>
        <v>Regular</v>
      </c>
    </row>
    <row r="3014" spans="1:60" x14ac:dyDescent="0.35">
      <c r="A3014" t="s">
        <v>10</v>
      </c>
      <c r="B3014" t="s">
        <v>1427</v>
      </c>
      <c r="C3014" t="s">
        <v>96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  <c r="Z3014" t="b">
        <f t="shared" si="425"/>
        <v>1</v>
      </c>
      <c r="AA3014" t="str">
        <f t="shared" si="426"/>
        <v>NO</v>
      </c>
      <c r="AH3014" t="str">
        <f t="shared" si="427"/>
        <v>OUT010|2011</v>
      </c>
      <c r="AO3014" t="str">
        <f t="shared" si="428"/>
        <v>NO</v>
      </c>
      <c r="AP3014" t="str">
        <f t="shared" si="429"/>
        <v>LOW</v>
      </c>
      <c r="AR3014" t="str">
        <f t="shared" si="430"/>
        <v>FD</v>
      </c>
      <c r="AS3014" t="str">
        <f t="shared" si="431"/>
        <v>regular</v>
      </c>
      <c r="AX3014" t="b">
        <f t="shared" si="432"/>
        <v>0</v>
      </c>
      <c r="BG3014" t="str">
        <f t="shared" si="433"/>
        <v>Regular</v>
      </c>
      <c r="BH3014" t="str">
        <f>TRIM(Table1[Item Fat Content])</f>
        <v>Regular</v>
      </c>
    </row>
    <row r="3015" spans="1:60" x14ac:dyDescent="0.35">
      <c r="A3015" t="s">
        <v>10</v>
      </c>
      <c r="B3015" t="s">
        <v>268</v>
      </c>
      <c r="C3015" t="s">
        <v>96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  <c r="Z3015" t="b">
        <f t="shared" si="425"/>
        <v>1</v>
      </c>
      <c r="AA3015" t="str">
        <f t="shared" si="426"/>
        <v>NO</v>
      </c>
      <c r="AH3015" t="str">
        <f t="shared" si="427"/>
        <v>OUT010|2011</v>
      </c>
      <c r="AO3015" t="str">
        <f t="shared" si="428"/>
        <v>NO</v>
      </c>
      <c r="AP3015" t="str">
        <f t="shared" si="429"/>
        <v>LOW</v>
      </c>
      <c r="AR3015" t="str">
        <f t="shared" si="430"/>
        <v>FD</v>
      </c>
      <c r="AS3015" t="str">
        <f t="shared" si="431"/>
        <v>regular</v>
      </c>
      <c r="AX3015" t="b">
        <f t="shared" si="432"/>
        <v>0</v>
      </c>
      <c r="BG3015" t="str">
        <f t="shared" si="433"/>
        <v>Regular</v>
      </c>
      <c r="BH3015" t="str">
        <f>TRIM(Table1[Item Fat Content])</f>
        <v>Regular</v>
      </c>
    </row>
    <row r="3016" spans="1:60" x14ac:dyDescent="0.35">
      <c r="A3016" t="s">
        <v>10</v>
      </c>
      <c r="B3016" t="s">
        <v>1245</v>
      </c>
      <c r="C3016" t="s">
        <v>58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  <c r="Z3016" t="b">
        <f t="shared" si="425"/>
        <v>1</v>
      </c>
      <c r="AA3016" t="str">
        <f t="shared" si="426"/>
        <v>NO</v>
      </c>
      <c r="AH3016" t="str">
        <f t="shared" si="427"/>
        <v>OUT010|2011</v>
      </c>
      <c r="AO3016" t="str">
        <f t="shared" si="428"/>
        <v>NO</v>
      </c>
      <c r="AP3016" t="str">
        <f t="shared" si="429"/>
        <v>LOW</v>
      </c>
      <c r="AR3016" t="str">
        <f t="shared" si="430"/>
        <v>FD</v>
      </c>
      <c r="AS3016" t="str">
        <f t="shared" si="431"/>
        <v>regular</v>
      </c>
      <c r="AX3016" t="b">
        <f t="shared" si="432"/>
        <v>0</v>
      </c>
      <c r="BG3016" t="str">
        <f t="shared" si="433"/>
        <v>Regular</v>
      </c>
      <c r="BH3016" t="str">
        <f>TRIM(Table1[Item Fat Content])</f>
        <v>Regular</v>
      </c>
    </row>
    <row r="3017" spans="1:60" x14ac:dyDescent="0.35">
      <c r="A3017" t="s">
        <v>10</v>
      </c>
      <c r="B3017" t="s">
        <v>938</v>
      </c>
      <c r="C3017" t="s">
        <v>58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  <c r="Z3017" t="b">
        <f t="shared" si="425"/>
        <v>1</v>
      </c>
      <c r="AA3017" t="str">
        <f t="shared" si="426"/>
        <v>NO</v>
      </c>
      <c r="AH3017" t="str">
        <f t="shared" si="427"/>
        <v>OUT010|2011</v>
      </c>
      <c r="AO3017" t="str">
        <f t="shared" si="428"/>
        <v>NO</v>
      </c>
      <c r="AP3017" t="str">
        <f t="shared" si="429"/>
        <v>LOW</v>
      </c>
      <c r="AR3017" t="str">
        <f t="shared" si="430"/>
        <v>FD</v>
      </c>
      <c r="AS3017" t="str">
        <f t="shared" si="431"/>
        <v>regular</v>
      </c>
      <c r="AX3017" t="b">
        <f t="shared" si="432"/>
        <v>0</v>
      </c>
      <c r="BG3017" t="str">
        <f t="shared" si="433"/>
        <v>Regular</v>
      </c>
      <c r="BH3017" t="str">
        <f>TRIM(Table1[Item Fat Content])</f>
        <v>Regular</v>
      </c>
    </row>
    <row r="3018" spans="1:60" x14ac:dyDescent="0.35">
      <c r="A3018" t="s">
        <v>10</v>
      </c>
      <c r="B3018" t="s">
        <v>1053</v>
      </c>
      <c r="C3018" t="s">
        <v>68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  <c r="Z3018" t="b">
        <f t="shared" si="425"/>
        <v>1</v>
      </c>
      <c r="AA3018" t="str">
        <f t="shared" si="426"/>
        <v>NO</v>
      </c>
      <c r="AH3018" t="str">
        <f t="shared" si="427"/>
        <v>OUT010|2011</v>
      </c>
      <c r="AO3018" t="str">
        <f t="shared" si="428"/>
        <v>NO</v>
      </c>
      <c r="AP3018" t="str">
        <f t="shared" si="429"/>
        <v>LOW</v>
      </c>
      <c r="AR3018" t="str">
        <f t="shared" si="430"/>
        <v>FD</v>
      </c>
      <c r="AS3018" t="str">
        <f t="shared" si="431"/>
        <v>regular</v>
      </c>
      <c r="AX3018" t="b">
        <f t="shared" si="432"/>
        <v>0</v>
      </c>
      <c r="BG3018" t="str">
        <f t="shared" si="433"/>
        <v>Regular</v>
      </c>
      <c r="BH3018" t="str">
        <f>TRIM(Table1[Item Fat Content])</f>
        <v>Regular</v>
      </c>
    </row>
    <row r="3019" spans="1:60" x14ac:dyDescent="0.35">
      <c r="A3019" t="s">
        <v>10</v>
      </c>
      <c r="B3019" t="s">
        <v>138</v>
      </c>
      <c r="C3019" t="s">
        <v>68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  <c r="Z3019" t="b">
        <f t="shared" si="425"/>
        <v>1</v>
      </c>
      <c r="AA3019" t="str">
        <f t="shared" si="426"/>
        <v>NO</v>
      </c>
      <c r="AH3019" t="str">
        <f t="shared" si="427"/>
        <v>OUT010|2011</v>
      </c>
      <c r="AO3019" t="str">
        <f t="shared" si="428"/>
        <v>NO</v>
      </c>
      <c r="AP3019" t="str">
        <f t="shared" si="429"/>
        <v>LOW</v>
      </c>
      <c r="AR3019" t="str">
        <f t="shared" si="430"/>
        <v>FD</v>
      </c>
      <c r="AS3019" t="str">
        <f t="shared" si="431"/>
        <v>regular</v>
      </c>
      <c r="AX3019" t="b">
        <f t="shared" si="432"/>
        <v>0</v>
      </c>
      <c r="BG3019" t="str">
        <f t="shared" si="433"/>
        <v>Regular</v>
      </c>
      <c r="BH3019" t="str">
        <f>TRIM(Table1[Item Fat Content])</f>
        <v>Regular</v>
      </c>
    </row>
    <row r="3020" spans="1:60" x14ac:dyDescent="0.35">
      <c r="A3020" t="s">
        <v>10</v>
      </c>
      <c r="B3020" t="s">
        <v>316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  <c r="Z3020" t="b">
        <f t="shared" si="425"/>
        <v>1</v>
      </c>
      <c r="AA3020" t="str">
        <f t="shared" si="426"/>
        <v>NO</v>
      </c>
      <c r="AH3020" t="str">
        <f t="shared" si="427"/>
        <v>OUT010|2011</v>
      </c>
      <c r="AO3020" t="str">
        <f t="shared" si="428"/>
        <v>NO</v>
      </c>
      <c r="AP3020" t="str">
        <f t="shared" si="429"/>
        <v>LOW</v>
      </c>
      <c r="AR3020" t="str">
        <f t="shared" si="430"/>
        <v>FD</v>
      </c>
      <c r="AS3020" t="str">
        <f t="shared" si="431"/>
        <v>regular</v>
      </c>
      <c r="AX3020" t="b">
        <f t="shared" si="432"/>
        <v>0</v>
      </c>
      <c r="BG3020" t="str">
        <f t="shared" si="433"/>
        <v>Regular</v>
      </c>
      <c r="BH3020" t="str">
        <f>TRIM(Table1[Item Fat Content])</f>
        <v>Regular</v>
      </c>
    </row>
    <row r="3021" spans="1:60" x14ac:dyDescent="0.35">
      <c r="A3021" t="s">
        <v>10</v>
      </c>
      <c r="B3021" t="s">
        <v>1428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  <c r="Z3021" t="b">
        <f t="shared" si="425"/>
        <v>1</v>
      </c>
      <c r="AA3021" t="str">
        <f t="shared" si="426"/>
        <v>NO</v>
      </c>
      <c r="AH3021" t="str">
        <f t="shared" si="427"/>
        <v>OUT010|2011</v>
      </c>
      <c r="AO3021" t="str">
        <f t="shared" si="428"/>
        <v>NO</v>
      </c>
      <c r="AP3021" t="str">
        <f t="shared" si="429"/>
        <v>LOW</v>
      </c>
      <c r="AR3021" t="str">
        <f t="shared" si="430"/>
        <v>FD</v>
      </c>
      <c r="AS3021" t="str">
        <f t="shared" si="431"/>
        <v>regular</v>
      </c>
      <c r="AX3021" t="b">
        <f t="shared" si="432"/>
        <v>0</v>
      </c>
      <c r="BG3021" t="str">
        <f t="shared" si="433"/>
        <v>Regular</v>
      </c>
      <c r="BH3021" t="str">
        <f>TRIM(Table1[Item Fat Content])</f>
        <v>Regular</v>
      </c>
    </row>
    <row r="3022" spans="1:60" x14ac:dyDescent="0.35">
      <c r="A3022" t="s">
        <v>10</v>
      </c>
      <c r="B3022" t="s">
        <v>555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  <c r="Z3022" t="b">
        <f t="shared" si="425"/>
        <v>1</v>
      </c>
      <c r="AA3022" t="str">
        <f t="shared" si="426"/>
        <v>NO</v>
      </c>
      <c r="AH3022" t="str">
        <f t="shared" si="427"/>
        <v>OUT010|2011</v>
      </c>
      <c r="AO3022" t="str">
        <f t="shared" si="428"/>
        <v>NO</v>
      </c>
      <c r="AP3022" t="str">
        <f t="shared" si="429"/>
        <v>LOW</v>
      </c>
      <c r="AR3022" t="str">
        <f t="shared" si="430"/>
        <v>FD</v>
      </c>
      <c r="AS3022" t="str">
        <f t="shared" si="431"/>
        <v>regular</v>
      </c>
      <c r="AX3022" t="b">
        <f t="shared" si="432"/>
        <v>0</v>
      </c>
      <c r="BG3022" t="str">
        <f t="shared" si="433"/>
        <v>Regular</v>
      </c>
      <c r="BH3022" t="str">
        <f>TRIM(Table1[Item Fat Content])</f>
        <v>Regular</v>
      </c>
    </row>
    <row r="3023" spans="1:60" x14ac:dyDescent="0.35">
      <c r="A3023" t="s">
        <v>10</v>
      </c>
      <c r="B3023" t="s">
        <v>319</v>
      </c>
      <c r="C3023" t="s">
        <v>55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  <c r="Z3023" t="b">
        <f t="shared" si="425"/>
        <v>1</v>
      </c>
      <c r="AA3023" t="str">
        <f t="shared" si="426"/>
        <v>NO</v>
      </c>
      <c r="AH3023" t="str">
        <f t="shared" si="427"/>
        <v>OUT010|2011</v>
      </c>
      <c r="AO3023" t="str">
        <f t="shared" si="428"/>
        <v>NO</v>
      </c>
      <c r="AP3023" t="str">
        <f t="shared" si="429"/>
        <v>LOW</v>
      </c>
      <c r="AR3023" t="str">
        <f t="shared" si="430"/>
        <v>FD</v>
      </c>
      <c r="AS3023" t="str">
        <f t="shared" si="431"/>
        <v>regular</v>
      </c>
      <c r="AX3023" t="b">
        <f t="shared" si="432"/>
        <v>0</v>
      </c>
      <c r="BG3023" t="str">
        <f t="shared" si="433"/>
        <v>Regular</v>
      </c>
      <c r="BH3023" t="str">
        <f>TRIM(Table1[Item Fat Content])</f>
        <v>Regular</v>
      </c>
    </row>
    <row r="3024" spans="1:60" x14ac:dyDescent="0.35">
      <c r="A3024" t="s">
        <v>10</v>
      </c>
      <c r="B3024" t="s">
        <v>1211</v>
      </c>
      <c r="C3024" t="s">
        <v>55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  <c r="Z3024" t="b">
        <f t="shared" si="425"/>
        <v>1</v>
      </c>
      <c r="AA3024" t="str">
        <f t="shared" si="426"/>
        <v>NO</v>
      </c>
      <c r="AH3024" t="str">
        <f t="shared" si="427"/>
        <v>OUT010|2011</v>
      </c>
      <c r="AO3024" t="str">
        <f t="shared" si="428"/>
        <v>NO</v>
      </c>
      <c r="AP3024" t="str">
        <f t="shared" si="429"/>
        <v>LOW</v>
      </c>
      <c r="AR3024" t="str">
        <f t="shared" si="430"/>
        <v>FD</v>
      </c>
      <c r="AS3024" t="str">
        <f t="shared" si="431"/>
        <v>regular</v>
      </c>
      <c r="AX3024" t="b">
        <f t="shared" si="432"/>
        <v>0</v>
      </c>
      <c r="BG3024" t="str">
        <f t="shared" si="433"/>
        <v>Regular</v>
      </c>
      <c r="BH3024" t="str">
        <f>TRIM(Table1[Item Fat Content])</f>
        <v>Regular</v>
      </c>
    </row>
    <row r="3025" spans="1:60" x14ac:dyDescent="0.35">
      <c r="A3025" t="s">
        <v>10</v>
      </c>
      <c r="B3025" t="s">
        <v>787</v>
      </c>
      <c r="C3025" t="s">
        <v>55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  <c r="Z3025" t="b">
        <f t="shared" si="425"/>
        <v>1</v>
      </c>
      <c r="AA3025" t="str">
        <f t="shared" si="426"/>
        <v>NO</v>
      </c>
      <c r="AH3025" t="str">
        <f t="shared" si="427"/>
        <v>OUT010|2011</v>
      </c>
      <c r="AO3025" t="str">
        <f t="shared" si="428"/>
        <v>NO</v>
      </c>
      <c r="AP3025" t="str">
        <f t="shared" si="429"/>
        <v>LOW</v>
      </c>
      <c r="AR3025" t="str">
        <f t="shared" si="430"/>
        <v>FD</v>
      </c>
      <c r="AS3025" t="str">
        <f t="shared" si="431"/>
        <v>regular</v>
      </c>
      <c r="AX3025" t="b">
        <f t="shared" si="432"/>
        <v>0</v>
      </c>
      <c r="BG3025" t="str">
        <f t="shared" si="433"/>
        <v>Regular</v>
      </c>
      <c r="BH3025" t="str">
        <f>TRIM(Table1[Item Fat Content])</f>
        <v>Regular</v>
      </c>
    </row>
    <row r="3026" spans="1:60" x14ac:dyDescent="0.35">
      <c r="A3026" t="s">
        <v>10</v>
      </c>
      <c r="B3026" t="s">
        <v>1338</v>
      </c>
      <c r="C3026" t="s">
        <v>155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  <c r="Z3026" t="b">
        <f t="shared" si="425"/>
        <v>1</v>
      </c>
      <c r="AA3026" t="str">
        <f t="shared" si="426"/>
        <v>NO</v>
      </c>
      <c r="AH3026" t="str">
        <f t="shared" si="427"/>
        <v>OUT010|2011</v>
      </c>
      <c r="AO3026" t="str">
        <f t="shared" si="428"/>
        <v>NO</v>
      </c>
      <c r="AP3026" t="str">
        <f t="shared" si="429"/>
        <v>LOW</v>
      </c>
      <c r="AR3026" t="str">
        <f t="shared" si="430"/>
        <v>FD</v>
      </c>
      <c r="AS3026" t="str">
        <f t="shared" si="431"/>
        <v>regular</v>
      </c>
      <c r="AX3026" t="b">
        <f t="shared" si="432"/>
        <v>0</v>
      </c>
      <c r="BG3026" t="str">
        <f t="shared" si="433"/>
        <v>Regular</v>
      </c>
      <c r="BH3026" t="str">
        <f>TRIM(Table1[Item Fat Content])</f>
        <v>Regular</v>
      </c>
    </row>
    <row r="3027" spans="1:60" x14ac:dyDescent="0.35">
      <c r="A3027" t="s">
        <v>10</v>
      </c>
      <c r="B3027" t="s">
        <v>1403</v>
      </c>
      <c r="C3027" t="s">
        <v>49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  <c r="Z3027" t="b">
        <f t="shared" si="425"/>
        <v>1</v>
      </c>
      <c r="AA3027" t="str">
        <f t="shared" si="426"/>
        <v>NO</v>
      </c>
      <c r="AH3027" t="str">
        <f t="shared" si="427"/>
        <v>OUT010|2011</v>
      </c>
      <c r="AO3027" t="str">
        <f t="shared" si="428"/>
        <v>NO</v>
      </c>
      <c r="AP3027" t="str">
        <f t="shared" si="429"/>
        <v>LOW</v>
      </c>
      <c r="AR3027" t="str">
        <f t="shared" si="430"/>
        <v>FD</v>
      </c>
      <c r="AS3027" t="str">
        <f t="shared" si="431"/>
        <v>regular</v>
      </c>
      <c r="AX3027" t="b">
        <f t="shared" si="432"/>
        <v>0</v>
      </c>
      <c r="BG3027" t="str">
        <f t="shared" si="433"/>
        <v>Regular</v>
      </c>
      <c r="BH3027" t="str">
        <f>TRIM(Table1[Item Fat Content])</f>
        <v>Regular</v>
      </c>
    </row>
    <row r="3028" spans="1:60" x14ac:dyDescent="0.35">
      <c r="A3028" t="s">
        <v>47</v>
      </c>
      <c r="B3028" t="s">
        <v>989</v>
      </c>
      <c r="C3028" t="s">
        <v>75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  <c r="Z3028" t="b">
        <f t="shared" si="425"/>
        <v>0</v>
      </c>
      <c r="AA3028" t="str">
        <f t="shared" si="426"/>
        <v>NO</v>
      </c>
      <c r="AH3028" t="str">
        <f t="shared" si="427"/>
        <v>OUT013|2014</v>
      </c>
      <c r="AO3028" t="str">
        <f t="shared" si="428"/>
        <v>NO</v>
      </c>
      <c r="AP3028" t="str">
        <f t="shared" si="429"/>
        <v>LOW</v>
      </c>
      <c r="AR3028" t="str">
        <f t="shared" si="430"/>
        <v>FD</v>
      </c>
      <c r="AS3028" t="str">
        <f t="shared" si="431"/>
        <v>lf</v>
      </c>
      <c r="AX3028" t="b">
        <f t="shared" si="432"/>
        <v>0</v>
      </c>
      <c r="BG3028" t="str">
        <f t="shared" si="433"/>
        <v>LF</v>
      </c>
      <c r="BH3028" t="str">
        <f>TRIM(Table1[Item Fat Content])</f>
        <v>LF</v>
      </c>
    </row>
    <row r="3029" spans="1:60" x14ac:dyDescent="0.35">
      <c r="A3029" t="s">
        <v>17</v>
      </c>
      <c r="B3029" t="s">
        <v>988</v>
      </c>
      <c r="C3029" t="s">
        <v>96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  <c r="Z3029" t="b">
        <f t="shared" si="425"/>
        <v>0</v>
      </c>
      <c r="AA3029" t="str">
        <f t="shared" si="426"/>
        <v>YES</v>
      </c>
      <c r="AH3029" t="str">
        <f t="shared" si="427"/>
        <v>OUT013|2014</v>
      </c>
      <c r="AO3029" t="str">
        <f t="shared" si="428"/>
        <v>NO</v>
      </c>
      <c r="AP3029" t="str">
        <f t="shared" si="429"/>
        <v>LOW</v>
      </c>
      <c r="AR3029" t="str">
        <f t="shared" si="430"/>
        <v>FD</v>
      </c>
      <c r="AS3029" t="str">
        <f t="shared" si="431"/>
        <v>low fat</v>
      </c>
      <c r="AX3029" t="b">
        <f t="shared" si="432"/>
        <v>1</v>
      </c>
      <c r="BG3029" t="str">
        <f t="shared" si="433"/>
        <v>Low Fat</v>
      </c>
      <c r="BH3029" t="str">
        <f>TRIM(Table1[Item Fat Content])</f>
        <v>Low Fat</v>
      </c>
    </row>
    <row r="3030" spans="1:60" x14ac:dyDescent="0.35">
      <c r="A3030" t="s">
        <v>17</v>
      </c>
      <c r="B3030" t="s">
        <v>517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  <c r="Z3030" t="b">
        <f t="shared" si="425"/>
        <v>0</v>
      </c>
      <c r="AA3030" t="str">
        <f t="shared" si="426"/>
        <v>YES</v>
      </c>
      <c r="AH3030" t="str">
        <f t="shared" si="427"/>
        <v>OUT013|2014</v>
      </c>
      <c r="AO3030" t="str">
        <f t="shared" si="428"/>
        <v>NO</v>
      </c>
      <c r="AP3030" t="str">
        <f t="shared" si="429"/>
        <v>LOW</v>
      </c>
      <c r="AR3030" t="str">
        <f t="shared" si="430"/>
        <v>FD</v>
      </c>
      <c r="AS3030" t="str">
        <f t="shared" si="431"/>
        <v>low fat</v>
      </c>
      <c r="AX3030" t="b">
        <f t="shared" si="432"/>
        <v>1</v>
      </c>
      <c r="BG3030" t="str">
        <f t="shared" si="433"/>
        <v>Low Fat</v>
      </c>
      <c r="BH3030" t="str">
        <f>TRIM(Table1[Item Fat Content])</f>
        <v>Low Fat</v>
      </c>
    </row>
    <row r="3031" spans="1:60" x14ac:dyDescent="0.35">
      <c r="A3031" t="s">
        <v>17</v>
      </c>
      <c r="B3031" t="s">
        <v>507</v>
      </c>
      <c r="C3031" t="s">
        <v>68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  <c r="Z3031" t="b">
        <f t="shared" si="425"/>
        <v>0</v>
      </c>
      <c r="AA3031" t="str">
        <f t="shared" si="426"/>
        <v>YES</v>
      </c>
      <c r="AH3031" t="str">
        <f t="shared" si="427"/>
        <v>OUT013|2014</v>
      </c>
      <c r="AO3031" t="str">
        <f t="shared" si="428"/>
        <v>NO</v>
      </c>
      <c r="AP3031" t="str">
        <f t="shared" si="429"/>
        <v>LOW</v>
      </c>
      <c r="AR3031" t="str">
        <f t="shared" si="430"/>
        <v>FD</v>
      </c>
      <c r="AS3031" t="str">
        <f t="shared" si="431"/>
        <v>low fat</v>
      </c>
      <c r="AX3031" t="b">
        <f t="shared" si="432"/>
        <v>1</v>
      </c>
      <c r="BG3031" t="str">
        <f t="shared" si="433"/>
        <v>Low Fat</v>
      </c>
      <c r="BH3031" t="str">
        <f>TRIM(Table1[Item Fat Content])</f>
        <v>Low Fat</v>
      </c>
    </row>
    <row r="3032" spans="1:60" x14ac:dyDescent="0.35">
      <c r="A3032" t="s">
        <v>17</v>
      </c>
      <c r="B3032" t="s">
        <v>504</v>
      </c>
      <c r="C3032" t="s">
        <v>68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  <c r="Z3032" t="b">
        <f t="shared" si="425"/>
        <v>0</v>
      </c>
      <c r="AA3032" t="str">
        <f t="shared" si="426"/>
        <v>YES</v>
      </c>
      <c r="AH3032" t="str">
        <f t="shared" si="427"/>
        <v>OUT013|2014</v>
      </c>
      <c r="AO3032" t="str">
        <f t="shared" si="428"/>
        <v>NO</v>
      </c>
      <c r="AP3032" t="str">
        <f t="shared" si="429"/>
        <v>LOW</v>
      </c>
      <c r="AR3032" t="str">
        <f t="shared" si="430"/>
        <v>DR</v>
      </c>
      <c r="AS3032" t="str">
        <f t="shared" si="431"/>
        <v>low fat</v>
      </c>
      <c r="AX3032" t="b">
        <f t="shared" si="432"/>
        <v>1</v>
      </c>
      <c r="BG3032" t="str">
        <f t="shared" si="433"/>
        <v>Low Fat</v>
      </c>
      <c r="BH3032" t="str">
        <f>TRIM(Table1[Item Fat Content])</f>
        <v>Low Fat</v>
      </c>
    </row>
    <row r="3033" spans="1:60" x14ac:dyDescent="0.35">
      <c r="A3033" t="s">
        <v>17</v>
      </c>
      <c r="B3033" t="s">
        <v>508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  <c r="Z3033" t="b">
        <f t="shared" si="425"/>
        <v>0</v>
      </c>
      <c r="AA3033" t="str">
        <f t="shared" si="426"/>
        <v>YES</v>
      </c>
      <c r="AH3033" t="str">
        <f t="shared" si="427"/>
        <v>OUT013|2014</v>
      </c>
      <c r="AO3033" t="str">
        <f t="shared" si="428"/>
        <v>NO</v>
      </c>
      <c r="AP3033" t="str">
        <f t="shared" si="429"/>
        <v>LOW</v>
      </c>
      <c r="AR3033" t="str">
        <f t="shared" si="430"/>
        <v>FD</v>
      </c>
      <c r="AS3033" t="str">
        <f t="shared" si="431"/>
        <v>low fat</v>
      </c>
      <c r="AX3033" t="b">
        <f t="shared" si="432"/>
        <v>1</v>
      </c>
      <c r="BG3033" t="str">
        <f t="shared" si="433"/>
        <v>Low Fat</v>
      </c>
      <c r="BH3033" t="str">
        <f>TRIM(Table1[Item Fat Content])</f>
        <v>Low Fat</v>
      </c>
    </row>
    <row r="3034" spans="1:60" x14ac:dyDescent="0.35">
      <c r="A3034" t="s">
        <v>17</v>
      </c>
      <c r="B3034" t="s">
        <v>948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  <c r="Z3034" t="b">
        <f t="shared" si="425"/>
        <v>0</v>
      </c>
      <c r="AA3034" t="str">
        <f t="shared" si="426"/>
        <v>YES</v>
      </c>
      <c r="AH3034" t="str">
        <f t="shared" si="427"/>
        <v>OUT013|2014</v>
      </c>
      <c r="AO3034" t="str">
        <f t="shared" si="428"/>
        <v>NO</v>
      </c>
      <c r="AP3034" t="str">
        <f t="shared" si="429"/>
        <v>LOW</v>
      </c>
      <c r="AR3034" t="str">
        <f t="shared" si="430"/>
        <v>FD</v>
      </c>
      <c r="AS3034" t="str">
        <f t="shared" si="431"/>
        <v>low fat</v>
      </c>
      <c r="AX3034" t="b">
        <f t="shared" si="432"/>
        <v>1</v>
      </c>
      <c r="BG3034" t="str">
        <f t="shared" si="433"/>
        <v>Low Fat</v>
      </c>
      <c r="BH3034" t="str">
        <f>TRIM(Table1[Item Fat Content])</f>
        <v>Low Fat</v>
      </c>
    </row>
    <row r="3035" spans="1:60" x14ac:dyDescent="0.35">
      <c r="A3035" t="s">
        <v>17</v>
      </c>
      <c r="B3035" t="s">
        <v>1080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  <c r="Z3035" t="b">
        <f t="shared" si="425"/>
        <v>0</v>
      </c>
      <c r="AA3035" t="str">
        <f t="shared" si="426"/>
        <v>YES</v>
      </c>
      <c r="AH3035" t="str">
        <f t="shared" si="427"/>
        <v>OUT013|2014</v>
      </c>
      <c r="AO3035" t="str">
        <f t="shared" si="428"/>
        <v>NO</v>
      </c>
      <c r="AP3035" t="str">
        <f t="shared" si="429"/>
        <v>LOW</v>
      </c>
      <c r="AR3035" t="str">
        <f t="shared" si="430"/>
        <v>FD</v>
      </c>
      <c r="AS3035" t="str">
        <f t="shared" si="431"/>
        <v>low fat</v>
      </c>
      <c r="AX3035" t="b">
        <f t="shared" si="432"/>
        <v>1</v>
      </c>
      <c r="BG3035" t="str">
        <f t="shared" si="433"/>
        <v>Low Fat</v>
      </c>
      <c r="BH3035" t="str">
        <f>TRIM(Table1[Item Fat Content])</f>
        <v>Low Fat</v>
      </c>
    </row>
    <row r="3036" spans="1:60" x14ac:dyDescent="0.35">
      <c r="A3036" t="s">
        <v>17</v>
      </c>
      <c r="B3036" t="s">
        <v>169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  <c r="Z3036" t="b">
        <f t="shared" si="425"/>
        <v>0</v>
      </c>
      <c r="AA3036" t="str">
        <f t="shared" si="426"/>
        <v>YES</v>
      </c>
      <c r="AH3036" t="str">
        <f t="shared" si="427"/>
        <v>OUT013|2014</v>
      </c>
      <c r="AO3036" t="str">
        <f t="shared" si="428"/>
        <v>NO</v>
      </c>
      <c r="AP3036" t="str">
        <f t="shared" si="429"/>
        <v>LOW</v>
      </c>
      <c r="AR3036" t="str">
        <f t="shared" si="430"/>
        <v>FD</v>
      </c>
      <c r="AS3036" t="str">
        <f t="shared" si="431"/>
        <v>low fat</v>
      </c>
      <c r="AX3036" t="b">
        <f t="shared" si="432"/>
        <v>1</v>
      </c>
      <c r="BG3036" t="str">
        <f t="shared" si="433"/>
        <v>Low Fat</v>
      </c>
      <c r="BH3036" t="str">
        <f>TRIM(Table1[Item Fat Content])</f>
        <v>Low Fat</v>
      </c>
    </row>
    <row r="3037" spans="1:60" x14ac:dyDescent="0.35">
      <c r="A3037" t="s">
        <v>17</v>
      </c>
      <c r="B3037" t="s">
        <v>411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  <c r="Z3037" t="b">
        <f t="shared" si="425"/>
        <v>0</v>
      </c>
      <c r="AA3037" t="str">
        <f t="shared" si="426"/>
        <v>YES</v>
      </c>
      <c r="AH3037" t="str">
        <f t="shared" si="427"/>
        <v>OUT013|2014</v>
      </c>
      <c r="AO3037" t="str">
        <f t="shared" si="428"/>
        <v>NO</v>
      </c>
      <c r="AP3037" t="str">
        <f t="shared" si="429"/>
        <v>LOW</v>
      </c>
      <c r="AR3037" t="str">
        <f t="shared" si="430"/>
        <v>FD</v>
      </c>
      <c r="AS3037" t="str">
        <f t="shared" si="431"/>
        <v>low fat</v>
      </c>
      <c r="AX3037" t="b">
        <f t="shared" si="432"/>
        <v>1</v>
      </c>
      <c r="BG3037" t="str">
        <f t="shared" si="433"/>
        <v>Low Fat</v>
      </c>
      <c r="BH3037" t="str">
        <f>TRIM(Table1[Item Fat Content])</f>
        <v>Low Fat</v>
      </c>
    </row>
    <row r="3038" spans="1:60" x14ac:dyDescent="0.35">
      <c r="A3038" t="s">
        <v>17</v>
      </c>
      <c r="B3038" t="s">
        <v>1192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  <c r="Z3038" t="b">
        <f t="shared" si="425"/>
        <v>0</v>
      </c>
      <c r="AA3038" t="str">
        <f t="shared" si="426"/>
        <v>YES</v>
      </c>
      <c r="AH3038" t="str">
        <f t="shared" si="427"/>
        <v>OUT013|2014</v>
      </c>
      <c r="AO3038" t="str">
        <f t="shared" si="428"/>
        <v>NO</v>
      </c>
      <c r="AP3038" t="str">
        <f t="shared" si="429"/>
        <v>LOW</v>
      </c>
      <c r="AR3038" t="str">
        <f t="shared" si="430"/>
        <v>FD</v>
      </c>
      <c r="AS3038" t="str">
        <f t="shared" si="431"/>
        <v>low fat</v>
      </c>
      <c r="AX3038" t="b">
        <f t="shared" si="432"/>
        <v>1</v>
      </c>
      <c r="BG3038" t="str">
        <f t="shared" si="433"/>
        <v>Low Fat</v>
      </c>
      <c r="BH3038" t="str">
        <f>TRIM(Table1[Item Fat Content])</f>
        <v>Low Fat</v>
      </c>
    </row>
    <row r="3039" spans="1:60" x14ac:dyDescent="0.35">
      <c r="A3039" t="s">
        <v>17</v>
      </c>
      <c r="B3039" t="s">
        <v>1084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  <c r="Z3039" t="b">
        <f t="shared" si="425"/>
        <v>0</v>
      </c>
      <c r="AA3039" t="str">
        <f t="shared" si="426"/>
        <v>YES</v>
      </c>
      <c r="AH3039" t="str">
        <f t="shared" si="427"/>
        <v>OUT013|2014</v>
      </c>
      <c r="AO3039" t="str">
        <f t="shared" si="428"/>
        <v>NO</v>
      </c>
      <c r="AP3039" t="str">
        <f t="shared" si="429"/>
        <v>LOW</v>
      </c>
      <c r="AR3039" t="str">
        <f t="shared" si="430"/>
        <v>FD</v>
      </c>
      <c r="AS3039" t="str">
        <f t="shared" si="431"/>
        <v>low fat</v>
      </c>
      <c r="AX3039" t="b">
        <f t="shared" si="432"/>
        <v>1</v>
      </c>
      <c r="BG3039" t="str">
        <f t="shared" si="433"/>
        <v>Low Fat</v>
      </c>
      <c r="BH3039" t="str">
        <f>TRIM(Table1[Item Fat Content])</f>
        <v>Low Fat</v>
      </c>
    </row>
    <row r="3040" spans="1:60" x14ac:dyDescent="0.35">
      <c r="A3040" t="s">
        <v>17</v>
      </c>
      <c r="B3040" t="s">
        <v>238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  <c r="Z3040" t="b">
        <f t="shared" si="425"/>
        <v>0</v>
      </c>
      <c r="AA3040" t="str">
        <f t="shared" si="426"/>
        <v>YES</v>
      </c>
      <c r="AH3040" t="str">
        <f t="shared" si="427"/>
        <v>OUT013|2014</v>
      </c>
      <c r="AO3040" t="str">
        <f t="shared" si="428"/>
        <v>NO</v>
      </c>
      <c r="AP3040" t="str">
        <f t="shared" si="429"/>
        <v>LOW</v>
      </c>
      <c r="AR3040" t="str">
        <f t="shared" si="430"/>
        <v>NC</v>
      </c>
      <c r="AS3040" t="str">
        <f t="shared" si="431"/>
        <v>low fat</v>
      </c>
      <c r="AX3040" t="b">
        <f t="shared" si="432"/>
        <v>1</v>
      </c>
      <c r="BG3040" t="str">
        <f t="shared" si="433"/>
        <v>Low Fat</v>
      </c>
      <c r="BH3040" t="str">
        <f>TRIM(Table1[Item Fat Content])</f>
        <v>Low Fat</v>
      </c>
    </row>
    <row r="3041" spans="1:60" x14ac:dyDescent="0.35">
      <c r="A3041" t="s">
        <v>17</v>
      </c>
      <c r="B3041" t="s">
        <v>412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  <c r="Z3041" t="b">
        <f t="shared" si="425"/>
        <v>0</v>
      </c>
      <c r="AA3041" t="str">
        <f t="shared" si="426"/>
        <v>YES</v>
      </c>
      <c r="AH3041" t="str">
        <f t="shared" si="427"/>
        <v>OUT013|2014</v>
      </c>
      <c r="AO3041" t="str">
        <f t="shared" si="428"/>
        <v>NO</v>
      </c>
      <c r="AP3041" t="str">
        <f t="shared" si="429"/>
        <v>LOW</v>
      </c>
      <c r="AR3041" t="str">
        <f t="shared" si="430"/>
        <v>NC</v>
      </c>
      <c r="AS3041" t="str">
        <f t="shared" si="431"/>
        <v>low fat</v>
      </c>
      <c r="AX3041" t="b">
        <f t="shared" si="432"/>
        <v>1</v>
      </c>
      <c r="BG3041" t="str">
        <f t="shared" si="433"/>
        <v>Low Fat</v>
      </c>
      <c r="BH3041" t="str">
        <f>TRIM(Table1[Item Fat Content])</f>
        <v>Low Fat</v>
      </c>
    </row>
    <row r="3042" spans="1:60" x14ac:dyDescent="0.35">
      <c r="A3042" t="s">
        <v>17</v>
      </c>
      <c r="B3042" t="s">
        <v>146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  <c r="Z3042" t="b">
        <f t="shared" si="425"/>
        <v>0</v>
      </c>
      <c r="AA3042" t="str">
        <f t="shared" si="426"/>
        <v>YES</v>
      </c>
      <c r="AH3042" t="str">
        <f t="shared" si="427"/>
        <v>OUT013|2014</v>
      </c>
      <c r="AO3042" t="str">
        <f t="shared" si="428"/>
        <v>NO</v>
      </c>
      <c r="AP3042" t="str">
        <f t="shared" si="429"/>
        <v>LOW</v>
      </c>
      <c r="AR3042" t="str">
        <f t="shared" si="430"/>
        <v>NC</v>
      </c>
      <c r="AS3042" t="str">
        <f t="shared" si="431"/>
        <v>low fat</v>
      </c>
      <c r="AX3042" t="b">
        <f t="shared" si="432"/>
        <v>1</v>
      </c>
      <c r="BG3042" t="str">
        <f t="shared" si="433"/>
        <v>Low Fat</v>
      </c>
      <c r="BH3042" t="str">
        <f>TRIM(Table1[Item Fat Content])</f>
        <v>Low Fat</v>
      </c>
    </row>
    <row r="3043" spans="1:60" x14ac:dyDescent="0.35">
      <c r="A3043" t="s">
        <v>17</v>
      </c>
      <c r="B3043" t="s">
        <v>1285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  <c r="Z3043" t="b">
        <f t="shared" si="425"/>
        <v>0</v>
      </c>
      <c r="AA3043" t="str">
        <f t="shared" si="426"/>
        <v>YES</v>
      </c>
      <c r="AH3043" t="str">
        <f t="shared" si="427"/>
        <v>OUT013|2014</v>
      </c>
      <c r="AO3043" t="str">
        <f t="shared" si="428"/>
        <v>NO</v>
      </c>
      <c r="AP3043" t="str">
        <f t="shared" si="429"/>
        <v>LOW</v>
      </c>
      <c r="AR3043" t="str">
        <f t="shared" si="430"/>
        <v>NC</v>
      </c>
      <c r="AS3043" t="str">
        <f t="shared" si="431"/>
        <v>low fat</v>
      </c>
      <c r="AX3043" t="b">
        <f t="shared" si="432"/>
        <v>1</v>
      </c>
      <c r="BG3043" t="str">
        <f t="shared" si="433"/>
        <v>Low Fat</v>
      </c>
      <c r="BH3043" t="str">
        <f>TRIM(Table1[Item Fat Content])</f>
        <v>Low Fat</v>
      </c>
    </row>
    <row r="3044" spans="1:60" x14ac:dyDescent="0.35">
      <c r="A3044" t="s">
        <v>17</v>
      </c>
      <c r="B3044" t="s">
        <v>301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  <c r="Z3044" t="b">
        <f t="shared" si="425"/>
        <v>0</v>
      </c>
      <c r="AA3044" t="str">
        <f t="shared" si="426"/>
        <v>YES</v>
      </c>
      <c r="AH3044" t="str">
        <f t="shared" si="427"/>
        <v>OUT013|2014</v>
      </c>
      <c r="AO3044" t="str">
        <f t="shared" si="428"/>
        <v>NO</v>
      </c>
      <c r="AP3044" t="str">
        <f t="shared" si="429"/>
        <v>LOW</v>
      </c>
      <c r="AR3044" t="str">
        <f t="shared" si="430"/>
        <v>NC</v>
      </c>
      <c r="AS3044" t="str">
        <f t="shared" si="431"/>
        <v>low fat</v>
      </c>
      <c r="AX3044" t="b">
        <f t="shared" si="432"/>
        <v>1</v>
      </c>
      <c r="BG3044" t="str">
        <f t="shared" si="433"/>
        <v>Low Fat</v>
      </c>
      <c r="BH3044" t="str">
        <f>TRIM(Table1[Item Fat Content])</f>
        <v>Low Fat</v>
      </c>
    </row>
    <row r="3045" spans="1:60" x14ac:dyDescent="0.35">
      <c r="A3045" t="s">
        <v>17</v>
      </c>
      <c r="B3045" t="s">
        <v>655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  <c r="Z3045" t="b">
        <f t="shared" si="425"/>
        <v>0</v>
      </c>
      <c r="AA3045" t="str">
        <f t="shared" si="426"/>
        <v>YES</v>
      </c>
      <c r="AH3045" t="str">
        <f t="shared" si="427"/>
        <v>OUT013|2014</v>
      </c>
      <c r="AO3045" t="str">
        <f t="shared" si="428"/>
        <v>NO</v>
      </c>
      <c r="AP3045" t="str">
        <f t="shared" si="429"/>
        <v>LOW</v>
      </c>
      <c r="AR3045" t="str">
        <f t="shared" si="430"/>
        <v>NC</v>
      </c>
      <c r="AS3045" t="str">
        <f t="shared" si="431"/>
        <v>low fat</v>
      </c>
      <c r="AX3045" t="b">
        <f t="shared" si="432"/>
        <v>1</v>
      </c>
      <c r="BG3045" t="str">
        <f t="shared" si="433"/>
        <v>Low Fat</v>
      </c>
      <c r="BH3045" t="str">
        <f>TRIM(Table1[Item Fat Content])</f>
        <v>Low Fat</v>
      </c>
    </row>
    <row r="3046" spans="1:60" x14ac:dyDescent="0.35">
      <c r="A3046" t="s">
        <v>17</v>
      </c>
      <c r="B3046" t="s">
        <v>675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  <c r="Z3046" t="b">
        <f t="shared" si="425"/>
        <v>0</v>
      </c>
      <c r="AA3046" t="str">
        <f t="shared" si="426"/>
        <v>YES</v>
      </c>
      <c r="AH3046" t="str">
        <f t="shared" si="427"/>
        <v>OUT013|2014</v>
      </c>
      <c r="AO3046" t="str">
        <f t="shared" si="428"/>
        <v>NO</v>
      </c>
      <c r="AP3046" t="str">
        <f t="shared" si="429"/>
        <v>LOW</v>
      </c>
      <c r="AR3046" t="str">
        <f t="shared" si="430"/>
        <v>NC</v>
      </c>
      <c r="AS3046" t="str">
        <f t="shared" si="431"/>
        <v>low fat</v>
      </c>
      <c r="AX3046" t="b">
        <f t="shared" si="432"/>
        <v>1</v>
      </c>
      <c r="BG3046" t="str">
        <f t="shared" si="433"/>
        <v>Low Fat</v>
      </c>
      <c r="BH3046" t="str">
        <f>TRIM(Table1[Item Fat Content])</f>
        <v>Low Fat</v>
      </c>
    </row>
    <row r="3047" spans="1:60" x14ac:dyDescent="0.35">
      <c r="A3047" t="s">
        <v>17</v>
      </c>
      <c r="B3047" t="s">
        <v>1172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  <c r="Z3047" t="b">
        <f t="shared" si="425"/>
        <v>0</v>
      </c>
      <c r="AA3047" t="str">
        <f t="shared" si="426"/>
        <v>YES</v>
      </c>
      <c r="AH3047" t="str">
        <f t="shared" si="427"/>
        <v>OUT013|2014</v>
      </c>
      <c r="AO3047" t="str">
        <f t="shared" si="428"/>
        <v>NO</v>
      </c>
      <c r="AP3047" t="str">
        <f t="shared" si="429"/>
        <v>LOW</v>
      </c>
      <c r="AR3047" t="str">
        <f t="shared" si="430"/>
        <v>NC</v>
      </c>
      <c r="AS3047" t="str">
        <f t="shared" si="431"/>
        <v>low fat</v>
      </c>
      <c r="AX3047" t="b">
        <f t="shared" si="432"/>
        <v>1</v>
      </c>
      <c r="BG3047" t="str">
        <f t="shared" si="433"/>
        <v>Low Fat</v>
      </c>
      <c r="BH3047" t="str">
        <f>TRIM(Table1[Item Fat Content])</f>
        <v>Low Fat</v>
      </c>
    </row>
    <row r="3048" spans="1:60" x14ac:dyDescent="0.35">
      <c r="A3048" t="s">
        <v>17</v>
      </c>
      <c r="B3048" t="s">
        <v>1253</v>
      </c>
      <c r="C3048" t="s">
        <v>55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  <c r="Z3048" t="b">
        <f t="shared" si="425"/>
        <v>0</v>
      </c>
      <c r="AA3048" t="str">
        <f t="shared" si="426"/>
        <v>YES</v>
      </c>
      <c r="AH3048" t="str">
        <f t="shared" si="427"/>
        <v>OUT013|2014</v>
      </c>
      <c r="AO3048" t="str">
        <f t="shared" si="428"/>
        <v>NO</v>
      </c>
      <c r="AP3048" t="str">
        <f t="shared" si="429"/>
        <v>LOW</v>
      </c>
      <c r="AR3048" t="str">
        <f t="shared" si="430"/>
        <v>FD</v>
      </c>
      <c r="AS3048" t="str">
        <f t="shared" si="431"/>
        <v>low fat</v>
      </c>
      <c r="AX3048" t="b">
        <f t="shared" si="432"/>
        <v>1</v>
      </c>
      <c r="BG3048" t="str">
        <f t="shared" si="433"/>
        <v>Low Fat</v>
      </c>
      <c r="BH3048" t="str">
        <f>TRIM(Table1[Item Fat Content])</f>
        <v>Low Fat</v>
      </c>
    </row>
    <row r="3049" spans="1:60" x14ac:dyDescent="0.35">
      <c r="A3049" t="s">
        <v>17</v>
      </c>
      <c r="B3049" t="s">
        <v>331</v>
      </c>
      <c r="C3049" t="s">
        <v>55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  <c r="Z3049" t="b">
        <f t="shared" si="425"/>
        <v>0</v>
      </c>
      <c r="AA3049" t="str">
        <f t="shared" si="426"/>
        <v>YES</v>
      </c>
      <c r="AH3049" t="str">
        <f t="shared" si="427"/>
        <v>OUT013|2014</v>
      </c>
      <c r="AO3049" t="str">
        <f t="shared" si="428"/>
        <v>NO</v>
      </c>
      <c r="AP3049" t="str">
        <f t="shared" si="429"/>
        <v>LOW</v>
      </c>
      <c r="AR3049" t="str">
        <f t="shared" si="430"/>
        <v>FD</v>
      </c>
      <c r="AS3049" t="str">
        <f t="shared" si="431"/>
        <v>low fat</v>
      </c>
      <c r="AX3049" t="b">
        <f t="shared" si="432"/>
        <v>1</v>
      </c>
      <c r="BG3049" t="str">
        <f t="shared" si="433"/>
        <v>Low Fat</v>
      </c>
      <c r="BH3049" t="str">
        <f>TRIM(Table1[Item Fat Content])</f>
        <v>Low Fat</v>
      </c>
    </row>
    <row r="3050" spans="1:60" x14ac:dyDescent="0.35">
      <c r="A3050" t="s">
        <v>17</v>
      </c>
      <c r="B3050" t="s">
        <v>305</v>
      </c>
      <c r="C3050" t="s">
        <v>49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  <c r="Z3050" t="b">
        <f t="shared" si="425"/>
        <v>0</v>
      </c>
      <c r="AA3050" t="str">
        <f t="shared" si="426"/>
        <v>YES</v>
      </c>
      <c r="AH3050" t="str">
        <f t="shared" si="427"/>
        <v>OUT013|2014</v>
      </c>
      <c r="AO3050" t="str">
        <f t="shared" si="428"/>
        <v>NO</v>
      </c>
      <c r="AP3050" t="str">
        <f t="shared" si="429"/>
        <v>LOW</v>
      </c>
      <c r="AR3050" t="str">
        <f t="shared" si="430"/>
        <v>FD</v>
      </c>
      <c r="AS3050" t="str">
        <f t="shared" si="431"/>
        <v>low fat</v>
      </c>
      <c r="AX3050" t="b">
        <f t="shared" si="432"/>
        <v>1</v>
      </c>
      <c r="BG3050" t="str">
        <f t="shared" si="433"/>
        <v>Low Fat</v>
      </c>
      <c r="BH3050" t="str">
        <f>TRIM(Table1[Item Fat Content])</f>
        <v>Low Fat</v>
      </c>
    </row>
    <row r="3051" spans="1:60" x14ac:dyDescent="0.35">
      <c r="A3051" t="s">
        <v>17</v>
      </c>
      <c r="B3051" t="s">
        <v>824</v>
      </c>
      <c r="C3051" t="s">
        <v>49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  <c r="Z3051" t="b">
        <f t="shared" si="425"/>
        <v>0</v>
      </c>
      <c r="AA3051" t="str">
        <f t="shared" si="426"/>
        <v>YES</v>
      </c>
      <c r="AH3051" t="str">
        <f t="shared" si="427"/>
        <v>OUT013|2014</v>
      </c>
      <c r="AO3051" t="str">
        <f t="shared" si="428"/>
        <v>NO</v>
      </c>
      <c r="AP3051" t="str">
        <f t="shared" si="429"/>
        <v>LOW</v>
      </c>
      <c r="AR3051" t="str">
        <f t="shared" si="430"/>
        <v>FD</v>
      </c>
      <c r="AS3051" t="str">
        <f t="shared" si="431"/>
        <v>low fat</v>
      </c>
      <c r="AX3051" t="b">
        <f t="shared" si="432"/>
        <v>1</v>
      </c>
      <c r="BG3051" t="str">
        <f t="shared" si="433"/>
        <v>Low Fat</v>
      </c>
      <c r="BH3051" t="str">
        <f>TRIM(Table1[Item Fat Content])</f>
        <v>Low Fat</v>
      </c>
    </row>
    <row r="3052" spans="1:60" x14ac:dyDescent="0.35">
      <c r="A3052" t="s">
        <v>17</v>
      </c>
      <c r="B3052" t="s">
        <v>181</v>
      </c>
      <c r="C3052" t="s">
        <v>49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  <c r="Z3052" t="b">
        <f t="shared" si="425"/>
        <v>0</v>
      </c>
      <c r="AA3052" t="str">
        <f t="shared" si="426"/>
        <v>YES</v>
      </c>
      <c r="AH3052" t="str">
        <f t="shared" si="427"/>
        <v>OUT013|2014</v>
      </c>
      <c r="AO3052" t="str">
        <f t="shared" si="428"/>
        <v>NO</v>
      </c>
      <c r="AP3052" t="str">
        <f t="shared" si="429"/>
        <v>LOW</v>
      </c>
      <c r="AR3052" t="str">
        <f t="shared" si="430"/>
        <v>FD</v>
      </c>
      <c r="AS3052" t="str">
        <f t="shared" si="431"/>
        <v>low fat</v>
      </c>
      <c r="AX3052" t="b">
        <f t="shared" si="432"/>
        <v>1</v>
      </c>
      <c r="BG3052" t="str">
        <f t="shared" si="433"/>
        <v>Low Fat</v>
      </c>
      <c r="BH3052" t="str">
        <f>TRIM(Table1[Item Fat Content])</f>
        <v>Low Fat</v>
      </c>
    </row>
    <row r="3053" spans="1:60" x14ac:dyDescent="0.35">
      <c r="A3053" t="s">
        <v>17</v>
      </c>
      <c r="B3053" t="s">
        <v>1255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  <c r="Z3053" t="b">
        <f t="shared" si="425"/>
        <v>0</v>
      </c>
      <c r="AA3053" t="str">
        <f t="shared" si="426"/>
        <v>YES</v>
      </c>
      <c r="AH3053" t="str">
        <f t="shared" si="427"/>
        <v>OUT013|2014</v>
      </c>
      <c r="AO3053" t="str">
        <f t="shared" si="428"/>
        <v>NO</v>
      </c>
      <c r="AP3053" t="str">
        <f t="shared" si="429"/>
        <v>LOW</v>
      </c>
      <c r="AR3053" t="str">
        <f t="shared" si="430"/>
        <v>DR</v>
      </c>
      <c r="AS3053" t="str">
        <f t="shared" si="431"/>
        <v>low fat</v>
      </c>
      <c r="AX3053" t="b">
        <f t="shared" si="432"/>
        <v>1</v>
      </c>
      <c r="BG3053" t="str">
        <f t="shared" si="433"/>
        <v>Low Fat</v>
      </c>
      <c r="BH3053" t="str">
        <f>TRIM(Table1[Item Fat Content])</f>
        <v>Low Fat</v>
      </c>
    </row>
    <row r="3054" spans="1:60" x14ac:dyDescent="0.35">
      <c r="A3054" t="s">
        <v>17</v>
      </c>
      <c r="B3054" t="s">
        <v>646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  <c r="Z3054" t="b">
        <f t="shared" si="425"/>
        <v>0</v>
      </c>
      <c r="AA3054" t="str">
        <f t="shared" si="426"/>
        <v>YES</v>
      </c>
      <c r="AH3054" t="str">
        <f t="shared" si="427"/>
        <v>OUT013|2014</v>
      </c>
      <c r="AO3054" t="str">
        <f t="shared" si="428"/>
        <v>NO</v>
      </c>
      <c r="AP3054" t="str">
        <f t="shared" si="429"/>
        <v>LOW</v>
      </c>
      <c r="AR3054" t="str">
        <f t="shared" si="430"/>
        <v>DR</v>
      </c>
      <c r="AS3054" t="str">
        <f t="shared" si="431"/>
        <v>low fat</v>
      </c>
      <c r="AX3054" t="b">
        <f t="shared" si="432"/>
        <v>1</v>
      </c>
      <c r="BG3054" t="str">
        <f t="shared" si="433"/>
        <v>Low Fat</v>
      </c>
      <c r="BH3054" t="str">
        <f>TRIM(Table1[Item Fat Content])</f>
        <v>Low Fat</v>
      </c>
    </row>
    <row r="3055" spans="1:60" x14ac:dyDescent="0.35">
      <c r="A3055" t="s">
        <v>17</v>
      </c>
      <c r="B3055" t="s">
        <v>1429</v>
      </c>
      <c r="C3055" t="s">
        <v>161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  <c r="Z3055" t="b">
        <f t="shared" si="425"/>
        <v>0</v>
      </c>
      <c r="AA3055" t="str">
        <f t="shared" si="426"/>
        <v>YES</v>
      </c>
      <c r="AH3055" t="str">
        <f t="shared" si="427"/>
        <v>OUT013|2014</v>
      </c>
      <c r="AO3055" t="str">
        <f t="shared" si="428"/>
        <v>NO</v>
      </c>
      <c r="AP3055" t="str">
        <f t="shared" si="429"/>
        <v>LOW</v>
      </c>
      <c r="AR3055" t="str">
        <f t="shared" si="430"/>
        <v>FD</v>
      </c>
      <c r="AS3055" t="str">
        <f t="shared" si="431"/>
        <v>low fat</v>
      </c>
      <c r="AX3055" t="b">
        <f t="shared" si="432"/>
        <v>1</v>
      </c>
      <c r="BG3055" t="str">
        <f t="shared" si="433"/>
        <v>Low Fat</v>
      </c>
      <c r="BH3055" t="str">
        <f>TRIM(Table1[Item Fat Content])</f>
        <v>Low Fat</v>
      </c>
    </row>
    <row r="3056" spans="1:60" x14ac:dyDescent="0.35">
      <c r="A3056" t="s">
        <v>10</v>
      </c>
      <c r="B3056" t="s">
        <v>1121</v>
      </c>
      <c r="C3056" t="s">
        <v>96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  <c r="Z3056" t="b">
        <f t="shared" si="425"/>
        <v>1</v>
      </c>
      <c r="AA3056" t="str">
        <f t="shared" si="426"/>
        <v>NO</v>
      </c>
      <c r="AH3056" t="str">
        <f t="shared" si="427"/>
        <v>OUT013|2014</v>
      </c>
      <c r="AO3056" t="str">
        <f t="shared" si="428"/>
        <v>NO</v>
      </c>
      <c r="AP3056" t="e">
        <f t="shared" si="429"/>
        <v>#N/A</v>
      </c>
      <c r="AR3056" t="str">
        <f t="shared" si="430"/>
        <v>FD</v>
      </c>
      <c r="AS3056" t="str">
        <f t="shared" si="431"/>
        <v>regular</v>
      </c>
      <c r="AX3056" t="b">
        <f t="shared" si="432"/>
        <v>0</v>
      </c>
      <c r="BG3056" t="str">
        <f t="shared" si="433"/>
        <v>Regular</v>
      </c>
      <c r="BH3056" t="str">
        <f>TRIM(Table1[Item Fat Content])</f>
        <v>Regular</v>
      </c>
    </row>
    <row r="3057" spans="1:60" x14ac:dyDescent="0.35">
      <c r="A3057" t="s">
        <v>10</v>
      </c>
      <c r="B3057" t="s">
        <v>726</v>
      </c>
      <c r="C3057" t="s">
        <v>96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  <c r="Z3057" t="b">
        <f t="shared" si="425"/>
        <v>1</v>
      </c>
      <c r="AA3057" t="str">
        <f t="shared" si="426"/>
        <v>NO</v>
      </c>
      <c r="AH3057" t="str">
        <f t="shared" si="427"/>
        <v>OUT013|2014</v>
      </c>
      <c r="AO3057" t="str">
        <f t="shared" si="428"/>
        <v>NO</v>
      </c>
      <c r="AP3057" t="str">
        <f t="shared" si="429"/>
        <v>LOW</v>
      </c>
      <c r="AR3057" t="str">
        <f t="shared" si="430"/>
        <v>FD</v>
      </c>
      <c r="AS3057" t="str">
        <f t="shared" si="431"/>
        <v>regular</v>
      </c>
      <c r="AX3057" t="b">
        <f t="shared" si="432"/>
        <v>0</v>
      </c>
      <c r="BG3057" t="str">
        <f t="shared" si="433"/>
        <v>Regular</v>
      </c>
      <c r="BH3057" t="str">
        <f>TRIM(Table1[Item Fat Content])</f>
        <v>Regular</v>
      </c>
    </row>
    <row r="3058" spans="1:60" x14ac:dyDescent="0.35">
      <c r="A3058" t="s">
        <v>10</v>
      </c>
      <c r="B3058" t="s">
        <v>1270</v>
      </c>
      <c r="C3058" t="s">
        <v>96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  <c r="Z3058" t="b">
        <f t="shared" si="425"/>
        <v>1</v>
      </c>
      <c r="AA3058" t="str">
        <f t="shared" si="426"/>
        <v>NO</v>
      </c>
      <c r="AH3058" t="str">
        <f t="shared" si="427"/>
        <v>OUT013|2014</v>
      </c>
      <c r="AO3058" t="str">
        <f t="shared" si="428"/>
        <v>NO</v>
      </c>
      <c r="AP3058" t="str">
        <f t="shared" si="429"/>
        <v>LOW</v>
      </c>
      <c r="AR3058" t="str">
        <f t="shared" si="430"/>
        <v>FD</v>
      </c>
      <c r="AS3058" t="str">
        <f t="shared" si="431"/>
        <v>regular</v>
      </c>
      <c r="AX3058" t="b">
        <f t="shared" si="432"/>
        <v>0</v>
      </c>
      <c r="BG3058" t="str">
        <f t="shared" si="433"/>
        <v>Regular</v>
      </c>
      <c r="BH3058" t="str">
        <f>TRIM(Table1[Item Fat Content])</f>
        <v>Regular</v>
      </c>
    </row>
    <row r="3059" spans="1:60" x14ac:dyDescent="0.35">
      <c r="A3059" t="s">
        <v>10</v>
      </c>
      <c r="B3059" t="s">
        <v>969</v>
      </c>
      <c r="C3059" t="s">
        <v>68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  <c r="Z3059" t="b">
        <f t="shared" si="425"/>
        <v>1</v>
      </c>
      <c r="AA3059" t="str">
        <f t="shared" si="426"/>
        <v>NO</v>
      </c>
      <c r="AH3059" t="str">
        <f t="shared" si="427"/>
        <v>OUT013|2014</v>
      </c>
      <c r="AO3059" t="str">
        <f t="shared" si="428"/>
        <v>NO</v>
      </c>
      <c r="AP3059" t="str">
        <f t="shared" si="429"/>
        <v>LOW</v>
      </c>
      <c r="AR3059" t="str">
        <f t="shared" si="430"/>
        <v>FD</v>
      </c>
      <c r="AS3059" t="str">
        <f t="shared" si="431"/>
        <v>regular</v>
      </c>
      <c r="AX3059" t="b">
        <f t="shared" si="432"/>
        <v>0</v>
      </c>
      <c r="BG3059" t="str">
        <f t="shared" si="433"/>
        <v>Regular</v>
      </c>
      <c r="BH3059" t="str">
        <f>TRIM(Table1[Item Fat Content])</f>
        <v>Regular</v>
      </c>
    </row>
    <row r="3060" spans="1:60" x14ac:dyDescent="0.35">
      <c r="A3060" t="s">
        <v>10</v>
      </c>
      <c r="B3060" t="s">
        <v>1098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  <c r="Z3060" t="b">
        <f t="shared" si="425"/>
        <v>1</v>
      </c>
      <c r="AA3060" t="str">
        <f t="shared" si="426"/>
        <v>NO</v>
      </c>
      <c r="AH3060" t="str">
        <f t="shared" si="427"/>
        <v>OUT013|2014</v>
      </c>
      <c r="AO3060" t="str">
        <f t="shared" si="428"/>
        <v>NO</v>
      </c>
      <c r="AP3060" t="str">
        <f t="shared" si="429"/>
        <v>LOW</v>
      </c>
      <c r="AR3060" t="str">
        <f t="shared" si="430"/>
        <v>FD</v>
      </c>
      <c r="AS3060" t="str">
        <f t="shared" si="431"/>
        <v>regular</v>
      </c>
      <c r="AX3060" t="b">
        <f t="shared" si="432"/>
        <v>0</v>
      </c>
      <c r="BG3060" t="str">
        <f t="shared" si="433"/>
        <v>Regular</v>
      </c>
      <c r="BH3060" t="str">
        <f>TRIM(Table1[Item Fat Content])</f>
        <v>Regular</v>
      </c>
    </row>
    <row r="3061" spans="1:60" x14ac:dyDescent="0.35">
      <c r="A3061" t="s">
        <v>10</v>
      </c>
      <c r="B3061" t="s">
        <v>554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  <c r="Z3061" t="b">
        <f t="shared" si="425"/>
        <v>1</v>
      </c>
      <c r="AA3061" t="str">
        <f t="shared" si="426"/>
        <v>NO</v>
      </c>
      <c r="AH3061" t="str">
        <f t="shared" si="427"/>
        <v>OUT013|2014</v>
      </c>
      <c r="AO3061" t="str">
        <f t="shared" si="428"/>
        <v>NO</v>
      </c>
      <c r="AP3061" t="str">
        <f t="shared" si="429"/>
        <v>LOW</v>
      </c>
      <c r="AR3061" t="str">
        <f t="shared" si="430"/>
        <v>FD</v>
      </c>
      <c r="AS3061" t="str">
        <f t="shared" si="431"/>
        <v>regular</v>
      </c>
      <c r="AX3061" t="b">
        <f t="shared" si="432"/>
        <v>0</v>
      </c>
      <c r="BG3061" t="str">
        <f t="shared" si="433"/>
        <v>Regular</v>
      </c>
      <c r="BH3061" t="str">
        <f>TRIM(Table1[Item Fat Content])</f>
        <v>Regular</v>
      </c>
    </row>
    <row r="3062" spans="1:60" x14ac:dyDescent="0.35">
      <c r="A3062" t="s">
        <v>10</v>
      </c>
      <c r="B3062" t="s">
        <v>443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  <c r="Z3062" t="b">
        <f t="shared" si="425"/>
        <v>1</v>
      </c>
      <c r="AA3062" t="str">
        <f t="shared" si="426"/>
        <v>NO</v>
      </c>
      <c r="AH3062" t="str">
        <f t="shared" si="427"/>
        <v>OUT013|2014</v>
      </c>
      <c r="AO3062" t="str">
        <f t="shared" si="428"/>
        <v>NO</v>
      </c>
      <c r="AP3062" t="str">
        <f t="shared" si="429"/>
        <v>LOW</v>
      </c>
      <c r="AR3062" t="str">
        <f t="shared" si="430"/>
        <v>FD</v>
      </c>
      <c r="AS3062" t="str">
        <f t="shared" si="431"/>
        <v>regular</v>
      </c>
      <c r="AX3062" t="b">
        <f t="shared" si="432"/>
        <v>0</v>
      </c>
      <c r="BG3062" t="str">
        <f t="shared" si="433"/>
        <v>Regular</v>
      </c>
      <c r="BH3062" t="str">
        <f>TRIM(Table1[Item Fat Content])</f>
        <v>Regular</v>
      </c>
    </row>
    <row r="3063" spans="1:60" x14ac:dyDescent="0.35">
      <c r="A3063" t="s">
        <v>10</v>
      </c>
      <c r="B3063" t="s">
        <v>526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  <c r="Z3063" t="b">
        <f t="shared" si="425"/>
        <v>1</v>
      </c>
      <c r="AA3063" t="str">
        <f t="shared" si="426"/>
        <v>NO</v>
      </c>
      <c r="AH3063" t="str">
        <f t="shared" si="427"/>
        <v>OUT013|2014</v>
      </c>
      <c r="AO3063" t="str">
        <f t="shared" si="428"/>
        <v>NO</v>
      </c>
      <c r="AP3063" t="str">
        <f t="shared" si="429"/>
        <v>LOW</v>
      </c>
      <c r="AR3063" t="str">
        <f t="shared" si="430"/>
        <v>FD</v>
      </c>
      <c r="AS3063" t="str">
        <f t="shared" si="431"/>
        <v>regular</v>
      </c>
      <c r="AX3063" t="b">
        <f t="shared" si="432"/>
        <v>0</v>
      </c>
      <c r="BG3063" t="str">
        <f t="shared" si="433"/>
        <v>Regular</v>
      </c>
      <c r="BH3063" t="str">
        <f>TRIM(Table1[Item Fat Content])</f>
        <v>Regular</v>
      </c>
    </row>
    <row r="3064" spans="1:60" x14ac:dyDescent="0.35">
      <c r="A3064" t="s">
        <v>10</v>
      </c>
      <c r="B3064" t="s">
        <v>1055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  <c r="Z3064" t="b">
        <f t="shared" si="425"/>
        <v>1</v>
      </c>
      <c r="AA3064" t="str">
        <f t="shared" si="426"/>
        <v>NO</v>
      </c>
      <c r="AH3064" t="str">
        <f t="shared" si="427"/>
        <v>OUT013|2014</v>
      </c>
      <c r="AO3064" t="str">
        <f t="shared" si="428"/>
        <v>NO</v>
      </c>
      <c r="AP3064" t="str">
        <f t="shared" si="429"/>
        <v>LOW</v>
      </c>
      <c r="AR3064" t="str">
        <f t="shared" si="430"/>
        <v>FD</v>
      </c>
      <c r="AS3064" t="str">
        <f t="shared" si="431"/>
        <v>regular</v>
      </c>
      <c r="AX3064" t="b">
        <f t="shared" si="432"/>
        <v>0</v>
      </c>
      <c r="BG3064" t="str">
        <f t="shared" si="433"/>
        <v>Regular</v>
      </c>
      <c r="BH3064" t="str">
        <f>TRIM(Table1[Item Fat Content])</f>
        <v>Regular</v>
      </c>
    </row>
    <row r="3065" spans="1:60" x14ac:dyDescent="0.35">
      <c r="A3065" t="s">
        <v>10</v>
      </c>
      <c r="B3065" t="s">
        <v>273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  <c r="Z3065" t="b">
        <f t="shared" si="425"/>
        <v>1</v>
      </c>
      <c r="AA3065" t="str">
        <f t="shared" si="426"/>
        <v>NO</v>
      </c>
      <c r="AH3065" t="str">
        <f t="shared" si="427"/>
        <v>OUT013|2014</v>
      </c>
      <c r="AO3065" t="str">
        <f t="shared" si="428"/>
        <v>NO</v>
      </c>
      <c r="AP3065" t="str">
        <f t="shared" si="429"/>
        <v>LOW</v>
      </c>
      <c r="AR3065" t="str">
        <f t="shared" si="430"/>
        <v>FD</v>
      </c>
      <c r="AS3065" t="str">
        <f t="shared" si="431"/>
        <v>regular</v>
      </c>
      <c r="AX3065" t="b">
        <f t="shared" si="432"/>
        <v>0</v>
      </c>
      <c r="BG3065" t="str">
        <f t="shared" si="433"/>
        <v>Regular</v>
      </c>
      <c r="BH3065" t="str">
        <f>TRIM(Table1[Item Fat Content])</f>
        <v>Regular</v>
      </c>
    </row>
    <row r="3066" spans="1:60" x14ac:dyDescent="0.35">
      <c r="A3066" t="s">
        <v>10</v>
      </c>
      <c r="B3066" t="s">
        <v>870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  <c r="Z3066" t="b">
        <f t="shared" si="425"/>
        <v>1</v>
      </c>
      <c r="AA3066" t="str">
        <f t="shared" si="426"/>
        <v>NO</v>
      </c>
      <c r="AH3066" t="str">
        <f t="shared" si="427"/>
        <v>OUT013|2014</v>
      </c>
      <c r="AO3066" t="str">
        <f t="shared" si="428"/>
        <v>NO</v>
      </c>
      <c r="AP3066" t="str">
        <f t="shared" si="429"/>
        <v>LOW</v>
      </c>
      <c r="AR3066" t="str">
        <f t="shared" si="430"/>
        <v>FD</v>
      </c>
      <c r="AS3066" t="str">
        <f t="shared" si="431"/>
        <v>regular</v>
      </c>
      <c r="AX3066" t="b">
        <f t="shared" si="432"/>
        <v>0</v>
      </c>
      <c r="BG3066" t="str">
        <f t="shared" si="433"/>
        <v>Regular</v>
      </c>
      <c r="BH3066" t="str">
        <f>TRIM(Table1[Item Fat Content])</f>
        <v>Regular</v>
      </c>
    </row>
    <row r="3067" spans="1:60" x14ac:dyDescent="0.35">
      <c r="A3067" t="s">
        <v>10</v>
      </c>
      <c r="B3067" t="s">
        <v>770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  <c r="Z3067" t="b">
        <f t="shared" si="425"/>
        <v>1</v>
      </c>
      <c r="AA3067" t="str">
        <f t="shared" si="426"/>
        <v>NO</v>
      </c>
      <c r="AH3067" t="str">
        <f t="shared" si="427"/>
        <v>OUT013|2014</v>
      </c>
      <c r="AO3067" t="str">
        <f t="shared" si="428"/>
        <v>NO</v>
      </c>
      <c r="AP3067" t="str">
        <f t="shared" si="429"/>
        <v>LOW</v>
      </c>
      <c r="AR3067" t="str">
        <f t="shared" si="430"/>
        <v>FD</v>
      </c>
      <c r="AS3067" t="str">
        <f t="shared" si="431"/>
        <v>regular</v>
      </c>
      <c r="AX3067" t="b">
        <f t="shared" si="432"/>
        <v>0</v>
      </c>
      <c r="BG3067" t="str">
        <f t="shared" si="433"/>
        <v>Regular</v>
      </c>
      <c r="BH3067" t="str">
        <f>TRIM(Table1[Item Fat Content])</f>
        <v>Regular</v>
      </c>
    </row>
    <row r="3068" spans="1:60" x14ac:dyDescent="0.35">
      <c r="A3068" t="s">
        <v>10</v>
      </c>
      <c r="B3068" t="s">
        <v>680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  <c r="Z3068" t="b">
        <f t="shared" si="425"/>
        <v>1</v>
      </c>
      <c r="AA3068" t="str">
        <f t="shared" si="426"/>
        <v>NO</v>
      </c>
      <c r="AH3068" t="str">
        <f t="shared" si="427"/>
        <v>OUT013|2014</v>
      </c>
      <c r="AO3068" t="str">
        <f t="shared" si="428"/>
        <v>NO</v>
      </c>
      <c r="AP3068" t="str">
        <f t="shared" si="429"/>
        <v>LOW</v>
      </c>
      <c r="AR3068" t="str">
        <f t="shared" si="430"/>
        <v>FD</v>
      </c>
      <c r="AS3068" t="str">
        <f t="shared" si="431"/>
        <v>regular</v>
      </c>
      <c r="AX3068" t="b">
        <f t="shared" si="432"/>
        <v>0</v>
      </c>
      <c r="BG3068" t="str">
        <f t="shared" si="433"/>
        <v>Regular</v>
      </c>
      <c r="BH3068" t="str">
        <f>TRIM(Table1[Item Fat Content])</f>
        <v>Regular</v>
      </c>
    </row>
    <row r="3069" spans="1:60" x14ac:dyDescent="0.35">
      <c r="A3069" t="s">
        <v>10</v>
      </c>
      <c r="B3069" t="s">
        <v>1227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  <c r="Z3069" t="b">
        <f t="shared" si="425"/>
        <v>1</v>
      </c>
      <c r="AA3069" t="str">
        <f t="shared" si="426"/>
        <v>NO</v>
      </c>
      <c r="AH3069" t="str">
        <f t="shared" si="427"/>
        <v>OUT013|2014</v>
      </c>
      <c r="AO3069" t="str">
        <f t="shared" si="428"/>
        <v>NO</v>
      </c>
      <c r="AP3069" t="str">
        <f t="shared" si="429"/>
        <v>LOW</v>
      </c>
      <c r="AR3069" t="str">
        <f t="shared" si="430"/>
        <v>FD</v>
      </c>
      <c r="AS3069" t="str">
        <f t="shared" si="431"/>
        <v>regular</v>
      </c>
      <c r="AX3069" t="b">
        <f t="shared" si="432"/>
        <v>0</v>
      </c>
      <c r="BG3069" t="str">
        <f t="shared" si="433"/>
        <v>Regular</v>
      </c>
      <c r="BH3069" t="str">
        <f>TRIM(Table1[Item Fat Content])</f>
        <v>Regular</v>
      </c>
    </row>
    <row r="3070" spans="1:60" x14ac:dyDescent="0.35">
      <c r="A3070" t="s">
        <v>10</v>
      </c>
      <c r="B3070" t="s">
        <v>808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  <c r="Z3070" t="b">
        <f t="shared" si="425"/>
        <v>1</v>
      </c>
      <c r="AA3070" t="str">
        <f t="shared" si="426"/>
        <v>NO</v>
      </c>
      <c r="AH3070" t="str">
        <f t="shared" si="427"/>
        <v>OUT013|2014</v>
      </c>
      <c r="AO3070" t="str">
        <f t="shared" si="428"/>
        <v>NO</v>
      </c>
      <c r="AP3070" t="str">
        <f t="shared" si="429"/>
        <v>LOW</v>
      </c>
      <c r="AR3070" t="str">
        <f t="shared" si="430"/>
        <v>FD</v>
      </c>
      <c r="AS3070" t="str">
        <f t="shared" si="431"/>
        <v>regular</v>
      </c>
      <c r="AX3070" t="b">
        <f t="shared" si="432"/>
        <v>0</v>
      </c>
      <c r="BG3070" t="str">
        <f t="shared" si="433"/>
        <v>Regular</v>
      </c>
      <c r="BH3070" t="str">
        <f>TRIM(Table1[Item Fat Content])</f>
        <v>Regular</v>
      </c>
    </row>
    <row r="3071" spans="1:60" x14ac:dyDescent="0.35">
      <c r="A3071" t="s">
        <v>10</v>
      </c>
      <c r="B3071" t="s">
        <v>158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  <c r="Z3071" t="b">
        <f t="shared" si="425"/>
        <v>1</v>
      </c>
      <c r="AA3071" t="str">
        <f t="shared" si="426"/>
        <v>NO</v>
      </c>
      <c r="AH3071" t="str">
        <f t="shared" si="427"/>
        <v>OUT013|2014</v>
      </c>
      <c r="AO3071" t="str">
        <f t="shared" si="428"/>
        <v>NO</v>
      </c>
      <c r="AP3071" t="str">
        <f t="shared" si="429"/>
        <v>LOW</v>
      </c>
      <c r="AR3071" t="str">
        <f t="shared" si="430"/>
        <v>FD</v>
      </c>
      <c r="AS3071" t="str">
        <f t="shared" si="431"/>
        <v>regular</v>
      </c>
      <c r="AX3071" t="b">
        <f t="shared" si="432"/>
        <v>0</v>
      </c>
      <c r="BG3071" t="str">
        <f t="shared" si="433"/>
        <v>Regular</v>
      </c>
      <c r="BH3071" t="str">
        <f>TRIM(Table1[Item Fat Content])</f>
        <v>Regular</v>
      </c>
    </row>
    <row r="3072" spans="1:60" x14ac:dyDescent="0.35">
      <c r="A3072" t="s">
        <v>10</v>
      </c>
      <c r="B3072" t="s">
        <v>276</v>
      </c>
      <c r="C3072" t="s">
        <v>55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  <c r="Z3072" t="b">
        <f t="shared" si="425"/>
        <v>1</v>
      </c>
      <c r="AA3072" t="str">
        <f t="shared" si="426"/>
        <v>NO</v>
      </c>
      <c r="AH3072" t="str">
        <f t="shared" si="427"/>
        <v>OUT013|2014</v>
      </c>
      <c r="AO3072" t="str">
        <f t="shared" si="428"/>
        <v>NO</v>
      </c>
      <c r="AP3072" t="str">
        <f t="shared" si="429"/>
        <v>LOW</v>
      </c>
      <c r="AR3072" t="str">
        <f t="shared" si="430"/>
        <v>FD</v>
      </c>
      <c r="AS3072" t="str">
        <f t="shared" si="431"/>
        <v>regular</v>
      </c>
      <c r="AX3072" t="b">
        <f t="shared" si="432"/>
        <v>0</v>
      </c>
      <c r="BG3072" t="str">
        <f t="shared" si="433"/>
        <v>Regular</v>
      </c>
      <c r="BH3072" t="str">
        <f>TRIM(Table1[Item Fat Content])</f>
        <v>Regular</v>
      </c>
    </row>
    <row r="3073" spans="1:60" x14ac:dyDescent="0.35">
      <c r="A3073" t="s">
        <v>10</v>
      </c>
      <c r="B3073" t="s">
        <v>1209</v>
      </c>
      <c r="C3073" t="s">
        <v>49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  <c r="Z3073" t="b">
        <f t="shared" si="425"/>
        <v>1</v>
      </c>
      <c r="AA3073" t="str">
        <f t="shared" si="426"/>
        <v>NO</v>
      </c>
      <c r="AH3073" t="str">
        <f t="shared" si="427"/>
        <v>OUT013|2014</v>
      </c>
      <c r="AO3073" t="str">
        <f t="shared" si="428"/>
        <v>NO</v>
      </c>
      <c r="AP3073" t="str">
        <f t="shared" si="429"/>
        <v>LOW</v>
      </c>
      <c r="AR3073" t="str">
        <f t="shared" si="430"/>
        <v>FD</v>
      </c>
      <c r="AS3073" t="str">
        <f t="shared" si="431"/>
        <v>regular</v>
      </c>
      <c r="AX3073" t="b">
        <f t="shared" si="432"/>
        <v>0</v>
      </c>
      <c r="BG3073" t="str">
        <f t="shared" si="433"/>
        <v>Regular</v>
      </c>
      <c r="BH3073" t="str">
        <f>TRIM(Table1[Item Fat Content])</f>
        <v>Regular</v>
      </c>
    </row>
    <row r="3074" spans="1:60" x14ac:dyDescent="0.35">
      <c r="A3074" t="s">
        <v>10</v>
      </c>
      <c r="B3074" t="s">
        <v>133</v>
      </c>
      <c r="C3074" t="s">
        <v>49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  <c r="Z3074" t="b">
        <f t="shared" si="425"/>
        <v>1</v>
      </c>
      <c r="AA3074" t="str">
        <f t="shared" si="426"/>
        <v>NO</v>
      </c>
      <c r="AH3074" t="str">
        <f t="shared" si="427"/>
        <v>OUT013|2014</v>
      </c>
      <c r="AO3074" t="str">
        <f t="shared" si="428"/>
        <v>NO</v>
      </c>
      <c r="AP3074" t="str">
        <f t="shared" si="429"/>
        <v>LOW</v>
      </c>
      <c r="AR3074" t="str">
        <f t="shared" si="430"/>
        <v>FD</v>
      </c>
      <c r="AS3074" t="str">
        <f t="shared" si="431"/>
        <v>regular</v>
      </c>
      <c r="AX3074" t="b">
        <f t="shared" si="432"/>
        <v>0</v>
      </c>
      <c r="BG3074" t="str">
        <f t="shared" si="433"/>
        <v>Regular</v>
      </c>
      <c r="BH3074" t="str">
        <f>TRIM(Table1[Item Fat Content])</f>
        <v>Regular</v>
      </c>
    </row>
    <row r="3075" spans="1:60" x14ac:dyDescent="0.35">
      <c r="A3075" t="s">
        <v>10</v>
      </c>
      <c r="B3075" t="s">
        <v>1204</v>
      </c>
      <c r="C3075" t="s">
        <v>49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  <c r="Z3075" t="b">
        <f t="shared" ref="Z3075:Z3138" si="434">AND(A3075="Regular",D3075&lt;2020)</f>
        <v>1</v>
      </c>
      <c r="AA3075" t="str">
        <f t="shared" ref="AA3075:AA3138" si="435">IF(AND(A3075="Low Fat",D3075&lt;=2020),"YES","NO")</f>
        <v>NO</v>
      </c>
      <c r="AH3075" t="str">
        <f t="shared" ref="AH3075:AH3138" si="436">_xlfn.CONCAT(E3075,"|",D3075)</f>
        <v>OUT013|2014</v>
      </c>
      <c r="AO3075" t="str">
        <f t="shared" ref="AO3075:AO3138" si="437">IF(D3075=2018,"YES","NO")</f>
        <v>NO</v>
      </c>
      <c r="AP3075" t="str">
        <f t="shared" ref="AP3075:AP3138" si="438">_xlfn.IFS(J3075&gt;5,"LOW",AND(J3075&lt;10,J3075&gt;=5),"LOW MEDIUM",AND(J3075&lt;15,J3075&gt;=10),"MEDIUM",AND(J3075&lt;20,J3075&gt;=15),"LOW HIGH",J3075&gt;=20,"HIGH",J3075="","BLANK")</f>
        <v>LOW</v>
      </c>
      <c r="AR3075" t="str">
        <f t="shared" ref="AR3075:AR3138" si="439">LEFT(B3075,2)</f>
        <v>FD</v>
      </c>
      <c r="AS3075" t="str">
        <f t="shared" ref="AS3075:AS3138" si="440">LOWER(A3075)</f>
        <v>regular</v>
      </c>
      <c r="AX3075" t="b">
        <f t="shared" ref="AX3075:AX3138" si="441">OR(D3075=2018,A3075="low fat")</f>
        <v>0</v>
      </c>
      <c r="BG3075" t="str">
        <f t="shared" ref="BG3075:BG3138" si="442">TRIM(A3075)</f>
        <v>Regular</v>
      </c>
      <c r="BH3075" t="str">
        <f>TRIM(Table1[Item Fat Content])</f>
        <v>Regular</v>
      </c>
    </row>
    <row r="3076" spans="1:60" x14ac:dyDescent="0.35">
      <c r="A3076" t="s">
        <v>10</v>
      </c>
      <c r="B3076" t="s">
        <v>522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  <c r="Z3076" t="b">
        <f t="shared" si="434"/>
        <v>1</v>
      </c>
      <c r="AA3076" t="str">
        <f t="shared" si="435"/>
        <v>NO</v>
      </c>
      <c r="AH3076" t="str">
        <f t="shared" si="436"/>
        <v>OUT013|2014</v>
      </c>
      <c r="AO3076" t="str">
        <f t="shared" si="437"/>
        <v>NO</v>
      </c>
      <c r="AP3076" t="str">
        <f t="shared" si="438"/>
        <v>LOW</v>
      </c>
      <c r="AR3076" t="str">
        <f t="shared" si="439"/>
        <v>DR</v>
      </c>
      <c r="AS3076" t="str">
        <f t="shared" si="440"/>
        <v>regular</v>
      </c>
      <c r="AX3076" t="b">
        <f t="shared" si="441"/>
        <v>0</v>
      </c>
      <c r="BG3076" t="str">
        <f t="shared" si="442"/>
        <v>Regular</v>
      </c>
      <c r="BH3076" t="str">
        <f>TRIM(Table1[Item Fat Content])</f>
        <v>Regular</v>
      </c>
    </row>
    <row r="3077" spans="1:60" x14ac:dyDescent="0.35">
      <c r="A3077" t="s">
        <v>47</v>
      </c>
      <c r="B3077" t="s">
        <v>843</v>
      </c>
      <c r="C3077" t="s">
        <v>96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  <c r="Z3077" t="b">
        <f t="shared" si="434"/>
        <v>0</v>
      </c>
      <c r="AA3077" t="str">
        <f t="shared" si="435"/>
        <v>NO</v>
      </c>
      <c r="AH3077" t="str">
        <f t="shared" si="436"/>
        <v>OUT018|2022</v>
      </c>
      <c r="AO3077" t="str">
        <f t="shared" si="437"/>
        <v>NO</v>
      </c>
      <c r="AP3077" t="str">
        <f t="shared" si="438"/>
        <v>LOW</v>
      </c>
      <c r="AR3077" t="str">
        <f t="shared" si="439"/>
        <v>FD</v>
      </c>
      <c r="AS3077" t="str">
        <f t="shared" si="440"/>
        <v>lf</v>
      </c>
      <c r="AX3077" t="b">
        <f t="shared" si="441"/>
        <v>0</v>
      </c>
      <c r="BG3077" t="str">
        <f t="shared" si="442"/>
        <v>LF</v>
      </c>
      <c r="BH3077" t="str">
        <f>TRIM(Table1[Item Fat Content])</f>
        <v>LF</v>
      </c>
    </row>
    <row r="3078" spans="1:60" x14ac:dyDescent="0.35">
      <c r="A3078" t="s">
        <v>47</v>
      </c>
      <c r="B3078" t="s">
        <v>1375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  <c r="Z3078" t="b">
        <f t="shared" si="434"/>
        <v>0</v>
      </c>
      <c r="AA3078" t="str">
        <f t="shared" si="435"/>
        <v>NO</v>
      </c>
      <c r="AH3078" t="str">
        <f t="shared" si="436"/>
        <v>OUT018|2022</v>
      </c>
      <c r="AO3078" t="str">
        <f t="shared" si="437"/>
        <v>NO</v>
      </c>
      <c r="AP3078" t="str">
        <f t="shared" si="438"/>
        <v>LOW</v>
      </c>
      <c r="AR3078" t="str">
        <f t="shared" si="439"/>
        <v>FD</v>
      </c>
      <c r="AS3078" t="str">
        <f t="shared" si="440"/>
        <v>lf</v>
      </c>
      <c r="AX3078" t="b">
        <f t="shared" si="441"/>
        <v>0</v>
      </c>
      <c r="BG3078" t="str">
        <f t="shared" si="442"/>
        <v>LF</v>
      </c>
      <c r="BH3078" t="str">
        <f>TRIM(Table1[Item Fat Content])</f>
        <v>LF</v>
      </c>
    </row>
    <row r="3079" spans="1:60" x14ac:dyDescent="0.35">
      <c r="A3079" t="s">
        <v>47</v>
      </c>
      <c r="B3079" t="s">
        <v>88</v>
      </c>
      <c r="C3079" t="s">
        <v>62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  <c r="Z3079" t="b">
        <f t="shared" si="434"/>
        <v>0</v>
      </c>
      <c r="AA3079" t="str">
        <f t="shared" si="435"/>
        <v>NO</v>
      </c>
      <c r="AH3079" t="str">
        <f t="shared" si="436"/>
        <v>OUT018|2022</v>
      </c>
      <c r="AO3079" t="str">
        <f t="shared" si="437"/>
        <v>NO</v>
      </c>
      <c r="AP3079" t="str">
        <f t="shared" si="438"/>
        <v>LOW</v>
      </c>
      <c r="AR3079" t="str">
        <f t="shared" si="439"/>
        <v>DR</v>
      </c>
      <c r="AS3079" t="str">
        <f t="shared" si="440"/>
        <v>lf</v>
      </c>
      <c r="AX3079" t="b">
        <f t="shared" si="441"/>
        <v>0</v>
      </c>
      <c r="BG3079" t="str">
        <f t="shared" si="442"/>
        <v>LF</v>
      </c>
      <c r="BH3079" t="str">
        <f>TRIM(Table1[Item Fat Content])</f>
        <v>LF</v>
      </c>
    </row>
    <row r="3080" spans="1:60" x14ac:dyDescent="0.35">
      <c r="A3080" t="s">
        <v>47</v>
      </c>
      <c r="B3080" t="s">
        <v>1284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  <c r="Z3080" t="b">
        <f t="shared" si="434"/>
        <v>0</v>
      </c>
      <c r="AA3080" t="str">
        <f t="shared" si="435"/>
        <v>NO</v>
      </c>
      <c r="AH3080" t="str">
        <f t="shared" si="436"/>
        <v>OUT018|2022</v>
      </c>
      <c r="AO3080" t="str">
        <f t="shared" si="437"/>
        <v>NO</v>
      </c>
      <c r="AP3080" t="str">
        <f t="shared" si="438"/>
        <v>LOW</v>
      </c>
      <c r="AR3080" t="str">
        <f t="shared" si="439"/>
        <v>NC</v>
      </c>
      <c r="AS3080" t="str">
        <f t="shared" si="440"/>
        <v>lf</v>
      </c>
      <c r="AX3080" t="b">
        <f t="shared" si="441"/>
        <v>0</v>
      </c>
      <c r="BG3080" t="str">
        <f t="shared" si="442"/>
        <v>LF</v>
      </c>
      <c r="BH3080" t="str">
        <f>TRIM(Table1[Item Fat Content])</f>
        <v>LF</v>
      </c>
    </row>
    <row r="3081" spans="1:60" x14ac:dyDescent="0.35">
      <c r="A3081" t="s">
        <v>47</v>
      </c>
      <c r="B3081" t="s">
        <v>620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  <c r="Z3081" t="b">
        <f t="shared" si="434"/>
        <v>0</v>
      </c>
      <c r="AA3081" t="str">
        <f t="shared" si="435"/>
        <v>NO</v>
      </c>
      <c r="AH3081" t="str">
        <f t="shared" si="436"/>
        <v>OUT018|2022</v>
      </c>
      <c r="AO3081" t="str">
        <f t="shared" si="437"/>
        <v>NO</v>
      </c>
      <c r="AP3081" t="str">
        <f t="shared" si="438"/>
        <v>LOW</v>
      </c>
      <c r="AR3081" t="str">
        <f t="shared" si="439"/>
        <v>NC</v>
      </c>
      <c r="AS3081" t="str">
        <f t="shared" si="440"/>
        <v>lf</v>
      </c>
      <c r="AX3081" t="b">
        <f t="shared" si="441"/>
        <v>0</v>
      </c>
      <c r="BG3081" t="str">
        <f t="shared" si="442"/>
        <v>LF</v>
      </c>
      <c r="BH3081" t="str">
        <f>TRIM(Table1[Item Fat Content])</f>
        <v>LF</v>
      </c>
    </row>
    <row r="3082" spans="1:60" x14ac:dyDescent="0.35">
      <c r="A3082" t="s">
        <v>17</v>
      </c>
      <c r="B3082" t="s">
        <v>322</v>
      </c>
      <c r="C3082" t="s">
        <v>96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  <c r="Z3082" t="b">
        <f t="shared" si="434"/>
        <v>0</v>
      </c>
      <c r="AA3082" t="str">
        <f t="shared" si="435"/>
        <v>NO</v>
      </c>
      <c r="AH3082" t="str">
        <f t="shared" si="436"/>
        <v>OUT018|2022</v>
      </c>
      <c r="AO3082" t="str">
        <f t="shared" si="437"/>
        <v>NO</v>
      </c>
      <c r="AP3082" t="str">
        <f t="shared" si="438"/>
        <v>LOW</v>
      </c>
      <c r="AR3082" t="str">
        <f t="shared" si="439"/>
        <v>FD</v>
      </c>
      <c r="AS3082" t="str">
        <f t="shared" si="440"/>
        <v>low fat</v>
      </c>
      <c r="AX3082" t="b">
        <f t="shared" si="441"/>
        <v>1</v>
      </c>
      <c r="BG3082" t="str">
        <f t="shared" si="442"/>
        <v>Low Fat</v>
      </c>
      <c r="BH3082" t="str">
        <f>TRIM(Table1[Item Fat Content])</f>
        <v>Low Fat</v>
      </c>
    </row>
    <row r="3083" spans="1:60" x14ac:dyDescent="0.35">
      <c r="A3083" t="s">
        <v>17</v>
      </c>
      <c r="B3083" t="s">
        <v>1062</v>
      </c>
      <c r="C3083" t="s">
        <v>96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  <c r="Z3083" t="b">
        <f t="shared" si="434"/>
        <v>0</v>
      </c>
      <c r="AA3083" t="str">
        <f t="shared" si="435"/>
        <v>NO</v>
      </c>
      <c r="AH3083" t="str">
        <f t="shared" si="436"/>
        <v>OUT018|2022</v>
      </c>
      <c r="AO3083" t="str">
        <f t="shared" si="437"/>
        <v>NO</v>
      </c>
      <c r="AP3083" t="str">
        <f t="shared" si="438"/>
        <v>LOW</v>
      </c>
      <c r="AR3083" t="str">
        <f t="shared" si="439"/>
        <v>FD</v>
      </c>
      <c r="AS3083" t="str">
        <f t="shared" si="440"/>
        <v>low fat</v>
      </c>
      <c r="AX3083" t="b">
        <f t="shared" si="441"/>
        <v>1</v>
      </c>
      <c r="BG3083" t="str">
        <f t="shared" si="442"/>
        <v>Low Fat</v>
      </c>
      <c r="BH3083" t="str">
        <f>TRIM(Table1[Item Fat Content])</f>
        <v>Low Fat</v>
      </c>
    </row>
    <row r="3084" spans="1:60" x14ac:dyDescent="0.35">
      <c r="A3084" t="s">
        <v>17</v>
      </c>
      <c r="B3084" t="s">
        <v>634</v>
      </c>
      <c r="C3084" t="s">
        <v>96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  <c r="Z3084" t="b">
        <f t="shared" si="434"/>
        <v>0</v>
      </c>
      <c r="AA3084" t="str">
        <f t="shared" si="435"/>
        <v>NO</v>
      </c>
      <c r="AH3084" t="str">
        <f t="shared" si="436"/>
        <v>OUT018|2022</v>
      </c>
      <c r="AO3084" t="str">
        <f t="shared" si="437"/>
        <v>NO</v>
      </c>
      <c r="AP3084" t="str">
        <f t="shared" si="438"/>
        <v>LOW</v>
      </c>
      <c r="AR3084" t="str">
        <f t="shared" si="439"/>
        <v>FD</v>
      </c>
      <c r="AS3084" t="str">
        <f t="shared" si="440"/>
        <v>low fat</v>
      </c>
      <c r="AX3084" t="b">
        <f t="shared" si="441"/>
        <v>1</v>
      </c>
      <c r="BG3084" t="str">
        <f t="shared" si="442"/>
        <v>Low Fat</v>
      </c>
      <c r="BH3084" t="str">
        <f>TRIM(Table1[Item Fat Content])</f>
        <v>Low Fat</v>
      </c>
    </row>
    <row r="3085" spans="1:60" x14ac:dyDescent="0.35">
      <c r="A3085" t="s">
        <v>17</v>
      </c>
      <c r="B3085" t="s">
        <v>1035</v>
      </c>
      <c r="C3085" t="s">
        <v>96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  <c r="Z3085" t="b">
        <f t="shared" si="434"/>
        <v>0</v>
      </c>
      <c r="AA3085" t="str">
        <f t="shared" si="435"/>
        <v>NO</v>
      </c>
      <c r="AH3085" t="str">
        <f t="shared" si="436"/>
        <v>OUT018|2022</v>
      </c>
      <c r="AO3085" t="str">
        <f t="shared" si="437"/>
        <v>NO</v>
      </c>
      <c r="AP3085" t="str">
        <f t="shared" si="438"/>
        <v>LOW</v>
      </c>
      <c r="AR3085" t="str">
        <f t="shared" si="439"/>
        <v>FD</v>
      </c>
      <c r="AS3085" t="str">
        <f t="shared" si="440"/>
        <v>low fat</v>
      </c>
      <c r="AX3085" t="b">
        <f t="shared" si="441"/>
        <v>1</v>
      </c>
      <c r="BG3085" t="str">
        <f t="shared" si="442"/>
        <v>Low Fat</v>
      </c>
      <c r="BH3085" t="str">
        <f>TRIM(Table1[Item Fat Content])</f>
        <v>Low Fat</v>
      </c>
    </row>
    <row r="3086" spans="1:60" x14ac:dyDescent="0.35">
      <c r="A3086" t="s">
        <v>17</v>
      </c>
      <c r="B3086" t="s">
        <v>748</v>
      </c>
      <c r="C3086" t="s">
        <v>58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  <c r="Z3086" t="b">
        <f t="shared" si="434"/>
        <v>0</v>
      </c>
      <c r="AA3086" t="str">
        <f t="shared" si="435"/>
        <v>NO</v>
      </c>
      <c r="AH3086" t="str">
        <f t="shared" si="436"/>
        <v>OUT018|2022</v>
      </c>
      <c r="AO3086" t="str">
        <f t="shared" si="437"/>
        <v>NO</v>
      </c>
      <c r="AP3086" t="str">
        <f t="shared" si="438"/>
        <v>LOW</v>
      </c>
      <c r="AR3086" t="str">
        <f t="shared" si="439"/>
        <v>FD</v>
      </c>
      <c r="AS3086" t="str">
        <f t="shared" si="440"/>
        <v>low fat</v>
      </c>
      <c r="AX3086" t="b">
        <f t="shared" si="441"/>
        <v>1</v>
      </c>
      <c r="BG3086" t="str">
        <f t="shared" si="442"/>
        <v>Low Fat</v>
      </c>
      <c r="BH3086" t="str">
        <f>TRIM(Table1[Item Fat Content])</f>
        <v>Low Fat</v>
      </c>
    </row>
    <row r="3087" spans="1:60" x14ac:dyDescent="0.35">
      <c r="A3087" t="s">
        <v>17</v>
      </c>
      <c r="B3087" t="s">
        <v>615</v>
      </c>
      <c r="C3087" t="s">
        <v>58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  <c r="Z3087" t="b">
        <f t="shared" si="434"/>
        <v>0</v>
      </c>
      <c r="AA3087" t="str">
        <f t="shared" si="435"/>
        <v>NO</v>
      </c>
      <c r="AH3087" t="str">
        <f t="shared" si="436"/>
        <v>OUT018|2022</v>
      </c>
      <c r="AO3087" t="str">
        <f t="shared" si="437"/>
        <v>NO</v>
      </c>
      <c r="AP3087" t="str">
        <f t="shared" si="438"/>
        <v>LOW</v>
      </c>
      <c r="AR3087" t="str">
        <f t="shared" si="439"/>
        <v>FD</v>
      </c>
      <c r="AS3087" t="str">
        <f t="shared" si="440"/>
        <v>low fat</v>
      </c>
      <c r="AX3087" t="b">
        <f t="shared" si="441"/>
        <v>1</v>
      </c>
      <c r="BG3087" t="str">
        <f t="shared" si="442"/>
        <v>Low Fat</v>
      </c>
      <c r="BH3087" t="str">
        <f>TRIM(Table1[Item Fat Content])</f>
        <v>Low Fat</v>
      </c>
    </row>
    <row r="3088" spans="1:60" x14ac:dyDescent="0.35">
      <c r="A3088" t="s">
        <v>17</v>
      </c>
      <c r="B3088" t="s">
        <v>1143</v>
      </c>
      <c r="C3088" t="s">
        <v>75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  <c r="Z3088" t="b">
        <f t="shared" si="434"/>
        <v>0</v>
      </c>
      <c r="AA3088" t="str">
        <f t="shared" si="435"/>
        <v>NO</v>
      </c>
      <c r="AH3088" t="str">
        <f t="shared" si="436"/>
        <v>OUT018|2022</v>
      </c>
      <c r="AO3088" t="str">
        <f t="shared" si="437"/>
        <v>NO</v>
      </c>
      <c r="AP3088" t="str">
        <f t="shared" si="438"/>
        <v>LOW</v>
      </c>
      <c r="AR3088" t="str">
        <f t="shared" si="439"/>
        <v>FD</v>
      </c>
      <c r="AS3088" t="str">
        <f t="shared" si="440"/>
        <v>low fat</v>
      </c>
      <c r="AX3088" t="b">
        <f t="shared" si="441"/>
        <v>1</v>
      </c>
      <c r="BG3088" t="str">
        <f t="shared" si="442"/>
        <v>Low Fat</v>
      </c>
      <c r="BH3088" t="str">
        <f>TRIM(Table1[Item Fat Content])</f>
        <v>Low Fat</v>
      </c>
    </row>
    <row r="3089" spans="1:60" x14ac:dyDescent="0.35">
      <c r="A3089" t="s">
        <v>17</v>
      </c>
      <c r="B3089" t="s">
        <v>141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  <c r="Z3089" t="b">
        <f t="shared" si="434"/>
        <v>0</v>
      </c>
      <c r="AA3089" t="str">
        <f t="shared" si="435"/>
        <v>NO</v>
      </c>
      <c r="AH3089" t="str">
        <f t="shared" si="436"/>
        <v>OUT018|2022</v>
      </c>
      <c r="AO3089" t="str">
        <f t="shared" si="437"/>
        <v>NO</v>
      </c>
      <c r="AP3089" t="str">
        <f t="shared" si="438"/>
        <v>LOW</v>
      </c>
      <c r="AR3089" t="str">
        <f t="shared" si="439"/>
        <v>FD</v>
      </c>
      <c r="AS3089" t="str">
        <f t="shared" si="440"/>
        <v>low fat</v>
      </c>
      <c r="AX3089" t="b">
        <f t="shared" si="441"/>
        <v>1</v>
      </c>
      <c r="BG3089" t="str">
        <f t="shared" si="442"/>
        <v>Low Fat</v>
      </c>
      <c r="BH3089" t="str">
        <f>TRIM(Table1[Item Fat Content])</f>
        <v>Low Fat</v>
      </c>
    </row>
    <row r="3090" spans="1:60" x14ac:dyDescent="0.35">
      <c r="A3090" t="s">
        <v>17</v>
      </c>
      <c r="B3090" t="s">
        <v>1065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  <c r="Z3090" t="b">
        <f t="shared" si="434"/>
        <v>0</v>
      </c>
      <c r="AA3090" t="str">
        <f t="shared" si="435"/>
        <v>NO</v>
      </c>
      <c r="AH3090" t="str">
        <f t="shared" si="436"/>
        <v>OUT018|2022</v>
      </c>
      <c r="AO3090" t="str">
        <f t="shared" si="437"/>
        <v>NO</v>
      </c>
      <c r="AP3090" t="str">
        <f t="shared" si="438"/>
        <v>LOW</v>
      </c>
      <c r="AR3090" t="str">
        <f t="shared" si="439"/>
        <v>FD</v>
      </c>
      <c r="AS3090" t="str">
        <f t="shared" si="440"/>
        <v>low fat</v>
      </c>
      <c r="AX3090" t="b">
        <f t="shared" si="441"/>
        <v>1</v>
      </c>
      <c r="BG3090" t="str">
        <f t="shared" si="442"/>
        <v>Low Fat</v>
      </c>
      <c r="BH3090" t="str">
        <f>TRIM(Table1[Item Fat Content])</f>
        <v>Low Fat</v>
      </c>
    </row>
    <row r="3091" spans="1:60" x14ac:dyDescent="0.35">
      <c r="A3091" t="s">
        <v>17</v>
      </c>
      <c r="B3091" t="s">
        <v>1430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  <c r="Z3091" t="b">
        <f t="shared" si="434"/>
        <v>0</v>
      </c>
      <c r="AA3091" t="str">
        <f t="shared" si="435"/>
        <v>NO</v>
      </c>
      <c r="AH3091" t="str">
        <f t="shared" si="436"/>
        <v>OUT018|2022</v>
      </c>
      <c r="AO3091" t="str">
        <f t="shared" si="437"/>
        <v>NO</v>
      </c>
      <c r="AP3091" t="str">
        <f t="shared" si="438"/>
        <v>LOW</v>
      </c>
      <c r="AR3091" t="str">
        <f t="shared" si="439"/>
        <v>FD</v>
      </c>
      <c r="AS3091" t="str">
        <f t="shared" si="440"/>
        <v>low fat</v>
      </c>
      <c r="AX3091" t="b">
        <f t="shared" si="441"/>
        <v>1</v>
      </c>
      <c r="BG3091" t="str">
        <f t="shared" si="442"/>
        <v>Low Fat</v>
      </c>
      <c r="BH3091" t="str">
        <f>TRIM(Table1[Item Fat Content])</f>
        <v>Low Fat</v>
      </c>
    </row>
    <row r="3092" spans="1:60" x14ac:dyDescent="0.35">
      <c r="A3092" t="s">
        <v>17</v>
      </c>
      <c r="B3092" t="s">
        <v>1081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  <c r="Z3092" t="b">
        <f t="shared" si="434"/>
        <v>0</v>
      </c>
      <c r="AA3092" t="str">
        <f t="shared" si="435"/>
        <v>NO</v>
      </c>
      <c r="AH3092" t="str">
        <f t="shared" si="436"/>
        <v>OUT018|2022</v>
      </c>
      <c r="AO3092" t="str">
        <f t="shared" si="437"/>
        <v>NO</v>
      </c>
      <c r="AP3092" t="str">
        <f t="shared" si="438"/>
        <v>LOW</v>
      </c>
      <c r="AR3092" t="str">
        <f t="shared" si="439"/>
        <v>FD</v>
      </c>
      <c r="AS3092" t="str">
        <f t="shared" si="440"/>
        <v>low fat</v>
      </c>
      <c r="AX3092" t="b">
        <f t="shared" si="441"/>
        <v>1</v>
      </c>
      <c r="BG3092" t="str">
        <f t="shared" si="442"/>
        <v>Low Fat</v>
      </c>
      <c r="BH3092" t="str">
        <f>TRIM(Table1[Item Fat Content])</f>
        <v>Low Fat</v>
      </c>
    </row>
    <row r="3093" spans="1:60" x14ac:dyDescent="0.35">
      <c r="A3093" t="s">
        <v>17</v>
      </c>
      <c r="B3093" t="s">
        <v>911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  <c r="Z3093" t="b">
        <f t="shared" si="434"/>
        <v>0</v>
      </c>
      <c r="AA3093" t="str">
        <f t="shared" si="435"/>
        <v>NO</v>
      </c>
      <c r="AH3093" t="str">
        <f t="shared" si="436"/>
        <v>OUT018|2022</v>
      </c>
      <c r="AO3093" t="str">
        <f t="shared" si="437"/>
        <v>NO</v>
      </c>
      <c r="AP3093" t="str">
        <f t="shared" si="438"/>
        <v>LOW</v>
      </c>
      <c r="AR3093" t="str">
        <f t="shared" si="439"/>
        <v>FD</v>
      </c>
      <c r="AS3093" t="str">
        <f t="shared" si="440"/>
        <v>low fat</v>
      </c>
      <c r="AX3093" t="b">
        <f t="shared" si="441"/>
        <v>1</v>
      </c>
      <c r="BG3093" t="str">
        <f t="shared" si="442"/>
        <v>Low Fat</v>
      </c>
      <c r="BH3093" t="str">
        <f>TRIM(Table1[Item Fat Content])</f>
        <v>Low Fat</v>
      </c>
    </row>
    <row r="3094" spans="1:60" x14ac:dyDescent="0.35">
      <c r="A3094" t="s">
        <v>17</v>
      </c>
      <c r="B3094" t="s">
        <v>170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  <c r="Z3094" t="b">
        <f t="shared" si="434"/>
        <v>0</v>
      </c>
      <c r="AA3094" t="str">
        <f t="shared" si="435"/>
        <v>NO</v>
      </c>
      <c r="AH3094" t="str">
        <f t="shared" si="436"/>
        <v>OUT018|2022</v>
      </c>
      <c r="AO3094" t="str">
        <f t="shared" si="437"/>
        <v>NO</v>
      </c>
      <c r="AP3094" t="str">
        <f t="shared" si="438"/>
        <v>LOW</v>
      </c>
      <c r="AR3094" t="str">
        <f t="shared" si="439"/>
        <v>FD</v>
      </c>
      <c r="AS3094" t="str">
        <f t="shared" si="440"/>
        <v>low fat</v>
      </c>
      <c r="AX3094" t="b">
        <f t="shared" si="441"/>
        <v>1</v>
      </c>
      <c r="BG3094" t="str">
        <f t="shared" si="442"/>
        <v>Low Fat</v>
      </c>
      <c r="BH3094" t="str">
        <f>TRIM(Table1[Item Fat Content])</f>
        <v>Low Fat</v>
      </c>
    </row>
    <row r="3095" spans="1:60" x14ac:dyDescent="0.35">
      <c r="A3095" t="s">
        <v>17</v>
      </c>
      <c r="B3095" t="s">
        <v>991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  <c r="Z3095" t="b">
        <f t="shared" si="434"/>
        <v>0</v>
      </c>
      <c r="AA3095" t="str">
        <f t="shared" si="435"/>
        <v>NO</v>
      </c>
      <c r="AH3095" t="str">
        <f t="shared" si="436"/>
        <v>OUT018|2022</v>
      </c>
      <c r="AO3095" t="str">
        <f t="shared" si="437"/>
        <v>NO</v>
      </c>
      <c r="AP3095" t="str">
        <f t="shared" si="438"/>
        <v>LOW</v>
      </c>
      <c r="AR3095" t="str">
        <f t="shared" si="439"/>
        <v>FD</v>
      </c>
      <c r="AS3095" t="str">
        <f t="shared" si="440"/>
        <v>low fat</v>
      </c>
      <c r="AX3095" t="b">
        <f t="shared" si="441"/>
        <v>1</v>
      </c>
      <c r="BG3095" t="str">
        <f t="shared" si="442"/>
        <v>Low Fat</v>
      </c>
      <c r="BH3095" t="str">
        <f>TRIM(Table1[Item Fat Content])</f>
        <v>Low Fat</v>
      </c>
    </row>
    <row r="3096" spans="1:60" x14ac:dyDescent="0.35">
      <c r="A3096" t="s">
        <v>17</v>
      </c>
      <c r="B3096" t="s">
        <v>350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  <c r="Z3096" t="b">
        <f t="shared" si="434"/>
        <v>0</v>
      </c>
      <c r="AA3096" t="str">
        <f t="shared" si="435"/>
        <v>NO</v>
      </c>
      <c r="AH3096" t="str">
        <f t="shared" si="436"/>
        <v>OUT018|2022</v>
      </c>
      <c r="AO3096" t="str">
        <f t="shared" si="437"/>
        <v>NO</v>
      </c>
      <c r="AP3096" t="str">
        <f t="shared" si="438"/>
        <v>LOW</v>
      </c>
      <c r="AR3096" t="str">
        <f t="shared" si="439"/>
        <v>FD</v>
      </c>
      <c r="AS3096" t="str">
        <f t="shared" si="440"/>
        <v>low fat</v>
      </c>
      <c r="AX3096" t="b">
        <f t="shared" si="441"/>
        <v>1</v>
      </c>
      <c r="BG3096" t="str">
        <f t="shared" si="442"/>
        <v>Low Fat</v>
      </c>
      <c r="BH3096" t="str">
        <f>TRIM(Table1[Item Fat Content])</f>
        <v>Low Fat</v>
      </c>
    </row>
    <row r="3097" spans="1:60" x14ac:dyDescent="0.35">
      <c r="A3097" t="s">
        <v>17</v>
      </c>
      <c r="B3097" t="s">
        <v>562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  <c r="Z3097" t="b">
        <f t="shared" si="434"/>
        <v>0</v>
      </c>
      <c r="AA3097" t="str">
        <f t="shared" si="435"/>
        <v>NO</v>
      </c>
      <c r="AH3097" t="str">
        <f t="shared" si="436"/>
        <v>OUT018|2022</v>
      </c>
      <c r="AO3097" t="str">
        <f t="shared" si="437"/>
        <v>NO</v>
      </c>
      <c r="AP3097" t="str">
        <f t="shared" si="438"/>
        <v>LOW</v>
      </c>
      <c r="AR3097" t="str">
        <f t="shared" si="439"/>
        <v>FD</v>
      </c>
      <c r="AS3097" t="str">
        <f t="shared" si="440"/>
        <v>low fat</v>
      </c>
      <c r="AX3097" t="b">
        <f t="shared" si="441"/>
        <v>1</v>
      </c>
      <c r="BG3097" t="str">
        <f t="shared" si="442"/>
        <v>Low Fat</v>
      </c>
      <c r="BH3097" t="str">
        <f>TRIM(Table1[Item Fat Content])</f>
        <v>Low Fat</v>
      </c>
    </row>
    <row r="3098" spans="1:60" x14ac:dyDescent="0.35">
      <c r="A3098" t="s">
        <v>17</v>
      </c>
      <c r="B3098" t="s">
        <v>912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  <c r="Z3098" t="b">
        <f t="shared" si="434"/>
        <v>0</v>
      </c>
      <c r="AA3098" t="str">
        <f t="shared" si="435"/>
        <v>NO</v>
      </c>
      <c r="AH3098" t="str">
        <f t="shared" si="436"/>
        <v>OUT018|2022</v>
      </c>
      <c r="AO3098" t="str">
        <f t="shared" si="437"/>
        <v>NO</v>
      </c>
      <c r="AP3098" t="str">
        <f t="shared" si="438"/>
        <v>LOW</v>
      </c>
      <c r="AR3098" t="str">
        <f t="shared" si="439"/>
        <v>FD</v>
      </c>
      <c r="AS3098" t="str">
        <f t="shared" si="440"/>
        <v>low fat</v>
      </c>
      <c r="AX3098" t="b">
        <f t="shared" si="441"/>
        <v>1</v>
      </c>
      <c r="BG3098" t="str">
        <f t="shared" si="442"/>
        <v>Low Fat</v>
      </c>
      <c r="BH3098" t="str">
        <f>TRIM(Table1[Item Fat Content])</f>
        <v>Low Fat</v>
      </c>
    </row>
    <row r="3099" spans="1:60" x14ac:dyDescent="0.35">
      <c r="A3099" t="s">
        <v>17</v>
      </c>
      <c r="B3099" t="s">
        <v>107</v>
      </c>
      <c r="C3099" t="s">
        <v>62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  <c r="Z3099" t="b">
        <f t="shared" si="434"/>
        <v>0</v>
      </c>
      <c r="AA3099" t="str">
        <f t="shared" si="435"/>
        <v>NO</v>
      </c>
      <c r="AH3099" t="str">
        <f t="shared" si="436"/>
        <v>OUT018|2022</v>
      </c>
      <c r="AO3099" t="str">
        <f t="shared" si="437"/>
        <v>NO</v>
      </c>
      <c r="AP3099" t="str">
        <f t="shared" si="438"/>
        <v>LOW</v>
      </c>
      <c r="AR3099" t="str">
        <f t="shared" si="439"/>
        <v>DR</v>
      </c>
      <c r="AS3099" t="str">
        <f t="shared" si="440"/>
        <v>low fat</v>
      </c>
      <c r="AX3099" t="b">
        <f t="shared" si="441"/>
        <v>1</v>
      </c>
      <c r="BG3099" t="str">
        <f t="shared" si="442"/>
        <v>Low Fat</v>
      </c>
      <c r="BH3099" t="str">
        <f>TRIM(Table1[Item Fat Content])</f>
        <v>Low Fat</v>
      </c>
    </row>
    <row r="3100" spans="1:60" x14ac:dyDescent="0.35">
      <c r="A3100" t="s">
        <v>17</v>
      </c>
      <c r="B3100" t="s">
        <v>1431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  <c r="Z3100" t="b">
        <f t="shared" si="434"/>
        <v>0</v>
      </c>
      <c r="AA3100" t="str">
        <f t="shared" si="435"/>
        <v>NO</v>
      </c>
      <c r="AH3100" t="str">
        <f t="shared" si="436"/>
        <v>OUT018|2022</v>
      </c>
      <c r="AO3100" t="str">
        <f t="shared" si="437"/>
        <v>NO</v>
      </c>
      <c r="AP3100" t="str">
        <f t="shared" si="438"/>
        <v>LOW</v>
      </c>
      <c r="AR3100" t="str">
        <f t="shared" si="439"/>
        <v>NC</v>
      </c>
      <c r="AS3100" t="str">
        <f t="shared" si="440"/>
        <v>low fat</v>
      </c>
      <c r="AX3100" t="b">
        <f t="shared" si="441"/>
        <v>1</v>
      </c>
      <c r="BG3100" t="str">
        <f t="shared" si="442"/>
        <v>Low Fat</v>
      </c>
      <c r="BH3100" t="str">
        <f>TRIM(Table1[Item Fat Content])</f>
        <v>Low Fat</v>
      </c>
    </row>
    <row r="3101" spans="1:60" x14ac:dyDescent="0.35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  <c r="Z3101" t="b">
        <f t="shared" si="434"/>
        <v>0</v>
      </c>
      <c r="AA3101" t="str">
        <f t="shared" si="435"/>
        <v>NO</v>
      </c>
      <c r="AH3101" t="str">
        <f t="shared" si="436"/>
        <v>OUT018|2022</v>
      </c>
      <c r="AO3101" t="str">
        <f t="shared" si="437"/>
        <v>NO</v>
      </c>
      <c r="AP3101" t="str">
        <f t="shared" si="438"/>
        <v>LOW</v>
      </c>
      <c r="AR3101" t="str">
        <f t="shared" si="439"/>
        <v>NC</v>
      </c>
      <c r="AS3101" t="str">
        <f t="shared" si="440"/>
        <v>low fat</v>
      </c>
      <c r="AX3101" t="b">
        <f t="shared" si="441"/>
        <v>1</v>
      </c>
      <c r="BG3101" t="str">
        <f t="shared" si="442"/>
        <v>Low Fat</v>
      </c>
      <c r="BH3101" t="str">
        <f>TRIM(Table1[Item Fat Content])</f>
        <v>Low Fat</v>
      </c>
    </row>
    <row r="3102" spans="1:60" x14ac:dyDescent="0.35">
      <c r="A3102" t="s">
        <v>17</v>
      </c>
      <c r="B3102" t="s">
        <v>1087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  <c r="Z3102" t="b">
        <f t="shared" si="434"/>
        <v>0</v>
      </c>
      <c r="AA3102" t="str">
        <f t="shared" si="435"/>
        <v>NO</v>
      </c>
      <c r="AH3102" t="str">
        <f t="shared" si="436"/>
        <v>OUT018|2022</v>
      </c>
      <c r="AO3102" t="str">
        <f t="shared" si="437"/>
        <v>NO</v>
      </c>
      <c r="AP3102" t="str">
        <f t="shared" si="438"/>
        <v>LOW</v>
      </c>
      <c r="AR3102" t="str">
        <f t="shared" si="439"/>
        <v>NC</v>
      </c>
      <c r="AS3102" t="str">
        <f t="shared" si="440"/>
        <v>low fat</v>
      </c>
      <c r="AX3102" t="b">
        <f t="shared" si="441"/>
        <v>1</v>
      </c>
      <c r="BG3102" t="str">
        <f t="shared" si="442"/>
        <v>Low Fat</v>
      </c>
      <c r="BH3102" t="str">
        <f>TRIM(Table1[Item Fat Content])</f>
        <v>Low Fat</v>
      </c>
    </row>
    <row r="3103" spans="1:60" x14ac:dyDescent="0.35">
      <c r="A3103" t="s">
        <v>17</v>
      </c>
      <c r="B3103" t="s">
        <v>540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  <c r="Z3103" t="b">
        <f t="shared" si="434"/>
        <v>0</v>
      </c>
      <c r="AA3103" t="str">
        <f t="shared" si="435"/>
        <v>NO</v>
      </c>
      <c r="AH3103" t="str">
        <f t="shared" si="436"/>
        <v>OUT018|2022</v>
      </c>
      <c r="AO3103" t="str">
        <f t="shared" si="437"/>
        <v>NO</v>
      </c>
      <c r="AP3103" t="str">
        <f t="shared" si="438"/>
        <v>LOW</v>
      </c>
      <c r="AR3103" t="str">
        <f t="shared" si="439"/>
        <v>NC</v>
      </c>
      <c r="AS3103" t="str">
        <f t="shared" si="440"/>
        <v>low fat</v>
      </c>
      <c r="AX3103" t="b">
        <f t="shared" si="441"/>
        <v>1</v>
      </c>
      <c r="BG3103" t="str">
        <f t="shared" si="442"/>
        <v>Low Fat</v>
      </c>
      <c r="BH3103" t="str">
        <f>TRIM(Table1[Item Fat Content])</f>
        <v>Low Fat</v>
      </c>
    </row>
    <row r="3104" spans="1:60" x14ac:dyDescent="0.35">
      <c r="A3104" t="s">
        <v>17</v>
      </c>
      <c r="B3104" t="s">
        <v>722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  <c r="Z3104" t="b">
        <f t="shared" si="434"/>
        <v>0</v>
      </c>
      <c r="AA3104" t="str">
        <f t="shared" si="435"/>
        <v>NO</v>
      </c>
      <c r="AH3104" t="str">
        <f t="shared" si="436"/>
        <v>OUT018|2022</v>
      </c>
      <c r="AO3104" t="str">
        <f t="shared" si="437"/>
        <v>NO</v>
      </c>
      <c r="AP3104" t="str">
        <f t="shared" si="438"/>
        <v>LOW</v>
      </c>
      <c r="AR3104" t="str">
        <f t="shared" si="439"/>
        <v>NC</v>
      </c>
      <c r="AS3104" t="str">
        <f t="shared" si="440"/>
        <v>low fat</v>
      </c>
      <c r="AX3104" t="b">
        <f t="shared" si="441"/>
        <v>1</v>
      </c>
      <c r="BG3104" t="str">
        <f t="shared" si="442"/>
        <v>Low Fat</v>
      </c>
      <c r="BH3104" t="str">
        <f>TRIM(Table1[Item Fat Content])</f>
        <v>Low Fat</v>
      </c>
    </row>
    <row r="3105" spans="1:60" x14ac:dyDescent="0.35">
      <c r="A3105" t="s">
        <v>17</v>
      </c>
      <c r="B3105" t="s">
        <v>416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  <c r="Z3105" t="b">
        <f t="shared" si="434"/>
        <v>0</v>
      </c>
      <c r="AA3105" t="str">
        <f t="shared" si="435"/>
        <v>NO</v>
      </c>
      <c r="AH3105" t="str">
        <f t="shared" si="436"/>
        <v>OUT018|2022</v>
      </c>
      <c r="AO3105" t="str">
        <f t="shared" si="437"/>
        <v>NO</v>
      </c>
      <c r="AP3105" t="str">
        <f t="shared" si="438"/>
        <v>LOW</v>
      </c>
      <c r="AR3105" t="str">
        <f t="shared" si="439"/>
        <v>NC</v>
      </c>
      <c r="AS3105" t="str">
        <f t="shared" si="440"/>
        <v>low fat</v>
      </c>
      <c r="AX3105" t="b">
        <f t="shared" si="441"/>
        <v>1</v>
      </c>
      <c r="BG3105" t="str">
        <f t="shared" si="442"/>
        <v>Low Fat</v>
      </c>
      <c r="BH3105" t="str">
        <f>TRIM(Table1[Item Fat Content])</f>
        <v>Low Fat</v>
      </c>
    </row>
    <row r="3106" spans="1:60" x14ac:dyDescent="0.35">
      <c r="A3106" t="s">
        <v>17</v>
      </c>
      <c r="B3106" t="s">
        <v>302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  <c r="Z3106" t="b">
        <f t="shared" si="434"/>
        <v>0</v>
      </c>
      <c r="AA3106" t="str">
        <f t="shared" si="435"/>
        <v>NO</v>
      </c>
      <c r="AH3106" t="str">
        <f t="shared" si="436"/>
        <v>OUT018|2022</v>
      </c>
      <c r="AO3106" t="str">
        <f t="shared" si="437"/>
        <v>NO</v>
      </c>
      <c r="AP3106" t="str">
        <f t="shared" si="438"/>
        <v>LOW</v>
      </c>
      <c r="AR3106" t="str">
        <f t="shared" si="439"/>
        <v>NC</v>
      </c>
      <c r="AS3106" t="str">
        <f t="shared" si="440"/>
        <v>low fat</v>
      </c>
      <c r="AX3106" t="b">
        <f t="shared" si="441"/>
        <v>1</v>
      </c>
      <c r="BG3106" t="str">
        <f t="shared" si="442"/>
        <v>Low Fat</v>
      </c>
      <c r="BH3106" t="str">
        <f>TRIM(Table1[Item Fat Content])</f>
        <v>Low Fat</v>
      </c>
    </row>
    <row r="3107" spans="1:60" x14ac:dyDescent="0.35">
      <c r="A3107" t="s">
        <v>17</v>
      </c>
      <c r="B3107" t="s">
        <v>1072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  <c r="Z3107" t="b">
        <f t="shared" si="434"/>
        <v>0</v>
      </c>
      <c r="AA3107" t="str">
        <f t="shared" si="435"/>
        <v>NO</v>
      </c>
      <c r="AH3107" t="str">
        <f t="shared" si="436"/>
        <v>OUT018|2022</v>
      </c>
      <c r="AO3107" t="str">
        <f t="shared" si="437"/>
        <v>NO</v>
      </c>
      <c r="AP3107" t="str">
        <f t="shared" si="438"/>
        <v>LOW</v>
      </c>
      <c r="AR3107" t="str">
        <f t="shared" si="439"/>
        <v>NC</v>
      </c>
      <c r="AS3107" t="str">
        <f t="shared" si="440"/>
        <v>low fat</v>
      </c>
      <c r="AX3107" t="b">
        <f t="shared" si="441"/>
        <v>1</v>
      </c>
      <c r="BG3107" t="str">
        <f t="shared" si="442"/>
        <v>Low Fat</v>
      </c>
      <c r="BH3107" t="str">
        <f>TRIM(Table1[Item Fat Content])</f>
        <v>Low Fat</v>
      </c>
    </row>
    <row r="3108" spans="1:60" x14ac:dyDescent="0.35">
      <c r="A3108" t="s">
        <v>17</v>
      </c>
      <c r="B3108" t="s">
        <v>64</v>
      </c>
      <c r="C3108" t="s">
        <v>65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  <c r="Z3108" t="b">
        <f t="shared" si="434"/>
        <v>0</v>
      </c>
      <c r="AA3108" t="str">
        <f t="shared" si="435"/>
        <v>NO</v>
      </c>
      <c r="AH3108" t="str">
        <f t="shared" si="436"/>
        <v>OUT018|2022</v>
      </c>
      <c r="AO3108" t="str">
        <f t="shared" si="437"/>
        <v>NO</v>
      </c>
      <c r="AP3108" t="str">
        <f t="shared" si="438"/>
        <v>LOW</v>
      </c>
      <c r="AR3108" t="str">
        <f t="shared" si="439"/>
        <v>NC</v>
      </c>
      <c r="AS3108" t="str">
        <f t="shared" si="440"/>
        <v>low fat</v>
      </c>
      <c r="AX3108" t="b">
        <f t="shared" si="441"/>
        <v>1</v>
      </c>
      <c r="BG3108" t="str">
        <f t="shared" si="442"/>
        <v>Low Fat</v>
      </c>
      <c r="BH3108" t="str">
        <f>TRIM(Table1[Item Fat Content])</f>
        <v>Low Fat</v>
      </c>
    </row>
    <row r="3109" spans="1:60" x14ac:dyDescent="0.35">
      <c r="A3109" t="s">
        <v>17</v>
      </c>
      <c r="B3109" t="s">
        <v>306</v>
      </c>
      <c r="C3109" t="s">
        <v>49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  <c r="Z3109" t="b">
        <f t="shared" si="434"/>
        <v>0</v>
      </c>
      <c r="AA3109" t="str">
        <f t="shared" si="435"/>
        <v>NO</v>
      </c>
      <c r="AH3109" t="str">
        <f t="shared" si="436"/>
        <v>OUT018|2022</v>
      </c>
      <c r="AO3109" t="str">
        <f t="shared" si="437"/>
        <v>NO</v>
      </c>
      <c r="AP3109" t="str">
        <f t="shared" si="438"/>
        <v>LOW</v>
      </c>
      <c r="AR3109" t="str">
        <f t="shared" si="439"/>
        <v>FD</v>
      </c>
      <c r="AS3109" t="str">
        <f t="shared" si="440"/>
        <v>low fat</v>
      </c>
      <c r="AX3109" t="b">
        <f t="shared" si="441"/>
        <v>1</v>
      </c>
      <c r="BG3109" t="str">
        <f t="shared" si="442"/>
        <v>Low Fat</v>
      </c>
      <c r="BH3109" t="str">
        <f>TRIM(Table1[Item Fat Content])</f>
        <v>Low Fat</v>
      </c>
    </row>
    <row r="3110" spans="1:60" x14ac:dyDescent="0.35">
      <c r="A3110" t="s">
        <v>17</v>
      </c>
      <c r="B3110" t="s">
        <v>595</v>
      </c>
      <c r="C3110" t="s">
        <v>49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  <c r="Z3110" t="b">
        <f t="shared" si="434"/>
        <v>0</v>
      </c>
      <c r="AA3110" t="str">
        <f t="shared" si="435"/>
        <v>NO</v>
      </c>
      <c r="AH3110" t="str">
        <f t="shared" si="436"/>
        <v>OUT018|2022</v>
      </c>
      <c r="AO3110" t="str">
        <f t="shared" si="437"/>
        <v>NO</v>
      </c>
      <c r="AP3110" t="str">
        <f t="shared" si="438"/>
        <v>LOW</v>
      </c>
      <c r="AR3110" t="str">
        <f t="shared" si="439"/>
        <v>FD</v>
      </c>
      <c r="AS3110" t="str">
        <f t="shared" si="440"/>
        <v>low fat</v>
      </c>
      <c r="AX3110" t="b">
        <f t="shared" si="441"/>
        <v>1</v>
      </c>
      <c r="BG3110" t="str">
        <f t="shared" si="442"/>
        <v>Low Fat</v>
      </c>
      <c r="BH3110" t="str">
        <f>TRIM(Table1[Item Fat Content])</f>
        <v>Low Fat</v>
      </c>
    </row>
    <row r="3111" spans="1:60" x14ac:dyDescent="0.35">
      <c r="A3111" t="s">
        <v>17</v>
      </c>
      <c r="B3111" t="s">
        <v>1047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  <c r="Z3111" t="b">
        <f t="shared" si="434"/>
        <v>0</v>
      </c>
      <c r="AA3111" t="str">
        <f t="shared" si="435"/>
        <v>NO</v>
      </c>
      <c r="AH3111" t="str">
        <f t="shared" si="436"/>
        <v>OUT018|2022</v>
      </c>
      <c r="AO3111" t="str">
        <f t="shared" si="437"/>
        <v>NO</v>
      </c>
      <c r="AP3111" t="str">
        <f t="shared" si="438"/>
        <v>LOW</v>
      </c>
      <c r="AR3111" t="str">
        <f t="shared" si="439"/>
        <v>DR</v>
      </c>
      <c r="AS3111" t="str">
        <f t="shared" si="440"/>
        <v>low fat</v>
      </c>
      <c r="AX3111" t="b">
        <f t="shared" si="441"/>
        <v>1</v>
      </c>
      <c r="BG3111" t="str">
        <f t="shared" si="442"/>
        <v>Low Fat</v>
      </c>
      <c r="BH3111" t="str">
        <f>TRIM(Table1[Item Fat Content])</f>
        <v>Low Fat</v>
      </c>
    </row>
    <row r="3112" spans="1:60" x14ac:dyDescent="0.35">
      <c r="A3112" t="s">
        <v>17</v>
      </c>
      <c r="B3112" t="s">
        <v>1432</v>
      </c>
      <c r="C3112" t="s">
        <v>161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  <c r="Z3112" t="b">
        <f t="shared" si="434"/>
        <v>0</v>
      </c>
      <c r="AA3112" t="str">
        <f t="shared" si="435"/>
        <v>NO</v>
      </c>
      <c r="AH3112" t="str">
        <f t="shared" si="436"/>
        <v>OUT018|2022</v>
      </c>
      <c r="AO3112" t="str">
        <f t="shared" si="437"/>
        <v>NO</v>
      </c>
      <c r="AP3112" t="str">
        <f t="shared" si="438"/>
        <v>LOW</v>
      </c>
      <c r="AR3112" t="str">
        <f t="shared" si="439"/>
        <v>FD</v>
      </c>
      <c r="AS3112" t="str">
        <f t="shared" si="440"/>
        <v>low fat</v>
      </c>
      <c r="AX3112" t="b">
        <f t="shared" si="441"/>
        <v>1</v>
      </c>
      <c r="BG3112" t="str">
        <f t="shared" si="442"/>
        <v>Low Fat</v>
      </c>
      <c r="BH3112" t="str">
        <f>TRIM(Table1[Item Fat Content])</f>
        <v>Low Fat</v>
      </c>
    </row>
    <row r="3113" spans="1:60" x14ac:dyDescent="0.35">
      <c r="A3113" t="s">
        <v>10</v>
      </c>
      <c r="B3113" t="s">
        <v>1121</v>
      </c>
      <c r="C3113" t="s">
        <v>96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  <c r="Z3113" t="b">
        <f t="shared" si="434"/>
        <v>0</v>
      </c>
      <c r="AA3113" t="str">
        <f t="shared" si="435"/>
        <v>NO</v>
      </c>
      <c r="AH3113" t="str">
        <f t="shared" si="436"/>
        <v>OUT018|2022</v>
      </c>
      <c r="AO3113" t="str">
        <f t="shared" si="437"/>
        <v>NO</v>
      </c>
      <c r="AP3113" t="e">
        <f t="shared" si="438"/>
        <v>#N/A</v>
      </c>
      <c r="AR3113" t="str">
        <f t="shared" si="439"/>
        <v>FD</v>
      </c>
      <c r="AS3113" t="str">
        <f t="shared" si="440"/>
        <v>regular</v>
      </c>
      <c r="AX3113" t="b">
        <f t="shared" si="441"/>
        <v>0</v>
      </c>
      <c r="BG3113" t="str">
        <f t="shared" si="442"/>
        <v>Regular</v>
      </c>
      <c r="BH3113" t="str">
        <f>TRIM(Table1[Item Fat Content])</f>
        <v>Regular</v>
      </c>
    </row>
    <row r="3114" spans="1:60" x14ac:dyDescent="0.35">
      <c r="A3114" t="s">
        <v>10</v>
      </c>
      <c r="B3114" t="s">
        <v>421</v>
      </c>
      <c r="C3114" t="s">
        <v>96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  <c r="Z3114" t="b">
        <f t="shared" si="434"/>
        <v>0</v>
      </c>
      <c r="AA3114" t="str">
        <f t="shared" si="435"/>
        <v>NO</v>
      </c>
      <c r="AH3114" t="str">
        <f t="shared" si="436"/>
        <v>OUT018|2022</v>
      </c>
      <c r="AO3114" t="str">
        <f t="shared" si="437"/>
        <v>NO</v>
      </c>
      <c r="AP3114" t="str">
        <f t="shared" si="438"/>
        <v>LOW</v>
      </c>
      <c r="AR3114" t="str">
        <f t="shared" si="439"/>
        <v>FD</v>
      </c>
      <c r="AS3114" t="str">
        <f t="shared" si="440"/>
        <v>regular</v>
      </c>
      <c r="AX3114" t="b">
        <f t="shared" si="441"/>
        <v>0</v>
      </c>
      <c r="BG3114" t="str">
        <f t="shared" si="442"/>
        <v>Regular</v>
      </c>
      <c r="BH3114" t="str">
        <f>TRIM(Table1[Item Fat Content])</f>
        <v>Regular</v>
      </c>
    </row>
    <row r="3115" spans="1:60" x14ac:dyDescent="0.35">
      <c r="A3115" t="s">
        <v>10</v>
      </c>
      <c r="B3115" t="s">
        <v>433</v>
      </c>
      <c r="C3115" t="s">
        <v>96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  <c r="Z3115" t="b">
        <f t="shared" si="434"/>
        <v>0</v>
      </c>
      <c r="AA3115" t="str">
        <f t="shared" si="435"/>
        <v>NO</v>
      </c>
      <c r="AH3115" t="str">
        <f t="shared" si="436"/>
        <v>OUT018|2022</v>
      </c>
      <c r="AO3115" t="str">
        <f t="shared" si="437"/>
        <v>NO</v>
      </c>
      <c r="AP3115" t="str">
        <f t="shared" si="438"/>
        <v>LOW</v>
      </c>
      <c r="AR3115" t="str">
        <f t="shared" si="439"/>
        <v>FD</v>
      </c>
      <c r="AS3115" t="str">
        <f t="shared" si="440"/>
        <v>regular</v>
      </c>
      <c r="AX3115" t="b">
        <f t="shared" si="441"/>
        <v>0</v>
      </c>
      <c r="BG3115" t="str">
        <f t="shared" si="442"/>
        <v>Regular</v>
      </c>
      <c r="BH3115" t="str">
        <f>TRIM(Table1[Item Fat Content])</f>
        <v>Regular</v>
      </c>
    </row>
    <row r="3116" spans="1:60" x14ac:dyDescent="0.35">
      <c r="A3116" t="s">
        <v>10</v>
      </c>
      <c r="B3116" t="s">
        <v>1334</v>
      </c>
      <c r="C3116" t="s">
        <v>96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  <c r="Z3116" t="b">
        <f t="shared" si="434"/>
        <v>0</v>
      </c>
      <c r="AA3116" t="str">
        <f t="shared" si="435"/>
        <v>NO</v>
      </c>
      <c r="AH3116" t="str">
        <f t="shared" si="436"/>
        <v>OUT018|2022</v>
      </c>
      <c r="AO3116" t="str">
        <f t="shared" si="437"/>
        <v>NO</v>
      </c>
      <c r="AP3116" t="str">
        <f t="shared" si="438"/>
        <v>LOW</v>
      </c>
      <c r="AR3116" t="str">
        <f t="shared" si="439"/>
        <v>FD</v>
      </c>
      <c r="AS3116" t="str">
        <f t="shared" si="440"/>
        <v>regular</v>
      </c>
      <c r="AX3116" t="b">
        <f t="shared" si="441"/>
        <v>0</v>
      </c>
      <c r="BG3116" t="str">
        <f t="shared" si="442"/>
        <v>Regular</v>
      </c>
      <c r="BH3116" t="str">
        <f>TRIM(Table1[Item Fat Content])</f>
        <v>Regular</v>
      </c>
    </row>
    <row r="3117" spans="1:60" x14ac:dyDescent="0.35">
      <c r="A3117" t="s">
        <v>10</v>
      </c>
      <c r="B3117" t="s">
        <v>1140</v>
      </c>
      <c r="C3117" t="s">
        <v>58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  <c r="Z3117" t="b">
        <f t="shared" si="434"/>
        <v>0</v>
      </c>
      <c r="AA3117" t="str">
        <f t="shared" si="435"/>
        <v>NO</v>
      </c>
      <c r="AH3117" t="str">
        <f t="shared" si="436"/>
        <v>OUT018|2022</v>
      </c>
      <c r="AO3117" t="str">
        <f t="shared" si="437"/>
        <v>NO</v>
      </c>
      <c r="AP3117" t="str">
        <f t="shared" si="438"/>
        <v>LOW</v>
      </c>
      <c r="AR3117" t="str">
        <f t="shared" si="439"/>
        <v>FD</v>
      </c>
      <c r="AS3117" t="str">
        <f t="shared" si="440"/>
        <v>regular</v>
      </c>
      <c r="AX3117" t="b">
        <f t="shared" si="441"/>
        <v>0</v>
      </c>
      <c r="BG3117" t="str">
        <f t="shared" si="442"/>
        <v>Regular</v>
      </c>
      <c r="BH3117" t="str">
        <f>TRIM(Table1[Item Fat Content])</f>
        <v>Regular</v>
      </c>
    </row>
    <row r="3118" spans="1:60" x14ac:dyDescent="0.35">
      <c r="A3118" t="s">
        <v>10</v>
      </c>
      <c r="B3118" t="s">
        <v>1158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  <c r="Z3118" t="b">
        <f t="shared" si="434"/>
        <v>0</v>
      </c>
      <c r="AA3118" t="str">
        <f t="shared" si="435"/>
        <v>NO</v>
      </c>
      <c r="AH3118" t="str">
        <f t="shared" si="436"/>
        <v>OUT018|2022</v>
      </c>
      <c r="AO3118" t="str">
        <f t="shared" si="437"/>
        <v>NO</v>
      </c>
      <c r="AP3118" t="str">
        <f t="shared" si="438"/>
        <v>LOW</v>
      </c>
      <c r="AR3118" t="str">
        <f t="shared" si="439"/>
        <v>FD</v>
      </c>
      <c r="AS3118" t="str">
        <f t="shared" si="440"/>
        <v>regular</v>
      </c>
      <c r="AX3118" t="b">
        <f t="shared" si="441"/>
        <v>0</v>
      </c>
      <c r="BG3118" t="str">
        <f t="shared" si="442"/>
        <v>Regular</v>
      </c>
      <c r="BH3118" t="str">
        <f>TRIM(Table1[Item Fat Content])</f>
        <v>Regular</v>
      </c>
    </row>
    <row r="3119" spans="1:60" x14ac:dyDescent="0.35">
      <c r="A3119" t="s">
        <v>10</v>
      </c>
      <c r="B3119" t="s">
        <v>1418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  <c r="Z3119" t="b">
        <f t="shared" si="434"/>
        <v>0</v>
      </c>
      <c r="AA3119" t="str">
        <f t="shared" si="435"/>
        <v>NO</v>
      </c>
      <c r="AH3119" t="str">
        <f t="shared" si="436"/>
        <v>OUT018|2022</v>
      </c>
      <c r="AO3119" t="str">
        <f t="shared" si="437"/>
        <v>NO</v>
      </c>
      <c r="AP3119" t="str">
        <f t="shared" si="438"/>
        <v>LOW</v>
      </c>
      <c r="AR3119" t="str">
        <f t="shared" si="439"/>
        <v>FD</v>
      </c>
      <c r="AS3119" t="str">
        <f t="shared" si="440"/>
        <v>regular</v>
      </c>
      <c r="AX3119" t="b">
        <f t="shared" si="441"/>
        <v>0</v>
      </c>
      <c r="BG3119" t="str">
        <f t="shared" si="442"/>
        <v>Regular</v>
      </c>
      <c r="BH3119" t="str">
        <f>TRIM(Table1[Item Fat Content])</f>
        <v>Regular</v>
      </c>
    </row>
    <row r="3120" spans="1:60" x14ac:dyDescent="0.35">
      <c r="A3120" t="s">
        <v>10</v>
      </c>
      <c r="B3120" t="s">
        <v>190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  <c r="Z3120" t="b">
        <f t="shared" si="434"/>
        <v>0</v>
      </c>
      <c r="AA3120" t="str">
        <f t="shared" si="435"/>
        <v>NO</v>
      </c>
      <c r="AH3120" t="str">
        <f t="shared" si="436"/>
        <v>OUT018|2022</v>
      </c>
      <c r="AO3120" t="str">
        <f t="shared" si="437"/>
        <v>NO</v>
      </c>
      <c r="AP3120" t="str">
        <f t="shared" si="438"/>
        <v>LOW</v>
      </c>
      <c r="AR3120" t="str">
        <f t="shared" si="439"/>
        <v>FD</v>
      </c>
      <c r="AS3120" t="str">
        <f t="shared" si="440"/>
        <v>regular</v>
      </c>
      <c r="AX3120" t="b">
        <f t="shared" si="441"/>
        <v>0</v>
      </c>
      <c r="BG3120" t="str">
        <f t="shared" si="442"/>
        <v>Regular</v>
      </c>
      <c r="BH3120" t="str">
        <f>TRIM(Table1[Item Fat Content])</f>
        <v>Regular</v>
      </c>
    </row>
    <row r="3121" spans="1:60" x14ac:dyDescent="0.35">
      <c r="A3121" t="s">
        <v>10</v>
      </c>
      <c r="B3121" t="s">
        <v>964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  <c r="Z3121" t="b">
        <f t="shared" si="434"/>
        <v>0</v>
      </c>
      <c r="AA3121" t="str">
        <f t="shared" si="435"/>
        <v>NO</v>
      </c>
      <c r="AH3121" t="str">
        <f t="shared" si="436"/>
        <v>OUT018|2022</v>
      </c>
      <c r="AO3121" t="str">
        <f t="shared" si="437"/>
        <v>NO</v>
      </c>
      <c r="AP3121" t="str">
        <f t="shared" si="438"/>
        <v>LOW</v>
      </c>
      <c r="AR3121" t="str">
        <f t="shared" si="439"/>
        <v>FD</v>
      </c>
      <c r="AS3121" t="str">
        <f t="shared" si="440"/>
        <v>regular</v>
      </c>
      <c r="AX3121" t="b">
        <f t="shared" si="441"/>
        <v>0</v>
      </c>
      <c r="BG3121" t="str">
        <f t="shared" si="442"/>
        <v>Regular</v>
      </c>
      <c r="BH3121" t="str">
        <f>TRIM(Table1[Item Fat Content])</f>
        <v>Regular</v>
      </c>
    </row>
    <row r="3122" spans="1:60" x14ac:dyDescent="0.35">
      <c r="A3122" t="s">
        <v>10</v>
      </c>
      <c r="B3122" t="s">
        <v>491</v>
      </c>
      <c r="C3122" t="s">
        <v>55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  <c r="Z3122" t="b">
        <f t="shared" si="434"/>
        <v>0</v>
      </c>
      <c r="AA3122" t="str">
        <f t="shared" si="435"/>
        <v>NO</v>
      </c>
      <c r="AH3122" t="str">
        <f t="shared" si="436"/>
        <v>OUT018|2022</v>
      </c>
      <c r="AO3122" t="str">
        <f t="shared" si="437"/>
        <v>NO</v>
      </c>
      <c r="AP3122" t="str">
        <f t="shared" si="438"/>
        <v>LOW</v>
      </c>
      <c r="AR3122" t="str">
        <f t="shared" si="439"/>
        <v>FD</v>
      </c>
      <c r="AS3122" t="str">
        <f t="shared" si="440"/>
        <v>regular</v>
      </c>
      <c r="AX3122" t="b">
        <f t="shared" si="441"/>
        <v>0</v>
      </c>
      <c r="BG3122" t="str">
        <f t="shared" si="442"/>
        <v>Regular</v>
      </c>
      <c r="BH3122" t="str">
        <f>TRIM(Table1[Item Fat Content])</f>
        <v>Regular</v>
      </c>
    </row>
    <row r="3123" spans="1:60" x14ac:dyDescent="0.35">
      <c r="A3123" t="s">
        <v>10</v>
      </c>
      <c r="B3123" t="s">
        <v>1163</v>
      </c>
      <c r="C3123" t="s">
        <v>55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  <c r="Z3123" t="b">
        <f t="shared" si="434"/>
        <v>0</v>
      </c>
      <c r="AA3123" t="str">
        <f t="shared" si="435"/>
        <v>NO</v>
      </c>
      <c r="AH3123" t="str">
        <f t="shared" si="436"/>
        <v>OUT018|2022</v>
      </c>
      <c r="AO3123" t="str">
        <f t="shared" si="437"/>
        <v>NO</v>
      </c>
      <c r="AP3123" t="str">
        <f t="shared" si="438"/>
        <v>LOW</v>
      </c>
      <c r="AR3123" t="str">
        <f t="shared" si="439"/>
        <v>FD</v>
      </c>
      <c r="AS3123" t="str">
        <f t="shared" si="440"/>
        <v>regular</v>
      </c>
      <c r="AX3123" t="b">
        <f t="shared" si="441"/>
        <v>0</v>
      </c>
      <c r="BG3123" t="str">
        <f t="shared" si="442"/>
        <v>Regular</v>
      </c>
      <c r="BH3123" t="str">
        <f>TRIM(Table1[Item Fat Content])</f>
        <v>Regular</v>
      </c>
    </row>
    <row r="3124" spans="1:60" x14ac:dyDescent="0.35">
      <c r="A3124" t="s">
        <v>10</v>
      </c>
      <c r="B3124" t="s">
        <v>651</v>
      </c>
      <c r="C3124" t="s">
        <v>49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  <c r="Z3124" t="b">
        <f t="shared" si="434"/>
        <v>0</v>
      </c>
      <c r="AA3124" t="str">
        <f t="shared" si="435"/>
        <v>NO</v>
      </c>
      <c r="AH3124" t="str">
        <f t="shared" si="436"/>
        <v>OUT018|2022</v>
      </c>
      <c r="AO3124" t="str">
        <f t="shared" si="437"/>
        <v>NO</v>
      </c>
      <c r="AP3124" t="str">
        <f t="shared" si="438"/>
        <v>LOW</v>
      </c>
      <c r="AR3124" t="str">
        <f t="shared" si="439"/>
        <v>FD</v>
      </c>
      <c r="AS3124" t="str">
        <f t="shared" si="440"/>
        <v>regular</v>
      </c>
      <c r="AX3124" t="b">
        <f t="shared" si="441"/>
        <v>0</v>
      </c>
      <c r="BG3124" t="str">
        <f t="shared" si="442"/>
        <v>Regular</v>
      </c>
      <c r="BH3124" t="str">
        <f>TRIM(Table1[Item Fat Content])</f>
        <v>Regular</v>
      </c>
    </row>
    <row r="3125" spans="1:60" x14ac:dyDescent="0.35">
      <c r="A3125" t="s">
        <v>10</v>
      </c>
      <c r="B3125" t="s">
        <v>813</v>
      </c>
      <c r="C3125" t="s">
        <v>49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  <c r="Z3125" t="b">
        <f t="shared" si="434"/>
        <v>0</v>
      </c>
      <c r="AA3125" t="str">
        <f t="shared" si="435"/>
        <v>NO</v>
      </c>
      <c r="AH3125" t="str">
        <f t="shared" si="436"/>
        <v>OUT018|2022</v>
      </c>
      <c r="AO3125" t="str">
        <f t="shared" si="437"/>
        <v>NO</v>
      </c>
      <c r="AP3125" t="str">
        <f t="shared" si="438"/>
        <v>LOW</v>
      </c>
      <c r="AR3125" t="str">
        <f t="shared" si="439"/>
        <v>FD</v>
      </c>
      <c r="AS3125" t="str">
        <f t="shared" si="440"/>
        <v>regular</v>
      </c>
      <c r="AX3125" t="b">
        <f t="shared" si="441"/>
        <v>0</v>
      </c>
      <c r="BG3125" t="str">
        <f t="shared" si="442"/>
        <v>Regular</v>
      </c>
      <c r="BH3125" t="str">
        <f>TRIM(Table1[Item Fat Content])</f>
        <v>Regular</v>
      </c>
    </row>
    <row r="3126" spans="1:60" x14ac:dyDescent="0.35">
      <c r="A3126" t="s">
        <v>10</v>
      </c>
      <c r="B3126" t="s">
        <v>573</v>
      </c>
      <c r="C3126" t="s">
        <v>49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  <c r="Z3126" t="b">
        <f t="shared" si="434"/>
        <v>0</v>
      </c>
      <c r="AA3126" t="str">
        <f t="shared" si="435"/>
        <v>NO</v>
      </c>
      <c r="AH3126" t="str">
        <f t="shared" si="436"/>
        <v>OUT018|2022</v>
      </c>
      <c r="AO3126" t="str">
        <f t="shared" si="437"/>
        <v>NO</v>
      </c>
      <c r="AP3126" t="str">
        <f t="shared" si="438"/>
        <v>LOW</v>
      </c>
      <c r="AR3126" t="str">
        <f t="shared" si="439"/>
        <v>FD</v>
      </c>
      <c r="AS3126" t="str">
        <f t="shared" si="440"/>
        <v>regular</v>
      </c>
      <c r="AX3126" t="b">
        <f t="shared" si="441"/>
        <v>0</v>
      </c>
      <c r="BG3126" t="str">
        <f t="shared" si="442"/>
        <v>Regular</v>
      </c>
      <c r="BH3126" t="str">
        <f>TRIM(Table1[Item Fat Content])</f>
        <v>Regular</v>
      </c>
    </row>
    <row r="3127" spans="1:60" x14ac:dyDescent="0.35">
      <c r="A3127" t="s">
        <v>10</v>
      </c>
      <c r="B3127" t="s">
        <v>1204</v>
      </c>
      <c r="C3127" t="s">
        <v>49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  <c r="Z3127" t="b">
        <f t="shared" si="434"/>
        <v>0</v>
      </c>
      <c r="AA3127" t="str">
        <f t="shared" si="435"/>
        <v>NO</v>
      </c>
      <c r="AH3127" t="str">
        <f t="shared" si="436"/>
        <v>OUT018|2022</v>
      </c>
      <c r="AO3127" t="str">
        <f t="shared" si="437"/>
        <v>NO</v>
      </c>
      <c r="AP3127" t="str">
        <f t="shared" si="438"/>
        <v>LOW</v>
      </c>
      <c r="AR3127" t="str">
        <f t="shared" si="439"/>
        <v>FD</v>
      </c>
      <c r="AS3127" t="str">
        <f t="shared" si="440"/>
        <v>regular</v>
      </c>
      <c r="AX3127" t="b">
        <f t="shared" si="441"/>
        <v>0</v>
      </c>
      <c r="BG3127" t="str">
        <f t="shared" si="442"/>
        <v>Regular</v>
      </c>
      <c r="BH3127" t="str">
        <f>TRIM(Table1[Item Fat Content])</f>
        <v>Regular</v>
      </c>
    </row>
    <row r="3128" spans="1:60" x14ac:dyDescent="0.35">
      <c r="A3128" t="s">
        <v>10</v>
      </c>
      <c r="B3128" t="s">
        <v>1433</v>
      </c>
      <c r="C3128" t="s">
        <v>161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  <c r="Z3128" t="b">
        <f t="shared" si="434"/>
        <v>0</v>
      </c>
      <c r="AA3128" t="str">
        <f t="shared" si="435"/>
        <v>NO</v>
      </c>
      <c r="AH3128" t="str">
        <f t="shared" si="436"/>
        <v>OUT018|2022</v>
      </c>
      <c r="AO3128" t="str">
        <f t="shared" si="437"/>
        <v>NO</v>
      </c>
      <c r="AP3128" t="str">
        <f t="shared" si="438"/>
        <v>LOW</v>
      </c>
      <c r="AR3128" t="str">
        <f t="shared" si="439"/>
        <v>FD</v>
      </c>
      <c r="AS3128" t="str">
        <f t="shared" si="440"/>
        <v>regular</v>
      </c>
      <c r="AX3128" t="b">
        <f t="shared" si="441"/>
        <v>0</v>
      </c>
      <c r="BG3128" t="str">
        <f t="shared" si="442"/>
        <v>Regular</v>
      </c>
      <c r="BH3128" t="str">
        <f>TRIM(Table1[Item Fat Content])</f>
        <v>Regular</v>
      </c>
    </row>
    <row r="3129" spans="1:60" x14ac:dyDescent="0.35">
      <c r="A3129" t="s">
        <v>47</v>
      </c>
      <c r="B3129" t="s">
        <v>1114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K3129">
        <v>148.70500000000001</v>
      </c>
      <c r="L3129">
        <v>4.0999999999999996</v>
      </c>
      <c r="Z3129" t="b">
        <f t="shared" si="434"/>
        <v>0</v>
      </c>
      <c r="AA3129" t="str">
        <f t="shared" si="435"/>
        <v>NO</v>
      </c>
      <c r="AH3129" t="str">
        <f t="shared" si="436"/>
        <v>OUT027|2018</v>
      </c>
      <c r="AO3129" t="str">
        <f t="shared" si="437"/>
        <v>YES</v>
      </c>
      <c r="AP3129" t="str">
        <f t="shared" si="438"/>
        <v>BLANK</v>
      </c>
      <c r="AR3129" t="str">
        <f t="shared" si="439"/>
        <v>FD</v>
      </c>
      <c r="AS3129" t="str">
        <f t="shared" si="440"/>
        <v>lf</v>
      </c>
      <c r="AX3129" t="b">
        <f t="shared" si="441"/>
        <v>1</v>
      </c>
      <c r="BG3129" t="str">
        <f t="shared" si="442"/>
        <v>LF</v>
      </c>
      <c r="BH3129" t="str">
        <f>TRIM(Table1[Item Fat Content])</f>
        <v>LF</v>
      </c>
    </row>
    <row r="3130" spans="1:60" x14ac:dyDescent="0.35">
      <c r="A3130" t="s">
        <v>47</v>
      </c>
      <c r="B3130" t="s">
        <v>997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K3130">
        <v>121.9098</v>
      </c>
      <c r="L3130">
        <v>4.0999999999999996</v>
      </c>
      <c r="Z3130" t="b">
        <f t="shared" si="434"/>
        <v>0</v>
      </c>
      <c r="AA3130" t="str">
        <f t="shared" si="435"/>
        <v>NO</v>
      </c>
      <c r="AH3130" t="str">
        <f t="shared" si="436"/>
        <v>OUT027|2018</v>
      </c>
      <c r="AO3130" t="str">
        <f t="shared" si="437"/>
        <v>YES</v>
      </c>
      <c r="AP3130" t="str">
        <f t="shared" si="438"/>
        <v>BLANK</v>
      </c>
      <c r="AR3130" t="str">
        <f t="shared" si="439"/>
        <v>NC</v>
      </c>
      <c r="AS3130" t="str">
        <f t="shared" si="440"/>
        <v>lf</v>
      </c>
      <c r="AX3130" t="b">
        <f t="shared" si="441"/>
        <v>1</v>
      </c>
      <c r="BG3130" t="str">
        <f t="shared" si="442"/>
        <v>LF</v>
      </c>
      <c r="BH3130" t="str">
        <f>TRIM(Table1[Item Fat Content])</f>
        <v>LF</v>
      </c>
    </row>
    <row r="3131" spans="1:60" x14ac:dyDescent="0.35">
      <c r="A3131" t="s">
        <v>47</v>
      </c>
      <c r="B3131" t="s">
        <v>512</v>
      </c>
      <c r="C3131" t="s">
        <v>55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K3131">
        <v>37.882199999999997</v>
      </c>
      <c r="L3131">
        <v>4.0999999999999996</v>
      </c>
      <c r="Z3131" t="b">
        <f t="shared" si="434"/>
        <v>0</v>
      </c>
      <c r="AA3131" t="str">
        <f t="shared" si="435"/>
        <v>NO</v>
      </c>
      <c r="AH3131" t="str">
        <f t="shared" si="436"/>
        <v>OUT027|2018</v>
      </c>
      <c r="AO3131" t="str">
        <f t="shared" si="437"/>
        <v>YES</v>
      </c>
      <c r="AP3131" t="str">
        <f t="shared" si="438"/>
        <v>BLANK</v>
      </c>
      <c r="AR3131" t="str">
        <f t="shared" si="439"/>
        <v>FD</v>
      </c>
      <c r="AS3131" t="str">
        <f t="shared" si="440"/>
        <v>lf</v>
      </c>
      <c r="AX3131" t="b">
        <f t="shared" si="441"/>
        <v>1</v>
      </c>
      <c r="BG3131" t="str">
        <f t="shared" si="442"/>
        <v>LF</v>
      </c>
      <c r="BH3131" t="str">
        <f>TRIM(Table1[Item Fat Content])</f>
        <v>LF</v>
      </c>
    </row>
    <row r="3132" spans="1:60" x14ac:dyDescent="0.35">
      <c r="A3132" t="s">
        <v>47</v>
      </c>
      <c r="B3132" t="s">
        <v>1242</v>
      </c>
      <c r="C3132" t="s">
        <v>55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K3132">
        <v>156.23140000000001</v>
      </c>
      <c r="L3132">
        <v>4.0999999999999996</v>
      </c>
      <c r="Z3132" t="b">
        <f t="shared" si="434"/>
        <v>0</v>
      </c>
      <c r="AA3132" t="str">
        <f t="shared" si="435"/>
        <v>NO</v>
      </c>
      <c r="AH3132" t="str">
        <f t="shared" si="436"/>
        <v>OUT027|2018</v>
      </c>
      <c r="AO3132" t="str">
        <f t="shared" si="437"/>
        <v>YES</v>
      </c>
      <c r="AP3132" t="str">
        <f t="shared" si="438"/>
        <v>BLANK</v>
      </c>
      <c r="AR3132" t="str">
        <f t="shared" si="439"/>
        <v>FD</v>
      </c>
      <c r="AS3132" t="str">
        <f t="shared" si="440"/>
        <v>lf</v>
      </c>
      <c r="AX3132" t="b">
        <f t="shared" si="441"/>
        <v>1</v>
      </c>
      <c r="BG3132" t="str">
        <f t="shared" si="442"/>
        <v>LF</v>
      </c>
      <c r="BH3132" t="str">
        <f>TRIM(Table1[Item Fat Content])</f>
        <v>LF</v>
      </c>
    </row>
    <row r="3133" spans="1:60" x14ac:dyDescent="0.35">
      <c r="A3133" t="s">
        <v>17</v>
      </c>
      <c r="B3133" t="s">
        <v>1223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K3133">
        <v>108.9254</v>
      </c>
      <c r="L3133">
        <v>4.0999999999999996</v>
      </c>
      <c r="Z3133" t="b">
        <f t="shared" si="434"/>
        <v>0</v>
      </c>
      <c r="AA3133" t="str">
        <f t="shared" si="435"/>
        <v>YES</v>
      </c>
      <c r="AH3133" t="str">
        <f t="shared" si="436"/>
        <v>OUT027|2018</v>
      </c>
      <c r="AO3133" t="str">
        <f t="shared" si="437"/>
        <v>YES</v>
      </c>
      <c r="AP3133" t="str">
        <f t="shared" si="438"/>
        <v>BLANK</v>
      </c>
      <c r="AR3133" t="str">
        <f t="shared" si="439"/>
        <v>FD</v>
      </c>
      <c r="AS3133" t="str">
        <f t="shared" si="440"/>
        <v>low fat</v>
      </c>
      <c r="AX3133" t="b">
        <f t="shared" si="441"/>
        <v>1</v>
      </c>
      <c r="BG3133" t="str">
        <f t="shared" si="442"/>
        <v>Low Fat</v>
      </c>
      <c r="BH3133" t="str">
        <f>TRIM(Table1[Item Fat Content])</f>
        <v>Low Fat</v>
      </c>
    </row>
    <row r="3134" spans="1:60" x14ac:dyDescent="0.35">
      <c r="A3134" t="s">
        <v>17</v>
      </c>
      <c r="B3134" t="s">
        <v>1303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K3134">
        <v>217.08240000000001</v>
      </c>
      <c r="L3134">
        <v>4.0999999999999996</v>
      </c>
      <c r="Z3134" t="b">
        <f t="shared" si="434"/>
        <v>0</v>
      </c>
      <c r="AA3134" t="str">
        <f t="shared" si="435"/>
        <v>YES</v>
      </c>
      <c r="AH3134" t="str">
        <f t="shared" si="436"/>
        <v>OUT027|2018</v>
      </c>
      <c r="AO3134" t="str">
        <f t="shared" si="437"/>
        <v>YES</v>
      </c>
      <c r="AP3134" t="str">
        <f t="shared" si="438"/>
        <v>BLANK</v>
      </c>
      <c r="AR3134" t="str">
        <f t="shared" si="439"/>
        <v>FD</v>
      </c>
      <c r="AS3134" t="str">
        <f t="shared" si="440"/>
        <v>low fat</v>
      </c>
      <c r="AX3134" t="b">
        <f t="shared" si="441"/>
        <v>1</v>
      </c>
      <c r="BG3134" t="str">
        <f t="shared" si="442"/>
        <v>Low Fat</v>
      </c>
      <c r="BH3134" t="str">
        <f>TRIM(Table1[Item Fat Content])</f>
        <v>Low Fat</v>
      </c>
    </row>
    <row r="3135" spans="1:60" x14ac:dyDescent="0.35">
      <c r="A3135" t="s">
        <v>17</v>
      </c>
      <c r="B3135" t="s">
        <v>1077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K3135">
        <v>51.6008</v>
      </c>
      <c r="L3135">
        <v>4.0999999999999996</v>
      </c>
      <c r="Z3135" t="b">
        <f t="shared" si="434"/>
        <v>0</v>
      </c>
      <c r="AA3135" t="str">
        <f t="shared" si="435"/>
        <v>YES</v>
      </c>
      <c r="AH3135" t="str">
        <f t="shared" si="436"/>
        <v>OUT027|2018</v>
      </c>
      <c r="AO3135" t="str">
        <f t="shared" si="437"/>
        <v>YES</v>
      </c>
      <c r="AP3135" t="str">
        <f t="shared" si="438"/>
        <v>BLANK</v>
      </c>
      <c r="AR3135" t="str">
        <f t="shared" si="439"/>
        <v>FD</v>
      </c>
      <c r="AS3135" t="str">
        <f t="shared" si="440"/>
        <v>low fat</v>
      </c>
      <c r="AX3135" t="b">
        <f t="shared" si="441"/>
        <v>1</v>
      </c>
      <c r="BG3135" t="str">
        <f t="shared" si="442"/>
        <v>Low Fat</v>
      </c>
      <c r="BH3135" t="str">
        <f>TRIM(Table1[Item Fat Content])</f>
        <v>Low Fat</v>
      </c>
    </row>
    <row r="3136" spans="1:60" x14ac:dyDescent="0.35">
      <c r="A3136" t="s">
        <v>17</v>
      </c>
      <c r="B3136" t="s">
        <v>100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K3136">
        <v>146.60759999999999</v>
      </c>
      <c r="L3136">
        <v>4.0999999999999996</v>
      </c>
      <c r="Z3136" t="b">
        <f t="shared" si="434"/>
        <v>0</v>
      </c>
      <c r="AA3136" t="str">
        <f t="shared" si="435"/>
        <v>YES</v>
      </c>
      <c r="AH3136" t="str">
        <f t="shared" si="436"/>
        <v>OUT027|2018</v>
      </c>
      <c r="AO3136" t="str">
        <f t="shared" si="437"/>
        <v>YES</v>
      </c>
      <c r="AP3136" t="str">
        <f t="shared" si="438"/>
        <v>BLANK</v>
      </c>
      <c r="AR3136" t="str">
        <f t="shared" si="439"/>
        <v>FD</v>
      </c>
      <c r="AS3136" t="str">
        <f t="shared" si="440"/>
        <v>low fat</v>
      </c>
      <c r="AX3136" t="b">
        <f t="shared" si="441"/>
        <v>1</v>
      </c>
      <c r="BG3136" t="str">
        <f t="shared" si="442"/>
        <v>Low Fat</v>
      </c>
      <c r="BH3136" t="str">
        <f>TRIM(Table1[Item Fat Content])</f>
        <v>Low Fat</v>
      </c>
    </row>
    <row r="3137" spans="1:60" x14ac:dyDescent="0.35">
      <c r="A3137" t="s">
        <v>17</v>
      </c>
      <c r="B3137" t="s">
        <v>105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K3137">
        <v>39.116399999999999</v>
      </c>
      <c r="L3137">
        <v>4.0999999999999996</v>
      </c>
      <c r="Z3137" t="b">
        <f t="shared" si="434"/>
        <v>0</v>
      </c>
      <c r="AA3137" t="str">
        <f t="shared" si="435"/>
        <v>YES</v>
      </c>
      <c r="AH3137" t="str">
        <f t="shared" si="436"/>
        <v>OUT027|2018</v>
      </c>
      <c r="AO3137" t="str">
        <f t="shared" si="437"/>
        <v>YES</v>
      </c>
      <c r="AP3137" t="str">
        <f t="shared" si="438"/>
        <v>BLANK</v>
      </c>
      <c r="AR3137" t="str">
        <f t="shared" si="439"/>
        <v>FD</v>
      </c>
      <c r="AS3137" t="str">
        <f t="shared" si="440"/>
        <v>low fat</v>
      </c>
      <c r="AX3137" t="b">
        <f t="shared" si="441"/>
        <v>1</v>
      </c>
      <c r="BG3137" t="str">
        <f t="shared" si="442"/>
        <v>Low Fat</v>
      </c>
      <c r="BH3137" t="str">
        <f>TRIM(Table1[Item Fat Content])</f>
        <v>Low Fat</v>
      </c>
    </row>
    <row r="3138" spans="1:60" x14ac:dyDescent="0.35">
      <c r="A3138" t="s">
        <v>17</v>
      </c>
      <c r="B3138" t="s">
        <v>104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K3138">
        <v>111.0228</v>
      </c>
      <c r="L3138">
        <v>4.0999999999999996</v>
      </c>
      <c r="Z3138" t="b">
        <f t="shared" si="434"/>
        <v>0</v>
      </c>
      <c r="AA3138" t="str">
        <f t="shared" si="435"/>
        <v>YES</v>
      </c>
      <c r="AH3138" t="str">
        <f t="shared" si="436"/>
        <v>OUT027|2018</v>
      </c>
      <c r="AO3138" t="str">
        <f t="shared" si="437"/>
        <v>YES</v>
      </c>
      <c r="AP3138" t="str">
        <f t="shared" si="438"/>
        <v>BLANK</v>
      </c>
      <c r="AR3138" t="str">
        <f t="shared" si="439"/>
        <v>FD</v>
      </c>
      <c r="AS3138" t="str">
        <f t="shared" si="440"/>
        <v>low fat</v>
      </c>
      <c r="AX3138" t="b">
        <f t="shared" si="441"/>
        <v>1</v>
      </c>
      <c r="BG3138" t="str">
        <f t="shared" si="442"/>
        <v>Low Fat</v>
      </c>
      <c r="BH3138" t="str">
        <f>TRIM(Table1[Item Fat Content])</f>
        <v>Low Fat</v>
      </c>
    </row>
    <row r="3139" spans="1:60" x14ac:dyDescent="0.35">
      <c r="A3139" t="s">
        <v>17</v>
      </c>
      <c r="B3139" t="s">
        <v>1434</v>
      </c>
      <c r="C3139" t="s">
        <v>62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K3139">
        <v>179.43440000000001</v>
      </c>
      <c r="L3139">
        <v>4.0999999999999996</v>
      </c>
      <c r="Z3139" t="b">
        <f t="shared" ref="Z3139:Z3202" si="443">AND(A3139="Regular",D3139&lt;2020)</f>
        <v>0</v>
      </c>
      <c r="AA3139" t="str">
        <f t="shared" ref="AA3139:AA3202" si="444">IF(AND(A3139="Low Fat",D3139&lt;=2020),"YES","NO")</f>
        <v>YES</v>
      </c>
      <c r="AH3139" t="str">
        <f t="shared" ref="AH3139:AH3202" si="445">_xlfn.CONCAT(E3139,"|",D3139)</f>
        <v>OUT027|2018</v>
      </c>
      <c r="AO3139" t="str">
        <f t="shared" ref="AO3139:AO3202" si="446">IF(D3139=2018,"YES","NO")</f>
        <v>YES</v>
      </c>
      <c r="AP3139" t="str">
        <f t="shared" ref="AP3139:AP3202" si="447">_xlfn.IFS(J3139&gt;5,"LOW",AND(J3139&lt;10,J3139&gt;=5),"LOW MEDIUM",AND(J3139&lt;15,J3139&gt;=10),"MEDIUM",AND(J3139&lt;20,J3139&gt;=15),"LOW HIGH",J3139&gt;=20,"HIGH",J3139="","BLANK")</f>
        <v>BLANK</v>
      </c>
      <c r="AR3139" t="str">
        <f t="shared" ref="AR3139:AR3202" si="448">LEFT(B3139,2)</f>
        <v>DR</v>
      </c>
      <c r="AS3139" t="str">
        <f t="shared" ref="AS3139:AS3202" si="449">LOWER(A3139)</f>
        <v>low fat</v>
      </c>
      <c r="AX3139" t="b">
        <f t="shared" ref="AX3139:AX3202" si="450">OR(D3139=2018,A3139="low fat")</f>
        <v>1</v>
      </c>
      <c r="BG3139" t="str">
        <f t="shared" ref="BG3139:BG3202" si="451">TRIM(A3139)</f>
        <v>Low Fat</v>
      </c>
      <c r="BH3139" t="str">
        <f>TRIM(Table1[Item Fat Content])</f>
        <v>Low Fat</v>
      </c>
    </row>
    <row r="3140" spans="1:60" x14ac:dyDescent="0.35">
      <c r="A3140" t="s">
        <v>17</v>
      </c>
      <c r="B3140" t="s">
        <v>613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K3140">
        <v>161.49199999999999</v>
      </c>
      <c r="L3140">
        <v>4.0999999999999996</v>
      </c>
      <c r="Z3140" t="b">
        <f t="shared" si="443"/>
        <v>0</v>
      </c>
      <c r="AA3140" t="str">
        <f t="shared" si="444"/>
        <v>YES</v>
      </c>
      <c r="AH3140" t="str">
        <f t="shared" si="445"/>
        <v>OUT027|2018</v>
      </c>
      <c r="AO3140" t="str">
        <f t="shared" si="446"/>
        <v>YES</v>
      </c>
      <c r="AP3140" t="str">
        <f t="shared" si="447"/>
        <v>BLANK</v>
      </c>
      <c r="AR3140" t="str">
        <f t="shared" si="448"/>
        <v>NC</v>
      </c>
      <c r="AS3140" t="str">
        <f t="shared" si="449"/>
        <v>low fat</v>
      </c>
      <c r="AX3140" t="b">
        <f t="shared" si="450"/>
        <v>1</v>
      </c>
      <c r="BG3140" t="str">
        <f t="shared" si="451"/>
        <v>Low Fat</v>
      </c>
      <c r="BH3140" t="str">
        <f>TRIM(Table1[Item Fat Content])</f>
        <v>Low Fat</v>
      </c>
    </row>
    <row r="3141" spans="1:60" x14ac:dyDescent="0.35">
      <c r="A3141" t="s">
        <v>17</v>
      </c>
      <c r="B3141" t="s">
        <v>297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K3141">
        <v>101.6674</v>
      </c>
      <c r="L3141">
        <v>4.0999999999999996</v>
      </c>
      <c r="Z3141" t="b">
        <f t="shared" si="443"/>
        <v>0</v>
      </c>
      <c r="AA3141" t="str">
        <f t="shared" si="444"/>
        <v>YES</v>
      </c>
      <c r="AH3141" t="str">
        <f t="shared" si="445"/>
        <v>OUT027|2018</v>
      </c>
      <c r="AO3141" t="str">
        <f t="shared" si="446"/>
        <v>YES</v>
      </c>
      <c r="AP3141" t="str">
        <f t="shared" si="447"/>
        <v>BLANK</v>
      </c>
      <c r="AR3141" t="str">
        <f t="shared" si="448"/>
        <v>NC</v>
      </c>
      <c r="AS3141" t="str">
        <f t="shared" si="449"/>
        <v>low fat</v>
      </c>
      <c r="AX3141" t="b">
        <f t="shared" si="450"/>
        <v>1</v>
      </c>
      <c r="BG3141" t="str">
        <f t="shared" si="451"/>
        <v>Low Fat</v>
      </c>
      <c r="BH3141" t="str">
        <f>TRIM(Table1[Item Fat Content])</f>
        <v>Low Fat</v>
      </c>
    </row>
    <row r="3142" spans="1:60" x14ac:dyDescent="0.35">
      <c r="A3142" t="s">
        <v>17</v>
      </c>
      <c r="B3142" t="s">
        <v>823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K3142">
        <v>84.588200000000001</v>
      </c>
      <c r="L3142">
        <v>4.0999999999999996</v>
      </c>
      <c r="Z3142" t="b">
        <f t="shared" si="443"/>
        <v>0</v>
      </c>
      <c r="AA3142" t="str">
        <f t="shared" si="444"/>
        <v>YES</v>
      </c>
      <c r="AH3142" t="str">
        <f t="shared" si="445"/>
        <v>OUT027|2018</v>
      </c>
      <c r="AO3142" t="str">
        <f t="shared" si="446"/>
        <v>YES</v>
      </c>
      <c r="AP3142" t="str">
        <f t="shared" si="447"/>
        <v>BLANK</v>
      </c>
      <c r="AR3142" t="str">
        <f t="shared" si="448"/>
        <v>NC</v>
      </c>
      <c r="AS3142" t="str">
        <f t="shared" si="449"/>
        <v>low fat</v>
      </c>
      <c r="AX3142" t="b">
        <f t="shared" si="450"/>
        <v>1</v>
      </c>
      <c r="BG3142" t="str">
        <f t="shared" si="451"/>
        <v>Low Fat</v>
      </c>
      <c r="BH3142" t="str">
        <f>TRIM(Table1[Item Fat Content])</f>
        <v>Low Fat</v>
      </c>
    </row>
    <row r="3143" spans="1:60" x14ac:dyDescent="0.35">
      <c r="A3143" t="s">
        <v>17</v>
      </c>
      <c r="B3143" t="s">
        <v>1329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K3143">
        <v>125.6678</v>
      </c>
      <c r="L3143">
        <v>4.0999999999999996</v>
      </c>
      <c r="Z3143" t="b">
        <f t="shared" si="443"/>
        <v>0</v>
      </c>
      <c r="AA3143" t="str">
        <f t="shared" si="444"/>
        <v>YES</v>
      </c>
      <c r="AH3143" t="str">
        <f t="shared" si="445"/>
        <v>OUT027|2018</v>
      </c>
      <c r="AO3143" t="str">
        <f t="shared" si="446"/>
        <v>YES</v>
      </c>
      <c r="AP3143" t="str">
        <f t="shared" si="447"/>
        <v>BLANK</v>
      </c>
      <c r="AR3143" t="str">
        <f t="shared" si="448"/>
        <v>NC</v>
      </c>
      <c r="AS3143" t="str">
        <f t="shared" si="449"/>
        <v>low fat</v>
      </c>
      <c r="AX3143" t="b">
        <f t="shared" si="450"/>
        <v>1</v>
      </c>
      <c r="BG3143" t="str">
        <f t="shared" si="451"/>
        <v>Low Fat</v>
      </c>
      <c r="BH3143" t="str">
        <f>TRIM(Table1[Item Fat Content])</f>
        <v>Low Fat</v>
      </c>
    </row>
    <row r="3144" spans="1:60" x14ac:dyDescent="0.35">
      <c r="A3144" t="s">
        <v>17</v>
      </c>
      <c r="B3144" t="s">
        <v>1397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K3144">
        <v>44.411200000000001</v>
      </c>
      <c r="L3144">
        <v>4.0999999999999996</v>
      </c>
      <c r="Z3144" t="b">
        <f t="shared" si="443"/>
        <v>0</v>
      </c>
      <c r="AA3144" t="str">
        <f t="shared" si="444"/>
        <v>YES</v>
      </c>
      <c r="AH3144" t="str">
        <f t="shared" si="445"/>
        <v>OUT027|2018</v>
      </c>
      <c r="AO3144" t="str">
        <f t="shared" si="446"/>
        <v>YES</v>
      </c>
      <c r="AP3144" t="str">
        <f t="shared" si="447"/>
        <v>BLANK</v>
      </c>
      <c r="AR3144" t="str">
        <f t="shared" si="448"/>
        <v>NC</v>
      </c>
      <c r="AS3144" t="str">
        <f t="shared" si="449"/>
        <v>low fat</v>
      </c>
      <c r="AX3144" t="b">
        <f t="shared" si="450"/>
        <v>1</v>
      </c>
      <c r="BG3144" t="str">
        <f t="shared" si="451"/>
        <v>Low Fat</v>
      </c>
      <c r="BH3144" t="str">
        <f>TRIM(Table1[Item Fat Content])</f>
        <v>Low Fat</v>
      </c>
    </row>
    <row r="3145" spans="1:60" x14ac:dyDescent="0.35">
      <c r="A3145" t="s">
        <v>17</v>
      </c>
      <c r="B3145" t="s">
        <v>1116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K3145">
        <v>260.99099999999999</v>
      </c>
      <c r="L3145">
        <v>4.0999999999999996</v>
      </c>
      <c r="Z3145" t="b">
        <f t="shared" si="443"/>
        <v>0</v>
      </c>
      <c r="AA3145" t="str">
        <f t="shared" si="444"/>
        <v>YES</v>
      </c>
      <c r="AH3145" t="str">
        <f t="shared" si="445"/>
        <v>OUT027|2018</v>
      </c>
      <c r="AO3145" t="str">
        <f t="shared" si="446"/>
        <v>YES</v>
      </c>
      <c r="AP3145" t="str">
        <f t="shared" si="447"/>
        <v>BLANK</v>
      </c>
      <c r="AR3145" t="str">
        <f t="shared" si="448"/>
        <v>NC</v>
      </c>
      <c r="AS3145" t="str">
        <f t="shared" si="449"/>
        <v>low fat</v>
      </c>
      <c r="AX3145" t="b">
        <f t="shared" si="450"/>
        <v>1</v>
      </c>
      <c r="BG3145" t="str">
        <f t="shared" si="451"/>
        <v>Low Fat</v>
      </c>
      <c r="BH3145" t="str">
        <f>TRIM(Table1[Item Fat Content])</f>
        <v>Low Fat</v>
      </c>
    </row>
    <row r="3146" spans="1:60" x14ac:dyDescent="0.35">
      <c r="A3146" t="s">
        <v>17</v>
      </c>
      <c r="B3146" t="s">
        <v>981</v>
      </c>
      <c r="C3146" t="s">
        <v>55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K3146">
        <v>65.882599999999996</v>
      </c>
      <c r="L3146">
        <v>4.0999999999999996</v>
      </c>
      <c r="Z3146" t="b">
        <f t="shared" si="443"/>
        <v>0</v>
      </c>
      <c r="AA3146" t="str">
        <f t="shared" si="444"/>
        <v>YES</v>
      </c>
      <c r="AH3146" t="str">
        <f t="shared" si="445"/>
        <v>OUT027|2018</v>
      </c>
      <c r="AO3146" t="str">
        <f t="shared" si="446"/>
        <v>YES</v>
      </c>
      <c r="AP3146" t="str">
        <f t="shared" si="447"/>
        <v>BLANK</v>
      </c>
      <c r="AR3146" t="str">
        <f t="shared" si="448"/>
        <v>FD</v>
      </c>
      <c r="AS3146" t="str">
        <f t="shared" si="449"/>
        <v>low fat</v>
      </c>
      <c r="AX3146" t="b">
        <f t="shared" si="450"/>
        <v>1</v>
      </c>
      <c r="BG3146" t="str">
        <f t="shared" si="451"/>
        <v>Low Fat</v>
      </c>
      <c r="BH3146" t="str">
        <f>TRIM(Table1[Item Fat Content])</f>
        <v>Low Fat</v>
      </c>
    </row>
    <row r="3147" spans="1:60" x14ac:dyDescent="0.35">
      <c r="A3147" t="s">
        <v>17</v>
      </c>
      <c r="B3147" t="s">
        <v>790</v>
      </c>
      <c r="C3147" t="s">
        <v>65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K3147">
        <v>143.047</v>
      </c>
      <c r="L3147">
        <v>4.0999999999999996</v>
      </c>
      <c r="Z3147" t="b">
        <f t="shared" si="443"/>
        <v>0</v>
      </c>
      <c r="AA3147" t="str">
        <f t="shared" si="444"/>
        <v>YES</v>
      </c>
      <c r="AH3147" t="str">
        <f t="shared" si="445"/>
        <v>OUT027|2018</v>
      </c>
      <c r="AO3147" t="str">
        <f t="shared" si="446"/>
        <v>YES</v>
      </c>
      <c r="AP3147" t="str">
        <f t="shared" si="447"/>
        <v>BLANK</v>
      </c>
      <c r="AR3147" t="str">
        <f t="shared" si="448"/>
        <v>NC</v>
      </c>
      <c r="AS3147" t="str">
        <f t="shared" si="449"/>
        <v>low fat</v>
      </c>
      <c r="AX3147" t="b">
        <f t="shared" si="450"/>
        <v>1</v>
      </c>
      <c r="BG3147" t="str">
        <f t="shared" si="451"/>
        <v>Low Fat</v>
      </c>
      <c r="BH3147" t="str">
        <f>TRIM(Table1[Item Fat Content])</f>
        <v>Low Fat</v>
      </c>
    </row>
    <row r="3148" spans="1:60" x14ac:dyDescent="0.35">
      <c r="A3148" t="s">
        <v>17</v>
      </c>
      <c r="B3148" t="s">
        <v>1320</v>
      </c>
      <c r="C3148" t="s">
        <v>65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K3148">
        <v>106.6938</v>
      </c>
      <c r="L3148">
        <v>4.0999999999999996</v>
      </c>
      <c r="Z3148" t="b">
        <f t="shared" si="443"/>
        <v>0</v>
      </c>
      <c r="AA3148" t="str">
        <f t="shared" si="444"/>
        <v>YES</v>
      </c>
      <c r="AH3148" t="str">
        <f t="shared" si="445"/>
        <v>OUT027|2018</v>
      </c>
      <c r="AO3148" t="str">
        <f t="shared" si="446"/>
        <v>YES</v>
      </c>
      <c r="AP3148" t="str">
        <f t="shared" si="447"/>
        <v>BLANK</v>
      </c>
      <c r="AR3148" t="str">
        <f t="shared" si="448"/>
        <v>NC</v>
      </c>
      <c r="AS3148" t="str">
        <f t="shared" si="449"/>
        <v>low fat</v>
      </c>
      <c r="AX3148" t="b">
        <f t="shared" si="450"/>
        <v>1</v>
      </c>
      <c r="BG3148" t="str">
        <f t="shared" si="451"/>
        <v>Low Fat</v>
      </c>
      <c r="BH3148" t="str">
        <f>TRIM(Table1[Item Fat Content])</f>
        <v>Low Fat</v>
      </c>
    </row>
    <row r="3149" spans="1:60" x14ac:dyDescent="0.35">
      <c r="A3149" t="s">
        <v>17</v>
      </c>
      <c r="B3149" t="s">
        <v>1435</v>
      </c>
      <c r="C3149" t="s">
        <v>155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K3149">
        <v>52.498199999999997</v>
      </c>
      <c r="L3149">
        <v>4.0999999999999996</v>
      </c>
      <c r="Z3149" t="b">
        <f t="shared" si="443"/>
        <v>0</v>
      </c>
      <c r="AA3149" t="str">
        <f t="shared" si="444"/>
        <v>YES</v>
      </c>
      <c r="AH3149" t="str">
        <f t="shared" si="445"/>
        <v>OUT027|2018</v>
      </c>
      <c r="AO3149" t="str">
        <f t="shared" si="446"/>
        <v>YES</v>
      </c>
      <c r="AP3149" t="str">
        <f t="shared" si="447"/>
        <v>BLANK</v>
      </c>
      <c r="AR3149" t="str">
        <f t="shared" si="448"/>
        <v>FD</v>
      </c>
      <c r="AS3149" t="str">
        <f t="shared" si="449"/>
        <v>low fat</v>
      </c>
      <c r="AX3149" t="b">
        <f t="shared" si="450"/>
        <v>1</v>
      </c>
      <c r="BG3149" t="str">
        <f t="shared" si="451"/>
        <v>Low Fat</v>
      </c>
      <c r="BH3149" t="str">
        <f>TRIM(Table1[Item Fat Content])</f>
        <v>Low Fat</v>
      </c>
    </row>
    <row r="3150" spans="1:60" x14ac:dyDescent="0.35">
      <c r="A3150" t="s">
        <v>17</v>
      </c>
      <c r="B3150" t="s">
        <v>580</v>
      </c>
      <c r="C3150" t="s">
        <v>49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K3150">
        <v>59.822000000000003</v>
      </c>
      <c r="L3150">
        <v>4.0999999999999996</v>
      </c>
      <c r="Z3150" t="b">
        <f t="shared" si="443"/>
        <v>0</v>
      </c>
      <c r="AA3150" t="str">
        <f t="shared" si="444"/>
        <v>YES</v>
      </c>
      <c r="AH3150" t="str">
        <f t="shared" si="445"/>
        <v>OUT027|2018</v>
      </c>
      <c r="AO3150" t="str">
        <f t="shared" si="446"/>
        <v>YES</v>
      </c>
      <c r="AP3150" t="str">
        <f t="shared" si="447"/>
        <v>BLANK</v>
      </c>
      <c r="AR3150" t="str">
        <f t="shared" si="448"/>
        <v>FD</v>
      </c>
      <c r="AS3150" t="str">
        <f t="shared" si="449"/>
        <v>low fat</v>
      </c>
      <c r="AX3150" t="b">
        <f t="shared" si="450"/>
        <v>1</v>
      </c>
      <c r="BG3150" t="str">
        <f t="shared" si="451"/>
        <v>Low Fat</v>
      </c>
      <c r="BH3150" t="str">
        <f>TRIM(Table1[Item Fat Content])</f>
        <v>Low Fat</v>
      </c>
    </row>
    <row r="3151" spans="1:60" x14ac:dyDescent="0.35">
      <c r="A3151" t="s">
        <v>17</v>
      </c>
      <c r="B3151" t="s">
        <v>1267</v>
      </c>
      <c r="C3151" t="s">
        <v>49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K3151">
        <v>147.74180000000001</v>
      </c>
      <c r="L3151">
        <v>4.0999999999999996</v>
      </c>
      <c r="Z3151" t="b">
        <f t="shared" si="443"/>
        <v>0</v>
      </c>
      <c r="AA3151" t="str">
        <f t="shared" si="444"/>
        <v>YES</v>
      </c>
      <c r="AH3151" t="str">
        <f t="shared" si="445"/>
        <v>OUT027|2018</v>
      </c>
      <c r="AO3151" t="str">
        <f t="shared" si="446"/>
        <v>YES</v>
      </c>
      <c r="AP3151" t="str">
        <f t="shared" si="447"/>
        <v>BLANK</v>
      </c>
      <c r="AR3151" t="str">
        <f t="shared" si="448"/>
        <v>FD</v>
      </c>
      <c r="AS3151" t="str">
        <f t="shared" si="449"/>
        <v>low fat</v>
      </c>
      <c r="AX3151" t="b">
        <f t="shared" si="450"/>
        <v>1</v>
      </c>
      <c r="BG3151" t="str">
        <f t="shared" si="451"/>
        <v>Low Fat</v>
      </c>
      <c r="BH3151" t="str">
        <f>TRIM(Table1[Item Fat Content])</f>
        <v>Low Fat</v>
      </c>
    </row>
    <row r="3152" spans="1:60" x14ac:dyDescent="0.35">
      <c r="A3152" t="s">
        <v>17</v>
      </c>
      <c r="B3152" t="s">
        <v>1410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K3152">
        <v>87.388199999999998</v>
      </c>
      <c r="L3152">
        <v>4.0999999999999996</v>
      </c>
      <c r="Z3152" t="b">
        <f t="shared" si="443"/>
        <v>0</v>
      </c>
      <c r="AA3152" t="str">
        <f t="shared" si="444"/>
        <v>YES</v>
      </c>
      <c r="AH3152" t="str">
        <f t="shared" si="445"/>
        <v>OUT027|2018</v>
      </c>
      <c r="AO3152" t="str">
        <f t="shared" si="446"/>
        <v>YES</v>
      </c>
      <c r="AP3152" t="str">
        <f t="shared" si="447"/>
        <v>BLANK</v>
      </c>
      <c r="AR3152" t="str">
        <f t="shared" si="448"/>
        <v>DR</v>
      </c>
      <c r="AS3152" t="str">
        <f t="shared" si="449"/>
        <v>low fat</v>
      </c>
      <c r="AX3152" t="b">
        <f t="shared" si="450"/>
        <v>1</v>
      </c>
      <c r="BG3152" t="str">
        <f t="shared" si="451"/>
        <v>Low Fat</v>
      </c>
      <c r="BH3152" t="str">
        <f>TRIM(Table1[Item Fat Content])</f>
        <v>Low Fat</v>
      </c>
    </row>
    <row r="3153" spans="1:60" x14ac:dyDescent="0.35">
      <c r="A3153" t="s">
        <v>17</v>
      </c>
      <c r="B3153" t="s">
        <v>568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K3153">
        <v>89.414599999999993</v>
      </c>
      <c r="L3153">
        <v>4.0999999999999996</v>
      </c>
      <c r="Z3153" t="b">
        <f t="shared" si="443"/>
        <v>0</v>
      </c>
      <c r="AA3153" t="str">
        <f t="shared" si="444"/>
        <v>YES</v>
      </c>
      <c r="AH3153" t="str">
        <f t="shared" si="445"/>
        <v>OUT027|2018</v>
      </c>
      <c r="AO3153" t="str">
        <f t="shared" si="446"/>
        <v>YES</v>
      </c>
      <c r="AP3153" t="str">
        <f t="shared" si="447"/>
        <v>BLANK</v>
      </c>
      <c r="AR3153" t="str">
        <f t="shared" si="448"/>
        <v>DR</v>
      </c>
      <c r="AS3153" t="str">
        <f t="shared" si="449"/>
        <v>low fat</v>
      </c>
      <c r="AX3153" t="b">
        <f t="shared" si="450"/>
        <v>1</v>
      </c>
      <c r="BG3153" t="str">
        <f t="shared" si="451"/>
        <v>Low Fat</v>
      </c>
      <c r="BH3153" t="str">
        <f>TRIM(Table1[Item Fat Content])</f>
        <v>Low Fat</v>
      </c>
    </row>
    <row r="3154" spans="1:60" x14ac:dyDescent="0.35">
      <c r="A3154" t="s">
        <v>17</v>
      </c>
      <c r="B3154" t="s">
        <v>1436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K3154">
        <v>143.9102</v>
      </c>
      <c r="L3154">
        <v>4.0999999999999996</v>
      </c>
      <c r="Z3154" t="b">
        <f t="shared" si="443"/>
        <v>0</v>
      </c>
      <c r="AA3154" t="str">
        <f t="shared" si="444"/>
        <v>YES</v>
      </c>
      <c r="AH3154" t="str">
        <f t="shared" si="445"/>
        <v>OUT027|2018</v>
      </c>
      <c r="AO3154" t="str">
        <f t="shared" si="446"/>
        <v>YES</v>
      </c>
      <c r="AP3154" t="str">
        <f t="shared" si="447"/>
        <v>BLANK</v>
      </c>
      <c r="AR3154" t="str">
        <f t="shared" si="448"/>
        <v>DR</v>
      </c>
      <c r="AS3154" t="str">
        <f t="shared" si="449"/>
        <v>low fat</v>
      </c>
      <c r="AX3154" t="b">
        <f t="shared" si="450"/>
        <v>1</v>
      </c>
      <c r="BG3154" t="str">
        <f t="shared" si="451"/>
        <v>Low Fat</v>
      </c>
      <c r="BH3154" t="str">
        <f>TRIM(Table1[Item Fat Content])</f>
        <v>Low Fat</v>
      </c>
    </row>
    <row r="3155" spans="1:60" x14ac:dyDescent="0.35">
      <c r="A3155" t="s">
        <v>17</v>
      </c>
      <c r="B3155" t="s">
        <v>1437</v>
      </c>
      <c r="C3155" t="s">
        <v>161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K3155">
        <v>120.744</v>
      </c>
      <c r="L3155">
        <v>4.0999999999999996</v>
      </c>
      <c r="Z3155" t="b">
        <f t="shared" si="443"/>
        <v>0</v>
      </c>
      <c r="AA3155" t="str">
        <f t="shared" si="444"/>
        <v>YES</v>
      </c>
      <c r="AH3155" t="str">
        <f t="shared" si="445"/>
        <v>OUT027|2018</v>
      </c>
      <c r="AO3155" t="str">
        <f t="shared" si="446"/>
        <v>YES</v>
      </c>
      <c r="AP3155" t="str">
        <f t="shared" si="447"/>
        <v>BLANK</v>
      </c>
      <c r="AR3155" t="str">
        <f t="shared" si="448"/>
        <v>FD</v>
      </c>
      <c r="AS3155" t="str">
        <f t="shared" si="449"/>
        <v>low fat</v>
      </c>
      <c r="AX3155" t="b">
        <f t="shared" si="450"/>
        <v>1</v>
      </c>
      <c r="BG3155" t="str">
        <f t="shared" si="451"/>
        <v>Low Fat</v>
      </c>
      <c r="BH3155" t="str">
        <f>TRIM(Table1[Item Fat Content])</f>
        <v>Low Fat</v>
      </c>
    </row>
    <row r="3156" spans="1:60" x14ac:dyDescent="0.35">
      <c r="A3156" t="s">
        <v>10</v>
      </c>
      <c r="B3156" t="s">
        <v>884</v>
      </c>
      <c r="C3156" t="s">
        <v>96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K3156">
        <v>59.421999999999997</v>
      </c>
      <c r="L3156">
        <v>4.0999999999999996</v>
      </c>
      <c r="Z3156" t="b">
        <f t="shared" si="443"/>
        <v>1</v>
      </c>
      <c r="AA3156" t="str">
        <f t="shared" si="444"/>
        <v>NO</v>
      </c>
      <c r="AH3156" t="str">
        <f t="shared" si="445"/>
        <v>OUT027|2018</v>
      </c>
      <c r="AO3156" t="str">
        <f t="shared" si="446"/>
        <v>YES</v>
      </c>
      <c r="AP3156" t="str">
        <f t="shared" si="447"/>
        <v>BLANK</v>
      </c>
      <c r="AR3156" t="str">
        <f t="shared" si="448"/>
        <v>FD</v>
      </c>
      <c r="AS3156" t="str">
        <f t="shared" si="449"/>
        <v>regular</v>
      </c>
      <c r="AX3156" t="b">
        <f t="shared" si="450"/>
        <v>1</v>
      </c>
      <c r="BG3156" t="str">
        <f t="shared" si="451"/>
        <v>Regular</v>
      </c>
      <c r="BH3156" t="str">
        <f>TRIM(Table1[Item Fat Content])</f>
        <v>Regular</v>
      </c>
    </row>
    <row r="3157" spans="1:60" x14ac:dyDescent="0.35">
      <c r="A3157" t="s">
        <v>10</v>
      </c>
      <c r="B3157" t="s">
        <v>733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K3157">
        <v>91.848799999999997</v>
      </c>
      <c r="L3157">
        <v>4.0999999999999996</v>
      </c>
      <c r="Z3157" t="b">
        <f t="shared" si="443"/>
        <v>1</v>
      </c>
      <c r="AA3157" t="str">
        <f t="shared" si="444"/>
        <v>NO</v>
      </c>
      <c r="AH3157" t="str">
        <f t="shared" si="445"/>
        <v>OUT027|2018</v>
      </c>
      <c r="AO3157" t="str">
        <f t="shared" si="446"/>
        <v>YES</v>
      </c>
      <c r="AP3157" t="str">
        <f t="shared" si="447"/>
        <v>BLANK</v>
      </c>
      <c r="AR3157" t="str">
        <f t="shared" si="448"/>
        <v>FD</v>
      </c>
      <c r="AS3157" t="str">
        <f t="shared" si="449"/>
        <v>regular</v>
      </c>
      <c r="AX3157" t="b">
        <f t="shared" si="450"/>
        <v>1</v>
      </c>
      <c r="BG3157" t="str">
        <f t="shared" si="451"/>
        <v>Regular</v>
      </c>
      <c r="BH3157" t="str">
        <f>TRIM(Table1[Item Fat Content])</f>
        <v>Regular</v>
      </c>
    </row>
    <row r="3158" spans="1:60" x14ac:dyDescent="0.35">
      <c r="A3158" t="s">
        <v>10</v>
      </c>
      <c r="B3158" t="s">
        <v>1348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K3158">
        <v>215.52180000000001</v>
      </c>
      <c r="L3158">
        <v>4.0999999999999996</v>
      </c>
      <c r="Z3158" t="b">
        <f t="shared" si="443"/>
        <v>1</v>
      </c>
      <c r="AA3158" t="str">
        <f t="shared" si="444"/>
        <v>NO</v>
      </c>
      <c r="AH3158" t="str">
        <f t="shared" si="445"/>
        <v>OUT027|2018</v>
      </c>
      <c r="AO3158" t="str">
        <f t="shared" si="446"/>
        <v>YES</v>
      </c>
      <c r="AP3158" t="str">
        <f t="shared" si="447"/>
        <v>BLANK</v>
      </c>
      <c r="AR3158" t="str">
        <f t="shared" si="448"/>
        <v>FD</v>
      </c>
      <c r="AS3158" t="str">
        <f t="shared" si="449"/>
        <v>regular</v>
      </c>
      <c r="AX3158" t="b">
        <f t="shared" si="450"/>
        <v>1</v>
      </c>
      <c r="BG3158" t="str">
        <f t="shared" si="451"/>
        <v>Regular</v>
      </c>
      <c r="BH3158" t="str">
        <f>TRIM(Table1[Item Fat Content])</f>
        <v>Regular</v>
      </c>
    </row>
    <row r="3159" spans="1:60" x14ac:dyDescent="0.35">
      <c r="A3159" t="s">
        <v>10</v>
      </c>
      <c r="B3159" t="s">
        <v>514</v>
      </c>
      <c r="C3159" t="s">
        <v>68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K3159">
        <v>88.254000000000005</v>
      </c>
      <c r="L3159">
        <v>4.0999999999999996</v>
      </c>
      <c r="Z3159" t="b">
        <f t="shared" si="443"/>
        <v>1</v>
      </c>
      <c r="AA3159" t="str">
        <f t="shared" si="444"/>
        <v>NO</v>
      </c>
      <c r="AH3159" t="str">
        <f t="shared" si="445"/>
        <v>OUT027|2018</v>
      </c>
      <c r="AO3159" t="str">
        <f t="shared" si="446"/>
        <v>YES</v>
      </c>
      <c r="AP3159" t="str">
        <f t="shared" si="447"/>
        <v>BLANK</v>
      </c>
      <c r="AR3159" t="str">
        <f t="shared" si="448"/>
        <v>FD</v>
      </c>
      <c r="AS3159" t="str">
        <f t="shared" si="449"/>
        <v>regular</v>
      </c>
      <c r="AX3159" t="b">
        <f t="shared" si="450"/>
        <v>1</v>
      </c>
      <c r="BG3159" t="str">
        <f t="shared" si="451"/>
        <v>Regular</v>
      </c>
      <c r="BH3159" t="str">
        <f>TRIM(Table1[Item Fat Content])</f>
        <v>Regular</v>
      </c>
    </row>
    <row r="3160" spans="1:60" x14ac:dyDescent="0.35">
      <c r="A3160" t="s">
        <v>10</v>
      </c>
      <c r="B3160" t="s">
        <v>458</v>
      </c>
      <c r="C3160" t="s">
        <v>68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K3160">
        <v>124.3704</v>
      </c>
      <c r="L3160">
        <v>4.0999999999999996</v>
      </c>
      <c r="Z3160" t="b">
        <f t="shared" si="443"/>
        <v>1</v>
      </c>
      <c r="AA3160" t="str">
        <f t="shared" si="444"/>
        <v>NO</v>
      </c>
      <c r="AH3160" t="str">
        <f t="shared" si="445"/>
        <v>OUT027|2018</v>
      </c>
      <c r="AO3160" t="str">
        <f t="shared" si="446"/>
        <v>YES</v>
      </c>
      <c r="AP3160" t="str">
        <f t="shared" si="447"/>
        <v>BLANK</v>
      </c>
      <c r="AR3160" t="str">
        <f t="shared" si="448"/>
        <v>FD</v>
      </c>
      <c r="AS3160" t="str">
        <f t="shared" si="449"/>
        <v>regular</v>
      </c>
      <c r="AX3160" t="b">
        <f t="shared" si="450"/>
        <v>1</v>
      </c>
      <c r="BG3160" t="str">
        <f t="shared" si="451"/>
        <v>Regular</v>
      </c>
      <c r="BH3160" t="str">
        <f>TRIM(Table1[Item Fat Content])</f>
        <v>Regular</v>
      </c>
    </row>
    <row r="3161" spans="1:60" x14ac:dyDescent="0.35">
      <c r="A3161" t="s">
        <v>10</v>
      </c>
      <c r="B3161" t="s">
        <v>1438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K3161">
        <v>125.7362</v>
      </c>
      <c r="L3161">
        <v>4.0999999999999996</v>
      </c>
      <c r="Z3161" t="b">
        <f t="shared" si="443"/>
        <v>1</v>
      </c>
      <c r="AA3161" t="str">
        <f t="shared" si="444"/>
        <v>NO</v>
      </c>
      <c r="AH3161" t="str">
        <f t="shared" si="445"/>
        <v>OUT027|2018</v>
      </c>
      <c r="AO3161" t="str">
        <f t="shared" si="446"/>
        <v>YES</v>
      </c>
      <c r="AP3161" t="str">
        <f t="shared" si="447"/>
        <v>BLANK</v>
      </c>
      <c r="AR3161" t="str">
        <f t="shared" si="448"/>
        <v>FD</v>
      </c>
      <c r="AS3161" t="str">
        <f t="shared" si="449"/>
        <v>regular</v>
      </c>
      <c r="AX3161" t="b">
        <f t="shared" si="450"/>
        <v>1</v>
      </c>
      <c r="BG3161" t="str">
        <f t="shared" si="451"/>
        <v>Regular</v>
      </c>
      <c r="BH3161" t="str">
        <f>TRIM(Table1[Item Fat Content])</f>
        <v>Regular</v>
      </c>
    </row>
    <row r="3162" spans="1:60" x14ac:dyDescent="0.35">
      <c r="A3162" t="s">
        <v>10</v>
      </c>
      <c r="B3162" t="s">
        <v>436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K3162">
        <v>178.1344</v>
      </c>
      <c r="L3162">
        <v>4.0999999999999996</v>
      </c>
      <c r="Z3162" t="b">
        <f t="shared" si="443"/>
        <v>1</v>
      </c>
      <c r="AA3162" t="str">
        <f t="shared" si="444"/>
        <v>NO</v>
      </c>
      <c r="AH3162" t="str">
        <f t="shared" si="445"/>
        <v>OUT027|2018</v>
      </c>
      <c r="AO3162" t="str">
        <f t="shared" si="446"/>
        <v>YES</v>
      </c>
      <c r="AP3162" t="str">
        <f t="shared" si="447"/>
        <v>BLANK</v>
      </c>
      <c r="AR3162" t="str">
        <f t="shared" si="448"/>
        <v>FD</v>
      </c>
      <c r="AS3162" t="str">
        <f t="shared" si="449"/>
        <v>regular</v>
      </c>
      <c r="AX3162" t="b">
        <f t="shared" si="450"/>
        <v>1</v>
      </c>
      <c r="BG3162" t="str">
        <f t="shared" si="451"/>
        <v>Regular</v>
      </c>
      <c r="BH3162" t="str">
        <f>TRIM(Table1[Item Fat Content])</f>
        <v>Regular</v>
      </c>
    </row>
    <row r="3163" spans="1:60" x14ac:dyDescent="0.35">
      <c r="A3163" t="s">
        <v>10</v>
      </c>
      <c r="B3163" t="s">
        <v>554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K3163">
        <v>176.87119999999999</v>
      </c>
      <c r="L3163">
        <v>4.0999999999999996</v>
      </c>
      <c r="Z3163" t="b">
        <f t="shared" si="443"/>
        <v>1</v>
      </c>
      <c r="AA3163" t="str">
        <f t="shared" si="444"/>
        <v>NO</v>
      </c>
      <c r="AH3163" t="str">
        <f t="shared" si="445"/>
        <v>OUT027|2018</v>
      </c>
      <c r="AO3163" t="str">
        <f t="shared" si="446"/>
        <v>YES</v>
      </c>
      <c r="AP3163" t="str">
        <f t="shared" si="447"/>
        <v>BLANK</v>
      </c>
      <c r="AR3163" t="str">
        <f t="shared" si="448"/>
        <v>FD</v>
      </c>
      <c r="AS3163" t="str">
        <f t="shared" si="449"/>
        <v>regular</v>
      </c>
      <c r="AX3163" t="b">
        <f t="shared" si="450"/>
        <v>1</v>
      </c>
      <c r="BG3163" t="str">
        <f t="shared" si="451"/>
        <v>Regular</v>
      </c>
      <c r="BH3163" t="str">
        <f>TRIM(Table1[Item Fat Content])</f>
        <v>Regular</v>
      </c>
    </row>
    <row r="3164" spans="1:60" x14ac:dyDescent="0.35">
      <c r="A3164" t="s">
        <v>10</v>
      </c>
      <c r="B3164" t="s">
        <v>1098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K3164">
        <v>59.258800000000001</v>
      </c>
      <c r="L3164">
        <v>4.0999999999999996</v>
      </c>
      <c r="Z3164" t="b">
        <f t="shared" si="443"/>
        <v>1</v>
      </c>
      <c r="AA3164" t="str">
        <f t="shared" si="444"/>
        <v>NO</v>
      </c>
      <c r="AH3164" t="str">
        <f t="shared" si="445"/>
        <v>OUT027|2018</v>
      </c>
      <c r="AO3164" t="str">
        <f t="shared" si="446"/>
        <v>YES</v>
      </c>
      <c r="AP3164" t="str">
        <f t="shared" si="447"/>
        <v>BLANK</v>
      </c>
      <c r="AR3164" t="str">
        <f t="shared" si="448"/>
        <v>FD</v>
      </c>
      <c r="AS3164" t="str">
        <f t="shared" si="449"/>
        <v>regular</v>
      </c>
      <c r="AX3164" t="b">
        <f t="shared" si="450"/>
        <v>1</v>
      </c>
      <c r="BG3164" t="str">
        <f t="shared" si="451"/>
        <v>Regular</v>
      </c>
      <c r="BH3164" t="str">
        <f>TRIM(Table1[Item Fat Content])</f>
        <v>Regular</v>
      </c>
    </row>
    <row r="3165" spans="1:60" x14ac:dyDescent="0.35">
      <c r="A3165" t="s">
        <v>10</v>
      </c>
      <c r="B3165" t="s">
        <v>1161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K3165">
        <v>223.80879999999999</v>
      </c>
      <c r="L3165">
        <v>4.0999999999999996</v>
      </c>
      <c r="Z3165" t="b">
        <f t="shared" si="443"/>
        <v>1</v>
      </c>
      <c r="AA3165" t="str">
        <f t="shared" si="444"/>
        <v>NO</v>
      </c>
      <c r="AH3165" t="str">
        <f t="shared" si="445"/>
        <v>OUT027|2018</v>
      </c>
      <c r="AO3165" t="str">
        <f t="shared" si="446"/>
        <v>YES</v>
      </c>
      <c r="AP3165" t="str">
        <f t="shared" si="447"/>
        <v>BLANK</v>
      </c>
      <c r="AR3165" t="str">
        <f t="shared" si="448"/>
        <v>FD</v>
      </c>
      <c r="AS3165" t="str">
        <f t="shared" si="449"/>
        <v>regular</v>
      </c>
      <c r="AX3165" t="b">
        <f t="shared" si="450"/>
        <v>1</v>
      </c>
      <c r="BG3165" t="str">
        <f t="shared" si="451"/>
        <v>Regular</v>
      </c>
      <c r="BH3165" t="str">
        <f>TRIM(Table1[Item Fat Content])</f>
        <v>Regular</v>
      </c>
    </row>
    <row r="3166" spans="1:60" x14ac:dyDescent="0.35">
      <c r="A3166" t="s">
        <v>10</v>
      </c>
      <c r="B3166" t="s">
        <v>767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K3166">
        <v>188.25559999999999</v>
      </c>
      <c r="L3166">
        <v>4.0999999999999996</v>
      </c>
      <c r="Z3166" t="b">
        <f t="shared" si="443"/>
        <v>1</v>
      </c>
      <c r="AA3166" t="str">
        <f t="shared" si="444"/>
        <v>NO</v>
      </c>
      <c r="AH3166" t="str">
        <f t="shared" si="445"/>
        <v>OUT027|2018</v>
      </c>
      <c r="AO3166" t="str">
        <f t="shared" si="446"/>
        <v>YES</v>
      </c>
      <c r="AP3166" t="str">
        <f t="shared" si="447"/>
        <v>BLANK</v>
      </c>
      <c r="AR3166" t="str">
        <f t="shared" si="448"/>
        <v>FD</v>
      </c>
      <c r="AS3166" t="str">
        <f t="shared" si="449"/>
        <v>regular</v>
      </c>
      <c r="AX3166" t="b">
        <f t="shared" si="450"/>
        <v>1</v>
      </c>
      <c r="BG3166" t="str">
        <f t="shared" si="451"/>
        <v>Regular</v>
      </c>
      <c r="BH3166" t="str">
        <f>TRIM(Table1[Item Fat Content])</f>
        <v>Regular</v>
      </c>
    </row>
    <row r="3167" spans="1:60" x14ac:dyDescent="0.35">
      <c r="A3167" t="s">
        <v>10</v>
      </c>
      <c r="B3167" t="s">
        <v>1311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K3167">
        <v>130.99680000000001</v>
      </c>
      <c r="L3167">
        <v>4.0999999999999996</v>
      </c>
      <c r="Z3167" t="b">
        <f t="shared" si="443"/>
        <v>1</v>
      </c>
      <c r="AA3167" t="str">
        <f t="shared" si="444"/>
        <v>NO</v>
      </c>
      <c r="AH3167" t="str">
        <f t="shared" si="445"/>
        <v>OUT027|2018</v>
      </c>
      <c r="AO3167" t="str">
        <f t="shared" si="446"/>
        <v>YES</v>
      </c>
      <c r="AP3167" t="str">
        <f t="shared" si="447"/>
        <v>BLANK</v>
      </c>
      <c r="AR3167" t="str">
        <f t="shared" si="448"/>
        <v>FD</v>
      </c>
      <c r="AS3167" t="str">
        <f t="shared" si="449"/>
        <v>regular</v>
      </c>
      <c r="AX3167" t="b">
        <f t="shared" si="450"/>
        <v>1</v>
      </c>
      <c r="BG3167" t="str">
        <f t="shared" si="451"/>
        <v>Regular</v>
      </c>
      <c r="BH3167" t="str">
        <f>TRIM(Table1[Item Fat Content])</f>
        <v>Regular</v>
      </c>
    </row>
    <row r="3168" spans="1:60" x14ac:dyDescent="0.35">
      <c r="A3168" t="s">
        <v>10</v>
      </c>
      <c r="B3168" t="s">
        <v>1012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K3168">
        <v>168.6448</v>
      </c>
      <c r="L3168">
        <v>4.0999999999999996</v>
      </c>
      <c r="Z3168" t="b">
        <f t="shared" si="443"/>
        <v>1</v>
      </c>
      <c r="AA3168" t="str">
        <f t="shared" si="444"/>
        <v>NO</v>
      </c>
      <c r="AH3168" t="str">
        <f t="shared" si="445"/>
        <v>OUT027|2018</v>
      </c>
      <c r="AO3168" t="str">
        <f t="shared" si="446"/>
        <v>YES</v>
      </c>
      <c r="AP3168" t="str">
        <f t="shared" si="447"/>
        <v>BLANK</v>
      </c>
      <c r="AR3168" t="str">
        <f t="shared" si="448"/>
        <v>FD</v>
      </c>
      <c r="AS3168" t="str">
        <f t="shared" si="449"/>
        <v>regular</v>
      </c>
      <c r="AX3168" t="b">
        <f t="shared" si="450"/>
        <v>1</v>
      </c>
      <c r="BG3168" t="str">
        <f t="shared" si="451"/>
        <v>Regular</v>
      </c>
      <c r="BH3168" t="str">
        <f>TRIM(Table1[Item Fat Content])</f>
        <v>Regular</v>
      </c>
    </row>
    <row r="3169" spans="1:60" x14ac:dyDescent="0.35">
      <c r="A3169" t="s">
        <v>10</v>
      </c>
      <c r="B3169" t="s">
        <v>889</v>
      </c>
      <c r="C3169" t="s">
        <v>49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K3169">
        <v>107.8254</v>
      </c>
      <c r="L3169">
        <v>4.0999999999999996</v>
      </c>
      <c r="Z3169" t="b">
        <f t="shared" si="443"/>
        <v>1</v>
      </c>
      <c r="AA3169" t="str">
        <f t="shared" si="444"/>
        <v>NO</v>
      </c>
      <c r="AH3169" t="str">
        <f t="shared" si="445"/>
        <v>OUT027|2018</v>
      </c>
      <c r="AO3169" t="str">
        <f t="shared" si="446"/>
        <v>YES</v>
      </c>
      <c r="AP3169" t="str">
        <f t="shared" si="447"/>
        <v>BLANK</v>
      </c>
      <c r="AR3169" t="str">
        <f t="shared" si="448"/>
        <v>FD</v>
      </c>
      <c r="AS3169" t="str">
        <f t="shared" si="449"/>
        <v>regular</v>
      </c>
      <c r="AX3169" t="b">
        <f t="shared" si="450"/>
        <v>1</v>
      </c>
      <c r="BG3169" t="str">
        <f t="shared" si="451"/>
        <v>Regular</v>
      </c>
      <c r="BH3169" t="str">
        <f>TRIM(Table1[Item Fat Content])</f>
        <v>Regular</v>
      </c>
    </row>
    <row r="3170" spans="1:60" x14ac:dyDescent="0.35">
      <c r="A3170" t="s">
        <v>10</v>
      </c>
      <c r="B3170" t="s">
        <v>262</v>
      </c>
      <c r="C3170" t="s">
        <v>49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K3170">
        <v>85.353999999999999</v>
      </c>
      <c r="L3170">
        <v>4.0999999999999996</v>
      </c>
      <c r="Z3170" t="b">
        <f t="shared" si="443"/>
        <v>1</v>
      </c>
      <c r="AA3170" t="str">
        <f t="shared" si="444"/>
        <v>NO</v>
      </c>
      <c r="AH3170" t="str">
        <f t="shared" si="445"/>
        <v>OUT027|2018</v>
      </c>
      <c r="AO3170" t="str">
        <f t="shared" si="446"/>
        <v>YES</v>
      </c>
      <c r="AP3170" t="str">
        <f t="shared" si="447"/>
        <v>BLANK</v>
      </c>
      <c r="AR3170" t="str">
        <f t="shared" si="448"/>
        <v>FD</v>
      </c>
      <c r="AS3170" t="str">
        <f t="shared" si="449"/>
        <v>regular</v>
      </c>
      <c r="AX3170" t="b">
        <f t="shared" si="450"/>
        <v>1</v>
      </c>
      <c r="BG3170" t="str">
        <f t="shared" si="451"/>
        <v>Regular</v>
      </c>
      <c r="BH3170" t="str">
        <f>TRIM(Table1[Item Fat Content])</f>
        <v>Regular</v>
      </c>
    </row>
    <row r="3171" spans="1:60" x14ac:dyDescent="0.35">
      <c r="A3171" t="s">
        <v>10</v>
      </c>
      <c r="B3171" t="s">
        <v>962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K3171">
        <v>231.89580000000001</v>
      </c>
      <c r="L3171">
        <v>4.0999999999999996</v>
      </c>
      <c r="Z3171" t="b">
        <f t="shared" si="443"/>
        <v>1</v>
      </c>
      <c r="AA3171" t="str">
        <f t="shared" si="444"/>
        <v>NO</v>
      </c>
      <c r="AH3171" t="str">
        <f t="shared" si="445"/>
        <v>OUT027|2018</v>
      </c>
      <c r="AO3171" t="str">
        <f t="shared" si="446"/>
        <v>YES</v>
      </c>
      <c r="AP3171" t="str">
        <f t="shared" si="447"/>
        <v>BLANK</v>
      </c>
      <c r="AR3171" t="str">
        <f t="shared" si="448"/>
        <v>DR</v>
      </c>
      <c r="AS3171" t="str">
        <f t="shared" si="449"/>
        <v>regular</v>
      </c>
      <c r="AX3171" t="b">
        <f t="shared" si="450"/>
        <v>1</v>
      </c>
      <c r="BG3171" t="str">
        <f t="shared" si="451"/>
        <v>Regular</v>
      </c>
      <c r="BH3171" t="str">
        <f>TRIM(Table1[Item Fat Content])</f>
        <v>Regular</v>
      </c>
    </row>
    <row r="3172" spans="1:60" x14ac:dyDescent="0.35">
      <c r="A3172" t="s">
        <v>10</v>
      </c>
      <c r="B3172" t="s">
        <v>1439</v>
      </c>
      <c r="C3172" t="s">
        <v>161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K3172">
        <v>59.8904</v>
      </c>
      <c r="L3172">
        <v>4.0999999999999996</v>
      </c>
      <c r="Z3172" t="b">
        <f t="shared" si="443"/>
        <v>1</v>
      </c>
      <c r="AA3172" t="str">
        <f t="shared" si="444"/>
        <v>NO</v>
      </c>
      <c r="AH3172" t="str">
        <f t="shared" si="445"/>
        <v>OUT027|2018</v>
      </c>
      <c r="AO3172" t="str">
        <f t="shared" si="446"/>
        <v>YES</v>
      </c>
      <c r="AP3172" t="str">
        <f t="shared" si="447"/>
        <v>BLANK</v>
      </c>
      <c r="AR3172" t="str">
        <f t="shared" si="448"/>
        <v>FD</v>
      </c>
      <c r="AS3172" t="str">
        <f t="shared" si="449"/>
        <v>regular</v>
      </c>
      <c r="AX3172" t="b">
        <f t="shared" si="450"/>
        <v>1</v>
      </c>
      <c r="BG3172" t="str">
        <f t="shared" si="451"/>
        <v>Regular</v>
      </c>
      <c r="BH3172" t="str">
        <f>TRIM(Table1[Item Fat Content])</f>
        <v>Regular</v>
      </c>
    </row>
    <row r="3173" spans="1:60" x14ac:dyDescent="0.35">
      <c r="A3173" t="s">
        <v>35</v>
      </c>
      <c r="B3173" t="s">
        <v>350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K3173">
        <v>110.99120000000001</v>
      </c>
      <c r="L3173">
        <v>4.0999999999999996</v>
      </c>
      <c r="Z3173" t="b">
        <f t="shared" si="443"/>
        <v>0</v>
      </c>
      <c r="AA3173" t="str">
        <f t="shared" si="444"/>
        <v>YES</v>
      </c>
      <c r="AH3173" t="str">
        <f t="shared" si="445"/>
        <v>OUT027|2018</v>
      </c>
      <c r="AO3173" t="str">
        <f t="shared" si="446"/>
        <v>YES</v>
      </c>
      <c r="AP3173" t="str">
        <f t="shared" si="447"/>
        <v>BLANK</v>
      </c>
      <c r="AR3173" t="str">
        <f t="shared" si="448"/>
        <v>FD</v>
      </c>
      <c r="AS3173" t="str">
        <f t="shared" si="449"/>
        <v>low fat</v>
      </c>
      <c r="AX3173" t="b">
        <f t="shared" si="450"/>
        <v>1</v>
      </c>
      <c r="BG3173" t="str">
        <f t="shared" si="451"/>
        <v>low fat</v>
      </c>
      <c r="BH3173" t="str">
        <f>TRIM(Table1[Item Fat Content])</f>
        <v>low fat</v>
      </c>
    </row>
    <row r="3174" spans="1:60" x14ac:dyDescent="0.35">
      <c r="A3174" t="s">
        <v>17</v>
      </c>
      <c r="B3174" t="s">
        <v>625</v>
      </c>
      <c r="C3174" t="s">
        <v>49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K3174">
        <v>107.76220000000001</v>
      </c>
      <c r="L3174">
        <v>4</v>
      </c>
      <c r="Z3174" t="b">
        <f t="shared" si="443"/>
        <v>0</v>
      </c>
      <c r="AA3174" t="str">
        <f t="shared" si="444"/>
        <v>YES</v>
      </c>
      <c r="AH3174" t="str">
        <f t="shared" si="445"/>
        <v>OUT027|2018</v>
      </c>
      <c r="AO3174" t="str">
        <f t="shared" si="446"/>
        <v>YES</v>
      </c>
      <c r="AP3174" t="str">
        <f t="shared" si="447"/>
        <v>BLANK</v>
      </c>
      <c r="AR3174" t="str">
        <f t="shared" si="448"/>
        <v>FD</v>
      </c>
      <c r="AS3174" t="str">
        <f t="shared" si="449"/>
        <v>low fat</v>
      </c>
      <c r="AX3174" t="b">
        <f t="shared" si="450"/>
        <v>1</v>
      </c>
      <c r="BG3174" t="str">
        <f t="shared" si="451"/>
        <v>Low Fat</v>
      </c>
      <c r="BH3174" t="str">
        <f>TRIM(Table1[Item Fat Content])</f>
        <v>Low Fat</v>
      </c>
    </row>
    <row r="3175" spans="1:60" x14ac:dyDescent="0.35">
      <c r="A3175" t="s">
        <v>17</v>
      </c>
      <c r="B3175" t="s">
        <v>82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  <c r="Z3175" t="b">
        <f t="shared" si="443"/>
        <v>0</v>
      </c>
      <c r="AA3175" t="str">
        <f t="shared" si="444"/>
        <v>YES</v>
      </c>
      <c r="AH3175" t="str">
        <f t="shared" si="445"/>
        <v>OUT049|2012</v>
      </c>
      <c r="AO3175" t="str">
        <f t="shared" si="446"/>
        <v>NO</v>
      </c>
      <c r="AP3175" t="str">
        <f t="shared" si="447"/>
        <v>LOW</v>
      </c>
      <c r="AR3175" t="str">
        <f t="shared" si="448"/>
        <v>FD</v>
      </c>
      <c r="AS3175" t="str">
        <f t="shared" si="449"/>
        <v>low fat</v>
      </c>
      <c r="AX3175" t="b">
        <f t="shared" si="450"/>
        <v>1</v>
      </c>
      <c r="BG3175" t="str">
        <f t="shared" si="451"/>
        <v>Low Fat</v>
      </c>
      <c r="BH3175" t="str">
        <f>TRIM(Table1[Item Fat Content])</f>
        <v>Low Fat</v>
      </c>
    </row>
    <row r="3176" spans="1:60" x14ac:dyDescent="0.35">
      <c r="A3176" t="s">
        <v>10</v>
      </c>
      <c r="B3176" t="s">
        <v>431</v>
      </c>
      <c r="C3176" t="s">
        <v>75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  <c r="Z3176" t="b">
        <f t="shared" si="443"/>
        <v>1</v>
      </c>
      <c r="AA3176" t="str">
        <f t="shared" si="444"/>
        <v>NO</v>
      </c>
      <c r="AH3176" t="str">
        <f t="shared" si="445"/>
        <v>OUT046|2016</v>
      </c>
      <c r="AO3176" t="str">
        <f t="shared" si="446"/>
        <v>NO</v>
      </c>
      <c r="AP3176" t="str">
        <f t="shared" si="447"/>
        <v>LOW</v>
      </c>
      <c r="AR3176" t="str">
        <f t="shared" si="448"/>
        <v>FD</v>
      </c>
      <c r="AS3176" t="str">
        <f t="shared" si="449"/>
        <v>regular</v>
      </c>
      <c r="AX3176" t="b">
        <f t="shared" si="450"/>
        <v>0</v>
      </c>
      <c r="BG3176" t="str">
        <f t="shared" si="451"/>
        <v>Regular</v>
      </c>
      <c r="BH3176" t="str">
        <f>TRIM(Table1[Item Fat Content])</f>
        <v>Regular</v>
      </c>
    </row>
    <row r="3177" spans="1:60" x14ac:dyDescent="0.35">
      <c r="A3177" t="s">
        <v>35</v>
      </c>
      <c r="B3177" t="s">
        <v>950</v>
      </c>
      <c r="C3177" t="s">
        <v>62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  <c r="Z3177" t="b">
        <f t="shared" si="443"/>
        <v>0</v>
      </c>
      <c r="AA3177" t="str">
        <f t="shared" si="444"/>
        <v>YES</v>
      </c>
      <c r="AH3177" t="str">
        <f t="shared" si="445"/>
        <v>OUT013|2014</v>
      </c>
      <c r="AO3177" t="str">
        <f t="shared" si="446"/>
        <v>NO</v>
      </c>
      <c r="AP3177" t="str">
        <f t="shared" si="447"/>
        <v>LOW</v>
      </c>
      <c r="AR3177" t="str">
        <f t="shared" si="448"/>
        <v>DR</v>
      </c>
      <c r="AS3177" t="str">
        <f t="shared" si="449"/>
        <v>low fat</v>
      </c>
      <c r="AX3177" t="b">
        <f t="shared" si="450"/>
        <v>1</v>
      </c>
      <c r="BG3177" t="str">
        <f t="shared" si="451"/>
        <v>low fat</v>
      </c>
      <c r="BH3177" t="str">
        <f>TRIM(Table1[Item Fat Content])</f>
        <v>low fat</v>
      </c>
    </row>
    <row r="3178" spans="1:60" x14ac:dyDescent="0.35">
      <c r="A3178" t="s">
        <v>17</v>
      </c>
      <c r="B3178" t="s">
        <v>97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  <c r="Z3178" t="b">
        <f t="shared" si="443"/>
        <v>0</v>
      </c>
      <c r="AA3178" t="str">
        <f t="shared" si="444"/>
        <v>YES</v>
      </c>
      <c r="AH3178" t="str">
        <f t="shared" si="445"/>
        <v>OUT045|2015</v>
      </c>
      <c r="AO3178" t="str">
        <f t="shared" si="446"/>
        <v>NO</v>
      </c>
      <c r="AP3178" t="str">
        <f t="shared" si="447"/>
        <v>LOW</v>
      </c>
      <c r="AR3178" t="str">
        <f t="shared" si="448"/>
        <v>FD</v>
      </c>
      <c r="AS3178" t="str">
        <f t="shared" si="449"/>
        <v>low fat</v>
      </c>
      <c r="AX3178" t="b">
        <f t="shared" si="450"/>
        <v>1</v>
      </c>
      <c r="BG3178" t="str">
        <f t="shared" si="451"/>
        <v>Low Fat</v>
      </c>
      <c r="BH3178" t="str">
        <f>TRIM(Table1[Item Fat Content])</f>
        <v>Low Fat</v>
      </c>
    </row>
    <row r="3179" spans="1:60" x14ac:dyDescent="0.35">
      <c r="A3179" t="s">
        <v>10</v>
      </c>
      <c r="B3179" t="s">
        <v>1440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  <c r="Z3179" t="b">
        <f t="shared" si="443"/>
        <v>1</v>
      </c>
      <c r="AA3179" t="str">
        <f t="shared" si="444"/>
        <v>NO</v>
      </c>
      <c r="AH3179" t="str">
        <f t="shared" si="445"/>
        <v>OUT013|2014</v>
      </c>
      <c r="AO3179" t="str">
        <f t="shared" si="446"/>
        <v>NO</v>
      </c>
      <c r="AP3179" t="str">
        <f t="shared" si="447"/>
        <v>LOW</v>
      </c>
      <c r="AR3179" t="str">
        <f t="shared" si="448"/>
        <v>FD</v>
      </c>
      <c r="AS3179" t="str">
        <f t="shared" si="449"/>
        <v>regular</v>
      </c>
      <c r="AX3179" t="b">
        <f t="shared" si="450"/>
        <v>0</v>
      </c>
      <c r="BG3179" t="str">
        <f t="shared" si="451"/>
        <v>Regular</v>
      </c>
      <c r="BH3179" t="str">
        <f>TRIM(Table1[Item Fat Content])</f>
        <v>Regular</v>
      </c>
    </row>
    <row r="3180" spans="1:60" x14ac:dyDescent="0.35">
      <c r="A3180" t="s">
        <v>17</v>
      </c>
      <c r="B3180" t="s">
        <v>1231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  <c r="Z3180" t="b">
        <f t="shared" si="443"/>
        <v>0</v>
      </c>
      <c r="AA3180" t="str">
        <f t="shared" si="444"/>
        <v>YES</v>
      </c>
      <c r="AH3180" t="str">
        <f t="shared" si="445"/>
        <v>OUT017|2020</v>
      </c>
      <c r="AO3180" t="str">
        <f t="shared" si="446"/>
        <v>NO</v>
      </c>
      <c r="AP3180" t="str">
        <f t="shared" si="447"/>
        <v>LOW</v>
      </c>
      <c r="AR3180" t="str">
        <f t="shared" si="448"/>
        <v>FD</v>
      </c>
      <c r="AS3180" t="str">
        <f t="shared" si="449"/>
        <v>low fat</v>
      </c>
      <c r="AX3180" t="b">
        <f t="shared" si="450"/>
        <v>1</v>
      </c>
      <c r="BG3180" t="str">
        <f t="shared" si="451"/>
        <v>Low Fat</v>
      </c>
      <c r="BH3180" t="str">
        <f>TRIM(Table1[Item Fat Content])</f>
        <v>Low Fat</v>
      </c>
    </row>
    <row r="3181" spans="1:60" x14ac:dyDescent="0.35">
      <c r="A3181" t="s">
        <v>10</v>
      </c>
      <c r="B3181" t="s">
        <v>1441</v>
      </c>
      <c r="C3181" t="s">
        <v>55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  <c r="Z3181" t="b">
        <f t="shared" si="443"/>
        <v>1</v>
      </c>
      <c r="AA3181" t="str">
        <f t="shared" si="444"/>
        <v>NO</v>
      </c>
      <c r="AH3181" t="str">
        <f t="shared" si="445"/>
        <v>OUT045|2015</v>
      </c>
      <c r="AO3181" t="str">
        <f t="shared" si="446"/>
        <v>NO</v>
      </c>
      <c r="AP3181" t="str">
        <f t="shared" si="447"/>
        <v>LOW</v>
      </c>
      <c r="AR3181" t="str">
        <f t="shared" si="448"/>
        <v>FD</v>
      </c>
      <c r="AS3181" t="str">
        <f t="shared" si="449"/>
        <v>regular</v>
      </c>
      <c r="AX3181" t="b">
        <f t="shared" si="450"/>
        <v>0</v>
      </c>
      <c r="BG3181" t="str">
        <f t="shared" si="451"/>
        <v>Regular</v>
      </c>
      <c r="BH3181" t="str">
        <f>TRIM(Table1[Item Fat Content])</f>
        <v>Regular</v>
      </c>
    </row>
    <row r="3182" spans="1:60" x14ac:dyDescent="0.35">
      <c r="A3182" t="s">
        <v>10</v>
      </c>
      <c r="B3182" t="s">
        <v>341</v>
      </c>
      <c r="C3182" t="s">
        <v>24</v>
      </c>
      <c r="D3182">
        <v>2018</v>
      </c>
      <c r="E3182" t="s">
        <v>140</v>
      </c>
      <c r="F3182" t="s">
        <v>14</v>
      </c>
      <c r="G3182" t="s">
        <v>26</v>
      </c>
      <c r="H3182" t="s">
        <v>40</v>
      </c>
      <c r="I3182">
        <v>0.15028599000000001</v>
      </c>
      <c r="K3182">
        <v>51.069200000000002</v>
      </c>
      <c r="L3182">
        <v>4</v>
      </c>
      <c r="Z3182" t="b">
        <f t="shared" si="443"/>
        <v>1</v>
      </c>
      <c r="AA3182" t="str">
        <f t="shared" si="444"/>
        <v>NO</v>
      </c>
      <c r="AH3182" t="str">
        <f t="shared" si="445"/>
        <v>OUT019|2018</v>
      </c>
      <c r="AO3182" t="str">
        <f t="shared" si="446"/>
        <v>YES</v>
      </c>
      <c r="AP3182" t="str">
        <f t="shared" si="447"/>
        <v>BLANK</v>
      </c>
      <c r="AR3182" t="str">
        <f t="shared" si="448"/>
        <v>FD</v>
      </c>
      <c r="AS3182" t="str">
        <f t="shared" si="449"/>
        <v>regular</v>
      </c>
      <c r="AX3182" t="b">
        <f t="shared" si="450"/>
        <v>1</v>
      </c>
      <c r="BG3182" t="str">
        <f t="shared" si="451"/>
        <v>Regular</v>
      </c>
      <c r="BH3182" t="str">
        <f>TRIM(Table1[Item Fat Content])</f>
        <v>Regular</v>
      </c>
    </row>
    <row r="3183" spans="1:60" x14ac:dyDescent="0.35">
      <c r="A3183" t="s">
        <v>10</v>
      </c>
      <c r="B3183" t="s">
        <v>1053</v>
      </c>
      <c r="C3183" t="s">
        <v>68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  <c r="Z3183" t="b">
        <f t="shared" si="443"/>
        <v>1</v>
      </c>
      <c r="AA3183" t="str">
        <f t="shared" si="444"/>
        <v>NO</v>
      </c>
      <c r="AH3183" t="str">
        <f t="shared" si="445"/>
        <v>OUT045|2015</v>
      </c>
      <c r="AO3183" t="str">
        <f t="shared" si="446"/>
        <v>NO</v>
      </c>
      <c r="AP3183" t="str">
        <f t="shared" si="447"/>
        <v>LOW</v>
      </c>
      <c r="AR3183" t="str">
        <f t="shared" si="448"/>
        <v>FD</v>
      </c>
      <c r="AS3183" t="str">
        <f t="shared" si="449"/>
        <v>regular</v>
      </c>
      <c r="AX3183" t="b">
        <f t="shared" si="450"/>
        <v>0</v>
      </c>
      <c r="BG3183" t="str">
        <f t="shared" si="451"/>
        <v>Regular</v>
      </c>
      <c r="BH3183" t="str">
        <f>TRIM(Table1[Item Fat Content])</f>
        <v>Regular</v>
      </c>
    </row>
    <row r="3184" spans="1:60" x14ac:dyDescent="0.35">
      <c r="A3184" t="s">
        <v>10</v>
      </c>
      <c r="B3184" t="s">
        <v>321</v>
      </c>
      <c r="C3184" t="s">
        <v>49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  <c r="Z3184" t="b">
        <f t="shared" si="443"/>
        <v>1</v>
      </c>
      <c r="AA3184" t="str">
        <f t="shared" si="444"/>
        <v>NO</v>
      </c>
      <c r="AH3184" t="str">
        <f t="shared" si="445"/>
        <v>OUT046|2016</v>
      </c>
      <c r="AO3184" t="str">
        <f t="shared" si="446"/>
        <v>NO</v>
      </c>
      <c r="AP3184" t="str">
        <f t="shared" si="447"/>
        <v>LOW</v>
      </c>
      <c r="AR3184" t="str">
        <f t="shared" si="448"/>
        <v>FD</v>
      </c>
      <c r="AS3184" t="str">
        <f t="shared" si="449"/>
        <v>regular</v>
      </c>
      <c r="AX3184" t="b">
        <f t="shared" si="450"/>
        <v>0</v>
      </c>
      <c r="BG3184" t="str">
        <f t="shared" si="451"/>
        <v>Regular</v>
      </c>
      <c r="BH3184" t="str">
        <f>TRIM(Table1[Item Fat Content])</f>
        <v>Regular</v>
      </c>
    </row>
    <row r="3185" spans="1:60" x14ac:dyDescent="0.35">
      <c r="A3185" t="s">
        <v>17</v>
      </c>
      <c r="B3185" t="s">
        <v>101</v>
      </c>
      <c r="C3185" t="s">
        <v>24</v>
      </c>
      <c r="D3185">
        <v>2018</v>
      </c>
      <c r="E3185" t="s">
        <v>140</v>
      </c>
      <c r="F3185" t="s">
        <v>14</v>
      </c>
      <c r="G3185" t="s">
        <v>26</v>
      </c>
      <c r="H3185" t="s">
        <v>40</v>
      </c>
      <c r="I3185">
        <v>9.7145949999999995E-3</v>
      </c>
      <c r="K3185">
        <v>120.0414</v>
      </c>
      <c r="L3185">
        <v>4</v>
      </c>
      <c r="Z3185" t="b">
        <f t="shared" si="443"/>
        <v>0</v>
      </c>
      <c r="AA3185" t="str">
        <f t="shared" si="444"/>
        <v>YES</v>
      </c>
      <c r="AH3185" t="str">
        <f t="shared" si="445"/>
        <v>OUT019|2018</v>
      </c>
      <c r="AO3185" t="str">
        <f t="shared" si="446"/>
        <v>YES</v>
      </c>
      <c r="AP3185" t="str">
        <f t="shared" si="447"/>
        <v>BLANK</v>
      </c>
      <c r="AR3185" t="str">
        <f t="shared" si="448"/>
        <v>FD</v>
      </c>
      <c r="AS3185" t="str">
        <f t="shared" si="449"/>
        <v>low fat</v>
      </c>
      <c r="AX3185" t="b">
        <f t="shared" si="450"/>
        <v>1</v>
      </c>
      <c r="BG3185" t="str">
        <f t="shared" si="451"/>
        <v>Low Fat</v>
      </c>
      <c r="BH3185" t="str">
        <f>TRIM(Table1[Item Fat Content])</f>
        <v>Low Fat</v>
      </c>
    </row>
    <row r="3186" spans="1:60" x14ac:dyDescent="0.35">
      <c r="A3186" t="s">
        <v>10</v>
      </c>
      <c r="B3186" t="s">
        <v>767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  <c r="Z3186" t="b">
        <f t="shared" si="443"/>
        <v>1</v>
      </c>
      <c r="AA3186" t="str">
        <f t="shared" si="444"/>
        <v>NO</v>
      </c>
      <c r="AH3186" t="str">
        <f t="shared" si="445"/>
        <v>OUT046|2016</v>
      </c>
      <c r="AO3186" t="str">
        <f t="shared" si="446"/>
        <v>NO</v>
      </c>
      <c r="AP3186" t="str">
        <f t="shared" si="447"/>
        <v>LOW</v>
      </c>
      <c r="AR3186" t="str">
        <f t="shared" si="448"/>
        <v>FD</v>
      </c>
      <c r="AS3186" t="str">
        <f t="shared" si="449"/>
        <v>regular</v>
      </c>
      <c r="AX3186" t="b">
        <f t="shared" si="450"/>
        <v>0</v>
      </c>
      <c r="BG3186" t="str">
        <f t="shared" si="451"/>
        <v>Regular</v>
      </c>
      <c r="BH3186" t="str">
        <f>TRIM(Table1[Item Fat Content])</f>
        <v>Regular</v>
      </c>
    </row>
    <row r="3187" spans="1:60" x14ac:dyDescent="0.35">
      <c r="A3187" t="s">
        <v>17</v>
      </c>
      <c r="B3187" t="s">
        <v>1244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  <c r="Z3187" t="b">
        <f t="shared" si="443"/>
        <v>0</v>
      </c>
      <c r="AA3187" t="str">
        <f t="shared" si="444"/>
        <v>YES</v>
      </c>
      <c r="AH3187" t="str">
        <f t="shared" si="445"/>
        <v>OUT013|2014</v>
      </c>
      <c r="AO3187" t="str">
        <f t="shared" si="446"/>
        <v>NO</v>
      </c>
      <c r="AP3187" t="str">
        <f t="shared" si="447"/>
        <v>LOW</v>
      </c>
      <c r="AR3187" t="str">
        <f t="shared" si="448"/>
        <v>DR</v>
      </c>
      <c r="AS3187" t="str">
        <f t="shared" si="449"/>
        <v>low fat</v>
      </c>
      <c r="AX3187" t="b">
        <f t="shared" si="450"/>
        <v>1</v>
      </c>
      <c r="BG3187" t="str">
        <f t="shared" si="451"/>
        <v>Low Fat</v>
      </c>
      <c r="BH3187" t="str">
        <f>TRIM(Table1[Item Fat Content])</f>
        <v>Low Fat</v>
      </c>
    </row>
    <row r="3188" spans="1:60" x14ac:dyDescent="0.35">
      <c r="A3188" t="s">
        <v>10</v>
      </c>
      <c r="B3188" t="s">
        <v>1245</v>
      </c>
      <c r="C3188" t="s">
        <v>58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  <c r="Z3188" t="b">
        <f t="shared" si="443"/>
        <v>1</v>
      </c>
      <c r="AA3188" t="str">
        <f t="shared" si="444"/>
        <v>NO</v>
      </c>
      <c r="AH3188" t="str">
        <f t="shared" si="445"/>
        <v>OUT045|2015</v>
      </c>
      <c r="AO3188" t="str">
        <f t="shared" si="446"/>
        <v>NO</v>
      </c>
      <c r="AP3188" t="str">
        <f t="shared" si="447"/>
        <v>LOW</v>
      </c>
      <c r="AR3188" t="str">
        <f t="shared" si="448"/>
        <v>FD</v>
      </c>
      <c r="AS3188" t="str">
        <f t="shared" si="449"/>
        <v>regular</v>
      </c>
      <c r="AX3188" t="b">
        <f t="shared" si="450"/>
        <v>0</v>
      </c>
      <c r="BG3188" t="str">
        <f t="shared" si="451"/>
        <v>Regular</v>
      </c>
      <c r="BH3188" t="str">
        <f>TRIM(Table1[Item Fat Content])</f>
        <v>Regular</v>
      </c>
    </row>
    <row r="3189" spans="1:60" x14ac:dyDescent="0.35">
      <c r="A3189" t="s">
        <v>17</v>
      </c>
      <c r="B3189" t="s">
        <v>1303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  <c r="Z3189" t="b">
        <f t="shared" si="443"/>
        <v>0</v>
      </c>
      <c r="AA3189" t="str">
        <f t="shared" si="444"/>
        <v>YES</v>
      </c>
      <c r="AH3189" t="str">
        <f t="shared" si="445"/>
        <v>OUT017|2020</v>
      </c>
      <c r="AO3189" t="str">
        <f t="shared" si="446"/>
        <v>NO</v>
      </c>
      <c r="AP3189" t="str">
        <f t="shared" si="447"/>
        <v>LOW</v>
      </c>
      <c r="AR3189" t="str">
        <f t="shared" si="448"/>
        <v>FD</v>
      </c>
      <c r="AS3189" t="str">
        <f t="shared" si="449"/>
        <v>low fat</v>
      </c>
      <c r="AX3189" t="b">
        <f t="shared" si="450"/>
        <v>1</v>
      </c>
      <c r="BG3189" t="str">
        <f t="shared" si="451"/>
        <v>Low Fat</v>
      </c>
      <c r="BH3189" t="str">
        <f>TRIM(Table1[Item Fat Content])</f>
        <v>Low Fat</v>
      </c>
    </row>
    <row r="3190" spans="1:60" x14ac:dyDescent="0.35">
      <c r="A3190" t="s">
        <v>17</v>
      </c>
      <c r="B3190" t="s">
        <v>1196</v>
      </c>
      <c r="C3190" t="s">
        <v>65</v>
      </c>
      <c r="D3190">
        <v>2017</v>
      </c>
      <c r="E3190" t="s">
        <v>51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  <c r="Z3190" t="b">
        <f t="shared" si="443"/>
        <v>0</v>
      </c>
      <c r="AA3190" t="str">
        <f t="shared" si="444"/>
        <v>YES</v>
      </c>
      <c r="AH3190" t="str">
        <f t="shared" si="445"/>
        <v>OUT035|2017</v>
      </c>
      <c r="AO3190" t="str">
        <f t="shared" si="446"/>
        <v>NO</v>
      </c>
      <c r="AP3190" t="str">
        <f t="shared" si="447"/>
        <v>LOW</v>
      </c>
      <c r="AR3190" t="str">
        <f t="shared" si="448"/>
        <v>NC</v>
      </c>
      <c r="AS3190" t="str">
        <f t="shared" si="449"/>
        <v>low fat</v>
      </c>
      <c r="AX3190" t="b">
        <f t="shared" si="450"/>
        <v>1</v>
      </c>
      <c r="BG3190" t="str">
        <f t="shared" si="451"/>
        <v>Low Fat</v>
      </c>
      <c r="BH3190" t="str">
        <f>TRIM(Table1[Item Fat Content])</f>
        <v>Low Fat</v>
      </c>
    </row>
    <row r="3191" spans="1:60" x14ac:dyDescent="0.35">
      <c r="A3191" t="s">
        <v>17</v>
      </c>
      <c r="B3191" t="s">
        <v>533</v>
      </c>
      <c r="C3191" t="s">
        <v>96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  <c r="Z3191" t="b">
        <f t="shared" si="443"/>
        <v>0</v>
      </c>
      <c r="AA3191" t="str">
        <f t="shared" si="444"/>
        <v>YES</v>
      </c>
      <c r="AH3191" t="str">
        <f t="shared" si="445"/>
        <v>OUT045|2015</v>
      </c>
      <c r="AO3191" t="str">
        <f t="shared" si="446"/>
        <v>NO</v>
      </c>
      <c r="AP3191" t="str">
        <f t="shared" si="447"/>
        <v>LOW</v>
      </c>
      <c r="AR3191" t="str">
        <f t="shared" si="448"/>
        <v>FD</v>
      </c>
      <c r="AS3191" t="str">
        <f t="shared" si="449"/>
        <v>low fat</v>
      </c>
      <c r="AX3191" t="b">
        <f t="shared" si="450"/>
        <v>1</v>
      </c>
      <c r="BG3191" t="str">
        <f t="shared" si="451"/>
        <v>Low Fat</v>
      </c>
      <c r="BH3191" t="str">
        <f>TRIM(Table1[Item Fat Content])</f>
        <v>Low Fat</v>
      </c>
    </row>
    <row r="3192" spans="1:60" x14ac:dyDescent="0.35">
      <c r="A3192" t="s">
        <v>10</v>
      </c>
      <c r="B3192" t="s">
        <v>757</v>
      </c>
      <c r="C3192" t="s">
        <v>96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  <c r="Z3192" t="b">
        <f t="shared" si="443"/>
        <v>1</v>
      </c>
      <c r="AA3192" t="str">
        <f t="shared" si="444"/>
        <v>NO</v>
      </c>
      <c r="AH3192" t="str">
        <f t="shared" si="445"/>
        <v>OUT010|2011</v>
      </c>
      <c r="AO3192" t="str">
        <f t="shared" si="446"/>
        <v>NO</v>
      </c>
      <c r="AP3192" t="str">
        <f t="shared" si="447"/>
        <v>LOW</v>
      </c>
      <c r="AR3192" t="str">
        <f t="shared" si="448"/>
        <v>FD</v>
      </c>
      <c r="AS3192" t="str">
        <f t="shared" si="449"/>
        <v>regular</v>
      </c>
      <c r="AX3192" t="b">
        <f t="shared" si="450"/>
        <v>0</v>
      </c>
      <c r="BG3192" t="str">
        <f t="shared" si="451"/>
        <v>Regular</v>
      </c>
      <c r="BH3192" t="str">
        <f>TRIM(Table1[Item Fat Content])</f>
        <v>Regular</v>
      </c>
    </row>
    <row r="3193" spans="1:60" x14ac:dyDescent="0.35">
      <c r="A3193" t="s">
        <v>17</v>
      </c>
      <c r="B3193" t="s">
        <v>1069</v>
      </c>
      <c r="C3193" t="s">
        <v>62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K3193">
        <v>192.88460000000001</v>
      </c>
      <c r="L3193">
        <v>4</v>
      </c>
      <c r="Z3193" t="b">
        <f t="shared" si="443"/>
        <v>0</v>
      </c>
      <c r="AA3193" t="str">
        <f t="shared" si="444"/>
        <v>YES</v>
      </c>
      <c r="AH3193" t="str">
        <f t="shared" si="445"/>
        <v>OUT027|2018</v>
      </c>
      <c r="AO3193" t="str">
        <f t="shared" si="446"/>
        <v>YES</v>
      </c>
      <c r="AP3193" t="str">
        <f t="shared" si="447"/>
        <v>BLANK</v>
      </c>
      <c r="AR3193" t="str">
        <f t="shared" si="448"/>
        <v>DR</v>
      </c>
      <c r="AS3193" t="str">
        <f t="shared" si="449"/>
        <v>low fat</v>
      </c>
      <c r="AX3193" t="b">
        <f t="shared" si="450"/>
        <v>1</v>
      </c>
      <c r="BG3193" t="str">
        <f t="shared" si="451"/>
        <v>Low Fat</v>
      </c>
      <c r="BH3193" t="str">
        <f>TRIM(Table1[Item Fat Content])</f>
        <v>Low Fat</v>
      </c>
    </row>
    <row r="3194" spans="1:60" x14ac:dyDescent="0.35">
      <c r="A3194" t="s">
        <v>17</v>
      </c>
      <c r="B3194" t="s">
        <v>929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  <c r="Z3194" t="b">
        <f t="shared" si="443"/>
        <v>0</v>
      </c>
      <c r="AA3194" t="str">
        <f t="shared" si="444"/>
        <v>YES</v>
      </c>
      <c r="AH3194" t="str">
        <f t="shared" si="445"/>
        <v>OUT013|2014</v>
      </c>
      <c r="AO3194" t="str">
        <f t="shared" si="446"/>
        <v>NO</v>
      </c>
      <c r="AP3194" t="str">
        <f t="shared" si="447"/>
        <v>LOW</v>
      </c>
      <c r="AR3194" t="str">
        <f t="shared" si="448"/>
        <v>FD</v>
      </c>
      <c r="AS3194" t="str">
        <f t="shared" si="449"/>
        <v>low fat</v>
      </c>
      <c r="AX3194" t="b">
        <f t="shared" si="450"/>
        <v>1</v>
      </c>
      <c r="BG3194" t="str">
        <f t="shared" si="451"/>
        <v>Low Fat</v>
      </c>
      <c r="BH3194" t="str">
        <f>TRIM(Table1[Item Fat Content])</f>
        <v>Low Fat</v>
      </c>
    </row>
    <row r="3195" spans="1:60" x14ac:dyDescent="0.35">
      <c r="A3195" t="s">
        <v>17</v>
      </c>
      <c r="B3195" t="s">
        <v>1442</v>
      </c>
      <c r="C3195" t="s">
        <v>24</v>
      </c>
      <c r="D3195">
        <v>2018</v>
      </c>
      <c r="E3195" t="s">
        <v>140</v>
      </c>
      <c r="F3195" t="s">
        <v>14</v>
      </c>
      <c r="G3195" t="s">
        <v>26</v>
      </c>
      <c r="H3195" t="s">
        <v>40</v>
      </c>
      <c r="I3195">
        <v>0.148392623</v>
      </c>
      <c r="K3195">
        <v>41.579599999999999</v>
      </c>
      <c r="L3195">
        <v>4</v>
      </c>
      <c r="Z3195" t="b">
        <f t="shared" si="443"/>
        <v>0</v>
      </c>
      <c r="AA3195" t="str">
        <f t="shared" si="444"/>
        <v>YES</v>
      </c>
      <c r="AH3195" t="str">
        <f t="shared" si="445"/>
        <v>OUT019|2018</v>
      </c>
      <c r="AO3195" t="str">
        <f t="shared" si="446"/>
        <v>YES</v>
      </c>
      <c r="AP3195" t="str">
        <f t="shared" si="447"/>
        <v>BLANK</v>
      </c>
      <c r="AR3195" t="str">
        <f t="shared" si="448"/>
        <v>FD</v>
      </c>
      <c r="AS3195" t="str">
        <f t="shared" si="449"/>
        <v>low fat</v>
      </c>
      <c r="AX3195" t="b">
        <f t="shared" si="450"/>
        <v>1</v>
      </c>
      <c r="BG3195" t="str">
        <f t="shared" si="451"/>
        <v>Low Fat</v>
      </c>
      <c r="BH3195" t="str">
        <f>TRIM(Table1[Item Fat Content])</f>
        <v>Low Fat</v>
      </c>
    </row>
    <row r="3196" spans="1:60" x14ac:dyDescent="0.35">
      <c r="A3196" t="s">
        <v>10</v>
      </c>
      <c r="B3196" t="s">
        <v>1363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  <c r="Z3196" t="b">
        <f t="shared" si="443"/>
        <v>1</v>
      </c>
      <c r="AA3196" t="str">
        <f t="shared" si="444"/>
        <v>NO</v>
      </c>
      <c r="AH3196" t="str">
        <f t="shared" si="445"/>
        <v>OUT046|2016</v>
      </c>
      <c r="AO3196" t="str">
        <f t="shared" si="446"/>
        <v>NO</v>
      </c>
      <c r="AP3196" t="str">
        <f t="shared" si="447"/>
        <v>LOW</v>
      </c>
      <c r="AR3196" t="str">
        <f t="shared" si="448"/>
        <v>FD</v>
      </c>
      <c r="AS3196" t="str">
        <f t="shared" si="449"/>
        <v>regular</v>
      </c>
      <c r="AX3196" t="b">
        <f t="shared" si="450"/>
        <v>0</v>
      </c>
      <c r="BG3196" t="str">
        <f t="shared" si="451"/>
        <v>Regular</v>
      </c>
      <c r="BH3196" t="str">
        <f>TRIM(Table1[Item Fat Content])</f>
        <v>Regular</v>
      </c>
    </row>
    <row r="3197" spans="1:60" x14ac:dyDescent="0.35">
      <c r="A3197" t="s">
        <v>17</v>
      </c>
      <c r="B3197" t="s">
        <v>730</v>
      </c>
      <c r="C3197" t="s">
        <v>24</v>
      </c>
      <c r="D3197">
        <v>2018</v>
      </c>
      <c r="E3197" t="s">
        <v>140</v>
      </c>
      <c r="F3197" t="s">
        <v>14</v>
      </c>
      <c r="G3197" t="s">
        <v>26</v>
      </c>
      <c r="H3197" t="s">
        <v>40</v>
      </c>
      <c r="I3197">
        <v>0.20469999999999999</v>
      </c>
      <c r="K3197">
        <v>76.867000000000004</v>
      </c>
      <c r="L3197">
        <v>4</v>
      </c>
      <c r="Z3197" t="b">
        <f t="shared" si="443"/>
        <v>0</v>
      </c>
      <c r="AA3197" t="str">
        <f t="shared" si="444"/>
        <v>YES</v>
      </c>
      <c r="AH3197" t="str">
        <f t="shared" si="445"/>
        <v>OUT019|2018</v>
      </c>
      <c r="AO3197" t="str">
        <f t="shared" si="446"/>
        <v>YES</v>
      </c>
      <c r="AP3197" t="str">
        <f t="shared" si="447"/>
        <v>BLANK</v>
      </c>
      <c r="AR3197" t="str">
        <f t="shared" si="448"/>
        <v>FD</v>
      </c>
      <c r="AS3197" t="str">
        <f t="shared" si="449"/>
        <v>low fat</v>
      </c>
      <c r="AX3197" t="b">
        <f t="shared" si="450"/>
        <v>1</v>
      </c>
      <c r="BG3197" t="str">
        <f t="shared" si="451"/>
        <v>Low Fat</v>
      </c>
      <c r="BH3197" t="str">
        <f>TRIM(Table1[Item Fat Content])</f>
        <v>Low Fat</v>
      </c>
    </row>
    <row r="3198" spans="1:60" x14ac:dyDescent="0.35">
      <c r="A3198" t="s">
        <v>17</v>
      </c>
      <c r="B3198" t="s">
        <v>394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  <c r="Z3198" t="b">
        <f t="shared" si="443"/>
        <v>0</v>
      </c>
      <c r="AA3198" t="str">
        <f t="shared" si="444"/>
        <v>YES</v>
      </c>
      <c r="AH3198" t="str">
        <f t="shared" si="445"/>
        <v>OUT046|2016</v>
      </c>
      <c r="AO3198" t="str">
        <f t="shared" si="446"/>
        <v>NO</v>
      </c>
      <c r="AP3198" t="str">
        <f t="shared" si="447"/>
        <v>LOW</v>
      </c>
      <c r="AR3198" t="str">
        <f t="shared" si="448"/>
        <v>DR</v>
      </c>
      <c r="AS3198" t="str">
        <f t="shared" si="449"/>
        <v>low fat</v>
      </c>
      <c r="AX3198" t="b">
        <f t="shared" si="450"/>
        <v>1</v>
      </c>
      <c r="BG3198" t="str">
        <f t="shared" si="451"/>
        <v>Low Fat</v>
      </c>
      <c r="BH3198" t="str">
        <f>TRIM(Table1[Item Fat Content])</f>
        <v>Low Fat</v>
      </c>
    </row>
    <row r="3199" spans="1:60" x14ac:dyDescent="0.35">
      <c r="A3199" t="s">
        <v>10</v>
      </c>
      <c r="B3199" t="s">
        <v>277</v>
      </c>
      <c r="C3199" t="s">
        <v>55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K3199">
        <v>166.08160000000001</v>
      </c>
      <c r="L3199">
        <v>4</v>
      </c>
      <c r="Z3199" t="b">
        <f t="shared" si="443"/>
        <v>1</v>
      </c>
      <c r="AA3199" t="str">
        <f t="shared" si="444"/>
        <v>NO</v>
      </c>
      <c r="AH3199" t="str">
        <f t="shared" si="445"/>
        <v>OUT027|2018</v>
      </c>
      <c r="AO3199" t="str">
        <f t="shared" si="446"/>
        <v>YES</v>
      </c>
      <c r="AP3199" t="str">
        <f t="shared" si="447"/>
        <v>BLANK</v>
      </c>
      <c r="AR3199" t="str">
        <f t="shared" si="448"/>
        <v>FD</v>
      </c>
      <c r="AS3199" t="str">
        <f t="shared" si="449"/>
        <v>regular</v>
      </c>
      <c r="AX3199" t="b">
        <f t="shared" si="450"/>
        <v>1</v>
      </c>
      <c r="BG3199" t="str">
        <f t="shared" si="451"/>
        <v>Regular</v>
      </c>
      <c r="BH3199" t="str">
        <f>TRIM(Table1[Item Fat Content])</f>
        <v>Regular</v>
      </c>
    </row>
    <row r="3200" spans="1:60" x14ac:dyDescent="0.35">
      <c r="A3200" t="s">
        <v>10</v>
      </c>
      <c r="B3200" t="s">
        <v>403</v>
      </c>
      <c r="C3200" t="s">
        <v>55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  <c r="Z3200" t="b">
        <f t="shared" si="443"/>
        <v>1</v>
      </c>
      <c r="AA3200" t="str">
        <f t="shared" si="444"/>
        <v>NO</v>
      </c>
      <c r="AH3200" t="str">
        <f t="shared" si="445"/>
        <v>OUT013|2014</v>
      </c>
      <c r="AO3200" t="str">
        <f t="shared" si="446"/>
        <v>NO</v>
      </c>
      <c r="AP3200" t="str">
        <f t="shared" si="447"/>
        <v>LOW</v>
      </c>
      <c r="AR3200" t="str">
        <f t="shared" si="448"/>
        <v>FD</v>
      </c>
      <c r="AS3200" t="str">
        <f t="shared" si="449"/>
        <v>regular</v>
      </c>
      <c r="AX3200" t="b">
        <f t="shared" si="450"/>
        <v>0</v>
      </c>
      <c r="BG3200" t="str">
        <f t="shared" si="451"/>
        <v>Regular</v>
      </c>
      <c r="BH3200" t="str">
        <f>TRIM(Table1[Item Fat Content])</f>
        <v>Regular</v>
      </c>
    </row>
    <row r="3201" spans="1:60" x14ac:dyDescent="0.35">
      <c r="A3201" t="s">
        <v>17</v>
      </c>
      <c r="B3201" t="s">
        <v>539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  <c r="Z3201" t="b">
        <f t="shared" si="443"/>
        <v>0</v>
      </c>
      <c r="AA3201" t="str">
        <f t="shared" si="444"/>
        <v>NO</v>
      </c>
      <c r="AH3201" t="str">
        <f t="shared" si="445"/>
        <v>OUT018|2022</v>
      </c>
      <c r="AO3201" t="str">
        <f t="shared" si="446"/>
        <v>NO</v>
      </c>
      <c r="AP3201" t="str">
        <f t="shared" si="447"/>
        <v>LOW</v>
      </c>
      <c r="AR3201" t="str">
        <f t="shared" si="448"/>
        <v>FD</v>
      </c>
      <c r="AS3201" t="str">
        <f t="shared" si="449"/>
        <v>low fat</v>
      </c>
      <c r="AX3201" t="b">
        <f t="shared" si="450"/>
        <v>1</v>
      </c>
      <c r="BG3201" t="str">
        <f t="shared" si="451"/>
        <v>Low Fat</v>
      </c>
      <c r="BH3201" t="str">
        <f>TRIM(Table1[Item Fat Content])</f>
        <v>Low Fat</v>
      </c>
    </row>
    <row r="3202" spans="1:60" x14ac:dyDescent="0.35">
      <c r="A3202" t="s">
        <v>10</v>
      </c>
      <c r="B3202" t="s">
        <v>1257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  <c r="Z3202" t="b">
        <f t="shared" si="443"/>
        <v>0</v>
      </c>
      <c r="AA3202" t="str">
        <f t="shared" si="444"/>
        <v>NO</v>
      </c>
      <c r="AH3202" t="str">
        <f t="shared" si="445"/>
        <v>OUT017|2020</v>
      </c>
      <c r="AO3202" t="str">
        <f t="shared" si="446"/>
        <v>NO</v>
      </c>
      <c r="AP3202" t="str">
        <f t="shared" si="447"/>
        <v>LOW</v>
      </c>
      <c r="AR3202" t="str">
        <f t="shared" si="448"/>
        <v>FD</v>
      </c>
      <c r="AS3202" t="str">
        <f t="shared" si="449"/>
        <v>regular</v>
      </c>
      <c r="AX3202" t="b">
        <f t="shared" si="450"/>
        <v>0</v>
      </c>
      <c r="BG3202" t="str">
        <f t="shared" si="451"/>
        <v>Regular</v>
      </c>
      <c r="BH3202" t="str">
        <f>TRIM(Table1[Item Fat Content])</f>
        <v>Regular</v>
      </c>
    </row>
    <row r="3203" spans="1:60" x14ac:dyDescent="0.35">
      <c r="A3203" t="s">
        <v>136</v>
      </c>
      <c r="B3203" t="s">
        <v>842</v>
      </c>
      <c r="C3203" t="s">
        <v>49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  <c r="Z3203" t="b">
        <f t="shared" ref="Z3203:Z3266" si="452">AND(A3203="Regular",D3203&lt;2020)</f>
        <v>0</v>
      </c>
      <c r="AA3203" t="str">
        <f t="shared" ref="AA3203:AA3266" si="453">IF(AND(A3203="Low Fat",D3203&lt;=2020),"YES","NO")</f>
        <v>NO</v>
      </c>
      <c r="AH3203" t="str">
        <f t="shared" ref="AH3203:AH3266" si="454">_xlfn.CONCAT(E3203,"|",D3203)</f>
        <v>OUT049|2012</v>
      </c>
      <c r="AO3203" t="str">
        <f t="shared" ref="AO3203:AO3266" si="455">IF(D3203=2018,"YES","NO")</f>
        <v>NO</v>
      </c>
      <c r="AP3203" t="str">
        <f t="shared" ref="AP3203:AP3266" si="456">_xlfn.IFS(J3203&gt;5,"LOW",AND(J3203&lt;10,J3203&gt;=5),"LOW MEDIUM",AND(J3203&lt;15,J3203&gt;=10),"MEDIUM",AND(J3203&lt;20,J3203&gt;=15),"LOW HIGH",J3203&gt;=20,"HIGH",J3203="","BLANK")</f>
        <v>LOW</v>
      </c>
      <c r="AR3203" t="str">
        <f t="shared" ref="AR3203:AR3266" si="457">LEFT(B3203,2)</f>
        <v>FD</v>
      </c>
      <c r="AS3203" t="str">
        <f t="shared" ref="AS3203:AS3266" si="458">LOWER(A3203)</f>
        <v>reg</v>
      </c>
      <c r="AX3203" t="b">
        <f t="shared" ref="AX3203:AX3266" si="459">OR(D3203=2018,A3203="low fat")</f>
        <v>0</v>
      </c>
      <c r="BG3203" t="str">
        <f t="shared" ref="BG3203:BG3266" si="460">TRIM(A3203)</f>
        <v>reg</v>
      </c>
      <c r="BH3203" t="str">
        <f>TRIM(Table1[Item Fat Content])</f>
        <v>reg</v>
      </c>
    </row>
    <row r="3204" spans="1:60" x14ac:dyDescent="0.35">
      <c r="A3204" t="s">
        <v>17</v>
      </c>
      <c r="B3204" t="s">
        <v>149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  <c r="Z3204" t="b">
        <f t="shared" si="452"/>
        <v>0</v>
      </c>
      <c r="AA3204" t="str">
        <f t="shared" si="453"/>
        <v>YES</v>
      </c>
      <c r="AH3204" t="str">
        <f t="shared" si="454"/>
        <v>OUT046|2016</v>
      </c>
      <c r="AO3204" t="str">
        <f t="shared" si="455"/>
        <v>NO</v>
      </c>
      <c r="AP3204" t="str">
        <f t="shared" si="456"/>
        <v>LOW</v>
      </c>
      <c r="AR3204" t="str">
        <f t="shared" si="457"/>
        <v>NC</v>
      </c>
      <c r="AS3204" t="str">
        <f t="shared" si="458"/>
        <v>low fat</v>
      </c>
      <c r="AX3204" t="b">
        <f t="shared" si="459"/>
        <v>1</v>
      </c>
      <c r="BG3204" t="str">
        <f t="shared" si="460"/>
        <v>Low Fat</v>
      </c>
      <c r="BH3204" t="str">
        <f>TRIM(Table1[Item Fat Content])</f>
        <v>Low Fat</v>
      </c>
    </row>
    <row r="3205" spans="1:60" x14ac:dyDescent="0.35">
      <c r="A3205" t="s">
        <v>47</v>
      </c>
      <c r="B3205" t="s">
        <v>647</v>
      </c>
      <c r="C3205" t="s">
        <v>161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  <c r="Z3205" t="b">
        <f t="shared" si="452"/>
        <v>0</v>
      </c>
      <c r="AA3205" t="str">
        <f t="shared" si="453"/>
        <v>NO</v>
      </c>
      <c r="AH3205" t="str">
        <f t="shared" si="454"/>
        <v>OUT013|2014</v>
      </c>
      <c r="AO3205" t="str">
        <f t="shared" si="455"/>
        <v>NO</v>
      </c>
      <c r="AP3205" t="str">
        <f t="shared" si="456"/>
        <v>LOW</v>
      </c>
      <c r="AR3205" t="str">
        <f t="shared" si="457"/>
        <v>FD</v>
      </c>
      <c r="AS3205" t="str">
        <f t="shared" si="458"/>
        <v>lf</v>
      </c>
      <c r="AX3205" t="b">
        <f t="shared" si="459"/>
        <v>0</v>
      </c>
      <c r="BG3205" t="str">
        <f t="shared" si="460"/>
        <v>LF</v>
      </c>
      <c r="BH3205" t="str">
        <f>TRIM(Table1[Item Fat Content])</f>
        <v>LF</v>
      </c>
    </row>
    <row r="3206" spans="1:60" x14ac:dyDescent="0.35">
      <c r="A3206" t="s">
        <v>17</v>
      </c>
      <c r="B3206" t="s">
        <v>1443</v>
      </c>
      <c r="C3206" t="s">
        <v>12</v>
      </c>
      <c r="D3206">
        <v>2017</v>
      </c>
      <c r="E3206" t="s">
        <v>51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  <c r="Z3206" t="b">
        <f t="shared" si="452"/>
        <v>0</v>
      </c>
      <c r="AA3206" t="str">
        <f t="shared" si="453"/>
        <v>YES</v>
      </c>
      <c r="AH3206" t="str">
        <f t="shared" si="454"/>
        <v>OUT035|2017</v>
      </c>
      <c r="AO3206" t="str">
        <f t="shared" si="455"/>
        <v>NO</v>
      </c>
      <c r="AP3206" t="str">
        <f t="shared" si="456"/>
        <v>LOW</v>
      </c>
      <c r="AR3206" t="str">
        <f t="shared" si="457"/>
        <v>FD</v>
      </c>
      <c r="AS3206" t="str">
        <f t="shared" si="458"/>
        <v>low fat</v>
      </c>
      <c r="AX3206" t="b">
        <f t="shared" si="459"/>
        <v>1</v>
      </c>
      <c r="BG3206" t="str">
        <f t="shared" si="460"/>
        <v>Low Fat</v>
      </c>
      <c r="BH3206" t="str">
        <f>TRIM(Table1[Item Fat Content])</f>
        <v>Low Fat</v>
      </c>
    </row>
    <row r="3207" spans="1:60" x14ac:dyDescent="0.35">
      <c r="A3207" t="s">
        <v>17</v>
      </c>
      <c r="B3207" t="s">
        <v>172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  <c r="Z3207" t="b">
        <f t="shared" si="452"/>
        <v>0</v>
      </c>
      <c r="AA3207" t="str">
        <f t="shared" si="453"/>
        <v>YES</v>
      </c>
      <c r="AH3207" t="str">
        <f t="shared" si="454"/>
        <v>OUT013|2014</v>
      </c>
      <c r="AO3207" t="str">
        <f t="shared" si="455"/>
        <v>NO</v>
      </c>
      <c r="AP3207" t="str">
        <f t="shared" si="456"/>
        <v>LOW</v>
      </c>
      <c r="AR3207" t="str">
        <f t="shared" si="457"/>
        <v>NC</v>
      </c>
      <c r="AS3207" t="str">
        <f t="shared" si="458"/>
        <v>low fat</v>
      </c>
      <c r="AX3207" t="b">
        <f t="shared" si="459"/>
        <v>1</v>
      </c>
      <c r="BG3207" t="str">
        <f t="shared" si="460"/>
        <v>Low Fat</v>
      </c>
      <c r="BH3207" t="str">
        <f>TRIM(Table1[Item Fat Content])</f>
        <v>Low Fat</v>
      </c>
    </row>
    <row r="3208" spans="1:60" x14ac:dyDescent="0.35">
      <c r="A3208" t="s">
        <v>17</v>
      </c>
      <c r="B3208" t="s">
        <v>1288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  <c r="Z3208" t="b">
        <f t="shared" si="452"/>
        <v>0</v>
      </c>
      <c r="AA3208" t="str">
        <f t="shared" si="453"/>
        <v>YES</v>
      </c>
      <c r="AH3208" t="str">
        <f t="shared" si="454"/>
        <v>OUT013|2014</v>
      </c>
      <c r="AO3208" t="str">
        <f t="shared" si="455"/>
        <v>NO</v>
      </c>
      <c r="AP3208" t="str">
        <f t="shared" si="456"/>
        <v>LOW</v>
      </c>
      <c r="AR3208" t="str">
        <f t="shared" si="457"/>
        <v>FD</v>
      </c>
      <c r="AS3208" t="str">
        <f t="shared" si="458"/>
        <v>low fat</v>
      </c>
      <c r="AX3208" t="b">
        <f t="shared" si="459"/>
        <v>1</v>
      </c>
      <c r="BG3208" t="str">
        <f t="shared" si="460"/>
        <v>Low Fat</v>
      </c>
      <c r="BH3208" t="str">
        <f>TRIM(Table1[Item Fat Content])</f>
        <v>Low Fat</v>
      </c>
    </row>
    <row r="3209" spans="1:60" x14ac:dyDescent="0.35">
      <c r="A3209" t="s">
        <v>17</v>
      </c>
      <c r="B3209" t="s">
        <v>619</v>
      </c>
      <c r="C3209" t="s">
        <v>42</v>
      </c>
      <c r="D3209">
        <v>2017</v>
      </c>
      <c r="E3209" t="s">
        <v>51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  <c r="Z3209" t="b">
        <f t="shared" si="452"/>
        <v>0</v>
      </c>
      <c r="AA3209" t="str">
        <f t="shared" si="453"/>
        <v>YES</v>
      </c>
      <c r="AH3209" t="str">
        <f t="shared" si="454"/>
        <v>OUT035|2017</v>
      </c>
      <c r="AO3209" t="str">
        <f t="shared" si="455"/>
        <v>NO</v>
      </c>
      <c r="AP3209" t="str">
        <f t="shared" si="456"/>
        <v>LOW</v>
      </c>
      <c r="AR3209" t="str">
        <f t="shared" si="457"/>
        <v>NC</v>
      </c>
      <c r="AS3209" t="str">
        <f t="shared" si="458"/>
        <v>low fat</v>
      </c>
      <c r="AX3209" t="b">
        <f t="shared" si="459"/>
        <v>1</v>
      </c>
      <c r="BG3209" t="str">
        <f t="shared" si="460"/>
        <v>Low Fat</v>
      </c>
      <c r="BH3209" t="str">
        <f>TRIM(Table1[Item Fat Content])</f>
        <v>Low Fat</v>
      </c>
    </row>
    <row r="3210" spans="1:60" x14ac:dyDescent="0.35">
      <c r="A3210" t="s">
        <v>17</v>
      </c>
      <c r="B3210" t="s">
        <v>909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  <c r="Z3210" t="b">
        <f t="shared" si="452"/>
        <v>0</v>
      </c>
      <c r="AA3210" t="str">
        <f t="shared" si="453"/>
        <v>YES</v>
      </c>
      <c r="AH3210" t="str">
        <f t="shared" si="454"/>
        <v>OUT010|2011</v>
      </c>
      <c r="AO3210" t="str">
        <f t="shared" si="455"/>
        <v>NO</v>
      </c>
      <c r="AP3210" t="str">
        <f t="shared" si="456"/>
        <v>LOW</v>
      </c>
      <c r="AR3210" t="str">
        <f t="shared" si="457"/>
        <v>FD</v>
      </c>
      <c r="AS3210" t="str">
        <f t="shared" si="458"/>
        <v>low fat</v>
      </c>
      <c r="AX3210" t="b">
        <f t="shared" si="459"/>
        <v>1</v>
      </c>
      <c r="BG3210" t="str">
        <f t="shared" si="460"/>
        <v>Low Fat</v>
      </c>
      <c r="BH3210" t="str">
        <f>TRIM(Table1[Item Fat Content])</f>
        <v>Low Fat</v>
      </c>
    </row>
    <row r="3211" spans="1:60" x14ac:dyDescent="0.35">
      <c r="A3211" t="s">
        <v>17</v>
      </c>
      <c r="B3211" t="s">
        <v>544</v>
      </c>
      <c r="C3211" t="s">
        <v>96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K3211">
        <v>90.080399999999997</v>
      </c>
      <c r="L3211">
        <v>4</v>
      </c>
      <c r="Z3211" t="b">
        <f t="shared" si="452"/>
        <v>0</v>
      </c>
      <c r="AA3211" t="str">
        <f t="shared" si="453"/>
        <v>YES</v>
      </c>
      <c r="AH3211" t="str">
        <f t="shared" si="454"/>
        <v>OUT027|2018</v>
      </c>
      <c r="AO3211" t="str">
        <f t="shared" si="455"/>
        <v>YES</v>
      </c>
      <c r="AP3211" t="str">
        <f t="shared" si="456"/>
        <v>BLANK</v>
      </c>
      <c r="AR3211" t="str">
        <f t="shared" si="457"/>
        <v>FD</v>
      </c>
      <c r="AS3211" t="str">
        <f t="shared" si="458"/>
        <v>low fat</v>
      </c>
      <c r="AX3211" t="b">
        <f t="shared" si="459"/>
        <v>1</v>
      </c>
      <c r="BG3211" t="str">
        <f t="shared" si="460"/>
        <v>Low Fat</v>
      </c>
      <c r="BH3211" t="str">
        <f>TRIM(Table1[Item Fat Content])</f>
        <v>Low Fat</v>
      </c>
    </row>
    <row r="3212" spans="1:60" x14ac:dyDescent="0.35">
      <c r="A3212" t="s">
        <v>17</v>
      </c>
      <c r="B3212" t="s">
        <v>346</v>
      </c>
      <c r="C3212" t="s">
        <v>68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  <c r="Z3212" t="b">
        <f t="shared" si="452"/>
        <v>0</v>
      </c>
      <c r="AA3212" t="str">
        <f t="shared" si="453"/>
        <v>YES</v>
      </c>
      <c r="AH3212" t="str">
        <f t="shared" si="454"/>
        <v>OUT010|2011</v>
      </c>
      <c r="AO3212" t="str">
        <f t="shared" si="455"/>
        <v>NO</v>
      </c>
      <c r="AP3212" t="str">
        <f t="shared" si="456"/>
        <v>LOW</v>
      </c>
      <c r="AR3212" t="str">
        <f t="shared" si="457"/>
        <v>FD</v>
      </c>
      <c r="AS3212" t="str">
        <f t="shared" si="458"/>
        <v>low fat</v>
      </c>
      <c r="AX3212" t="b">
        <f t="shared" si="459"/>
        <v>1</v>
      </c>
      <c r="BG3212" t="str">
        <f t="shared" si="460"/>
        <v>Low Fat</v>
      </c>
      <c r="BH3212" t="str">
        <f>TRIM(Table1[Item Fat Content])</f>
        <v>Low Fat</v>
      </c>
    </row>
    <row r="3213" spans="1:60" x14ac:dyDescent="0.35">
      <c r="A3213" t="s">
        <v>10</v>
      </c>
      <c r="B3213" t="s">
        <v>1057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  <c r="Z3213" t="b">
        <f t="shared" si="452"/>
        <v>0</v>
      </c>
      <c r="AA3213" t="str">
        <f t="shared" si="453"/>
        <v>NO</v>
      </c>
      <c r="AH3213" t="str">
        <f t="shared" si="454"/>
        <v>OUT017|2020</v>
      </c>
      <c r="AO3213" t="str">
        <f t="shared" si="455"/>
        <v>NO</v>
      </c>
      <c r="AP3213" t="str">
        <f t="shared" si="456"/>
        <v>LOW</v>
      </c>
      <c r="AR3213" t="str">
        <f t="shared" si="457"/>
        <v>FD</v>
      </c>
      <c r="AS3213" t="str">
        <f t="shared" si="458"/>
        <v>regular</v>
      </c>
      <c r="AX3213" t="b">
        <f t="shared" si="459"/>
        <v>0</v>
      </c>
      <c r="BG3213" t="str">
        <f t="shared" si="460"/>
        <v>Regular</v>
      </c>
      <c r="BH3213" t="str">
        <f>TRIM(Table1[Item Fat Content])</f>
        <v>Regular</v>
      </c>
    </row>
    <row r="3214" spans="1:60" x14ac:dyDescent="0.35">
      <c r="A3214" t="s">
        <v>17</v>
      </c>
      <c r="B3214" t="s">
        <v>624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  <c r="Z3214" t="b">
        <f t="shared" si="452"/>
        <v>0</v>
      </c>
      <c r="AA3214" t="str">
        <f t="shared" si="453"/>
        <v>YES</v>
      </c>
      <c r="AH3214" t="str">
        <f t="shared" si="454"/>
        <v>OUT046|2016</v>
      </c>
      <c r="AO3214" t="str">
        <f t="shared" si="455"/>
        <v>NO</v>
      </c>
      <c r="AP3214" t="str">
        <f t="shared" si="456"/>
        <v>LOW</v>
      </c>
      <c r="AR3214" t="str">
        <f t="shared" si="457"/>
        <v>FD</v>
      </c>
      <c r="AS3214" t="str">
        <f t="shared" si="458"/>
        <v>low fat</v>
      </c>
      <c r="AX3214" t="b">
        <f t="shared" si="459"/>
        <v>1</v>
      </c>
      <c r="BG3214" t="str">
        <f t="shared" si="460"/>
        <v>Low Fat</v>
      </c>
      <c r="BH3214" t="str">
        <f>TRIM(Table1[Item Fat Content])</f>
        <v>Low Fat</v>
      </c>
    </row>
    <row r="3215" spans="1:60" x14ac:dyDescent="0.35">
      <c r="A3215" t="s">
        <v>17</v>
      </c>
      <c r="B3215" t="s">
        <v>374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  <c r="Z3215" t="b">
        <f t="shared" si="452"/>
        <v>0</v>
      </c>
      <c r="AA3215" t="str">
        <f t="shared" si="453"/>
        <v>YES</v>
      </c>
      <c r="AH3215" t="str">
        <f t="shared" si="454"/>
        <v>OUT013|2014</v>
      </c>
      <c r="AO3215" t="str">
        <f t="shared" si="455"/>
        <v>NO</v>
      </c>
      <c r="AP3215" t="str">
        <f t="shared" si="456"/>
        <v>LOW</v>
      </c>
      <c r="AR3215" t="str">
        <f t="shared" si="457"/>
        <v>FD</v>
      </c>
      <c r="AS3215" t="str">
        <f t="shared" si="458"/>
        <v>low fat</v>
      </c>
      <c r="AX3215" t="b">
        <f t="shared" si="459"/>
        <v>1</v>
      </c>
      <c r="BG3215" t="str">
        <f t="shared" si="460"/>
        <v>Low Fat</v>
      </c>
      <c r="BH3215" t="str">
        <f>TRIM(Table1[Item Fat Content])</f>
        <v>Low Fat</v>
      </c>
    </row>
    <row r="3216" spans="1:60" x14ac:dyDescent="0.35">
      <c r="A3216" t="s">
        <v>10</v>
      </c>
      <c r="B3216" t="s">
        <v>318</v>
      </c>
      <c r="C3216" t="s">
        <v>55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  <c r="Z3216" t="b">
        <f t="shared" si="452"/>
        <v>1</v>
      </c>
      <c r="AA3216" t="str">
        <f t="shared" si="453"/>
        <v>NO</v>
      </c>
      <c r="AH3216" t="str">
        <f t="shared" si="454"/>
        <v>OUT049|2012</v>
      </c>
      <c r="AO3216" t="str">
        <f t="shared" si="455"/>
        <v>NO</v>
      </c>
      <c r="AP3216" t="str">
        <f t="shared" si="456"/>
        <v>LOW</v>
      </c>
      <c r="AR3216" t="str">
        <f t="shared" si="457"/>
        <v>FD</v>
      </c>
      <c r="AS3216" t="str">
        <f t="shared" si="458"/>
        <v>regular</v>
      </c>
      <c r="AX3216" t="b">
        <f t="shared" si="459"/>
        <v>0</v>
      </c>
      <c r="BG3216" t="str">
        <f t="shared" si="460"/>
        <v>Regular</v>
      </c>
      <c r="BH3216" t="str">
        <f>TRIM(Table1[Item Fat Content])</f>
        <v>Regular</v>
      </c>
    </row>
    <row r="3217" spans="1:60" x14ac:dyDescent="0.35">
      <c r="A3217" t="s">
        <v>17</v>
      </c>
      <c r="B3217" t="s">
        <v>794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  <c r="Z3217" t="b">
        <f t="shared" si="452"/>
        <v>0</v>
      </c>
      <c r="AA3217" t="str">
        <f t="shared" si="453"/>
        <v>NO</v>
      </c>
      <c r="AH3217" t="str">
        <f t="shared" si="454"/>
        <v>OUT018|2022</v>
      </c>
      <c r="AO3217" t="str">
        <f t="shared" si="455"/>
        <v>NO</v>
      </c>
      <c r="AP3217" t="str">
        <f t="shared" si="456"/>
        <v>LOW</v>
      </c>
      <c r="AR3217" t="str">
        <f t="shared" si="457"/>
        <v>FD</v>
      </c>
      <c r="AS3217" t="str">
        <f t="shared" si="458"/>
        <v>low fat</v>
      </c>
      <c r="AX3217" t="b">
        <f t="shared" si="459"/>
        <v>1</v>
      </c>
      <c r="BG3217" t="str">
        <f t="shared" si="460"/>
        <v>Low Fat</v>
      </c>
      <c r="BH3217" t="str">
        <f>TRIM(Table1[Item Fat Content])</f>
        <v>Low Fat</v>
      </c>
    </row>
    <row r="3218" spans="1:60" x14ac:dyDescent="0.35">
      <c r="A3218" t="s">
        <v>17</v>
      </c>
      <c r="B3218" t="s">
        <v>1444</v>
      </c>
      <c r="C3218" t="s">
        <v>42</v>
      </c>
      <c r="D3218">
        <v>2017</v>
      </c>
      <c r="E3218" t="s">
        <v>51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  <c r="Z3218" t="b">
        <f t="shared" si="452"/>
        <v>0</v>
      </c>
      <c r="AA3218" t="str">
        <f t="shared" si="453"/>
        <v>YES</v>
      </c>
      <c r="AH3218" t="str">
        <f t="shared" si="454"/>
        <v>OUT035|2017</v>
      </c>
      <c r="AO3218" t="str">
        <f t="shared" si="455"/>
        <v>NO</v>
      </c>
      <c r="AP3218" t="str">
        <f t="shared" si="456"/>
        <v>LOW</v>
      </c>
      <c r="AR3218" t="str">
        <f t="shared" si="457"/>
        <v>NC</v>
      </c>
      <c r="AS3218" t="str">
        <f t="shared" si="458"/>
        <v>low fat</v>
      </c>
      <c r="AX3218" t="b">
        <f t="shared" si="459"/>
        <v>1</v>
      </c>
      <c r="BG3218" t="str">
        <f t="shared" si="460"/>
        <v>Low Fat</v>
      </c>
      <c r="BH3218" t="str">
        <f>TRIM(Table1[Item Fat Content])</f>
        <v>Low Fat</v>
      </c>
    </row>
    <row r="3219" spans="1:60" x14ac:dyDescent="0.35">
      <c r="A3219" t="s">
        <v>10</v>
      </c>
      <c r="B3219" t="s">
        <v>1400</v>
      </c>
      <c r="C3219" t="s">
        <v>96</v>
      </c>
      <c r="D3219">
        <v>2017</v>
      </c>
      <c r="E3219" t="s">
        <v>51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  <c r="Z3219" t="b">
        <f t="shared" si="452"/>
        <v>1</v>
      </c>
      <c r="AA3219" t="str">
        <f t="shared" si="453"/>
        <v>NO</v>
      </c>
      <c r="AH3219" t="str">
        <f t="shared" si="454"/>
        <v>OUT035|2017</v>
      </c>
      <c r="AO3219" t="str">
        <f t="shared" si="455"/>
        <v>NO</v>
      </c>
      <c r="AP3219" t="str">
        <f t="shared" si="456"/>
        <v>LOW</v>
      </c>
      <c r="AR3219" t="str">
        <f t="shared" si="457"/>
        <v>FD</v>
      </c>
      <c r="AS3219" t="str">
        <f t="shared" si="458"/>
        <v>regular</v>
      </c>
      <c r="AX3219" t="b">
        <f t="shared" si="459"/>
        <v>0</v>
      </c>
      <c r="BG3219" t="str">
        <f t="shared" si="460"/>
        <v>Regular</v>
      </c>
      <c r="BH3219" t="str">
        <f>TRIM(Table1[Item Fat Content])</f>
        <v>Regular</v>
      </c>
    </row>
    <row r="3220" spans="1:60" x14ac:dyDescent="0.35">
      <c r="A3220" t="s">
        <v>17</v>
      </c>
      <c r="B3220" t="s">
        <v>1265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  <c r="Z3220" t="b">
        <f t="shared" si="452"/>
        <v>0</v>
      </c>
      <c r="AA3220" t="str">
        <f t="shared" si="453"/>
        <v>YES</v>
      </c>
      <c r="AH3220" t="str">
        <f t="shared" si="454"/>
        <v>OUT017|2020</v>
      </c>
      <c r="AO3220" t="str">
        <f t="shared" si="455"/>
        <v>NO</v>
      </c>
      <c r="AP3220" t="str">
        <f t="shared" si="456"/>
        <v>LOW</v>
      </c>
      <c r="AR3220" t="str">
        <f t="shared" si="457"/>
        <v>NC</v>
      </c>
      <c r="AS3220" t="str">
        <f t="shared" si="458"/>
        <v>low fat</v>
      </c>
      <c r="AX3220" t="b">
        <f t="shared" si="459"/>
        <v>1</v>
      </c>
      <c r="BG3220" t="str">
        <f t="shared" si="460"/>
        <v>Low Fat</v>
      </c>
      <c r="BH3220" t="str">
        <f>TRIM(Table1[Item Fat Content])</f>
        <v>Low Fat</v>
      </c>
    </row>
    <row r="3221" spans="1:60" x14ac:dyDescent="0.35">
      <c r="A3221" t="s">
        <v>10</v>
      </c>
      <c r="B3221" t="s">
        <v>1178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  <c r="Z3221" t="b">
        <f t="shared" si="452"/>
        <v>1</v>
      </c>
      <c r="AA3221" t="str">
        <f t="shared" si="453"/>
        <v>NO</v>
      </c>
      <c r="AH3221" t="str">
        <f t="shared" si="454"/>
        <v>OUT049|2012</v>
      </c>
      <c r="AO3221" t="str">
        <f t="shared" si="455"/>
        <v>NO</v>
      </c>
      <c r="AP3221" t="str">
        <f t="shared" si="456"/>
        <v>LOW</v>
      </c>
      <c r="AR3221" t="str">
        <f t="shared" si="457"/>
        <v>FD</v>
      </c>
      <c r="AS3221" t="str">
        <f t="shared" si="458"/>
        <v>regular</v>
      </c>
      <c r="AX3221" t="b">
        <f t="shared" si="459"/>
        <v>0</v>
      </c>
      <c r="BG3221" t="str">
        <f t="shared" si="460"/>
        <v>Regular</v>
      </c>
      <c r="BH3221" t="str">
        <f>TRIM(Table1[Item Fat Content])</f>
        <v>Regular</v>
      </c>
    </row>
    <row r="3222" spans="1:60" x14ac:dyDescent="0.35">
      <c r="A3222" t="s">
        <v>17</v>
      </c>
      <c r="B3222" t="s">
        <v>1277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  <c r="Z3222" t="b">
        <f t="shared" si="452"/>
        <v>0</v>
      </c>
      <c r="AA3222" t="str">
        <f t="shared" si="453"/>
        <v>NO</v>
      </c>
      <c r="AH3222" t="str">
        <f t="shared" si="454"/>
        <v>OUT018|2022</v>
      </c>
      <c r="AO3222" t="str">
        <f t="shared" si="455"/>
        <v>NO</v>
      </c>
      <c r="AP3222" t="str">
        <f t="shared" si="456"/>
        <v>LOW</v>
      </c>
      <c r="AR3222" t="str">
        <f t="shared" si="457"/>
        <v>FD</v>
      </c>
      <c r="AS3222" t="str">
        <f t="shared" si="458"/>
        <v>low fat</v>
      </c>
      <c r="AX3222" t="b">
        <f t="shared" si="459"/>
        <v>1</v>
      </c>
      <c r="BG3222" t="str">
        <f t="shared" si="460"/>
        <v>Low Fat</v>
      </c>
      <c r="BH3222" t="str">
        <f>TRIM(Table1[Item Fat Content])</f>
        <v>Low Fat</v>
      </c>
    </row>
    <row r="3223" spans="1:60" x14ac:dyDescent="0.35">
      <c r="A3223" t="s">
        <v>10</v>
      </c>
      <c r="B3223" t="s">
        <v>259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  <c r="Z3223" t="b">
        <f t="shared" si="452"/>
        <v>1</v>
      </c>
      <c r="AA3223" t="str">
        <f t="shared" si="453"/>
        <v>NO</v>
      </c>
      <c r="AH3223" t="str">
        <f t="shared" si="454"/>
        <v>OUT046|2016</v>
      </c>
      <c r="AO3223" t="str">
        <f t="shared" si="455"/>
        <v>NO</v>
      </c>
      <c r="AP3223" t="str">
        <f t="shared" si="456"/>
        <v>LOW</v>
      </c>
      <c r="AR3223" t="str">
        <f t="shared" si="457"/>
        <v>FD</v>
      </c>
      <c r="AS3223" t="str">
        <f t="shared" si="458"/>
        <v>regular</v>
      </c>
      <c r="AX3223" t="b">
        <f t="shared" si="459"/>
        <v>0</v>
      </c>
      <c r="BG3223" t="str">
        <f t="shared" si="460"/>
        <v>Regular</v>
      </c>
      <c r="BH3223" t="str">
        <f>TRIM(Table1[Item Fat Content])</f>
        <v>Regular</v>
      </c>
    </row>
    <row r="3224" spans="1:60" x14ac:dyDescent="0.35">
      <c r="A3224" t="s">
        <v>10</v>
      </c>
      <c r="B3224" t="s">
        <v>767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  <c r="Z3224" t="b">
        <f t="shared" si="452"/>
        <v>0</v>
      </c>
      <c r="AA3224" t="str">
        <f t="shared" si="453"/>
        <v>NO</v>
      </c>
      <c r="AH3224" t="str">
        <f t="shared" si="454"/>
        <v>OUT018|2022</v>
      </c>
      <c r="AO3224" t="str">
        <f t="shared" si="455"/>
        <v>NO</v>
      </c>
      <c r="AP3224" t="str">
        <f t="shared" si="456"/>
        <v>LOW</v>
      </c>
      <c r="AR3224" t="str">
        <f t="shared" si="457"/>
        <v>FD</v>
      </c>
      <c r="AS3224" t="str">
        <f t="shared" si="458"/>
        <v>regular</v>
      </c>
      <c r="AX3224" t="b">
        <f t="shared" si="459"/>
        <v>0</v>
      </c>
      <c r="BG3224" t="str">
        <f t="shared" si="460"/>
        <v>Regular</v>
      </c>
      <c r="BH3224" t="str">
        <f>TRIM(Table1[Item Fat Content])</f>
        <v>Regular</v>
      </c>
    </row>
    <row r="3225" spans="1:60" x14ac:dyDescent="0.35">
      <c r="A3225" t="s">
        <v>17</v>
      </c>
      <c r="B3225" t="s">
        <v>541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  <c r="Z3225" t="b">
        <f t="shared" si="452"/>
        <v>0</v>
      </c>
      <c r="AA3225" t="str">
        <f t="shared" si="453"/>
        <v>NO</v>
      </c>
      <c r="AH3225" t="str">
        <f t="shared" si="454"/>
        <v>OUT018|2022</v>
      </c>
      <c r="AO3225" t="str">
        <f t="shared" si="455"/>
        <v>NO</v>
      </c>
      <c r="AP3225" t="str">
        <f t="shared" si="456"/>
        <v>LOW</v>
      </c>
      <c r="AR3225" t="str">
        <f t="shared" si="457"/>
        <v>NC</v>
      </c>
      <c r="AS3225" t="str">
        <f t="shared" si="458"/>
        <v>low fat</v>
      </c>
      <c r="AX3225" t="b">
        <f t="shared" si="459"/>
        <v>1</v>
      </c>
      <c r="BG3225" t="str">
        <f t="shared" si="460"/>
        <v>Low Fat</v>
      </c>
      <c r="BH3225" t="str">
        <f>TRIM(Table1[Item Fat Content])</f>
        <v>Low Fat</v>
      </c>
    </row>
    <row r="3226" spans="1:60" x14ac:dyDescent="0.35">
      <c r="A3226" t="s">
        <v>10</v>
      </c>
      <c r="B3226" t="s">
        <v>1445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  <c r="Z3226" t="b">
        <f t="shared" si="452"/>
        <v>0</v>
      </c>
      <c r="AA3226" t="str">
        <f t="shared" si="453"/>
        <v>NO</v>
      </c>
      <c r="AH3226" t="str">
        <f t="shared" si="454"/>
        <v>OUT018|2022</v>
      </c>
      <c r="AO3226" t="str">
        <f t="shared" si="455"/>
        <v>NO</v>
      </c>
      <c r="AP3226" t="str">
        <f t="shared" si="456"/>
        <v>LOW</v>
      </c>
      <c r="AR3226" t="str">
        <f t="shared" si="457"/>
        <v>FD</v>
      </c>
      <c r="AS3226" t="str">
        <f t="shared" si="458"/>
        <v>regular</v>
      </c>
      <c r="AX3226" t="b">
        <f t="shared" si="459"/>
        <v>0</v>
      </c>
      <c r="BG3226" t="str">
        <f t="shared" si="460"/>
        <v>Regular</v>
      </c>
      <c r="BH3226" t="str">
        <f>TRIM(Table1[Item Fat Content])</f>
        <v>Regular</v>
      </c>
    </row>
    <row r="3227" spans="1:60" x14ac:dyDescent="0.35">
      <c r="A3227" t="s">
        <v>10</v>
      </c>
      <c r="B3227" t="s">
        <v>1311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  <c r="Z3227" t="b">
        <f t="shared" si="452"/>
        <v>0</v>
      </c>
      <c r="AA3227" t="str">
        <f t="shared" si="453"/>
        <v>NO</v>
      </c>
      <c r="AH3227" t="str">
        <f t="shared" si="454"/>
        <v>OUT018|2022</v>
      </c>
      <c r="AO3227" t="str">
        <f t="shared" si="455"/>
        <v>NO</v>
      </c>
      <c r="AP3227" t="str">
        <f t="shared" si="456"/>
        <v>LOW</v>
      </c>
      <c r="AR3227" t="str">
        <f t="shared" si="457"/>
        <v>FD</v>
      </c>
      <c r="AS3227" t="str">
        <f t="shared" si="458"/>
        <v>regular</v>
      </c>
      <c r="AX3227" t="b">
        <f t="shared" si="459"/>
        <v>0</v>
      </c>
      <c r="BG3227" t="str">
        <f t="shared" si="460"/>
        <v>Regular</v>
      </c>
      <c r="BH3227" t="str">
        <f>TRIM(Table1[Item Fat Content])</f>
        <v>Regular</v>
      </c>
    </row>
    <row r="3228" spans="1:60" x14ac:dyDescent="0.35">
      <c r="A3228" t="s">
        <v>10</v>
      </c>
      <c r="B3228" t="s">
        <v>700</v>
      </c>
      <c r="C3228" t="s">
        <v>68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  <c r="Z3228" t="b">
        <f t="shared" si="452"/>
        <v>0</v>
      </c>
      <c r="AA3228" t="str">
        <f t="shared" si="453"/>
        <v>NO</v>
      </c>
      <c r="AH3228" t="str">
        <f t="shared" si="454"/>
        <v>OUT017|2020</v>
      </c>
      <c r="AO3228" t="str">
        <f t="shared" si="455"/>
        <v>NO</v>
      </c>
      <c r="AP3228" t="str">
        <f t="shared" si="456"/>
        <v>LOW</v>
      </c>
      <c r="AR3228" t="str">
        <f t="shared" si="457"/>
        <v>FD</v>
      </c>
      <c r="AS3228" t="str">
        <f t="shared" si="458"/>
        <v>regular</v>
      </c>
      <c r="AX3228" t="b">
        <f t="shared" si="459"/>
        <v>0</v>
      </c>
      <c r="BG3228" t="str">
        <f t="shared" si="460"/>
        <v>Regular</v>
      </c>
      <c r="BH3228" t="str">
        <f>TRIM(Table1[Item Fat Content])</f>
        <v>Regular</v>
      </c>
    </row>
    <row r="3229" spans="1:60" x14ac:dyDescent="0.35">
      <c r="A3229" t="s">
        <v>17</v>
      </c>
      <c r="B3229" t="s">
        <v>297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  <c r="Z3229" t="b">
        <f t="shared" si="452"/>
        <v>0</v>
      </c>
      <c r="AA3229" t="str">
        <f t="shared" si="453"/>
        <v>YES</v>
      </c>
      <c r="AH3229" t="str">
        <f t="shared" si="454"/>
        <v>OUT049|2012</v>
      </c>
      <c r="AO3229" t="str">
        <f t="shared" si="455"/>
        <v>NO</v>
      </c>
      <c r="AP3229" t="str">
        <f t="shared" si="456"/>
        <v>LOW</v>
      </c>
      <c r="AR3229" t="str">
        <f t="shared" si="457"/>
        <v>NC</v>
      </c>
      <c r="AS3229" t="str">
        <f t="shared" si="458"/>
        <v>low fat</v>
      </c>
      <c r="AX3229" t="b">
        <f t="shared" si="459"/>
        <v>1</v>
      </c>
      <c r="BG3229" t="str">
        <f t="shared" si="460"/>
        <v>Low Fat</v>
      </c>
      <c r="BH3229" t="str">
        <f>TRIM(Table1[Item Fat Content])</f>
        <v>Low Fat</v>
      </c>
    </row>
    <row r="3230" spans="1:60" x14ac:dyDescent="0.35">
      <c r="A3230" t="s">
        <v>17</v>
      </c>
      <c r="B3230" t="s">
        <v>173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  <c r="Z3230" t="b">
        <f t="shared" si="452"/>
        <v>0</v>
      </c>
      <c r="AA3230" t="str">
        <f t="shared" si="453"/>
        <v>YES</v>
      </c>
      <c r="AH3230" t="str">
        <f t="shared" si="454"/>
        <v>OUT017|2020</v>
      </c>
      <c r="AO3230" t="str">
        <f t="shared" si="455"/>
        <v>NO</v>
      </c>
      <c r="AP3230" t="str">
        <f t="shared" si="456"/>
        <v>LOW</v>
      </c>
      <c r="AR3230" t="str">
        <f t="shared" si="457"/>
        <v>NC</v>
      </c>
      <c r="AS3230" t="str">
        <f t="shared" si="458"/>
        <v>low fat</v>
      </c>
      <c r="AX3230" t="b">
        <f t="shared" si="459"/>
        <v>1</v>
      </c>
      <c r="BG3230" t="str">
        <f t="shared" si="460"/>
        <v>Low Fat</v>
      </c>
      <c r="BH3230" t="str">
        <f>TRIM(Table1[Item Fat Content])</f>
        <v>Low Fat</v>
      </c>
    </row>
    <row r="3231" spans="1:60" x14ac:dyDescent="0.35">
      <c r="A3231" t="s">
        <v>10</v>
      </c>
      <c r="B3231" t="s">
        <v>256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  <c r="Z3231" t="b">
        <f t="shared" si="452"/>
        <v>1</v>
      </c>
      <c r="AA3231" t="str">
        <f t="shared" si="453"/>
        <v>NO</v>
      </c>
      <c r="AH3231" t="str">
        <f t="shared" si="454"/>
        <v>OUT046|2016</v>
      </c>
      <c r="AO3231" t="str">
        <f t="shared" si="455"/>
        <v>NO</v>
      </c>
      <c r="AP3231" t="str">
        <f t="shared" si="456"/>
        <v>LOW</v>
      </c>
      <c r="AR3231" t="str">
        <f t="shared" si="457"/>
        <v>FD</v>
      </c>
      <c r="AS3231" t="str">
        <f t="shared" si="458"/>
        <v>regular</v>
      </c>
      <c r="AX3231" t="b">
        <f t="shared" si="459"/>
        <v>0</v>
      </c>
      <c r="BG3231" t="str">
        <f t="shared" si="460"/>
        <v>Regular</v>
      </c>
      <c r="BH3231" t="str">
        <f>TRIM(Table1[Item Fat Content])</f>
        <v>Regular</v>
      </c>
    </row>
    <row r="3232" spans="1:60" x14ac:dyDescent="0.35">
      <c r="A3232" t="s">
        <v>10</v>
      </c>
      <c r="B3232" t="s">
        <v>128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K3232">
        <v>172.11060000000001</v>
      </c>
      <c r="L3232">
        <v>4</v>
      </c>
      <c r="Z3232" t="b">
        <f t="shared" si="452"/>
        <v>1</v>
      </c>
      <c r="AA3232" t="str">
        <f t="shared" si="453"/>
        <v>NO</v>
      </c>
      <c r="AH3232" t="str">
        <f t="shared" si="454"/>
        <v>OUT027|2018</v>
      </c>
      <c r="AO3232" t="str">
        <f t="shared" si="455"/>
        <v>YES</v>
      </c>
      <c r="AP3232" t="str">
        <f t="shared" si="456"/>
        <v>BLANK</v>
      </c>
      <c r="AR3232" t="str">
        <f t="shared" si="457"/>
        <v>FD</v>
      </c>
      <c r="AS3232" t="str">
        <f t="shared" si="458"/>
        <v>regular</v>
      </c>
      <c r="AX3232" t="b">
        <f t="shared" si="459"/>
        <v>1</v>
      </c>
      <c r="BG3232" t="str">
        <f t="shared" si="460"/>
        <v>Regular</v>
      </c>
      <c r="BH3232" t="str">
        <f>TRIM(Table1[Item Fat Content])</f>
        <v>Regular</v>
      </c>
    </row>
    <row r="3233" spans="1:60" x14ac:dyDescent="0.35">
      <c r="A3233" t="s">
        <v>10</v>
      </c>
      <c r="B3233" t="s">
        <v>1180</v>
      </c>
      <c r="C3233" t="s">
        <v>68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  <c r="Z3233" t="b">
        <f t="shared" si="452"/>
        <v>1</v>
      </c>
      <c r="AA3233" t="str">
        <f t="shared" si="453"/>
        <v>NO</v>
      </c>
      <c r="AH3233" t="str">
        <f t="shared" si="454"/>
        <v>OUT045|2015</v>
      </c>
      <c r="AO3233" t="str">
        <f t="shared" si="455"/>
        <v>NO</v>
      </c>
      <c r="AP3233" t="str">
        <f t="shared" si="456"/>
        <v>LOW</v>
      </c>
      <c r="AR3233" t="str">
        <f t="shared" si="457"/>
        <v>FD</v>
      </c>
      <c r="AS3233" t="str">
        <f t="shared" si="458"/>
        <v>regular</v>
      </c>
      <c r="AX3233" t="b">
        <f t="shared" si="459"/>
        <v>0</v>
      </c>
      <c r="BG3233" t="str">
        <f t="shared" si="460"/>
        <v>Regular</v>
      </c>
      <c r="BH3233" t="str">
        <f>TRIM(Table1[Item Fat Content])</f>
        <v>Regular</v>
      </c>
    </row>
    <row r="3234" spans="1:60" x14ac:dyDescent="0.35">
      <c r="A3234" t="s">
        <v>10</v>
      </c>
      <c r="B3234" t="s">
        <v>1446</v>
      </c>
      <c r="C3234" t="s">
        <v>55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  <c r="Z3234" t="b">
        <f t="shared" si="452"/>
        <v>1</v>
      </c>
      <c r="AA3234" t="str">
        <f t="shared" si="453"/>
        <v>NO</v>
      </c>
      <c r="AH3234" t="str">
        <f t="shared" si="454"/>
        <v>OUT013|2014</v>
      </c>
      <c r="AO3234" t="str">
        <f t="shared" si="455"/>
        <v>NO</v>
      </c>
      <c r="AP3234" t="str">
        <f t="shared" si="456"/>
        <v>LOW</v>
      </c>
      <c r="AR3234" t="str">
        <f t="shared" si="457"/>
        <v>FD</v>
      </c>
      <c r="AS3234" t="str">
        <f t="shared" si="458"/>
        <v>regular</v>
      </c>
      <c r="AX3234" t="b">
        <f t="shared" si="459"/>
        <v>0</v>
      </c>
      <c r="BG3234" t="str">
        <f t="shared" si="460"/>
        <v>Regular</v>
      </c>
      <c r="BH3234" t="str">
        <f>TRIM(Table1[Item Fat Content])</f>
        <v>Regular</v>
      </c>
    </row>
    <row r="3235" spans="1:60" x14ac:dyDescent="0.35">
      <c r="A3235" t="s">
        <v>17</v>
      </c>
      <c r="B3235" t="s">
        <v>1386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  <c r="Z3235" t="b">
        <f t="shared" si="452"/>
        <v>0</v>
      </c>
      <c r="AA3235" t="str">
        <f t="shared" si="453"/>
        <v>YES</v>
      </c>
      <c r="AH3235" t="str">
        <f t="shared" si="454"/>
        <v>OUT049|2012</v>
      </c>
      <c r="AO3235" t="str">
        <f t="shared" si="455"/>
        <v>NO</v>
      </c>
      <c r="AP3235" t="str">
        <f t="shared" si="456"/>
        <v>LOW</v>
      </c>
      <c r="AR3235" t="str">
        <f t="shared" si="457"/>
        <v>NC</v>
      </c>
      <c r="AS3235" t="str">
        <f t="shared" si="458"/>
        <v>low fat</v>
      </c>
      <c r="AX3235" t="b">
        <f t="shared" si="459"/>
        <v>1</v>
      </c>
      <c r="BG3235" t="str">
        <f t="shared" si="460"/>
        <v>Low Fat</v>
      </c>
      <c r="BH3235" t="str">
        <f>TRIM(Table1[Item Fat Content])</f>
        <v>Low Fat</v>
      </c>
    </row>
    <row r="3236" spans="1:60" x14ac:dyDescent="0.35">
      <c r="A3236" t="s">
        <v>10</v>
      </c>
      <c r="B3236" t="s">
        <v>340</v>
      </c>
      <c r="C3236" t="s">
        <v>68</v>
      </c>
      <c r="D3236">
        <v>2017</v>
      </c>
      <c r="E3236" t="s">
        <v>51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  <c r="Z3236" t="b">
        <f t="shared" si="452"/>
        <v>1</v>
      </c>
      <c r="AA3236" t="str">
        <f t="shared" si="453"/>
        <v>NO</v>
      </c>
      <c r="AH3236" t="str">
        <f t="shared" si="454"/>
        <v>OUT035|2017</v>
      </c>
      <c r="AO3236" t="str">
        <f t="shared" si="455"/>
        <v>NO</v>
      </c>
      <c r="AP3236" t="str">
        <f t="shared" si="456"/>
        <v>LOW</v>
      </c>
      <c r="AR3236" t="str">
        <f t="shared" si="457"/>
        <v>FD</v>
      </c>
      <c r="AS3236" t="str">
        <f t="shared" si="458"/>
        <v>regular</v>
      </c>
      <c r="AX3236" t="b">
        <f t="shared" si="459"/>
        <v>0</v>
      </c>
      <c r="BG3236" t="str">
        <f t="shared" si="460"/>
        <v>Regular</v>
      </c>
      <c r="BH3236" t="str">
        <f>TRIM(Table1[Item Fat Content])</f>
        <v>Regular</v>
      </c>
    </row>
    <row r="3237" spans="1:60" x14ac:dyDescent="0.35">
      <c r="A3237" t="s">
        <v>17</v>
      </c>
      <c r="B3237" t="s">
        <v>1447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  <c r="Z3237" t="b">
        <f t="shared" si="452"/>
        <v>0</v>
      </c>
      <c r="AA3237" t="str">
        <f t="shared" si="453"/>
        <v>YES</v>
      </c>
      <c r="AH3237" t="str">
        <f t="shared" si="454"/>
        <v>OUT045|2015</v>
      </c>
      <c r="AO3237" t="str">
        <f t="shared" si="455"/>
        <v>NO</v>
      </c>
      <c r="AP3237" t="str">
        <f t="shared" si="456"/>
        <v>LOW</v>
      </c>
      <c r="AR3237" t="str">
        <f t="shared" si="457"/>
        <v>NC</v>
      </c>
      <c r="AS3237" t="str">
        <f t="shared" si="458"/>
        <v>low fat</v>
      </c>
      <c r="AX3237" t="b">
        <f t="shared" si="459"/>
        <v>1</v>
      </c>
      <c r="BG3237" t="str">
        <f t="shared" si="460"/>
        <v>Low Fat</v>
      </c>
      <c r="BH3237" t="str">
        <f>TRIM(Table1[Item Fat Content])</f>
        <v>Low Fat</v>
      </c>
    </row>
    <row r="3238" spans="1:60" x14ac:dyDescent="0.35">
      <c r="A3238" t="s">
        <v>10</v>
      </c>
      <c r="B3238" t="s">
        <v>1211</v>
      </c>
      <c r="C3238" t="s">
        <v>55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  <c r="Z3238" t="b">
        <f t="shared" si="452"/>
        <v>1</v>
      </c>
      <c r="AA3238" t="str">
        <f t="shared" si="453"/>
        <v>NO</v>
      </c>
      <c r="AH3238" t="str">
        <f t="shared" si="454"/>
        <v>OUT046|2016</v>
      </c>
      <c r="AO3238" t="str">
        <f t="shared" si="455"/>
        <v>NO</v>
      </c>
      <c r="AP3238" t="str">
        <f t="shared" si="456"/>
        <v>LOW</v>
      </c>
      <c r="AR3238" t="str">
        <f t="shared" si="457"/>
        <v>FD</v>
      </c>
      <c r="AS3238" t="str">
        <f t="shared" si="458"/>
        <v>regular</v>
      </c>
      <c r="AX3238" t="b">
        <f t="shared" si="459"/>
        <v>0</v>
      </c>
      <c r="BG3238" t="str">
        <f t="shared" si="460"/>
        <v>Regular</v>
      </c>
      <c r="BH3238" t="str">
        <f>TRIM(Table1[Item Fat Content])</f>
        <v>Regular</v>
      </c>
    </row>
    <row r="3239" spans="1:60" x14ac:dyDescent="0.35">
      <c r="A3239" t="s">
        <v>10</v>
      </c>
      <c r="B3239" t="s">
        <v>506</v>
      </c>
      <c r="C3239" t="s">
        <v>49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K3239">
        <v>120.3098</v>
      </c>
      <c r="L3239">
        <v>4</v>
      </c>
      <c r="Z3239" t="b">
        <f t="shared" si="452"/>
        <v>1</v>
      </c>
      <c r="AA3239" t="str">
        <f t="shared" si="453"/>
        <v>NO</v>
      </c>
      <c r="AH3239" t="str">
        <f t="shared" si="454"/>
        <v>OUT027|2018</v>
      </c>
      <c r="AO3239" t="str">
        <f t="shared" si="455"/>
        <v>YES</v>
      </c>
      <c r="AP3239" t="str">
        <f t="shared" si="456"/>
        <v>BLANK</v>
      </c>
      <c r="AR3239" t="str">
        <f t="shared" si="457"/>
        <v>FD</v>
      </c>
      <c r="AS3239" t="str">
        <f t="shared" si="458"/>
        <v>regular</v>
      </c>
      <c r="AX3239" t="b">
        <f t="shared" si="459"/>
        <v>1</v>
      </c>
      <c r="BG3239" t="str">
        <f t="shared" si="460"/>
        <v>Regular</v>
      </c>
      <c r="BH3239" t="str">
        <f>TRIM(Table1[Item Fat Content])</f>
        <v>Regular</v>
      </c>
    </row>
    <row r="3240" spans="1:60" x14ac:dyDescent="0.35">
      <c r="A3240" t="s">
        <v>10</v>
      </c>
      <c r="B3240" t="s">
        <v>251</v>
      </c>
      <c r="C3240" t="s">
        <v>28</v>
      </c>
      <c r="D3240">
        <v>2017</v>
      </c>
      <c r="E3240" t="s">
        <v>51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  <c r="Z3240" t="b">
        <f t="shared" si="452"/>
        <v>1</v>
      </c>
      <c r="AA3240" t="str">
        <f t="shared" si="453"/>
        <v>NO</v>
      </c>
      <c r="AH3240" t="str">
        <f t="shared" si="454"/>
        <v>OUT035|2017</v>
      </c>
      <c r="AO3240" t="str">
        <f t="shared" si="455"/>
        <v>NO</v>
      </c>
      <c r="AP3240" t="str">
        <f t="shared" si="456"/>
        <v>LOW</v>
      </c>
      <c r="AR3240" t="str">
        <f t="shared" si="457"/>
        <v>FD</v>
      </c>
      <c r="AS3240" t="str">
        <f t="shared" si="458"/>
        <v>regular</v>
      </c>
      <c r="AX3240" t="b">
        <f t="shared" si="459"/>
        <v>0</v>
      </c>
      <c r="BG3240" t="str">
        <f t="shared" si="460"/>
        <v>Regular</v>
      </c>
      <c r="BH3240" t="str">
        <f>TRIM(Table1[Item Fat Content])</f>
        <v>Regular</v>
      </c>
    </row>
    <row r="3241" spans="1:60" x14ac:dyDescent="0.35">
      <c r="A3241" t="s">
        <v>17</v>
      </c>
      <c r="B3241" t="s">
        <v>1018</v>
      </c>
      <c r="C3241" t="s">
        <v>96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K3241">
        <v>180.86600000000001</v>
      </c>
      <c r="L3241">
        <v>4</v>
      </c>
      <c r="Z3241" t="b">
        <f t="shared" si="452"/>
        <v>0</v>
      </c>
      <c r="AA3241" t="str">
        <f t="shared" si="453"/>
        <v>YES</v>
      </c>
      <c r="AH3241" t="str">
        <f t="shared" si="454"/>
        <v>OUT027|2018</v>
      </c>
      <c r="AO3241" t="str">
        <f t="shared" si="455"/>
        <v>YES</v>
      </c>
      <c r="AP3241" t="str">
        <f t="shared" si="456"/>
        <v>BLANK</v>
      </c>
      <c r="AR3241" t="str">
        <f t="shared" si="457"/>
        <v>FD</v>
      </c>
      <c r="AS3241" t="str">
        <f t="shared" si="458"/>
        <v>low fat</v>
      </c>
      <c r="AX3241" t="b">
        <f t="shared" si="459"/>
        <v>1</v>
      </c>
      <c r="BG3241" t="str">
        <f t="shared" si="460"/>
        <v>Low Fat</v>
      </c>
      <c r="BH3241" t="str">
        <f>TRIM(Table1[Item Fat Content])</f>
        <v>Low Fat</v>
      </c>
    </row>
    <row r="3242" spans="1:60" x14ac:dyDescent="0.35">
      <c r="A3242" t="s">
        <v>10</v>
      </c>
      <c r="B3242" t="s">
        <v>813</v>
      </c>
      <c r="C3242" t="s">
        <v>49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  <c r="Z3242" t="b">
        <f t="shared" si="452"/>
        <v>1</v>
      </c>
      <c r="AA3242" t="str">
        <f t="shared" si="453"/>
        <v>NO</v>
      </c>
      <c r="AH3242" t="str">
        <f t="shared" si="454"/>
        <v>OUT045|2015</v>
      </c>
      <c r="AO3242" t="str">
        <f t="shared" si="455"/>
        <v>NO</v>
      </c>
      <c r="AP3242" t="str">
        <f t="shared" si="456"/>
        <v>LOW</v>
      </c>
      <c r="AR3242" t="str">
        <f t="shared" si="457"/>
        <v>FD</v>
      </c>
      <c r="AS3242" t="str">
        <f t="shared" si="458"/>
        <v>regular</v>
      </c>
      <c r="AX3242" t="b">
        <f t="shared" si="459"/>
        <v>0</v>
      </c>
      <c r="BG3242" t="str">
        <f t="shared" si="460"/>
        <v>Regular</v>
      </c>
      <c r="BH3242" t="str">
        <f>TRIM(Table1[Item Fat Content])</f>
        <v>Regular</v>
      </c>
    </row>
    <row r="3243" spans="1:60" x14ac:dyDescent="0.35">
      <c r="A3243" t="s">
        <v>10</v>
      </c>
      <c r="B3243" t="s">
        <v>260</v>
      </c>
      <c r="C3243" t="s">
        <v>55</v>
      </c>
      <c r="D3243">
        <v>2017</v>
      </c>
      <c r="E3243" t="s">
        <v>51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  <c r="Z3243" t="b">
        <f t="shared" si="452"/>
        <v>1</v>
      </c>
      <c r="AA3243" t="str">
        <f t="shared" si="453"/>
        <v>NO</v>
      </c>
      <c r="AH3243" t="str">
        <f t="shared" si="454"/>
        <v>OUT035|2017</v>
      </c>
      <c r="AO3243" t="str">
        <f t="shared" si="455"/>
        <v>NO</v>
      </c>
      <c r="AP3243" t="str">
        <f t="shared" si="456"/>
        <v>LOW</v>
      </c>
      <c r="AR3243" t="str">
        <f t="shared" si="457"/>
        <v>FD</v>
      </c>
      <c r="AS3243" t="str">
        <f t="shared" si="458"/>
        <v>regular</v>
      </c>
      <c r="AX3243" t="b">
        <f t="shared" si="459"/>
        <v>0</v>
      </c>
      <c r="BG3243" t="str">
        <f t="shared" si="460"/>
        <v>Regular</v>
      </c>
      <c r="BH3243" t="str">
        <f>TRIM(Table1[Item Fat Content])</f>
        <v>Regular</v>
      </c>
    </row>
    <row r="3244" spans="1:60" x14ac:dyDescent="0.35">
      <c r="A3244" t="s">
        <v>10</v>
      </c>
      <c r="B3244" t="s">
        <v>1297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  <c r="Z3244" t="b">
        <f t="shared" si="452"/>
        <v>1</v>
      </c>
      <c r="AA3244" t="str">
        <f t="shared" si="453"/>
        <v>NO</v>
      </c>
      <c r="AH3244" t="str">
        <f t="shared" si="454"/>
        <v>OUT049|2012</v>
      </c>
      <c r="AO3244" t="str">
        <f t="shared" si="455"/>
        <v>NO</v>
      </c>
      <c r="AP3244" t="str">
        <f t="shared" si="456"/>
        <v>LOW</v>
      </c>
      <c r="AR3244" t="str">
        <f t="shared" si="457"/>
        <v>FD</v>
      </c>
      <c r="AS3244" t="str">
        <f t="shared" si="458"/>
        <v>regular</v>
      </c>
      <c r="AX3244" t="b">
        <f t="shared" si="459"/>
        <v>0</v>
      </c>
      <c r="BG3244" t="str">
        <f t="shared" si="460"/>
        <v>Regular</v>
      </c>
      <c r="BH3244" t="str">
        <f>TRIM(Table1[Item Fat Content])</f>
        <v>Regular</v>
      </c>
    </row>
    <row r="3245" spans="1:60" x14ac:dyDescent="0.35">
      <c r="A3245" t="s">
        <v>17</v>
      </c>
      <c r="B3245" t="s">
        <v>303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  <c r="Z3245" t="b">
        <f t="shared" si="452"/>
        <v>0</v>
      </c>
      <c r="AA3245" t="str">
        <f t="shared" si="453"/>
        <v>NO</v>
      </c>
      <c r="AH3245" t="str">
        <f t="shared" si="454"/>
        <v>OUT018|2022</v>
      </c>
      <c r="AO3245" t="str">
        <f t="shared" si="455"/>
        <v>NO</v>
      </c>
      <c r="AP3245" t="str">
        <f t="shared" si="456"/>
        <v>LOW</v>
      </c>
      <c r="AR3245" t="str">
        <f t="shared" si="457"/>
        <v>NC</v>
      </c>
      <c r="AS3245" t="str">
        <f t="shared" si="458"/>
        <v>low fat</v>
      </c>
      <c r="AX3245" t="b">
        <f t="shared" si="459"/>
        <v>1</v>
      </c>
      <c r="BG3245" t="str">
        <f t="shared" si="460"/>
        <v>Low Fat</v>
      </c>
      <c r="BH3245" t="str">
        <f>TRIM(Table1[Item Fat Content])</f>
        <v>Low Fat</v>
      </c>
    </row>
    <row r="3246" spans="1:60" x14ac:dyDescent="0.35">
      <c r="A3246" t="s">
        <v>10</v>
      </c>
      <c r="B3246" t="s">
        <v>1219</v>
      </c>
      <c r="C3246" t="s">
        <v>96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  <c r="Z3246" t="b">
        <f t="shared" si="452"/>
        <v>1</v>
      </c>
      <c r="AA3246" t="str">
        <f t="shared" si="453"/>
        <v>NO</v>
      </c>
      <c r="AH3246" t="str">
        <f t="shared" si="454"/>
        <v>OUT010|2011</v>
      </c>
      <c r="AO3246" t="str">
        <f t="shared" si="455"/>
        <v>NO</v>
      </c>
      <c r="AP3246" t="str">
        <f t="shared" si="456"/>
        <v>LOW</v>
      </c>
      <c r="AR3246" t="str">
        <f t="shared" si="457"/>
        <v>FD</v>
      </c>
      <c r="AS3246" t="str">
        <f t="shared" si="458"/>
        <v>regular</v>
      </c>
      <c r="AX3246" t="b">
        <f t="shared" si="459"/>
        <v>0</v>
      </c>
      <c r="BG3246" t="str">
        <f t="shared" si="460"/>
        <v>Regular</v>
      </c>
      <c r="BH3246" t="str">
        <f>TRIM(Table1[Item Fat Content])</f>
        <v>Regular</v>
      </c>
    </row>
    <row r="3247" spans="1:60" x14ac:dyDescent="0.35">
      <c r="A3247" t="s">
        <v>17</v>
      </c>
      <c r="B3247" t="s">
        <v>1082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  <c r="Z3247" t="b">
        <f t="shared" si="452"/>
        <v>0</v>
      </c>
      <c r="AA3247" t="str">
        <f t="shared" si="453"/>
        <v>NO</v>
      </c>
      <c r="AH3247" t="str">
        <f t="shared" si="454"/>
        <v>OUT018|2022</v>
      </c>
      <c r="AO3247" t="str">
        <f t="shared" si="455"/>
        <v>NO</v>
      </c>
      <c r="AP3247" t="str">
        <f t="shared" si="456"/>
        <v>LOW</v>
      </c>
      <c r="AR3247" t="str">
        <f t="shared" si="457"/>
        <v>FD</v>
      </c>
      <c r="AS3247" t="str">
        <f t="shared" si="458"/>
        <v>low fat</v>
      </c>
      <c r="AX3247" t="b">
        <f t="shared" si="459"/>
        <v>1</v>
      </c>
      <c r="BG3247" t="str">
        <f t="shared" si="460"/>
        <v>Low Fat</v>
      </c>
      <c r="BH3247" t="str">
        <f>TRIM(Table1[Item Fat Content])</f>
        <v>Low Fat</v>
      </c>
    </row>
    <row r="3248" spans="1:60" x14ac:dyDescent="0.35">
      <c r="A3248" t="s">
        <v>10</v>
      </c>
      <c r="B3248" t="s">
        <v>526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K3248">
        <v>145.14179999999999</v>
      </c>
      <c r="L3248">
        <v>4</v>
      </c>
      <c r="Z3248" t="b">
        <f t="shared" si="452"/>
        <v>1</v>
      </c>
      <c r="AA3248" t="str">
        <f t="shared" si="453"/>
        <v>NO</v>
      </c>
      <c r="AH3248" t="str">
        <f t="shared" si="454"/>
        <v>OUT027|2018</v>
      </c>
      <c r="AO3248" t="str">
        <f t="shared" si="455"/>
        <v>YES</v>
      </c>
      <c r="AP3248" t="str">
        <f t="shared" si="456"/>
        <v>BLANK</v>
      </c>
      <c r="AR3248" t="str">
        <f t="shared" si="457"/>
        <v>FD</v>
      </c>
      <c r="AS3248" t="str">
        <f t="shared" si="458"/>
        <v>regular</v>
      </c>
      <c r="AX3248" t="b">
        <f t="shared" si="459"/>
        <v>1</v>
      </c>
      <c r="BG3248" t="str">
        <f t="shared" si="460"/>
        <v>Regular</v>
      </c>
      <c r="BH3248" t="str">
        <f>TRIM(Table1[Item Fat Content])</f>
        <v>Regular</v>
      </c>
    </row>
    <row r="3249" spans="1:60" x14ac:dyDescent="0.35">
      <c r="A3249" t="s">
        <v>17</v>
      </c>
      <c r="B3249" t="s">
        <v>103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  <c r="Z3249" t="b">
        <f t="shared" si="452"/>
        <v>0</v>
      </c>
      <c r="AA3249" t="str">
        <f t="shared" si="453"/>
        <v>YES</v>
      </c>
      <c r="AH3249" t="str">
        <f t="shared" si="454"/>
        <v>OUT013|2014</v>
      </c>
      <c r="AO3249" t="str">
        <f t="shared" si="455"/>
        <v>NO</v>
      </c>
      <c r="AP3249" t="str">
        <f t="shared" si="456"/>
        <v>LOW</v>
      </c>
      <c r="AR3249" t="str">
        <f t="shared" si="457"/>
        <v>FD</v>
      </c>
      <c r="AS3249" t="str">
        <f t="shared" si="458"/>
        <v>low fat</v>
      </c>
      <c r="AX3249" t="b">
        <f t="shared" si="459"/>
        <v>1</v>
      </c>
      <c r="BG3249" t="str">
        <f t="shared" si="460"/>
        <v>Low Fat</v>
      </c>
      <c r="BH3249" t="str">
        <f>TRIM(Table1[Item Fat Content])</f>
        <v>Low Fat</v>
      </c>
    </row>
    <row r="3250" spans="1:60" x14ac:dyDescent="0.35">
      <c r="A3250" t="s">
        <v>17</v>
      </c>
      <c r="B3250" t="s">
        <v>644</v>
      </c>
      <c r="C3250" t="s">
        <v>49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  <c r="Z3250" t="b">
        <f t="shared" si="452"/>
        <v>0</v>
      </c>
      <c r="AA3250" t="str">
        <f t="shared" si="453"/>
        <v>YES</v>
      </c>
      <c r="AH3250" t="str">
        <f t="shared" si="454"/>
        <v>OUT046|2016</v>
      </c>
      <c r="AO3250" t="str">
        <f t="shared" si="455"/>
        <v>NO</v>
      </c>
      <c r="AP3250" t="str">
        <f t="shared" si="456"/>
        <v>LOW</v>
      </c>
      <c r="AR3250" t="str">
        <f t="shared" si="457"/>
        <v>FD</v>
      </c>
      <c r="AS3250" t="str">
        <f t="shared" si="458"/>
        <v>low fat</v>
      </c>
      <c r="AX3250" t="b">
        <f t="shared" si="459"/>
        <v>1</v>
      </c>
      <c r="BG3250" t="str">
        <f t="shared" si="460"/>
        <v>Low Fat</v>
      </c>
      <c r="BH3250" t="str">
        <f>TRIM(Table1[Item Fat Content])</f>
        <v>Low Fat</v>
      </c>
    </row>
    <row r="3251" spans="1:60" x14ac:dyDescent="0.35">
      <c r="A3251" t="s">
        <v>17</v>
      </c>
      <c r="B3251" t="s">
        <v>800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K3251">
        <v>152.3366</v>
      </c>
      <c r="L3251">
        <v>4</v>
      </c>
      <c r="Z3251" t="b">
        <f t="shared" si="452"/>
        <v>0</v>
      </c>
      <c r="AA3251" t="str">
        <f t="shared" si="453"/>
        <v>YES</v>
      </c>
      <c r="AH3251" t="str">
        <f t="shared" si="454"/>
        <v>OUT027|2018</v>
      </c>
      <c r="AO3251" t="str">
        <f t="shared" si="455"/>
        <v>YES</v>
      </c>
      <c r="AP3251" t="str">
        <f t="shared" si="456"/>
        <v>BLANK</v>
      </c>
      <c r="AR3251" t="str">
        <f t="shared" si="457"/>
        <v>NC</v>
      </c>
      <c r="AS3251" t="str">
        <f t="shared" si="458"/>
        <v>low fat</v>
      </c>
      <c r="AX3251" t="b">
        <f t="shared" si="459"/>
        <v>1</v>
      </c>
      <c r="BG3251" t="str">
        <f t="shared" si="460"/>
        <v>Low Fat</v>
      </c>
      <c r="BH3251" t="str">
        <f>TRIM(Table1[Item Fat Content])</f>
        <v>Low Fat</v>
      </c>
    </row>
    <row r="3252" spans="1:60" x14ac:dyDescent="0.35">
      <c r="A3252" t="s">
        <v>17</v>
      </c>
      <c r="B3252" t="s">
        <v>1448</v>
      </c>
      <c r="C3252" t="s">
        <v>96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  <c r="Z3252" t="b">
        <f t="shared" si="452"/>
        <v>0</v>
      </c>
      <c r="AA3252" t="str">
        <f t="shared" si="453"/>
        <v>YES</v>
      </c>
      <c r="AH3252" t="str">
        <f t="shared" si="454"/>
        <v>OUT049|2012</v>
      </c>
      <c r="AO3252" t="str">
        <f t="shared" si="455"/>
        <v>NO</v>
      </c>
      <c r="AP3252" t="str">
        <f t="shared" si="456"/>
        <v>LOW</v>
      </c>
      <c r="AR3252" t="str">
        <f t="shared" si="457"/>
        <v>FD</v>
      </c>
      <c r="AS3252" t="str">
        <f t="shared" si="458"/>
        <v>low fat</v>
      </c>
      <c r="AX3252" t="b">
        <f t="shared" si="459"/>
        <v>1</v>
      </c>
      <c r="BG3252" t="str">
        <f t="shared" si="460"/>
        <v>Low Fat</v>
      </c>
      <c r="BH3252" t="str">
        <f>TRIM(Table1[Item Fat Content])</f>
        <v>Low Fat</v>
      </c>
    </row>
    <row r="3253" spans="1:60" x14ac:dyDescent="0.35">
      <c r="A3253" t="s">
        <v>17</v>
      </c>
      <c r="B3253" t="s">
        <v>665</v>
      </c>
      <c r="C3253" t="s">
        <v>75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  <c r="Z3253" t="b">
        <f t="shared" si="452"/>
        <v>0</v>
      </c>
      <c r="AA3253" t="str">
        <f t="shared" si="453"/>
        <v>YES</v>
      </c>
      <c r="AH3253" t="str">
        <f t="shared" si="454"/>
        <v>OUT049|2012</v>
      </c>
      <c r="AO3253" t="str">
        <f t="shared" si="455"/>
        <v>NO</v>
      </c>
      <c r="AP3253" t="str">
        <f t="shared" si="456"/>
        <v>LOW</v>
      </c>
      <c r="AR3253" t="str">
        <f t="shared" si="457"/>
        <v>FD</v>
      </c>
      <c r="AS3253" t="str">
        <f t="shared" si="458"/>
        <v>low fat</v>
      </c>
      <c r="AX3253" t="b">
        <f t="shared" si="459"/>
        <v>1</v>
      </c>
      <c r="BG3253" t="str">
        <f t="shared" si="460"/>
        <v>Low Fat</v>
      </c>
      <c r="BH3253" t="str">
        <f>TRIM(Table1[Item Fat Content])</f>
        <v>Low Fat</v>
      </c>
    </row>
    <row r="3254" spans="1:60" x14ac:dyDescent="0.35">
      <c r="A3254" t="s">
        <v>17</v>
      </c>
      <c r="B3254" t="s">
        <v>165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  <c r="Z3254" t="b">
        <f t="shared" si="452"/>
        <v>0</v>
      </c>
      <c r="AA3254" t="str">
        <f t="shared" si="453"/>
        <v>YES</v>
      </c>
      <c r="AH3254" t="str">
        <f t="shared" si="454"/>
        <v>OUT049|2012</v>
      </c>
      <c r="AO3254" t="str">
        <f t="shared" si="455"/>
        <v>NO</v>
      </c>
      <c r="AP3254" t="str">
        <f t="shared" si="456"/>
        <v>LOW</v>
      </c>
      <c r="AR3254" t="str">
        <f t="shared" si="457"/>
        <v>FD</v>
      </c>
      <c r="AS3254" t="str">
        <f t="shared" si="458"/>
        <v>low fat</v>
      </c>
      <c r="AX3254" t="b">
        <f t="shared" si="459"/>
        <v>1</v>
      </c>
      <c r="BG3254" t="str">
        <f t="shared" si="460"/>
        <v>Low Fat</v>
      </c>
      <c r="BH3254" t="str">
        <f>TRIM(Table1[Item Fat Content])</f>
        <v>Low Fat</v>
      </c>
    </row>
    <row r="3255" spans="1:60" x14ac:dyDescent="0.35">
      <c r="A3255" t="s">
        <v>17</v>
      </c>
      <c r="B3255" t="s">
        <v>1144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  <c r="Z3255" t="b">
        <f t="shared" si="452"/>
        <v>0</v>
      </c>
      <c r="AA3255" t="str">
        <f t="shared" si="453"/>
        <v>YES</v>
      </c>
      <c r="AH3255" t="str">
        <f t="shared" si="454"/>
        <v>OUT049|2012</v>
      </c>
      <c r="AO3255" t="str">
        <f t="shared" si="455"/>
        <v>NO</v>
      </c>
      <c r="AP3255" t="str">
        <f t="shared" si="456"/>
        <v>LOW</v>
      </c>
      <c r="AR3255" t="str">
        <f t="shared" si="457"/>
        <v>FD</v>
      </c>
      <c r="AS3255" t="str">
        <f t="shared" si="458"/>
        <v>low fat</v>
      </c>
      <c r="AX3255" t="b">
        <f t="shared" si="459"/>
        <v>1</v>
      </c>
      <c r="BG3255" t="str">
        <f t="shared" si="460"/>
        <v>Low Fat</v>
      </c>
      <c r="BH3255" t="str">
        <f>TRIM(Table1[Item Fat Content])</f>
        <v>Low Fat</v>
      </c>
    </row>
    <row r="3256" spans="1:60" x14ac:dyDescent="0.35">
      <c r="A3256" t="s">
        <v>17</v>
      </c>
      <c r="B3256" t="s">
        <v>1277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  <c r="Z3256" t="b">
        <f t="shared" si="452"/>
        <v>0</v>
      </c>
      <c r="AA3256" t="str">
        <f t="shared" si="453"/>
        <v>YES</v>
      </c>
      <c r="AH3256" t="str">
        <f t="shared" si="454"/>
        <v>OUT049|2012</v>
      </c>
      <c r="AO3256" t="str">
        <f t="shared" si="455"/>
        <v>NO</v>
      </c>
      <c r="AP3256" t="str">
        <f t="shared" si="456"/>
        <v>LOW</v>
      </c>
      <c r="AR3256" t="str">
        <f t="shared" si="457"/>
        <v>FD</v>
      </c>
      <c r="AS3256" t="str">
        <f t="shared" si="458"/>
        <v>low fat</v>
      </c>
      <c r="AX3256" t="b">
        <f t="shared" si="459"/>
        <v>1</v>
      </c>
      <c r="BG3256" t="str">
        <f t="shared" si="460"/>
        <v>Low Fat</v>
      </c>
      <c r="BH3256" t="str">
        <f>TRIM(Table1[Item Fat Content])</f>
        <v>Low Fat</v>
      </c>
    </row>
    <row r="3257" spans="1:60" x14ac:dyDescent="0.35">
      <c r="A3257" t="s">
        <v>17</v>
      </c>
      <c r="B3257" t="s">
        <v>684</v>
      </c>
      <c r="C3257" t="s">
        <v>68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  <c r="Z3257" t="b">
        <f t="shared" si="452"/>
        <v>0</v>
      </c>
      <c r="AA3257" t="str">
        <f t="shared" si="453"/>
        <v>YES</v>
      </c>
      <c r="AH3257" t="str">
        <f t="shared" si="454"/>
        <v>OUT049|2012</v>
      </c>
      <c r="AO3257" t="str">
        <f t="shared" si="455"/>
        <v>NO</v>
      </c>
      <c r="AP3257" t="str">
        <f t="shared" si="456"/>
        <v>LOW</v>
      </c>
      <c r="AR3257" t="str">
        <f t="shared" si="457"/>
        <v>FD</v>
      </c>
      <c r="AS3257" t="str">
        <f t="shared" si="458"/>
        <v>low fat</v>
      </c>
      <c r="AX3257" t="b">
        <f t="shared" si="459"/>
        <v>1</v>
      </c>
      <c r="BG3257" t="str">
        <f t="shared" si="460"/>
        <v>Low Fat</v>
      </c>
      <c r="BH3257" t="str">
        <f>TRIM(Table1[Item Fat Content])</f>
        <v>Low Fat</v>
      </c>
    </row>
    <row r="3258" spans="1:60" x14ac:dyDescent="0.35">
      <c r="A3258" t="s">
        <v>17</v>
      </c>
      <c r="B3258" t="s">
        <v>1421</v>
      </c>
      <c r="C3258" t="s">
        <v>68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  <c r="Z3258" t="b">
        <f t="shared" si="452"/>
        <v>0</v>
      </c>
      <c r="AA3258" t="str">
        <f t="shared" si="453"/>
        <v>YES</v>
      </c>
      <c r="AH3258" t="str">
        <f t="shared" si="454"/>
        <v>OUT049|2012</v>
      </c>
      <c r="AO3258" t="str">
        <f t="shared" si="455"/>
        <v>NO</v>
      </c>
      <c r="AP3258" t="str">
        <f t="shared" si="456"/>
        <v>LOW</v>
      </c>
      <c r="AR3258" t="str">
        <f t="shared" si="457"/>
        <v>FD</v>
      </c>
      <c r="AS3258" t="str">
        <f t="shared" si="458"/>
        <v>low fat</v>
      </c>
      <c r="AX3258" t="b">
        <f t="shared" si="459"/>
        <v>1</v>
      </c>
      <c r="BG3258" t="str">
        <f t="shared" si="460"/>
        <v>Low Fat</v>
      </c>
      <c r="BH3258" t="str">
        <f>TRIM(Table1[Item Fat Content])</f>
        <v>Low Fat</v>
      </c>
    </row>
    <row r="3259" spans="1:60" x14ac:dyDescent="0.35">
      <c r="A3259" t="s">
        <v>17</v>
      </c>
      <c r="B3259" t="s">
        <v>629</v>
      </c>
      <c r="C3259" t="s">
        <v>68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  <c r="Z3259" t="b">
        <f t="shared" si="452"/>
        <v>0</v>
      </c>
      <c r="AA3259" t="str">
        <f t="shared" si="453"/>
        <v>YES</v>
      </c>
      <c r="AH3259" t="str">
        <f t="shared" si="454"/>
        <v>OUT049|2012</v>
      </c>
      <c r="AO3259" t="str">
        <f t="shared" si="455"/>
        <v>NO</v>
      </c>
      <c r="AP3259" t="str">
        <f t="shared" si="456"/>
        <v>LOW</v>
      </c>
      <c r="AR3259" t="str">
        <f t="shared" si="457"/>
        <v>DR</v>
      </c>
      <c r="AS3259" t="str">
        <f t="shared" si="458"/>
        <v>low fat</v>
      </c>
      <c r="AX3259" t="b">
        <f t="shared" si="459"/>
        <v>1</v>
      </c>
      <c r="BG3259" t="str">
        <f t="shared" si="460"/>
        <v>Low Fat</v>
      </c>
      <c r="BH3259" t="str">
        <f>TRIM(Table1[Item Fat Content])</f>
        <v>Low Fat</v>
      </c>
    </row>
    <row r="3260" spans="1:60" x14ac:dyDescent="0.35">
      <c r="A3260" t="s">
        <v>17</v>
      </c>
      <c r="B3260" t="s">
        <v>1392</v>
      </c>
      <c r="C3260" t="s">
        <v>68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  <c r="Z3260" t="b">
        <f t="shared" si="452"/>
        <v>0</v>
      </c>
      <c r="AA3260" t="str">
        <f t="shared" si="453"/>
        <v>YES</v>
      </c>
      <c r="AH3260" t="str">
        <f t="shared" si="454"/>
        <v>OUT049|2012</v>
      </c>
      <c r="AO3260" t="str">
        <f t="shared" si="455"/>
        <v>NO</v>
      </c>
      <c r="AP3260" t="str">
        <f t="shared" si="456"/>
        <v>LOW</v>
      </c>
      <c r="AR3260" t="str">
        <f t="shared" si="457"/>
        <v>FD</v>
      </c>
      <c r="AS3260" t="str">
        <f t="shared" si="458"/>
        <v>low fat</v>
      </c>
      <c r="AX3260" t="b">
        <f t="shared" si="459"/>
        <v>1</v>
      </c>
      <c r="BG3260" t="str">
        <f t="shared" si="460"/>
        <v>Low Fat</v>
      </c>
      <c r="BH3260" t="str">
        <f>TRIM(Table1[Item Fat Content])</f>
        <v>Low Fat</v>
      </c>
    </row>
    <row r="3261" spans="1:60" x14ac:dyDescent="0.35">
      <c r="A3261" t="s">
        <v>17</v>
      </c>
      <c r="B3261" t="s">
        <v>588</v>
      </c>
      <c r="C3261" t="s">
        <v>68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  <c r="Z3261" t="b">
        <f t="shared" si="452"/>
        <v>0</v>
      </c>
      <c r="AA3261" t="str">
        <f t="shared" si="453"/>
        <v>YES</v>
      </c>
      <c r="AH3261" t="str">
        <f t="shared" si="454"/>
        <v>OUT049|2012</v>
      </c>
      <c r="AO3261" t="str">
        <f t="shared" si="455"/>
        <v>NO</v>
      </c>
      <c r="AP3261" t="str">
        <f t="shared" si="456"/>
        <v>LOW</v>
      </c>
      <c r="AR3261" t="str">
        <f t="shared" si="457"/>
        <v>DR</v>
      </c>
      <c r="AS3261" t="str">
        <f t="shared" si="458"/>
        <v>low fat</v>
      </c>
      <c r="AX3261" t="b">
        <f t="shared" si="459"/>
        <v>1</v>
      </c>
      <c r="BG3261" t="str">
        <f t="shared" si="460"/>
        <v>Low Fat</v>
      </c>
      <c r="BH3261" t="str">
        <f>TRIM(Table1[Item Fat Content])</f>
        <v>Low Fat</v>
      </c>
    </row>
    <row r="3262" spans="1:60" x14ac:dyDescent="0.35">
      <c r="A3262" t="s">
        <v>17</v>
      </c>
      <c r="B3262" t="s">
        <v>538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  <c r="Z3262" t="b">
        <f t="shared" si="452"/>
        <v>0</v>
      </c>
      <c r="AA3262" t="str">
        <f t="shared" si="453"/>
        <v>YES</v>
      </c>
      <c r="AH3262" t="str">
        <f t="shared" si="454"/>
        <v>OUT049|2012</v>
      </c>
      <c r="AO3262" t="str">
        <f t="shared" si="455"/>
        <v>NO</v>
      </c>
      <c r="AP3262" t="str">
        <f t="shared" si="456"/>
        <v>LOW</v>
      </c>
      <c r="AR3262" t="str">
        <f t="shared" si="457"/>
        <v>FD</v>
      </c>
      <c r="AS3262" t="str">
        <f t="shared" si="458"/>
        <v>low fat</v>
      </c>
      <c r="AX3262" t="b">
        <f t="shared" si="459"/>
        <v>1</v>
      </c>
      <c r="BG3262" t="str">
        <f t="shared" si="460"/>
        <v>Low Fat</v>
      </c>
      <c r="BH3262" t="str">
        <f>TRIM(Table1[Item Fat Content])</f>
        <v>Low Fat</v>
      </c>
    </row>
    <row r="3263" spans="1:60" x14ac:dyDescent="0.35">
      <c r="A3263" t="s">
        <v>17</v>
      </c>
      <c r="B3263" t="s">
        <v>169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  <c r="Z3263" t="b">
        <f t="shared" si="452"/>
        <v>0</v>
      </c>
      <c r="AA3263" t="str">
        <f t="shared" si="453"/>
        <v>YES</v>
      </c>
      <c r="AH3263" t="str">
        <f t="shared" si="454"/>
        <v>OUT049|2012</v>
      </c>
      <c r="AO3263" t="str">
        <f t="shared" si="455"/>
        <v>NO</v>
      </c>
      <c r="AP3263" t="str">
        <f t="shared" si="456"/>
        <v>LOW</v>
      </c>
      <c r="AR3263" t="str">
        <f t="shared" si="457"/>
        <v>FD</v>
      </c>
      <c r="AS3263" t="str">
        <f t="shared" si="458"/>
        <v>low fat</v>
      </c>
      <c r="AX3263" t="b">
        <f t="shared" si="459"/>
        <v>1</v>
      </c>
      <c r="BG3263" t="str">
        <f t="shared" si="460"/>
        <v>Low Fat</v>
      </c>
      <c r="BH3263" t="str">
        <f>TRIM(Table1[Item Fat Content])</f>
        <v>Low Fat</v>
      </c>
    </row>
    <row r="3264" spans="1:60" x14ac:dyDescent="0.35">
      <c r="A3264" t="s">
        <v>17</v>
      </c>
      <c r="B3264" t="s">
        <v>685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  <c r="Z3264" t="b">
        <f t="shared" si="452"/>
        <v>0</v>
      </c>
      <c r="AA3264" t="str">
        <f t="shared" si="453"/>
        <v>YES</v>
      </c>
      <c r="AH3264" t="str">
        <f t="shared" si="454"/>
        <v>OUT049|2012</v>
      </c>
      <c r="AO3264" t="str">
        <f t="shared" si="455"/>
        <v>NO</v>
      </c>
      <c r="AP3264" t="str">
        <f t="shared" si="456"/>
        <v>LOW</v>
      </c>
      <c r="AR3264" t="str">
        <f t="shared" si="457"/>
        <v>FD</v>
      </c>
      <c r="AS3264" t="str">
        <f t="shared" si="458"/>
        <v>low fat</v>
      </c>
      <c r="AX3264" t="b">
        <f t="shared" si="459"/>
        <v>1</v>
      </c>
      <c r="BG3264" t="str">
        <f t="shared" si="460"/>
        <v>Low Fat</v>
      </c>
      <c r="BH3264" t="str">
        <f>TRIM(Table1[Item Fat Content])</f>
        <v>Low Fat</v>
      </c>
    </row>
    <row r="3265" spans="1:60" x14ac:dyDescent="0.35">
      <c r="A3265" t="s">
        <v>17</v>
      </c>
      <c r="B3265" t="s">
        <v>1425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  <c r="Z3265" t="b">
        <f t="shared" si="452"/>
        <v>0</v>
      </c>
      <c r="AA3265" t="str">
        <f t="shared" si="453"/>
        <v>YES</v>
      </c>
      <c r="AH3265" t="str">
        <f t="shared" si="454"/>
        <v>OUT049|2012</v>
      </c>
      <c r="AO3265" t="str">
        <f t="shared" si="455"/>
        <v>NO</v>
      </c>
      <c r="AP3265" t="str">
        <f t="shared" si="456"/>
        <v>LOW</v>
      </c>
      <c r="AR3265" t="str">
        <f t="shared" si="457"/>
        <v>FD</v>
      </c>
      <c r="AS3265" t="str">
        <f t="shared" si="458"/>
        <v>low fat</v>
      </c>
      <c r="AX3265" t="b">
        <f t="shared" si="459"/>
        <v>1</v>
      </c>
      <c r="BG3265" t="str">
        <f t="shared" si="460"/>
        <v>Low Fat</v>
      </c>
      <c r="BH3265" t="str">
        <f>TRIM(Table1[Item Fat Content])</f>
        <v>Low Fat</v>
      </c>
    </row>
    <row r="3266" spans="1:60" x14ac:dyDescent="0.35">
      <c r="A3266" t="s">
        <v>17</v>
      </c>
      <c r="B3266" t="s">
        <v>1113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  <c r="Z3266" t="b">
        <f t="shared" si="452"/>
        <v>0</v>
      </c>
      <c r="AA3266" t="str">
        <f t="shared" si="453"/>
        <v>YES</v>
      </c>
      <c r="AH3266" t="str">
        <f t="shared" si="454"/>
        <v>OUT049|2012</v>
      </c>
      <c r="AO3266" t="str">
        <f t="shared" si="455"/>
        <v>NO</v>
      </c>
      <c r="AP3266" t="str">
        <f t="shared" si="456"/>
        <v>LOW</v>
      </c>
      <c r="AR3266" t="str">
        <f t="shared" si="457"/>
        <v>FD</v>
      </c>
      <c r="AS3266" t="str">
        <f t="shared" si="458"/>
        <v>low fat</v>
      </c>
      <c r="AX3266" t="b">
        <f t="shared" si="459"/>
        <v>1</v>
      </c>
      <c r="BG3266" t="str">
        <f t="shared" si="460"/>
        <v>Low Fat</v>
      </c>
      <c r="BH3266" t="str">
        <f>TRIM(Table1[Item Fat Content])</f>
        <v>Low Fat</v>
      </c>
    </row>
    <row r="3267" spans="1:60" x14ac:dyDescent="0.35">
      <c r="A3267" t="s">
        <v>17</v>
      </c>
      <c r="B3267" t="s">
        <v>1449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  <c r="Z3267" t="b">
        <f t="shared" ref="Z3267:Z3330" si="461">AND(A3267="Regular",D3267&lt;2020)</f>
        <v>0</v>
      </c>
      <c r="AA3267" t="str">
        <f t="shared" ref="AA3267:AA3330" si="462">IF(AND(A3267="Low Fat",D3267&lt;=2020),"YES","NO")</f>
        <v>YES</v>
      </c>
      <c r="AH3267" t="str">
        <f t="shared" ref="AH3267:AH3330" si="463">_xlfn.CONCAT(E3267,"|",D3267)</f>
        <v>OUT049|2012</v>
      </c>
      <c r="AO3267" t="str">
        <f t="shared" ref="AO3267:AO3330" si="464">IF(D3267=2018,"YES","NO")</f>
        <v>NO</v>
      </c>
      <c r="AP3267" t="str">
        <f t="shared" ref="AP3267:AP3330" si="465">_xlfn.IFS(J3267&gt;5,"LOW",AND(J3267&lt;10,J3267&gt;=5),"LOW MEDIUM",AND(J3267&lt;15,J3267&gt;=10),"MEDIUM",AND(J3267&lt;20,J3267&gt;=15),"LOW HIGH",J3267&gt;=20,"HIGH",J3267="","BLANK")</f>
        <v>LOW</v>
      </c>
      <c r="AR3267" t="str">
        <f t="shared" ref="AR3267:AR3330" si="466">LEFT(B3267,2)</f>
        <v>FD</v>
      </c>
      <c r="AS3267" t="str">
        <f t="shared" ref="AS3267:AS3330" si="467">LOWER(A3267)</f>
        <v>low fat</v>
      </c>
      <c r="AX3267" t="b">
        <f t="shared" ref="AX3267:AX3330" si="468">OR(D3267=2018,A3267="low fat")</f>
        <v>1</v>
      </c>
      <c r="BG3267" t="str">
        <f t="shared" ref="BG3267:BG3330" si="469">TRIM(A3267)</f>
        <v>Low Fat</v>
      </c>
      <c r="BH3267" t="str">
        <f>TRIM(Table1[Item Fat Content])</f>
        <v>Low Fat</v>
      </c>
    </row>
    <row r="3268" spans="1:60" x14ac:dyDescent="0.35">
      <c r="A3268" t="s">
        <v>17</v>
      </c>
      <c r="B3268" t="s">
        <v>742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  <c r="Z3268" t="b">
        <f t="shared" si="461"/>
        <v>0</v>
      </c>
      <c r="AA3268" t="str">
        <f t="shared" si="462"/>
        <v>YES</v>
      </c>
      <c r="AH3268" t="str">
        <f t="shared" si="463"/>
        <v>OUT049|2012</v>
      </c>
      <c r="AO3268" t="str">
        <f t="shared" si="464"/>
        <v>NO</v>
      </c>
      <c r="AP3268" t="str">
        <f t="shared" si="465"/>
        <v>LOW</v>
      </c>
      <c r="AR3268" t="str">
        <f t="shared" si="466"/>
        <v>FD</v>
      </c>
      <c r="AS3268" t="str">
        <f t="shared" si="467"/>
        <v>low fat</v>
      </c>
      <c r="AX3268" t="b">
        <f t="shared" si="468"/>
        <v>1</v>
      </c>
      <c r="BG3268" t="str">
        <f t="shared" si="469"/>
        <v>Low Fat</v>
      </c>
      <c r="BH3268" t="str">
        <f>TRIM(Table1[Item Fat Content])</f>
        <v>Low Fat</v>
      </c>
    </row>
    <row r="3269" spans="1:60" x14ac:dyDescent="0.35">
      <c r="A3269" t="s">
        <v>17</v>
      </c>
      <c r="B3269" t="s">
        <v>1290</v>
      </c>
      <c r="C3269" t="s">
        <v>62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  <c r="Z3269" t="b">
        <f t="shared" si="461"/>
        <v>0</v>
      </c>
      <c r="AA3269" t="str">
        <f t="shared" si="462"/>
        <v>YES</v>
      </c>
      <c r="AH3269" t="str">
        <f t="shared" si="463"/>
        <v>OUT049|2012</v>
      </c>
      <c r="AO3269" t="str">
        <f t="shared" si="464"/>
        <v>NO</v>
      </c>
      <c r="AP3269" t="e">
        <f t="shared" si="465"/>
        <v>#N/A</v>
      </c>
      <c r="AR3269" t="str">
        <f t="shared" si="466"/>
        <v>DR</v>
      </c>
      <c r="AS3269" t="str">
        <f t="shared" si="467"/>
        <v>low fat</v>
      </c>
      <c r="AX3269" t="b">
        <f t="shared" si="468"/>
        <v>1</v>
      </c>
      <c r="BG3269" t="str">
        <f t="shared" si="469"/>
        <v>Low Fat</v>
      </c>
      <c r="BH3269" t="str">
        <f>TRIM(Table1[Item Fat Content])</f>
        <v>Low Fat</v>
      </c>
    </row>
    <row r="3270" spans="1:60" x14ac:dyDescent="0.35">
      <c r="A3270" t="s">
        <v>17</v>
      </c>
      <c r="B3270" t="s">
        <v>913</v>
      </c>
      <c r="C3270" t="s">
        <v>62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  <c r="Z3270" t="b">
        <f t="shared" si="461"/>
        <v>0</v>
      </c>
      <c r="AA3270" t="str">
        <f t="shared" si="462"/>
        <v>YES</v>
      </c>
      <c r="AH3270" t="str">
        <f t="shared" si="463"/>
        <v>OUT049|2012</v>
      </c>
      <c r="AO3270" t="str">
        <f t="shared" si="464"/>
        <v>NO</v>
      </c>
      <c r="AP3270" t="str">
        <f t="shared" si="465"/>
        <v>LOW</v>
      </c>
      <c r="AR3270" t="str">
        <f t="shared" si="466"/>
        <v>DR</v>
      </c>
      <c r="AS3270" t="str">
        <f t="shared" si="467"/>
        <v>low fat</v>
      </c>
      <c r="AX3270" t="b">
        <f t="shared" si="468"/>
        <v>1</v>
      </c>
      <c r="BG3270" t="str">
        <f t="shared" si="469"/>
        <v>Low Fat</v>
      </c>
      <c r="BH3270" t="str">
        <f>TRIM(Table1[Item Fat Content])</f>
        <v>Low Fat</v>
      </c>
    </row>
    <row r="3271" spans="1:60" x14ac:dyDescent="0.35">
      <c r="A3271" t="s">
        <v>17</v>
      </c>
      <c r="B3271" t="s">
        <v>530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  <c r="Z3271" t="b">
        <f t="shared" si="461"/>
        <v>0</v>
      </c>
      <c r="AA3271" t="str">
        <f t="shared" si="462"/>
        <v>YES</v>
      </c>
      <c r="AH3271" t="str">
        <f t="shared" si="463"/>
        <v>OUT049|2012</v>
      </c>
      <c r="AO3271" t="str">
        <f t="shared" si="464"/>
        <v>NO</v>
      </c>
      <c r="AP3271" t="str">
        <f t="shared" si="465"/>
        <v>LOW</v>
      </c>
      <c r="AR3271" t="str">
        <f t="shared" si="466"/>
        <v>NC</v>
      </c>
      <c r="AS3271" t="str">
        <f t="shared" si="467"/>
        <v>low fat</v>
      </c>
      <c r="AX3271" t="b">
        <f t="shared" si="468"/>
        <v>1</v>
      </c>
      <c r="BG3271" t="str">
        <f t="shared" si="469"/>
        <v>Low Fat</v>
      </c>
      <c r="BH3271" t="str">
        <f>TRIM(Table1[Item Fat Content])</f>
        <v>Low Fat</v>
      </c>
    </row>
    <row r="3272" spans="1:60" x14ac:dyDescent="0.35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  <c r="Z3272" t="b">
        <f t="shared" si="461"/>
        <v>0</v>
      </c>
      <c r="AA3272" t="str">
        <f t="shared" si="462"/>
        <v>YES</v>
      </c>
      <c r="AH3272" t="str">
        <f t="shared" si="463"/>
        <v>OUT049|2012</v>
      </c>
      <c r="AO3272" t="str">
        <f t="shared" si="464"/>
        <v>NO</v>
      </c>
      <c r="AP3272" t="str">
        <f t="shared" si="465"/>
        <v>LOW</v>
      </c>
      <c r="AR3272" t="str">
        <f t="shared" si="466"/>
        <v>NC</v>
      </c>
      <c r="AS3272" t="str">
        <f t="shared" si="467"/>
        <v>low fat</v>
      </c>
      <c r="AX3272" t="b">
        <f t="shared" si="468"/>
        <v>1</v>
      </c>
      <c r="BG3272" t="str">
        <f t="shared" si="469"/>
        <v>Low Fat</v>
      </c>
      <c r="BH3272" t="str">
        <f>TRIM(Table1[Item Fat Content])</f>
        <v>Low Fat</v>
      </c>
    </row>
    <row r="3273" spans="1:60" x14ac:dyDescent="0.35">
      <c r="A3273" t="s">
        <v>17</v>
      </c>
      <c r="B3273" t="s">
        <v>1232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  <c r="Z3273" t="b">
        <f t="shared" si="461"/>
        <v>0</v>
      </c>
      <c r="AA3273" t="str">
        <f t="shared" si="462"/>
        <v>YES</v>
      </c>
      <c r="AH3273" t="str">
        <f t="shared" si="463"/>
        <v>OUT049|2012</v>
      </c>
      <c r="AO3273" t="str">
        <f t="shared" si="464"/>
        <v>NO</v>
      </c>
      <c r="AP3273" t="str">
        <f t="shared" si="465"/>
        <v>LOW</v>
      </c>
      <c r="AR3273" t="str">
        <f t="shared" si="466"/>
        <v>NC</v>
      </c>
      <c r="AS3273" t="str">
        <f t="shared" si="467"/>
        <v>low fat</v>
      </c>
      <c r="AX3273" t="b">
        <f t="shared" si="468"/>
        <v>1</v>
      </c>
      <c r="BG3273" t="str">
        <f t="shared" si="469"/>
        <v>Low Fat</v>
      </c>
      <c r="BH3273" t="str">
        <f>TRIM(Table1[Item Fat Content])</f>
        <v>Low Fat</v>
      </c>
    </row>
    <row r="3274" spans="1:60" x14ac:dyDescent="0.35">
      <c r="A3274" t="s">
        <v>17</v>
      </c>
      <c r="B3274" t="s">
        <v>1394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  <c r="Z3274" t="b">
        <f t="shared" si="461"/>
        <v>0</v>
      </c>
      <c r="AA3274" t="str">
        <f t="shared" si="462"/>
        <v>YES</v>
      </c>
      <c r="AH3274" t="str">
        <f t="shared" si="463"/>
        <v>OUT049|2012</v>
      </c>
      <c r="AO3274" t="str">
        <f t="shared" si="464"/>
        <v>NO</v>
      </c>
      <c r="AP3274" t="str">
        <f t="shared" si="465"/>
        <v>LOW</v>
      </c>
      <c r="AR3274" t="str">
        <f t="shared" si="466"/>
        <v>NC</v>
      </c>
      <c r="AS3274" t="str">
        <f t="shared" si="467"/>
        <v>low fat</v>
      </c>
      <c r="AX3274" t="b">
        <f t="shared" si="468"/>
        <v>1</v>
      </c>
      <c r="BG3274" t="str">
        <f t="shared" si="469"/>
        <v>Low Fat</v>
      </c>
      <c r="BH3274" t="str">
        <f>TRIM(Table1[Item Fat Content])</f>
        <v>Low Fat</v>
      </c>
    </row>
    <row r="3275" spans="1:60" x14ac:dyDescent="0.35">
      <c r="A3275" t="s">
        <v>17</v>
      </c>
      <c r="B3275" t="s">
        <v>1396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  <c r="Z3275" t="b">
        <f t="shared" si="461"/>
        <v>0</v>
      </c>
      <c r="AA3275" t="str">
        <f t="shared" si="462"/>
        <v>YES</v>
      </c>
      <c r="AH3275" t="str">
        <f t="shared" si="463"/>
        <v>OUT049|2012</v>
      </c>
      <c r="AO3275" t="str">
        <f t="shared" si="464"/>
        <v>NO</v>
      </c>
      <c r="AP3275" t="str">
        <f t="shared" si="465"/>
        <v>LOW</v>
      </c>
      <c r="AR3275" t="str">
        <f t="shared" si="466"/>
        <v>NC</v>
      </c>
      <c r="AS3275" t="str">
        <f t="shared" si="467"/>
        <v>low fat</v>
      </c>
      <c r="AX3275" t="b">
        <f t="shared" si="468"/>
        <v>1</v>
      </c>
      <c r="BG3275" t="str">
        <f t="shared" si="469"/>
        <v>Low Fat</v>
      </c>
      <c r="BH3275" t="str">
        <f>TRIM(Table1[Item Fat Content])</f>
        <v>Low Fat</v>
      </c>
    </row>
    <row r="3276" spans="1:60" x14ac:dyDescent="0.35">
      <c r="A3276" t="s">
        <v>17</v>
      </c>
      <c r="B3276" t="s">
        <v>1405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  <c r="Z3276" t="b">
        <f t="shared" si="461"/>
        <v>0</v>
      </c>
      <c r="AA3276" t="str">
        <f t="shared" si="462"/>
        <v>YES</v>
      </c>
      <c r="AH3276" t="str">
        <f t="shared" si="463"/>
        <v>OUT049|2012</v>
      </c>
      <c r="AO3276" t="str">
        <f t="shared" si="464"/>
        <v>NO</v>
      </c>
      <c r="AP3276" t="str">
        <f t="shared" si="465"/>
        <v>LOW</v>
      </c>
      <c r="AR3276" t="str">
        <f t="shared" si="466"/>
        <v>NC</v>
      </c>
      <c r="AS3276" t="str">
        <f t="shared" si="467"/>
        <v>low fat</v>
      </c>
      <c r="AX3276" t="b">
        <f t="shared" si="468"/>
        <v>1</v>
      </c>
      <c r="BG3276" t="str">
        <f t="shared" si="469"/>
        <v>Low Fat</v>
      </c>
      <c r="BH3276" t="str">
        <f>TRIM(Table1[Item Fat Content])</f>
        <v>Low Fat</v>
      </c>
    </row>
    <row r="3277" spans="1:60" x14ac:dyDescent="0.35">
      <c r="A3277" t="s">
        <v>17</v>
      </c>
      <c r="B3277" t="s">
        <v>1450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  <c r="Z3277" t="b">
        <f t="shared" si="461"/>
        <v>0</v>
      </c>
      <c r="AA3277" t="str">
        <f t="shared" si="462"/>
        <v>YES</v>
      </c>
      <c r="AH3277" t="str">
        <f t="shared" si="463"/>
        <v>OUT049|2012</v>
      </c>
      <c r="AO3277" t="str">
        <f t="shared" si="464"/>
        <v>NO</v>
      </c>
      <c r="AP3277" t="str">
        <f t="shared" si="465"/>
        <v>LOW</v>
      </c>
      <c r="AR3277" t="str">
        <f t="shared" si="466"/>
        <v>NC</v>
      </c>
      <c r="AS3277" t="str">
        <f t="shared" si="467"/>
        <v>low fat</v>
      </c>
      <c r="AX3277" t="b">
        <f t="shared" si="468"/>
        <v>1</v>
      </c>
      <c r="BG3277" t="str">
        <f t="shared" si="469"/>
        <v>Low Fat</v>
      </c>
      <c r="BH3277" t="str">
        <f>TRIM(Table1[Item Fat Content])</f>
        <v>Low Fat</v>
      </c>
    </row>
    <row r="3278" spans="1:60" x14ac:dyDescent="0.35">
      <c r="A3278" t="s">
        <v>17</v>
      </c>
      <c r="B3278" t="s">
        <v>1025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  <c r="Z3278" t="b">
        <f t="shared" si="461"/>
        <v>0</v>
      </c>
      <c r="AA3278" t="str">
        <f t="shared" si="462"/>
        <v>YES</v>
      </c>
      <c r="AH3278" t="str">
        <f t="shared" si="463"/>
        <v>OUT049|2012</v>
      </c>
      <c r="AO3278" t="str">
        <f t="shared" si="464"/>
        <v>NO</v>
      </c>
      <c r="AP3278" t="str">
        <f t="shared" si="465"/>
        <v>LOW</v>
      </c>
      <c r="AR3278" t="str">
        <f t="shared" si="466"/>
        <v>NC</v>
      </c>
      <c r="AS3278" t="str">
        <f t="shared" si="467"/>
        <v>low fat</v>
      </c>
      <c r="AX3278" t="b">
        <f t="shared" si="468"/>
        <v>1</v>
      </c>
      <c r="BG3278" t="str">
        <f t="shared" si="469"/>
        <v>Low Fat</v>
      </c>
      <c r="BH3278" t="str">
        <f>TRIM(Table1[Item Fat Content])</f>
        <v>Low Fat</v>
      </c>
    </row>
    <row r="3279" spans="1:60" x14ac:dyDescent="0.35">
      <c r="A3279" t="s">
        <v>17</v>
      </c>
      <c r="B3279" t="s">
        <v>1451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  <c r="Z3279" t="b">
        <f t="shared" si="461"/>
        <v>0</v>
      </c>
      <c r="AA3279" t="str">
        <f t="shared" si="462"/>
        <v>YES</v>
      </c>
      <c r="AH3279" t="str">
        <f t="shared" si="463"/>
        <v>OUT049|2012</v>
      </c>
      <c r="AO3279" t="str">
        <f t="shared" si="464"/>
        <v>NO</v>
      </c>
      <c r="AP3279" t="str">
        <f t="shared" si="465"/>
        <v>LOW</v>
      </c>
      <c r="AR3279" t="str">
        <f t="shared" si="466"/>
        <v>NC</v>
      </c>
      <c r="AS3279" t="str">
        <f t="shared" si="467"/>
        <v>low fat</v>
      </c>
      <c r="AX3279" t="b">
        <f t="shared" si="468"/>
        <v>1</v>
      </c>
      <c r="BG3279" t="str">
        <f t="shared" si="469"/>
        <v>Low Fat</v>
      </c>
      <c r="BH3279" t="str">
        <f>TRIM(Table1[Item Fat Content])</f>
        <v>Low Fat</v>
      </c>
    </row>
    <row r="3280" spans="1:60" x14ac:dyDescent="0.35">
      <c r="A3280" t="s">
        <v>17</v>
      </c>
      <c r="B3280" t="s">
        <v>1196</v>
      </c>
      <c r="C3280" t="s">
        <v>65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  <c r="Z3280" t="b">
        <f t="shared" si="461"/>
        <v>0</v>
      </c>
      <c r="AA3280" t="str">
        <f t="shared" si="462"/>
        <v>YES</v>
      </c>
      <c r="AH3280" t="str">
        <f t="shared" si="463"/>
        <v>OUT049|2012</v>
      </c>
      <c r="AO3280" t="str">
        <f t="shared" si="464"/>
        <v>NO</v>
      </c>
      <c r="AP3280" t="str">
        <f t="shared" si="465"/>
        <v>LOW</v>
      </c>
      <c r="AR3280" t="str">
        <f t="shared" si="466"/>
        <v>NC</v>
      </c>
      <c r="AS3280" t="str">
        <f t="shared" si="467"/>
        <v>low fat</v>
      </c>
      <c r="AX3280" t="b">
        <f t="shared" si="468"/>
        <v>1</v>
      </c>
      <c r="BG3280" t="str">
        <f t="shared" si="469"/>
        <v>Low Fat</v>
      </c>
      <c r="BH3280" t="str">
        <f>TRIM(Table1[Item Fat Content])</f>
        <v>Low Fat</v>
      </c>
    </row>
    <row r="3281" spans="1:60" x14ac:dyDescent="0.35">
      <c r="A3281" t="s">
        <v>17</v>
      </c>
      <c r="B3281" t="s">
        <v>139</v>
      </c>
      <c r="C3281" t="s">
        <v>65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  <c r="Z3281" t="b">
        <f t="shared" si="461"/>
        <v>0</v>
      </c>
      <c r="AA3281" t="str">
        <f t="shared" si="462"/>
        <v>YES</v>
      </c>
      <c r="AH3281" t="str">
        <f t="shared" si="463"/>
        <v>OUT049|2012</v>
      </c>
      <c r="AO3281" t="str">
        <f t="shared" si="464"/>
        <v>NO</v>
      </c>
      <c r="AP3281" t="str">
        <f t="shared" si="465"/>
        <v>LOW</v>
      </c>
      <c r="AR3281" t="str">
        <f t="shared" si="466"/>
        <v>NC</v>
      </c>
      <c r="AS3281" t="str">
        <f t="shared" si="467"/>
        <v>low fat</v>
      </c>
      <c r="AX3281" t="b">
        <f t="shared" si="468"/>
        <v>1</v>
      </c>
      <c r="BG3281" t="str">
        <f t="shared" si="469"/>
        <v>Low Fat</v>
      </c>
      <c r="BH3281" t="str">
        <f>TRIM(Table1[Item Fat Content])</f>
        <v>Low Fat</v>
      </c>
    </row>
    <row r="3282" spans="1:60" x14ac:dyDescent="0.35">
      <c r="A3282" t="s">
        <v>17</v>
      </c>
      <c r="B3282" t="s">
        <v>1156</v>
      </c>
      <c r="C3282" t="s">
        <v>155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  <c r="Z3282" t="b">
        <f t="shared" si="461"/>
        <v>0</v>
      </c>
      <c r="AA3282" t="str">
        <f t="shared" si="462"/>
        <v>YES</v>
      </c>
      <c r="AH3282" t="str">
        <f t="shared" si="463"/>
        <v>OUT049|2012</v>
      </c>
      <c r="AO3282" t="str">
        <f t="shared" si="464"/>
        <v>NO</v>
      </c>
      <c r="AP3282" t="str">
        <f t="shared" si="465"/>
        <v>LOW</v>
      </c>
      <c r="AR3282" t="str">
        <f t="shared" si="466"/>
        <v>FD</v>
      </c>
      <c r="AS3282" t="str">
        <f t="shared" si="467"/>
        <v>low fat</v>
      </c>
      <c r="AX3282" t="b">
        <f t="shared" si="468"/>
        <v>1</v>
      </c>
      <c r="BG3282" t="str">
        <f t="shared" si="469"/>
        <v>Low Fat</v>
      </c>
      <c r="BH3282" t="str">
        <f>TRIM(Table1[Item Fat Content])</f>
        <v>Low Fat</v>
      </c>
    </row>
    <row r="3283" spans="1:60" x14ac:dyDescent="0.35">
      <c r="A3283" t="s">
        <v>17</v>
      </c>
      <c r="B3283" t="s">
        <v>711</v>
      </c>
      <c r="C3283" t="s">
        <v>49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  <c r="Z3283" t="b">
        <f t="shared" si="461"/>
        <v>0</v>
      </c>
      <c r="AA3283" t="str">
        <f t="shared" si="462"/>
        <v>YES</v>
      </c>
      <c r="AH3283" t="str">
        <f t="shared" si="463"/>
        <v>OUT049|2012</v>
      </c>
      <c r="AO3283" t="str">
        <f t="shared" si="464"/>
        <v>NO</v>
      </c>
      <c r="AP3283" t="str">
        <f t="shared" si="465"/>
        <v>LOW</v>
      </c>
      <c r="AR3283" t="str">
        <f t="shared" si="466"/>
        <v>FD</v>
      </c>
      <c r="AS3283" t="str">
        <f t="shared" si="467"/>
        <v>low fat</v>
      </c>
      <c r="AX3283" t="b">
        <f t="shared" si="468"/>
        <v>1</v>
      </c>
      <c r="BG3283" t="str">
        <f t="shared" si="469"/>
        <v>Low Fat</v>
      </c>
      <c r="BH3283" t="str">
        <f>TRIM(Table1[Item Fat Content])</f>
        <v>Low Fat</v>
      </c>
    </row>
    <row r="3284" spans="1:60" x14ac:dyDescent="0.35">
      <c r="A3284" t="s">
        <v>17</v>
      </c>
      <c r="B3284" t="s">
        <v>1452</v>
      </c>
      <c r="C3284" t="s">
        <v>49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  <c r="Z3284" t="b">
        <f t="shared" si="461"/>
        <v>0</v>
      </c>
      <c r="AA3284" t="str">
        <f t="shared" si="462"/>
        <v>YES</v>
      </c>
      <c r="AH3284" t="str">
        <f t="shared" si="463"/>
        <v>OUT049|2012</v>
      </c>
      <c r="AO3284" t="str">
        <f t="shared" si="464"/>
        <v>NO</v>
      </c>
      <c r="AP3284" t="str">
        <f t="shared" si="465"/>
        <v>LOW</v>
      </c>
      <c r="AR3284" t="str">
        <f t="shared" si="466"/>
        <v>FD</v>
      </c>
      <c r="AS3284" t="str">
        <f t="shared" si="467"/>
        <v>low fat</v>
      </c>
      <c r="AX3284" t="b">
        <f t="shared" si="468"/>
        <v>1</v>
      </c>
      <c r="BG3284" t="str">
        <f t="shared" si="469"/>
        <v>Low Fat</v>
      </c>
      <c r="BH3284" t="str">
        <f>TRIM(Table1[Item Fat Content])</f>
        <v>Low Fat</v>
      </c>
    </row>
    <row r="3285" spans="1:60" x14ac:dyDescent="0.35">
      <c r="A3285" t="s">
        <v>17</v>
      </c>
      <c r="B3285" t="s">
        <v>1308</v>
      </c>
      <c r="C3285" t="s">
        <v>49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  <c r="Z3285" t="b">
        <f t="shared" si="461"/>
        <v>0</v>
      </c>
      <c r="AA3285" t="str">
        <f t="shared" si="462"/>
        <v>YES</v>
      </c>
      <c r="AH3285" t="str">
        <f t="shared" si="463"/>
        <v>OUT049|2012</v>
      </c>
      <c r="AO3285" t="str">
        <f t="shared" si="464"/>
        <v>NO</v>
      </c>
      <c r="AP3285" t="str">
        <f t="shared" si="465"/>
        <v>LOW</v>
      </c>
      <c r="AR3285" t="str">
        <f t="shared" si="466"/>
        <v>FD</v>
      </c>
      <c r="AS3285" t="str">
        <f t="shared" si="467"/>
        <v>low fat</v>
      </c>
      <c r="AX3285" t="b">
        <f t="shared" si="468"/>
        <v>1</v>
      </c>
      <c r="BG3285" t="str">
        <f t="shared" si="469"/>
        <v>Low Fat</v>
      </c>
      <c r="BH3285" t="str">
        <f>TRIM(Table1[Item Fat Content])</f>
        <v>Low Fat</v>
      </c>
    </row>
    <row r="3286" spans="1:60" x14ac:dyDescent="0.35">
      <c r="A3286" t="s">
        <v>17</v>
      </c>
      <c r="B3286" t="s">
        <v>676</v>
      </c>
      <c r="C3286" t="s">
        <v>49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  <c r="Z3286" t="b">
        <f t="shared" si="461"/>
        <v>0</v>
      </c>
      <c r="AA3286" t="str">
        <f t="shared" si="462"/>
        <v>YES</v>
      </c>
      <c r="AH3286" t="str">
        <f t="shared" si="463"/>
        <v>OUT049|2012</v>
      </c>
      <c r="AO3286" t="str">
        <f t="shared" si="464"/>
        <v>NO</v>
      </c>
      <c r="AP3286" t="str">
        <f t="shared" si="465"/>
        <v>LOW</v>
      </c>
      <c r="AR3286" t="str">
        <f t="shared" si="466"/>
        <v>FD</v>
      </c>
      <c r="AS3286" t="str">
        <f t="shared" si="467"/>
        <v>low fat</v>
      </c>
      <c r="AX3286" t="b">
        <f t="shared" si="468"/>
        <v>1</v>
      </c>
      <c r="BG3286" t="str">
        <f t="shared" si="469"/>
        <v>Low Fat</v>
      </c>
      <c r="BH3286" t="str">
        <f>TRIM(Table1[Item Fat Content])</f>
        <v>Low Fat</v>
      </c>
    </row>
    <row r="3287" spans="1:60" x14ac:dyDescent="0.35">
      <c r="A3287" t="s">
        <v>17</v>
      </c>
      <c r="B3287" t="s">
        <v>1453</v>
      </c>
      <c r="C3287" t="s">
        <v>49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  <c r="Z3287" t="b">
        <f t="shared" si="461"/>
        <v>0</v>
      </c>
      <c r="AA3287" t="str">
        <f t="shared" si="462"/>
        <v>YES</v>
      </c>
      <c r="AH3287" t="str">
        <f t="shared" si="463"/>
        <v>OUT049|2012</v>
      </c>
      <c r="AO3287" t="str">
        <f t="shared" si="464"/>
        <v>NO</v>
      </c>
      <c r="AP3287" t="str">
        <f t="shared" si="465"/>
        <v>LOW</v>
      </c>
      <c r="AR3287" t="str">
        <f t="shared" si="466"/>
        <v>FD</v>
      </c>
      <c r="AS3287" t="str">
        <f t="shared" si="467"/>
        <v>low fat</v>
      </c>
      <c r="AX3287" t="b">
        <f t="shared" si="468"/>
        <v>1</v>
      </c>
      <c r="BG3287" t="str">
        <f t="shared" si="469"/>
        <v>Low Fat</v>
      </c>
      <c r="BH3287" t="str">
        <f>TRIM(Table1[Item Fat Content])</f>
        <v>Low Fat</v>
      </c>
    </row>
    <row r="3288" spans="1:60" x14ac:dyDescent="0.35">
      <c r="A3288" t="s">
        <v>17</v>
      </c>
      <c r="B3288" t="s">
        <v>478</v>
      </c>
      <c r="C3288" t="s">
        <v>49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  <c r="Z3288" t="b">
        <f t="shared" si="461"/>
        <v>0</v>
      </c>
      <c r="AA3288" t="str">
        <f t="shared" si="462"/>
        <v>YES</v>
      </c>
      <c r="AH3288" t="str">
        <f t="shared" si="463"/>
        <v>OUT049|2012</v>
      </c>
      <c r="AO3288" t="str">
        <f t="shared" si="464"/>
        <v>NO</v>
      </c>
      <c r="AP3288" t="str">
        <f t="shared" si="465"/>
        <v>LOW</v>
      </c>
      <c r="AR3288" t="str">
        <f t="shared" si="466"/>
        <v>FD</v>
      </c>
      <c r="AS3288" t="str">
        <f t="shared" si="467"/>
        <v>low fat</v>
      </c>
      <c r="AX3288" t="b">
        <f t="shared" si="468"/>
        <v>1</v>
      </c>
      <c r="BG3288" t="str">
        <f t="shared" si="469"/>
        <v>Low Fat</v>
      </c>
      <c r="BH3288" t="str">
        <f>TRIM(Table1[Item Fat Content])</f>
        <v>Low Fat</v>
      </c>
    </row>
    <row r="3289" spans="1:60" x14ac:dyDescent="0.35">
      <c r="A3289" t="s">
        <v>17</v>
      </c>
      <c r="B3289" t="s">
        <v>766</v>
      </c>
      <c r="C3289" t="s">
        <v>49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  <c r="Z3289" t="b">
        <f t="shared" si="461"/>
        <v>0</v>
      </c>
      <c r="AA3289" t="str">
        <f t="shared" si="462"/>
        <v>YES</v>
      </c>
      <c r="AH3289" t="str">
        <f t="shared" si="463"/>
        <v>OUT049|2012</v>
      </c>
      <c r="AO3289" t="str">
        <f t="shared" si="464"/>
        <v>NO</v>
      </c>
      <c r="AP3289" t="str">
        <f t="shared" si="465"/>
        <v>LOW</v>
      </c>
      <c r="AR3289" t="str">
        <f t="shared" si="466"/>
        <v>FD</v>
      </c>
      <c r="AS3289" t="str">
        <f t="shared" si="467"/>
        <v>low fat</v>
      </c>
      <c r="AX3289" t="b">
        <f t="shared" si="468"/>
        <v>1</v>
      </c>
      <c r="BG3289" t="str">
        <f t="shared" si="469"/>
        <v>Low Fat</v>
      </c>
      <c r="BH3289" t="str">
        <f>TRIM(Table1[Item Fat Content])</f>
        <v>Low Fat</v>
      </c>
    </row>
    <row r="3290" spans="1:60" x14ac:dyDescent="0.35">
      <c r="A3290" t="s">
        <v>17</v>
      </c>
      <c r="B3290" t="s">
        <v>1429</v>
      </c>
      <c r="C3290" t="s">
        <v>161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  <c r="Z3290" t="b">
        <f t="shared" si="461"/>
        <v>0</v>
      </c>
      <c r="AA3290" t="str">
        <f t="shared" si="462"/>
        <v>YES</v>
      </c>
      <c r="AH3290" t="str">
        <f t="shared" si="463"/>
        <v>OUT049|2012</v>
      </c>
      <c r="AO3290" t="str">
        <f t="shared" si="464"/>
        <v>NO</v>
      </c>
      <c r="AP3290" t="str">
        <f t="shared" si="465"/>
        <v>LOW</v>
      </c>
      <c r="AR3290" t="str">
        <f t="shared" si="466"/>
        <v>FD</v>
      </c>
      <c r="AS3290" t="str">
        <f t="shared" si="467"/>
        <v>low fat</v>
      </c>
      <c r="AX3290" t="b">
        <f t="shared" si="468"/>
        <v>1</v>
      </c>
      <c r="BG3290" t="str">
        <f t="shared" si="469"/>
        <v>Low Fat</v>
      </c>
      <c r="BH3290" t="str">
        <f>TRIM(Table1[Item Fat Content])</f>
        <v>Low Fat</v>
      </c>
    </row>
    <row r="3291" spans="1:60" x14ac:dyDescent="0.35">
      <c r="A3291" t="s">
        <v>17</v>
      </c>
      <c r="B3291" t="s">
        <v>1415</v>
      </c>
      <c r="C3291" t="s">
        <v>161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  <c r="Z3291" t="b">
        <f t="shared" si="461"/>
        <v>0</v>
      </c>
      <c r="AA3291" t="str">
        <f t="shared" si="462"/>
        <v>YES</v>
      </c>
      <c r="AH3291" t="str">
        <f t="shared" si="463"/>
        <v>OUT049|2012</v>
      </c>
      <c r="AO3291" t="str">
        <f t="shared" si="464"/>
        <v>NO</v>
      </c>
      <c r="AP3291" t="str">
        <f t="shared" si="465"/>
        <v>LOW</v>
      </c>
      <c r="AR3291" t="str">
        <f t="shared" si="466"/>
        <v>FD</v>
      </c>
      <c r="AS3291" t="str">
        <f t="shared" si="467"/>
        <v>low fat</v>
      </c>
      <c r="AX3291" t="b">
        <f t="shared" si="468"/>
        <v>1</v>
      </c>
      <c r="BG3291" t="str">
        <f t="shared" si="469"/>
        <v>Low Fat</v>
      </c>
      <c r="BH3291" t="str">
        <f>TRIM(Table1[Item Fat Content])</f>
        <v>Low Fat</v>
      </c>
    </row>
    <row r="3292" spans="1:60" x14ac:dyDescent="0.35">
      <c r="A3292" t="s">
        <v>17</v>
      </c>
      <c r="B3292" t="s">
        <v>1138</v>
      </c>
      <c r="C3292" t="s">
        <v>161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  <c r="Z3292" t="b">
        <f t="shared" si="461"/>
        <v>0</v>
      </c>
      <c r="AA3292" t="str">
        <f t="shared" si="462"/>
        <v>YES</v>
      </c>
      <c r="AH3292" t="str">
        <f t="shared" si="463"/>
        <v>OUT049|2012</v>
      </c>
      <c r="AO3292" t="str">
        <f t="shared" si="464"/>
        <v>NO</v>
      </c>
      <c r="AP3292" t="str">
        <f t="shared" si="465"/>
        <v>LOW</v>
      </c>
      <c r="AR3292" t="str">
        <f t="shared" si="466"/>
        <v>FD</v>
      </c>
      <c r="AS3292" t="str">
        <f t="shared" si="467"/>
        <v>low fat</v>
      </c>
      <c r="AX3292" t="b">
        <f t="shared" si="468"/>
        <v>1</v>
      </c>
      <c r="BG3292" t="str">
        <f t="shared" si="469"/>
        <v>Low Fat</v>
      </c>
      <c r="BH3292" t="str">
        <f>TRIM(Table1[Item Fat Content])</f>
        <v>Low Fat</v>
      </c>
    </row>
    <row r="3293" spans="1:60" x14ac:dyDescent="0.35">
      <c r="A3293" t="s">
        <v>10</v>
      </c>
      <c r="B3293" t="s">
        <v>869</v>
      </c>
      <c r="C3293" t="s">
        <v>58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  <c r="Z3293" t="b">
        <f t="shared" si="461"/>
        <v>1</v>
      </c>
      <c r="AA3293" t="str">
        <f t="shared" si="462"/>
        <v>NO</v>
      </c>
      <c r="AH3293" t="str">
        <f t="shared" si="463"/>
        <v>OUT049|2012</v>
      </c>
      <c r="AO3293" t="str">
        <f t="shared" si="464"/>
        <v>NO</v>
      </c>
      <c r="AP3293" t="str">
        <f t="shared" si="465"/>
        <v>LOW</v>
      </c>
      <c r="AR3293" t="str">
        <f t="shared" si="466"/>
        <v>FD</v>
      </c>
      <c r="AS3293" t="str">
        <f t="shared" si="467"/>
        <v>regular</v>
      </c>
      <c r="AX3293" t="b">
        <f t="shared" si="468"/>
        <v>0</v>
      </c>
      <c r="BG3293" t="str">
        <f t="shared" si="469"/>
        <v>Regular</v>
      </c>
      <c r="BH3293" t="str">
        <f>TRIM(Table1[Item Fat Content])</f>
        <v>Regular</v>
      </c>
    </row>
    <row r="3294" spans="1:60" x14ac:dyDescent="0.35">
      <c r="A3294" t="s">
        <v>10</v>
      </c>
      <c r="B3294" t="s">
        <v>1051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  <c r="Z3294" t="b">
        <f t="shared" si="461"/>
        <v>1</v>
      </c>
      <c r="AA3294" t="str">
        <f t="shared" si="462"/>
        <v>NO</v>
      </c>
      <c r="AH3294" t="str">
        <f t="shared" si="463"/>
        <v>OUT049|2012</v>
      </c>
      <c r="AO3294" t="str">
        <f t="shared" si="464"/>
        <v>NO</v>
      </c>
      <c r="AP3294" t="str">
        <f t="shared" si="465"/>
        <v>LOW</v>
      </c>
      <c r="AR3294" t="str">
        <f t="shared" si="466"/>
        <v>FD</v>
      </c>
      <c r="AS3294" t="str">
        <f t="shared" si="467"/>
        <v>regular</v>
      </c>
      <c r="AX3294" t="b">
        <f t="shared" si="468"/>
        <v>0</v>
      </c>
      <c r="BG3294" t="str">
        <f t="shared" si="469"/>
        <v>Regular</v>
      </c>
      <c r="BH3294" t="str">
        <f>TRIM(Table1[Item Fat Content])</f>
        <v>Regular</v>
      </c>
    </row>
    <row r="3295" spans="1:60" x14ac:dyDescent="0.35">
      <c r="A3295" t="s">
        <v>10</v>
      </c>
      <c r="B3295" t="s">
        <v>1454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  <c r="Z3295" t="b">
        <f t="shared" si="461"/>
        <v>1</v>
      </c>
      <c r="AA3295" t="str">
        <f t="shared" si="462"/>
        <v>NO</v>
      </c>
      <c r="AH3295" t="str">
        <f t="shared" si="463"/>
        <v>OUT049|2012</v>
      </c>
      <c r="AO3295" t="str">
        <f t="shared" si="464"/>
        <v>NO</v>
      </c>
      <c r="AP3295" t="str">
        <f t="shared" si="465"/>
        <v>LOW</v>
      </c>
      <c r="AR3295" t="str">
        <f t="shared" si="466"/>
        <v>FD</v>
      </c>
      <c r="AS3295" t="str">
        <f t="shared" si="467"/>
        <v>regular</v>
      </c>
      <c r="AX3295" t="b">
        <f t="shared" si="468"/>
        <v>0</v>
      </c>
      <c r="BG3295" t="str">
        <f t="shared" si="469"/>
        <v>Regular</v>
      </c>
      <c r="BH3295" t="str">
        <f>TRIM(Table1[Item Fat Content])</f>
        <v>Regular</v>
      </c>
    </row>
    <row r="3296" spans="1:60" x14ac:dyDescent="0.35">
      <c r="A3296" t="s">
        <v>10</v>
      </c>
      <c r="B3296" t="s">
        <v>714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  <c r="Z3296" t="b">
        <f t="shared" si="461"/>
        <v>1</v>
      </c>
      <c r="AA3296" t="str">
        <f t="shared" si="462"/>
        <v>NO</v>
      </c>
      <c r="AH3296" t="str">
        <f t="shared" si="463"/>
        <v>OUT049|2012</v>
      </c>
      <c r="AO3296" t="str">
        <f t="shared" si="464"/>
        <v>NO</v>
      </c>
      <c r="AP3296" t="str">
        <f t="shared" si="465"/>
        <v>LOW</v>
      </c>
      <c r="AR3296" t="str">
        <f t="shared" si="466"/>
        <v>FD</v>
      </c>
      <c r="AS3296" t="str">
        <f t="shared" si="467"/>
        <v>regular</v>
      </c>
      <c r="AX3296" t="b">
        <f t="shared" si="468"/>
        <v>0</v>
      </c>
      <c r="BG3296" t="str">
        <f t="shared" si="469"/>
        <v>Regular</v>
      </c>
      <c r="BH3296" t="str">
        <f>TRIM(Table1[Item Fat Content])</f>
        <v>Regular</v>
      </c>
    </row>
    <row r="3297" spans="1:60" x14ac:dyDescent="0.35">
      <c r="A3297" t="s">
        <v>10</v>
      </c>
      <c r="B3297" t="s">
        <v>788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  <c r="Z3297" t="b">
        <f t="shared" si="461"/>
        <v>1</v>
      </c>
      <c r="AA3297" t="str">
        <f t="shared" si="462"/>
        <v>NO</v>
      </c>
      <c r="AH3297" t="str">
        <f t="shared" si="463"/>
        <v>OUT049|2012</v>
      </c>
      <c r="AO3297" t="str">
        <f t="shared" si="464"/>
        <v>NO</v>
      </c>
      <c r="AP3297" t="str">
        <f t="shared" si="465"/>
        <v>LOW</v>
      </c>
      <c r="AR3297" t="str">
        <f t="shared" si="466"/>
        <v>FD</v>
      </c>
      <c r="AS3297" t="str">
        <f t="shared" si="467"/>
        <v>regular</v>
      </c>
      <c r="AX3297" t="b">
        <f t="shared" si="468"/>
        <v>0</v>
      </c>
      <c r="BG3297" t="str">
        <f t="shared" si="469"/>
        <v>Regular</v>
      </c>
      <c r="BH3297" t="str">
        <f>TRIM(Table1[Item Fat Content])</f>
        <v>Regular</v>
      </c>
    </row>
    <row r="3298" spans="1:60" x14ac:dyDescent="0.35">
      <c r="A3298" t="s">
        <v>10</v>
      </c>
      <c r="B3298" t="s">
        <v>968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  <c r="Z3298" t="b">
        <f t="shared" si="461"/>
        <v>1</v>
      </c>
      <c r="AA3298" t="str">
        <f t="shared" si="462"/>
        <v>NO</v>
      </c>
      <c r="AH3298" t="str">
        <f t="shared" si="463"/>
        <v>OUT049|2012</v>
      </c>
      <c r="AO3298" t="str">
        <f t="shared" si="464"/>
        <v>NO</v>
      </c>
      <c r="AP3298" t="str">
        <f t="shared" si="465"/>
        <v>LOW</v>
      </c>
      <c r="AR3298" t="str">
        <f t="shared" si="466"/>
        <v>FD</v>
      </c>
      <c r="AS3298" t="str">
        <f t="shared" si="467"/>
        <v>regular</v>
      </c>
      <c r="AX3298" t="b">
        <f t="shared" si="468"/>
        <v>0</v>
      </c>
      <c r="BG3298" t="str">
        <f t="shared" si="469"/>
        <v>Regular</v>
      </c>
      <c r="BH3298" t="str">
        <f>TRIM(Table1[Item Fat Content])</f>
        <v>Regular</v>
      </c>
    </row>
    <row r="3299" spans="1:60" x14ac:dyDescent="0.35">
      <c r="A3299" t="s">
        <v>10</v>
      </c>
      <c r="B3299" t="s">
        <v>1123</v>
      </c>
      <c r="C3299" t="s">
        <v>68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  <c r="Z3299" t="b">
        <f t="shared" si="461"/>
        <v>1</v>
      </c>
      <c r="AA3299" t="str">
        <f t="shared" si="462"/>
        <v>NO</v>
      </c>
      <c r="AH3299" t="str">
        <f t="shared" si="463"/>
        <v>OUT049|2012</v>
      </c>
      <c r="AO3299" t="str">
        <f t="shared" si="464"/>
        <v>NO</v>
      </c>
      <c r="AP3299" t="str">
        <f t="shared" si="465"/>
        <v>LOW</v>
      </c>
      <c r="AR3299" t="str">
        <f t="shared" si="466"/>
        <v>FD</v>
      </c>
      <c r="AS3299" t="str">
        <f t="shared" si="467"/>
        <v>regular</v>
      </c>
      <c r="AX3299" t="b">
        <f t="shared" si="468"/>
        <v>0</v>
      </c>
      <c r="BG3299" t="str">
        <f t="shared" si="469"/>
        <v>Regular</v>
      </c>
      <c r="BH3299" t="str">
        <f>TRIM(Table1[Item Fat Content])</f>
        <v>Regular</v>
      </c>
    </row>
    <row r="3300" spans="1:60" x14ac:dyDescent="0.35">
      <c r="A3300" t="s">
        <v>10</v>
      </c>
      <c r="B3300" t="s">
        <v>1124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  <c r="Z3300" t="b">
        <f t="shared" si="461"/>
        <v>1</v>
      </c>
      <c r="AA3300" t="str">
        <f t="shared" si="462"/>
        <v>NO</v>
      </c>
      <c r="AH3300" t="str">
        <f t="shared" si="463"/>
        <v>OUT049|2012</v>
      </c>
      <c r="AO3300" t="str">
        <f t="shared" si="464"/>
        <v>NO</v>
      </c>
      <c r="AP3300" t="str">
        <f t="shared" si="465"/>
        <v>LOW</v>
      </c>
      <c r="AR3300" t="str">
        <f t="shared" si="466"/>
        <v>FD</v>
      </c>
      <c r="AS3300" t="str">
        <f t="shared" si="467"/>
        <v>regular</v>
      </c>
      <c r="AX3300" t="b">
        <f t="shared" si="468"/>
        <v>0</v>
      </c>
      <c r="BG3300" t="str">
        <f t="shared" si="469"/>
        <v>Regular</v>
      </c>
      <c r="BH3300" t="str">
        <f>TRIM(Table1[Item Fat Content])</f>
        <v>Regular</v>
      </c>
    </row>
    <row r="3301" spans="1:60" x14ac:dyDescent="0.35">
      <c r="A3301" t="s">
        <v>10</v>
      </c>
      <c r="B3301" t="s">
        <v>163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  <c r="Z3301" t="b">
        <f t="shared" si="461"/>
        <v>1</v>
      </c>
      <c r="AA3301" t="str">
        <f t="shared" si="462"/>
        <v>NO</v>
      </c>
      <c r="AH3301" t="str">
        <f t="shared" si="463"/>
        <v>OUT049|2012</v>
      </c>
      <c r="AO3301" t="str">
        <f t="shared" si="464"/>
        <v>NO</v>
      </c>
      <c r="AP3301" t="str">
        <f t="shared" si="465"/>
        <v>LOW</v>
      </c>
      <c r="AR3301" t="str">
        <f t="shared" si="466"/>
        <v>FD</v>
      </c>
      <c r="AS3301" t="str">
        <f t="shared" si="467"/>
        <v>regular</v>
      </c>
      <c r="AX3301" t="b">
        <f t="shared" si="468"/>
        <v>0</v>
      </c>
      <c r="BG3301" t="str">
        <f t="shared" si="469"/>
        <v>Regular</v>
      </c>
      <c r="BH3301" t="str">
        <f>TRIM(Table1[Item Fat Content])</f>
        <v>Regular</v>
      </c>
    </row>
    <row r="3302" spans="1:60" x14ac:dyDescent="0.35">
      <c r="A3302" t="s">
        <v>10</v>
      </c>
      <c r="B3302" t="s">
        <v>1455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  <c r="Z3302" t="b">
        <f t="shared" si="461"/>
        <v>1</v>
      </c>
      <c r="AA3302" t="str">
        <f t="shared" si="462"/>
        <v>NO</v>
      </c>
      <c r="AH3302" t="str">
        <f t="shared" si="463"/>
        <v>OUT049|2012</v>
      </c>
      <c r="AO3302" t="str">
        <f t="shared" si="464"/>
        <v>NO</v>
      </c>
      <c r="AP3302" t="str">
        <f t="shared" si="465"/>
        <v>LOW</v>
      </c>
      <c r="AR3302" t="str">
        <f t="shared" si="466"/>
        <v>FD</v>
      </c>
      <c r="AS3302" t="str">
        <f t="shared" si="467"/>
        <v>regular</v>
      </c>
      <c r="AX3302" t="b">
        <f t="shared" si="468"/>
        <v>0</v>
      </c>
      <c r="BG3302" t="str">
        <f t="shared" si="469"/>
        <v>Regular</v>
      </c>
      <c r="BH3302" t="str">
        <f>TRIM(Table1[Item Fat Content])</f>
        <v>Regular</v>
      </c>
    </row>
    <row r="3303" spans="1:60" x14ac:dyDescent="0.35">
      <c r="A3303" t="s">
        <v>10</v>
      </c>
      <c r="B3303" t="s">
        <v>759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  <c r="Z3303" t="b">
        <f t="shared" si="461"/>
        <v>1</v>
      </c>
      <c r="AA3303" t="str">
        <f t="shared" si="462"/>
        <v>NO</v>
      </c>
      <c r="AH3303" t="str">
        <f t="shared" si="463"/>
        <v>OUT049|2012</v>
      </c>
      <c r="AO3303" t="str">
        <f t="shared" si="464"/>
        <v>NO</v>
      </c>
      <c r="AP3303" t="str">
        <f t="shared" si="465"/>
        <v>LOW</v>
      </c>
      <c r="AR3303" t="str">
        <f t="shared" si="466"/>
        <v>FD</v>
      </c>
      <c r="AS3303" t="str">
        <f t="shared" si="467"/>
        <v>regular</v>
      </c>
      <c r="AX3303" t="b">
        <f t="shared" si="468"/>
        <v>0</v>
      </c>
      <c r="BG3303" t="str">
        <f t="shared" si="469"/>
        <v>Regular</v>
      </c>
      <c r="BH3303" t="str">
        <f>TRIM(Table1[Item Fat Content])</f>
        <v>Regular</v>
      </c>
    </row>
    <row r="3304" spans="1:60" x14ac:dyDescent="0.35">
      <c r="A3304" t="s">
        <v>10</v>
      </c>
      <c r="B3304" t="s">
        <v>776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  <c r="Z3304" t="b">
        <f t="shared" si="461"/>
        <v>1</v>
      </c>
      <c r="AA3304" t="str">
        <f t="shared" si="462"/>
        <v>NO</v>
      </c>
      <c r="AH3304" t="str">
        <f t="shared" si="463"/>
        <v>OUT049|2012</v>
      </c>
      <c r="AO3304" t="str">
        <f t="shared" si="464"/>
        <v>NO</v>
      </c>
      <c r="AP3304" t="str">
        <f t="shared" si="465"/>
        <v>LOW</v>
      </c>
      <c r="AR3304" t="str">
        <f t="shared" si="466"/>
        <v>FD</v>
      </c>
      <c r="AS3304" t="str">
        <f t="shared" si="467"/>
        <v>regular</v>
      </c>
      <c r="AX3304" t="b">
        <f t="shared" si="468"/>
        <v>0</v>
      </c>
      <c r="BG3304" t="str">
        <f t="shared" si="469"/>
        <v>Regular</v>
      </c>
      <c r="BH3304" t="str">
        <f>TRIM(Table1[Item Fat Content])</f>
        <v>Regular</v>
      </c>
    </row>
    <row r="3305" spans="1:60" x14ac:dyDescent="0.35">
      <c r="A3305" t="s">
        <v>10</v>
      </c>
      <c r="B3305" t="s">
        <v>273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  <c r="Z3305" t="b">
        <f t="shared" si="461"/>
        <v>1</v>
      </c>
      <c r="AA3305" t="str">
        <f t="shared" si="462"/>
        <v>NO</v>
      </c>
      <c r="AH3305" t="str">
        <f t="shared" si="463"/>
        <v>OUT049|2012</v>
      </c>
      <c r="AO3305" t="str">
        <f t="shared" si="464"/>
        <v>NO</v>
      </c>
      <c r="AP3305" t="str">
        <f t="shared" si="465"/>
        <v>LOW</v>
      </c>
      <c r="AR3305" t="str">
        <f t="shared" si="466"/>
        <v>FD</v>
      </c>
      <c r="AS3305" t="str">
        <f t="shared" si="467"/>
        <v>regular</v>
      </c>
      <c r="AX3305" t="b">
        <f t="shared" si="468"/>
        <v>0</v>
      </c>
      <c r="BG3305" t="str">
        <f t="shared" si="469"/>
        <v>Regular</v>
      </c>
      <c r="BH3305" t="str">
        <f>TRIM(Table1[Item Fat Content])</f>
        <v>Regular</v>
      </c>
    </row>
    <row r="3306" spans="1:60" x14ac:dyDescent="0.35">
      <c r="A3306" t="s">
        <v>10</v>
      </c>
      <c r="B3306" t="s">
        <v>1030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  <c r="Z3306" t="b">
        <f t="shared" si="461"/>
        <v>1</v>
      </c>
      <c r="AA3306" t="str">
        <f t="shared" si="462"/>
        <v>NO</v>
      </c>
      <c r="AH3306" t="str">
        <f t="shared" si="463"/>
        <v>OUT049|2012</v>
      </c>
      <c r="AO3306" t="str">
        <f t="shared" si="464"/>
        <v>NO</v>
      </c>
      <c r="AP3306" t="str">
        <f t="shared" si="465"/>
        <v>LOW</v>
      </c>
      <c r="AR3306" t="str">
        <f t="shared" si="466"/>
        <v>FD</v>
      </c>
      <c r="AS3306" t="str">
        <f t="shared" si="467"/>
        <v>regular</v>
      </c>
      <c r="AX3306" t="b">
        <f t="shared" si="468"/>
        <v>0</v>
      </c>
      <c r="BG3306" t="str">
        <f t="shared" si="469"/>
        <v>Regular</v>
      </c>
      <c r="BH3306" t="str">
        <f>TRIM(Table1[Item Fat Content])</f>
        <v>Regular</v>
      </c>
    </row>
    <row r="3307" spans="1:60" x14ac:dyDescent="0.35">
      <c r="A3307" t="s">
        <v>10</v>
      </c>
      <c r="B3307" t="s">
        <v>1029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  <c r="Z3307" t="b">
        <f t="shared" si="461"/>
        <v>1</v>
      </c>
      <c r="AA3307" t="str">
        <f t="shared" si="462"/>
        <v>NO</v>
      </c>
      <c r="AH3307" t="str">
        <f t="shared" si="463"/>
        <v>OUT049|2012</v>
      </c>
      <c r="AO3307" t="str">
        <f t="shared" si="464"/>
        <v>NO</v>
      </c>
      <c r="AP3307" t="str">
        <f t="shared" si="465"/>
        <v>LOW</v>
      </c>
      <c r="AR3307" t="str">
        <f t="shared" si="466"/>
        <v>FD</v>
      </c>
      <c r="AS3307" t="str">
        <f t="shared" si="467"/>
        <v>regular</v>
      </c>
      <c r="AX3307" t="b">
        <f t="shared" si="468"/>
        <v>0</v>
      </c>
      <c r="BG3307" t="str">
        <f t="shared" si="469"/>
        <v>Regular</v>
      </c>
      <c r="BH3307" t="str">
        <f>TRIM(Table1[Item Fat Content])</f>
        <v>Regular</v>
      </c>
    </row>
    <row r="3308" spans="1:60" x14ac:dyDescent="0.35">
      <c r="A3308" t="s">
        <v>10</v>
      </c>
      <c r="B3308" t="s">
        <v>260</v>
      </c>
      <c r="C3308" t="s">
        <v>55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  <c r="Z3308" t="b">
        <f t="shared" si="461"/>
        <v>1</v>
      </c>
      <c r="AA3308" t="str">
        <f t="shared" si="462"/>
        <v>NO</v>
      </c>
      <c r="AH3308" t="str">
        <f t="shared" si="463"/>
        <v>OUT049|2012</v>
      </c>
      <c r="AO3308" t="str">
        <f t="shared" si="464"/>
        <v>NO</v>
      </c>
      <c r="AP3308" t="str">
        <f t="shared" si="465"/>
        <v>LOW</v>
      </c>
      <c r="AR3308" t="str">
        <f t="shared" si="466"/>
        <v>FD</v>
      </c>
      <c r="AS3308" t="str">
        <f t="shared" si="467"/>
        <v>regular</v>
      </c>
      <c r="AX3308" t="b">
        <f t="shared" si="468"/>
        <v>0</v>
      </c>
      <c r="BG3308" t="str">
        <f t="shared" si="469"/>
        <v>Regular</v>
      </c>
      <c r="BH3308" t="str">
        <f>TRIM(Table1[Item Fat Content])</f>
        <v>Regular</v>
      </c>
    </row>
    <row r="3309" spans="1:60" x14ac:dyDescent="0.35">
      <c r="A3309" t="s">
        <v>10</v>
      </c>
      <c r="B3309" t="s">
        <v>1456</v>
      </c>
      <c r="C3309" t="s">
        <v>155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  <c r="Z3309" t="b">
        <f t="shared" si="461"/>
        <v>1</v>
      </c>
      <c r="AA3309" t="str">
        <f t="shared" si="462"/>
        <v>NO</v>
      </c>
      <c r="AH3309" t="str">
        <f t="shared" si="463"/>
        <v>OUT049|2012</v>
      </c>
      <c r="AO3309" t="str">
        <f t="shared" si="464"/>
        <v>NO</v>
      </c>
      <c r="AP3309" t="str">
        <f t="shared" si="465"/>
        <v>LOW</v>
      </c>
      <c r="AR3309" t="str">
        <f t="shared" si="466"/>
        <v>FD</v>
      </c>
      <c r="AS3309" t="str">
        <f t="shared" si="467"/>
        <v>regular</v>
      </c>
      <c r="AX3309" t="b">
        <f t="shared" si="468"/>
        <v>0</v>
      </c>
      <c r="BG3309" t="str">
        <f t="shared" si="469"/>
        <v>Regular</v>
      </c>
      <c r="BH3309" t="str">
        <f>TRIM(Table1[Item Fat Content])</f>
        <v>Regular</v>
      </c>
    </row>
    <row r="3310" spans="1:60" x14ac:dyDescent="0.35">
      <c r="A3310" t="s">
        <v>10</v>
      </c>
      <c r="B3310" t="s">
        <v>616</v>
      </c>
      <c r="C3310" t="s">
        <v>49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  <c r="Z3310" t="b">
        <f t="shared" si="461"/>
        <v>1</v>
      </c>
      <c r="AA3310" t="str">
        <f t="shared" si="462"/>
        <v>NO</v>
      </c>
      <c r="AH3310" t="str">
        <f t="shared" si="463"/>
        <v>OUT049|2012</v>
      </c>
      <c r="AO3310" t="str">
        <f t="shared" si="464"/>
        <v>NO</v>
      </c>
      <c r="AP3310" t="str">
        <f t="shared" si="465"/>
        <v>LOW</v>
      </c>
      <c r="AR3310" t="str">
        <f t="shared" si="466"/>
        <v>FD</v>
      </c>
      <c r="AS3310" t="str">
        <f t="shared" si="467"/>
        <v>regular</v>
      </c>
      <c r="AX3310" t="b">
        <f t="shared" si="468"/>
        <v>0</v>
      </c>
      <c r="BG3310" t="str">
        <f t="shared" si="469"/>
        <v>Regular</v>
      </c>
      <c r="BH3310" t="str">
        <f>TRIM(Table1[Item Fat Content])</f>
        <v>Regular</v>
      </c>
    </row>
    <row r="3311" spans="1:60" x14ac:dyDescent="0.35">
      <c r="A3311" t="s">
        <v>10</v>
      </c>
      <c r="B3311" t="s">
        <v>83</v>
      </c>
      <c r="C3311" t="s">
        <v>49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  <c r="Z3311" t="b">
        <f t="shared" si="461"/>
        <v>1</v>
      </c>
      <c r="AA3311" t="str">
        <f t="shared" si="462"/>
        <v>NO</v>
      </c>
      <c r="AH3311" t="str">
        <f t="shared" si="463"/>
        <v>OUT049|2012</v>
      </c>
      <c r="AO3311" t="str">
        <f t="shared" si="464"/>
        <v>NO</v>
      </c>
      <c r="AP3311" t="str">
        <f t="shared" si="465"/>
        <v>LOW</v>
      </c>
      <c r="AR3311" t="str">
        <f t="shared" si="466"/>
        <v>FD</v>
      </c>
      <c r="AS3311" t="str">
        <f t="shared" si="467"/>
        <v>regular</v>
      </c>
      <c r="AX3311" t="b">
        <f t="shared" si="468"/>
        <v>0</v>
      </c>
      <c r="BG3311" t="str">
        <f t="shared" si="469"/>
        <v>Regular</v>
      </c>
      <c r="BH3311" t="str">
        <f>TRIM(Table1[Item Fat Content])</f>
        <v>Regular</v>
      </c>
    </row>
    <row r="3312" spans="1:60" x14ac:dyDescent="0.35">
      <c r="A3312" t="s">
        <v>10</v>
      </c>
      <c r="B3312" t="s">
        <v>729</v>
      </c>
      <c r="C3312" t="s">
        <v>49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  <c r="Z3312" t="b">
        <f t="shared" si="461"/>
        <v>1</v>
      </c>
      <c r="AA3312" t="str">
        <f t="shared" si="462"/>
        <v>NO</v>
      </c>
      <c r="AH3312" t="str">
        <f t="shared" si="463"/>
        <v>OUT049|2012</v>
      </c>
      <c r="AO3312" t="str">
        <f t="shared" si="464"/>
        <v>NO</v>
      </c>
      <c r="AP3312" t="str">
        <f t="shared" si="465"/>
        <v>LOW</v>
      </c>
      <c r="AR3312" t="str">
        <f t="shared" si="466"/>
        <v>FD</v>
      </c>
      <c r="AS3312" t="str">
        <f t="shared" si="467"/>
        <v>regular</v>
      </c>
      <c r="AX3312" t="b">
        <f t="shared" si="468"/>
        <v>0</v>
      </c>
      <c r="BG3312" t="str">
        <f t="shared" si="469"/>
        <v>Regular</v>
      </c>
      <c r="BH3312" t="str">
        <f>TRIM(Table1[Item Fat Content])</f>
        <v>Regular</v>
      </c>
    </row>
    <row r="3313" spans="1:60" x14ac:dyDescent="0.35">
      <c r="A3313" t="s">
        <v>10</v>
      </c>
      <c r="B3313" t="s">
        <v>662</v>
      </c>
      <c r="C3313" t="s">
        <v>49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  <c r="Z3313" t="b">
        <f t="shared" si="461"/>
        <v>1</v>
      </c>
      <c r="AA3313" t="str">
        <f t="shared" si="462"/>
        <v>NO</v>
      </c>
      <c r="AH3313" t="str">
        <f t="shared" si="463"/>
        <v>OUT049|2012</v>
      </c>
      <c r="AO3313" t="str">
        <f t="shared" si="464"/>
        <v>NO</v>
      </c>
      <c r="AP3313" t="str">
        <f t="shared" si="465"/>
        <v>LOW</v>
      </c>
      <c r="AR3313" t="str">
        <f t="shared" si="466"/>
        <v>FD</v>
      </c>
      <c r="AS3313" t="str">
        <f t="shared" si="467"/>
        <v>regular</v>
      </c>
      <c r="AX3313" t="b">
        <f t="shared" si="468"/>
        <v>0</v>
      </c>
      <c r="BG3313" t="str">
        <f t="shared" si="469"/>
        <v>Regular</v>
      </c>
      <c r="BH3313" t="str">
        <f>TRIM(Table1[Item Fat Content])</f>
        <v>Regular</v>
      </c>
    </row>
    <row r="3314" spans="1:60" x14ac:dyDescent="0.35">
      <c r="A3314" t="s">
        <v>47</v>
      </c>
      <c r="B3314" t="s">
        <v>174</v>
      </c>
      <c r="C3314" t="s">
        <v>42</v>
      </c>
      <c r="D3314">
        <v>2018</v>
      </c>
      <c r="E3314" t="s">
        <v>140</v>
      </c>
      <c r="F3314" t="s">
        <v>14</v>
      </c>
      <c r="G3314" t="s">
        <v>26</v>
      </c>
      <c r="H3314" t="s">
        <v>40</v>
      </c>
      <c r="I3314">
        <v>2.7465989999999999E-2</v>
      </c>
      <c r="K3314">
        <v>181.5976</v>
      </c>
      <c r="L3314">
        <v>4</v>
      </c>
      <c r="Z3314" t="b">
        <f t="shared" si="461"/>
        <v>0</v>
      </c>
      <c r="AA3314" t="str">
        <f t="shared" si="462"/>
        <v>NO</v>
      </c>
      <c r="AH3314" t="str">
        <f t="shared" si="463"/>
        <v>OUT019|2018</v>
      </c>
      <c r="AO3314" t="str">
        <f t="shared" si="464"/>
        <v>YES</v>
      </c>
      <c r="AP3314" t="str">
        <f t="shared" si="465"/>
        <v>BLANK</v>
      </c>
      <c r="AR3314" t="str">
        <f t="shared" si="466"/>
        <v>NC</v>
      </c>
      <c r="AS3314" t="str">
        <f t="shared" si="467"/>
        <v>lf</v>
      </c>
      <c r="AX3314" t="b">
        <f t="shared" si="468"/>
        <v>1</v>
      </c>
      <c r="BG3314" t="str">
        <f t="shared" si="469"/>
        <v>LF</v>
      </c>
      <c r="BH3314" t="str">
        <f>TRIM(Table1[Item Fat Content])</f>
        <v>LF</v>
      </c>
    </row>
    <row r="3315" spans="1:60" x14ac:dyDescent="0.35">
      <c r="A3315" t="s">
        <v>17</v>
      </c>
      <c r="B3315" t="s">
        <v>683</v>
      </c>
      <c r="C3315" t="s">
        <v>96</v>
      </c>
      <c r="D3315">
        <v>2018</v>
      </c>
      <c r="E3315" t="s">
        <v>140</v>
      </c>
      <c r="F3315" t="s">
        <v>14</v>
      </c>
      <c r="G3315" t="s">
        <v>26</v>
      </c>
      <c r="H3315" t="s">
        <v>40</v>
      </c>
      <c r="I3315">
        <v>0.13319835499999999</v>
      </c>
      <c r="K3315">
        <v>91.082999999999998</v>
      </c>
      <c r="L3315">
        <v>4</v>
      </c>
      <c r="Z3315" t="b">
        <f t="shared" si="461"/>
        <v>0</v>
      </c>
      <c r="AA3315" t="str">
        <f t="shared" si="462"/>
        <v>YES</v>
      </c>
      <c r="AH3315" t="str">
        <f t="shared" si="463"/>
        <v>OUT019|2018</v>
      </c>
      <c r="AO3315" t="str">
        <f t="shared" si="464"/>
        <v>YES</v>
      </c>
      <c r="AP3315" t="str">
        <f t="shared" si="465"/>
        <v>BLANK</v>
      </c>
      <c r="AR3315" t="str">
        <f t="shared" si="466"/>
        <v>FD</v>
      </c>
      <c r="AS3315" t="str">
        <f t="shared" si="467"/>
        <v>low fat</v>
      </c>
      <c r="AX3315" t="b">
        <f t="shared" si="468"/>
        <v>1</v>
      </c>
      <c r="BG3315" t="str">
        <f t="shared" si="469"/>
        <v>Low Fat</v>
      </c>
      <c r="BH3315" t="str">
        <f>TRIM(Table1[Item Fat Content])</f>
        <v>Low Fat</v>
      </c>
    </row>
    <row r="3316" spans="1:60" x14ac:dyDescent="0.35">
      <c r="A3316" t="s">
        <v>17</v>
      </c>
      <c r="B3316" t="s">
        <v>876</v>
      </c>
      <c r="C3316" t="s">
        <v>58</v>
      </c>
      <c r="D3316">
        <v>2018</v>
      </c>
      <c r="E3316" t="s">
        <v>140</v>
      </c>
      <c r="F3316" t="s">
        <v>14</v>
      </c>
      <c r="G3316" t="s">
        <v>26</v>
      </c>
      <c r="H3316" t="s">
        <v>40</v>
      </c>
      <c r="I3316">
        <v>0.18530651400000001</v>
      </c>
      <c r="K3316">
        <v>125.6046</v>
      </c>
      <c r="L3316">
        <v>4</v>
      </c>
      <c r="Z3316" t="b">
        <f t="shared" si="461"/>
        <v>0</v>
      </c>
      <c r="AA3316" t="str">
        <f t="shared" si="462"/>
        <v>YES</v>
      </c>
      <c r="AH3316" t="str">
        <f t="shared" si="463"/>
        <v>OUT019|2018</v>
      </c>
      <c r="AO3316" t="str">
        <f t="shared" si="464"/>
        <v>YES</v>
      </c>
      <c r="AP3316" t="str">
        <f t="shared" si="465"/>
        <v>BLANK</v>
      </c>
      <c r="AR3316" t="str">
        <f t="shared" si="466"/>
        <v>FD</v>
      </c>
      <c r="AS3316" t="str">
        <f t="shared" si="467"/>
        <v>low fat</v>
      </c>
      <c r="AX3316" t="b">
        <f t="shared" si="468"/>
        <v>1</v>
      </c>
      <c r="BG3316" t="str">
        <f t="shared" si="469"/>
        <v>Low Fat</v>
      </c>
      <c r="BH3316" t="str">
        <f>TRIM(Table1[Item Fat Content])</f>
        <v>Low Fat</v>
      </c>
    </row>
    <row r="3317" spans="1:60" x14ac:dyDescent="0.35">
      <c r="A3317" t="s">
        <v>17</v>
      </c>
      <c r="B3317" t="s">
        <v>1457</v>
      </c>
      <c r="C3317" t="s">
        <v>75</v>
      </c>
      <c r="D3317">
        <v>2018</v>
      </c>
      <c r="E3317" t="s">
        <v>140</v>
      </c>
      <c r="F3317" t="s">
        <v>14</v>
      </c>
      <c r="G3317" t="s">
        <v>26</v>
      </c>
      <c r="H3317" t="s">
        <v>40</v>
      </c>
      <c r="I3317">
        <v>0.106907604</v>
      </c>
      <c r="K3317">
        <v>162.8526</v>
      </c>
      <c r="L3317">
        <v>4</v>
      </c>
      <c r="Z3317" t="b">
        <f t="shared" si="461"/>
        <v>0</v>
      </c>
      <c r="AA3317" t="str">
        <f t="shared" si="462"/>
        <v>YES</v>
      </c>
      <c r="AH3317" t="str">
        <f t="shared" si="463"/>
        <v>OUT019|2018</v>
      </c>
      <c r="AO3317" t="str">
        <f t="shared" si="464"/>
        <v>YES</v>
      </c>
      <c r="AP3317" t="str">
        <f t="shared" si="465"/>
        <v>BLANK</v>
      </c>
      <c r="AR3317" t="str">
        <f t="shared" si="466"/>
        <v>FD</v>
      </c>
      <c r="AS3317" t="str">
        <f t="shared" si="467"/>
        <v>low fat</v>
      </c>
      <c r="AX3317" t="b">
        <f t="shared" si="468"/>
        <v>1</v>
      </c>
      <c r="BG3317" t="str">
        <f t="shared" si="469"/>
        <v>Low Fat</v>
      </c>
      <c r="BH3317" t="str">
        <f>TRIM(Table1[Item Fat Content])</f>
        <v>Low Fat</v>
      </c>
    </row>
    <row r="3318" spans="1:60" x14ac:dyDescent="0.35">
      <c r="A3318" t="s">
        <v>17</v>
      </c>
      <c r="B3318" t="s">
        <v>1287</v>
      </c>
      <c r="C3318" t="s">
        <v>28</v>
      </c>
      <c r="D3318">
        <v>2018</v>
      </c>
      <c r="E3318" t="s">
        <v>140</v>
      </c>
      <c r="F3318" t="s">
        <v>14</v>
      </c>
      <c r="G3318" t="s">
        <v>26</v>
      </c>
      <c r="H3318" t="s">
        <v>40</v>
      </c>
      <c r="I3318">
        <v>0.212293753</v>
      </c>
      <c r="K3318">
        <v>92.277799999999999</v>
      </c>
      <c r="L3318">
        <v>4</v>
      </c>
      <c r="Z3318" t="b">
        <f t="shared" si="461"/>
        <v>0</v>
      </c>
      <c r="AA3318" t="str">
        <f t="shared" si="462"/>
        <v>YES</v>
      </c>
      <c r="AH3318" t="str">
        <f t="shared" si="463"/>
        <v>OUT019|2018</v>
      </c>
      <c r="AO3318" t="str">
        <f t="shared" si="464"/>
        <v>YES</v>
      </c>
      <c r="AP3318" t="str">
        <f t="shared" si="465"/>
        <v>BLANK</v>
      </c>
      <c r="AR3318" t="str">
        <f t="shared" si="466"/>
        <v>FD</v>
      </c>
      <c r="AS3318" t="str">
        <f t="shared" si="467"/>
        <v>low fat</v>
      </c>
      <c r="AX3318" t="b">
        <f t="shared" si="468"/>
        <v>1</v>
      </c>
      <c r="BG3318" t="str">
        <f t="shared" si="469"/>
        <v>Low Fat</v>
      </c>
      <c r="BH3318" t="str">
        <f>TRIM(Table1[Item Fat Content])</f>
        <v>Low Fat</v>
      </c>
    </row>
    <row r="3319" spans="1:60" x14ac:dyDescent="0.35">
      <c r="A3319" t="s">
        <v>17</v>
      </c>
      <c r="B3319" t="s">
        <v>1067</v>
      </c>
      <c r="C3319" t="s">
        <v>68</v>
      </c>
      <c r="D3319">
        <v>2018</v>
      </c>
      <c r="E3319" t="s">
        <v>140</v>
      </c>
      <c r="F3319" t="s">
        <v>14</v>
      </c>
      <c r="G3319" t="s">
        <v>26</v>
      </c>
      <c r="H3319" t="s">
        <v>40</v>
      </c>
      <c r="I3319">
        <v>3.1139933000000002E-2</v>
      </c>
      <c r="K3319">
        <v>74.801199999999994</v>
      </c>
      <c r="L3319">
        <v>4</v>
      </c>
      <c r="Z3319" t="b">
        <f t="shared" si="461"/>
        <v>0</v>
      </c>
      <c r="AA3319" t="str">
        <f t="shared" si="462"/>
        <v>YES</v>
      </c>
      <c r="AH3319" t="str">
        <f t="shared" si="463"/>
        <v>OUT019|2018</v>
      </c>
      <c r="AO3319" t="str">
        <f t="shared" si="464"/>
        <v>YES</v>
      </c>
      <c r="AP3319" t="str">
        <f t="shared" si="465"/>
        <v>BLANK</v>
      </c>
      <c r="AR3319" t="str">
        <f t="shared" si="466"/>
        <v>DR</v>
      </c>
      <c r="AS3319" t="str">
        <f t="shared" si="467"/>
        <v>low fat</v>
      </c>
      <c r="AX3319" t="b">
        <f t="shared" si="468"/>
        <v>1</v>
      </c>
      <c r="BG3319" t="str">
        <f t="shared" si="469"/>
        <v>Low Fat</v>
      </c>
      <c r="BH3319" t="str">
        <f>TRIM(Table1[Item Fat Content])</f>
        <v>Low Fat</v>
      </c>
    </row>
    <row r="3320" spans="1:60" x14ac:dyDescent="0.35">
      <c r="A3320" t="s">
        <v>17</v>
      </c>
      <c r="B3320" t="s">
        <v>1458</v>
      </c>
      <c r="C3320" t="s">
        <v>68</v>
      </c>
      <c r="D3320">
        <v>2018</v>
      </c>
      <c r="E3320" t="s">
        <v>140</v>
      </c>
      <c r="F3320" t="s">
        <v>14</v>
      </c>
      <c r="G3320" t="s">
        <v>26</v>
      </c>
      <c r="H3320" t="s">
        <v>40</v>
      </c>
      <c r="I3320">
        <v>4.461205E-2</v>
      </c>
      <c r="K3320">
        <v>241.15379999999999</v>
      </c>
      <c r="L3320">
        <v>4</v>
      </c>
      <c r="Z3320" t="b">
        <f t="shared" si="461"/>
        <v>0</v>
      </c>
      <c r="AA3320" t="str">
        <f t="shared" si="462"/>
        <v>YES</v>
      </c>
      <c r="AH3320" t="str">
        <f t="shared" si="463"/>
        <v>OUT019|2018</v>
      </c>
      <c r="AO3320" t="str">
        <f t="shared" si="464"/>
        <v>YES</v>
      </c>
      <c r="AP3320" t="str">
        <f t="shared" si="465"/>
        <v>BLANK</v>
      </c>
      <c r="AR3320" t="str">
        <f t="shared" si="466"/>
        <v>FD</v>
      </c>
      <c r="AS3320" t="str">
        <f t="shared" si="467"/>
        <v>low fat</v>
      </c>
      <c r="AX3320" t="b">
        <f t="shared" si="468"/>
        <v>1</v>
      </c>
      <c r="BG3320" t="str">
        <f t="shared" si="469"/>
        <v>Low Fat</v>
      </c>
      <c r="BH3320" t="str">
        <f>TRIM(Table1[Item Fat Content])</f>
        <v>Low Fat</v>
      </c>
    </row>
    <row r="3321" spans="1:60" x14ac:dyDescent="0.35">
      <c r="A3321" t="s">
        <v>17</v>
      </c>
      <c r="B3321" t="s">
        <v>1279</v>
      </c>
      <c r="C3321" t="s">
        <v>68</v>
      </c>
      <c r="D3321">
        <v>2018</v>
      </c>
      <c r="E3321" t="s">
        <v>140</v>
      </c>
      <c r="F3321" t="s">
        <v>14</v>
      </c>
      <c r="G3321" t="s">
        <v>26</v>
      </c>
      <c r="H3321" t="s">
        <v>40</v>
      </c>
      <c r="I3321">
        <v>0.122832172</v>
      </c>
      <c r="K3321">
        <v>217.685</v>
      </c>
      <c r="L3321">
        <v>4</v>
      </c>
      <c r="Z3321" t="b">
        <f t="shared" si="461"/>
        <v>0</v>
      </c>
      <c r="AA3321" t="str">
        <f t="shared" si="462"/>
        <v>YES</v>
      </c>
      <c r="AH3321" t="str">
        <f t="shared" si="463"/>
        <v>OUT019|2018</v>
      </c>
      <c r="AO3321" t="str">
        <f t="shared" si="464"/>
        <v>YES</v>
      </c>
      <c r="AP3321" t="str">
        <f t="shared" si="465"/>
        <v>BLANK</v>
      </c>
      <c r="AR3321" t="str">
        <f t="shared" si="466"/>
        <v>FD</v>
      </c>
      <c r="AS3321" t="str">
        <f t="shared" si="467"/>
        <v>low fat</v>
      </c>
      <c r="AX3321" t="b">
        <f t="shared" si="468"/>
        <v>1</v>
      </c>
      <c r="BG3321" t="str">
        <f t="shared" si="469"/>
        <v>Low Fat</v>
      </c>
      <c r="BH3321" t="str">
        <f>TRIM(Table1[Item Fat Content])</f>
        <v>Low Fat</v>
      </c>
    </row>
    <row r="3322" spans="1:60" x14ac:dyDescent="0.35">
      <c r="A3322" t="s">
        <v>17</v>
      </c>
      <c r="B3322" t="s">
        <v>103</v>
      </c>
      <c r="C3322" t="s">
        <v>24</v>
      </c>
      <c r="D3322">
        <v>2018</v>
      </c>
      <c r="E3322" t="s">
        <v>140</v>
      </c>
      <c r="F3322" t="s">
        <v>14</v>
      </c>
      <c r="G3322" t="s">
        <v>26</v>
      </c>
      <c r="H3322" t="s">
        <v>40</v>
      </c>
      <c r="I3322">
        <v>2.9084548000000002E-2</v>
      </c>
      <c r="K3322">
        <v>122.0098</v>
      </c>
      <c r="L3322">
        <v>4</v>
      </c>
      <c r="Z3322" t="b">
        <f t="shared" si="461"/>
        <v>0</v>
      </c>
      <c r="AA3322" t="str">
        <f t="shared" si="462"/>
        <v>YES</v>
      </c>
      <c r="AH3322" t="str">
        <f t="shared" si="463"/>
        <v>OUT019|2018</v>
      </c>
      <c r="AO3322" t="str">
        <f t="shared" si="464"/>
        <v>YES</v>
      </c>
      <c r="AP3322" t="str">
        <f t="shared" si="465"/>
        <v>BLANK</v>
      </c>
      <c r="AR3322" t="str">
        <f t="shared" si="466"/>
        <v>FD</v>
      </c>
      <c r="AS3322" t="str">
        <f t="shared" si="467"/>
        <v>low fat</v>
      </c>
      <c r="AX3322" t="b">
        <f t="shared" si="468"/>
        <v>1</v>
      </c>
      <c r="BG3322" t="str">
        <f t="shared" si="469"/>
        <v>Low Fat</v>
      </c>
      <c r="BH3322" t="str">
        <f>TRIM(Table1[Item Fat Content])</f>
        <v>Low Fat</v>
      </c>
    </row>
    <row r="3323" spans="1:60" x14ac:dyDescent="0.35">
      <c r="A3323" t="s">
        <v>17</v>
      </c>
      <c r="B3323" t="s">
        <v>1068</v>
      </c>
      <c r="C3323" t="s">
        <v>24</v>
      </c>
      <c r="D3323">
        <v>2018</v>
      </c>
      <c r="E3323" t="s">
        <v>140</v>
      </c>
      <c r="F3323" t="s">
        <v>14</v>
      </c>
      <c r="G3323" t="s">
        <v>26</v>
      </c>
      <c r="H3323" t="s">
        <v>40</v>
      </c>
      <c r="I3323">
        <v>7.9146113000000004E-2</v>
      </c>
      <c r="K3323">
        <v>181.46600000000001</v>
      </c>
      <c r="L3323">
        <v>4</v>
      </c>
      <c r="Z3323" t="b">
        <f t="shared" si="461"/>
        <v>0</v>
      </c>
      <c r="AA3323" t="str">
        <f t="shared" si="462"/>
        <v>YES</v>
      </c>
      <c r="AH3323" t="str">
        <f t="shared" si="463"/>
        <v>OUT019|2018</v>
      </c>
      <c r="AO3323" t="str">
        <f t="shared" si="464"/>
        <v>YES</v>
      </c>
      <c r="AP3323" t="str">
        <f t="shared" si="465"/>
        <v>BLANK</v>
      </c>
      <c r="AR3323" t="str">
        <f t="shared" si="466"/>
        <v>FD</v>
      </c>
      <c r="AS3323" t="str">
        <f t="shared" si="467"/>
        <v>low fat</v>
      </c>
      <c r="AX3323" t="b">
        <f t="shared" si="468"/>
        <v>1</v>
      </c>
      <c r="BG3323" t="str">
        <f t="shared" si="469"/>
        <v>Low Fat</v>
      </c>
      <c r="BH3323" t="str">
        <f>TRIM(Table1[Item Fat Content])</f>
        <v>Low Fat</v>
      </c>
    </row>
    <row r="3324" spans="1:60" x14ac:dyDescent="0.35">
      <c r="A3324" t="s">
        <v>17</v>
      </c>
      <c r="B3324" t="s">
        <v>562</v>
      </c>
      <c r="C3324" t="s">
        <v>12</v>
      </c>
      <c r="D3324">
        <v>2018</v>
      </c>
      <c r="E3324" t="s">
        <v>140</v>
      </c>
      <c r="F3324" t="s">
        <v>14</v>
      </c>
      <c r="G3324" t="s">
        <v>26</v>
      </c>
      <c r="H3324" t="s">
        <v>40</v>
      </c>
      <c r="I3324">
        <v>0.23765134399999999</v>
      </c>
      <c r="K3324">
        <v>170.2106</v>
      </c>
      <c r="L3324">
        <v>4</v>
      </c>
      <c r="Z3324" t="b">
        <f t="shared" si="461"/>
        <v>0</v>
      </c>
      <c r="AA3324" t="str">
        <f t="shared" si="462"/>
        <v>YES</v>
      </c>
      <c r="AH3324" t="str">
        <f t="shared" si="463"/>
        <v>OUT019|2018</v>
      </c>
      <c r="AO3324" t="str">
        <f t="shared" si="464"/>
        <v>YES</v>
      </c>
      <c r="AP3324" t="str">
        <f t="shared" si="465"/>
        <v>BLANK</v>
      </c>
      <c r="AR3324" t="str">
        <f t="shared" si="466"/>
        <v>FD</v>
      </c>
      <c r="AS3324" t="str">
        <f t="shared" si="467"/>
        <v>low fat</v>
      </c>
      <c r="AX3324" t="b">
        <f t="shared" si="468"/>
        <v>1</v>
      </c>
      <c r="BG3324" t="str">
        <f t="shared" si="469"/>
        <v>Low Fat</v>
      </c>
      <c r="BH3324" t="str">
        <f>TRIM(Table1[Item Fat Content])</f>
        <v>Low Fat</v>
      </c>
    </row>
    <row r="3325" spans="1:60" x14ac:dyDescent="0.35">
      <c r="A3325" t="s">
        <v>17</v>
      </c>
      <c r="B3325" t="s">
        <v>52</v>
      </c>
      <c r="C3325" t="s">
        <v>12</v>
      </c>
      <c r="D3325">
        <v>2018</v>
      </c>
      <c r="E3325" t="s">
        <v>140</v>
      </c>
      <c r="F3325" t="s">
        <v>14</v>
      </c>
      <c r="G3325" t="s">
        <v>26</v>
      </c>
      <c r="H3325" t="s">
        <v>40</v>
      </c>
      <c r="I3325">
        <v>0.22483730800000001</v>
      </c>
      <c r="K3325">
        <v>112.7886</v>
      </c>
      <c r="L3325">
        <v>4</v>
      </c>
      <c r="Z3325" t="b">
        <f t="shared" si="461"/>
        <v>0</v>
      </c>
      <c r="AA3325" t="str">
        <f t="shared" si="462"/>
        <v>YES</v>
      </c>
      <c r="AH3325" t="str">
        <f t="shared" si="463"/>
        <v>OUT019|2018</v>
      </c>
      <c r="AO3325" t="str">
        <f t="shared" si="464"/>
        <v>YES</v>
      </c>
      <c r="AP3325" t="str">
        <f t="shared" si="465"/>
        <v>BLANK</v>
      </c>
      <c r="AR3325" t="str">
        <f t="shared" si="466"/>
        <v>FD</v>
      </c>
      <c r="AS3325" t="str">
        <f t="shared" si="467"/>
        <v>low fat</v>
      </c>
      <c r="AX3325" t="b">
        <f t="shared" si="468"/>
        <v>1</v>
      </c>
      <c r="BG3325" t="str">
        <f t="shared" si="469"/>
        <v>Low Fat</v>
      </c>
      <c r="BH3325" t="str">
        <f>TRIM(Table1[Item Fat Content])</f>
        <v>Low Fat</v>
      </c>
    </row>
    <row r="3326" spans="1:60" x14ac:dyDescent="0.35">
      <c r="A3326" t="s">
        <v>17</v>
      </c>
      <c r="B3326" t="s">
        <v>299</v>
      </c>
      <c r="C3326" t="s">
        <v>19</v>
      </c>
      <c r="D3326">
        <v>2018</v>
      </c>
      <c r="E3326" t="s">
        <v>140</v>
      </c>
      <c r="F3326" t="s">
        <v>14</v>
      </c>
      <c r="G3326" t="s">
        <v>26</v>
      </c>
      <c r="H3326" t="s">
        <v>40</v>
      </c>
      <c r="I3326">
        <v>0.15719001699999999</v>
      </c>
      <c r="K3326">
        <v>156.8604</v>
      </c>
      <c r="L3326">
        <v>4</v>
      </c>
      <c r="Z3326" t="b">
        <f t="shared" si="461"/>
        <v>0</v>
      </c>
      <c r="AA3326" t="str">
        <f t="shared" si="462"/>
        <v>YES</v>
      </c>
      <c r="AH3326" t="str">
        <f t="shared" si="463"/>
        <v>OUT019|2018</v>
      </c>
      <c r="AO3326" t="str">
        <f t="shared" si="464"/>
        <v>YES</v>
      </c>
      <c r="AP3326" t="str">
        <f t="shared" si="465"/>
        <v>BLANK</v>
      </c>
      <c r="AR3326" t="str">
        <f t="shared" si="466"/>
        <v>NC</v>
      </c>
      <c r="AS3326" t="str">
        <f t="shared" si="467"/>
        <v>low fat</v>
      </c>
      <c r="AX3326" t="b">
        <f t="shared" si="468"/>
        <v>1</v>
      </c>
      <c r="BG3326" t="str">
        <f t="shared" si="469"/>
        <v>Low Fat</v>
      </c>
      <c r="BH3326" t="str">
        <f>TRIM(Table1[Item Fat Content])</f>
        <v>Low Fat</v>
      </c>
    </row>
    <row r="3327" spans="1:60" x14ac:dyDescent="0.35">
      <c r="A3327" t="s">
        <v>17</v>
      </c>
      <c r="B3327" t="s">
        <v>1352</v>
      </c>
      <c r="C3327" t="s">
        <v>19</v>
      </c>
      <c r="D3327">
        <v>2018</v>
      </c>
      <c r="E3327" t="s">
        <v>140</v>
      </c>
      <c r="F3327" t="s">
        <v>14</v>
      </c>
      <c r="G3327" t="s">
        <v>26</v>
      </c>
      <c r="H3327" t="s">
        <v>40</v>
      </c>
      <c r="I3327">
        <v>5.0535311999999999E-2</v>
      </c>
      <c r="K3327">
        <v>130.03100000000001</v>
      </c>
      <c r="L3327">
        <v>4</v>
      </c>
      <c r="Z3327" t="b">
        <f t="shared" si="461"/>
        <v>0</v>
      </c>
      <c r="AA3327" t="str">
        <f t="shared" si="462"/>
        <v>YES</v>
      </c>
      <c r="AH3327" t="str">
        <f t="shared" si="463"/>
        <v>OUT019|2018</v>
      </c>
      <c r="AO3327" t="str">
        <f t="shared" si="464"/>
        <v>YES</v>
      </c>
      <c r="AP3327" t="str">
        <f t="shared" si="465"/>
        <v>BLANK</v>
      </c>
      <c r="AR3327" t="str">
        <f t="shared" si="466"/>
        <v>NC</v>
      </c>
      <c r="AS3327" t="str">
        <f t="shared" si="467"/>
        <v>low fat</v>
      </c>
      <c r="AX3327" t="b">
        <f t="shared" si="468"/>
        <v>1</v>
      </c>
      <c r="BG3327" t="str">
        <f t="shared" si="469"/>
        <v>Low Fat</v>
      </c>
      <c r="BH3327" t="str">
        <f>TRIM(Table1[Item Fat Content])</f>
        <v>Low Fat</v>
      </c>
    </row>
    <row r="3328" spans="1:60" x14ac:dyDescent="0.35">
      <c r="A3328" t="s">
        <v>17</v>
      </c>
      <c r="B3328" t="s">
        <v>916</v>
      </c>
      <c r="C3328" t="s">
        <v>42</v>
      </c>
      <c r="D3328">
        <v>2018</v>
      </c>
      <c r="E3328" t="s">
        <v>140</v>
      </c>
      <c r="F3328" t="s">
        <v>14</v>
      </c>
      <c r="G3328" t="s">
        <v>26</v>
      </c>
      <c r="H3328" t="s">
        <v>40</v>
      </c>
      <c r="I3328">
        <v>6.1470858000000003E-2</v>
      </c>
      <c r="K3328">
        <v>48.603400000000001</v>
      </c>
      <c r="L3328">
        <v>4</v>
      </c>
      <c r="Z3328" t="b">
        <f t="shared" si="461"/>
        <v>0</v>
      </c>
      <c r="AA3328" t="str">
        <f t="shared" si="462"/>
        <v>YES</v>
      </c>
      <c r="AH3328" t="str">
        <f t="shared" si="463"/>
        <v>OUT019|2018</v>
      </c>
      <c r="AO3328" t="str">
        <f t="shared" si="464"/>
        <v>YES</v>
      </c>
      <c r="AP3328" t="str">
        <f t="shared" si="465"/>
        <v>BLANK</v>
      </c>
      <c r="AR3328" t="str">
        <f t="shared" si="466"/>
        <v>NC</v>
      </c>
      <c r="AS3328" t="str">
        <f t="shared" si="467"/>
        <v>low fat</v>
      </c>
      <c r="AX3328" t="b">
        <f t="shared" si="468"/>
        <v>1</v>
      </c>
      <c r="BG3328" t="str">
        <f t="shared" si="469"/>
        <v>Low Fat</v>
      </c>
      <c r="BH3328" t="str">
        <f>TRIM(Table1[Item Fat Content])</f>
        <v>Low Fat</v>
      </c>
    </row>
    <row r="3329" spans="1:60" x14ac:dyDescent="0.35">
      <c r="A3329" t="s">
        <v>17</v>
      </c>
      <c r="B3329" t="s">
        <v>1396</v>
      </c>
      <c r="C3329" t="s">
        <v>42</v>
      </c>
      <c r="D3329">
        <v>2018</v>
      </c>
      <c r="E3329" t="s">
        <v>140</v>
      </c>
      <c r="F3329" t="s">
        <v>14</v>
      </c>
      <c r="G3329" t="s">
        <v>26</v>
      </c>
      <c r="H3329" t="s">
        <v>40</v>
      </c>
      <c r="I3329">
        <v>9.0778148000000003E-2</v>
      </c>
      <c r="K3329">
        <v>153.10239999999999</v>
      </c>
      <c r="L3329">
        <v>4</v>
      </c>
      <c r="Z3329" t="b">
        <f t="shared" si="461"/>
        <v>0</v>
      </c>
      <c r="AA3329" t="str">
        <f t="shared" si="462"/>
        <v>YES</v>
      </c>
      <c r="AH3329" t="str">
        <f t="shared" si="463"/>
        <v>OUT019|2018</v>
      </c>
      <c r="AO3329" t="str">
        <f t="shared" si="464"/>
        <v>YES</v>
      </c>
      <c r="AP3329" t="str">
        <f t="shared" si="465"/>
        <v>BLANK</v>
      </c>
      <c r="AR3329" t="str">
        <f t="shared" si="466"/>
        <v>NC</v>
      </c>
      <c r="AS3329" t="str">
        <f t="shared" si="467"/>
        <v>low fat</v>
      </c>
      <c r="AX3329" t="b">
        <f t="shared" si="468"/>
        <v>1</v>
      </c>
      <c r="BG3329" t="str">
        <f t="shared" si="469"/>
        <v>Low Fat</v>
      </c>
      <c r="BH3329" t="str">
        <f>TRIM(Table1[Item Fat Content])</f>
        <v>Low Fat</v>
      </c>
    </row>
    <row r="3330" spans="1:60" x14ac:dyDescent="0.35">
      <c r="A3330" t="s">
        <v>17</v>
      </c>
      <c r="B3330" t="s">
        <v>113</v>
      </c>
      <c r="C3330" t="s">
        <v>42</v>
      </c>
      <c r="D3330">
        <v>2018</v>
      </c>
      <c r="E3330" t="s">
        <v>140</v>
      </c>
      <c r="F3330" t="s">
        <v>14</v>
      </c>
      <c r="G3330" t="s">
        <v>26</v>
      </c>
      <c r="H3330" t="s">
        <v>40</v>
      </c>
      <c r="I3330">
        <v>8.3547515000000003E-2</v>
      </c>
      <c r="K3330">
        <v>179.166</v>
      </c>
      <c r="L3330">
        <v>4</v>
      </c>
      <c r="Z3330" t="b">
        <f t="shared" si="461"/>
        <v>0</v>
      </c>
      <c r="AA3330" t="str">
        <f t="shared" si="462"/>
        <v>YES</v>
      </c>
      <c r="AH3330" t="str">
        <f t="shared" si="463"/>
        <v>OUT019|2018</v>
      </c>
      <c r="AO3330" t="str">
        <f t="shared" si="464"/>
        <v>YES</v>
      </c>
      <c r="AP3330" t="str">
        <f t="shared" si="465"/>
        <v>BLANK</v>
      </c>
      <c r="AR3330" t="str">
        <f t="shared" si="466"/>
        <v>NC</v>
      </c>
      <c r="AS3330" t="str">
        <f t="shared" si="467"/>
        <v>low fat</v>
      </c>
      <c r="AX3330" t="b">
        <f t="shared" si="468"/>
        <v>1</v>
      </c>
      <c r="BG3330" t="str">
        <f t="shared" si="469"/>
        <v>Low Fat</v>
      </c>
      <c r="BH3330" t="str">
        <f>TRIM(Table1[Item Fat Content])</f>
        <v>Low Fat</v>
      </c>
    </row>
    <row r="3331" spans="1:60" x14ac:dyDescent="0.35">
      <c r="A3331" t="s">
        <v>17</v>
      </c>
      <c r="B3331" t="s">
        <v>1000</v>
      </c>
      <c r="C3331" t="s">
        <v>65</v>
      </c>
      <c r="D3331">
        <v>2018</v>
      </c>
      <c r="E3331" t="s">
        <v>140</v>
      </c>
      <c r="F3331" t="s">
        <v>14</v>
      </c>
      <c r="G3331" t="s">
        <v>26</v>
      </c>
      <c r="H3331" t="s">
        <v>40</v>
      </c>
      <c r="I3331">
        <v>0.142393355</v>
      </c>
      <c r="K3331">
        <v>36.418999999999997</v>
      </c>
      <c r="L3331">
        <v>4</v>
      </c>
      <c r="Z3331" t="b">
        <f t="shared" ref="Z3331:Z3394" si="470">AND(A3331="Regular",D3331&lt;2020)</f>
        <v>0</v>
      </c>
      <c r="AA3331" t="str">
        <f t="shared" ref="AA3331:AA3394" si="471">IF(AND(A3331="Low Fat",D3331&lt;=2020),"YES","NO")</f>
        <v>YES</v>
      </c>
      <c r="AH3331" t="str">
        <f t="shared" ref="AH3331:AH3394" si="472">_xlfn.CONCAT(E3331,"|",D3331)</f>
        <v>OUT019|2018</v>
      </c>
      <c r="AO3331" t="str">
        <f t="shared" ref="AO3331:AO3394" si="473">IF(D3331=2018,"YES","NO")</f>
        <v>YES</v>
      </c>
      <c r="AP3331" t="str">
        <f t="shared" ref="AP3331:AP3394" si="474">_xlfn.IFS(J3331&gt;5,"LOW",AND(J3331&lt;10,J3331&gt;=5),"LOW MEDIUM",AND(J3331&lt;15,J3331&gt;=10),"MEDIUM",AND(J3331&lt;20,J3331&gt;=15),"LOW HIGH",J3331&gt;=20,"HIGH",J3331="","BLANK")</f>
        <v>BLANK</v>
      </c>
      <c r="AR3331" t="str">
        <f t="shared" ref="AR3331:AR3394" si="475">LEFT(B3331,2)</f>
        <v>NC</v>
      </c>
      <c r="AS3331" t="str">
        <f t="shared" ref="AS3331:AS3394" si="476">LOWER(A3331)</f>
        <v>low fat</v>
      </c>
      <c r="AX3331" t="b">
        <f t="shared" ref="AX3331:AX3394" si="477">OR(D3331=2018,A3331="low fat")</f>
        <v>1</v>
      </c>
      <c r="BG3331" t="str">
        <f t="shared" ref="BG3331:BG3394" si="478">TRIM(A3331)</f>
        <v>Low Fat</v>
      </c>
      <c r="BH3331" t="str">
        <f>TRIM(Table1[Item Fat Content])</f>
        <v>Low Fat</v>
      </c>
    </row>
    <row r="3332" spans="1:60" x14ac:dyDescent="0.35">
      <c r="A3332" t="s">
        <v>17</v>
      </c>
      <c r="B3332" t="s">
        <v>1196</v>
      </c>
      <c r="C3332" t="s">
        <v>65</v>
      </c>
      <c r="D3332">
        <v>2018</v>
      </c>
      <c r="E3332" t="s">
        <v>140</v>
      </c>
      <c r="F3332" t="s">
        <v>14</v>
      </c>
      <c r="G3332" t="s">
        <v>26</v>
      </c>
      <c r="H3332" t="s">
        <v>40</v>
      </c>
      <c r="I3332">
        <v>3.4098860000000002E-2</v>
      </c>
      <c r="K3332">
        <v>162.62100000000001</v>
      </c>
      <c r="L3332">
        <v>4</v>
      </c>
      <c r="Z3332" t="b">
        <f t="shared" si="470"/>
        <v>0</v>
      </c>
      <c r="AA3332" t="str">
        <f t="shared" si="471"/>
        <v>YES</v>
      </c>
      <c r="AH3332" t="str">
        <f t="shared" si="472"/>
        <v>OUT019|2018</v>
      </c>
      <c r="AO3332" t="str">
        <f t="shared" si="473"/>
        <v>YES</v>
      </c>
      <c r="AP3332" t="str">
        <f t="shared" si="474"/>
        <v>BLANK</v>
      </c>
      <c r="AR3332" t="str">
        <f t="shared" si="475"/>
        <v>NC</v>
      </c>
      <c r="AS3332" t="str">
        <f t="shared" si="476"/>
        <v>low fat</v>
      </c>
      <c r="AX3332" t="b">
        <f t="shared" si="477"/>
        <v>1</v>
      </c>
      <c r="BG3332" t="str">
        <f t="shared" si="478"/>
        <v>Low Fat</v>
      </c>
      <c r="BH3332" t="str">
        <f>TRIM(Table1[Item Fat Content])</f>
        <v>Low Fat</v>
      </c>
    </row>
    <row r="3333" spans="1:60" x14ac:dyDescent="0.35">
      <c r="A3333" t="s">
        <v>17</v>
      </c>
      <c r="B3333" t="s">
        <v>246</v>
      </c>
      <c r="C3333" t="s">
        <v>65</v>
      </c>
      <c r="D3333">
        <v>2018</v>
      </c>
      <c r="E3333" t="s">
        <v>140</v>
      </c>
      <c r="F3333" t="s">
        <v>14</v>
      </c>
      <c r="G3333" t="s">
        <v>26</v>
      </c>
      <c r="H3333" t="s">
        <v>40</v>
      </c>
      <c r="I3333">
        <v>2.1184746000000001E-2</v>
      </c>
      <c r="K3333">
        <v>189.553</v>
      </c>
      <c r="L3333">
        <v>4</v>
      </c>
      <c r="Z3333" t="b">
        <f t="shared" si="470"/>
        <v>0</v>
      </c>
      <c r="AA3333" t="str">
        <f t="shared" si="471"/>
        <v>YES</v>
      </c>
      <c r="AH3333" t="str">
        <f t="shared" si="472"/>
        <v>OUT019|2018</v>
      </c>
      <c r="AO3333" t="str">
        <f t="shared" si="473"/>
        <v>YES</v>
      </c>
      <c r="AP3333" t="str">
        <f t="shared" si="474"/>
        <v>BLANK</v>
      </c>
      <c r="AR3333" t="str">
        <f t="shared" si="475"/>
        <v>NC</v>
      </c>
      <c r="AS3333" t="str">
        <f t="shared" si="476"/>
        <v>low fat</v>
      </c>
      <c r="AX3333" t="b">
        <f t="shared" si="477"/>
        <v>1</v>
      </c>
      <c r="BG3333" t="str">
        <f t="shared" si="478"/>
        <v>Low Fat</v>
      </c>
      <c r="BH3333" t="str">
        <f>TRIM(Table1[Item Fat Content])</f>
        <v>Low Fat</v>
      </c>
    </row>
    <row r="3334" spans="1:60" x14ac:dyDescent="0.35">
      <c r="A3334" t="s">
        <v>17</v>
      </c>
      <c r="B3334" t="s">
        <v>48</v>
      </c>
      <c r="C3334" t="s">
        <v>49</v>
      </c>
      <c r="D3334">
        <v>2018</v>
      </c>
      <c r="E3334" t="s">
        <v>140</v>
      </c>
      <c r="F3334" t="s">
        <v>14</v>
      </c>
      <c r="G3334" t="s">
        <v>26</v>
      </c>
      <c r="H3334" t="s">
        <v>40</v>
      </c>
      <c r="I3334">
        <v>0.148764535</v>
      </c>
      <c r="K3334">
        <v>111.19119999999999</v>
      </c>
      <c r="L3334">
        <v>4</v>
      </c>
      <c r="Z3334" t="b">
        <f t="shared" si="470"/>
        <v>0</v>
      </c>
      <c r="AA3334" t="str">
        <f t="shared" si="471"/>
        <v>YES</v>
      </c>
      <c r="AH3334" t="str">
        <f t="shared" si="472"/>
        <v>OUT019|2018</v>
      </c>
      <c r="AO3334" t="str">
        <f t="shared" si="473"/>
        <v>YES</v>
      </c>
      <c r="AP3334" t="str">
        <f t="shared" si="474"/>
        <v>BLANK</v>
      </c>
      <c r="AR3334" t="str">
        <f t="shared" si="475"/>
        <v>FD</v>
      </c>
      <c r="AS3334" t="str">
        <f t="shared" si="476"/>
        <v>low fat</v>
      </c>
      <c r="AX3334" t="b">
        <f t="shared" si="477"/>
        <v>1</v>
      </c>
      <c r="BG3334" t="str">
        <f t="shared" si="478"/>
        <v>Low Fat</v>
      </c>
      <c r="BH3334" t="str">
        <f>TRIM(Table1[Item Fat Content])</f>
        <v>Low Fat</v>
      </c>
    </row>
    <row r="3335" spans="1:60" x14ac:dyDescent="0.35">
      <c r="A3335" t="s">
        <v>17</v>
      </c>
      <c r="B3335" t="s">
        <v>180</v>
      </c>
      <c r="C3335" t="s">
        <v>49</v>
      </c>
      <c r="D3335">
        <v>2018</v>
      </c>
      <c r="E3335" t="s">
        <v>140</v>
      </c>
      <c r="F3335" t="s">
        <v>14</v>
      </c>
      <c r="G3335" t="s">
        <v>26</v>
      </c>
      <c r="H3335" t="s">
        <v>40</v>
      </c>
      <c r="I3335">
        <v>9.1354948000000005E-2</v>
      </c>
      <c r="K3335">
        <v>122.30719999999999</v>
      </c>
      <c r="L3335">
        <v>4</v>
      </c>
      <c r="Z3335" t="b">
        <f t="shared" si="470"/>
        <v>0</v>
      </c>
      <c r="AA3335" t="str">
        <f t="shared" si="471"/>
        <v>YES</v>
      </c>
      <c r="AH3335" t="str">
        <f t="shared" si="472"/>
        <v>OUT019|2018</v>
      </c>
      <c r="AO3335" t="str">
        <f t="shared" si="473"/>
        <v>YES</v>
      </c>
      <c r="AP3335" t="str">
        <f t="shared" si="474"/>
        <v>BLANK</v>
      </c>
      <c r="AR3335" t="str">
        <f t="shared" si="475"/>
        <v>FD</v>
      </c>
      <c r="AS3335" t="str">
        <f t="shared" si="476"/>
        <v>low fat</v>
      </c>
      <c r="AX3335" t="b">
        <f t="shared" si="477"/>
        <v>1</v>
      </c>
      <c r="BG3335" t="str">
        <f t="shared" si="478"/>
        <v>Low Fat</v>
      </c>
      <c r="BH3335" t="str">
        <f>TRIM(Table1[Item Fat Content])</f>
        <v>Low Fat</v>
      </c>
    </row>
    <row r="3336" spans="1:60" x14ac:dyDescent="0.35">
      <c r="A3336" t="s">
        <v>17</v>
      </c>
      <c r="B3336" t="s">
        <v>1332</v>
      </c>
      <c r="C3336" t="s">
        <v>32</v>
      </c>
      <c r="D3336">
        <v>2018</v>
      </c>
      <c r="E3336" t="s">
        <v>140</v>
      </c>
      <c r="F3336" t="s">
        <v>14</v>
      </c>
      <c r="G3336" t="s">
        <v>26</v>
      </c>
      <c r="H3336" t="s">
        <v>40</v>
      </c>
      <c r="I3336">
        <v>4.3168762999999999E-2</v>
      </c>
      <c r="K3336">
        <v>82.859200000000001</v>
      </c>
      <c r="L3336">
        <v>4</v>
      </c>
      <c r="Z3336" t="b">
        <f t="shared" si="470"/>
        <v>0</v>
      </c>
      <c r="AA3336" t="str">
        <f t="shared" si="471"/>
        <v>YES</v>
      </c>
      <c r="AH3336" t="str">
        <f t="shared" si="472"/>
        <v>OUT019|2018</v>
      </c>
      <c r="AO3336" t="str">
        <f t="shared" si="473"/>
        <v>YES</v>
      </c>
      <c r="AP3336" t="str">
        <f t="shared" si="474"/>
        <v>BLANK</v>
      </c>
      <c r="AR3336" t="str">
        <f t="shared" si="475"/>
        <v>DR</v>
      </c>
      <c r="AS3336" t="str">
        <f t="shared" si="476"/>
        <v>low fat</v>
      </c>
      <c r="AX3336" t="b">
        <f t="shared" si="477"/>
        <v>1</v>
      </c>
      <c r="BG3336" t="str">
        <f t="shared" si="478"/>
        <v>Low Fat</v>
      </c>
      <c r="BH3336" t="str">
        <f>TRIM(Table1[Item Fat Content])</f>
        <v>Low Fat</v>
      </c>
    </row>
    <row r="3337" spans="1:60" x14ac:dyDescent="0.35">
      <c r="A3337" t="s">
        <v>10</v>
      </c>
      <c r="B3337" t="s">
        <v>884</v>
      </c>
      <c r="C3337" t="s">
        <v>96</v>
      </c>
      <c r="D3337">
        <v>2018</v>
      </c>
      <c r="E3337" t="s">
        <v>140</v>
      </c>
      <c r="F3337" t="s">
        <v>14</v>
      </c>
      <c r="G3337" t="s">
        <v>26</v>
      </c>
      <c r="H3337" t="s">
        <v>40</v>
      </c>
      <c r="I3337">
        <v>0.212963193</v>
      </c>
      <c r="K3337">
        <v>59.521999999999998</v>
      </c>
      <c r="L3337">
        <v>4</v>
      </c>
      <c r="Z3337" t="b">
        <f t="shared" si="470"/>
        <v>1</v>
      </c>
      <c r="AA3337" t="str">
        <f t="shared" si="471"/>
        <v>NO</v>
      </c>
      <c r="AH3337" t="str">
        <f t="shared" si="472"/>
        <v>OUT019|2018</v>
      </c>
      <c r="AO3337" t="str">
        <f t="shared" si="473"/>
        <v>YES</v>
      </c>
      <c r="AP3337" t="str">
        <f t="shared" si="474"/>
        <v>BLANK</v>
      </c>
      <c r="AR3337" t="str">
        <f t="shared" si="475"/>
        <v>FD</v>
      </c>
      <c r="AS3337" t="str">
        <f t="shared" si="476"/>
        <v>regular</v>
      </c>
      <c r="AX3337" t="b">
        <f t="shared" si="477"/>
        <v>1</v>
      </c>
      <c r="BG3337" t="str">
        <f t="shared" si="478"/>
        <v>Regular</v>
      </c>
      <c r="BH3337" t="str">
        <f>TRIM(Table1[Item Fat Content])</f>
        <v>Regular</v>
      </c>
    </row>
    <row r="3338" spans="1:60" x14ac:dyDescent="0.35">
      <c r="A3338" t="s">
        <v>10</v>
      </c>
      <c r="B3338" t="s">
        <v>313</v>
      </c>
      <c r="C3338" t="s">
        <v>96</v>
      </c>
      <c r="D3338">
        <v>2018</v>
      </c>
      <c r="E3338" t="s">
        <v>140</v>
      </c>
      <c r="F3338" t="s">
        <v>14</v>
      </c>
      <c r="G3338" t="s">
        <v>26</v>
      </c>
      <c r="H3338" t="s">
        <v>40</v>
      </c>
      <c r="I3338">
        <v>0.10283010400000001</v>
      </c>
      <c r="K3338">
        <v>172.6422</v>
      </c>
      <c r="L3338">
        <v>4</v>
      </c>
      <c r="Z3338" t="b">
        <f t="shared" si="470"/>
        <v>1</v>
      </c>
      <c r="AA3338" t="str">
        <f t="shared" si="471"/>
        <v>NO</v>
      </c>
      <c r="AH3338" t="str">
        <f t="shared" si="472"/>
        <v>OUT019|2018</v>
      </c>
      <c r="AO3338" t="str">
        <f t="shared" si="473"/>
        <v>YES</v>
      </c>
      <c r="AP3338" t="str">
        <f t="shared" si="474"/>
        <v>BLANK</v>
      </c>
      <c r="AR3338" t="str">
        <f t="shared" si="475"/>
        <v>FD</v>
      </c>
      <c r="AS3338" t="str">
        <f t="shared" si="476"/>
        <v>regular</v>
      </c>
      <c r="AX3338" t="b">
        <f t="shared" si="477"/>
        <v>1</v>
      </c>
      <c r="BG3338" t="str">
        <f t="shared" si="478"/>
        <v>Regular</v>
      </c>
      <c r="BH3338" t="str">
        <f>TRIM(Table1[Item Fat Content])</f>
        <v>Regular</v>
      </c>
    </row>
    <row r="3339" spans="1:60" x14ac:dyDescent="0.35">
      <c r="A3339" t="s">
        <v>10</v>
      </c>
      <c r="B3339" t="s">
        <v>1459</v>
      </c>
      <c r="C3339" t="s">
        <v>58</v>
      </c>
      <c r="D3339">
        <v>2018</v>
      </c>
      <c r="E3339" t="s">
        <v>140</v>
      </c>
      <c r="F3339" t="s">
        <v>14</v>
      </c>
      <c r="G3339" t="s">
        <v>26</v>
      </c>
      <c r="H3339" t="s">
        <v>40</v>
      </c>
      <c r="I3339">
        <v>0.118535581</v>
      </c>
      <c r="K3339">
        <v>256.39879999999999</v>
      </c>
      <c r="L3339">
        <v>4</v>
      </c>
      <c r="Z3339" t="b">
        <f t="shared" si="470"/>
        <v>1</v>
      </c>
      <c r="AA3339" t="str">
        <f t="shared" si="471"/>
        <v>NO</v>
      </c>
      <c r="AH3339" t="str">
        <f t="shared" si="472"/>
        <v>OUT019|2018</v>
      </c>
      <c r="AO3339" t="str">
        <f t="shared" si="473"/>
        <v>YES</v>
      </c>
      <c r="AP3339" t="str">
        <f t="shared" si="474"/>
        <v>BLANK</v>
      </c>
      <c r="AR3339" t="str">
        <f t="shared" si="475"/>
        <v>FD</v>
      </c>
      <c r="AS3339" t="str">
        <f t="shared" si="476"/>
        <v>regular</v>
      </c>
      <c r="AX3339" t="b">
        <f t="shared" si="477"/>
        <v>1</v>
      </c>
      <c r="BG3339" t="str">
        <f t="shared" si="478"/>
        <v>Regular</v>
      </c>
      <c r="BH3339" t="str">
        <f>TRIM(Table1[Item Fat Content])</f>
        <v>Regular</v>
      </c>
    </row>
    <row r="3340" spans="1:60" x14ac:dyDescent="0.35">
      <c r="A3340" t="s">
        <v>10</v>
      </c>
      <c r="B3340" t="s">
        <v>1460</v>
      </c>
      <c r="C3340" t="s">
        <v>28</v>
      </c>
      <c r="D3340">
        <v>2018</v>
      </c>
      <c r="E3340" t="s">
        <v>140</v>
      </c>
      <c r="F3340" t="s">
        <v>14</v>
      </c>
      <c r="G3340" t="s">
        <v>26</v>
      </c>
      <c r="H3340" t="s">
        <v>40</v>
      </c>
      <c r="I3340">
        <v>0</v>
      </c>
      <c r="K3340">
        <v>169.87899999999999</v>
      </c>
      <c r="L3340">
        <v>4</v>
      </c>
      <c r="Z3340" t="b">
        <f t="shared" si="470"/>
        <v>1</v>
      </c>
      <c r="AA3340" t="str">
        <f t="shared" si="471"/>
        <v>NO</v>
      </c>
      <c r="AH3340" t="str">
        <f t="shared" si="472"/>
        <v>OUT019|2018</v>
      </c>
      <c r="AO3340" t="str">
        <f t="shared" si="473"/>
        <v>YES</v>
      </c>
      <c r="AP3340" t="str">
        <f t="shared" si="474"/>
        <v>BLANK</v>
      </c>
      <c r="AR3340" t="str">
        <f t="shared" si="475"/>
        <v>FD</v>
      </c>
      <c r="AS3340" t="str">
        <f t="shared" si="476"/>
        <v>regular</v>
      </c>
      <c r="AX3340" t="b">
        <f t="shared" si="477"/>
        <v>1</v>
      </c>
      <c r="BG3340" t="str">
        <f t="shared" si="478"/>
        <v>Regular</v>
      </c>
      <c r="BH3340" t="str">
        <f>TRIM(Table1[Item Fat Content])</f>
        <v>Regular</v>
      </c>
    </row>
    <row r="3341" spans="1:60" x14ac:dyDescent="0.35">
      <c r="A3341" t="s">
        <v>10</v>
      </c>
      <c r="B3341" t="s">
        <v>599</v>
      </c>
      <c r="C3341" t="s">
        <v>68</v>
      </c>
      <c r="D3341">
        <v>2018</v>
      </c>
      <c r="E3341" t="s">
        <v>140</v>
      </c>
      <c r="F3341" t="s">
        <v>14</v>
      </c>
      <c r="G3341" t="s">
        <v>26</v>
      </c>
      <c r="H3341" t="s">
        <v>40</v>
      </c>
      <c r="I3341">
        <v>8.4404264000000007E-2</v>
      </c>
      <c r="K3341">
        <v>49.537599999999998</v>
      </c>
      <c r="L3341">
        <v>4</v>
      </c>
      <c r="Z3341" t="b">
        <f t="shared" si="470"/>
        <v>1</v>
      </c>
      <c r="AA3341" t="str">
        <f t="shared" si="471"/>
        <v>NO</v>
      </c>
      <c r="AH3341" t="str">
        <f t="shared" si="472"/>
        <v>OUT019|2018</v>
      </c>
      <c r="AO3341" t="str">
        <f t="shared" si="473"/>
        <v>YES</v>
      </c>
      <c r="AP3341" t="str">
        <f t="shared" si="474"/>
        <v>BLANK</v>
      </c>
      <c r="AR3341" t="str">
        <f t="shared" si="475"/>
        <v>FD</v>
      </c>
      <c r="AS3341" t="str">
        <f t="shared" si="476"/>
        <v>regular</v>
      </c>
      <c r="AX3341" t="b">
        <f t="shared" si="477"/>
        <v>1</v>
      </c>
      <c r="BG3341" t="str">
        <f t="shared" si="478"/>
        <v>Regular</v>
      </c>
      <c r="BH3341" t="str">
        <f>TRIM(Table1[Item Fat Content])</f>
        <v>Regular</v>
      </c>
    </row>
    <row r="3342" spans="1:60" x14ac:dyDescent="0.35">
      <c r="A3342" t="s">
        <v>10</v>
      </c>
      <c r="B3342" t="s">
        <v>1125</v>
      </c>
      <c r="C3342" t="s">
        <v>24</v>
      </c>
      <c r="D3342">
        <v>2018</v>
      </c>
      <c r="E3342" t="s">
        <v>140</v>
      </c>
      <c r="F3342" t="s">
        <v>14</v>
      </c>
      <c r="G3342" t="s">
        <v>26</v>
      </c>
      <c r="H3342" t="s">
        <v>40</v>
      </c>
      <c r="I3342">
        <v>2.9157849E-2</v>
      </c>
      <c r="K3342">
        <v>97.072599999999994</v>
      </c>
      <c r="L3342">
        <v>4</v>
      </c>
      <c r="Z3342" t="b">
        <f t="shared" si="470"/>
        <v>1</v>
      </c>
      <c r="AA3342" t="str">
        <f t="shared" si="471"/>
        <v>NO</v>
      </c>
      <c r="AH3342" t="str">
        <f t="shared" si="472"/>
        <v>OUT019|2018</v>
      </c>
      <c r="AO3342" t="str">
        <f t="shared" si="473"/>
        <v>YES</v>
      </c>
      <c r="AP3342" t="str">
        <f t="shared" si="474"/>
        <v>BLANK</v>
      </c>
      <c r="AR3342" t="str">
        <f t="shared" si="475"/>
        <v>FD</v>
      </c>
      <c r="AS3342" t="str">
        <f t="shared" si="476"/>
        <v>regular</v>
      </c>
      <c r="AX3342" t="b">
        <f t="shared" si="477"/>
        <v>1</v>
      </c>
      <c r="BG3342" t="str">
        <f t="shared" si="478"/>
        <v>Regular</v>
      </c>
      <c r="BH3342" t="str">
        <f>TRIM(Table1[Item Fat Content])</f>
        <v>Regular</v>
      </c>
    </row>
    <row r="3343" spans="1:60" x14ac:dyDescent="0.35">
      <c r="A3343" t="s">
        <v>10</v>
      </c>
      <c r="B3343" t="s">
        <v>943</v>
      </c>
      <c r="C3343" t="s">
        <v>24</v>
      </c>
      <c r="D3343">
        <v>2018</v>
      </c>
      <c r="E3343" t="s">
        <v>140</v>
      </c>
      <c r="F3343" t="s">
        <v>14</v>
      </c>
      <c r="G3343" t="s">
        <v>26</v>
      </c>
      <c r="H3343" t="s">
        <v>40</v>
      </c>
      <c r="I3343">
        <v>0.164438907</v>
      </c>
      <c r="K3343">
        <v>188.42140000000001</v>
      </c>
      <c r="L3343">
        <v>4</v>
      </c>
      <c r="Z3343" t="b">
        <f t="shared" si="470"/>
        <v>1</v>
      </c>
      <c r="AA3343" t="str">
        <f t="shared" si="471"/>
        <v>NO</v>
      </c>
      <c r="AH3343" t="str">
        <f t="shared" si="472"/>
        <v>OUT019|2018</v>
      </c>
      <c r="AO3343" t="str">
        <f t="shared" si="473"/>
        <v>YES</v>
      </c>
      <c r="AP3343" t="str">
        <f t="shared" si="474"/>
        <v>BLANK</v>
      </c>
      <c r="AR3343" t="str">
        <f t="shared" si="475"/>
        <v>FD</v>
      </c>
      <c r="AS3343" t="str">
        <f t="shared" si="476"/>
        <v>regular</v>
      </c>
      <c r="AX3343" t="b">
        <f t="shared" si="477"/>
        <v>1</v>
      </c>
      <c r="BG3343" t="str">
        <f t="shared" si="478"/>
        <v>Regular</v>
      </c>
      <c r="BH3343" t="str">
        <f>TRIM(Table1[Item Fat Content])</f>
        <v>Regular</v>
      </c>
    </row>
    <row r="3344" spans="1:60" x14ac:dyDescent="0.35">
      <c r="A3344" t="s">
        <v>10</v>
      </c>
      <c r="B3344" t="s">
        <v>527</v>
      </c>
      <c r="C3344" t="s">
        <v>12</v>
      </c>
      <c r="D3344">
        <v>2018</v>
      </c>
      <c r="E3344" t="s">
        <v>140</v>
      </c>
      <c r="F3344" t="s">
        <v>14</v>
      </c>
      <c r="G3344" t="s">
        <v>26</v>
      </c>
      <c r="H3344" t="s">
        <v>40</v>
      </c>
      <c r="I3344">
        <v>9.5587976000000005E-2</v>
      </c>
      <c r="K3344">
        <v>193.982</v>
      </c>
      <c r="L3344">
        <v>4</v>
      </c>
      <c r="Z3344" t="b">
        <f t="shared" si="470"/>
        <v>1</v>
      </c>
      <c r="AA3344" t="str">
        <f t="shared" si="471"/>
        <v>NO</v>
      </c>
      <c r="AH3344" t="str">
        <f t="shared" si="472"/>
        <v>OUT019|2018</v>
      </c>
      <c r="AO3344" t="str">
        <f t="shared" si="473"/>
        <v>YES</v>
      </c>
      <c r="AP3344" t="str">
        <f t="shared" si="474"/>
        <v>BLANK</v>
      </c>
      <c r="AR3344" t="str">
        <f t="shared" si="475"/>
        <v>FD</v>
      </c>
      <c r="AS3344" t="str">
        <f t="shared" si="476"/>
        <v>regular</v>
      </c>
      <c r="AX3344" t="b">
        <f t="shared" si="477"/>
        <v>1</v>
      </c>
      <c r="BG3344" t="str">
        <f t="shared" si="478"/>
        <v>Regular</v>
      </c>
      <c r="BH3344" t="str">
        <f>TRIM(Table1[Item Fat Content])</f>
        <v>Regular</v>
      </c>
    </row>
    <row r="3345" spans="1:60" x14ac:dyDescent="0.35">
      <c r="A3345" t="s">
        <v>10</v>
      </c>
      <c r="B3345" t="s">
        <v>1428</v>
      </c>
      <c r="C3345" t="s">
        <v>12</v>
      </c>
      <c r="D3345">
        <v>2018</v>
      </c>
      <c r="E3345" t="s">
        <v>140</v>
      </c>
      <c r="F3345" t="s">
        <v>14</v>
      </c>
      <c r="G3345" t="s">
        <v>26</v>
      </c>
      <c r="H3345" t="s">
        <v>40</v>
      </c>
      <c r="I3345">
        <v>0.214139786</v>
      </c>
      <c r="K3345">
        <v>102.4016</v>
      </c>
      <c r="L3345">
        <v>4</v>
      </c>
      <c r="Z3345" t="b">
        <f t="shared" si="470"/>
        <v>1</v>
      </c>
      <c r="AA3345" t="str">
        <f t="shared" si="471"/>
        <v>NO</v>
      </c>
      <c r="AH3345" t="str">
        <f t="shared" si="472"/>
        <v>OUT019|2018</v>
      </c>
      <c r="AO3345" t="str">
        <f t="shared" si="473"/>
        <v>YES</v>
      </c>
      <c r="AP3345" t="str">
        <f t="shared" si="474"/>
        <v>BLANK</v>
      </c>
      <c r="AR3345" t="str">
        <f t="shared" si="475"/>
        <v>FD</v>
      </c>
      <c r="AS3345" t="str">
        <f t="shared" si="476"/>
        <v>regular</v>
      </c>
      <c r="AX3345" t="b">
        <f t="shared" si="477"/>
        <v>1</v>
      </c>
      <c r="BG3345" t="str">
        <f t="shared" si="478"/>
        <v>Regular</v>
      </c>
      <c r="BH3345" t="str">
        <f>TRIM(Table1[Item Fat Content])</f>
        <v>Regular</v>
      </c>
    </row>
    <row r="3346" spans="1:60" x14ac:dyDescent="0.35">
      <c r="A3346" t="s">
        <v>10</v>
      </c>
      <c r="B3346" t="s">
        <v>608</v>
      </c>
      <c r="C3346" t="s">
        <v>12</v>
      </c>
      <c r="D3346">
        <v>2018</v>
      </c>
      <c r="E3346" t="s">
        <v>140</v>
      </c>
      <c r="F3346" t="s">
        <v>14</v>
      </c>
      <c r="G3346" t="s">
        <v>26</v>
      </c>
      <c r="H3346" t="s">
        <v>40</v>
      </c>
      <c r="I3346">
        <v>0</v>
      </c>
      <c r="K3346">
        <v>178.5318</v>
      </c>
      <c r="L3346">
        <v>4</v>
      </c>
      <c r="Z3346" t="b">
        <f t="shared" si="470"/>
        <v>1</v>
      </c>
      <c r="AA3346" t="str">
        <f t="shared" si="471"/>
        <v>NO</v>
      </c>
      <c r="AH3346" t="str">
        <f t="shared" si="472"/>
        <v>OUT019|2018</v>
      </c>
      <c r="AO3346" t="str">
        <f t="shared" si="473"/>
        <v>YES</v>
      </c>
      <c r="AP3346" t="str">
        <f t="shared" si="474"/>
        <v>BLANK</v>
      </c>
      <c r="AR3346" t="str">
        <f t="shared" si="475"/>
        <v>FD</v>
      </c>
      <c r="AS3346" t="str">
        <f t="shared" si="476"/>
        <v>regular</v>
      </c>
      <c r="AX3346" t="b">
        <f t="shared" si="477"/>
        <v>1</v>
      </c>
      <c r="BG3346" t="str">
        <f t="shared" si="478"/>
        <v>Regular</v>
      </c>
      <c r="BH3346" t="str">
        <f>TRIM(Table1[Item Fat Content])</f>
        <v>Regular</v>
      </c>
    </row>
    <row r="3347" spans="1:60" x14ac:dyDescent="0.35">
      <c r="A3347" t="s">
        <v>10</v>
      </c>
      <c r="B3347" t="s">
        <v>1313</v>
      </c>
      <c r="C3347" t="s">
        <v>49</v>
      </c>
      <c r="D3347">
        <v>2018</v>
      </c>
      <c r="E3347" t="s">
        <v>140</v>
      </c>
      <c r="F3347" t="s">
        <v>14</v>
      </c>
      <c r="G3347" t="s">
        <v>26</v>
      </c>
      <c r="H3347" t="s">
        <v>40</v>
      </c>
      <c r="I3347">
        <v>1.251245E-2</v>
      </c>
      <c r="K3347">
        <v>38.747999999999998</v>
      </c>
      <c r="L3347">
        <v>4</v>
      </c>
      <c r="Z3347" t="b">
        <f t="shared" si="470"/>
        <v>1</v>
      </c>
      <c r="AA3347" t="str">
        <f t="shared" si="471"/>
        <v>NO</v>
      </c>
      <c r="AH3347" t="str">
        <f t="shared" si="472"/>
        <v>OUT019|2018</v>
      </c>
      <c r="AO3347" t="str">
        <f t="shared" si="473"/>
        <v>YES</v>
      </c>
      <c r="AP3347" t="str">
        <f t="shared" si="474"/>
        <v>BLANK</v>
      </c>
      <c r="AR3347" t="str">
        <f t="shared" si="475"/>
        <v>FD</v>
      </c>
      <c r="AS3347" t="str">
        <f t="shared" si="476"/>
        <v>regular</v>
      </c>
      <c r="AX3347" t="b">
        <f t="shared" si="477"/>
        <v>1</v>
      </c>
      <c r="BG3347" t="str">
        <f t="shared" si="478"/>
        <v>Regular</v>
      </c>
      <c r="BH3347" t="str">
        <f>TRIM(Table1[Item Fat Content])</f>
        <v>Regular</v>
      </c>
    </row>
    <row r="3348" spans="1:60" x14ac:dyDescent="0.35">
      <c r="A3348" t="s">
        <v>10</v>
      </c>
      <c r="B3348" t="s">
        <v>1461</v>
      </c>
      <c r="C3348" t="s">
        <v>49</v>
      </c>
      <c r="D3348">
        <v>2018</v>
      </c>
      <c r="E3348" t="s">
        <v>140</v>
      </c>
      <c r="F3348" t="s">
        <v>14</v>
      </c>
      <c r="G3348" t="s">
        <v>26</v>
      </c>
      <c r="H3348" t="s">
        <v>40</v>
      </c>
      <c r="I3348">
        <v>4.022593E-2</v>
      </c>
      <c r="K3348">
        <v>210.99279999999999</v>
      </c>
      <c r="L3348">
        <v>4</v>
      </c>
      <c r="Z3348" t="b">
        <f t="shared" si="470"/>
        <v>1</v>
      </c>
      <c r="AA3348" t="str">
        <f t="shared" si="471"/>
        <v>NO</v>
      </c>
      <c r="AH3348" t="str">
        <f t="shared" si="472"/>
        <v>OUT019|2018</v>
      </c>
      <c r="AO3348" t="str">
        <f t="shared" si="473"/>
        <v>YES</v>
      </c>
      <c r="AP3348" t="str">
        <f t="shared" si="474"/>
        <v>BLANK</v>
      </c>
      <c r="AR3348" t="str">
        <f t="shared" si="475"/>
        <v>FD</v>
      </c>
      <c r="AS3348" t="str">
        <f t="shared" si="476"/>
        <v>regular</v>
      </c>
      <c r="AX3348" t="b">
        <f t="shared" si="477"/>
        <v>1</v>
      </c>
      <c r="BG3348" t="str">
        <f t="shared" si="478"/>
        <v>Regular</v>
      </c>
      <c r="BH3348" t="str">
        <f>TRIM(Table1[Item Fat Content])</f>
        <v>Regular</v>
      </c>
    </row>
    <row r="3349" spans="1:60" x14ac:dyDescent="0.35">
      <c r="A3349" t="s">
        <v>35</v>
      </c>
      <c r="B3349" t="s">
        <v>587</v>
      </c>
      <c r="C3349" t="s">
        <v>68</v>
      </c>
      <c r="D3349">
        <v>2018</v>
      </c>
      <c r="E3349" t="s">
        <v>140</v>
      </c>
      <c r="F3349" t="s">
        <v>14</v>
      </c>
      <c r="G3349" t="s">
        <v>26</v>
      </c>
      <c r="H3349" t="s">
        <v>40</v>
      </c>
      <c r="I3349">
        <v>0.10818157</v>
      </c>
      <c r="K3349">
        <v>149.60499999999999</v>
      </c>
      <c r="L3349">
        <v>4</v>
      </c>
      <c r="Z3349" t="b">
        <f t="shared" si="470"/>
        <v>0</v>
      </c>
      <c r="AA3349" t="str">
        <f t="shared" si="471"/>
        <v>YES</v>
      </c>
      <c r="AH3349" t="str">
        <f t="shared" si="472"/>
        <v>OUT019|2018</v>
      </c>
      <c r="AO3349" t="str">
        <f t="shared" si="473"/>
        <v>YES</v>
      </c>
      <c r="AP3349" t="str">
        <f t="shared" si="474"/>
        <v>BLANK</v>
      </c>
      <c r="AR3349" t="str">
        <f t="shared" si="475"/>
        <v>FD</v>
      </c>
      <c r="AS3349" t="str">
        <f t="shared" si="476"/>
        <v>low fat</v>
      </c>
      <c r="AX3349" t="b">
        <f t="shared" si="477"/>
        <v>1</v>
      </c>
      <c r="BG3349" t="str">
        <f t="shared" si="478"/>
        <v>low fat</v>
      </c>
      <c r="BH3349" t="str">
        <f>TRIM(Table1[Item Fat Content])</f>
        <v>low fat</v>
      </c>
    </row>
    <row r="3350" spans="1:60" x14ac:dyDescent="0.35">
      <c r="A3350" t="s">
        <v>35</v>
      </c>
      <c r="B3350" t="s">
        <v>696</v>
      </c>
      <c r="C3350" t="s">
        <v>42</v>
      </c>
      <c r="D3350">
        <v>2018</v>
      </c>
      <c r="E3350" t="s">
        <v>140</v>
      </c>
      <c r="F3350" t="s">
        <v>14</v>
      </c>
      <c r="G3350" t="s">
        <v>26</v>
      </c>
      <c r="H3350" t="s">
        <v>40</v>
      </c>
      <c r="I3350">
        <v>2.4992442E-2</v>
      </c>
      <c r="K3350">
        <v>53.6614</v>
      </c>
      <c r="L3350">
        <v>4</v>
      </c>
      <c r="Z3350" t="b">
        <f t="shared" si="470"/>
        <v>0</v>
      </c>
      <c r="AA3350" t="str">
        <f t="shared" si="471"/>
        <v>YES</v>
      </c>
      <c r="AH3350" t="str">
        <f t="shared" si="472"/>
        <v>OUT019|2018</v>
      </c>
      <c r="AO3350" t="str">
        <f t="shared" si="473"/>
        <v>YES</v>
      </c>
      <c r="AP3350" t="str">
        <f t="shared" si="474"/>
        <v>BLANK</v>
      </c>
      <c r="AR3350" t="str">
        <f t="shared" si="475"/>
        <v>NC</v>
      </c>
      <c r="AS3350" t="str">
        <f t="shared" si="476"/>
        <v>low fat</v>
      </c>
      <c r="AX3350" t="b">
        <f t="shared" si="477"/>
        <v>1</v>
      </c>
      <c r="BG3350" t="str">
        <f t="shared" si="478"/>
        <v>low fat</v>
      </c>
      <c r="BH3350" t="str">
        <f>TRIM(Table1[Item Fat Content])</f>
        <v>low fat</v>
      </c>
    </row>
    <row r="3351" spans="1:60" x14ac:dyDescent="0.35">
      <c r="A3351" t="s">
        <v>35</v>
      </c>
      <c r="B3351" t="s">
        <v>955</v>
      </c>
      <c r="C3351" t="s">
        <v>49</v>
      </c>
      <c r="D3351">
        <v>2018</v>
      </c>
      <c r="E3351" t="s">
        <v>140</v>
      </c>
      <c r="F3351" t="s">
        <v>14</v>
      </c>
      <c r="G3351" t="s">
        <v>26</v>
      </c>
      <c r="H3351" t="s">
        <v>40</v>
      </c>
      <c r="I3351">
        <v>7.8872251000000004E-2</v>
      </c>
      <c r="K3351">
        <v>189.5556</v>
      </c>
      <c r="L3351">
        <v>4</v>
      </c>
      <c r="Z3351" t="b">
        <f t="shared" si="470"/>
        <v>0</v>
      </c>
      <c r="AA3351" t="str">
        <f t="shared" si="471"/>
        <v>YES</v>
      </c>
      <c r="AH3351" t="str">
        <f t="shared" si="472"/>
        <v>OUT019|2018</v>
      </c>
      <c r="AO3351" t="str">
        <f t="shared" si="473"/>
        <v>YES</v>
      </c>
      <c r="AP3351" t="str">
        <f t="shared" si="474"/>
        <v>BLANK</v>
      </c>
      <c r="AR3351" t="str">
        <f t="shared" si="475"/>
        <v>FD</v>
      </c>
      <c r="AS3351" t="str">
        <f t="shared" si="476"/>
        <v>low fat</v>
      </c>
      <c r="AX3351" t="b">
        <f t="shared" si="477"/>
        <v>1</v>
      </c>
      <c r="BG3351" t="str">
        <f t="shared" si="478"/>
        <v>low fat</v>
      </c>
      <c r="BH3351" t="str">
        <f>TRIM(Table1[Item Fat Content])</f>
        <v>low fat</v>
      </c>
    </row>
    <row r="3352" spans="1:60" x14ac:dyDescent="0.35">
      <c r="A3352" t="s">
        <v>136</v>
      </c>
      <c r="B3352" t="s">
        <v>267</v>
      </c>
      <c r="C3352" t="s">
        <v>96</v>
      </c>
      <c r="D3352">
        <v>2018</v>
      </c>
      <c r="E3352" t="s">
        <v>140</v>
      </c>
      <c r="F3352" t="s">
        <v>14</v>
      </c>
      <c r="G3352" t="s">
        <v>26</v>
      </c>
      <c r="H3352" t="s">
        <v>40</v>
      </c>
      <c r="I3352">
        <v>6.6336810999999996E-2</v>
      </c>
      <c r="K3352">
        <v>154.16560000000001</v>
      </c>
      <c r="L3352">
        <v>4</v>
      </c>
      <c r="Z3352" t="b">
        <f t="shared" si="470"/>
        <v>0</v>
      </c>
      <c r="AA3352" t="str">
        <f t="shared" si="471"/>
        <v>NO</v>
      </c>
      <c r="AH3352" t="str">
        <f t="shared" si="472"/>
        <v>OUT019|2018</v>
      </c>
      <c r="AO3352" t="str">
        <f t="shared" si="473"/>
        <v>YES</v>
      </c>
      <c r="AP3352" t="str">
        <f t="shared" si="474"/>
        <v>BLANK</v>
      </c>
      <c r="AR3352" t="str">
        <f t="shared" si="475"/>
        <v>FD</v>
      </c>
      <c r="AS3352" t="str">
        <f t="shared" si="476"/>
        <v>reg</v>
      </c>
      <c r="AX3352" t="b">
        <f t="shared" si="477"/>
        <v>1</v>
      </c>
      <c r="BG3352" t="str">
        <f t="shared" si="478"/>
        <v>reg</v>
      </c>
      <c r="BH3352" t="str">
        <f>TRIM(Table1[Item Fat Content])</f>
        <v>reg</v>
      </c>
    </row>
    <row r="3353" spans="1:60" x14ac:dyDescent="0.35">
      <c r="A3353" t="s">
        <v>47</v>
      </c>
      <c r="B3353" t="s">
        <v>387</v>
      </c>
      <c r="C3353" t="s">
        <v>55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  <c r="Z3353" t="b">
        <f t="shared" si="470"/>
        <v>0</v>
      </c>
      <c r="AA3353" t="str">
        <f t="shared" si="471"/>
        <v>NO</v>
      </c>
      <c r="AH3353" t="str">
        <f t="shared" si="472"/>
        <v>OUT046|2016</v>
      </c>
      <c r="AO3353" t="str">
        <f t="shared" si="473"/>
        <v>NO</v>
      </c>
      <c r="AP3353" t="str">
        <f t="shared" si="474"/>
        <v>LOW</v>
      </c>
      <c r="AR3353" t="str">
        <f t="shared" si="475"/>
        <v>FD</v>
      </c>
      <c r="AS3353" t="str">
        <f t="shared" si="476"/>
        <v>lf</v>
      </c>
      <c r="AX3353" t="b">
        <f t="shared" si="477"/>
        <v>0</v>
      </c>
      <c r="BG3353" t="str">
        <f t="shared" si="478"/>
        <v>LF</v>
      </c>
      <c r="BH3353" t="str">
        <f>TRIM(Table1[Item Fat Content])</f>
        <v>LF</v>
      </c>
    </row>
    <row r="3354" spans="1:60" x14ac:dyDescent="0.35">
      <c r="A3354" t="s">
        <v>47</v>
      </c>
      <c r="B3354" t="s">
        <v>1462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  <c r="Z3354" t="b">
        <f t="shared" si="470"/>
        <v>0</v>
      </c>
      <c r="AA3354" t="str">
        <f t="shared" si="471"/>
        <v>NO</v>
      </c>
      <c r="AH3354" t="str">
        <f t="shared" si="472"/>
        <v>OUT046|2016</v>
      </c>
      <c r="AO3354" t="str">
        <f t="shared" si="473"/>
        <v>NO</v>
      </c>
      <c r="AP3354" t="str">
        <f t="shared" si="474"/>
        <v>LOW</v>
      </c>
      <c r="AR3354" t="str">
        <f t="shared" si="475"/>
        <v>DR</v>
      </c>
      <c r="AS3354" t="str">
        <f t="shared" si="476"/>
        <v>lf</v>
      </c>
      <c r="AX3354" t="b">
        <f t="shared" si="477"/>
        <v>0</v>
      </c>
      <c r="BG3354" t="str">
        <f t="shared" si="478"/>
        <v>LF</v>
      </c>
      <c r="BH3354" t="str">
        <f>TRIM(Table1[Item Fat Content])</f>
        <v>LF</v>
      </c>
    </row>
    <row r="3355" spans="1:60" x14ac:dyDescent="0.35">
      <c r="A3355" t="s">
        <v>17</v>
      </c>
      <c r="B3355" t="s">
        <v>1463</v>
      </c>
      <c r="C3355" t="s">
        <v>96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  <c r="Z3355" t="b">
        <f t="shared" si="470"/>
        <v>0</v>
      </c>
      <c r="AA3355" t="str">
        <f t="shared" si="471"/>
        <v>YES</v>
      </c>
      <c r="AH3355" t="str">
        <f t="shared" si="472"/>
        <v>OUT046|2016</v>
      </c>
      <c r="AO3355" t="str">
        <f t="shared" si="473"/>
        <v>NO</v>
      </c>
      <c r="AP3355" t="str">
        <f t="shared" si="474"/>
        <v>LOW</v>
      </c>
      <c r="AR3355" t="str">
        <f t="shared" si="475"/>
        <v>FD</v>
      </c>
      <c r="AS3355" t="str">
        <f t="shared" si="476"/>
        <v>low fat</v>
      </c>
      <c r="AX3355" t="b">
        <f t="shared" si="477"/>
        <v>1</v>
      </c>
      <c r="BG3355" t="str">
        <f t="shared" si="478"/>
        <v>Low Fat</v>
      </c>
      <c r="BH3355" t="str">
        <f>TRIM(Table1[Item Fat Content])</f>
        <v>Low Fat</v>
      </c>
    </row>
    <row r="3356" spans="1:60" x14ac:dyDescent="0.35">
      <c r="A3356" t="s">
        <v>17</v>
      </c>
      <c r="B3356" t="s">
        <v>345</v>
      </c>
      <c r="C3356" t="s">
        <v>58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  <c r="Z3356" t="b">
        <f t="shared" si="470"/>
        <v>0</v>
      </c>
      <c r="AA3356" t="str">
        <f t="shared" si="471"/>
        <v>YES</v>
      </c>
      <c r="AH3356" t="str">
        <f t="shared" si="472"/>
        <v>OUT046|2016</v>
      </c>
      <c r="AO3356" t="str">
        <f t="shared" si="473"/>
        <v>NO</v>
      </c>
      <c r="AP3356" t="str">
        <f t="shared" si="474"/>
        <v>LOW</v>
      </c>
      <c r="AR3356" t="str">
        <f t="shared" si="475"/>
        <v>FD</v>
      </c>
      <c r="AS3356" t="str">
        <f t="shared" si="476"/>
        <v>low fat</v>
      </c>
      <c r="AX3356" t="b">
        <f t="shared" si="477"/>
        <v>1</v>
      </c>
      <c r="BG3356" t="str">
        <f t="shared" si="478"/>
        <v>Low Fat</v>
      </c>
      <c r="BH3356" t="str">
        <f>TRIM(Table1[Item Fat Content])</f>
        <v>Low Fat</v>
      </c>
    </row>
    <row r="3357" spans="1:60" x14ac:dyDescent="0.35">
      <c r="A3357" t="s">
        <v>17</v>
      </c>
      <c r="B3357" t="s">
        <v>989</v>
      </c>
      <c r="C3357" t="s">
        <v>75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  <c r="Z3357" t="b">
        <f t="shared" si="470"/>
        <v>0</v>
      </c>
      <c r="AA3357" t="str">
        <f t="shared" si="471"/>
        <v>YES</v>
      </c>
      <c r="AH3357" t="str">
        <f t="shared" si="472"/>
        <v>OUT046|2016</v>
      </c>
      <c r="AO3357" t="str">
        <f t="shared" si="473"/>
        <v>NO</v>
      </c>
      <c r="AP3357" t="str">
        <f t="shared" si="474"/>
        <v>LOW</v>
      </c>
      <c r="AR3357" t="str">
        <f t="shared" si="475"/>
        <v>FD</v>
      </c>
      <c r="AS3357" t="str">
        <f t="shared" si="476"/>
        <v>low fat</v>
      </c>
      <c r="AX3357" t="b">
        <f t="shared" si="477"/>
        <v>1</v>
      </c>
      <c r="BG3357" t="str">
        <f t="shared" si="478"/>
        <v>Low Fat</v>
      </c>
      <c r="BH3357" t="str">
        <f>TRIM(Table1[Item Fat Content])</f>
        <v>Low Fat</v>
      </c>
    </row>
    <row r="3358" spans="1:60" x14ac:dyDescent="0.35">
      <c r="A3358" t="s">
        <v>17</v>
      </c>
      <c r="B3358" t="s">
        <v>1314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  <c r="Z3358" t="b">
        <f t="shared" si="470"/>
        <v>0</v>
      </c>
      <c r="AA3358" t="str">
        <f t="shared" si="471"/>
        <v>YES</v>
      </c>
      <c r="AH3358" t="str">
        <f t="shared" si="472"/>
        <v>OUT046|2016</v>
      </c>
      <c r="AO3358" t="str">
        <f t="shared" si="473"/>
        <v>NO</v>
      </c>
      <c r="AP3358" t="str">
        <f t="shared" si="474"/>
        <v>LOW</v>
      </c>
      <c r="AR3358" t="str">
        <f t="shared" si="475"/>
        <v>FD</v>
      </c>
      <c r="AS3358" t="str">
        <f t="shared" si="476"/>
        <v>low fat</v>
      </c>
      <c r="AX3358" t="b">
        <f t="shared" si="477"/>
        <v>1</v>
      </c>
      <c r="BG3358" t="str">
        <f t="shared" si="478"/>
        <v>Low Fat</v>
      </c>
      <c r="BH3358" t="str">
        <f>TRIM(Table1[Item Fat Content])</f>
        <v>Low Fat</v>
      </c>
    </row>
    <row r="3359" spans="1:60" x14ac:dyDescent="0.35">
      <c r="A3359" t="s">
        <v>17</v>
      </c>
      <c r="B3359" t="s">
        <v>1422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  <c r="Z3359" t="b">
        <f t="shared" si="470"/>
        <v>0</v>
      </c>
      <c r="AA3359" t="str">
        <f t="shared" si="471"/>
        <v>YES</v>
      </c>
      <c r="AH3359" t="str">
        <f t="shared" si="472"/>
        <v>OUT046|2016</v>
      </c>
      <c r="AO3359" t="str">
        <f t="shared" si="473"/>
        <v>NO</v>
      </c>
      <c r="AP3359" t="str">
        <f t="shared" si="474"/>
        <v>LOW</v>
      </c>
      <c r="AR3359" t="str">
        <f t="shared" si="475"/>
        <v>FD</v>
      </c>
      <c r="AS3359" t="str">
        <f t="shared" si="476"/>
        <v>low fat</v>
      </c>
      <c r="AX3359" t="b">
        <f t="shared" si="477"/>
        <v>1</v>
      </c>
      <c r="BG3359" t="str">
        <f t="shared" si="478"/>
        <v>Low Fat</v>
      </c>
      <c r="BH3359" t="str">
        <f>TRIM(Table1[Item Fat Content])</f>
        <v>Low Fat</v>
      </c>
    </row>
    <row r="3360" spans="1:60" x14ac:dyDescent="0.35">
      <c r="A3360" t="s">
        <v>17</v>
      </c>
      <c r="B3360" t="s">
        <v>909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  <c r="Z3360" t="b">
        <f t="shared" si="470"/>
        <v>0</v>
      </c>
      <c r="AA3360" t="str">
        <f t="shared" si="471"/>
        <v>YES</v>
      </c>
      <c r="AH3360" t="str">
        <f t="shared" si="472"/>
        <v>OUT046|2016</v>
      </c>
      <c r="AO3360" t="str">
        <f t="shared" si="473"/>
        <v>NO</v>
      </c>
      <c r="AP3360" t="str">
        <f t="shared" si="474"/>
        <v>LOW</v>
      </c>
      <c r="AR3360" t="str">
        <f t="shared" si="475"/>
        <v>FD</v>
      </c>
      <c r="AS3360" t="str">
        <f t="shared" si="476"/>
        <v>low fat</v>
      </c>
      <c r="AX3360" t="b">
        <f t="shared" si="477"/>
        <v>1</v>
      </c>
      <c r="BG3360" t="str">
        <f t="shared" si="478"/>
        <v>Low Fat</v>
      </c>
      <c r="BH3360" t="str">
        <f>TRIM(Table1[Item Fat Content])</f>
        <v>Low Fat</v>
      </c>
    </row>
    <row r="3361" spans="1:60" x14ac:dyDescent="0.35">
      <c r="A3361" t="s">
        <v>17</v>
      </c>
      <c r="B3361" t="s">
        <v>229</v>
      </c>
      <c r="C3361" t="s">
        <v>68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  <c r="Z3361" t="b">
        <f t="shared" si="470"/>
        <v>0</v>
      </c>
      <c r="AA3361" t="str">
        <f t="shared" si="471"/>
        <v>YES</v>
      </c>
      <c r="AH3361" t="str">
        <f t="shared" si="472"/>
        <v>OUT046|2016</v>
      </c>
      <c r="AO3361" t="str">
        <f t="shared" si="473"/>
        <v>NO</v>
      </c>
      <c r="AP3361" t="str">
        <f t="shared" si="474"/>
        <v>LOW</v>
      </c>
      <c r="AR3361" t="str">
        <f t="shared" si="475"/>
        <v>FD</v>
      </c>
      <c r="AS3361" t="str">
        <f t="shared" si="476"/>
        <v>low fat</v>
      </c>
      <c r="AX3361" t="b">
        <f t="shared" si="477"/>
        <v>1</v>
      </c>
      <c r="BG3361" t="str">
        <f t="shared" si="478"/>
        <v>Low Fat</v>
      </c>
      <c r="BH3361" t="str">
        <f>TRIM(Table1[Item Fat Content])</f>
        <v>Low Fat</v>
      </c>
    </row>
    <row r="3362" spans="1:60" x14ac:dyDescent="0.35">
      <c r="A3362" t="s">
        <v>17</v>
      </c>
      <c r="B3362" t="s">
        <v>592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  <c r="Z3362" t="b">
        <f t="shared" si="470"/>
        <v>0</v>
      </c>
      <c r="AA3362" t="str">
        <f t="shared" si="471"/>
        <v>YES</v>
      </c>
      <c r="AH3362" t="str">
        <f t="shared" si="472"/>
        <v>OUT046|2016</v>
      </c>
      <c r="AO3362" t="str">
        <f t="shared" si="473"/>
        <v>NO</v>
      </c>
      <c r="AP3362" t="str">
        <f t="shared" si="474"/>
        <v>LOW</v>
      </c>
      <c r="AR3362" t="str">
        <f t="shared" si="475"/>
        <v>FD</v>
      </c>
      <c r="AS3362" t="str">
        <f t="shared" si="476"/>
        <v>low fat</v>
      </c>
      <c r="AX3362" t="b">
        <f t="shared" si="477"/>
        <v>1</v>
      </c>
      <c r="BG3362" t="str">
        <f t="shared" si="478"/>
        <v>Low Fat</v>
      </c>
      <c r="BH3362" t="str">
        <f>TRIM(Table1[Item Fat Content])</f>
        <v>Low Fat</v>
      </c>
    </row>
    <row r="3363" spans="1:60" x14ac:dyDescent="0.35">
      <c r="A3363" t="s">
        <v>17</v>
      </c>
      <c r="B3363" t="s">
        <v>407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  <c r="Z3363" t="b">
        <f t="shared" si="470"/>
        <v>0</v>
      </c>
      <c r="AA3363" t="str">
        <f t="shared" si="471"/>
        <v>YES</v>
      </c>
      <c r="AH3363" t="str">
        <f t="shared" si="472"/>
        <v>OUT046|2016</v>
      </c>
      <c r="AO3363" t="str">
        <f t="shared" si="473"/>
        <v>NO</v>
      </c>
      <c r="AP3363" t="str">
        <f t="shared" si="474"/>
        <v>LOW</v>
      </c>
      <c r="AR3363" t="str">
        <f t="shared" si="475"/>
        <v>FD</v>
      </c>
      <c r="AS3363" t="str">
        <f t="shared" si="476"/>
        <v>low fat</v>
      </c>
      <c r="AX3363" t="b">
        <f t="shared" si="477"/>
        <v>1</v>
      </c>
      <c r="BG3363" t="str">
        <f t="shared" si="478"/>
        <v>Low Fat</v>
      </c>
      <c r="BH3363" t="str">
        <f>TRIM(Table1[Item Fat Content])</f>
        <v>Low Fat</v>
      </c>
    </row>
    <row r="3364" spans="1:60" x14ac:dyDescent="0.35">
      <c r="A3364" t="s">
        <v>17</v>
      </c>
      <c r="B3364" t="s">
        <v>948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  <c r="Z3364" t="b">
        <f t="shared" si="470"/>
        <v>0</v>
      </c>
      <c r="AA3364" t="str">
        <f t="shared" si="471"/>
        <v>YES</v>
      </c>
      <c r="AH3364" t="str">
        <f t="shared" si="472"/>
        <v>OUT046|2016</v>
      </c>
      <c r="AO3364" t="str">
        <f t="shared" si="473"/>
        <v>NO</v>
      </c>
      <c r="AP3364" t="str">
        <f t="shared" si="474"/>
        <v>LOW</v>
      </c>
      <c r="AR3364" t="str">
        <f t="shared" si="475"/>
        <v>FD</v>
      </c>
      <c r="AS3364" t="str">
        <f t="shared" si="476"/>
        <v>low fat</v>
      </c>
      <c r="AX3364" t="b">
        <f t="shared" si="477"/>
        <v>1</v>
      </c>
      <c r="BG3364" t="str">
        <f t="shared" si="478"/>
        <v>Low Fat</v>
      </c>
      <c r="BH3364" t="str">
        <f>TRIM(Table1[Item Fat Content])</f>
        <v>Low Fat</v>
      </c>
    </row>
    <row r="3365" spans="1:60" x14ac:dyDescent="0.35">
      <c r="A3365" t="s">
        <v>17</v>
      </c>
      <c r="B3365" t="s">
        <v>348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  <c r="Z3365" t="b">
        <f t="shared" si="470"/>
        <v>0</v>
      </c>
      <c r="AA3365" t="str">
        <f t="shared" si="471"/>
        <v>YES</v>
      </c>
      <c r="AH3365" t="str">
        <f t="shared" si="472"/>
        <v>OUT046|2016</v>
      </c>
      <c r="AO3365" t="str">
        <f t="shared" si="473"/>
        <v>NO</v>
      </c>
      <c r="AP3365" t="str">
        <f t="shared" si="474"/>
        <v>LOW</v>
      </c>
      <c r="AR3365" t="str">
        <f t="shared" si="475"/>
        <v>FD</v>
      </c>
      <c r="AS3365" t="str">
        <f t="shared" si="476"/>
        <v>low fat</v>
      </c>
      <c r="AX3365" t="b">
        <f t="shared" si="477"/>
        <v>1</v>
      </c>
      <c r="BG3365" t="str">
        <f t="shared" si="478"/>
        <v>Low Fat</v>
      </c>
      <c r="BH3365" t="str">
        <f>TRIM(Table1[Item Fat Content])</f>
        <v>Low Fat</v>
      </c>
    </row>
    <row r="3366" spans="1:60" x14ac:dyDescent="0.35">
      <c r="A3366" t="s">
        <v>17</v>
      </c>
      <c r="B3366" t="s">
        <v>294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  <c r="Z3366" t="b">
        <f t="shared" si="470"/>
        <v>0</v>
      </c>
      <c r="AA3366" t="str">
        <f t="shared" si="471"/>
        <v>YES</v>
      </c>
      <c r="AH3366" t="str">
        <f t="shared" si="472"/>
        <v>OUT046|2016</v>
      </c>
      <c r="AO3366" t="str">
        <f t="shared" si="473"/>
        <v>NO</v>
      </c>
      <c r="AP3366" t="str">
        <f t="shared" si="474"/>
        <v>LOW</v>
      </c>
      <c r="AR3366" t="str">
        <f t="shared" si="475"/>
        <v>FD</v>
      </c>
      <c r="AS3366" t="str">
        <f t="shared" si="476"/>
        <v>low fat</v>
      </c>
      <c r="AX3366" t="b">
        <f t="shared" si="477"/>
        <v>1</v>
      </c>
      <c r="BG3366" t="str">
        <f t="shared" si="478"/>
        <v>Low Fat</v>
      </c>
      <c r="BH3366" t="str">
        <f>TRIM(Table1[Item Fat Content])</f>
        <v>Low Fat</v>
      </c>
    </row>
    <row r="3367" spans="1:60" x14ac:dyDescent="0.35">
      <c r="A3367" t="s">
        <v>17</v>
      </c>
      <c r="B3367" t="s">
        <v>1464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  <c r="Z3367" t="b">
        <f t="shared" si="470"/>
        <v>0</v>
      </c>
      <c r="AA3367" t="str">
        <f t="shared" si="471"/>
        <v>YES</v>
      </c>
      <c r="AH3367" t="str">
        <f t="shared" si="472"/>
        <v>OUT046|2016</v>
      </c>
      <c r="AO3367" t="str">
        <f t="shared" si="473"/>
        <v>NO</v>
      </c>
      <c r="AP3367" t="str">
        <f t="shared" si="474"/>
        <v>LOW</v>
      </c>
      <c r="AR3367" t="str">
        <f t="shared" si="475"/>
        <v>FD</v>
      </c>
      <c r="AS3367" t="str">
        <f t="shared" si="476"/>
        <v>low fat</v>
      </c>
      <c r="AX3367" t="b">
        <f t="shared" si="477"/>
        <v>1</v>
      </c>
      <c r="BG3367" t="str">
        <f t="shared" si="478"/>
        <v>Low Fat</v>
      </c>
      <c r="BH3367" t="str">
        <f>TRIM(Table1[Item Fat Content])</f>
        <v>Low Fat</v>
      </c>
    </row>
    <row r="3368" spans="1:60" x14ac:dyDescent="0.35">
      <c r="A3368" t="s">
        <v>17</v>
      </c>
      <c r="B3368" t="s">
        <v>623</v>
      </c>
      <c r="C3368" t="s">
        <v>62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  <c r="Z3368" t="b">
        <f t="shared" si="470"/>
        <v>0</v>
      </c>
      <c r="AA3368" t="str">
        <f t="shared" si="471"/>
        <v>YES</v>
      </c>
      <c r="AH3368" t="str">
        <f t="shared" si="472"/>
        <v>OUT046|2016</v>
      </c>
      <c r="AO3368" t="str">
        <f t="shared" si="473"/>
        <v>NO</v>
      </c>
      <c r="AP3368" t="str">
        <f t="shared" si="474"/>
        <v>LOW</v>
      </c>
      <c r="AR3368" t="str">
        <f t="shared" si="475"/>
        <v>DR</v>
      </c>
      <c r="AS3368" t="str">
        <f t="shared" si="476"/>
        <v>low fat</v>
      </c>
      <c r="AX3368" t="b">
        <f t="shared" si="477"/>
        <v>1</v>
      </c>
      <c r="BG3368" t="str">
        <f t="shared" si="478"/>
        <v>Low Fat</v>
      </c>
      <c r="BH3368" t="str">
        <f>TRIM(Table1[Item Fat Content])</f>
        <v>Low Fat</v>
      </c>
    </row>
    <row r="3369" spans="1:60" x14ac:dyDescent="0.35">
      <c r="A3369" t="s">
        <v>17</v>
      </c>
      <c r="B3369" t="s">
        <v>1465</v>
      </c>
      <c r="C3369" t="s">
        <v>62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  <c r="Z3369" t="b">
        <f t="shared" si="470"/>
        <v>0</v>
      </c>
      <c r="AA3369" t="str">
        <f t="shared" si="471"/>
        <v>YES</v>
      </c>
      <c r="AH3369" t="str">
        <f t="shared" si="472"/>
        <v>OUT046|2016</v>
      </c>
      <c r="AO3369" t="str">
        <f t="shared" si="473"/>
        <v>NO</v>
      </c>
      <c r="AP3369" t="str">
        <f t="shared" si="474"/>
        <v>LOW</v>
      </c>
      <c r="AR3369" t="str">
        <f t="shared" si="475"/>
        <v>DR</v>
      </c>
      <c r="AS3369" t="str">
        <f t="shared" si="476"/>
        <v>low fat</v>
      </c>
      <c r="AX3369" t="b">
        <f t="shared" si="477"/>
        <v>1</v>
      </c>
      <c r="BG3369" t="str">
        <f t="shared" si="478"/>
        <v>Low Fat</v>
      </c>
      <c r="BH3369" t="str">
        <f>TRIM(Table1[Item Fat Content])</f>
        <v>Low Fat</v>
      </c>
    </row>
    <row r="3370" spans="1:60" x14ac:dyDescent="0.35">
      <c r="A3370" t="s">
        <v>17</v>
      </c>
      <c r="B3370" t="s">
        <v>1024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  <c r="Z3370" t="b">
        <f t="shared" si="470"/>
        <v>0</v>
      </c>
      <c r="AA3370" t="str">
        <f t="shared" si="471"/>
        <v>YES</v>
      </c>
      <c r="AH3370" t="str">
        <f t="shared" si="472"/>
        <v>OUT046|2016</v>
      </c>
      <c r="AO3370" t="str">
        <f t="shared" si="473"/>
        <v>NO</v>
      </c>
      <c r="AP3370" t="str">
        <f t="shared" si="474"/>
        <v>LOW</v>
      </c>
      <c r="AR3370" t="str">
        <f t="shared" si="475"/>
        <v>NC</v>
      </c>
      <c r="AS3370" t="str">
        <f t="shared" si="476"/>
        <v>low fat</v>
      </c>
      <c r="AX3370" t="b">
        <f t="shared" si="477"/>
        <v>1</v>
      </c>
      <c r="BG3370" t="str">
        <f t="shared" si="478"/>
        <v>Low Fat</v>
      </c>
      <c r="BH3370" t="str">
        <f>TRIM(Table1[Item Fat Content])</f>
        <v>Low Fat</v>
      </c>
    </row>
    <row r="3371" spans="1:60" x14ac:dyDescent="0.35">
      <c r="A3371" t="s">
        <v>17</v>
      </c>
      <c r="B3371" t="s">
        <v>198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  <c r="Z3371" t="b">
        <f t="shared" si="470"/>
        <v>0</v>
      </c>
      <c r="AA3371" t="str">
        <f t="shared" si="471"/>
        <v>YES</v>
      </c>
      <c r="AH3371" t="str">
        <f t="shared" si="472"/>
        <v>OUT046|2016</v>
      </c>
      <c r="AO3371" t="str">
        <f t="shared" si="473"/>
        <v>NO</v>
      </c>
      <c r="AP3371" t="str">
        <f t="shared" si="474"/>
        <v>LOW</v>
      </c>
      <c r="AR3371" t="str">
        <f t="shared" si="475"/>
        <v>NC</v>
      </c>
      <c r="AS3371" t="str">
        <f t="shared" si="476"/>
        <v>low fat</v>
      </c>
      <c r="AX3371" t="b">
        <f t="shared" si="477"/>
        <v>1</v>
      </c>
      <c r="BG3371" t="str">
        <f t="shared" si="478"/>
        <v>Low Fat</v>
      </c>
      <c r="BH3371" t="str">
        <f>TRIM(Table1[Item Fat Content])</f>
        <v>Low Fat</v>
      </c>
    </row>
    <row r="3372" spans="1:60" x14ac:dyDescent="0.35">
      <c r="A3372" t="s">
        <v>17</v>
      </c>
      <c r="B3372" t="s">
        <v>945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  <c r="Z3372" t="b">
        <f t="shared" si="470"/>
        <v>0</v>
      </c>
      <c r="AA3372" t="str">
        <f t="shared" si="471"/>
        <v>YES</v>
      </c>
      <c r="AH3372" t="str">
        <f t="shared" si="472"/>
        <v>OUT046|2016</v>
      </c>
      <c r="AO3372" t="str">
        <f t="shared" si="473"/>
        <v>NO</v>
      </c>
      <c r="AP3372" t="str">
        <f t="shared" si="474"/>
        <v>LOW</v>
      </c>
      <c r="AR3372" t="str">
        <f t="shared" si="475"/>
        <v>NC</v>
      </c>
      <c r="AS3372" t="str">
        <f t="shared" si="476"/>
        <v>low fat</v>
      </c>
      <c r="AX3372" t="b">
        <f t="shared" si="477"/>
        <v>1</v>
      </c>
      <c r="BG3372" t="str">
        <f t="shared" si="478"/>
        <v>Low Fat</v>
      </c>
      <c r="BH3372" t="str">
        <f>TRIM(Table1[Item Fat Content])</f>
        <v>Low Fat</v>
      </c>
    </row>
    <row r="3373" spans="1:60" x14ac:dyDescent="0.35">
      <c r="A3373" t="s">
        <v>17</v>
      </c>
      <c r="B3373" t="s">
        <v>300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  <c r="Z3373" t="b">
        <f t="shared" si="470"/>
        <v>0</v>
      </c>
      <c r="AA3373" t="str">
        <f t="shared" si="471"/>
        <v>YES</v>
      </c>
      <c r="AH3373" t="str">
        <f t="shared" si="472"/>
        <v>OUT046|2016</v>
      </c>
      <c r="AO3373" t="str">
        <f t="shared" si="473"/>
        <v>NO</v>
      </c>
      <c r="AP3373" t="str">
        <f t="shared" si="474"/>
        <v>LOW</v>
      </c>
      <c r="AR3373" t="str">
        <f t="shared" si="475"/>
        <v>NC</v>
      </c>
      <c r="AS3373" t="str">
        <f t="shared" si="476"/>
        <v>low fat</v>
      </c>
      <c r="AX3373" t="b">
        <f t="shared" si="477"/>
        <v>1</v>
      </c>
      <c r="BG3373" t="str">
        <f t="shared" si="478"/>
        <v>Low Fat</v>
      </c>
      <c r="BH3373" t="str">
        <f>TRIM(Table1[Item Fat Content])</f>
        <v>Low Fat</v>
      </c>
    </row>
    <row r="3374" spans="1:60" x14ac:dyDescent="0.35">
      <c r="A3374" t="s">
        <v>17</v>
      </c>
      <c r="B3374" t="s">
        <v>476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  <c r="Z3374" t="b">
        <f t="shared" si="470"/>
        <v>0</v>
      </c>
      <c r="AA3374" t="str">
        <f t="shared" si="471"/>
        <v>YES</v>
      </c>
      <c r="AH3374" t="str">
        <f t="shared" si="472"/>
        <v>OUT046|2016</v>
      </c>
      <c r="AO3374" t="str">
        <f t="shared" si="473"/>
        <v>NO</v>
      </c>
      <c r="AP3374" t="str">
        <f t="shared" si="474"/>
        <v>LOW</v>
      </c>
      <c r="AR3374" t="str">
        <f t="shared" si="475"/>
        <v>NC</v>
      </c>
      <c r="AS3374" t="str">
        <f t="shared" si="476"/>
        <v>low fat</v>
      </c>
      <c r="AX3374" t="b">
        <f t="shared" si="477"/>
        <v>1</v>
      </c>
      <c r="BG3374" t="str">
        <f t="shared" si="478"/>
        <v>Low Fat</v>
      </c>
      <c r="BH3374" t="str">
        <f>TRIM(Table1[Item Fat Content])</f>
        <v>Low Fat</v>
      </c>
    </row>
    <row r="3375" spans="1:60" x14ac:dyDescent="0.35">
      <c r="A3375" t="s">
        <v>17</v>
      </c>
      <c r="B3375" t="s">
        <v>1466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  <c r="Z3375" t="b">
        <f t="shared" si="470"/>
        <v>0</v>
      </c>
      <c r="AA3375" t="str">
        <f t="shared" si="471"/>
        <v>YES</v>
      </c>
      <c r="AH3375" t="str">
        <f t="shared" si="472"/>
        <v>OUT046|2016</v>
      </c>
      <c r="AO3375" t="str">
        <f t="shared" si="473"/>
        <v>NO</v>
      </c>
      <c r="AP3375" t="str">
        <f t="shared" si="474"/>
        <v>LOW</v>
      </c>
      <c r="AR3375" t="str">
        <f t="shared" si="475"/>
        <v>NC</v>
      </c>
      <c r="AS3375" t="str">
        <f t="shared" si="476"/>
        <v>low fat</v>
      </c>
      <c r="AX3375" t="b">
        <f t="shared" si="477"/>
        <v>1</v>
      </c>
      <c r="BG3375" t="str">
        <f t="shared" si="478"/>
        <v>Low Fat</v>
      </c>
      <c r="BH3375" t="str">
        <f>TRIM(Table1[Item Fat Content])</f>
        <v>Low Fat</v>
      </c>
    </row>
    <row r="3376" spans="1:60" x14ac:dyDescent="0.35">
      <c r="A3376" t="s">
        <v>17</v>
      </c>
      <c r="B3376" t="s">
        <v>656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  <c r="Z3376" t="b">
        <f t="shared" si="470"/>
        <v>0</v>
      </c>
      <c r="AA3376" t="str">
        <f t="shared" si="471"/>
        <v>YES</v>
      </c>
      <c r="AH3376" t="str">
        <f t="shared" si="472"/>
        <v>OUT046|2016</v>
      </c>
      <c r="AO3376" t="str">
        <f t="shared" si="473"/>
        <v>NO</v>
      </c>
      <c r="AP3376" t="str">
        <f t="shared" si="474"/>
        <v>LOW</v>
      </c>
      <c r="AR3376" t="str">
        <f t="shared" si="475"/>
        <v>NC</v>
      </c>
      <c r="AS3376" t="str">
        <f t="shared" si="476"/>
        <v>low fat</v>
      </c>
      <c r="AX3376" t="b">
        <f t="shared" si="477"/>
        <v>1</v>
      </c>
      <c r="BG3376" t="str">
        <f t="shared" si="478"/>
        <v>Low Fat</v>
      </c>
      <c r="BH3376" t="str">
        <f>TRIM(Table1[Item Fat Content])</f>
        <v>Low Fat</v>
      </c>
    </row>
    <row r="3377" spans="1:60" x14ac:dyDescent="0.35">
      <c r="A3377" t="s">
        <v>17</v>
      </c>
      <c r="B3377" t="s">
        <v>1414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  <c r="Z3377" t="b">
        <f t="shared" si="470"/>
        <v>0</v>
      </c>
      <c r="AA3377" t="str">
        <f t="shared" si="471"/>
        <v>YES</v>
      </c>
      <c r="AH3377" t="str">
        <f t="shared" si="472"/>
        <v>OUT046|2016</v>
      </c>
      <c r="AO3377" t="str">
        <f t="shared" si="473"/>
        <v>NO</v>
      </c>
      <c r="AP3377" t="str">
        <f t="shared" si="474"/>
        <v>LOW</v>
      </c>
      <c r="AR3377" t="str">
        <f t="shared" si="475"/>
        <v>NC</v>
      </c>
      <c r="AS3377" t="str">
        <f t="shared" si="476"/>
        <v>low fat</v>
      </c>
      <c r="AX3377" t="b">
        <f t="shared" si="477"/>
        <v>1</v>
      </c>
      <c r="BG3377" t="str">
        <f t="shared" si="478"/>
        <v>Low Fat</v>
      </c>
      <c r="BH3377" t="str">
        <f>TRIM(Table1[Item Fat Content])</f>
        <v>Low Fat</v>
      </c>
    </row>
    <row r="3378" spans="1:60" x14ac:dyDescent="0.35">
      <c r="A3378" t="s">
        <v>17</v>
      </c>
      <c r="B3378" t="s">
        <v>1467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  <c r="Z3378" t="b">
        <f t="shared" si="470"/>
        <v>0</v>
      </c>
      <c r="AA3378" t="str">
        <f t="shared" si="471"/>
        <v>YES</v>
      </c>
      <c r="AH3378" t="str">
        <f t="shared" si="472"/>
        <v>OUT046|2016</v>
      </c>
      <c r="AO3378" t="str">
        <f t="shared" si="473"/>
        <v>NO</v>
      </c>
      <c r="AP3378" t="str">
        <f t="shared" si="474"/>
        <v>LOW</v>
      </c>
      <c r="AR3378" t="str">
        <f t="shared" si="475"/>
        <v>NC</v>
      </c>
      <c r="AS3378" t="str">
        <f t="shared" si="476"/>
        <v>low fat</v>
      </c>
      <c r="AX3378" t="b">
        <f t="shared" si="477"/>
        <v>1</v>
      </c>
      <c r="BG3378" t="str">
        <f t="shared" si="478"/>
        <v>Low Fat</v>
      </c>
      <c r="BH3378" t="str">
        <f>TRIM(Table1[Item Fat Content])</f>
        <v>Low Fat</v>
      </c>
    </row>
    <row r="3379" spans="1:60" x14ac:dyDescent="0.35">
      <c r="A3379" t="s">
        <v>17</v>
      </c>
      <c r="B3379" t="s">
        <v>219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  <c r="Z3379" t="b">
        <f t="shared" si="470"/>
        <v>0</v>
      </c>
      <c r="AA3379" t="str">
        <f t="shared" si="471"/>
        <v>YES</v>
      </c>
      <c r="AH3379" t="str">
        <f t="shared" si="472"/>
        <v>OUT046|2016</v>
      </c>
      <c r="AO3379" t="str">
        <f t="shared" si="473"/>
        <v>NO</v>
      </c>
      <c r="AP3379" t="str">
        <f t="shared" si="474"/>
        <v>LOW</v>
      </c>
      <c r="AR3379" t="str">
        <f t="shared" si="475"/>
        <v>NC</v>
      </c>
      <c r="AS3379" t="str">
        <f t="shared" si="476"/>
        <v>low fat</v>
      </c>
      <c r="AX3379" t="b">
        <f t="shared" si="477"/>
        <v>1</v>
      </c>
      <c r="BG3379" t="str">
        <f t="shared" si="478"/>
        <v>Low Fat</v>
      </c>
      <c r="BH3379" t="str">
        <f>TRIM(Table1[Item Fat Content])</f>
        <v>Low Fat</v>
      </c>
    </row>
    <row r="3380" spans="1:60" x14ac:dyDescent="0.35">
      <c r="A3380" t="s">
        <v>17</v>
      </c>
      <c r="B3380" t="s">
        <v>755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  <c r="Z3380" t="b">
        <f t="shared" si="470"/>
        <v>0</v>
      </c>
      <c r="AA3380" t="str">
        <f t="shared" si="471"/>
        <v>YES</v>
      </c>
      <c r="AH3380" t="str">
        <f t="shared" si="472"/>
        <v>OUT046|2016</v>
      </c>
      <c r="AO3380" t="str">
        <f t="shared" si="473"/>
        <v>NO</v>
      </c>
      <c r="AP3380" t="str">
        <f t="shared" si="474"/>
        <v>LOW</v>
      </c>
      <c r="AR3380" t="str">
        <f t="shared" si="475"/>
        <v>NC</v>
      </c>
      <c r="AS3380" t="str">
        <f t="shared" si="476"/>
        <v>low fat</v>
      </c>
      <c r="AX3380" t="b">
        <f t="shared" si="477"/>
        <v>1</v>
      </c>
      <c r="BG3380" t="str">
        <f t="shared" si="478"/>
        <v>Low Fat</v>
      </c>
      <c r="BH3380" t="str">
        <f>TRIM(Table1[Item Fat Content])</f>
        <v>Low Fat</v>
      </c>
    </row>
    <row r="3381" spans="1:60" x14ac:dyDescent="0.35">
      <c r="A3381" t="s">
        <v>17</v>
      </c>
      <c r="B3381" t="s">
        <v>952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  <c r="Z3381" t="b">
        <f t="shared" si="470"/>
        <v>0</v>
      </c>
      <c r="AA3381" t="str">
        <f t="shared" si="471"/>
        <v>YES</v>
      </c>
      <c r="AH3381" t="str">
        <f t="shared" si="472"/>
        <v>OUT046|2016</v>
      </c>
      <c r="AO3381" t="str">
        <f t="shared" si="473"/>
        <v>NO</v>
      </c>
      <c r="AP3381" t="str">
        <f t="shared" si="474"/>
        <v>LOW</v>
      </c>
      <c r="AR3381" t="str">
        <f t="shared" si="475"/>
        <v>NC</v>
      </c>
      <c r="AS3381" t="str">
        <f t="shared" si="476"/>
        <v>low fat</v>
      </c>
      <c r="AX3381" t="b">
        <f t="shared" si="477"/>
        <v>1</v>
      </c>
      <c r="BG3381" t="str">
        <f t="shared" si="478"/>
        <v>Low Fat</v>
      </c>
      <c r="BH3381" t="str">
        <f>TRIM(Table1[Item Fat Content])</f>
        <v>Low Fat</v>
      </c>
    </row>
    <row r="3382" spans="1:60" x14ac:dyDescent="0.35">
      <c r="A3382" t="s">
        <v>17</v>
      </c>
      <c r="B3382" t="s">
        <v>331</v>
      </c>
      <c r="C3382" t="s">
        <v>55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  <c r="Z3382" t="b">
        <f t="shared" si="470"/>
        <v>0</v>
      </c>
      <c r="AA3382" t="str">
        <f t="shared" si="471"/>
        <v>YES</v>
      </c>
      <c r="AH3382" t="str">
        <f t="shared" si="472"/>
        <v>OUT046|2016</v>
      </c>
      <c r="AO3382" t="str">
        <f t="shared" si="473"/>
        <v>NO</v>
      </c>
      <c r="AP3382" t="str">
        <f t="shared" si="474"/>
        <v>LOW</v>
      </c>
      <c r="AR3382" t="str">
        <f t="shared" si="475"/>
        <v>FD</v>
      </c>
      <c r="AS3382" t="str">
        <f t="shared" si="476"/>
        <v>low fat</v>
      </c>
      <c r="AX3382" t="b">
        <f t="shared" si="477"/>
        <v>1</v>
      </c>
      <c r="BG3382" t="str">
        <f t="shared" si="478"/>
        <v>Low Fat</v>
      </c>
      <c r="BH3382" t="str">
        <f>TRIM(Table1[Item Fat Content])</f>
        <v>Low Fat</v>
      </c>
    </row>
    <row r="3383" spans="1:60" x14ac:dyDescent="0.35">
      <c r="A3383" t="s">
        <v>17</v>
      </c>
      <c r="B3383" t="s">
        <v>999</v>
      </c>
      <c r="C3383" t="s">
        <v>65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  <c r="Z3383" t="b">
        <f t="shared" si="470"/>
        <v>0</v>
      </c>
      <c r="AA3383" t="str">
        <f t="shared" si="471"/>
        <v>YES</v>
      </c>
      <c r="AH3383" t="str">
        <f t="shared" si="472"/>
        <v>OUT046|2016</v>
      </c>
      <c r="AO3383" t="str">
        <f t="shared" si="473"/>
        <v>NO</v>
      </c>
      <c r="AP3383" t="str">
        <f t="shared" si="474"/>
        <v>LOW</v>
      </c>
      <c r="AR3383" t="str">
        <f t="shared" si="475"/>
        <v>NC</v>
      </c>
      <c r="AS3383" t="str">
        <f t="shared" si="476"/>
        <v>low fat</v>
      </c>
      <c r="AX3383" t="b">
        <f t="shared" si="477"/>
        <v>1</v>
      </c>
      <c r="BG3383" t="str">
        <f t="shared" si="478"/>
        <v>Low Fat</v>
      </c>
      <c r="BH3383" t="str">
        <f>TRIM(Table1[Item Fat Content])</f>
        <v>Low Fat</v>
      </c>
    </row>
    <row r="3384" spans="1:60" x14ac:dyDescent="0.35">
      <c r="A3384" t="s">
        <v>17</v>
      </c>
      <c r="B3384" t="s">
        <v>457</v>
      </c>
      <c r="C3384" t="s">
        <v>49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  <c r="Z3384" t="b">
        <f t="shared" si="470"/>
        <v>0</v>
      </c>
      <c r="AA3384" t="str">
        <f t="shared" si="471"/>
        <v>YES</v>
      </c>
      <c r="AH3384" t="str">
        <f t="shared" si="472"/>
        <v>OUT046|2016</v>
      </c>
      <c r="AO3384" t="str">
        <f t="shared" si="473"/>
        <v>NO</v>
      </c>
      <c r="AP3384" t="str">
        <f t="shared" si="474"/>
        <v>LOW</v>
      </c>
      <c r="AR3384" t="str">
        <f t="shared" si="475"/>
        <v>FD</v>
      </c>
      <c r="AS3384" t="str">
        <f t="shared" si="476"/>
        <v>low fat</v>
      </c>
      <c r="AX3384" t="b">
        <f t="shared" si="477"/>
        <v>1</v>
      </c>
      <c r="BG3384" t="str">
        <f t="shared" si="478"/>
        <v>Low Fat</v>
      </c>
      <c r="BH3384" t="str">
        <f>TRIM(Table1[Item Fat Content])</f>
        <v>Low Fat</v>
      </c>
    </row>
    <row r="3385" spans="1:60" x14ac:dyDescent="0.35">
      <c r="A3385" t="s">
        <v>17</v>
      </c>
      <c r="B3385" t="s">
        <v>882</v>
      </c>
      <c r="C3385" t="s">
        <v>49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  <c r="Z3385" t="b">
        <f t="shared" si="470"/>
        <v>0</v>
      </c>
      <c r="AA3385" t="str">
        <f t="shared" si="471"/>
        <v>YES</v>
      </c>
      <c r="AH3385" t="str">
        <f t="shared" si="472"/>
        <v>OUT046|2016</v>
      </c>
      <c r="AO3385" t="str">
        <f t="shared" si="473"/>
        <v>NO</v>
      </c>
      <c r="AP3385" t="str">
        <f t="shared" si="474"/>
        <v>LOW</v>
      </c>
      <c r="AR3385" t="str">
        <f t="shared" si="475"/>
        <v>FD</v>
      </c>
      <c r="AS3385" t="str">
        <f t="shared" si="476"/>
        <v>low fat</v>
      </c>
      <c r="AX3385" t="b">
        <f t="shared" si="477"/>
        <v>1</v>
      </c>
      <c r="BG3385" t="str">
        <f t="shared" si="478"/>
        <v>Low Fat</v>
      </c>
      <c r="BH3385" t="str">
        <f>TRIM(Table1[Item Fat Content])</f>
        <v>Low Fat</v>
      </c>
    </row>
    <row r="3386" spans="1:60" x14ac:dyDescent="0.35">
      <c r="A3386" t="s">
        <v>17</v>
      </c>
      <c r="B3386" t="s">
        <v>920</v>
      </c>
      <c r="C3386" t="s">
        <v>49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  <c r="Z3386" t="b">
        <f t="shared" si="470"/>
        <v>0</v>
      </c>
      <c r="AA3386" t="str">
        <f t="shared" si="471"/>
        <v>YES</v>
      </c>
      <c r="AH3386" t="str">
        <f t="shared" si="472"/>
        <v>OUT046|2016</v>
      </c>
      <c r="AO3386" t="str">
        <f t="shared" si="473"/>
        <v>NO</v>
      </c>
      <c r="AP3386" t="str">
        <f t="shared" si="474"/>
        <v>LOW</v>
      </c>
      <c r="AR3386" t="str">
        <f t="shared" si="475"/>
        <v>FD</v>
      </c>
      <c r="AS3386" t="str">
        <f t="shared" si="476"/>
        <v>low fat</v>
      </c>
      <c r="AX3386" t="b">
        <f t="shared" si="477"/>
        <v>1</v>
      </c>
      <c r="BG3386" t="str">
        <f t="shared" si="478"/>
        <v>Low Fat</v>
      </c>
      <c r="BH3386" t="str">
        <f>TRIM(Table1[Item Fat Content])</f>
        <v>Low Fat</v>
      </c>
    </row>
    <row r="3387" spans="1:60" x14ac:dyDescent="0.35">
      <c r="A3387" t="s">
        <v>17</v>
      </c>
      <c r="B3387" t="s">
        <v>222</v>
      </c>
      <c r="C3387" t="s">
        <v>49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  <c r="Z3387" t="b">
        <f t="shared" si="470"/>
        <v>0</v>
      </c>
      <c r="AA3387" t="str">
        <f t="shared" si="471"/>
        <v>YES</v>
      </c>
      <c r="AH3387" t="str">
        <f t="shared" si="472"/>
        <v>OUT046|2016</v>
      </c>
      <c r="AO3387" t="str">
        <f t="shared" si="473"/>
        <v>NO</v>
      </c>
      <c r="AP3387" t="str">
        <f t="shared" si="474"/>
        <v>LOW</v>
      </c>
      <c r="AR3387" t="str">
        <f t="shared" si="475"/>
        <v>FD</v>
      </c>
      <c r="AS3387" t="str">
        <f t="shared" si="476"/>
        <v>low fat</v>
      </c>
      <c r="AX3387" t="b">
        <f t="shared" si="477"/>
        <v>1</v>
      </c>
      <c r="BG3387" t="str">
        <f t="shared" si="478"/>
        <v>Low Fat</v>
      </c>
      <c r="BH3387" t="str">
        <f>TRIM(Table1[Item Fat Content])</f>
        <v>Low Fat</v>
      </c>
    </row>
    <row r="3388" spans="1:60" x14ac:dyDescent="0.35">
      <c r="A3388" t="s">
        <v>17</v>
      </c>
      <c r="B3388" t="s">
        <v>786</v>
      </c>
      <c r="C3388" t="s">
        <v>49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  <c r="Z3388" t="b">
        <f t="shared" si="470"/>
        <v>0</v>
      </c>
      <c r="AA3388" t="str">
        <f t="shared" si="471"/>
        <v>YES</v>
      </c>
      <c r="AH3388" t="str">
        <f t="shared" si="472"/>
        <v>OUT046|2016</v>
      </c>
      <c r="AO3388" t="str">
        <f t="shared" si="473"/>
        <v>NO</v>
      </c>
      <c r="AP3388" t="str">
        <f t="shared" si="474"/>
        <v>LOW</v>
      </c>
      <c r="AR3388" t="str">
        <f t="shared" si="475"/>
        <v>FD</v>
      </c>
      <c r="AS3388" t="str">
        <f t="shared" si="476"/>
        <v>low fat</v>
      </c>
      <c r="AX3388" t="b">
        <f t="shared" si="477"/>
        <v>1</v>
      </c>
      <c r="BG3388" t="str">
        <f t="shared" si="478"/>
        <v>Low Fat</v>
      </c>
      <c r="BH3388" t="str">
        <f>TRIM(Table1[Item Fat Content])</f>
        <v>Low Fat</v>
      </c>
    </row>
    <row r="3389" spans="1:60" x14ac:dyDescent="0.35">
      <c r="A3389" t="s">
        <v>17</v>
      </c>
      <c r="B3389" t="s">
        <v>645</v>
      </c>
      <c r="C3389" t="s">
        <v>49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  <c r="Z3389" t="b">
        <f t="shared" si="470"/>
        <v>0</v>
      </c>
      <c r="AA3389" t="str">
        <f t="shared" si="471"/>
        <v>YES</v>
      </c>
      <c r="AH3389" t="str">
        <f t="shared" si="472"/>
        <v>OUT046|2016</v>
      </c>
      <c r="AO3389" t="str">
        <f t="shared" si="473"/>
        <v>NO</v>
      </c>
      <c r="AP3389" t="str">
        <f t="shared" si="474"/>
        <v>LOW</v>
      </c>
      <c r="AR3389" t="str">
        <f t="shared" si="475"/>
        <v>FD</v>
      </c>
      <c r="AS3389" t="str">
        <f t="shared" si="476"/>
        <v>low fat</v>
      </c>
      <c r="AX3389" t="b">
        <f t="shared" si="477"/>
        <v>1</v>
      </c>
      <c r="BG3389" t="str">
        <f t="shared" si="478"/>
        <v>Low Fat</v>
      </c>
      <c r="BH3389" t="str">
        <f>TRIM(Table1[Item Fat Content])</f>
        <v>Low Fat</v>
      </c>
    </row>
    <row r="3390" spans="1:60" x14ac:dyDescent="0.35">
      <c r="A3390" t="s">
        <v>17</v>
      </c>
      <c r="B3390" t="s">
        <v>1075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  <c r="Z3390" t="b">
        <f t="shared" si="470"/>
        <v>0</v>
      </c>
      <c r="AA3390" t="str">
        <f t="shared" si="471"/>
        <v>YES</v>
      </c>
      <c r="AH3390" t="str">
        <f t="shared" si="472"/>
        <v>OUT046|2016</v>
      </c>
      <c r="AO3390" t="str">
        <f t="shared" si="473"/>
        <v>NO</v>
      </c>
      <c r="AP3390" t="str">
        <f t="shared" si="474"/>
        <v>LOW</v>
      </c>
      <c r="AR3390" t="str">
        <f t="shared" si="475"/>
        <v>DR</v>
      </c>
      <c r="AS3390" t="str">
        <f t="shared" si="476"/>
        <v>low fat</v>
      </c>
      <c r="AX3390" t="b">
        <f t="shared" si="477"/>
        <v>1</v>
      </c>
      <c r="BG3390" t="str">
        <f t="shared" si="478"/>
        <v>Low Fat</v>
      </c>
      <c r="BH3390" t="str">
        <f>TRIM(Table1[Item Fat Content])</f>
        <v>Low Fat</v>
      </c>
    </row>
    <row r="3391" spans="1:60" x14ac:dyDescent="0.35">
      <c r="A3391" t="s">
        <v>17</v>
      </c>
      <c r="B3391" t="s">
        <v>1468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  <c r="Z3391" t="b">
        <f t="shared" si="470"/>
        <v>0</v>
      </c>
      <c r="AA3391" t="str">
        <f t="shared" si="471"/>
        <v>YES</v>
      </c>
      <c r="AH3391" t="str">
        <f t="shared" si="472"/>
        <v>OUT046|2016</v>
      </c>
      <c r="AO3391" t="str">
        <f t="shared" si="473"/>
        <v>NO</v>
      </c>
      <c r="AP3391" t="str">
        <f t="shared" si="474"/>
        <v>LOW</v>
      </c>
      <c r="AR3391" t="str">
        <f t="shared" si="475"/>
        <v>DR</v>
      </c>
      <c r="AS3391" t="str">
        <f t="shared" si="476"/>
        <v>low fat</v>
      </c>
      <c r="AX3391" t="b">
        <f t="shared" si="477"/>
        <v>1</v>
      </c>
      <c r="BG3391" t="str">
        <f t="shared" si="478"/>
        <v>Low Fat</v>
      </c>
      <c r="BH3391" t="str">
        <f>TRIM(Table1[Item Fat Content])</f>
        <v>Low Fat</v>
      </c>
    </row>
    <row r="3392" spans="1:60" x14ac:dyDescent="0.35">
      <c r="A3392" t="s">
        <v>17</v>
      </c>
      <c r="B3392" t="s">
        <v>357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  <c r="Z3392" t="b">
        <f t="shared" si="470"/>
        <v>0</v>
      </c>
      <c r="AA3392" t="str">
        <f t="shared" si="471"/>
        <v>YES</v>
      </c>
      <c r="AH3392" t="str">
        <f t="shared" si="472"/>
        <v>OUT046|2016</v>
      </c>
      <c r="AO3392" t="str">
        <f t="shared" si="473"/>
        <v>NO</v>
      </c>
      <c r="AP3392" t="str">
        <f t="shared" si="474"/>
        <v>LOW</v>
      </c>
      <c r="AR3392" t="str">
        <f t="shared" si="475"/>
        <v>DR</v>
      </c>
      <c r="AS3392" t="str">
        <f t="shared" si="476"/>
        <v>low fat</v>
      </c>
      <c r="AX3392" t="b">
        <f t="shared" si="477"/>
        <v>1</v>
      </c>
      <c r="BG3392" t="str">
        <f t="shared" si="478"/>
        <v>Low Fat</v>
      </c>
      <c r="BH3392" t="str">
        <f>TRIM(Table1[Item Fat Content])</f>
        <v>Low Fat</v>
      </c>
    </row>
    <row r="3393" spans="1:60" x14ac:dyDescent="0.35">
      <c r="A3393" t="s">
        <v>17</v>
      </c>
      <c r="B3393" t="s">
        <v>199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  <c r="Z3393" t="b">
        <f t="shared" si="470"/>
        <v>0</v>
      </c>
      <c r="AA3393" t="str">
        <f t="shared" si="471"/>
        <v>YES</v>
      </c>
      <c r="AH3393" t="str">
        <f t="shared" si="472"/>
        <v>OUT046|2016</v>
      </c>
      <c r="AO3393" t="str">
        <f t="shared" si="473"/>
        <v>NO</v>
      </c>
      <c r="AP3393" t="str">
        <f t="shared" si="474"/>
        <v>LOW</v>
      </c>
      <c r="AR3393" t="str">
        <f t="shared" si="475"/>
        <v>DR</v>
      </c>
      <c r="AS3393" t="str">
        <f t="shared" si="476"/>
        <v>low fat</v>
      </c>
      <c r="AX3393" t="b">
        <f t="shared" si="477"/>
        <v>1</v>
      </c>
      <c r="BG3393" t="str">
        <f t="shared" si="478"/>
        <v>Low Fat</v>
      </c>
      <c r="BH3393" t="str">
        <f>TRIM(Table1[Item Fat Content])</f>
        <v>Low Fat</v>
      </c>
    </row>
    <row r="3394" spans="1:60" x14ac:dyDescent="0.35">
      <c r="A3394" t="s">
        <v>17</v>
      </c>
      <c r="B3394" t="s">
        <v>646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  <c r="Z3394" t="b">
        <f t="shared" si="470"/>
        <v>0</v>
      </c>
      <c r="AA3394" t="str">
        <f t="shared" si="471"/>
        <v>YES</v>
      </c>
      <c r="AH3394" t="str">
        <f t="shared" si="472"/>
        <v>OUT046|2016</v>
      </c>
      <c r="AO3394" t="str">
        <f t="shared" si="473"/>
        <v>NO</v>
      </c>
      <c r="AP3394" t="str">
        <f t="shared" si="474"/>
        <v>LOW</v>
      </c>
      <c r="AR3394" t="str">
        <f t="shared" si="475"/>
        <v>DR</v>
      </c>
      <c r="AS3394" t="str">
        <f t="shared" si="476"/>
        <v>low fat</v>
      </c>
      <c r="AX3394" t="b">
        <f t="shared" si="477"/>
        <v>1</v>
      </c>
      <c r="BG3394" t="str">
        <f t="shared" si="478"/>
        <v>Low Fat</v>
      </c>
      <c r="BH3394" t="str">
        <f>TRIM(Table1[Item Fat Content])</f>
        <v>Low Fat</v>
      </c>
    </row>
    <row r="3395" spans="1:60" x14ac:dyDescent="0.35">
      <c r="A3395" t="s">
        <v>17</v>
      </c>
      <c r="B3395" t="s">
        <v>883</v>
      </c>
      <c r="C3395" t="s">
        <v>161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  <c r="Z3395" t="b">
        <f t="shared" ref="Z3395:Z3458" si="479">AND(A3395="Regular",D3395&lt;2020)</f>
        <v>0</v>
      </c>
      <c r="AA3395" t="str">
        <f t="shared" ref="AA3395:AA3458" si="480">IF(AND(A3395="Low Fat",D3395&lt;=2020),"YES","NO")</f>
        <v>YES</v>
      </c>
      <c r="AH3395" t="str">
        <f t="shared" ref="AH3395:AH3458" si="481">_xlfn.CONCAT(E3395,"|",D3395)</f>
        <v>OUT046|2016</v>
      </c>
      <c r="AO3395" t="str">
        <f t="shared" ref="AO3395:AO3458" si="482">IF(D3395=2018,"YES","NO")</f>
        <v>NO</v>
      </c>
      <c r="AP3395" t="str">
        <f t="shared" ref="AP3395:AP3458" si="483">_xlfn.IFS(J3395&gt;5,"LOW",AND(J3395&lt;10,J3395&gt;=5),"LOW MEDIUM",AND(J3395&lt;15,J3395&gt;=10),"MEDIUM",AND(J3395&lt;20,J3395&gt;=15),"LOW HIGH",J3395&gt;=20,"HIGH",J3395="","BLANK")</f>
        <v>LOW</v>
      </c>
      <c r="AR3395" t="str">
        <f t="shared" ref="AR3395:AR3458" si="484">LEFT(B3395,2)</f>
        <v>FD</v>
      </c>
      <c r="AS3395" t="str">
        <f t="shared" ref="AS3395:AS3458" si="485">LOWER(A3395)</f>
        <v>low fat</v>
      </c>
      <c r="AX3395" t="b">
        <f t="shared" ref="AX3395:AX3458" si="486">OR(D3395=2018,A3395="low fat")</f>
        <v>1</v>
      </c>
      <c r="BG3395" t="str">
        <f t="shared" ref="BG3395:BG3458" si="487">TRIM(A3395)</f>
        <v>Low Fat</v>
      </c>
      <c r="BH3395" t="str">
        <f>TRIM(Table1[Item Fat Content])</f>
        <v>Low Fat</v>
      </c>
    </row>
    <row r="3396" spans="1:60" x14ac:dyDescent="0.35">
      <c r="A3396" t="s">
        <v>10</v>
      </c>
      <c r="B3396" t="s">
        <v>1322</v>
      </c>
      <c r="C3396" t="s">
        <v>96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  <c r="Z3396" t="b">
        <f t="shared" si="479"/>
        <v>1</v>
      </c>
      <c r="AA3396" t="str">
        <f t="shared" si="480"/>
        <v>NO</v>
      </c>
      <c r="AH3396" t="str">
        <f t="shared" si="481"/>
        <v>OUT046|2016</v>
      </c>
      <c r="AO3396" t="str">
        <f t="shared" si="482"/>
        <v>NO</v>
      </c>
      <c r="AP3396" t="str">
        <f t="shared" si="483"/>
        <v>LOW</v>
      </c>
      <c r="AR3396" t="str">
        <f t="shared" si="484"/>
        <v>FD</v>
      </c>
      <c r="AS3396" t="str">
        <f t="shared" si="485"/>
        <v>regular</v>
      </c>
      <c r="AX3396" t="b">
        <f t="shared" si="486"/>
        <v>0</v>
      </c>
      <c r="BG3396" t="str">
        <f t="shared" si="487"/>
        <v>Regular</v>
      </c>
      <c r="BH3396" t="str">
        <f>TRIM(Table1[Item Fat Content])</f>
        <v>Regular</v>
      </c>
    </row>
    <row r="3397" spans="1:60" x14ac:dyDescent="0.35">
      <c r="A3397" t="s">
        <v>10</v>
      </c>
      <c r="B3397" t="s">
        <v>1426</v>
      </c>
      <c r="C3397" t="s">
        <v>96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  <c r="Z3397" t="b">
        <f t="shared" si="479"/>
        <v>1</v>
      </c>
      <c r="AA3397" t="str">
        <f t="shared" si="480"/>
        <v>NO</v>
      </c>
      <c r="AH3397" t="str">
        <f t="shared" si="481"/>
        <v>OUT046|2016</v>
      </c>
      <c r="AO3397" t="str">
        <f t="shared" si="482"/>
        <v>NO</v>
      </c>
      <c r="AP3397" t="str">
        <f t="shared" si="483"/>
        <v>LOW</v>
      </c>
      <c r="AR3397" t="str">
        <f t="shared" si="484"/>
        <v>FD</v>
      </c>
      <c r="AS3397" t="str">
        <f t="shared" si="485"/>
        <v>regular</v>
      </c>
      <c r="AX3397" t="b">
        <f t="shared" si="486"/>
        <v>0</v>
      </c>
      <c r="BG3397" t="str">
        <f t="shared" si="487"/>
        <v>Regular</v>
      </c>
      <c r="BH3397" t="str">
        <f>TRIM(Table1[Item Fat Content])</f>
        <v>Regular</v>
      </c>
    </row>
    <row r="3398" spans="1:60" x14ac:dyDescent="0.35">
      <c r="A3398" t="s">
        <v>10</v>
      </c>
      <c r="B3398" t="s">
        <v>937</v>
      </c>
      <c r="C3398" t="s">
        <v>96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  <c r="Z3398" t="b">
        <f t="shared" si="479"/>
        <v>1</v>
      </c>
      <c r="AA3398" t="str">
        <f t="shared" si="480"/>
        <v>NO</v>
      </c>
      <c r="AH3398" t="str">
        <f t="shared" si="481"/>
        <v>OUT046|2016</v>
      </c>
      <c r="AO3398" t="str">
        <f t="shared" si="482"/>
        <v>NO</v>
      </c>
      <c r="AP3398" t="str">
        <f t="shared" si="483"/>
        <v>LOW</v>
      </c>
      <c r="AR3398" t="str">
        <f t="shared" si="484"/>
        <v>FD</v>
      </c>
      <c r="AS3398" t="str">
        <f t="shared" si="485"/>
        <v>regular</v>
      </c>
      <c r="AX3398" t="b">
        <f t="shared" si="486"/>
        <v>0</v>
      </c>
      <c r="BG3398" t="str">
        <f t="shared" si="487"/>
        <v>Regular</v>
      </c>
      <c r="BH3398" t="str">
        <f>TRIM(Table1[Item Fat Content])</f>
        <v>Regular</v>
      </c>
    </row>
    <row r="3399" spans="1:60" x14ac:dyDescent="0.35">
      <c r="A3399" t="s">
        <v>10</v>
      </c>
      <c r="B3399" t="s">
        <v>1469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  <c r="Z3399" t="b">
        <f t="shared" si="479"/>
        <v>1</v>
      </c>
      <c r="AA3399" t="str">
        <f t="shared" si="480"/>
        <v>NO</v>
      </c>
      <c r="AH3399" t="str">
        <f t="shared" si="481"/>
        <v>OUT046|2016</v>
      </c>
      <c r="AO3399" t="str">
        <f t="shared" si="482"/>
        <v>NO</v>
      </c>
      <c r="AP3399" t="str">
        <f t="shared" si="483"/>
        <v>LOW</v>
      </c>
      <c r="AR3399" t="str">
        <f t="shared" si="484"/>
        <v>FD</v>
      </c>
      <c r="AS3399" t="str">
        <f t="shared" si="485"/>
        <v>regular</v>
      </c>
      <c r="AX3399" t="b">
        <f t="shared" si="486"/>
        <v>0</v>
      </c>
      <c r="BG3399" t="str">
        <f t="shared" si="487"/>
        <v>Regular</v>
      </c>
      <c r="BH3399" t="str">
        <f>TRIM(Table1[Item Fat Content])</f>
        <v>Regular</v>
      </c>
    </row>
    <row r="3400" spans="1:60" x14ac:dyDescent="0.35">
      <c r="A3400" t="s">
        <v>10</v>
      </c>
      <c r="B3400" t="s">
        <v>1470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  <c r="Z3400" t="b">
        <f t="shared" si="479"/>
        <v>1</v>
      </c>
      <c r="AA3400" t="str">
        <f t="shared" si="480"/>
        <v>NO</v>
      </c>
      <c r="AH3400" t="str">
        <f t="shared" si="481"/>
        <v>OUT046|2016</v>
      </c>
      <c r="AO3400" t="str">
        <f t="shared" si="482"/>
        <v>NO</v>
      </c>
      <c r="AP3400" t="str">
        <f t="shared" si="483"/>
        <v>LOW</v>
      </c>
      <c r="AR3400" t="str">
        <f t="shared" si="484"/>
        <v>FD</v>
      </c>
      <c r="AS3400" t="str">
        <f t="shared" si="485"/>
        <v>regular</v>
      </c>
      <c r="AX3400" t="b">
        <f t="shared" si="486"/>
        <v>0</v>
      </c>
      <c r="BG3400" t="str">
        <f t="shared" si="487"/>
        <v>Regular</v>
      </c>
      <c r="BH3400" t="str">
        <f>TRIM(Table1[Item Fat Content])</f>
        <v>Regular</v>
      </c>
    </row>
    <row r="3401" spans="1:60" x14ac:dyDescent="0.35">
      <c r="A3401" t="s">
        <v>10</v>
      </c>
      <c r="B3401" t="s">
        <v>1256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  <c r="Z3401" t="b">
        <f t="shared" si="479"/>
        <v>1</v>
      </c>
      <c r="AA3401" t="str">
        <f t="shared" si="480"/>
        <v>NO</v>
      </c>
      <c r="AH3401" t="str">
        <f t="shared" si="481"/>
        <v>OUT046|2016</v>
      </c>
      <c r="AO3401" t="str">
        <f t="shared" si="482"/>
        <v>NO</v>
      </c>
      <c r="AP3401" t="str">
        <f t="shared" si="483"/>
        <v>LOW</v>
      </c>
      <c r="AR3401" t="str">
        <f t="shared" si="484"/>
        <v>FD</v>
      </c>
      <c r="AS3401" t="str">
        <f t="shared" si="485"/>
        <v>regular</v>
      </c>
      <c r="AX3401" t="b">
        <f t="shared" si="486"/>
        <v>0</v>
      </c>
      <c r="BG3401" t="str">
        <f t="shared" si="487"/>
        <v>Regular</v>
      </c>
      <c r="BH3401" t="str">
        <f>TRIM(Table1[Item Fat Content])</f>
        <v>Regular</v>
      </c>
    </row>
    <row r="3402" spans="1:60" x14ac:dyDescent="0.35">
      <c r="A3402" t="s">
        <v>10</v>
      </c>
      <c r="B3402" t="s">
        <v>556</v>
      </c>
      <c r="C3402" t="s">
        <v>68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  <c r="Z3402" t="b">
        <f t="shared" si="479"/>
        <v>1</v>
      </c>
      <c r="AA3402" t="str">
        <f t="shared" si="480"/>
        <v>NO</v>
      </c>
      <c r="AH3402" t="str">
        <f t="shared" si="481"/>
        <v>OUT046|2016</v>
      </c>
      <c r="AO3402" t="str">
        <f t="shared" si="482"/>
        <v>NO</v>
      </c>
      <c r="AP3402" t="str">
        <f t="shared" si="483"/>
        <v>LOW</v>
      </c>
      <c r="AR3402" t="str">
        <f t="shared" si="484"/>
        <v>FD</v>
      </c>
      <c r="AS3402" t="str">
        <f t="shared" si="485"/>
        <v>regular</v>
      </c>
      <c r="AX3402" t="b">
        <f t="shared" si="486"/>
        <v>0</v>
      </c>
      <c r="BG3402" t="str">
        <f t="shared" si="487"/>
        <v>Regular</v>
      </c>
      <c r="BH3402" t="str">
        <f>TRIM(Table1[Item Fat Content])</f>
        <v>Regular</v>
      </c>
    </row>
    <row r="3403" spans="1:60" x14ac:dyDescent="0.35">
      <c r="A3403" t="s">
        <v>10</v>
      </c>
      <c r="B3403" t="s">
        <v>1141</v>
      </c>
      <c r="C3403" t="s">
        <v>68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  <c r="Z3403" t="b">
        <f t="shared" si="479"/>
        <v>1</v>
      </c>
      <c r="AA3403" t="str">
        <f t="shared" si="480"/>
        <v>NO</v>
      </c>
      <c r="AH3403" t="str">
        <f t="shared" si="481"/>
        <v>OUT046|2016</v>
      </c>
      <c r="AO3403" t="str">
        <f t="shared" si="482"/>
        <v>NO</v>
      </c>
      <c r="AP3403" t="str">
        <f t="shared" si="483"/>
        <v>LOW</v>
      </c>
      <c r="AR3403" t="str">
        <f t="shared" si="484"/>
        <v>FD</v>
      </c>
      <c r="AS3403" t="str">
        <f t="shared" si="485"/>
        <v>regular</v>
      </c>
      <c r="AX3403" t="b">
        <f t="shared" si="486"/>
        <v>0</v>
      </c>
      <c r="BG3403" t="str">
        <f t="shared" si="487"/>
        <v>Regular</v>
      </c>
      <c r="BH3403" t="str">
        <f>TRIM(Table1[Item Fat Content])</f>
        <v>Regular</v>
      </c>
    </row>
    <row r="3404" spans="1:60" x14ac:dyDescent="0.35">
      <c r="A3404" t="s">
        <v>10</v>
      </c>
      <c r="B3404" t="s">
        <v>1125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  <c r="Z3404" t="b">
        <f t="shared" si="479"/>
        <v>1</v>
      </c>
      <c r="AA3404" t="str">
        <f t="shared" si="480"/>
        <v>NO</v>
      </c>
      <c r="AH3404" t="str">
        <f t="shared" si="481"/>
        <v>OUT046|2016</v>
      </c>
      <c r="AO3404" t="str">
        <f t="shared" si="482"/>
        <v>NO</v>
      </c>
      <c r="AP3404" t="str">
        <f t="shared" si="483"/>
        <v>LOW</v>
      </c>
      <c r="AR3404" t="str">
        <f t="shared" si="484"/>
        <v>FD</v>
      </c>
      <c r="AS3404" t="str">
        <f t="shared" si="485"/>
        <v>regular</v>
      </c>
      <c r="AX3404" t="b">
        <f t="shared" si="486"/>
        <v>0</v>
      </c>
      <c r="BG3404" t="str">
        <f t="shared" si="487"/>
        <v>Regular</v>
      </c>
      <c r="BH3404" t="str">
        <f>TRIM(Table1[Item Fat Content])</f>
        <v>Regular</v>
      </c>
    </row>
    <row r="3405" spans="1:60" x14ac:dyDescent="0.35">
      <c r="A3405" t="s">
        <v>10</v>
      </c>
      <c r="B3405" t="s">
        <v>1428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  <c r="Z3405" t="b">
        <f t="shared" si="479"/>
        <v>1</v>
      </c>
      <c r="AA3405" t="str">
        <f t="shared" si="480"/>
        <v>NO</v>
      </c>
      <c r="AH3405" t="str">
        <f t="shared" si="481"/>
        <v>OUT046|2016</v>
      </c>
      <c r="AO3405" t="str">
        <f t="shared" si="482"/>
        <v>NO</v>
      </c>
      <c r="AP3405" t="str">
        <f t="shared" si="483"/>
        <v>LOW</v>
      </c>
      <c r="AR3405" t="str">
        <f t="shared" si="484"/>
        <v>FD</v>
      </c>
      <c r="AS3405" t="str">
        <f t="shared" si="485"/>
        <v>regular</v>
      </c>
      <c r="AX3405" t="b">
        <f t="shared" si="486"/>
        <v>0</v>
      </c>
      <c r="BG3405" t="str">
        <f t="shared" si="487"/>
        <v>Regular</v>
      </c>
      <c r="BH3405" t="str">
        <f>TRIM(Table1[Item Fat Content])</f>
        <v>Regular</v>
      </c>
    </row>
    <row r="3406" spans="1:60" x14ac:dyDescent="0.35">
      <c r="A3406" t="s">
        <v>10</v>
      </c>
      <c r="B3406" t="s">
        <v>1221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  <c r="Z3406" t="b">
        <f t="shared" si="479"/>
        <v>1</v>
      </c>
      <c r="AA3406" t="str">
        <f t="shared" si="480"/>
        <v>NO</v>
      </c>
      <c r="AH3406" t="str">
        <f t="shared" si="481"/>
        <v>OUT046|2016</v>
      </c>
      <c r="AO3406" t="str">
        <f t="shared" si="482"/>
        <v>NO</v>
      </c>
      <c r="AP3406" t="str">
        <f t="shared" si="483"/>
        <v>LOW</v>
      </c>
      <c r="AR3406" t="str">
        <f t="shared" si="484"/>
        <v>FD</v>
      </c>
      <c r="AS3406" t="str">
        <f t="shared" si="485"/>
        <v>regular</v>
      </c>
      <c r="AX3406" t="b">
        <f t="shared" si="486"/>
        <v>0</v>
      </c>
      <c r="BG3406" t="str">
        <f t="shared" si="487"/>
        <v>Regular</v>
      </c>
      <c r="BH3406" t="str">
        <f>TRIM(Table1[Item Fat Content])</f>
        <v>Regular</v>
      </c>
    </row>
    <row r="3407" spans="1:60" x14ac:dyDescent="0.35">
      <c r="A3407" t="s">
        <v>10</v>
      </c>
      <c r="B3407" t="s">
        <v>362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  <c r="Z3407" t="b">
        <f t="shared" si="479"/>
        <v>1</v>
      </c>
      <c r="AA3407" t="str">
        <f t="shared" si="480"/>
        <v>NO</v>
      </c>
      <c r="AH3407" t="str">
        <f t="shared" si="481"/>
        <v>OUT046|2016</v>
      </c>
      <c r="AO3407" t="str">
        <f t="shared" si="482"/>
        <v>NO</v>
      </c>
      <c r="AP3407" t="str">
        <f t="shared" si="483"/>
        <v>LOW</v>
      </c>
      <c r="AR3407" t="str">
        <f t="shared" si="484"/>
        <v>FD</v>
      </c>
      <c r="AS3407" t="str">
        <f t="shared" si="485"/>
        <v>regular</v>
      </c>
      <c r="AX3407" t="b">
        <f t="shared" si="486"/>
        <v>0</v>
      </c>
      <c r="BG3407" t="str">
        <f t="shared" si="487"/>
        <v>Regular</v>
      </c>
      <c r="BH3407" t="str">
        <f>TRIM(Table1[Item Fat Content])</f>
        <v>Regular</v>
      </c>
    </row>
    <row r="3408" spans="1:60" x14ac:dyDescent="0.35">
      <c r="A3408" t="s">
        <v>10</v>
      </c>
      <c r="B3408" t="s">
        <v>807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  <c r="Z3408" t="b">
        <f t="shared" si="479"/>
        <v>1</v>
      </c>
      <c r="AA3408" t="str">
        <f t="shared" si="480"/>
        <v>NO</v>
      </c>
      <c r="AH3408" t="str">
        <f t="shared" si="481"/>
        <v>OUT046|2016</v>
      </c>
      <c r="AO3408" t="str">
        <f t="shared" si="482"/>
        <v>NO</v>
      </c>
      <c r="AP3408" t="str">
        <f t="shared" si="483"/>
        <v>LOW</v>
      </c>
      <c r="AR3408" t="str">
        <f t="shared" si="484"/>
        <v>FD</v>
      </c>
      <c r="AS3408" t="str">
        <f t="shared" si="485"/>
        <v>regular</v>
      </c>
      <c r="AX3408" t="b">
        <f t="shared" si="486"/>
        <v>0</v>
      </c>
      <c r="BG3408" t="str">
        <f t="shared" si="487"/>
        <v>Regular</v>
      </c>
      <c r="BH3408" t="str">
        <f>TRIM(Table1[Item Fat Content])</f>
        <v>Regular</v>
      </c>
    </row>
    <row r="3409" spans="1:60" x14ac:dyDescent="0.35">
      <c r="A3409" t="s">
        <v>10</v>
      </c>
      <c r="B3409" t="s">
        <v>866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  <c r="Z3409" t="b">
        <f t="shared" si="479"/>
        <v>1</v>
      </c>
      <c r="AA3409" t="str">
        <f t="shared" si="480"/>
        <v>NO</v>
      </c>
      <c r="AH3409" t="str">
        <f t="shared" si="481"/>
        <v>OUT046|2016</v>
      </c>
      <c r="AO3409" t="str">
        <f t="shared" si="482"/>
        <v>NO</v>
      </c>
      <c r="AP3409" t="str">
        <f t="shared" si="483"/>
        <v>LOW</v>
      </c>
      <c r="AR3409" t="str">
        <f t="shared" si="484"/>
        <v>FD</v>
      </c>
      <c r="AS3409" t="str">
        <f t="shared" si="485"/>
        <v>regular</v>
      </c>
      <c r="AX3409" t="b">
        <f t="shared" si="486"/>
        <v>0</v>
      </c>
      <c r="BG3409" t="str">
        <f t="shared" si="487"/>
        <v>Regular</v>
      </c>
      <c r="BH3409" t="str">
        <f>TRIM(Table1[Item Fat Content])</f>
        <v>Regular</v>
      </c>
    </row>
    <row r="3410" spans="1:60" x14ac:dyDescent="0.35">
      <c r="A3410" t="s">
        <v>10</v>
      </c>
      <c r="B3410" t="s">
        <v>1471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  <c r="Z3410" t="b">
        <f t="shared" si="479"/>
        <v>1</v>
      </c>
      <c r="AA3410" t="str">
        <f t="shared" si="480"/>
        <v>NO</v>
      </c>
      <c r="AH3410" t="str">
        <f t="shared" si="481"/>
        <v>OUT046|2016</v>
      </c>
      <c r="AO3410" t="str">
        <f t="shared" si="482"/>
        <v>NO</v>
      </c>
      <c r="AP3410" t="str">
        <f t="shared" si="483"/>
        <v>LOW</v>
      </c>
      <c r="AR3410" t="str">
        <f t="shared" si="484"/>
        <v>FD</v>
      </c>
      <c r="AS3410" t="str">
        <f t="shared" si="485"/>
        <v>regular</v>
      </c>
      <c r="AX3410" t="b">
        <f t="shared" si="486"/>
        <v>0</v>
      </c>
      <c r="BG3410" t="str">
        <f t="shared" si="487"/>
        <v>Regular</v>
      </c>
      <c r="BH3410" t="str">
        <f>TRIM(Table1[Item Fat Content])</f>
        <v>Regular</v>
      </c>
    </row>
    <row r="3411" spans="1:60" x14ac:dyDescent="0.35">
      <c r="A3411" t="s">
        <v>10</v>
      </c>
      <c r="B3411" t="s">
        <v>275</v>
      </c>
      <c r="C3411" t="s">
        <v>55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  <c r="Z3411" t="b">
        <f t="shared" si="479"/>
        <v>1</v>
      </c>
      <c r="AA3411" t="str">
        <f t="shared" si="480"/>
        <v>NO</v>
      </c>
      <c r="AH3411" t="str">
        <f t="shared" si="481"/>
        <v>OUT046|2016</v>
      </c>
      <c r="AO3411" t="str">
        <f t="shared" si="482"/>
        <v>NO</v>
      </c>
      <c r="AP3411" t="str">
        <f t="shared" si="483"/>
        <v>LOW</v>
      </c>
      <c r="AR3411" t="str">
        <f t="shared" si="484"/>
        <v>FD</v>
      </c>
      <c r="AS3411" t="str">
        <f t="shared" si="485"/>
        <v>regular</v>
      </c>
      <c r="AX3411" t="b">
        <f t="shared" si="486"/>
        <v>0</v>
      </c>
      <c r="BG3411" t="str">
        <f t="shared" si="487"/>
        <v>Regular</v>
      </c>
      <c r="BH3411" t="str">
        <f>TRIM(Table1[Item Fat Content])</f>
        <v>Regular</v>
      </c>
    </row>
    <row r="3412" spans="1:60" x14ac:dyDescent="0.35">
      <c r="A3412" t="s">
        <v>10</v>
      </c>
      <c r="B3412" t="s">
        <v>1472</v>
      </c>
      <c r="C3412" t="s">
        <v>55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  <c r="Z3412" t="b">
        <f t="shared" si="479"/>
        <v>1</v>
      </c>
      <c r="AA3412" t="str">
        <f t="shared" si="480"/>
        <v>NO</v>
      </c>
      <c r="AH3412" t="str">
        <f t="shared" si="481"/>
        <v>OUT046|2016</v>
      </c>
      <c r="AO3412" t="str">
        <f t="shared" si="482"/>
        <v>NO</v>
      </c>
      <c r="AP3412" t="str">
        <f t="shared" si="483"/>
        <v>LOW</v>
      </c>
      <c r="AR3412" t="str">
        <f t="shared" si="484"/>
        <v>FD</v>
      </c>
      <c r="AS3412" t="str">
        <f t="shared" si="485"/>
        <v>regular</v>
      </c>
      <c r="AX3412" t="b">
        <f t="shared" si="486"/>
        <v>0</v>
      </c>
      <c r="BG3412" t="str">
        <f t="shared" si="487"/>
        <v>Regular</v>
      </c>
      <c r="BH3412" t="str">
        <f>TRIM(Table1[Item Fat Content])</f>
        <v>Regular</v>
      </c>
    </row>
    <row r="3413" spans="1:60" x14ac:dyDescent="0.35">
      <c r="A3413" t="s">
        <v>10</v>
      </c>
      <c r="B3413" t="s">
        <v>1456</v>
      </c>
      <c r="C3413" t="s">
        <v>155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  <c r="Z3413" t="b">
        <f t="shared" si="479"/>
        <v>1</v>
      </c>
      <c r="AA3413" t="str">
        <f t="shared" si="480"/>
        <v>NO</v>
      </c>
      <c r="AH3413" t="str">
        <f t="shared" si="481"/>
        <v>OUT046|2016</v>
      </c>
      <c r="AO3413" t="str">
        <f t="shared" si="482"/>
        <v>NO</v>
      </c>
      <c r="AP3413" t="str">
        <f t="shared" si="483"/>
        <v>LOW</v>
      </c>
      <c r="AR3413" t="str">
        <f t="shared" si="484"/>
        <v>FD</v>
      </c>
      <c r="AS3413" t="str">
        <f t="shared" si="485"/>
        <v>regular</v>
      </c>
      <c r="AX3413" t="b">
        <f t="shared" si="486"/>
        <v>0</v>
      </c>
      <c r="BG3413" t="str">
        <f t="shared" si="487"/>
        <v>Regular</v>
      </c>
      <c r="BH3413" t="str">
        <f>TRIM(Table1[Item Fat Content])</f>
        <v>Regular</v>
      </c>
    </row>
    <row r="3414" spans="1:60" x14ac:dyDescent="0.35">
      <c r="A3414" t="s">
        <v>10</v>
      </c>
      <c r="B3414" t="s">
        <v>872</v>
      </c>
      <c r="C3414" t="s">
        <v>49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  <c r="Z3414" t="b">
        <f t="shared" si="479"/>
        <v>1</v>
      </c>
      <c r="AA3414" t="str">
        <f t="shared" si="480"/>
        <v>NO</v>
      </c>
      <c r="AH3414" t="str">
        <f t="shared" si="481"/>
        <v>OUT046|2016</v>
      </c>
      <c r="AO3414" t="str">
        <f t="shared" si="482"/>
        <v>NO</v>
      </c>
      <c r="AP3414" t="str">
        <f t="shared" si="483"/>
        <v>LOW</v>
      </c>
      <c r="AR3414" t="str">
        <f t="shared" si="484"/>
        <v>FD</v>
      </c>
      <c r="AS3414" t="str">
        <f t="shared" si="485"/>
        <v>regular</v>
      </c>
      <c r="AX3414" t="b">
        <f t="shared" si="486"/>
        <v>0</v>
      </c>
      <c r="BG3414" t="str">
        <f t="shared" si="487"/>
        <v>Regular</v>
      </c>
      <c r="BH3414" t="str">
        <f>TRIM(Table1[Item Fat Content])</f>
        <v>Regular</v>
      </c>
    </row>
    <row r="3415" spans="1:60" x14ac:dyDescent="0.35">
      <c r="A3415" t="s">
        <v>10</v>
      </c>
      <c r="B3415" t="s">
        <v>134</v>
      </c>
      <c r="C3415" t="s">
        <v>49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  <c r="Z3415" t="b">
        <f t="shared" si="479"/>
        <v>1</v>
      </c>
      <c r="AA3415" t="str">
        <f t="shared" si="480"/>
        <v>NO</v>
      </c>
      <c r="AH3415" t="str">
        <f t="shared" si="481"/>
        <v>OUT046|2016</v>
      </c>
      <c r="AO3415" t="str">
        <f t="shared" si="482"/>
        <v>NO</v>
      </c>
      <c r="AP3415" t="str">
        <f t="shared" si="483"/>
        <v>LOW</v>
      </c>
      <c r="AR3415" t="str">
        <f t="shared" si="484"/>
        <v>FD</v>
      </c>
      <c r="AS3415" t="str">
        <f t="shared" si="485"/>
        <v>regular</v>
      </c>
      <c r="AX3415" t="b">
        <f t="shared" si="486"/>
        <v>0</v>
      </c>
      <c r="BG3415" t="str">
        <f t="shared" si="487"/>
        <v>Regular</v>
      </c>
      <c r="BH3415" t="str">
        <f>TRIM(Table1[Item Fat Content])</f>
        <v>Regular</v>
      </c>
    </row>
    <row r="3416" spans="1:60" x14ac:dyDescent="0.35">
      <c r="A3416" t="s">
        <v>10</v>
      </c>
      <c r="B3416" t="s">
        <v>1313</v>
      </c>
      <c r="C3416" t="s">
        <v>49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  <c r="Z3416" t="b">
        <f t="shared" si="479"/>
        <v>1</v>
      </c>
      <c r="AA3416" t="str">
        <f t="shared" si="480"/>
        <v>NO</v>
      </c>
      <c r="AH3416" t="str">
        <f t="shared" si="481"/>
        <v>OUT046|2016</v>
      </c>
      <c r="AO3416" t="str">
        <f t="shared" si="482"/>
        <v>NO</v>
      </c>
      <c r="AP3416" t="str">
        <f t="shared" si="483"/>
        <v>LOW</v>
      </c>
      <c r="AR3416" t="str">
        <f t="shared" si="484"/>
        <v>FD</v>
      </c>
      <c r="AS3416" t="str">
        <f t="shared" si="485"/>
        <v>regular</v>
      </c>
      <c r="AX3416" t="b">
        <f t="shared" si="486"/>
        <v>0</v>
      </c>
      <c r="BG3416" t="str">
        <f t="shared" si="487"/>
        <v>Regular</v>
      </c>
      <c r="BH3416" t="str">
        <f>TRIM(Table1[Item Fat Content])</f>
        <v>Regular</v>
      </c>
    </row>
    <row r="3417" spans="1:60" x14ac:dyDescent="0.35">
      <c r="A3417" t="s">
        <v>10</v>
      </c>
      <c r="B3417" t="s">
        <v>1296</v>
      </c>
      <c r="C3417" t="s">
        <v>49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  <c r="Z3417" t="b">
        <f t="shared" si="479"/>
        <v>1</v>
      </c>
      <c r="AA3417" t="str">
        <f t="shared" si="480"/>
        <v>NO</v>
      </c>
      <c r="AH3417" t="str">
        <f t="shared" si="481"/>
        <v>OUT046|2016</v>
      </c>
      <c r="AO3417" t="str">
        <f t="shared" si="482"/>
        <v>NO</v>
      </c>
      <c r="AP3417" t="str">
        <f t="shared" si="483"/>
        <v>LOW</v>
      </c>
      <c r="AR3417" t="str">
        <f t="shared" si="484"/>
        <v>FD</v>
      </c>
      <c r="AS3417" t="str">
        <f t="shared" si="485"/>
        <v>regular</v>
      </c>
      <c r="AX3417" t="b">
        <f t="shared" si="486"/>
        <v>0</v>
      </c>
      <c r="BG3417" t="str">
        <f t="shared" si="487"/>
        <v>Regular</v>
      </c>
      <c r="BH3417" t="str">
        <f>TRIM(Table1[Item Fat Content])</f>
        <v>Regular</v>
      </c>
    </row>
    <row r="3418" spans="1:60" x14ac:dyDescent="0.35">
      <c r="A3418" t="s">
        <v>10</v>
      </c>
      <c r="B3418" t="s">
        <v>483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  <c r="Z3418" t="b">
        <f t="shared" si="479"/>
        <v>1</v>
      </c>
      <c r="AA3418" t="str">
        <f t="shared" si="480"/>
        <v>NO</v>
      </c>
      <c r="AH3418" t="str">
        <f t="shared" si="481"/>
        <v>OUT046|2016</v>
      </c>
      <c r="AO3418" t="str">
        <f t="shared" si="482"/>
        <v>NO</v>
      </c>
      <c r="AP3418" t="str">
        <f t="shared" si="483"/>
        <v>LOW</v>
      </c>
      <c r="AR3418" t="str">
        <f t="shared" si="484"/>
        <v>DR</v>
      </c>
      <c r="AS3418" t="str">
        <f t="shared" si="485"/>
        <v>regular</v>
      </c>
      <c r="AX3418" t="b">
        <f t="shared" si="486"/>
        <v>0</v>
      </c>
      <c r="BG3418" t="str">
        <f t="shared" si="487"/>
        <v>Regular</v>
      </c>
      <c r="BH3418" t="str">
        <f>TRIM(Table1[Item Fat Content])</f>
        <v>Regular</v>
      </c>
    </row>
    <row r="3419" spans="1:60" x14ac:dyDescent="0.35">
      <c r="A3419" t="s">
        <v>10</v>
      </c>
      <c r="B3419" t="s">
        <v>1184</v>
      </c>
      <c r="C3419" t="s">
        <v>161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  <c r="Z3419" t="b">
        <f t="shared" si="479"/>
        <v>1</v>
      </c>
      <c r="AA3419" t="str">
        <f t="shared" si="480"/>
        <v>NO</v>
      </c>
      <c r="AH3419" t="str">
        <f t="shared" si="481"/>
        <v>OUT046|2016</v>
      </c>
      <c r="AO3419" t="str">
        <f t="shared" si="482"/>
        <v>NO</v>
      </c>
      <c r="AP3419" t="str">
        <f t="shared" si="483"/>
        <v>LOW</v>
      </c>
      <c r="AR3419" t="str">
        <f t="shared" si="484"/>
        <v>FD</v>
      </c>
      <c r="AS3419" t="str">
        <f t="shared" si="485"/>
        <v>regular</v>
      </c>
      <c r="AX3419" t="b">
        <f t="shared" si="486"/>
        <v>0</v>
      </c>
      <c r="BG3419" t="str">
        <f t="shared" si="487"/>
        <v>Regular</v>
      </c>
      <c r="BH3419" t="str">
        <f>TRIM(Table1[Item Fat Content])</f>
        <v>Regular</v>
      </c>
    </row>
    <row r="3420" spans="1:60" x14ac:dyDescent="0.35">
      <c r="A3420" t="s">
        <v>47</v>
      </c>
      <c r="B3420" t="s">
        <v>1167</v>
      </c>
      <c r="C3420" t="s">
        <v>49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  <c r="Z3420" t="b">
        <f t="shared" si="479"/>
        <v>0</v>
      </c>
      <c r="AA3420" t="str">
        <f t="shared" si="480"/>
        <v>NO</v>
      </c>
      <c r="AH3420" t="str">
        <f t="shared" si="481"/>
        <v>OUT045|2015</v>
      </c>
      <c r="AO3420" t="str">
        <f t="shared" si="482"/>
        <v>NO</v>
      </c>
      <c r="AP3420" t="str">
        <f t="shared" si="483"/>
        <v>LOW</v>
      </c>
      <c r="AR3420" t="str">
        <f t="shared" si="484"/>
        <v>FD</v>
      </c>
      <c r="AS3420" t="str">
        <f t="shared" si="485"/>
        <v>lf</v>
      </c>
      <c r="AX3420" t="b">
        <f t="shared" si="486"/>
        <v>0</v>
      </c>
      <c r="BG3420" t="str">
        <f t="shared" si="487"/>
        <v>LF</v>
      </c>
      <c r="BH3420" t="str">
        <f>TRIM(Table1[Item Fat Content])</f>
        <v>LF</v>
      </c>
    </row>
    <row r="3421" spans="1:60" x14ac:dyDescent="0.35">
      <c r="A3421" t="s">
        <v>47</v>
      </c>
      <c r="B3421" t="s">
        <v>983</v>
      </c>
      <c r="C3421" t="s">
        <v>68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  <c r="Z3421" t="b">
        <f t="shared" si="479"/>
        <v>0</v>
      </c>
      <c r="AA3421" t="str">
        <f t="shared" si="480"/>
        <v>NO</v>
      </c>
      <c r="AH3421" t="str">
        <f t="shared" si="481"/>
        <v>OUT017|2020</v>
      </c>
      <c r="AO3421" t="str">
        <f t="shared" si="482"/>
        <v>NO</v>
      </c>
      <c r="AP3421" t="str">
        <f t="shared" si="483"/>
        <v>LOW</v>
      </c>
      <c r="AR3421" t="str">
        <f t="shared" si="484"/>
        <v>FD</v>
      </c>
      <c r="AS3421" t="str">
        <f t="shared" si="485"/>
        <v>lf</v>
      </c>
      <c r="AX3421" t="b">
        <f t="shared" si="486"/>
        <v>0</v>
      </c>
      <c r="BG3421" t="str">
        <f t="shared" si="487"/>
        <v>LF</v>
      </c>
      <c r="BH3421" t="str">
        <f>TRIM(Table1[Item Fat Content])</f>
        <v>LF</v>
      </c>
    </row>
    <row r="3422" spans="1:60" x14ac:dyDescent="0.35">
      <c r="A3422" t="s">
        <v>17</v>
      </c>
      <c r="B3422" t="s">
        <v>1473</v>
      </c>
      <c r="C3422" t="s">
        <v>96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  <c r="Z3422" t="b">
        <f t="shared" si="479"/>
        <v>0</v>
      </c>
      <c r="AA3422" t="str">
        <f t="shared" si="480"/>
        <v>YES</v>
      </c>
      <c r="AH3422" t="str">
        <f t="shared" si="481"/>
        <v>OUT045|2015</v>
      </c>
      <c r="AO3422" t="str">
        <f t="shared" si="482"/>
        <v>NO</v>
      </c>
      <c r="AP3422" t="str">
        <f t="shared" si="483"/>
        <v>LOW</v>
      </c>
      <c r="AR3422" t="str">
        <f t="shared" si="484"/>
        <v>FD</v>
      </c>
      <c r="AS3422" t="str">
        <f t="shared" si="485"/>
        <v>low fat</v>
      </c>
      <c r="AX3422" t="b">
        <f t="shared" si="486"/>
        <v>1</v>
      </c>
      <c r="BG3422" t="str">
        <f t="shared" si="487"/>
        <v>Low Fat</v>
      </c>
      <c r="BH3422" t="str">
        <f>TRIM(Table1[Item Fat Content])</f>
        <v>Low Fat</v>
      </c>
    </row>
    <row r="3423" spans="1:60" x14ac:dyDescent="0.35">
      <c r="A3423" t="s">
        <v>17</v>
      </c>
      <c r="B3423" t="s">
        <v>480</v>
      </c>
      <c r="C3423" t="s">
        <v>96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  <c r="Z3423" t="b">
        <f t="shared" si="479"/>
        <v>0</v>
      </c>
      <c r="AA3423" t="str">
        <f t="shared" si="480"/>
        <v>YES</v>
      </c>
      <c r="AH3423" t="str">
        <f t="shared" si="481"/>
        <v>OUT045|2015</v>
      </c>
      <c r="AO3423" t="str">
        <f t="shared" si="482"/>
        <v>NO</v>
      </c>
      <c r="AP3423" t="str">
        <f t="shared" si="483"/>
        <v>LOW</v>
      </c>
      <c r="AR3423" t="str">
        <f t="shared" si="484"/>
        <v>FD</v>
      </c>
      <c r="AS3423" t="str">
        <f t="shared" si="485"/>
        <v>low fat</v>
      </c>
      <c r="AX3423" t="b">
        <f t="shared" si="486"/>
        <v>1</v>
      </c>
      <c r="BG3423" t="str">
        <f t="shared" si="487"/>
        <v>Low Fat</v>
      </c>
      <c r="BH3423" t="str">
        <f>TRIM(Table1[Item Fat Content])</f>
        <v>Low Fat</v>
      </c>
    </row>
    <row r="3424" spans="1:60" x14ac:dyDescent="0.35">
      <c r="A3424" t="s">
        <v>17</v>
      </c>
      <c r="B3424" t="s">
        <v>1144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  <c r="Z3424" t="b">
        <f t="shared" si="479"/>
        <v>0</v>
      </c>
      <c r="AA3424" t="str">
        <f t="shared" si="480"/>
        <v>YES</v>
      </c>
      <c r="AH3424" t="str">
        <f t="shared" si="481"/>
        <v>OUT045|2015</v>
      </c>
      <c r="AO3424" t="str">
        <f t="shared" si="482"/>
        <v>NO</v>
      </c>
      <c r="AP3424" t="str">
        <f t="shared" si="483"/>
        <v>LOW</v>
      </c>
      <c r="AR3424" t="str">
        <f t="shared" si="484"/>
        <v>FD</v>
      </c>
      <c r="AS3424" t="str">
        <f t="shared" si="485"/>
        <v>low fat</v>
      </c>
      <c r="AX3424" t="b">
        <f t="shared" si="486"/>
        <v>1</v>
      </c>
      <c r="BG3424" t="str">
        <f t="shared" si="487"/>
        <v>Low Fat</v>
      </c>
      <c r="BH3424" t="str">
        <f>TRIM(Table1[Item Fat Content])</f>
        <v>Low Fat</v>
      </c>
    </row>
    <row r="3425" spans="1:60" x14ac:dyDescent="0.35">
      <c r="A3425" t="s">
        <v>17</v>
      </c>
      <c r="B3425" t="s">
        <v>1474</v>
      </c>
      <c r="C3425" t="s">
        <v>68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  <c r="Z3425" t="b">
        <f t="shared" si="479"/>
        <v>0</v>
      </c>
      <c r="AA3425" t="str">
        <f t="shared" si="480"/>
        <v>YES</v>
      </c>
      <c r="AH3425" t="str">
        <f t="shared" si="481"/>
        <v>OUT045|2015</v>
      </c>
      <c r="AO3425" t="str">
        <f t="shared" si="482"/>
        <v>NO</v>
      </c>
      <c r="AP3425" t="str">
        <f t="shared" si="483"/>
        <v>LOW</v>
      </c>
      <c r="AR3425" t="str">
        <f t="shared" si="484"/>
        <v>FD</v>
      </c>
      <c r="AS3425" t="str">
        <f t="shared" si="485"/>
        <v>low fat</v>
      </c>
      <c r="AX3425" t="b">
        <f t="shared" si="486"/>
        <v>1</v>
      </c>
      <c r="BG3425" t="str">
        <f t="shared" si="487"/>
        <v>Low Fat</v>
      </c>
      <c r="BH3425" t="str">
        <f>TRIM(Table1[Item Fat Content])</f>
        <v>Low Fat</v>
      </c>
    </row>
    <row r="3426" spans="1:60" x14ac:dyDescent="0.35">
      <c r="A3426" t="s">
        <v>17</v>
      </c>
      <c r="B3426" t="s">
        <v>629</v>
      </c>
      <c r="C3426" t="s">
        <v>68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  <c r="Z3426" t="b">
        <f t="shared" si="479"/>
        <v>0</v>
      </c>
      <c r="AA3426" t="str">
        <f t="shared" si="480"/>
        <v>YES</v>
      </c>
      <c r="AH3426" t="str">
        <f t="shared" si="481"/>
        <v>OUT045|2015</v>
      </c>
      <c r="AO3426" t="str">
        <f t="shared" si="482"/>
        <v>NO</v>
      </c>
      <c r="AP3426" t="str">
        <f t="shared" si="483"/>
        <v>LOW</v>
      </c>
      <c r="AR3426" t="str">
        <f t="shared" si="484"/>
        <v>DR</v>
      </c>
      <c r="AS3426" t="str">
        <f t="shared" si="485"/>
        <v>low fat</v>
      </c>
      <c r="AX3426" t="b">
        <f t="shared" si="486"/>
        <v>1</v>
      </c>
      <c r="BG3426" t="str">
        <f t="shared" si="487"/>
        <v>Low Fat</v>
      </c>
      <c r="BH3426" t="str">
        <f>TRIM(Table1[Item Fat Content])</f>
        <v>Low Fat</v>
      </c>
    </row>
    <row r="3427" spans="1:60" x14ac:dyDescent="0.35">
      <c r="A3427" t="s">
        <v>17</v>
      </c>
      <c r="B3427" t="s">
        <v>486</v>
      </c>
      <c r="C3427" t="s">
        <v>68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  <c r="Z3427" t="b">
        <f t="shared" si="479"/>
        <v>0</v>
      </c>
      <c r="AA3427" t="str">
        <f t="shared" si="480"/>
        <v>YES</v>
      </c>
      <c r="AH3427" t="str">
        <f t="shared" si="481"/>
        <v>OUT045|2015</v>
      </c>
      <c r="AO3427" t="str">
        <f t="shared" si="482"/>
        <v>NO</v>
      </c>
      <c r="AP3427" t="str">
        <f t="shared" si="483"/>
        <v>LOW</v>
      </c>
      <c r="AR3427" t="str">
        <f t="shared" si="484"/>
        <v>DR</v>
      </c>
      <c r="AS3427" t="str">
        <f t="shared" si="485"/>
        <v>low fat</v>
      </c>
      <c r="AX3427" t="b">
        <f t="shared" si="486"/>
        <v>1</v>
      </c>
      <c r="BG3427" t="str">
        <f t="shared" si="487"/>
        <v>Low Fat</v>
      </c>
      <c r="BH3427" t="str">
        <f>TRIM(Table1[Item Fat Content])</f>
        <v>Low Fat</v>
      </c>
    </row>
    <row r="3428" spans="1:60" x14ac:dyDescent="0.35">
      <c r="A3428" t="s">
        <v>17</v>
      </c>
      <c r="B3428" t="s">
        <v>961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  <c r="Z3428" t="b">
        <f t="shared" si="479"/>
        <v>0</v>
      </c>
      <c r="AA3428" t="str">
        <f t="shared" si="480"/>
        <v>YES</v>
      </c>
      <c r="AH3428" t="str">
        <f t="shared" si="481"/>
        <v>OUT045|2015</v>
      </c>
      <c r="AO3428" t="str">
        <f t="shared" si="482"/>
        <v>NO</v>
      </c>
      <c r="AP3428" t="str">
        <f t="shared" si="483"/>
        <v>LOW</v>
      </c>
      <c r="AR3428" t="str">
        <f t="shared" si="484"/>
        <v>FD</v>
      </c>
      <c r="AS3428" t="str">
        <f t="shared" si="485"/>
        <v>low fat</v>
      </c>
      <c r="AX3428" t="b">
        <f t="shared" si="486"/>
        <v>1</v>
      </c>
      <c r="BG3428" t="str">
        <f t="shared" si="487"/>
        <v>Low Fat</v>
      </c>
      <c r="BH3428" t="str">
        <f>TRIM(Table1[Item Fat Content])</f>
        <v>Low Fat</v>
      </c>
    </row>
    <row r="3429" spans="1:60" x14ac:dyDescent="0.35">
      <c r="A3429" t="s">
        <v>17</v>
      </c>
      <c r="B3429" t="s">
        <v>741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  <c r="Z3429" t="b">
        <f t="shared" si="479"/>
        <v>0</v>
      </c>
      <c r="AA3429" t="str">
        <f t="shared" si="480"/>
        <v>YES</v>
      </c>
      <c r="AH3429" t="str">
        <f t="shared" si="481"/>
        <v>OUT045|2015</v>
      </c>
      <c r="AO3429" t="str">
        <f t="shared" si="482"/>
        <v>NO</v>
      </c>
      <c r="AP3429" t="str">
        <f t="shared" si="483"/>
        <v>LOW</v>
      </c>
      <c r="AR3429" t="str">
        <f t="shared" si="484"/>
        <v>FD</v>
      </c>
      <c r="AS3429" t="str">
        <f t="shared" si="485"/>
        <v>low fat</v>
      </c>
      <c r="AX3429" t="b">
        <f t="shared" si="486"/>
        <v>1</v>
      </c>
      <c r="BG3429" t="str">
        <f t="shared" si="487"/>
        <v>Low Fat</v>
      </c>
      <c r="BH3429" t="str">
        <f>TRIM(Table1[Item Fat Content])</f>
        <v>Low Fat</v>
      </c>
    </row>
    <row r="3430" spans="1:60" x14ac:dyDescent="0.35">
      <c r="A3430" t="s">
        <v>17</v>
      </c>
      <c r="B3430" t="s">
        <v>1113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  <c r="Z3430" t="b">
        <f t="shared" si="479"/>
        <v>0</v>
      </c>
      <c r="AA3430" t="str">
        <f t="shared" si="480"/>
        <v>YES</v>
      </c>
      <c r="AH3430" t="str">
        <f t="shared" si="481"/>
        <v>OUT045|2015</v>
      </c>
      <c r="AO3430" t="str">
        <f t="shared" si="482"/>
        <v>NO</v>
      </c>
      <c r="AP3430" t="str">
        <f t="shared" si="483"/>
        <v>LOW</v>
      </c>
      <c r="AR3430" t="str">
        <f t="shared" si="484"/>
        <v>FD</v>
      </c>
      <c r="AS3430" t="str">
        <f t="shared" si="485"/>
        <v>low fat</v>
      </c>
      <c r="AX3430" t="b">
        <f t="shared" si="486"/>
        <v>1</v>
      </c>
      <c r="BG3430" t="str">
        <f t="shared" si="487"/>
        <v>Low Fat</v>
      </c>
      <c r="BH3430" t="str">
        <f>TRIM(Table1[Item Fat Content])</f>
        <v>Low Fat</v>
      </c>
    </row>
    <row r="3431" spans="1:60" x14ac:dyDescent="0.35">
      <c r="A3431" t="s">
        <v>17</v>
      </c>
      <c r="B3431" t="s">
        <v>296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  <c r="Z3431" t="b">
        <f t="shared" si="479"/>
        <v>0</v>
      </c>
      <c r="AA3431" t="str">
        <f t="shared" si="480"/>
        <v>YES</v>
      </c>
      <c r="AH3431" t="str">
        <f t="shared" si="481"/>
        <v>OUT045|2015</v>
      </c>
      <c r="AO3431" t="str">
        <f t="shared" si="482"/>
        <v>NO</v>
      </c>
      <c r="AP3431" t="str">
        <f t="shared" si="483"/>
        <v>LOW</v>
      </c>
      <c r="AR3431" t="str">
        <f t="shared" si="484"/>
        <v>FD</v>
      </c>
      <c r="AS3431" t="str">
        <f t="shared" si="485"/>
        <v>low fat</v>
      </c>
      <c r="AX3431" t="b">
        <f t="shared" si="486"/>
        <v>1</v>
      </c>
      <c r="BG3431" t="str">
        <f t="shared" si="487"/>
        <v>Low Fat</v>
      </c>
      <c r="BH3431" t="str">
        <f>TRIM(Table1[Item Fat Content])</f>
        <v>Low Fat</v>
      </c>
    </row>
    <row r="3432" spans="1:60" x14ac:dyDescent="0.35">
      <c r="A3432" t="s">
        <v>17</v>
      </c>
      <c r="B3432" t="s">
        <v>1449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  <c r="Z3432" t="b">
        <f t="shared" si="479"/>
        <v>0</v>
      </c>
      <c r="AA3432" t="str">
        <f t="shared" si="480"/>
        <v>YES</v>
      </c>
      <c r="AH3432" t="str">
        <f t="shared" si="481"/>
        <v>OUT045|2015</v>
      </c>
      <c r="AO3432" t="str">
        <f t="shared" si="482"/>
        <v>NO</v>
      </c>
      <c r="AP3432" t="str">
        <f t="shared" si="483"/>
        <v>LOW</v>
      </c>
      <c r="AR3432" t="str">
        <f t="shared" si="484"/>
        <v>FD</v>
      </c>
      <c r="AS3432" t="str">
        <f t="shared" si="485"/>
        <v>low fat</v>
      </c>
      <c r="AX3432" t="b">
        <f t="shared" si="486"/>
        <v>1</v>
      </c>
      <c r="BG3432" t="str">
        <f t="shared" si="487"/>
        <v>Low Fat</v>
      </c>
      <c r="BH3432" t="str">
        <f>TRIM(Table1[Item Fat Content])</f>
        <v>Low Fat</v>
      </c>
    </row>
    <row r="3433" spans="1:60" x14ac:dyDescent="0.35">
      <c r="A3433" t="s">
        <v>17</v>
      </c>
      <c r="B3433" t="s">
        <v>912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  <c r="Z3433" t="b">
        <f t="shared" si="479"/>
        <v>0</v>
      </c>
      <c r="AA3433" t="str">
        <f t="shared" si="480"/>
        <v>YES</v>
      </c>
      <c r="AH3433" t="str">
        <f t="shared" si="481"/>
        <v>OUT045|2015</v>
      </c>
      <c r="AO3433" t="str">
        <f t="shared" si="482"/>
        <v>NO</v>
      </c>
      <c r="AP3433" t="str">
        <f t="shared" si="483"/>
        <v>LOW</v>
      </c>
      <c r="AR3433" t="str">
        <f t="shared" si="484"/>
        <v>FD</v>
      </c>
      <c r="AS3433" t="str">
        <f t="shared" si="485"/>
        <v>low fat</v>
      </c>
      <c r="AX3433" t="b">
        <f t="shared" si="486"/>
        <v>1</v>
      </c>
      <c r="BG3433" t="str">
        <f t="shared" si="487"/>
        <v>Low Fat</v>
      </c>
      <c r="BH3433" t="str">
        <f>TRIM(Table1[Item Fat Content])</f>
        <v>Low Fat</v>
      </c>
    </row>
    <row r="3434" spans="1:60" x14ac:dyDescent="0.35">
      <c r="A3434" t="s">
        <v>17</v>
      </c>
      <c r="B3434" t="s">
        <v>61</v>
      </c>
      <c r="C3434" t="s">
        <v>62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  <c r="Z3434" t="b">
        <f t="shared" si="479"/>
        <v>0</v>
      </c>
      <c r="AA3434" t="str">
        <f t="shared" si="480"/>
        <v>YES</v>
      </c>
      <c r="AH3434" t="str">
        <f t="shared" si="481"/>
        <v>OUT045|2015</v>
      </c>
      <c r="AO3434" t="str">
        <f t="shared" si="482"/>
        <v>NO</v>
      </c>
      <c r="AP3434" t="str">
        <f t="shared" si="483"/>
        <v>LOW</v>
      </c>
      <c r="AR3434" t="str">
        <f t="shared" si="484"/>
        <v>DR</v>
      </c>
      <c r="AS3434" t="str">
        <f t="shared" si="485"/>
        <v>low fat</v>
      </c>
      <c r="AX3434" t="b">
        <f t="shared" si="486"/>
        <v>1</v>
      </c>
      <c r="BG3434" t="str">
        <f t="shared" si="487"/>
        <v>Low Fat</v>
      </c>
      <c r="BH3434" t="str">
        <f>TRIM(Table1[Item Fat Content])</f>
        <v>Low Fat</v>
      </c>
    </row>
    <row r="3435" spans="1:60" x14ac:dyDescent="0.35">
      <c r="A3435" t="s">
        <v>17</v>
      </c>
      <c r="B3435" t="s">
        <v>765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  <c r="Z3435" t="b">
        <f t="shared" si="479"/>
        <v>0</v>
      </c>
      <c r="AA3435" t="str">
        <f t="shared" si="480"/>
        <v>YES</v>
      </c>
      <c r="AH3435" t="str">
        <f t="shared" si="481"/>
        <v>OUT045|2015</v>
      </c>
      <c r="AO3435" t="str">
        <f t="shared" si="482"/>
        <v>NO</v>
      </c>
      <c r="AP3435" t="str">
        <f t="shared" si="483"/>
        <v>LOW</v>
      </c>
      <c r="AR3435" t="str">
        <f t="shared" si="484"/>
        <v>NC</v>
      </c>
      <c r="AS3435" t="str">
        <f t="shared" si="485"/>
        <v>low fat</v>
      </c>
      <c r="AX3435" t="b">
        <f t="shared" si="486"/>
        <v>1</v>
      </c>
      <c r="BG3435" t="str">
        <f t="shared" si="487"/>
        <v>Low Fat</v>
      </c>
      <c r="BH3435" t="str">
        <f>TRIM(Table1[Item Fat Content])</f>
        <v>Low Fat</v>
      </c>
    </row>
    <row r="3436" spans="1:60" x14ac:dyDescent="0.35">
      <c r="A3436" t="s">
        <v>17</v>
      </c>
      <c r="B3436" t="s">
        <v>781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  <c r="Z3436" t="b">
        <f t="shared" si="479"/>
        <v>0</v>
      </c>
      <c r="AA3436" t="str">
        <f t="shared" si="480"/>
        <v>YES</v>
      </c>
      <c r="AH3436" t="str">
        <f t="shared" si="481"/>
        <v>OUT045|2015</v>
      </c>
      <c r="AO3436" t="str">
        <f t="shared" si="482"/>
        <v>NO</v>
      </c>
      <c r="AP3436" t="str">
        <f t="shared" si="483"/>
        <v>LOW</v>
      </c>
      <c r="AR3436" t="str">
        <f t="shared" si="484"/>
        <v>NC</v>
      </c>
      <c r="AS3436" t="str">
        <f t="shared" si="485"/>
        <v>low fat</v>
      </c>
      <c r="AX3436" t="b">
        <f t="shared" si="486"/>
        <v>1</v>
      </c>
      <c r="BG3436" t="str">
        <f t="shared" si="487"/>
        <v>Low Fat</v>
      </c>
      <c r="BH3436" t="str">
        <f>TRIM(Table1[Item Fat Content])</f>
        <v>Low Fat</v>
      </c>
    </row>
    <row r="3437" spans="1:60" x14ac:dyDescent="0.35">
      <c r="A3437" t="s">
        <v>17</v>
      </c>
      <c r="B3437" t="s">
        <v>353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  <c r="Z3437" t="b">
        <f t="shared" si="479"/>
        <v>0</v>
      </c>
      <c r="AA3437" t="str">
        <f t="shared" si="480"/>
        <v>YES</v>
      </c>
      <c r="AH3437" t="str">
        <f t="shared" si="481"/>
        <v>OUT045|2015</v>
      </c>
      <c r="AO3437" t="str">
        <f t="shared" si="482"/>
        <v>NO</v>
      </c>
      <c r="AP3437" t="str">
        <f t="shared" si="483"/>
        <v>LOW</v>
      </c>
      <c r="AR3437" t="str">
        <f t="shared" si="484"/>
        <v>NC</v>
      </c>
      <c r="AS3437" t="str">
        <f t="shared" si="485"/>
        <v>low fat</v>
      </c>
      <c r="AX3437" t="b">
        <f t="shared" si="486"/>
        <v>1</v>
      </c>
      <c r="BG3437" t="str">
        <f t="shared" si="487"/>
        <v>Low Fat</v>
      </c>
      <c r="BH3437" t="str">
        <f>TRIM(Table1[Item Fat Content])</f>
        <v>Low Fat</v>
      </c>
    </row>
    <row r="3438" spans="1:60" x14ac:dyDescent="0.35">
      <c r="A3438" t="s">
        <v>17</v>
      </c>
      <c r="B3438" t="s">
        <v>896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  <c r="Z3438" t="b">
        <f t="shared" si="479"/>
        <v>0</v>
      </c>
      <c r="AA3438" t="str">
        <f t="shared" si="480"/>
        <v>YES</v>
      </c>
      <c r="AH3438" t="str">
        <f t="shared" si="481"/>
        <v>OUT045|2015</v>
      </c>
      <c r="AO3438" t="str">
        <f t="shared" si="482"/>
        <v>NO</v>
      </c>
      <c r="AP3438" t="str">
        <f t="shared" si="483"/>
        <v>LOW</v>
      </c>
      <c r="AR3438" t="str">
        <f t="shared" si="484"/>
        <v>NC</v>
      </c>
      <c r="AS3438" t="str">
        <f t="shared" si="485"/>
        <v>low fat</v>
      </c>
      <c r="AX3438" t="b">
        <f t="shared" si="486"/>
        <v>1</v>
      </c>
      <c r="BG3438" t="str">
        <f t="shared" si="487"/>
        <v>Low Fat</v>
      </c>
      <c r="BH3438" t="str">
        <f>TRIM(Table1[Item Fat Content])</f>
        <v>Low Fat</v>
      </c>
    </row>
    <row r="3439" spans="1:60" x14ac:dyDescent="0.35">
      <c r="A3439" t="s">
        <v>17</v>
      </c>
      <c r="B3439" t="s">
        <v>1466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  <c r="Z3439" t="b">
        <f t="shared" si="479"/>
        <v>0</v>
      </c>
      <c r="AA3439" t="str">
        <f t="shared" si="480"/>
        <v>YES</v>
      </c>
      <c r="AH3439" t="str">
        <f t="shared" si="481"/>
        <v>OUT045|2015</v>
      </c>
      <c r="AO3439" t="str">
        <f t="shared" si="482"/>
        <v>NO</v>
      </c>
      <c r="AP3439" t="str">
        <f t="shared" si="483"/>
        <v>LOW</v>
      </c>
      <c r="AR3439" t="str">
        <f t="shared" si="484"/>
        <v>NC</v>
      </c>
      <c r="AS3439" t="str">
        <f t="shared" si="485"/>
        <v>low fat</v>
      </c>
      <c r="AX3439" t="b">
        <f t="shared" si="486"/>
        <v>1</v>
      </c>
      <c r="BG3439" t="str">
        <f t="shared" si="487"/>
        <v>Low Fat</v>
      </c>
      <c r="BH3439" t="str">
        <f>TRIM(Table1[Item Fat Content])</f>
        <v>Low Fat</v>
      </c>
    </row>
    <row r="3440" spans="1:60" x14ac:dyDescent="0.35">
      <c r="A3440" t="s">
        <v>17</v>
      </c>
      <c r="B3440" t="s">
        <v>1450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  <c r="Z3440" t="b">
        <f t="shared" si="479"/>
        <v>0</v>
      </c>
      <c r="AA3440" t="str">
        <f t="shared" si="480"/>
        <v>YES</v>
      </c>
      <c r="AH3440" t="str">
        <f t="shared" si="481"/>
        <v>OUT045|2015</v>
      </c>
      <c r="AO3440" t="str">
        <f t="shared" si="482"/>
        <v>NO</v>
      </c>
      <c r="AP3440" t="str">
        <f t="shared" si="483"/>
        <v>LOW</v>
      </c>
      <c r="AR3440" t="str">
        <f t="shared" si="484"/>
        <v>NC</v>
      </c>
      <c r="AS3440" t="str">
        <f t="shared" si="485"/>
        <v>low fat</v>
      </c>
      <c r="AX3440" t="b">
        <f t="shared" si="486"/>
        <v>1</v>
      </c>
      <c r="BG3440" t="str">
        <f t="shared" si="487"/>
        <v>Low Fat</v>
      </c>
      <c r="BH3440" t="str">
        <f>TRIM(Table1[Item Fat Content])</f>
        <v>Low Fat</v>
      </c>
    </row>
    <row r="3441" spans="1:60" x14ac:dyDescent="0.35">
      <c r="A3441" t="s">
        <v>17</v>
      </c>
      <c r="B3441" t="s">
        <v>578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  <c r="Z3441" t="b">
        <f t="shared" si="479"/>
        <v>0</v>
      </c>
      <c r="AA3441" t="str">
        <f t="shared" si="480"/>
        <v>YES</v>
      </c>
      <c r="AH3441" t="str">
        <f t="shared" si="481"/>
        <v>OUT045|2015</v>
      </c>
      <c r="AO3441" t="str">
        <f t="shared" si="482"/>
        <v>NO</v>
      </c>
      <c r="AP3441" t="str">
        <f t="shared" si="483"/>
        <v>LOW</v>
      </c>
      <c r="AR3441" t="str">
        <f t="shared" si="484"/>
        <v>NC</v>
      </c>
      <c r="AS3441" t="str">
        <f t="shared" si="485"/>
        <v>low fat</v>
      </c>
      <c r="AX3441" t="b">
        <f t="shared" si="486"/>
        <v>1</v>
      </c>
      <c r="BG3441" t="str">
        <f t="shared" si="487"/>
        <v>Low Fat</v>
      </c>
      <c r="BH3441" t="str">
        <f>TRIM(Table1[Item Fat Content])</f>
        <v>Low Fat</v>
      </c>
    </row>
    <row r="3442" spans="1:60" x14ac:dyDescent="0.35">
      <c r="A3442" t="s">
        <v>17</v>
      </c>
      <c r="B3442" t="s">
        <v>387</v>
      </c>
      <c r="C3442" t="s">
        <v>55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  <c r="Z3442" t="b">
        <f t="shared" si="479"/>
        <v>0</v>
      </c>
      <c r="AA3442" t="str">
        <f t="shared" si="480"/>
        <v>YES</v>
      </c>
      <c r="AH3442" t="str">
        <f t="shared" si="481"/>
        <v>OUT045|2015</v>
      </c>
      <c r="AO3442" t="str">
        <f t="shared" si="482"/>
        <v>NO</v>
      </c>
      <c r="AP3442" t="str">
        <f t="shared" si="483"/>
        <v>LOW</v>
      </c>
      <c r="AR3442" t="str">
        <f t="shared" si="484"/>
        <v>FD</v>
      </c>
      <c r="AS3442" t="str">
        <f t="shared" si="485"/>
        <v>low fat</v>
      </c>
      <c r="AX3442" t="b">
        <f t="shared" si="486"/>
        <v>1</v>
      </c>
      <c r="BG3442" t="str">
        <f t="shared" si="487"/>
        <v>Low Fat</v>
      </c>
      <c r="BH3442" t="str">
        <f>TRIM(Table1[Item Fat Content])</f>
        <v>Low Fat</v>
      </c>
    </row>
    <row r="3443" spans="1:60" x14ac:dyDescent="0.35">
      <c r="A3443" t="s">
        <v>17</v>
      </c>
      <c r="B3443" t="s">
        <v>963</v>
      </c>
      <c r="C3443" t="s">
        <v>65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  <c r="Z3443" t="b">
        <f t="shared" si="479"/>
        <v>0</v>
      </c>
      <c r="AA3443" t="str">
        <f t="shared" si="480"/>
        <v>YES</v>
      </c>
      <c r="AH3443" t="str">
        <f t="shared" si="481"/>
        <v>OUT045|2015</v>
      </c>
      <c r="AO3443" t="str">
        <f t="shared" si="482"/>
        <v>NO</v>
      </c>
      <c r="AP3443" t="str">
        <f t="shared" si="483"/>
        <v>LOW</v>
      </c>
      <c r="AR3443" t="str">
        <f t="shared" si="484"/>
        <v>NC</v>
      </c>
      <c r="AS3443" t="str">
        <f t="shared" si="485"/>
        <v>low fat</v>
      </c>
      <c r="AX3443" t="b">
        <f t="shared" si="486"/>
        <v>1</v>
      </c>
      <c r="BG3443" t="str">
        <f t="shared" si="487"/>
        <v>Low Fat</v>
      </c>
      <c r="BH3443" t="str">
        <f>TRIM(Table1[Item Fat Content])</f>
        <v>Low Fat</v>
      </c>
    </row>
    <row r="3444" spans="1:60" x14ac:dyDescent="0.35">
      <c r="A3444" t="s">
        <v>17</v>
      </c>
      <c r="B3444" t="s">
        <v>1435</v>
      </c>
      <c r="C3444" t="s">
        <v>155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  <c r="Z3444" t="b">
        <f t="shared" si="479"/>
        <v>0</v>
      </c>
      <c r="AA3444" t="str">
        <f t="shared" si="480"/>
        <v>YES</v>
      </c>
      <c r="AH3444" t="str">
        <f t="shared" si="481"/>
        <v>OUT045|2015</v>
      </c>
      <c r="AO3444" t="str">
        <f t="shared" si="482"/>
        <v>NO</v>
      </c>
      <c r="AP3444" t="str">
        <f t="shared" si="483"/>
        <v>LOW</v>
      </c>
      <c r="AR3444" t="str">
        <f t="shared" si="484"/>
        <v>FD</v>
      </c>
      <c r="AS3444" t="str">
        <f t="shared" si="485"/>
        <v>low fat</v>
      </c>
      <c r="AX3444" t="b">
        <f t="shared" si="486"/>
        <v>1</v>
      </c>
      <c r="BG3444" t="str">
        <f t="shared" si="487"/>
        <v>Low Fat</v>
      </c>
      <c r="BH3444" t="str">
        <f>TRIM(Table1[Item Fat Content])</f>
        <v>Low Fat</v>
      </c>
    </row>
    <row r="3445" spans="1:60" x14ac:dyDescent="0.35">
      <c r="A3445" t="s">
        <v>17</v>
      </c>
      <c r="B3445" t="s">
        <v>657</v>
      </c>
      <c r="C3445" t="s">
        <v>49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  <c r="Z3445" t="b">
        <f t="shared" si="479"/>
        <v>0</v>
      </c>
      <c r="AA3445" t="str">
        <f t="shared" si="480"/>
        <v>YES</v>
      </c>
      <c r="AH3445" t="str">
        <f t="shared" si="481"/>
        <v>OUT045|2015</v>
      </c>
      <c r="AO3445" t="str">
        <f t="shared" si="482"/>
        <v>NO</v>
      </c>
      <c r="AP3445" t="str">
        <f t="shared" si="483"/>
        <v>LOW</v>
      </c>
      <c r="AR3445" t="str">
        <f t="shared" si="484"/>
        <v>FD</v>
      </c>
      <c r="AS3445" t="str">
        <f t="shared" si="485"/>
        <v>low fat</v>
      </c>
      <c r="AX3445" t="b">
        <f t="shared" si="486"/>
        <v>1</v>
      </c>
      <c r="BG3445" t="str">
        <f t="shared" si="487"/>
        <v>Low Fat</v>
      </c>
      <c r="BH3445" t="str">
        <f>TRIM(Table1[Item Fat Content])</f>
        <v>Low Fat</v>
      </c>
    </row>
    <row r="3446" spans="1:60" x14ac:dyDescent="0.35">
      <c r="A3446" t="s">
        <v>17</v>
      </c>
      <c r="B3446" t="s">
        <v>1003</v>
      </c>
      <c r="C3446" t="s">
        <v>49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  <c r="Z3446" t="b">
        <f t="shared" si="479"/>
        <v>0</v>
      </c>
      <c r="AA3446" t="str">
        <f t="shared" si="480"/>
        <v>YES</v>
      </c>
      <c r="AH3446" t="str">
        <f t="shared" si="481"/>
        <v>OUT045|2015</v>
      </c>
      <c r="AO3446" t="str">
        <f t="shared" si="482"/>
        <v>NO</v>
      </c>
      <c r="AP3446" t="str">
        <f t="shared" si="483"/>
        <v>LOW</v>
      </c>
      <c r="AR3446" t="str">
        <f t="shared" si="484"/>
        <v>FD</v>
      </c>
      <c r="AS3446" t="str">
        <f t="shared" si="485"/>
        <v>low fat</v>
      </c>
      <c r="AX3446" t="b">
        <f t="shared" si="486"/>
        <v>1</v>
      </c>
      <c r="BG3446" t="str">
        <f t="shared" si="487"/>
        <v>Low Fat</v>
      </c>
      <c r="BH3446" t="str">
        <f>TRIM(Table1[Item Fat Content])</f>
        <v>Low Fat</v>
      </c>
    </row>
    <row r="3447" spans="1:60" x14ac:dyDescent="0.35">
      <c r="A3447" t="s">
        <v>17</v>
      </c>
      <c r="B3447" t="s">
        <v>305</v>
      </c>
      <c r="C3447" t="s">
        <v>49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  <c r="Z3447" t="b">
        <f t="shared" si="479"/>
        <v>0</v>
      </c>
      <c r="AA3447" t="str">
        <f t="shared" si="480"/>
        <v>YES</v>
      </c>
      <c r="AH3447" t="str">
        <f t="shared" si="481"/>
        <v>OUT045|2015</v>
      </c>
      <c r="AO3447" t="str">
        <f t="shared" si="482"/>
        <v>NO</v>
      </c>
      <c r="AP3447" t="str">
        <f t="shared" si="483"/>
        <v>LOW</v>
      </c>
      <c r="AR3447" t="str">
        <f t="shared" si="484"/>
        <v>FD</v>
      </c>
      <c r="AS3447" t="str">
        <f t="shared" si="485"/>
        <v>low fat</v>
      </c>
      <c r="AX3447" t="b">
        <f t="shared" si="486"/>
        <v>1</v>
      </c>
      <c r="BG3447" t="str">
        <f t="shared" si="487"/>
        <v>Low Fat</v>
      </c>
      <c r="BH3447" t="str">
        <f>TRIM(Table1[Item Fat Content])</f>
        <v>Low Fat</v>
      </c>
    </row>
    <row r="3448" spans="1:60" x14ac:dyDescent="0.35">
      <c r="A3448" t="s">
        <v>17</v>
      </c>
      <c r="B3448" t="s">
        <v>1475</v>
      </c>
      <c r="C3448" t="s">
        <v>49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  <c r="Z3448" t="b">
        <f t="shared" si="479"/>
        <v>0</v>
      </c>
      <c r="AA3448" t="str">
        <f t="shared" si="480"/>
        <v>YES</v>
      </c>
      <c r="AH3448" t="str">
        <f t="shared" si="481"/>
        <v>OUT045|2015</v>
      </c>
      <c r="AO3448" t="str">
        <f t="shared" si="482"/>
        <v>NO</v>
      </c>
      <c r="AP3448" t="str">
        <f t="shared" si="483"/>
        <v>LOW</v>
      </c>
      <c r="AR3448" t="str">
        <f t="shared" si="484"/>
        <v>FD</v>
      </c>
      <c r="AS3448" t="str">
        <f t="shared" si="485"/>
        <v>low fat</v>
      </c>
      <c r="AX3448" t="b">
        <f t="shared" si="486"/>
        <v>1</v>
      </c>
      <c r="BG3448" t="str">
        <f t="shared" si="487"/>
        <v>Low Fat</v>
      </c>
      <c r="BH3448" t="str">
        <f>TRIM(Table1[Item Fat Content])</f>
        <v>Low Fat</v>
      </c>
    </row>
    <row r="3449" spans="1:60" x14ac:dyDescent="0.35">
      <c r="A3449" t="s">
        <v>17</v>
      </c>
      <c r="B3449" t="s">
        <v>393</v>
      </c>
      <c r="C3449" t="s">
        <v>49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  <c r="Z3449" t="b">
        <f t="shared" si="479"/>
        <v>0</v>
      </c>
      <c r="AA3449" t="str">
        <f t="shared" si="480"/>
        <v>YES</v>
      </c>
      <c r="AH3449" t="str">
        <f t="shared" si="481"/>
        <v>OUT045|2015</v>
      </c>
      <c r="AO3449" t="str">
        <f t="shared" si="482"/>
        <v>NO</v>
      </c>
      <c r="AP3449" t="str">
        <f t="shared" si="483"/>
        <v>LOW</v>
      </c>
      <c r="AR3449" t="str">
        <f t="shared" si="484"/>
        <v>FD</v>
      </c>
      <c r="AS3449" t="str">
        <f t="shared" si="485"/>
        <v>low fat</v>
      </c>
      <c r="AX3449" t="b">
        <f t="shared" si="486"/>
        <v>1</v>
      </c>
      <c r="BG3449" t="str">
        <f t="shared" si="487"/>
        <v>Low Fat</v>
      </c>
      <c r="BH3449" t="str">
        <f>TRIM(Table1[Item Fat Content])</f>
        <v>Low Fat</v>
      </c>
    </row>
    <row r="3450" spans="1:60" x14ac:dyDescent="0.35">
      <c r="A3450" t="s">
        <v>17</v>
      </c>
      <c r="B3450" t="s">
        <v>1255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  <c r="Z3450" t="b">
        <f t="shared" si="479"/>
        <v>0</v>
      </c>
      <c r="AA3450" t="str">
        <f t="shared" si="480"/>
        <v>YES</v>
      </c>
      <c r="AH3450" t="str">
        <f t="shared" si="481"/>
        <v>OUT045|2015</v>
      </c>
      <c r="AO3450" t="str">
        <f t="shared" si="482"/>
        <v>NO</v>
      </c>
      <c r="AP3450" t="str">
        <f t="shared" si="483"/>
        <v>LOW</v>
      </c>
      <c r="AR3450" t="str">
        <f t="shared" si="484"/>
        <v>DR</v>
      </c>
      <c r="AS3450" t="str">
        <f t="shared" si="485"/>
        <v>low fat</v>
      </c>
      <c r="AX3450" t="b">
        <f t="shared" si="486"/>
        <v>1</v>
      </c>
      <c r="BG3450" t="str">
        <f t="shared" si="487"/>
        <v>Low Fat</v>
      </c>
      <c r="BH3450" t="str">
        <f>TRIM(Table1[Item Fat Content])</f>
        <v>Low Fat</v>
      </c>
    </row>
    <row r="3451" spans="1:60" x14ac:dyDescent="0.35">
      <c r="A3451" t="s">
        <v>17</v>
      </c>
      <c r="B3451" t="s">
        <v>1476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  <c r="Z3451" t="b">
        <f t="shared" si="479"/>
        <v>0</v>
      </c>
      <c r="AA3451" t="str">
        <f t="shared" si="480"/>
        <v>YES</v>
      </c>
      <c r="AH3451" t="str">
        <f t="shared" si="481"/>
        <v>OUT045|2015</v>
      </c>
      <c r="AO3451" t="str">
        <f t="shared" si="482"/>
        <v>NO</v>
      </c>
      <c r="AP3451" t="str">
        <f t="shared" si="483"/>
        <v>LOW</v>
      </c>
      <c r="AR3451" t="str">
        <f t="shared" si="484"/>
        <v>DR</v>
      </c>
      <c r="AS3451" t="str">
        <f t="shared" si="485"/>
        <v>low fat</v>
      </c>
      <c r="AX3451" t="b">
        <f t="shared" si="486"/>
        <v>1</v>
      </c>
      <c r="BG3451" t="str">
        <f t="shared" si="487"/>
        <v>Low Fat</v>
      </c>
      <c r="BH3451" t="str">
        <f>TRIM(Table1[Item Fat Content])</f>
        <v>Low Fat</v>
      </c>
    </row>
    <row r="3452" spans="1:60" x14ac:dyDescent="0.35">
      <c r="A3452" t="s">
        <v>17</v>
      </c>
      <c r="B3452" t="s">
        <v>1477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  <c r="Z3452" t="b">
        <f t="shared" si="479"/>
        <v>0</v>
      </c>
      <c r="AA3452" t="str">
        <f t="shared" si="480"/>
        <v>YES</v>
      </c>
      <c r="AH3452" t="str">
        <f t="shared" si="481"/>
        <v>OUT045|2015</v>
      </c>
      <c r="AO3452" t="str">
        <f t="shared" si="482"/>
        <v>NO</v>
      </c>
      <c r="AP3452" t="str">
        <f t="shared" si="483"/>
        <v>LOW</v>
      </c>
      <c r="AR3452" t="str">
        <f t="shared" si="484"/>
        <v>DR</v>
      </c>
      <c r="AS3452" t="str">
        <f t="shared" si="485"/>
        <v>low fat</v>
      </c>
      <c r="AX3452" t="b">
        <f t="shared" si="486"/>
        <v>1</v>
      </c>
      <c r="BG3452" t="str">
        <f t="shared" si="487"/>
        <v>Low Fat</v>
      </c>
      <c r="BH3452" t="str">
        <f>TRIM(Table1[Item Fat Content])</f>
        <v>Low Fat</v>
      </c>
    </row>
    <row r="3453" spans="1:60" x14ac:dyDescent="0.35">
      <c r="A3453" t="s">
        <v>17</v>
      </c>
      <c r="B3453" t="s">
        <v>1473</v>
      </c>
      <c r="C3453" t="s">
        <v>96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  <c r="Z3453" t="b">
        <f t="shared" si="479"/>
        <v>0</v>
      </c>
      <c r="AA3453" t="str">
        <f t="shared" si="480"/>
        <v>YES</v>
      </c>
      <c r="AH3453" t="str">
        <f t="shared" si="481"/>
        <v>OUT017|2020</v>
      </c>
      <c r="AO3453" t="str">
        <f t="shared" si="482"/>
        <v>NO</v>
      </c>
      <c r="AP3453" t="str">
        <f t="shared" si="483"/>
        <v>LOW</v>
      </c>
      <c r="AR3453" t="str">
        <f t="shared" si="484"/>
        <v>FD</v>
      </c>
      <c r="AS3453" t="str">
        <f t="shared" si="485"/>
        <v>low fat</v>
      </c>
      <c r="AX3453" t="b">
        <f t="shared" si="486"/>
        <v>1</v>
      </c>
      <c r="BG3453" t="str">
        <f t="shared" si="487"/>
        <v>Low Fat</v>
      </c>
      <c r="BH3453" t="str">
        <f>TRIM(Table1[Item Fat Content])</f>
        <v>Low Fat</v>
      </c>
    </row>
    <row r="3454" spans="1:60" x14ac:dyDescent="0.35">
      <c r="A3454" t="s">
        <v>17</v>
      </c>
      <c r="B3454" t="s">
        <v>830</v>
      </c>
      <c r="C3454" t="s">
        <v>96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  <c r="Z3454" t="b">
        <f t="shared" si="479"/>
        <v>0</v>
      </c>
      <c r="AA3454" t="str">
        <f t="shared" si="480"/>
        <v>YES</v>
      </c>
      <c r="AH3454" t="str">
        <f t="shared" si="481"/>
        <v>OUT017|2020</v>
      </c>
      <c r="AO3454" t="str">
        <f t="shared" si="482"/>
        <v>NO</v>
      </c>
      <c r="AP3454" t="str">
        <f t="shared" si="483"/>
        <v>LOW</v>
      </c>
      <c r="AR3454" t="str">
        <f t="shared" si="484"/>
        <v>FD</v>
      </c>
      <c r="AS3454" t="str">
        <f t="shared" si="485"/>
        <v>low fat</v>
      </c>
      <c r="AX3454" t="b">
        <f t="shared" si="486"/>
        <v>1</v>
      </c>
      <c r="BG3454" t="str">
        <f t="shared" si="487"/>
        <v>Low Fat</v>
      </c>
      <c r="BH3454" t="str">
        <f>TRIM(Table1[Item Fat Content])</f>
        <v>Low Fat</v>
      </c>
    </row>
    <row r="3455" spans="1:60" x14ac:dyDescent="0.35">
      <c r="A3455" t="s">
        <v>17</v>
      </c>
      <c r="B3455" t="s">
        <v>345</v>
      </c>
      <c r="C3455" t="s">
        <v>58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  <c r="Z3455" t="b">
        <f t="shared" si="479"/>
        <v>0</v>
      </c>
      <c r="AA3455" t="str">
        <f t="shared" si="480"/>
        <v>YES</v>
      </c>
      <c r="AH3455" t="str">
        <f t="shared" si="481"/>
        <v>OUT017|2020</v>
      </c>
      <c r="AO3455" t="str">
        <f t="shared" si="482"/>
        <v>NO</v>
      </c>
      <c r="AP3455" t="str">
        <f t="shared" si="483"/>
        <v>LOW</v>
      </c>
      <c r="AR3455" t="str">
        <f t="shared" si="484"/>
        <v>FD</v>
      </c>
      <c r="AS3455" t="str">
        <f t="shared" si="485"/>
        <v>low fat</v>
      </c>
      <c r="AX3455" t="b">
        <f t="shared" si="486"/>
        <v>1</v>
      </c>
      <c r="BG3455" t="str">
        <f t="shared" si="487"/>
        <v>Low Fat</v>
      </c>
      <c r="BH3455" t="str">
        <f>TRIM(Table1[Item Fat Content])</f>
        <v>Low Fat</v>
      </c>
    </row>
    <row r="3456" spans="1:60" x14ac:dyDescent="0.35">
      <c r="A3456" t="s">
        <v>17</v>
      </c>
      <c r="B3456" t="s">
        <v>1277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  <c r="Z3456" t="b">
        <f t="shared" si="479"/>
        <v>0</v>
      </c>
      <c r="AA3456" t="str">
        <f t="shared" si="480"/>
        <v>YES</v>
      </c>
      <c r="AH3456" t="str">
        <f t="shared" si="481"/>
        <v>OUT017|2020</v>
      </c>
      <c r="AO3456" t="str">
        <f t="shared" si="482"/>
        <v>NO</v>
      </c>
      <c r="AP3456" t="str">
        <f t="shared" si="483"/>
        <v>LOW</v>
      </c>
      <c r="AR3456" t="str">
        <f t="shared" si="484"/>
        <v>FD</v>
      </c>
      <c r="AS3456" t="str">
        <f t="shared" si="485"/>
        <v>low fat</v>
      </c>
      <c r="AX3456" t="b">
        <f t="shared" si="486"/>
        <v>1</v>
      </c>
      <c r="BG3456" t="str">
        <f t="shared" si="487"/>
        <v>Low Fat</v>
      </c>
      <c r="BH3456" t="str">
        <f>TRIM(Table1[Item Fat Content])</f>
        <v>Low Fat</v>
      </c>
    </row>
    <row r="3457" spans="1:60" x14ac:dyDescent="0.35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  <c r="Z3457" t="b">
        <f t="shared" si="479"/>
        <v>0</v>
      </c>
      <c r="AA3457" t="str">
        <f t="shared" si="480"/>
        <v>YES</v>
      </c>
      <c r="AH3457" t="str">
        <f t="shared" si="481"/>
        <v>OUT017|2020</v>
      </c>
      <c r="AO3457" t="str">
        <f t="shared" si="482"/>
        <v>NO</v>
      </c>
      <c r="AP3457" t="str">
        <f t="shared" si="483"/>
        <v>LOW</v>
      </c>
      <c r="AR3457" t="str">
        <f t="shared" si="484"/>
        <v>FD</v>
      </c>
      <c r="AS3457" t="str">
        <f t="shared" si="485"/>
        <v>low fat</v>
      </c>
      <c r="AX3457" t="b">
        <f t="shared" si="486"/>
        <v>1</v>
      </c>
      <c r="BG3457" t="str">
        <f t="shared" si="487"/>
        <v>Low Fat</v>
      </c>
      <c r="BH3457" t="str">
        <f>TRIM(Table1[Item Fat Content])</f>
        <v>Low Fat</v>
      </c>
    </row>
    <row r="3458" spans="1:60" x14ac:dyDescent="0.35">
      <c r="A3458" t="s">
        <v>17</v>
      </c>
      <c r="B3458" t="s">
        <v>1107</v>
      </c>
      <c r="C3458" t="s">
        <v>68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  <c r="Z3458" t="b">
        <f t="shared" si="479"/>
        <v>0</v>
      </c>
      <c r="AA3458" t="str">
        <f t="shared" si="480"/>
        <v>YES</v>
      </c>
      <c r="AH3458" t="str">
        <f t="shared" si="481"/>
        <v>OUT017|2020</v>
      </c>
      <c r="AO3458" t="str">
        <f t="shared" si="482"/>
        <v>NO</v>
      </c>
      <c r="AP3458" t="str">
        <f t="shared" si="483"/>
        <v>LOW</v>
      </c>
      <c r="AR3458" t="str">
        <f t="shared" si="484"/>
        <v>FD</v>
      </c>
      <c r="AS3458" t="str">
        <f t="shared" si="485"/>
        <v>low fat</v>
      </c>
      <c r="AX3458" t="b">
        <f t="shared" si="486"/>
        <v>1</v>
      </c>
      <c r="BG3458" t="str">
        <f t="shared" si="487"/>
        <v>Low Fat</v>
      </c>
      <c r="BH3458" t="str">
        <f>TRIM(Table1[Item Fat Content])</f>
        <v>Low Fat</v>
      </c>
    </row>
    <row r="3459" spans="1:60" x14ac:dyDescent="0.35">
      <c r="A3459" t="s">
        <v>17</v>
      </c>
      <c r="B3459" t="s">
        <v>1108</v>
      </c>
      <c r="C3459" t="s">
        <v>68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  <c r="Z3459" t="b">
        <f t="shared" ref="Z3459:Z3522" si="488">AND(A3459="Regular",D3459&lt;2020)</f>
        <v>0</v>
      </c>
      <c r="AA3459" t="str">
        <f t="shared" ref="AA3459:AA3522" si="489">IF(AND(A3459="Low Fat",D3459&lt;=2020),"YES","NO")</f>
        <v>YES</v>
      </c>
      <c r="AH3459" t="str">
        <f t="shared" ref="AH3459:AH3522" si="490">_xlfn.CONCAT(E3459,"|",D3459)</f>
        <v>OUT017|2020</v>
      </c>
      <c r="AO3459" t="str">
        <f t="shared" ref="AO3459:AO3522" si="491">IF(D3459=2018,"YES","NO")</f>
        <v>NO</v>
      </c>
      <c r="AP3459" t="str">
        <f t="shared" ref="AP3459:AP3522" si="492">_xlfn.IFS(J3459&gt;5,"LOW",AND(J3459&lt;10,J3459&gt;=5),"LOW MEDIUM",AND(J3459&lt;15,J3459&gt;=10),"MEDIUM",AND(J3459&lt;20,J3459&gt;=15),"LOW HIGH",J3459&gt;=20,"HIGH",J3459="","BLANK")</f>
        <v>LOW</v>
      </c>
      <c r="AR3459" t="str">
        <f t="shared" ref="AR3459:AR3522" si="493">LEFT(B3459,2)</f>
        <v>FD</v>
      </c>
      <c r="AS3459" t="str">
        <f t="shared" ref="AS3459:AS3522" si="494">LOWER(A3459)</f>
        <v>low fat</v>
      </c>
      <c r="AX3459" t="b">
        <f t="shared" ref="AX3459:AX3522" si="495">OR(D3459=2018,A3459="low fat")</f>
        <v>1</v>
      </c>
      <c r="BG3459" t="str">
        <f t="shared" ref="BG3459:BG3522" si="496">TRIM(A3459)</f>
        <v>Low Fat</v>
      </c>
      <c r="BH3459" t="str">
        <f>TRIM(Table1[Item Fat Content])</f>
        <v>Low Fat</v>
      </c>
    </row>
    <row r="3460" spans="1:60" x14ac:dyDescent="0.35">
      <c r="A3460" t="s">
        <v>17</v>
      </c>
      <c r="B3460" t="s">
        <v>1237</v>
      </c>
      <c r="C3460" t="s">
        <v>68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  <c r="Z3460" t="b">
        <f t="shared" si="488"/>
        <v>0</v>
      </c>
      <c r="AA3460" t="str">
        <f t="shared" si="489"/>
        <v>YES</v>
      </c>
      <c r="AH3460" t="str">
        <f t="shared" si="490"/>
        <v>OUT017|2020</v>
      </c>
      <c r="AO3460" t="str">
        <f t="shared" si="491"/>
        <v>NO</v>
      </c>
      <c r="AP3460" t="str">
        <f t="shared" si="492"/>
        <v>LOW</v>
      </c>
      <c r="AR3460" t="str">
        <f t="shared" si="493"/>
        <v>FD</v>
      </c>
      <c r="AS3460" t="str">
        <f t="shared" si="494"/>
        <v>low fat</v>
      </c>
      <c r="AX3460" t="b">
        <f t="shared" si="495"/>
        <v>1</v>
      </c>
      <c r="BG3460" t="str">
        <f t="shared" si="496"/>
        <v>Low Fat</v>
      </c>
      <c r="BH3460" t="str">
        <f>TRIM(Table1[Item Fat Content])</f>
        <v>Low Fat</v>
      </c>
    </row>
    <row r="3461" spans="1:60" x14ac:dyDescent="0.35">
      <c r="A3461" t="s">
        <v>17</v>
      </c>
      <c r="B3461" t="s">
        <v>67</v>
      </c>
      <c r="C3461" t="s">
        <v>68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  <c r="Z3461" t="b">
        <f t="shared" si="488"/>
        <v>0</v>
      </c>
      <c r="AA3461" t="str">
        <f t="shared" si="489"/>
        <v>YES</v>
      </c>
      <c r="AH3461" t="str">
        <f t="shared" si="490"/>
        <v>OUT017|2020</v>
      </c>
      <c r="AO3461" t="str">
        <f t="shared" si="491"/>
        <v>NO</v>
      </c>
      <c r="AP3461" t="str">
        <f t="shared" si="492"/>
        <v>LOW</v>
      </c>
      <c r="AR3461" t="str">
        <f t="shared" si="493"/>
        <v>DR</v>
      </c>
      <c r="AS3461" t="str">
        <f t="shared" si="494"/>
        <v>low fat</v>
      </c>
      <c r="AX3461" t="b">
        <f t="shared" si="495"/>
        <v>1</v>
      </c>
      <c r="BG3461" t="str">
        <f t="shared" si="496"/>
        <v>Low Fat</v>
      </c>
      <c r="BH3461" t="str">
        <f>TRIM(Table1[Item Fat Content])</f>
        <v>Low Fat</v>
      </c>
    </row>
    <row r="3462" spans="1:60" x14ac:dyDescent="0.35">
      <c r="A3462" t="s">
        <v>17</v>
      </c>
      <c r="B3462" t="s">
        <v>1315</v>
      </c>
      <c r="C3462" t="s">
        <v>68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  <c r="Z3462" t="b">
        <f t="shared" si="488"/>
        <v>0</v>
      </c>
      <c r="AA3462" t="str">
        <f t="shared" si="489"/>
        <v>YES</v>
      </c>
      <c r="AH3462" t="str">
        <f t="shared" si="490"/>
        <v>OUT017|2020</v>
      </c>
      <c r="AO3462" t="str">
        <f t="shared" si="491"/>
        <v>NO</v>
      </c>
      <c r="AP3462" t="str">
        <f t="shared" si="492"/>
        <v>LOW</v>
      </c>
      <c r="AR3462" t="str">
        <f t="shared" si="493"/>
        <v>FD</v>
      </c>
      <c r="AS3462" t="str">
        <f t="shared" si="494"/>
        <v>low fat</v>
      </c>
      <c r="AX3462" t="b">
        <f t="shared" si="495"/>
        <v>1</v>
      </c>
      <c r="BG3462" t="str">
        <f t="shared" si="496"/>
        <v>Low Fat</v>
      </c>
      <c r="BH3462" t="str">
        <f>TRIM(Table1[Item Fat Content])</f>
        <v>Low Fat</v>
      </c>
    </row>
    <row r="3463" spans="1:60" x14ac:dyDescent="0.35">
      <c r="A3463" t="s">
        <v>17</v>
      </c>
      <c r="B3463" t="s">
        <v>637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  <c r="Z3463" t="b">
        <f t="shared" si="488"/>
        <v>0</v>
      </c>
      <c r="AA3463" t="str">
        <f t="shared" si="489"/>
        <v>YES</v>
      </c>
      <c r="AH3463" t="str">
        <f t="shared" si="490"/>
        <v>OUT017|2020</v>
      </c>
      <c r="AO3463" t="str">
        <f t="shared" si="491"/>
        <v>NO</v>
      </c>
      <c r="AP3463" t="str">
        <f t="shared" si="492"/>
        <v>LOW</v>
      </c>
      <c r="AR3463" t="str">
        <f t="shared" si="493"/>
        <v>FD</v>
      </c>
      <c r="AS3463" t="str">
        <f t="shared" si="494"/>
        <v>low fat</v>
      </c>
      <c r="AX3463" t="b">
        <f t="shared" si="495"/>
        <v>1</v>
      </c>
      <c r="BG3463" t="str">
        <f t="shared" si="496"/>
        <v>Low Fat</v>
      </c>
      <c r="BH3463" t="str">
        <f>TRIM(Table1[Item Fat Content])</f>
        <v>Low Fat</v>
      </c>
    </row>
    <row r="3464" spans="1:60" x14ac:dyDescent="0.35">
      <c r="A3464" t="s">
        <v>17</v>
      </c>
      <c r="B3464" t="s">
        <v>495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  <c r="Z3464" t="b">
        <f t="shared" si="488"/>
        <v>0</v>
      </c>
      <c r="AA3464" t="str">
        <f t="shared" si="489"/>
        <v>YES</v>
      </c>
      <c r="AH3464" t="str">
        <f t="shared" si="490"/>
        <v>OUT017|2020</v>
      </c>
      <c r="AO3464" t="str">
        <f t="shared" si="491"/>
        <v>NO</v>
      </c>
      <c r="AP3464" t="str">
        <f t="shared" si="492"/>
        <v>LOW</v>
      </c>
      <c r="AR3464" t="str">
        <f t="shared" si="493"/>
        <v>FD</v>
      </c>
      <c r="AS3464" t="str">
        <f t="shared" si="494"/>
        <v>low fat</v>
      </c>
      <c r="AX3464" t="b">
        <f t="shared" si="495"/>
        <v>1</v>
      </c>
      <c r="BG3464" t="str">
        <f t="shared" si="496"/>
        <v>Low Fat</v>
      </c>
      <c r="BH3464" t="str">
        <f>TRIM(Table1[Item Fat Content])</f>
        <v>Low Fat</v>
      </c>
    </row>
    <row r="3465" spans="1:60" x14ac:dyDescent="0.35">
      <c r="A3465" t="s">
        <v>17</v>
      </c>
      <c r="B3465" t="s">
        <v>82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  <c r="Z3465" t="b">
        <f t="shared" si="488"/>
        <v>0</v>
      </c>
      <c r="AA3465" t="str">
        <f t="shared" si="489"/>
        <v>YES</v>
      </c>
      <c r="AH3465" t="str">
        <f t="shared" si="490"/>
        <v>OUT017|2020</v>
      </c>
      <c r="AO3465" t="str">
        <f t="shared" si="491"/>
        <v>NO</v>
      </c>
      <c r="AP3465" t="str">
        <f t="shared" si="492"/>
        <v>LOW</v>
      </c>
      <c r="AR3465" t="str">
        <f t="shared" si="493"/>
        <v>FD</v>
      </c>
      <c r="AS3465" t="str">
        <f t="shared" si="494"/>
        <v>low fat</v>
      </c>
      <c r="AX3465" t="b">
        <f t="shared" si="495"/>
        <v>1</v>
      </c>
      <c r="BG3465" t="str">
        <f t="shared" si="496"/>
        <v>Low Fat</v>
      </c>
      <c r="BH3465" t="str">
        <f>TRIM(Table1[Item Fat Content])</f>
        <v>Low Fat</v>
      </c>
    </row>
    <row r="3466" spans="1:60" x14ac:dyDescent="0.35">
      <c r="A3466" t="s">
        <v>17</v>
      </c>
      <c r="B3466" t="s">
        <v>731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  <c r="Z3466" t="b">
        <f t="shared" si="488"/>
        <v>0</v>
      </c>
      <c r="AA3466" t="str">
        <f t="shared" si="489"/>
        <v>YES</v>
      </c>
      <c r="AH3466" t="str">
        <f t="shared" si="490"/>
        <v>OUT017|2020</v>
      </c>
      <c r="AO3466" t="str">
        <f t="shared" si="491"/>
        <v>NO</v>
      </c>
      <c r="AP3466" t="str">
        <f t="shared" si="492"/>
        <v>LOW</v>
      </c>
      <c r="AR3466" t="str">
        <f t="shared" si="493"/>
        <v>FD</v>
      </c>
      <c r="AS3466" t="str">
        <f t="shared" si="494"/>
        <v>low fat</v>
      </c>
      <c r="AX3466" t="b">
        <f t="shared" si="495"/>
        <v>1</v>
      </c>
      <c r="BG3466" t="str">
        <f t="shared" si="496"/>
        <v>Low Fat</v>
      </c>
      <c r="BH3466" t="str">
        <f>TRIM(Table1[Item Fat Content])</f>
        <v>Low Fat</v>
      </c>
    </row>
    <row r="3467" spans="1:60" x14ac:dyDescent="0.35">
      <c r="A3467" t="s">
        <v>17</v>
      </c>
      <c r="B3467" t="s">
        <v>795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  <c r="Z3467" t="b">
        <f t="shared" si="488"/>
        <v>0</v>
      </c>
      <c r="AA3467" t="str">
        <f t="shared" si="489"/>
        <v>YES</v>
      </c>
      <c r="AH3467" t="str">
        <f t="shared" si="490"/>
        <v>OUT017|2020</v>
      </c>
      <c r="AO3467" t="str">
        <f t="shared" si="491"/>
        <v>NO</v>
      </c>
      <c r="AP3467" t="str">
        <f t="shared" si="492"/>
        <v>LOW</v>
      </c>
      <c r="AR3467" t="str">
        <f t="shared" si="493"/>
        <v>FD</v>
      </c>
      <c r="AS3467" t="str">
        <f t="shared" si="494"/>
        <v>low fat</v>
      </c>
      <c r="AX3467" t="b">
        <f t="shared" si="495"/>
        <v>1</v>
      </c>
      <c r="BG3467" t="str">
        <f t="shared" si="496"/>
        <v>Low Fat</v>
      </c>
      <c r="BH3467" t="str">
        <f>TRIM(Table1[Item Fat Content])</f>
        <v>Low Fat</v>
      </c>
    </row>
    <row r="3468" spans="1:60" x14ac:dyDescent="0.35">
      <c r="A3468" t="s">
        <v>17</v>
      </c>
      <c r="B3468" t="s">
        <v>832</v>
      </c>
      <c r="C3468" t="s">
        <v>62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  <c r="Z3468" t="b">
        <f t="shared" si="488"/>
        <v>0</v>
      </c>
      <c r="AA3468" t="str">
        <f t="shared" si="489"/>
        <v>YES</v>
      </c>
      <c r="AH3468" t="str">
        <f t="shared" si="490"/>
        <v>OUT017|2020</v>
      </c>
      <c r="AO3468" t="str">
        <f t="shared" si="491"/>
        <v>NO</v>
      </c>
      <c r="AP3468" t="str">
        <f t="shared" si="492"/>
        <v>LOW</v>
      </c>
      <c r="AR3468" t="str">
        <f t="shared" si="493"/>
        <v>DR</v>
      </c>
      <c r="AS3468" t="str">
        <f t="shared" si="494"/>
        <v>low fat</v>
      </c>
      <c r="AX3468" t="b">
        <f t="shared" si="495"/>
        <v>1</v>
      </c>
      <c r="BG3468" t="str">
        <f t="shared" si="496"/>
        <v>Low Fat</v>
      </c>
      <c r="BH3468" t="str">
        <f>TRIM(Table1[Item Fat Content])</f>
        <v>Low Fat</v>
      </c>
    </row>
    <row r="3469" spans="1:60" x14ac:dyDescent="0.35">
      <c r="A3469" t="s">
        <v>17</v>
      </c>
      <c r="B3469" t="s">
        <v>1328</v>
      </c>
      <c r="C3469" t="s">
        <v>62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  <c r="Z3469" t="b">
        <f t="shared" si="488"/>
        <v>0</v>
      </c>
      <c r="AA3469" t="str">
        <f t="shared" si="489"/>
        <v>YES</v>
      </c>
      <c r="AH3469" t="str">
        <f t="shared" si="490"/>
        <v>OUT017|2020</v>
      </c>
      <c r="AO3469" t="str">
        <f t="shared" si="491"/>
        <v>NO</v>
      </c>
      <c r="AP3469" t="str">
        <f t="shared" si="492"/>
        <v>LOW</v>
      </c>
      <c r="AR3469" t="str">
        <f t="shared" si="493"/>
        <v>DR</v>
      </c>
      <c r="AS3469" t="str">
        <f t="shared" si="494"/>
        <v>low fat</v>
      </c>
      <c r="AX3469" t="b">
        <f t="shared" si="495"/>
        <v>1</v>
      </c>
      <c r="BG3469" t="str">
        <f t="shared" si="496"/>
        <v>Low Fat</v>
      </c>
      <c r="BH3469" t="str">
        <f>TRIM(Table1[Item Fat Content])</f>
        <v>Low Fat</v>
      </c>
    </row>
    <row r="3470" spans="1:60" x14ac:dyDescent="0.35">
      <c r="A3470" t="s">
        <v>17</v>
      </c>
      <c r="B3470" t="s">
        <v>78</v>
      </c>
      <c r="C3470" t="s">
        <v>62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  <c r="Z3470" t="b">
        <f t="shared" si="488"/>
        <v>0</v>
      </c>
      <c r="AA3470" t="str">
        <f t="shared" si="489"/>
        <v>YES</v>
      </c>
      <c r="AH3470" t="str">
        <f t="shared" si="490"/>
        <v>OUT017|2020</v>
      </c>
      <c r="AO3470" t="str">
        <f t="shared" si="491"/>
        <v>NO</v>
      </c>
      <c r="AP3470" t="str">
        <f t="shared" si="492"/>
        <v>LOW</v>
      </c>
      <c r="AR3470" t="str">
        <f t="shared" si="493"/>
        <v>DR</v>
      </c>
      <c r="AS3470" t="str">
        <f t="shared" si="494"/>
        <v>low fat</v>
      </c>
      <c r="AX3470" t="b">
        <f t="shared" si="495"/>
        <v>1</v>
      </c>
      <c r="BG3470" t="str">
        <f t="shared" si="496"/>
        <v>Low Fat</v>
      </c>
      <c r="BH3470" t="str">
        <f>TRIM(Table1[Item Fat Content])</f>
        <v>Low Fat</v>
      </c>
    </row>
    <row r="3471" spans="1:60" x14ac:dyDescent="0.35">
      <c r="A3471" t="s">
        <v>17</v>
      </c>
      <c r="B3471" t="s">
        <v>709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  <c r="Z3471" t="b">
        <f t="shared" si="488"/>
        <v>0</v>
      </c>
      <c r="AA3471" t="str">
        <f t="shared" si="489"/>
        <v>YES</v>
      </c>
      <c r="AH3471" t="str">
        <f t="shared" si="490"/>
        <v>OUT017|2020</v>
      </c>
      <c r="AO3471" t="str">
        <f t="shared" si="491"/>
        <v>NO</v>
      </c>
      <c r="AP3471" t="str">
        <f t="shared" si="492"/>
        <v>LOW</v>
      </c>
      <c r="AR3471" t="str">
        <f t="shared" si="493"/>
        <v>NC</v>
      </c>
      <c r="AS3471" t="str">
        <f t="shared" si="494"/>
        <v>low fat</v>
      </c>
      <c r="AX3471" t="b">
        <f t="shared" si="495"/>
        <v>1</v>
      </c>
      <c r="BG3471" t="str">
        <f t="shared" si="496"/>
        <v>Low Fat</v>
      </c>
      <c r="BH3471" t="str">
        <f>TRIM(Table1[Item Fat Content])</f>
        <v>Low Fat</v>
      </c>
    </row>
    <row r="3472" spans="1:60" x14ac:dyDescent="0.35">
      <c r="A3472" t="s">
        <v>17</v>
      </c>
      <c r="B3472" t="s">
        <v>1478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  <c r="Z3472" t="b">
        <f t="shared" si="488"/>
        <v>0</v>
      </c>
      <c r="AA3472" t="str">
        <f t="shared" si="489"/>
        <v>YES</v>
      </c>
      <c r="AH3472" t="str">
        <f t="shared" si="490"/>
        <v>OUT017|2020</v>
      </c>
      <c r="AO3472" t="str">
        <f t="shared" si="491"/>
        <v>NO</v>
      </c>
      <c r="AP3472" t="str">
        <f t="shared" si="492"/>
        <v>LOW</v>
      </c>
      <c r="AR3472" t="str">
        <f t="shared" si="493"/>
        <v>NC</v>
      </c>
      <c r="AS3472" t="str">
        <f t="shared" si="494"/>
        <v>low fat</v>
      </c>
      <c r="AX3472" t="b">
        <f t="shared" si="495"/>
        <v>1</v>
      </c>
      <c r="BG3472" t="str">
        <f t="shared" si="496"/>
        <v>Low Fat</v>
      </c>
      <c r="BH3472" t="str">
        <f>TRIM(Table1[Item Fat Content])</f>
        <v>Low Fat</v>
      </c>
    </row>
    <row r="3473" spans="1:60" x14ac:dyDescent="0.35">
      <c r="A3473" t="s">
        <v>17</v>
      </c>
      <c r="B3473" t="s">
        <v>1394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  <c r="Z3473" t="b">
        <f t="shared" si="488"/>
        <v>0</v>
      </c>
      <c r="AA3473" t="str">
        <f t="shared" si="489"/>
        <v>YES</v>
      </c>
      <c r="AH3473" t="str">
        <f t="shared" si="490"/>
        <v>OUT017|2020</v>
      </c>
      <c r="AO3473" t="str">
        <f t="shared" si="491"/>
        <v>NO</v>
      </c>
      <c r="AP3473" t="str">
        <f t="shared" si="492"/>
        <v>LOW</v>
      </c>
      <c r="AR3473" t="str">
        <f t="shared" si="493"/>
        <v>NC</v>
      </c>
      <c r="AS3473" t="str">
        <f t="shared" si="494"/>
        <v>low fat</v>
      </c>
      <c r="AX3473" t="b">
        <f t="shared" si="495"/>
        <v>1</v>
      </c>
      <c r="BG3473" t="str">
        <f t="shared" si="496"/>
        <v>Low Fat</v>
      </c>
      <c r="BH3473" t="str">
        <f>TRIM(Table1[Item Fat Content])</f>
        <v>Low Fat</v>
      </c>
    </row>
    <row r="3474" spans="1:60" x14ac:dyDescent="0.35">
      <c r="A3474" t="s">
        <v>17</v>
      </c>
      <c r="B3474" t="s">
        <v>654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  <c r="Z3474" t="b">
        <f t="shared" si="488"/>
        <v>0</v>
      </c>
      <c r="AA3474" t="str">
        <f t="shared" si="489"/>
        <v>YES</v>
      </c>
      <c r="AH3474" t="str">
        <f t="shared" si="490"/>
        <v>OUT017|2020</v>
      </c>
      <c r="AO3474" t="str">
        <f t="shared" si="491"/>
        <v>NO</v>
      </c>
      <c r="AP3474" t="str">
        <f t="shared" si="492"/>
        <v>LOW</v>
      </c>
      <c r="AR3474" t="str">
        <f t="shared" si="493"/>
        <v>NC</v>
      </c>
      <c r="AS3474" t="str">
        <f t="shared" si="494"/>
        <v>low fat</v>
      </c>
      <c r="AX3474" t="b">
        <f t="shared" si="495"/>
        <v>1</v>
      </c>
      <c r="BG3474" t="str">
        <f t="shared" si="496"/>
        <v>Low Fat</v>
      </c>
      <c r="BH3474" t="str">
        <f>TRIM(Table1[Item Fat Content])</f>
        <v>Low Fat</v>
      </c>
    </row>
    <row r="3475" spans="1:60" x14ac:dyDescent="0.35">
      <c r="A3475" t="s">
        <v>17</v>
      </c>
      <c r="B3475" t="s">
        <v>675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  <c r="Z3475" t="b">
        <f t="shared" si="488"/>
        <v>0</v>
      </c>
      <c r="AA3475" t="str">
        <f t="shared" si="489"/>
        <v>YES</v>
      </c>
      <c r="AH3475" t="str">
        <f t="shared" si="490"/>
        <v>OUT017|2020</v>
      </c>
      <c r="AO3475" t="str">
        <f t="shared" si="491"/>
        <v>NO</v>
      </c>
      <c r="AP3475" t="str">
        <f t="shared" si="492"/>
        <v>LOW</v>
      </c>
      <c r="AR3475" t="str">
        <f t="shared" si="493"/>
        <v>NC</v>
      </c>
      <c r="AS3475" t="str">
        <f t="shared" si="494"/>
        <v>low fat</v>
      </c>
      <c r="AX3475" t="b">
        <f t="shared" si="495"/>
        <v>1</v>
      </c>
      <c r="BG3475" t="str">
        <f t="shared" si="496"/>
        <v>Low Fat</v>
      </c>
      <c r="BH3475" t="str">
        <f>TRIM(Table1[Item Fat Content])</f>
        <v>Low Fat</v>
      </c>
    </row>
    <row r="3476" spans="1:60" x14ac:dyDescent="0.35">
      <c r="A3476" t="s">
        <v>17</v>
      </c>
      <c r="B3476" t="s">
        <v>1479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  <c r="Z3476" t="b">
        <f t="shared" si="488"/>
        <v>0</v>
      </c>
      <c r="AA3476" t="str">
        <f t="shared" si="489"/>
        <v>YES</v>
      </c>
      <c r="AH3476" t="str">
        <f t="shared" si="490"/>
        <v>OUT017|2020</v>
      </c>
      <c r="AO3476" t="str">
        <f t="shared" si="491"/>
        <v>NO</v>
      </c>
      <c r="AP3476" t="str">
        <f t="shared" si="492"/>
        <v>LOW</v>
      </c>
      <c r="AR3476" t="str">
        <f t="shared" si="493"/>
        <v>NC</v>
      </c>
      <c r="AS3476" t="str">
        <f t="shared" si="494"/>
        <v>low fat</v>
      </c>
      <c r="AX3476" t="b">
        <f t="shared" si="495"/>
        <v>1</v>
      </c>
      <c r="BG3476" t="str">
        <f t="shared" si="496"/>
        <v>Low Fat</v>
      </c>
      <c r="BH3476" t="str">
        <f>TRIM(Table1[Item Fat Content])</f>
        <v>Low Fat</v>
      </c>
    </row>
    <row r="3477" spans="1:60" x14ac:dyDescent="0.35">
      <c r="A3477" t="s">
        <v>17</v>
      </c>
      <c r="B3477" t="s">
        <v>1467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  <c r="Z3477" t="b">
        <f t="shared" si="488"/>
        <v>0</v>
      </c>
      <c r="AA3477" t="str">
        <f t="shared" si="489"/>
        <v>YES</v>
      </c>
      <c r="AH3477" t="str">
        <f t="shared" si="490"/>
        <v>OUT017|2020</v>
      </c>
      <c r="AO3477" t="str">
        <f t="shared" si="491"/>
        <v>NO</v>
      </c>
      <c r="AP3477" t="str">
        <f t="shared" si="492"/>
        <v>LOW</v>
      </c>
      <c r="AR3477" t="str">
        <f t="shared" si="493"/>
        <v>NC</v>
      </c>
      <c r="AS3477" t="str">
        <f t="shared" si="494"/>
        <v>low fat</v>
      </c>
      <c r="AX3477" t="b">
        <f t="shared" si="495"/>
        <v>1</v>
      </c>
      <c r="BG3477" t="str">
        <f t="shared" si="496"/>
        <v>Low Fat</v>
      </c>
      <c r="BH3477" t="str">
        <f>TRIM(Table1[Item Fat Content])</f>
        <v>Low Fat</v>
      </c>
    </row>
    <row r="3478" spans="1:60" x14ac:dyDescent="0.35">
      <c r="A3478" t="s">
        <v>17</v>
      </c>
      <c r="B3478" t="s">
        <v>1118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  <c r="Z3478" t="b">
        <f t="shared" si="488"/>
        <v>0</v>
      </c>
      <c r="AA3478" t="str">
        <f t="shared" si="489"/>
        <v>YES</v>
      </c>
      <c r="AH3478" t="str">
        <f t="shared" si="490"/>
        <v>OUT017|2020</v>
      </c>
      <c r="AO3478" t="str">
        <f t="shared" si="491"/>
        <v>NO</v>
      </c>
      <c r="AP3478" t="str">
        <f t="shared" si="492"/>
        <v>LOW</v>
      </c>
      <c r="AR3478" t="str">
        <f t="shared" si="493"/>
        <v>NC</v>
      </c>
      <c r="AS3478" t="str">
        <f t="shared" si="494"/>
        <v>low fat</v>
      </c>
      <c r="AX3478" t="b">
        <f t="shared" si="495"/>
        <v>1</v>
      </c>
      <c r="BG3478" t="str">
        <f t="shared" si="496"/>
        <v>Low Fat</v>
      </c>
      <c r="BH3478" t="str">
        <f>TRIM(Table1[Item Fat Content])</f>
        <v>Low Fat</v>
      </c>
    </row>
    <row r="3479" spans="1:60" x14ac:dyDescent="0.35">
      <c r="A3479" t="s">
        <v>17</v>
      </c>
      <c r="B3479" t="s">
        <v>755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  <c r="Z3479" t="b">
        <f t="shared" si="488"/>
        <v>0</v>
      </c>
      <c r="AA3479" t="str">
        <f t="shared" si="489"/>
        <v>YES</v>
      </c>
      <c r="AH3479" t="str">
        <f t="shared" si="490"/>
        <v>OUT017|2020</v>
      </c>
      <c r="AO3479" t="str">
        <f t="shared" si="491"/>
        <v>NO</v>
      </c>
      <c r="AP3479" t="str">
        <f t="shared" si="492"/>
        <v>LOW</v>
      </c>
      <c r="AR3479" t="str">
        <f t="shared" si="493"/>
        <v>NC</v>
      </c>
      <c r="AS3479" t="str">
        <f t="shared" si="494"/>
        <v>low fat</v>
      </c>
      <c r="AX3479" t="b">
        <f t="shared" si="495"/>
        <v>1</v>
      </c>
      <c r="BG3479" t="str">
        <f t="shared" si="496"/>
        <v>Low Fat</v>
      </c>
      <c r="BH3479" t="str">
        <f>TRIM(Table1[Item Fat Content])</f>
        <v>Low Fat</v>
      </c>
    </row>
    <row r="3480" spans="1:60" x14ac:dyDescent="0.35">
      <c r="A3480" t="s">
        <v>17</v>
      </c>
      <c r="B3480" t="s">
        <v>536</v>
      </c>
      <c r="C3480" t="s">
        <v>49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  <c r="Z3480" t="b">
        <f t="shared" si="488"/>
        <v>0</v>
      </c>
      <c r="AA3480" t="str">
        <f t="shared" si="489"/>
        <v>YES</v>
      </c>
      <c r="AH3480" t="str">
        <f t="shared" si="490"/>
        <v>OUT017|2020</v>
      </c>
      <c r="AO3480" t="str">
        <f t="shared" si="491"/>
        <v>NO</v>
      </c>
      <c r="AP3480" t="str">
        <f t="shared" si="492"/>
        <v>LOW</v>
      </c>
      <c r="AR3480" t="str">
        <f t="shared" si="493"/>
        <v>FD</v>
      </c>
      <c r="AS3480" t="str">
        <f t="shared" si="494"/>
        <v>low fat</v>
      </c>
      <c r="AX3480" t="b">
        <f t="shared" si="495"/>
        <v>1</v>
      </c>
      <c r="BG3480" t="str">
        <f t="shared" si="496"/>
        <v>Low Fat</v>
      </c>
      <c r="BH3480" t="str">
        <f>TRIM(Table1[Item Fat Content])</f>
        <v>Low Fat</v>
      </c>
    </row>
    <row r="3481" spans="1:60" x14ac:dyDescent="0.35">
      <c r="A3481" t="s">
        <v>17</v>
      </c>
      <c r="B3481" t="s">
        <v>676</v>
      </c>
      <c r="C3481" t="s">
        <v>49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  <c r="Z3481" t="b">
        <f t="shared" si="488"/>
        <v>0</v>
      </c>
      <c r="AA3481" t="str">
        <f t="shared" si="489"/>
        <v>YES</v>
      </c>
      <c r="AH3481" t="str">
        <f t="shared" si="490"/>
        <v>OUT017|2020</v>
      </c>
      <c r="AO3481" t="str">
        <f t="shared" si="491"/>
        <v>NO</v>
      </c>
      <c r="AP3481" t="str">
        <f t="shared" si="492"/>
        <v>LOW</v>
      </c>
      <c r="AR3481" t="str">
        <f t="shared" si="493"/>
        <v>FD</v>
      </c>
      <c r="AS3481" t="str">
        <f t="shared" si="494"/>
        <v>low fat</v>
      </c>
      <c r="AX3481" t="b">
        <f t="shared" si="495"/>
        <v>1</v>
      </c>
      <c r="BG3481" t="str">
        <f t="shared" si="496"/>
        <v>Low Fat</v>
      </c>
      <c r="BH3481" t="str">
        <f>TRIM(Table1[Item Fat Content])</f>
        <v>Low Fat</v>
      </c>
    </row>
    <row r="3482" spans="1:60" x14ac:dyDescent="0.35">
      <c r="A3482" t="s">
        <v>17</v>
      </c>
      <c r="B3482" t="s">
        <v>119</v>
      </c>
      <c r="C3482" t="s">
        <v>49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  <c r="Z3482" t="b">
        <f t="shared" si="488"/>
        <v>0</v>
      </c>
      <c r="AA3482" t="str">
        <f t="shared" si="489"/>
        <v>YES</v>
      </c>
      <c r="AH3482" t="str">
        <f t="shared" si="490"/>
        <v>OUT017|2020</v>
      </c>
      <c r="AO3482" t="str">
        <f t="shared" si="491"/>
        <v>NO</v>
      </c>
      <c r="AP3482" t="str">
        <f t="shared" si="492"/>
        <v>LOW</v>
      </c>
      <c r="AR3482" t="str">
        <f t="shared" si="493"/>
        <v>FD</v>
      </c>
      <c r="AS3482" t="str">
        <f t="shared" si="494"/>
        <v>low fat</v>
      </c>
      <c r="AX3482" t="b">
        <f t="shared" si="495"/>
        <v>1</v>
      </c>
      <c r="BG3482" t="str">
        <f t="shared" si="496"/>
        <v>Low Fat</v>
      </c>
      <c r="BH3482" t="str">
        <f>TRIM(Table1[Item Fat Content])</f>
        <v>Low Fat</v>
      </c>
    </row>
    <row r="3483" spans="1:60" x14ac:dyDescent="0.35">
      <c r="A3483" t="s">
        <v>17</v>
      </c>
      <c r="B3483" t="s">
        <v>1267</v>
      </c>
      <c r="C3483" t="s">
        <v>49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  <c r="Z3483" t="b">
        <f t="shared" si="488"/>
        <v>0</v>
      </c>
      <c r="AA3483" t="str">
        <f t="shared" si="489"/>
        <v>YES</v>
      </c>
      <c r="AH3483" t="str">
        <f t="shared" si="490"/>
        <v>OUT017|2020</v>
      </c>
      <c r="AO3483" t="str">
        <f t="shared" si="491"/>
        <v>NO</v>
      </c>
      <c r="AP3483" t="str">
        <f t="shared" si="492"/>
        <v>LOW</v>
      </c>
      <c r="AR3483" t="str">
        <f t="shared" si="493"/>
        <v>FD</v>
      </c>
      <c r="AS3483" t="str">
        <f t="shared" si="494"/>
        <v>low fat</v>
      </c>
      <c r="AX3483" t="b">
        <f t="shared" si="495"/>
        <v>1</v>
      </c>
      <c r="BG3483" t="str">
        <f t="shared" si="496"/>
        <v>Low Fat</v>
      </c>
      <c r="BH3483" t="str">
        <f>TRIM(Table1[Item Fat Content])</f>
        <v>Low Fat</v>
      </c>
    </row>
    <row r="3484" spans="1:60" x14ac:dyDescent="0.35">
      <c r="A3484" t="s">
        <v>17</v>
      </c>
      <c r="B3484" t="s">
        <v>1480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  <c r="Z3484" t="b">
        <f t="shared" si="488"/>
        <v>0</v>
      </c>
      <c r="AA3484" t="str">
        <f t="shared" si="489"/>
        <v>YES</v>
      </c>
      <c r="AH3484" t="str">
        <f t="shared" si="490"/>
        <v>OUT017|2020</v>
      </c>
      <c r="AO3484" t="str">
        <f t="shared" si="491"/>
        <v>NO</v>
      </c>
      <c r="AP3484" t="str">
        <f t="shared" si="492"/>
        <v>LOW</v>
      </c>
      <c r="AR3484" t="str">
        <f t="shared" si="493"/>
        <v>DR</v>
      </c>
      <c r="AS3484" t="str">
        <f t="shared" si="494"/>
        <v>low fat</v>
      </c>
      <c r="AX3484" t="b">
        <f t="shared" si="495"/>
        <v>1</v>
      </c>
      <c r="BG3484" t="str">
        <f t="shared" si="496"/>
        <v>Low Fat</v>
      </c>
      <c r="BH3484" t="str">
        <f>TRIM(Table1[Item Fat Content])</f>
        <v>Low Fat</v>
      </c>
    </row>
    <row r="3485" spans="1:60" x14ac:dyDescent="0.35">
      <c r="A3485" t="s">
        <v>17</v>
      </c>
      <c r="B3485" t="s">
        <v>1269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  <c r="Z3485" t="b">
        <f t="shared" si="488"/>
        <v>0</v>
      </c>
      <c r="AA3485" t="str">
        <f t="shared" si="489"/>
        <v>YES</v>
      </c>
      <c r="AH3485" t="str">
        <f t="shared" si="490"/>
        <v>OUT017|2020</v>
      </c>
      <c r="AO3485" t="str">
        <f t="shared" si="491"/>
        <v>NO</v>
      </c>
      <c r="AP3485" t="str">
        <f t="shared" si="492"/>
        <v>LOW</v>
      </c>
      <c r="AR3485" t="str">
        <f t="shared" si="493"/>
        <v>DR</v>
      </c>
      <c r="AS3485" t="str">
        <f t="shared" si="494"/>
        <v>low fat</v>
      </c>
      <c r="AX3485" t="b">
        <f t="shared" si="495"/>
        <v>1</v>
      </c>
      <c r="BG3485" t="str">
        <f t="shared" si="496"/>
        <v>Low Fat</v>
      </c>
      <c r="BH3485" t="str">
        <f>TRIM(Table1[Item Fat Content])</f>
        <v>Low Fat</v>
      </c>
    </row>
    <row r="3486" spans="1:60" x14ac:dyDescent="0.35">
      <c r="A3486" t="s">
        <v>17</v>
      </c>
      <c r="B3486" t="s">
        <v>452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  <c r="Z3486" t="b">
        <f t="shared" si="488"/>
        <v>0</v>
      </c>
      <c r="AA3486" t="str">
        <f t="shared" si="489"/>
        <v>YES</v>
      </c>
      <c r="AH3486" t="str">
        <f t="shared" si="490"/>
        <v>OUT017|2020</v>
      </c>
      <c r="AO3486" t="str">
        <f t="shared" si="491"/>
        <v>NO</v>
      </c>
      <c r="AP3486" t="str">
        <f t="shared" si="492"/>
        <v>LOW</v>
      </c>
      <c r="AR3486" t="str">
        <f t="shared" si="493"/>
        <v>DR</v>
      </c>
      <c r="AS3486" t="str">
        <f t="shared" si="494"/>
        <v>low fat</v>
      </c>
      <c r="AX3486" t="b">
        <f t="shared" si="495"/>
        <v>1</v>
      </c>
      <c r="BG3486" t="str">
        <f t="shared" si="496"/>
        <v>Low Fat</v>
      </c>
      <c r="BH3486" t="str">
        <f>TRIM(Table1[Item Fat Content])</f>
        <v>Low Fat</v>
      </c>
    </row>
    <row r="3487" spans="1:60" x14ac:dyDescent="0.35">
      <c r="A3487" t="s">
        <v>17</v>
      </c>
      <c r="B3487" t="s">
        <v>1462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  <c r="Z3487" t="b">
        <f t="shared" si="488"/>
        <v>0</v>
      </c>
      <c r="AA3487" t="str">
        <f t="shared" si="489"/>
        <v>YES</v>
      </c>
      <c r="AH3487" t="str">
        <f t="shared" si="490"/>
        <v>OUT017|2020</v>
      </c>
      <c r="AO3487" t="str">
        <f t="shared" si="491"/>
        <v>NO</v>
      </c>
      <c r="AP3487" t="str">
        <f t="shared" si="492"/>
        <v>LOW</v>
      </c>
      <c r="AR3487" t="str">
        <f t="shared" si="493"/>
        <v>DR</v>
      </c>
      <c r="AS3487" t="str">
        <f t="shared" si="494"/>
        <v>low fat</v>
      </c>
      <c r="AX3487" t="b">
        <f t="shared" si="495"/>
        <v>1</v>
      </c>
      <c r="BG3487" t="str">
        <f t="shared" si="496"/>
        <v>Low Fat</v>
      </c>
      <c r="BH3487" t="str">
        <f>TRIM(Table1[Item Fat Content])</f>
        <v>Low Fat</v>
      </c>
    </row>
    <row r="3488" spans="1:60" x14ac:dyDescent="0.35">
      <c r="A3488" t="s">
        <v>17</v>
      </c>
      <c r="B3488" t="s">
        <v>1244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  <c r="Z3488" t="b">
        <f t="shared" si="488"/>
        <v>0</v>
      </c>
      <c r="AA3488" t="str">
        <f t="shared" si="489"/>
        <v>YES</v>
      </c>
      <c r="AH3488" t="str">
        <f t="shared" si="490"/>
        <v>OUT017|2020</v>
      </c>
      <c r="AO3488" t="str">
        <f t="shared" si="491"/>
        <v>NO</v>
      </c>
      <c r="AP3488" t="str">
        <f t="shared" si="492"/>
        <v>LOW</v>
      </c>
      <c r="AR3488" t="str">
        <f t="shared" si="493"/>
        <v>DR</v>
      </c>
      <c r="AS3488" t="str">
        <f t="shared" si="494"/>
        <v>low fat</v>
      </c>
      <c r="AX3488" t="b">
        <f t="shared" si="495"/>
        <v>1</v>
      </c>
      <c r="BG3488" t="str">
        <f t="shared" si="496"/>
        <v>Low Fat</v>
      </c>
      <c r="BH3488" t="str">
        <f>TRIM(Table1[Item Fat Content])</f>
        <v>Low Fat</v>
      </c>
    </row>
    <row r="3489" spans="1:60" x14ac:dyDescent="0.35">
      <c r="A3489" t="s">
        <v>17</v>
      </c>
      <c r="B3489" t="s">
        <v>738</v>
      </c>
      <c r="C3489" t="s">
        <v>161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  <c r="Z3489" t="b">
        <f t="shared" si="488"/>
        <v>0</v>
      </c>
      <c r="AA3489" t="str">
        <f t="shared" si="489"/>
        <v>YES</v>
      </c>
      <c r="AH3489" t="str">
        <f t="shared" si="490"/>
        <v>OUT017|2020</v>
      </c>
      <c r="AO3489" t="str">
        <f t="shared" si="491"/>
        <v>NO</v>
      </c>
      <c r="AP3489" t="str">
        <f t="shared" si="492"/>
        <v>LOW</v>
      </c>
      <c r="AR3489" t="str">
        <f t="shared" si="493"/>
        <v>FD</v>
      </c>
      <c r="AS3489" t="str">
        <f t="shared" si="494"/>
        <v>low fat</v>
      </c>
      <c r="AX3489" t="b">
        <f t="shared" si="495"/>
        <v>1</v>
      </c>
      <c r="BG3489" t="str">
        <f t="shared" si="496"/>
        <v>Low Fat</v>
      </c>
      <c r="BH3489" t="str">
        <f>TRIM(Table1[Item Fat Content])</f>
        <v>Low Fat</v>
      </c>
    </row>
    <row r="3490" spans="1:60" x14ac:dyDescent="0.35">
      <c r="A3490" t="s">
        <v>10</v>
      </c>
      <c r="B3490" t="s">
        <v>1481</v>
      </c>
      <c r="C3490" t="s">
        <v>96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  <c r="Z3490" t="b">
        <f t="shared" si="488"/>
        <v>1</v>
      </c>
      <c r="AA3490" t="str">
        <f t="shared" si="489"/>
        <v>NO</v>
      </c>
      <c r="AH3490" t="str">
        <f t="shared" si="490"/>
        <v>OUT045|2015</v>
      </c>
      <c r="AO3490" t="str">
        <f t="shared" si="491"/>
        <v>NO</v>
      </c>
      <c r="AP3490" t="str">
        <f t="shared" si="492"/>
        <v>LOW</v>
      </c>
      <c r="AR3490" t="str">
        <f t="shared" si="493"/>
        <v>FD</v>
      </c>
      <c r="AS3490" t="str">
        <f t="shared" si="494"/>
        <v>regular</v>
      </c>
      <c r="AX3490" t="b">
        <f t="shared" si="495"/>
        <v>0</v>
      </c>
      <c r="BG3490" t="str">
        <f t="shared" si="496"/>
        <v>Regular</v>
      </c>
      <c r="BH3490" t="str">
        <f>TRIM(Table1[Item Fat Content])</f>
        <v>Regular</v>
      </c>
    </row>
    <row r="3491" spans="1:60" x14ac:dyDescent="0.35">
      <c r="A3491" t="s">
        <v>10</v>
      </c>
      <c r="B3491" t="s">
        <v>614</v>
      </c>
      <c r="C3491" t="s">
        <v>96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  <c r="Z3491" t="b">
        <f t="shared" si="488"/>
        <v>1</v>
      </c>
      <c r="AA3491" t="str">
        <f t="shared" si="489"/>
        <v>NO</v>
      </c>
      <c r="AH3491" t="str">
        <f t="shared" si="490"/>
        <v>OUT045|2015</v>
      </c>
      <c r="AO3491" t="str">
        <f t="shared" si="491"/>
        <v>NO</v>
      </c>
      <c r="AP3491" t="str">
        <f t="shared" si="492"/>
        <v>LOW</v>
      </c>
      <c r="AR3491" t="str">
        <f t="shared" si="493"/>
        <v>FD</v>
      </c>
      <c r="AS3491" t="str">
        <f t="shared" si="494"/>
        <v>regular</v>
      </c>
      <c r="AX3491" t="b">
        <f t="shared" si="495"/>
        <v>0</v>
      </c>
      <c r="BG3491" t="str">
        <f t="shared" si="496"/>
        <v>Regular</v>
      </c>
      <c r="BH3491" t="str">
        <f>TRIM(Table1[Item Fat Content])</f>
        <v>Regular</v>
      </c>
    </row>
    <row r="3492" spans="1:60" x14ac:dyDescent="0.35">
      <c r="A3492" t="s">
        <v>10</v>
      </c>
      <c r="B3492" t="s">
        <v>1322</v>
      </c>
      <c r="C3492" t="s">
        <v>96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  <c r="Z3492" t="b">
        <f t="shared" si="488"/>
        <v>1</v>
      </c>
      <c r="AA3492" t="str">
        <f t="shared" si="489"/>
        <v>NO</v>
      </c>
      <c r="AH3492" t="str">
        <f t="shared" si="490"/>
        <v>OUT045|2015</v>
      </c>
      <c r="AO3492" t="str">
        <f t="shared" si="491"/>
        <v>NO</v>
      </c>
      <c r="AP3492" t="str">
        <f t="shared" si="492"/>
        <v>LOW</v>
      </c>
      <c r="AR3492" t="str">
        <f t="shared" si="493"/>
        <v>FD</v>
      </c>
      <c r="AS3492" t="str">
        <f t="shared" si="494"/>
        <v>regular</v>
      </c>
      <c r="AX3492" t="b">
        <f t="shared" si="495"/>
        <v>0</v>
      </c>
      <c r="BG3492" t="str">
        <f t="shared" si="496"/>
        <v>Regular</v>
      </c>
      <c r="BH3492" t="str">
        <f>TRIM(Table1[Item Fat Content])</f>
        <v>Regular</v>
      </c>
    </row>
    <row r="3493" spans="1:60" x14ac:dyDescent="0.35">
      <c r="A3493" t="s">
        <v>10</v>
      </c>
      <c r="B3493" t="s">
        <v>186</v>
      </c>
      <c r="C3493" t="s">
        <v>96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  <c r="Z3493" t="b">
        <f t="shared" si="488"/>
        <v>1</v>
      </c>
      <c r="AA3493" t="str">
        <f t="shared" si="489"/>
        <v>NO</v>
      </c>
      <c r="AH3493" t="str">
        <f t="shared" si="490"/>
        <v>OUT045|2015</v>
      </c>
      <c r="AO3493" t="str">
        <f t="shared" si="491"/>
        <v>NO</v>
      </c>
      <c r="AP3493" t="str">
        <f t="shared" si="492"/>
        <v>LOW</v>
      </c>
      <c r="AR3493" t="str">
        <f t="shared" si="493"/>
        <v>FD</v>
      </c>
      <c r="AS3493" t="str">
        <f t="shared" si="494"/>
        <v>regular</v>
      </c>
      <c r="AX3493" t="b">
        <f t="shared" si="495"/>
        <v>0</v>
      </c>
      <c r="BG3493" t="str">
        <f t="shared" si="496"/>
        <v>Regular</v>
      </c>
      <c r="BH3493" t="str">
        <f>TRIM(Table1[Item Fat Content])</f>
        <v>Regular</v>
      </c>
    </row>
    <row r="3494" spans="1:60" x14ac:dyDescent="0.35">
      <c r="A3494" t="s">
        <v>10</v>
      </c>
      <c r="B3494" t="s">
        <v>1381</v>
      </c>
      <c r="C3494" t="s">
        <v>58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  <c r="Z3494" t="b">
        <f t="shared" si="488"/>
        <v>1</v>
      </c>
      <c r="AA3494" t="str">
        <f t="shared" si="489"/>
        <v>NO</v>
      </c>
      <c r="AH3494" t="str">
        <f t="shared" si="490"/>
        <v>OUT045|2015</v>
      </c>
      <c r="AO3494" t="str">
        <f t="shared" si="491"/>
        <v>NO</v>
      </c>
      <c r="AP3494" t="str">
        <f t="shared" si="492"/>
        <v>LOW</v>
      </c>
      <c r="AR3494" t="str">
        <f t="shared" si="493"/>
        <v>FD</v>
      </c>
      <c r="AS3494" t="str">
        <f t="shared" si="494"/>
        <v>regular</v>
      </c>
      <c r="AX3494" t="b">
        <f t="shared" si="495"/>
        <v>0</v>
      </c>
      <c r="BG3494" t="str">
        <f t="shared" si="496"/>
        <v>Regular</v>
      </c>
      <c r="BH3494" t="str">
        <f>TRIM(Table1[Item Fat Content])</f>
        <v>Regular</v>
      </c>
    </row>
    <row r="3495" spans="1:60" x14ac:dyDescent="0.35">
      <c r="A3495" t="s">
        <v>10</v>
      </c>
      <c r="B3495" t="s">
        <v>339</v>
      </c>
      <c r="C3495" t="s">
        <v>58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  <c r="Z3495" t="b">
        <f t="shared" si="488"/>
        <v>1</v>
      </c>
      <c r="AA3495" t="str">
        <f t="shared" si="489"/>
        <v>NO</v>
      </c>
      <c r="AH3495" t="str">
        <f t="shared" si="490"/>
        <v>OUT045|2015</v>
      </c>
      <c r="AO3495" t="str">
        <f t="shared" si="491"/>
        <v>NO</v>
      </c>
      <c r="AP3495" t="str">
        <f t="shared" si="492"/>
        <v>LOW</v>
      </c>
      <c r="AR3495" t="str">
        <f t="shared" si="493"/>
        <v>FD</v>
      </c>
      <c r="AS3495" t="str">
        <f t="shared" si="494"/>
        <v>regular</v>
      </c>
      <c r="AX3495" t="b">
        <f t="shared" si="495"/>
        <v>0</v>
      </c>
      <c r="BG3495" t="str">
        <f t="shared" si="496"/>
        <v>Regular</v>
      </c>
      <c r="BH3495" t="str">
        <f>TRIM(Table1[Item Fat Content])</f>
        <v>Regular</v>
      </c>
    </row>
    <row r="3496" spans="1:60" x14ac:dyDescent="0.35">
      <c r="A3496" t="s">
        <v>10</v>
      </c>
      <c r="B3496" t="s">
        <v>431</v>
      </c>
      <c r="C3496" t="s">
        <v>75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  <c r="Z3496" t="b">
        <f t="shared" si="488"/>
        <v>1</v>
      </c>
      <c r="AA3496" t="str">
        <f t="shared" si="489"/>
        <v>NO</v>
      </c>
      <c r="AH3496" t="str">
        <f t="shared" si="490"/>
        <v>OUT045|2015</v>
      </c>
      <c r="AO3496" t="str">
        <f t="shared" si="491"/>
        <v>NO</v>
      </c>
      <c r="AP3496" t="str">
        <f t="shared" si="492"/>
        <v>LOW</v>
      </c>
      <c r="AR3496" t="str">
        <f t="shared" si="493"/>
        <v>FD</v>
      </c>
      <c r="AS3496" t="str">
        <f t="shared" si="494"/>
        <v>regular</v>
      </c>
      <c r="AX3496" t="b">
        <f t="shared" si="495"/>
        <v>0</v>
      </c>
      <c r="BG3496" t="str">
        <f t="shared" si="496"/>
        <v>Regular</v>
      </c>
      <c r="BH3496" t="str">
        <f>TRIM(Table1[Item Fat Content])</f>
        <v>Regular</v>
      </c>
    </row>
    <row r="3497" spans="1:60" x14ac:dyDescent="0.35">
      <c r="A3497" t="s">
        <v>10</v>
      </c>
      <c r="B3497" t="s">
        <v>1482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  <c r="Z3497" t="b">
        <f t="shared" si="488"/>
        <v>1</v>
      </c>
      <c r="AA3497" t="str">
        <f t="shared" si="489"/>
        <v>NO</v>
      </c>
      <c r="AH3497" t="str">
        <f t="shared" si="490"/>
        <v>OUT045|2015</v>
      </c>
      <c r="AO3497" t="str">
        <f t="shared" si="491"/>
        <v>NO</v>
      </c>
      <c r="AP3497" t="str">
        <f t="shared" si="492"/>
        <v>LOW</v>
      </c>
      <c r="AR3497" t="str">
        <f t="shared" si="493"/>
        <v>FD</v>
      </c>
      <c r="AS3497" t="str">
        <f t="shared" si="494"/>
        <v>regular</v>
      </c>
      <c r="AX3497" t="b">
        <f t="shared" si="495"/>
        <v>0</v>
      </c>
      <c r="BG3497" t="str">
        <f t="shared" si="496"/>
        <v>Regular</v>
      </c>
      <c r="BH3497" t="str">
        <f>TRIM(Table1[Item Fat Content])</f>
        <v>Regular</v>
      </c>
    </row>
    <row r="3498" spans="1:60" x14ac:dyDescent="0.35">
      <c r="A3498" t="s">
        <v>10</v>
      </c>
      <c r="B3498" t="s">
        <v>649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  <c r="Z3498" t="b">
        <f t="shared" si="488"/>
        <v>1</v>
      </c>
      <c r="AA3498" t="str">
        <f t="shared" si="489"/>
        <v>NO</v>
      </c>
      <c r="AH3498" t="str">
        <f t="shared" si="490"/>
        <v>OUT045|2015</v>
      </c>
      <c r="AO3498" t="str">
        <f t="shared" si="491"/>
        <v>NO</v>
      </c>
      <c r="AP3498" t="str">
        <f t="shared" si="492"/>
        <v>LOW</v>
      </c>
      <c r="AR3498" t="str">
        <f t="shared" si="493"/>
        <v>FD</v>
      </c>
      <c r="AS3498" t="str">
        <f t="shared" si="494"/>
        <v>regular</v>
      </c>
      <c r="AX3498" t="b">
        <f t="shared" si="495"/>
        <v>0</v>
      </c>
      <c r="BG3498" t="str">
        <f t="shared" si="496"/>
        <v>Regular</v>
      </c>
      <c r="BH3498" t="str">
        <f>TRIM(Table1[Item Fat Content])</f>
        <v>Regular</v>
      </c>
    </row>
    <row r="3499" spans="1:60" x14ac:dyDescent="0.35">
      <c r="A3499" t="s">
        <v>10</v>
      </c>
      <c r="B3499" t="s">
        <v>734</v>
      </c>
      <c r="C3499" t="s">
        <v>68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  <c r="Z3499" t="b">
        <f t="shared" si="488"/>
        <v>1</v>
      </c>
      <c r="AA3499" t="str">
        <f t="shared" si="489"/>
        <v>NO</v>
      </c>
      <c r="AH3499" t="str">
        <f t="shared" si="490"/>
        <v>OUT045|2015</v>
      </c>
      <c r="AO3499" t="str">
        <f t="shared" si="491"/>
        <v>NO</v>
      </c>
      <c r="AP3499" t="str">
        <f t="shared" si="492"/>
        <v>LOW</v>
      </c>
      <c r="AR3499" t="str">
        <f t="shared" si="493"/>
        <v>FD</v>
      </c>
      <c r="AS3499" t="str">
        <f t="shared" si="494"/>
        <v>regular</v>
      </c>
      <c r="AX3499" t="b">
        <f t="shared" si="495"/>
        <v>0</v>
      </c>
      <c r="BG3499" t="str">
        <f t="shared" si="496"/>
        <v>Regular</v>
      </c>
      <c r="BH3499" t="str">
        <f>TRIM(Table1[Item Fat Content])</f>
        <v>Regular</v>
      </c>
    </row>
    <row r="3500" spans="1:60" x14ac:dyDescent="0.35">
      <c r="A3500" t="s">
        <v>10</v>
      </c>
      <c r="B3500" t="s">
        <v>1141</v>
      </c>
      <c r="C3500" t="s">
        <v>68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  <c r="Z3500" t="b">
        <f t="shared" si="488"/>
        <v>1</v>
      </c>
      <c r="AA3500" t="str">
        <f t="shared" si="489"/>
        <v>NO</v>
      </c>
      <c r="AH3500" t="str">
        <f t="shared" si="490"/>
        <v>OUT045|2015</v>
      </c>
      <c r="AO3500" t="str">
        <f t="shared" si="491"/>
        <v>NO</v>
      </c>
      <c r="AP3500" t="str">
        <f t="shared" si="492"/>
        <v>LOW</v>
      </c>
      <c r="AR3500" t="str">
        <f t="shared" si="493"/>
        <v>FD</v>
      </c>
      <c r="AS3500" t="str">
        <f t="shared" si="494"/>
        <v>regular</v>
      </c>
      <c r="AX3500" t="b">
        <f t="shared" si="495"/>
        <v>0</v>
      </c>
      <c r="BG3500" t="str">
        <f t="shared" si="496"/>
        <v>Regular</v>
      </c>
      <c r="BH3500" t="str">
        <f>TRIM(Table1[Item Fat Content])</f>
        <v>Regular</v>
      </c>
    </row>
    <row r="3501" spans="1:60" x14ac:dyDescent="0.35">
      <c r="A3501" t="s">
        <v>10</v>
      </c>
      <c r="B3501" t="s">
        <v>1483</v>
      </c>
      <c r="C3501" t="s">
        <v>68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  <c r="Z3501" t="b">
        <f t="shared" si="488"/>
        <v>1</v>
      </c>
      <c r="AA3501" t="str">
        <f t="shared" si="489"/>
        <v>NO</v>
      </c>
      <c r="AH3501" t="str">
        <f t="shared" si="490"/>
        <v>OUT045|2015</v>
      </c>
      <c r="AO3501" t="str">
        <f t="shared" si="491"/>
        <v>NO</v>
      </c>
      <c r="AP3501" t="str">
        <f t="shared" si="492"/>
        <v>LOW</v>
      </c>
      <c r="AR3501" t="str">
        <f t="shared" si="493"/>
        <v>FD</v>
      </c>
      <c r="AS3501" t="str">
        <f t="shared" si="494"/>
        <v>regular</v>
      </c>
      <c r="AX3501" t="b">
        <f t="shared" si="495"/>
        <v>0</v>
      </c>
      <c r="BG3501" t="str">
        <f t="shared" si="496"/>
        <v>Regular</v>
      </c>
      <c r="BH3501" t="str">
        <f>TRIM(Table1[Item Fat Content])</f>
        <v>Regular</v>
      </c>
    </row>
    <row r="3502" spans="1:60" x14ac:dyDescent="0.35">
      <c r="A3502" t="s">
        <v>10</v>
      </c>
      <c r="B3502" t="s">
        <v>1484</v>
      </c>
      <c r="C3502" t="s">
        <v>68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  <c r="Z3502" t="b">
        <f t="shared" si="488"/>
        <v>1</v>
      </c>
      <c r="AA3502" t="str">
        <f t="shared" si="489"/>
        <v>NO</v>
      </c>
      <c r="AH3502" t="str">
        <f t="shared" si="490"/>
        <v>OUT045|2015</v>
      </c>
      <c r="AO3502" t="str">
        <f t="shared" si="491"/>
        <v>NO</v>
      </c>
      <c r="AP3502" t="str">
        <f t="shared" si="492"/>
        <v>LOW</v>
      </c>
      <c r="AR3502" t="str">
        <f t="shared" si="493"/>
        <v>FD</v>
      </c>
      <c r="AS3502" t="str">
        <f t="shared" si="494"/>
        <v>regular</v>
      </c>
      <c r="AX3502" t="b">
        <f t="shared" si="495"/>
        <v>0</v>
      </c>
      <c r="BG3502" t="str">
        <f t="shared" si="496"/>
        <v>Regular</v>
      </c>
      <c r="BH3502" t="str">
        <f>TRIM(Table1[Item Fat Content])</f>
        <v>Regular</v>
      </c>
    </row>
    <row r="3503" spans="1:60" x14ac:dyDescent="0.35">
      <c r="A3503" t="s">
        <v>10</v>
      </c>
      <c r="B3503" t="s">
        <v>1485</v>
      </c>
      <c r="C3503" t="s">
        <v>68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  <c r="Z3503" t="b">
        <f t="shared" si="488"/>
        <v>1</v>
      </c>
      <c r="AA3503" t="str">
        <f t="shared" si="489"/>
        <v>NO</v>
      </c>
      <c r="AH3503" t="str">
        <f t="shared" si="490"/>
        <v>OUT045|2015</v>
      </c>
      <c r="AO3503" t="str">
        <f t="shared" si="491"/>
        <v>NO</v>
      </c>
      <c r="AP3503" t="str">
        <f t="shared" si="492"/>
        <v>LOW</v>
      </c>
      <c r="AR3503" t="str">
        <f t="shared" si="493"/>
        <v>FD</v>
      </c>
      <c r="AS3503" t="str">
        <f t="shared" si="494"/>
        <v>regular</v>
      </c>
      <c r="AX3503" t="b">
        <f t="shared" si="495"/>
        <v>0</v>
      </c>
      <c r="BG3503" t="str">
        <f t="shared" si="496"/>
        <v>Regular</v>
      </c>
      <c r="BH3503" t="str">
        <f>TRIM(Table1[Item Fat Content])</f>
        <v>Regular</v>
      </c>
    </row>
    <row r="3504" spans="1:60" x14ac:dyDescent="0.35">
      <c r="A3504" t="s">
        <v>10</v>
      </c>
      <c r="B3504" t="s">
        <v>1011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  <c r="Z3504" t="b">
        <f t="shared" si="488"/>
        <v>1</v>
      </c>
      <c r="AA3504" t="str">
        <f t="shared" si="489"/>
        <v>NO</v>
      </c>
      <c r="AH3504" t="str">
        <f t="shared" si="490"/>
        <v>OUT045|2015</v>
      </c>
      <c r="AO3504" t="str">
        <f t="shared" si="491"/>
        <v>NO</v>
      </c>
      <c r="AP3504" t="str">
        <f t="shared" si="492"/>
        <v>LOW</v>
      </c>
      <c r="AR3504" t="str">
        <f t="shared" si="493"/>
        <v>FD</v>
      </c>
      <c r="AS3504" t="str">
        <f t="shared" si="494"/>
        <v>regular</v>
      </c>
      <c r="AX3504" t="b">
        <f t="shared" si="495"/>
        <v>0</v>
      </c>
      <c r="BG3504" t="str">
        <f t="shared" si="496"/>
        <v>Regular</v>
      </c>
      <c r="BH3504" t="str">
        <f>TRIM(Table1[Item Fat Content])</f>
        <v>Regular</v>
      </c>
    </row>
    <row r="3505" spans="1:60" x14ac:dyDescent="0.35">
      <c r="A3505" t="s">
        <v>10</v>
      </c>
      <c r="B3505" t="s">
        <v>838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  <c r="Z3505" t="b">
        <f t="shared" si="488"/>
        <v>1</v>
      </c>
      <c r="AA3505" t="str">
        <f t="shared" si="489"/>
        <v>NO</v>
      </c>
      <c r="AH3505" t="str">
        <f t="shared" si="490"/>
        <v>OUT045|2015</v>
      </c>
      <c r="AO3505" t="str">
        <f t="shared" si="491"/>
        <v>NO</v>
      </c>
      <c r="AP3505" t="str">
        <f t="shared" si="492"/>
        <v>LOW</v>
      </c>
      <c r="AR3505" t="str">
        <f t="shared" si="493"/>
        <v>FD</v>
      </c>
      <c r="AS3505" t="str">
        <f t="shared" si="494"/>
        <v>regular</v>
      </c>
      <c r="AX3505" t="b">
        <f t="shared" si="495"/>
        <v>0</v>
      </c>
      <c r="BG3505" t="str">
        <f t="shared" si="496"/>
        <v>Regular</v>
      </c>
      <c r="BH3505" t="str">
        <f>TRIM(Table1[Item Fat Content])</f>
        <v>Regular</v>
      </c>
    </row>
    <row r="3506" spans="1:60" x14ac:dyDescent="0.35">
      <c r="A3506" t="s">
        <v>10</v>
      </c>
      <c r="B3506" t="s">
        <v>1486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  <c r="Z3506" t="b">
        <f t="shared" si="488"/>
        <v>1</v>
      </c>
      <c r="AA3506" t="str">
        <f t="shared" si="489"/>
        <v>NO</v>
      </c>
      <c r="AH3506" t="str">
        <f t="shared" si="490"/>
        <v>OUT045|2015</v>
      </c>
      <c r="AO3506" t="str">
        <f t="shared" si="491"/>
        <v>NO</v>
      </c>
      <c r="AP3506" t="str">
        <f t="shared" si="492"/>
        <v>LOW</v>
      </c>
      <c r="AR3506" t="str">
        <f t="shared" si="493"/>
        <v>FD</v>
      </c>
      <c r="AS3506" t="str">
        <f t="shared" si="494"/>
        <v>regular</v>
      </c>
      <c r="AX3506" t="b">
        <f t="shared" si="495"/>
        <v>0</v>
      </c>
      <c r="BG3506" t="str">
        <f t="shared" si="496"/>
        <v>Regular</v>
      </c>
      <c r="BH3506" t="str">
        <f>TRIM(Table1[Item Fat Content])</f>
        <v>Regular</v>
      </c>
    </row>
    <row r="3507" spans="1:60" x14ac:dyDescent="0.35">
      <c r="A3507" t="s">
        <v>10</v>
      </c>
      <c r="B3507" t="s">
        <v>193</v>
      </c>
      <c r="C3507" t="s">
        <v>55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  <c r="Z3507" t="b">
        <f t="shared" si="488"/>
        <v>1</v>
      </c>
      <c r="AA3507" t="str">
        <f t="shared" si="489"/>
        <v>NO</v>
      </c>
      <c r="AH3507" t="str">
        <f t="shared" si="490"/>
        <v>OUT045|2015</v>
      </c>
      <c r="AO3507" t="str">
        <f t="shared" si="491"/>
        <v>NO</v>
      </c>
      <c r="AP3507" t="str">
        <f t="shared" si="492"/>
        <v>LOW</v>
      </c>
      <c r="AR3507" t="str">
        <f t="shared" si="493"/>
        <v>FD</v>
      </c>
      <c r="AS3507" t="str">
        <f t="shared" si="494"/>
        <v>regular</v>
      </c>
      <c r="AX3507" t="b">
        <f t="shared" si="495"/>
        <v>0</v>
      </c>
      <c r="BG3507" t="str">
        <f t="shared" si="496"/>
        <v>Regular</v>
      </c>
      <c r="BH3507" t="str">
        <f>TRIM(Table1[Item Fat Content])</f>
        <v>Regular</v>
      </c>
    </row>
    <row r="3508" spans="1:60" x14ac:dyDescent="0.35">
      <c r="A3508" t="s">
        <v>10</v>
      </c>
      <c r="B3508" t="s">
        <v>769</v>
      </c>
      <c r="C3508" t="s">
        <v>55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  <c r="Z3508" t="b">
        <f t="shared" si="488"/>
        <v>1</v>
      </c>
      <c r="AA3508" t="str">
        <f t="shared" si="489"/>
        <v>NO</v>
      </c>
      <c r="AH3508" t="str">
        <f t="shared" si="490"/>
        <v>OUT045|2015</v>
      </c>
      <c r="AO3508" t="str">
        <f t="shared" si="491"/>
        <v>NO</v>
      </c>
      <c r="AP3508" t="str">
        <f t="shared" si="492"/>
        <v>LOW</v>
      </c>
      <c r="AR3508" t="str">
        <f t="shared" si="493"/>
        <v>FD</v>
      </c>
      <c r="AS3508" t="str">
        <f t="shared" si="494"/>
        <v>regular</v>
      </c>
      <c r="AX3508" t="b">
        <f t="shared" si="495"/>
        <v>0</v>
      </c>
      <c r="BG3508" t="str">
        <f t="shared" si="496"/>
        <v>Regular</v>
      </c>
      <c r="BH3508" t="str">
        <f>TRIM(Table1[Item Fat Content])</f>
        <v>Regular</v>
      </c>
    </row>
    <row r="3509" spans="1:60" x14ac:dyDescent="0.35">
      <c r="A3509" t="s">
        <v>10</v>
      </c>
      <c r="B3509" t="s">
        <v>1456</v>
      </c>
      <c r="C3509" t="s">
        <v>155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  <c r="Z3509" t="b">
        <f t="shared" si="488"/>
        <v>1</v>
      </c>
      <c r="AA3509" t="str">
        <f t="shared" si="489"/>
        <v>NO</v>
      </c>
      <c r="AH3509" t="str">
        <f t="shared" si="490"/>
        <v>OUT045|2015</v>
      </c>
      <c r="AO3509" t="str">
        <f t="shared" si="491"/>
        <v>NO</v>
      </c>
      <c r="AP3509" t="str">
        <f t="shared" si="492"/>
        <v>LOW</v>
      </c>
      <c r="AR3509" t="str">
        <f t="shared" si="493"/>
        <v>FD</v>
      </c>
      <c r="AS3509" t="str">
        <f t="shared" si="494"/>
        <v>regular</v>
      </c>
      <c r="AX3509" t="b">
        <f t="shared" si="495"/>
        <v>0</v>
      </c>
      <c r="BG3509" t="str">
        <f t="shared" si="496"/>
        <v>Regular</v>
      </c>
      <c r="BH3509" t="str">
        <f>TRIM(Table1[Item Fat Content])</f>
        <v>Regular</v>
      </c>
    </row>
    <row r="3510" spans="1:60" x14ac:dyDescent="0.35">
      <c r="A3510" t="s">
        <v>10</v>
      </c>
      <c r="B3510" t="s">
        <v>651</v>
      </c>
      <c r="C3510" t="s">
        <v>49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  <c r="Z3510" t="b">
        <f t="shared" si="488"/>
        <v>1</v>
      </c>
      <c r="AA3510" t="str">
        <f t="shared" si="489"/>
        <v>NO</v>
      </c>
      <c r="AH3510" t="str">
        <f t="shared" si="490"/>
        <v>OUT045|2015</v>
      </c>
      <c r="AO3510" t="str">
        <f t="shared" si="491"/>
        <v>NO</v>
      </c>
      <c r="AP3510" t="str">
        <f t="shared" si="492"/>
        <v>LOW</v>
      </c>
      <c r="AR3510" t="str">
        <f t="shared" si="493"/>
        <v>FD</v>
      </c>
      <c r="AS3510" t="str">
        <f t="shared" si="494"/>
        <v>regular</v>
      </c>
      <c r="AX3510" t="b">
        <f t="shared" si="495"/>
        <v>0</v>
      </c>
      <c r="BG3510" t="str">
        <f t="shared" si="496"/>
        <v>Regular</v>
      </c>
      <c r="BH3510" t="str">
        <f>TRIM(Table1[Item Fat Content])</f>
        <v>Regular</v>
      </c>
    </row>
    <row r="3511" spans="1:60" x14ac:dyDescent="0.35">
      <c r="A3511" t="s">
        <v>10</v>
      </c>
      <c r="B3511" t="s">
        <v>1487</v>
      </c>
      <c r="C3511" t="s">
        <v>49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  <c r="Z3511" t="b">
        <f t="shared" si="488"/>
        <v>1</v>
      </c>
      <c r="AA3511" t="str">
        <f t="shared" si="489"/>
        <v>NO</v>
      </c>
      <c r="AH3511" t="str">
        <f t="shared" si="490"/>
        <v>OUT045|2015</v>
      </c>
      <c r="AO3511" t="str">
        <f t="shared" si="491"/>
        <v>NO</v>
      </c>
      <c r="AP3511" t="str">
        <f t="shared" si="492"/>
        <v>LOW</v>
      </c>
      <c r="AR3511" t="str">
        <f t="shared" si="493"/>
        <v>FD</v>
      </c>
      <c r="AS3511" t="str">
        <f t="shared" si="494"/>
        <v>regular</v>
      </c>
      <c r="AX3511" t="b">
        <f t="shared" si="495"/>
        <v>0</v>
      </c>
      <c r="BG3511" t="str">
        <f t="shared" si="496"/>
        <v>Regular</v>
      </c>
      <c r="BH3511" t="str">
        <f>TRIM(Table1[Item Fat Content])</f>
        <v>Regular</v>
      </c>
    </row>
    <row r="3512" spans="1:60" x14ac:dyDescent="0.35">
      <c r="A3512" t="s">
        <v>10</v>
      </c>
      <c r="B3512" t="s">
        <v>662</v>
      </c>
      <c r="C3512" t="s">
        <v>49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  <c r="Z3512" t="b">
        <f t="shared" si="488"/>
        <v>1</v>
      </c>
      <c r="AA3512" t="str">
        <f t="shared" si="489"/>
        <v>NO</v>
      </c>
      <c r="AH3512" t="str">
        <f t="shared" si="490"/>
        <v>OUT045|2015</v>
      </c>
      <c r="AO3512" t="str">
        <f t="shared" si="491"/>
        <v>NO</v>
      </c>
      <c r="AP3512" t="str">
        <f t="shared" si="492"/>
        <v>LOW</v>
      </c>
      <c r="AR3512" t="str">
        <f t="shared" si="493"/>
        <v>FD</v>
      </c>
      <c r="AS3512" t="str">
        <f t="shared" si="494"/>
        <v>regular</v>
      </c>
      <c r="AX3512" t="b">
        <f t="shared" si="495"/>
        <v>0</v>
      </c>
      <c r="BG3512" t="str">
        <f t="shared" si="496"/>
        <v>Regular</v>
      </c>
      <c r="BH3512" t="str">
        <f>TRIM(Table1[Item Fat Content])</f>
        <v>Regular</v>
      </c>
    </row>
    <row r="3513" spans="1:60" x14ac:dyDescent="0.35">
      <c r="A3513" t="s">
        <v>10</v>
      </c>
      <c r="B3513" t="s">
        <v>532</v>
      </c>
      <c r="C3513" t="s">
        <v>49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  <c r="Z3513" t="b">
        <f t="shared" si="488"/>
        <v>1</v>
      </c>
      <c r="AA3513" t="str">
        <f t="shared" si="489"/>
        <v>NO</v>
      </c>
      <c r="AH3513" t="str">
        <f t="shared" si="490"/>
        <v>OUT045|2015</v>
      </c>
      <c r="AO3513" t="str">
        <f t="shared" si="491"/>
        <v>NO</v>
      </c>
      <c r="AP3513" t="str">
        <f t="shared" si="492"/>
        <v>LOW</v>
      </c>
      <c r="AR3513" t="str">
        <f t="shared" si="493"/>
        <v>FD</v>
      </c>
      <c r="AS3513" t="str">
        <f t="shared" si="494"/>
        <v>regular</v>
      </c>
      <c r="AX3513" t="b">
        <f t="shared" si="495"/>
        <v>0</v>
      </c>
      <c r="BG3513" t="str">
        <f t="shared" si="496"/>
        <v>Regular</v>
      </c>
      <c r="BH3513" t="str">
        <f>TRIM(Table1[Item Fat Content])</f>
        <v>Regular</v>
      </c>
    </row>
    <row r="3514" spans="1:60" x14ac:dyDescent="0.35">
      <c r="A3514" t="s">
        <v>10</v>
      </c>
      <c r="B3514" t="s">
        <v>725</v>
      </c>
      <c r="C3514" t="s">
        <v>96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  <c r="Z3514" t="b">
        <f t="shared" si="488"/>
        <v>0</v>
      </c>
      <c r="AA3514" t="str">
        <f t="shared" si="489"/>
        <v>NO</v>
      </c>
      <c r="AH3514" t="str">
        <f t="shared" si="490"/>
        <v>OUT017|2020</v>
      </c>
      <c r="AO3514" t="str">
        <f t="shared" si="491"/>
        <v>NO</v>
      </c>
      <c r="AP3514" t="str">
        <f t="shared" si="492"/>
        <v>LOW</v>
      </c>
      <c r="AR3514" t="str">
        <f t="shared" si="493"/>
        <v>FD</v>
      </c>
      <c r="AS3514" t="str">
        <f t="shared" si="494"/>
        <v>regular</v>
      </c>
      <c r="AX3514" t="b">
        <f t="shared" si="495"/>
        <v>0</v>
      </c>
      <c r="BG3514" t="str">
        <f t="shared" si="496"/>
        <v>Regular</v>
      </c>
      <c r="BH3514" t="str">
        <f>TRIM(Table1[Item Fat Content])</f>
        <v>Regular</v>
      </c>
    </row>
    <row r="3515" spans="1:60" x14ac:dyDescent="0.35">
      <c r="A3515" t="s">
        <v>10</v>
      </c>
      <c r="B3515" t="s">
        <v>186</v>
      </c>
      <c r="C3515" t="s">
        <v>96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  <c r="Z3515" t="b">
        <f t="shared" si="488"/>
        <v>0</v>
      </c>
      <c r="AA3515" t="str">
        <f t="shared" si="489"/>
        <v>NO</v>
      </c>
      <c r="AH3515" t="str">
        <f t="shared" si="490"/>
        <v>OUT017|2020</v>
      </c>
      <c r="AO3515" t="str">
        <f t="shared" si="491"/>
        <v>NO</v>
      </c>
      <c r="AP3515" t="str">
        <f t="shared" si="492"/>
        <v>LOW</v>
      </c>
      <c r="AR3515" t="str">
        <f t="shared" si="493"/>
        <v>FD</v>
      </c>
      <c r="AS3515" t="str">
        <f t="shared" si="494"/>
        <v>regular</v>
      </c>
      <c r="AX3515" t="b">
        <f t="shared" si="495"/>
        <v>0</v>
      </c>
      <c r="BG3515" t="str">
        <f t="shared" si="496"/>
        <v>Regular</v>
      </c>
      <c r="BH3515" t="str">
        <f>TRIM(Table1[Item Fat Content])</f>
        <v>Regular</v>
      </c>
    </row>
    <row r="3516" spans="1:60" x14ac:dyDescent="0.35">
      <c r="A3516" t="s">
        <v>10</v>
      </c>
      <c r="B3516" t="s">
        <v>1400</v>
      </c>
      <c r="C3516" t="s">
        <v>96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  <c r="Z3516" t="b">
        <f t="shared" si="488"/>
        <v>0</v>
      </c>
      <c r="AA3516" t="str">
        <f t="shared" si="489"/>
        <v>NO</v>
      </c>
      <c r="AH3516" t="str">
        <f t="shared" si="490"/>
        <v>OUT017|2020</v>
      </c>
      <c r="AO3516" t="str">
        <f t="shared" si="491"/>
        <v>NO</v>
      </c>
      <c r="AP3516" t="str">
        <f t="shared" si="492"/>
        <v>LOW</v>
      </c>
      <c r="AR3516" t="str">
        <f t="shared" si="493"/>
        <v>FD</v>
      </c>
      <c r="AS3516" t="str">
        <f t="shared" si="494"/>
        <v>regular</v>
      </c>
      <c r="AX3516" t="b">
        <f t="shared" si="495"/>
        <v>0</v>
      </c>
      <c r="BG3516" t="str">
        <f t="shared" si="496"/>
        <v>Regular</v>
      </c>
      <c r="BH3516" t="str">
        <f>TRIM(Table1[Item Fat Content])</f>
        <v>Regular</v>
      </c>
    </row>
    <row r="3517" spans="1:60" x14ac:dyDescent="0.35">
      <c r="A3517" t="s">
        <v>10</v>
      </c>
      <c r="B3517" t="s">
        <v>978</v>
      </c>
      <c r="C3517" t="s">
        <v>96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  <c r="Z3517" t="b">
        <f t="shared" si="488"/>
        <v>0</v>
      </c>
      <c r="AA3517" t="str">
        <f t="shared" si="489"/>
        <v>NO</v>
      </c>
      <c r="AH3517" t="str">
        <f t="shared" si="490"/>
        <v>OUT017|2020</v>
      </c>
      <c r="AO3517" t="str">
        <f t="shared" si="491"/>
        <v>NO</v>
      </c>
      <c r="AP3517" t="str">
        <f t="shared" si="492"/>
        <v>LOW</v>
      </c>
      <c r="AR3517" t="str">
        <f t="shared" si="493"/>
        <v>FD</v>
      </c>
      <c r="AS3517" t="str">
        <f t="shared" si="494"/>
        <v>regular</v>
      </c>
      <c r="AX3517" t="b">
        <f t="shared" si="495"/>
        <v>0</v>
      </c>
      <c r="BG3517" t="str">
        <f t="shared" si="496"/>
        <v>Regular</v>
      </c>
      <c r="BH3517" t="str">
        <f>TRIM(Table1[Item Fat Content])</f>
        <v>Regular</v>
      </c>
    </row>
    <row r="3518" spans="1:60" x14ac:dyDescent="0.35">
      <c r="A3518" t="s">
        <v>10</v>
      </c>
      <c r="B3518" t="s">
        <v>1176</v>
      </c>
      <c r="C3518" t="s">
        <v>58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  <c r="Z3518" t="b">
        <f t="shared" si="488"/>
        <v>0</v>
      </c>
      <c r="AA3518" t="str">
        <f t="shared" si="489"/>
        <v>NO</v>
      </c>
      <c r="AH3518" t="str">
        <f t="shared" si="490"/>
        <v>OUT017|2020</v>
      </c>
      <c r="AO3518" t="str">
        <f t="shared" si="491"/>
        <v>NO</v>
      </c>
      <c r="AP3518" t="str">
        <f t="shared" si="492"/>
        <v>LOW</v>
      </c>
      <c r="AR3518" t="str">
        <f t="shared" si="493"/>
        <v>FD</v>
      </c>
      <c r="AS3518" t="str">
        <f t="shared" si="494"/>
        <v>regular</v>
      </c>
      <c r="AX3518" t="b">
        <f t="shared" si="495"/>
        <v>0</v>
      </c>
      <c r="BG3518" t="str">
        <f t="shared" si="496"/>
        <v>Regular</v>
      </c>
      <c r="BH3518" t="str">
        <f>TRIM(Table1[Item Fat Content])</f>
        <v>Regular</v>
      </c>
    </row>
    <row r="3519" spans="1:60" x14ac:dyDescent="0.35">
      <c r="A3519" t="s">
        <v>10</v>
      </c>
      <c r="B3519" t="s">
        <v>1346</v>
      </c>
      <c r="C3519" t="s">
        <v>75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  <c r="Z3519" t="b">
        <f t="shared" si="488"/>
        <v>0</v>
      </c>
      <c r="AA3519" t="str">
        <f t="shared" si="489"/>
        <v>NO</v>
      </c>
      <c r="AH3519" t="str">
        <f t="shared" si="490"/>
        <v>OUT017|2020</v>
      </c>
      <c r="AO3519" t="str">
        <f t="shared" si="491"/>
        <v>NO</v>
      </c>
      <c r="AP3519" t="str">
        <f t="shared" si="492"/>
        <v>LOW</v>
      </c>
      <c r="AR3519" t="str">
        <f t="shared" si="493"/>
        <v>FD</v>
      </c>
      <c r="AS3519" t="str">
        <f t="shared" si="494"/>
        <v>regular</v>
      </c>
      <c r="AX3519" t="b">
        <f t="shared" si="495"/>
        <v>0</v>
      </c>
      <c r="BG3519" t="str">
        <f t="shared" si="496"/>
        <v>Regular</v>
      </c>
      <c r="BH3519" t="str">
        <f>TRIM(Table1[Item Fat Content])</f>
        <v>Regular</v>
      </c>
    </row>
    <row r="3520" spans="1:60" x14ac:dyDescent="0.35">
      <c r="A3520" t="s">
        <v>10</v>
      </c>
      <c r="B3520" t="s">
        <v>513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  <c r="Z3520" t="b">
        <f t="shared" si="488"/>
        <v>0</v>
      </c>
      <c r="AA3520" t="str">
        <f t="shared" si="489"/>
        <v>NO</v>
      </c>
      <c r="AH3520" t="str">
        <f t="shared" si="490"/>
        <v>OUT017|2020</v>
      </c>
      <c r="AO3520" t="str">
        <f t="shared" si="491"/>
        <v>NO</v>
      </c>
      <c r="AP3520" t="str">
        <f t="shared" si="492"/>
        <v>LOW</v>
      </c>
      <c r="AR3520" t="str">
        <f t="shared" si="493"/>
        <v>FD</v>
      </c>
      <c r="AS3520" t="str">
        <f t="shared" si="494"/>
        <v>regular</v>
      </c>
      <c r="AX3520" t="b">
        <f t="shared" si="495"/>
        <v>0</v>
      </c>
      <c r="BG3520" t="str">
        <f t="shared" si="496"/>
        <v>Regular</v>
      </c>
      <c r="BH3520" t="str">
        <f>TRIM(Table1[Item Fat Content])</f>
        <v>Regular</v>
      </c>
    </row>
    <row r="3521" spans="1:60" x14ac:dyDescent="0.35">
      <c r="A3521" t="s">
        <v>10</v>
      </c>
      <c r="B3521" t="s">
        <v>714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  <c r="Z3521" t="b">
        <f t="shared" si="488"/>
        <v>0</v>
      </c>
      <c r="AA3521" t="str">
        <f t="shared" si="489"/>
        <v>NO</v>
      </c>
      <c r="AH3521" t="str">
        <f t="shared" si="490"/>
        <v>OUT017|2020</v>
      </c>
      <c r="AO3521" t="str">
        <f t="shared" si="491"/>
        <v>NO</v>
      </c>
      <c r="AP3521" t="str">
        <f t="shared" si="492"/>
        <v>LOW</v>
      </c>
      <c r="AR3521" t="str">
        <f t="shared" si="493"/>
        <v>FD</v>
      </c>
      <c r="AS3521" t="str">
        <f t="shared" si="494"/>
        <v>regular</v>
      </c>
      <c r="AX3521" t="b">
        <f t="shared" si="495"/>
        <v>0</v>
      </c>
      <c r="BG3521" t="str">
        <f t="shared" si="496"/>
        <v>Regular</v>
      </c>
      <c r="BH3521" t="str">
        <f>TRIM(Table1[Item Fat Content])</f>
        <v>Regular</v>
      </c>
    </row>
    <row r="3522" spans="1:60" x14ac:dyDescent="0.35">
      <c r="A3522" t="s">
        <v>10</v>
      </c>
      <c r="B3522" t="s">
        <v>426</v>
      </c>
      <c r="C3522" t="s">
        <v>68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  <c r="Z3522" t="b">
        <f t="shared" si="488"/>
        <v>0</v>
      </c>
      <c r="AA3522" t="str">
        <f t="shared" si="489"/>
        <v>NO</v>
      </c>
      <c r="AH3522" t="str">
        <f t="shared" si="490"/>
        <v>OUT017|2020</v>
      </c>
      <c r="AO3522" t="str">
        <f t="shared" si="491"/>
        <v>NO</v>
      </c>
      <c r="AP3522" t="str">
        <f t="shared" si="492"/>
        <v>LOW</v>
      </c>
      <c r="AR3522" t="str">
        <f t="shared" si="493"/>
        <v>FD</v>
      </c>
      <c r="AS3522" t="str">
        <f t="shared" si="494"/>
        <v>regular</v>
      </c>
      <c r="AX3522" t="b">
        <f t="shared" si="495"/>
        <v>0</v>
      </c>
      <c r="BG3522" t="str">
        <f t="shared" si="496"/>
        <v>Regular</v>
      </c>
      <c r="BH3522" t="str">
        <f>TRIM(Table1[Item Fat Content])</f>
        <v>Regular</v>
      </c>
    </row>
    <row r="3523" spans="1:60" x14ac:dyDescent="0.35">
      <c r="A3523" t="s">
        <v>10</v>
      </c>
      <c r="B3523" t="s">
        <v>1361</v>
      </c>
      <c r="C3523" t="s">
        <v>68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  <c r="Z3523" t="b">
        <f t="shared" ref="Z3523:Z3586" si="497">AND(A3523="Regular",D3523&lt;2020)</f>
        <v>0</v>
      </c>
      <c r="AA3523" t="str">
        <f t="shared" ref="AA3523:AA3586" si="498">IF(AND(A3523="Low Fat",D3523&lt;=2020),"YES","NO")</f>
        <v>NO</v>
      </c>
      <c r="AH3523" t="str">
        <f t="shared" ref="AH3523:AH3586" si="499">_xlfn.CONCAT(E3523,"|",D3523)</f>
        <v>OUT017|2020</v>
      </c>
      <c r="AO3523" t="str">
        <f t="shared" ref="AO3523:AO3586" si="500">IF(D3523=2018,"YES","NO")</f>
        <v>NO</v>
      </c>
      <c r="AP3523" t="str">
        <f t="shared" ref="AP3523:AP3586" si="501">_xlfn.IFS(J3523&gt;5,"LOW",AND(J3523&lt;10,J3523&gt;=5),"LOW MEDIUM",AND(J3523&lt;15,J3523&gt;=10),"MEDIUM",AND(J3523&lt;20,J3523&gt;=15),"LOW HIGH",J3523&gt;=20,"HIGH",J3523="","BLANK")</f>
        <v>LOW</v>
      </c>
      <c r="AR3523" t="str">
        <f t="shared" ref="AR3523:AR3586" si="502">LEFT(B3523,2)</f>
        <v>FD</v>
      </c>
      <c r="AS3523" t="str">
        <f t="shared" ref="AS3523:AS3586" si="503">LOWER(A3523)</f>
        <v>regular</v>
      </c>
      <c r="AX3523" t="b">
        <f t="shared" ref="AX3523:AX3586" si="504">OR(D3523=2018,A3523="low fat")</f>
        <v>0</v>
      </c>
      <c r="BG3523" t="str">
        <f t="shared" ref="BG3523:BG3586" si="505">TRIM(A3523)</f>
        <v>Regular</v>
      </c>
      <c r="BH3523" t="str">
        <f>TRIM(Table1[Item Fat Content])</f>
        <v>Regular</v>
      </c>
    </row>
    <row r="3524" spans="1:60" x14ac:dyDescent="0.35">
      <c r="A3524" t="s">
        <v>10</v>
      </c>
      <c r="B3524" t="s">
        <v>1402</v>
      </c>
      <c r="C3524" t="s">
        <v>68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  <c r="Z3524" t="b">
        <f t="shared" si="497"/>
        <v>0</v>
      </c>
      <c r="AA3524" t="str">
        <f t="shared" si="498"/>
        <v>NO</v>
      </c>
      <c r="AH3524" t="str">
        <f t="shared" si="499"/>
        <v>OUT017|2020</v>
      </c>
      <c r="AO3524" t="str">
        <f t="shared" si="500"/>
        <v>NO</v>
      </c>
      <c r="AP3524" t="str">
        <f t="shared" si="501"/>
        <v>LOW</v>
      </c>
      <c r="AR3524" t="str">
        <f t="shared" si="502"/>
        <v>FD</v>
      </c>
      <c r="AS3524" t="str">
        <f t="shared" si="503"/>
        <v>regular</v>
      </c>
      <c r="AX3524" t="b">
        <f t="shared" si="504"/>
        <v>0</v>
      </c>
      <c r="BG3524" t="str">
        <f t="shared" si="505"/>
        <v>Regular</v>
      </c>
      <c r="BH3524" t="str">
        <f>TRIM(Table1[Item Fat Content])</f>
        <v>Regular</v>
      </c>
    </row>
    <row r="3525" spans="1:60" x14ac:dyDescent="0.35">
      <c r="A3525" t="s">
        <v>10</v>
      </c>
      <c r="B3525" t="s">
        <v>189</v>
      </c>
      <c r="C3525" t="s">
        <v>68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  <c r="Z3525" t="b">
        <f t="shared" si="497"/>
        <v>0</v>
      </c>
      <c r="AA3525" t="str">
        <f t="shared" si="498"/>
        <v>NO</v>
      </c>
      <c r="AH3525" t="str">
        <f t="shared" si="499"/>
        <v>OUT017|2020</v>
      </c>
      <c r="AO3525" t="str">
        <f t="shared" si="500"/>
        <v>NO</v>
      </c>
      <c r="AP3525" t="str">
        <f t="shared" si="501"/>
        <v>LOW</v>
      </c>
      <c r="AR3525" t="str">
        <f t="shared" si="502"/>
        <v>FD</v>
      </c>
      <c r="AS3525" t="str">
        <f t="shared" si="503"/>
        <v>regular</v>
      </c>
      <c r="AX3525" t="b">
        <f t="shared" si="504"/>
        <v>0</v>
      </c>
      <c r="BG3525" t="str">
        <f t="shared" si="505"/>
        <v>Regular</v>
      </c>
      <c r="BH3525" t="str">
        <f>TRIM(Table1[Item Fat Content])</f>
        <v>Regular</v>
      </c>
    </row>
    <row r="3526" spans="1:60" x14ac:dyDescent="0.35">
      <c r="A3526" t="s">
        <v>10</v>
      </c>
      <c r="B3526" t="s">
        <v>1485</v>
      </c>
      <c r="C3526" t="s">
        <v>68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  <c r="Z3526" t="b">
        <f t="shared" si="497"/>
        <v>0</v>
      </c>
      <c r="AA3526" t="str">
        <f t="shared" si="498"/>
        <v>NO</v>
      </c>
      <c r="AH3526" t="str">
        <f t="shared" si="499"/>
        <v>OUT017|2020</v>
      </c>
      <c r="AO3526" t="str">
        <f t="shared" si="500"/>
        <v>NO</v>
      </c>
      <c r="AP3526" t="str">
        <f t="shared" si="501"/>
        <v>LOW</v>
      </c>
      <c r="AR3526" t="str">
        <f t="shared" si="502"/>
        <v>FD</v>
      </c>
      <c r="AS3526" t="str">
        <f t="shared" si="503"/>
        <v>regular</v>
      </c>
      <c r="AX3526" t="b">
        <f t="shared" si="504"/>
        <v>0</v>
      </c>
      <c r="BG3526" t="str">
        <f t="shared" si="505"/>
        <v>Regular</v>
      </c>
      <c r="BH3526" t="str">
        <f>TRIM(Table1[Item Fat Content])</f>
        <v>Regular</v>
      </c>
    </row>
    <row r="3527" spans="1:60" x14ac:dyDescent="0.35">
      <c r="A3527" t="s">
        <v>10</v>
      </c>
      <c r="B3527" t="s">
        <v>1488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  <c r="Z3527" t="b">
        <f t="shared" si="497"/>
        <v>0</v>
      </c>
      <c r="AA3527" t="str">
        <f t="shared" si="498"/>
        <v>NO</v>
      </c>
      <c r="AH3527" t="str">
        <f t="shared" si="499"/>
        <v>OUT017|2020</v>
      </c>
      <c r="AO3527" t="str">
        <f t="shared" si="500"/>
        <v>NO</v>
      </c>
      <c r="AP3527" t="str">
        <f t="shared" si="501"/>
        <v>LOW</v>
      </c>
      <c r="AR3527" t="str">
        <f t="shared" si="502"/>
        <v>FD</v>
      </c>
      <c r="AS3527" t="str">
        <f t="shared" si="503"/>
        <v>regular</v>
      </c>
      <c r="AX3527" t="b">
        <f t="shared" si="504"/>
        <v>0</v>
      </c>
      <c r="BG3527" t="str">
        <f t="shared" si="505"/>
        <v>Regular</v>
      </c>
      <c r="BH3527" t="str">
        <f>TRIM(Table1[Item Fat Content])</f>
        <v>Regular</v>
      </c>
    </row>
    <row r="3528" spans="1:60" x14ac:dyDescent="0.35">
      <c r="A3528" t="s">
        <v>10</v>
      </c>
      <c r="B3528" t="s">
        <v>1489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  <c r="Z3528" t="b">
        <f t="shared" si="497"/>
        <v>0</v>
      </c>
      <c r="AA3528" t="str">
        <f t="shared" si="498"/>
        <v>NO</v>
      </c>
      <c r="AH3528" t="str">
        <f t="shared" si="499"/>
        <v>OUT017|2020</v>
      </c>
      <c r="AO3528" t="str">
        <f t="shared" si="500"/>
        <v>NO</v>
      </c>
      <c r="AP3528" t="str">
        <f t="shared" si="501"/>
        <v>LOW</v>
      </c>
      <c r="AR3528" t="str">
        <f t="shared" si="502"/>
        <v>FD</v>
      </c>
      <c r="AS3528" t="str">
        <f t="shared" si="503"/>
        <v>regular</v>
      </c>
      <c r="AX3528" t="b">
        <f t="shared" si="504"/>
        <v>0</v>
      </c>
      <c r="BG3528" t="str">
        <f t="shared" si="505"/>
        <v>Regular</v>
      </c>
      <c r="BH3528" t="str">
        <f>TRIM(Table1[Item Fat Content])</f>
        <v>Regular</v>
      </c>
    </row>
    <row r="3529" spans="1:60" x14ac:dyDescent="0.35">
      <c r="A3529" t="s">
        <v>10</v>
      </c>
      <c r="B3529" t="s">
        <v>1125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  <c r="Z3529" t="b">
        <f t="shared" si="497"/>
        <v>0</v>
      </c>
      <c r="AA3529" t="str">
        <f t="shared" si="498"/>
        <v>NO</v>
      </c>
      <c r="AH3529" t="str">
        <f t="shared" si="499"/>
        <v>OUT017|2020</v>
      </c>
      <c r="AO3529" t="str">
        <f t="shared" si="500"/>
        <v>NO</v>
      </c>
      <c r="AP3529" t="str">
        <f t="shared" si="501"/>
        <v>LOW</v>
      </c>
      <c r="AR3529" t="str">
        <f t="shared" si="502"/>
        <v>FD</v>
      </c>
      <c r="AS3529" t="str">
        <f t="shared" si="503"/>
        <v>regular</v>
      </c>
      <c r="AX3529" t="b">
        <f t="shared" si="504"/>
        <v>0</v>
      </c>
      <c r="BG3529" t="str">
        <f t="shared" si="505"/>
        <v>Regular</v>
      </c>
      <c r="BH3529" t="str">
        <f>TRIM(Table1[Item Fat Content])</f>
        <v>Regular</v>
      </c>
    </row>
    <row r="3530" spans="1:60" x14ac:dyDescent="0.35">
      <c r="A3530" t="s">
        <v>10</v>
      </c>
      <c r="B3530" t="s">
        <v>760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  <c r="Z3530" t="b">
        <f t="shared" si="497"/>
        <v>0</v>
      </c>
      <c r="AA3530" t="str">
        <f t="shared" si="498"/>
        <v>NO</v>
      </c>
      <c r="AH3530" t="str">
        <f t="shared" si="499"/>
        <v>OUT017|2020</v>
      </c>
      <c r="AO3530" t="str">
        <f t="shared" si="500"/>
        <v>NO</v>
      </c>
      <c r="AP3530" t="str">
        <f t="shared" si="501"/>
        <v>LOW</v>
      </c>
      <c r="AR3530" t="str">
        <f t="shared" si="502"/>
        <v>FD</v>
      </c>
      <c r="AS3530" t="str">
        <f t="shared" si="503"/>
        <v>regular</v>
      </c>
      <c r="AX3530" t="b">
        <f t="shared" si="504"/>
        <v>0</v>
      </c>
      <c r="BG3530" t="str">
        <f t="shared" si="505"/>
        <v>Regular</v>
      </c>
      <c r="BH3530" t="str">
        <f>TRIM(Table1[Item Fat Content])</f>
        <v>Regular</v>
      </c>
    </row>
    <row r="3531" spans="1:60" x14ac:dyDescent="0.35">
      <c r="A3531" t="s">
        <v>10</v>
      </c>
      <c r="B3531" t="s">
        <v>1336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  <c r="Z3531" t="b">
        <f t="shared" si="497"/>
        <v>0</v>
      </c>
      <c r="AA3531" t="str">
        <f t="shared" si="498"/>
        <v>NO</v>
      </c>
      <c r="AH3531" t="str">
        <f t="shared" si="499"/>
        <v>OUT017|2020</v>
      </c>
      <c r="AO3531" t="str">
        <f t="shared" si="500"/>
        <v>NO</v>
      </c>
      <c r="AP3531" t="str">
        <f t="shared" si="501"/>
        <v>LOW</v>
      </c>
      <c r="AR3531" t="str">
        <f t="shared" si="502"/>
        <v>FD</v>
      </c>
      <c r="AS3531" t="str">
        <f t="shared" si="503"/>
        <v>regular</v>
      </c>
      <c r="AX3531" t="b">
        <f t="shared" si="504"/>
        <v>0</v>
      </c>
      <c r="BG3531" t="str">
        <f t="shared" si="505"/>
        <v>Regular</v>
      </c>
      <c r="BH3531" t="str">
        <f>TRIM(Table1[Item Fat Content])</f>
        <v>Regular</v>
      </c>
    </row>
    <row r="3532" spans="1:60" x14ac:dyDescent="0.35">
      <c r="A3532" t="s">
        <v>10</v>
      </c>
      <c r="B3532" t="s">
        <v>1010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  <c r="Z3532" t="b">
        <f t="shared" si="497"/>
        <v>0</v>
      </c>
      <c r="AA3532" t="str">
        <f t="shared" si="498"/>
        <v>NO</v>
      </c>
      <c r="AH3532" t="str">
        <f t="shared" si="499"/>
        <v>OUT017|2020</v>
      </c>
      <c r="AO3532" t="str">
        <f t="shared" si="500"/>
        <v>NO</v>
      </c>
      <c r="AP3532" t="str">
        <f t="shared" si="501"/>
        <v>LOW</v>
      </c>
      <c r="AR3532" t="str">
        <f t="shared" si="502"/>
        <v>FD</v>
      </c>
      <c r="AS3532" t="str">
        <f t="shared" si="503"/>
        <v>regular</v>
      </c>
      <c r="AX3532" t="b">
        <f t="shared" si="504"/>
        <v>0</v>
      </c>
      <c r="BG3532" t="str">
        <f t="shared" si="505"/>
        <v>Regular</v>
      </c>
      <c r="BH3532" t="str">
        <f>TRIM(Table1[Item Fat Content])</f>
        <v>Regular</v>
      </c>
    </row>
    <row r="3533" spans="1:60" x14ac:dyDescent="0.35">
      <c r="A3533" t="s">
        <v>10</v>
      </c>
      <c r="B3533" t="s">
        <v>1446</v>
      </c>
      <c r="C3533" t="s">
        <v>55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  <c r="Z3533" t="b">
        <f t="shared" si="497"/>
        <v>0</v>
      </c>
      <c r="AA3533" t="str">
        <f t="shared" si="498"/>
        <v>NO</v>
      </c>
      <c r="AH3533" t="str">
        <f t="shared" si="499"/>
        <v>OUT017|2020</v>
      </c>
      <c r="AO3533" t="str">
        <f t="shared" si="500"/>
        <v>NO</v>
      </c>
      <c r="AP3533" t="str">
        <f t="shared" si="501"/>
        <v>LOW</v>
      </c>
      <c r="AR3533" t="str">
        <f t="shared" si="502"/>
        <v>FD</v>
      </c>
      <c r="AS3533" t="str">
        <f t="shared" si="503"/>
        <v>regular</v>
      </c>
      <c r="AX3533" t="b">
        <f t="shared" si="504"/>
        <v>0</v>
      </c>
      <c r="BG3533" t="str">
        <f t="shared" si="505"/>
        <v>Regular</v>
      </c>
      <c r="BH3533" t="str">
        <f>TRIM(Table1[Item Fat Content])</f>
        <v>Regular</v>
      </c>
    </row>
    <row r="3534" spans="1:60" x14ac:dyDescent="0.35">
      <c r="A3534" t="s">
        <v>10</v>
      </c>
      <c r="B3534" t="s">
        <v>1201</v>
      </c>
      <c r="C3534" t="s">
        <v>55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  <c r="Z3534" t="b">
        <f t="shared" si="497"/>
        <v>0</v>
      </c>
      <c r="AA3534" t="str">
        <f t="shared" si="498"/>
        <v>NO</v>
      </c>
      <c r="AH3534" t="str">
        <f t="shared" si="499"/>
        <v>OUT017|2020</v>
      </c>
      <c r="AO3534" t="str">
        <f t="shared" si="500"/>
        <v>NO</v>
      </c>
      <c r="AP3534" t="str">
        <f t="shared" si="501"/>
        <v>LOW</v>
      </c>
      <c r="AR3534" t="str">
        <f t="shared" si="502"/>
        <v>FD</v>
      </c>
      <c r="AS3534" t="str">
        <f t="shared" si="503"/>
        <v>regular</v>
      </c>
      <c r="AX3534" t="b">
        <f t="shared" si="504"/>
        <v>0</v>
      </c>
      <c r="BG3534" t="str">
        <f t="shared" si="505"/>
        <v>Regular</v>
      </c>
      <c r="BH3534" t="str">
        <f>TRIM(Table1[Item Fat Content])</f>
        <v>Regular</v>
      </c>
    </row>
    <row r="3535" spans="1:60" x14ac:dyDescent="0.35">
      <c r="A3535" t="s">
        <v>10</v>
      </c>
      <c r="B3535" t="s">
        <v>1338</v>
      </c>
      <c r="C3535" t="s">
        <v>155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  <c r="Z3535" t="b">
        <f t="shared" si="497"/>
        <v>0</v>
      </c>
      <c r="AA3535" t="str">
        <f t="shared" si="498"/>
        <v>NO</v>
      </c>
      <c r="AH3535" t="str">
        <f t="shared" si="499"/>
        <v>OUT017|2020</v>
      </c>
      <c r="AO3535" t="str">
        <f t="shared" si="500"/>
        <v>NO</v>
      </c>
      <c r="AP3535" t="str">
        <f t="shared" si="501"/>
        <v>LOW</v>
      </c>
      <c r="AR3535" t="str">
        <f t="shared" si="502"/>
        <v>FD</v>
      </c>
      <c r="AS3535" t="str">
        <f t="shared" si="503"/>
        <v>regular</v>
      </c>
      <c r="AX3535" t="b">
        <f t="shared" si="504"/>
        <v>0</v>
      </c>
      <c r="BG3535" t="str">
        <f t="shared" si="505"/>
        <v>Regular</v>
      </c>
      <c r="BH3535" t="str">
        <f>TRIM(Table1[Item Fat Content])</f>
        <v>Regular</v>
      </c>
    </row>
    <row r="3536" spans="1:60" x14ac:dyDescent="0.35">
      <c r="A3536" t="s">
        <v>10</v>
      </c>
      <c r="B3536" t="s">
        <v>616</v>
      </c>
      <c r="C3536" t="s">
        <v>49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  <c r="Z3536" t="b">
        <f t="shared" si="497"/>
        <v>0</v>
      </c>
      <c r="AA3536" t="str">
        <f t="shared" si="498"/>
        <v>NO</v>
      </c>
      <c r="AH3536" t="str">
        <f t="shared" si="499"/>
        <v>OUT017|2020</v>
      </c>
      <c r="AO3536" t="str">
        <f t="shared" si="500"/>
        <v>NO</v>
      </c>
      <c r="AP3536" t="str">
        <f t="shared" si="501"/>
        <v>LOW</v>
      </c>
      <c r="AR3536" t="str">
        <f t="shared" si="502"/>
        <v>FD</v>
      </c>
      <c r="AS3536" t="str">
        <f t="shared" si="503"/>
        <v>regular</v>
      </c>
      <c r="AX3536" t="b">
        <f t="shared" si="504"/>
        <v>0</v>
      </c>
      <c r="BG3536" t="str">
        <f t="shared" si="505"/>
        <v>Regular</v>
      </c>
      <c r="BH3536" t="str">
        <f>TRIM(Table1[Item Fat Content])</f>
        <v>Regular</v>
      </c>
    </row>
    <row r="3537" spans="1:60" x14ac:dyDescent="0.35">
      <c r="A3537" t="s">
        <v>10</v>
      </c>
      <c r="B3537" t="s">
        <v>489</v>
      </c>
      <c r="C3537" t="s">
        <v>49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  <c r="Z3537" t="b">
        <f t="shared" si="497"/>
        <v>0</v>
      </c>
      <c r="AA3537" t="str">
        <f t="shared" si="498"/>
        <v>NO</v>
      </c>
      <c r="AH3537" t="str">
        <f t="shared" si="499"/>
        <v>OUT017|2020</v>
      </c>
      <c r="AO3537" t="str">
        <f t="shared" si="500"/>
        <v>NO</v>
      </c>
      <c r="AP3537" t="str">
        <f t="shared" si="501"/>
        <v>LOW</v>
      </c>
      <c r="AR3537" t="str">
        <f t="shared" si="502"/>
        <v>FD</v>
      </c>
      <c r="AS3537" t="str">
        <f t="shared" si="503"/>
        <v>regular</v>
      </c>
      <c r="AX3537" t="b">
        <f t="shared" si="504"/>
        <v>0</v>
      </c>
      <c r="BG3537" t="str">
        <f t="shared" si="505"/>
        <v>Regular</v>
      </c>
      <c r="BH3537" t="str">
        <f>TRIM(Table1[Item Fat Content])</f>
        <v>Regular</v>
      </c>
    </row>
    <row r="3538" spans="1:60" x14ac:dyDescent="0.35">
      <c r="A3538" t="s">
        <v>10</v>
      </c>
      <c r="B3538" t="s">
        <v>453</v>
      </c>
      <c r="C3538" t="s">
        <v>49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  <c r="Z3538" t="b">
        <f t="shared" si="497"/>
        <v>0</v>
      </c>
      <c r="AA3538" t="str">
        <f t="shared" si="498"/>
        <v>NO</v>
      </c>
      <c r="AH3538" t="str">
        <f t="shared" si="499"/>
        <v>OUT017|2020</v>
      </c>
      <c r="AO3538" t="str">
        <f t="shared" si="500"/>
        <v>NO</v>
      </c>
      <c r="AP3538" t="str">
        <f t="shared" si="501"/>
        <v>LOW</v>
      </c>
      <c r="AR3538" t="str">
        <f t="shared" si="502"/>
        <v>FD</v>
      </c>
      <c r="AS3538" t="str">
        <f t="shared" si="503"/>
        <v>regular</v>
      </c>
      <c r="AX3538" t="b">
        <f t="shared" si="504"/>
        <v>0</v>
      </c>
      <c r="BG3538" t="str">
        <f t="shared" si="505"/>
        <v>Regular</v>
      </c>
      <c r="BH3538" t="str">
        <f>TRIM(Table1[Item Fat Content])</f>
        <v>Regular</v>
      </c>
    </row>
    <row r="3539" spans="1:60" x14ac:dyDescent="0.35">
      <c r="A3539" t="s">
        <v>10</v>
      </c>
      <c r="B3539" t="s">
        <v>503</v>
      </c>
      <c r="C3539" t="s">
        <v>49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  <c r="Z3539" t="b">
        <f t="shared" si="497"/>
        <v>0</v>
      </c>
      <c r="AA3539" t="str">
        <f t="shared" si="498"/>
        <v>NO</v>
      </c>
      <c r="AH3539" t="str">
        <f t="shared" si="499"/>
        <v>OUT017|2020</v>
      </c>
      <c r="AO3539" t="str">
        <f t="shared" si="500"/>
        <v>NO</v>
      </c>
      <c r="AP3539" t="str">
        <f t="shared" si="501"/>
        <v>LOW</v>
      </c>
      <c r="AR3539" t="str">
        <f t="shared" si="502"/>
        <v>FD</v>
      </c>
      <c r="AS3539" t="str">
        <f t="shared" si="503"/>
        <v>regular</v>
      </c>
      <c r="AX3539" t="b">
        <f t="shared" si="504"/>
        <v>0</v>
      </c>
      <c r="BG3539" t="str">
        <f t="shared" si="505"/>
        <v>Regular</v>
      </c>
      <c r="BH3539" t="str">
        <f>TRIM(Table1[Item Fat Content])</f>
        <v>Regular</v>
      </c>
    </row>
    <row r="3540" spans="1:60" x14ac:dyDescent="0.35">
      <c r="A3540" t="s">
        <v>10</v>
      </c>
      <c r="B3540" t="s">
        <v>561</v>
      </c>
      <c r="C3540" t="s">
        <v>49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  <c r="Z3540" t="b">
        <f t="shared" si="497"/>
        <v>0</v>
      </c>
      <c r="AA3540" t="str">
        <f t="shared" si="498"/>
        <v>NO</v>
      </c>
      <c r="AH3540" t="str">
        <f t="shared" si="499"/>
        <v>OUT017|2020</v>
      </c>
      <c r="AO3540" t="str">
        <f t="shared" si="500"/>
        <v>NO</v>
      </c>
      <c r="AP3540" t="str">
        <f t="shared" si="501"/>
        <v>LOW</v>
      </c>
      <c r="AR3540" t="str">
        <f t="shared" si="502"/>
        <v>FD</v>
      </c>
      <c r="AS3540" t="str">
        <f t="shared" si="503"/>
        <v>regular</v>
      </c>
      <c r="AX3540" t="b">
        <f t="shared" si="504"/>
        <v>0</v>
      </c>
      <c r="BG3540" t="str">
        <f t="shared" si="505"/>
        <v>Regular</v>
      </c>
      <c r="BH3540" t="str">
        <f>TRIM(Table1[Item Fat Content])</f>
        <v>Regular</v>
      </c>
    </row>
    <row r="3541" spans="1:60" x14ac:dyDescent="0.35">
      <c r="A3541" t="s">
        <v>10</v>
      </c>
      <c r="B3541" t="s">
        <v>1205</v>
      </c>
      <c r="C3541" t="s">
        <v>49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  <c r="Z3541" t="b">
        <f t="shared" si="497"/>
        <v>0</v>
      </c>
      <c r="AA3541" t="str">
        <f t="shared" si="498"/>
        <v>NO</v>
      </c>
      <c r="AH3541" t="str">
        <f t="shared" si="499"/>
        <v>OUT017|2020</v>
      </c>
      <c r="AO3541" t="str">
        <f t="shared" si="500"/>
        <v>NO</v>
      </c>
      <c r="AP3541" t="str">
        <f t="shared" si="501"/>
        <v>LOW</v>
      </c>
      <c r="AR3541" t="str">
        <f t="shared" si="502"/>
        <v>FD</v>
      </c>
      <c r="AS3541" t="str">
        <f t="shared" si="503"/>
        <v>regular</v>
      </c>
      <c r="AX3541" t="b">
        <f t="shared" si="504"/>
        <v>0</v>
      </c>
      <c r="BG3541" t="str">
        <f t="shared" si="505"/>
        <v>Regular</v>
      </c>
      <c r="BH3541" t="str">
        <f>TRIM(Table1[Item Fat Content])</f>
        <v>Regular</v>
      </c>
    </row>
    <row r="3542" spans="1:60" x14ac:dyDescent="0.35">
      <c r="A3542" t="s">
        <v>10</v>
      </c>
      <c r="B3542" t="s">
        <v>483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  <c r="Z3542" t="b">
        <f t="shared" si="497"/>
        <v>0</v>
      </c>
      <c r="AA3542" t="str">
        <f t="shared" si="498"/>
        <v>NO</v>
      </c>
      <c r="AH3542" t="str">
        <f t="shared" si="499"/>
        <v>OUT017|2020</v>
      </c>
      <c r="AO3542" t="str">
        <f t="shared" si="500"/>
        <v>NO</v>
      </c>
      <c r="AP3542" t="str">
        <f t="shared" si="501"/>
        <v>LOW</v>
      </c>
      <c r="AR3542" t="str">
        <f t="shared" si="502"/>
        <v>DR</v>
      </c>
      <c r="AS3542" t="str">
        <f t="shared" si="503"/>
        <v>regular</v>
      </c>
      <c r="AX3542" t="b">
        <f t="shared" si="504"/>
        <v>0</v>
      </c>
      <c r="BG3542" t="str">
        <f t="shared" si="505"/>
        <v>Regular</v>
      </c>
      <c r="BH3542" t="str">
        <f>TRIM(Table1[Item Fat Content])</f>
        <v>Regular</v>
      </c>
    </row>
    <row r="3543" spans="1:60" x14ac:dyDescent="0.35">
      <c r="A3543" t="s">
        <v>10</v>
      </c>
      <c r="B3543" t="s">
        <v>1166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  <c r="Z3543" t="b">
        <f t="shared" si="497"/>
        <v>0</v>
      </c>
      <c r="AA3543" t="str">
        <f t="shared" si="498"/>
        <v>NO</v>
      </c>
      <c r="AH3543" t="str">
        <f t="shared" si="499"/>
        <v>OUT017|2020</v>
      </c>
      <c r="AO3543" t="str">
        <f t="shared" si="500"/>
        <v>NO</v>
      </c>
      <c r="AP3543" t="str">
        <f t="shared" si="501"/>
        <v>LOW</v>
      </c>
      <c r="AR3543" t="str">
        <f t="shared" si="502"/>
        <v>DR</v>
      </c>
      <c r="AS3543" t="str">
        <f t="shared" si="503"/>
        <v>regular</v>
      </c>
      <c r="AX3543" t="b">
        <f t="shared" si="504"/>
        <v>0</v>
      </c>
      <c r="BG3543" t="str">
        <f t="shared" si="505"/>
        <v>Regular</v>
      </c>
      <c r="BH3543" t="str">
        <f>TRIM(Table1[Item Fat Content])</f>
        <v>Regular</v>
      </c>
    </row>
    <row r="3544" spans="1:60" x14ac:dyDescent="0.35">
      <c r="A3544" t="s">
        <v>10</v>
      </c>
      <c r="B3544" t="s">
        <v>1215</v>
      </c>
      <c r="C3544" t="s">
        <v>161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  <c r="Z3544" t="b">
        <f t="shared" si="497"/>
        <v>0</v>
      </c>
      <c r="AA3544" t="str">
        <f t="shared" si="498"/>
        <v>NO</v>
      </c>
      <c r="AH3544" t="str">
        <f t="shared" si="499"/>
        <v>OUT017|2020</v>
      </c>
      <c r="AO3544" t="str">
        <f t="shared" si="500"/>
        <v>NO</v>
      </c>
      <c r="AP3544" t="str">
        <f t="shared" si="501"/>
        <v>LOW</v>
      </c>
      <c r="AR3544" t="str">
        <f t="shared" si="502"/>
        <v>FD</v>
      </c>
      <c r="AS3544" t="str">
        <f t="shared" si="503"/>
        <v>regular</v>
      </c>
      <c r="AX3544" t="b">
        <f t="shared" si="504"/>
        <v>0</v>
      </c>
      <c r="BG3544" t="str">
        <f t="shared" si="505"/>
        <v>Regular</v>
      </c>
      <c r="BH3544" t="str">
        <f>TRIM(Table1[Item Fat Content])</f>
        <v>Regular</v>
      </c>
    </row>
    <row r="3545" spans="1:60" x14ac:dyDescent="0.35">
      <c r="A3545" t="s">
        <v>10</v>
      </c>
      <c r="B3545" t="s">
        <v>1184</v>
      </c>
      <c r="C3545" t="s">
        <v>161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  <c r="Z3545" t="b">
        <f t="shared" si="497"/>
        <v>0</v>
      </c>
      <c r="AA3545" t="str">
        <f t="shared" si="498"/>
        <v>NO</v>
      </c>
      <c r="AH3545" t="str">
        <f t="shared" si="499"/>
        <v>OUT017|2020</v>
      </c>
      <c r="AO3545" t="str">
        <f t="shared" si="500"/>
        <v>NO</v>
      </c>
      <c r="AP3545" t="str">
        <f t="shared" si="501"/>
        <v>LOW</v>
      </c>
      <c r="AR3545" t="str">
        <f t="shared" si="502"/>
        <v>FD</v>
      </c>
      <c r="AS3545" t="str">
        <f t="shared" si="503"/>
        <v>regular</v>
      </c>
      <c r="AX3545" t="b">
        <f t="shared" si="504"/>
        <v>0</v>
      </c>
      <c r="BG3545" t="str">
        <f t="shared" si="505"/>
        <v>Regular</v>
      </c>
      <c r="BH3545" t="str">
        <f>TRIM(Table1[Item Fat Content])</f>
        <v>Regular</v>
      </c>
    </row>
    <row r="3546" spans="1:60" x14ac:dyDescent="0.35">
      <c r="A3546" t="s">
        <v>35</v>
      </c>
      <c r="B3546" t="s">
        <v>1490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  <c r="Z3546" t="b">
        <f t="shared" si="497"/>
        <v>0</v>
      </c>
      <c r="AA3546" t="str">
        <f t="shared" si="498"/>
        <v>YES</v>
      </c>
      <c r="AH3546" t="str">
        <f t="shared" si="499"/>
        <v>OUT045|2015</v>
      </c>
      <c r="AO3546" t="str">
        <f t="shared" si="500"/>
        <v>NO</v>
      </c>
      <c r="AP3546" t="str">
        <f t="shared" si="501"/>
        <v>LOW</v>
      </c>
      <c r="AR3546" t="str">
        <f t="shared" si="502"/>
        <v>NC</v>
      </c>
      <c r="AS3546" t="str">
        <f t="shared" si="503"/>
        <v>low fat</v>
      </c>
      <c r="AX3546" t="b">
        <f t="shared" si="504"/>
        <v>1</v>
      </c>
      <c r="BG3546" t="str">
        <f t="shared" si="505"/>
        <v>low fat</v>
      </c>
      <c r="BH3546" t="str">
        <f>TRIM(Table1[Item Fat Content])</f>
        <v>low fat</v>
      </c>
    </row>
    <row r="3547" spans="1:60" x14ac:dyDescent="0.35">
      <c r="A3547" t="s">
        <v>136</v>
      </c>
      <c r="B3547" t="s">
        <v>1491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  <c r="Z3547" t="b">
        <f t="shared" si="497"/>
        <v>0</v>
      </c>
      <c r="AA3547" t="str">
        <f t="shared" si="498"/>
        <v>NO</v>
      </c>
      <c r="AH3547" t="str">
        <f t="shared" si="499"/>
        <v>OUT045|2015</v>
      </c>
      <c r="AO3547" t="str">
        <f t="shared" si="500"/>
        <v>NO</v>
      </c>
      <c r="AP3547" t="str">
        <f t="shared" si="501"/>
        <v>LOW</v>
      </c>
      <c r="AR3547" t="str">
        <f t="shared" si="502"/>
        <v>FD</v>
      </c>
      <c r="AS3547" t="str">
        <f t="shared" si="503"/>
        <v>reg</v>
      </c>
      <c r="AX3547" t="b">
        <f t="shared" si="504"/>
        <v>0</v>
      </c>
      <c r="BG3547" t="str">
        <f t="shared" si="505"/>
        <v>reg</v>
      </c>
      <c r="BH3547" t="str">
        <f>TRIM(Table1[Item Fat Content])</f>
        <v>reg</v>
      </c>
    </row>
    <row r="3548" spans="1:60" x14ac:dyDescent="0.35">
      <c r="A3548" t="s">
        <v>136</v>
      </c>
      <c r="B3548" t="s">
        <v>776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  <c r="Z3548" t="b">
        <f t="shared" si="497"/>
        <v>0</v>
      </c>
      <c r="AA3548" t="str">
        <f t="shared" si="498"/>
        <v>NO</v>
      </c>
      <c r="AH3548" t="str">
        <f t="shared" si="499"/>
        <v>OUT045|2015</v>
      </c>
      <c r="AO3548" t="str">
        <f t="shared" si="500"/>
        <v>NO</v>
      </c>
      <c r="AP3548" t="str">
        <f t="shared" si="501"/>
        <v>LOW</v>
      </c>
      <c r="AR3548" t="str">
        <f t="shared" si="502"/>
        <v>FD</v>
      </c>
      <c r="AS3548" t="str">
        <f t="shared" si="503"/>
        <v>reg</v>
      </c>
      <c r="AX3548" t="b">
        <f t="shared" si="504"/>
        <v>0</v>
      </c>
      <c r="BG3548" t="str">
        <f t="shared" si="505"/>
        <v>reg</v>
      </c>
      <c r="BH3548" t="str">
        <f>TRIM(Table1[Item Fat Content])</f>
        <v>reg</v>
      </c>
    </row>
    <row r="3549" spans="1:60" x14ac:dyDescent="0.35">
      <c r="A3549" t="s">
        <v>136</v>
      </c>
      <c r="B3549" t="s">
        <v>1183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  <c r="Z3549" t="b">
        <f t="shared" si="497"/>
        <v>0</v>
      </c>
      <c r="AA3549" t="str">
        <f t="shared" si="498"/>
        <v>NO</v>
      </c>
      <c r="AH3549" t="str">
        <f t="shared" si="499"/>
        <v>OUT045|2015</v>
      </c>
      <c r="AO3549" t="str">
        <f t="shared" si="500"/>
        <v>NO</v>
      </c>
      <c r="AP3549" t="str">
        <f t="shared" si="501"/>
        <v>LOW</v>
      </c>
      <c r="AR3549" t="str">
        <f t="shared" si="502"/>
        <v>FD</v>
      </c>
      <c r="AS3549" t="str">
        <f t="shared" si="503"/>
        <v>reg</v>
      </c>
      <c r="AX3549" t="b">
        <f t="shared" si="504"/>
        <v>0</v>
      </c>
      <c r="BG3549" t="str">
        <f t="shared" si="505"/>
        <v>reg</v>
      </c>
      <c r="BH3549" t="str">
        <f>TRIM(Table1[Item Fat Content])</f>
        <v>reg</v>
      </c>
    </row>
    <row r="3550" spans="1:60" x14ac:dyDescent="0.35">
      <c r="A3550" t="s">
        <v>136</v>
      </c>
      <c r="B3550" t="s">
        <v>729</v>
      </c>
      <c r="C3550" t="s">
        <v>49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  <c r="Z3550" t="b">
        <f t="shared" si="497"/>
        <v>0</v>
      </c>
      <c r="AA3550" t="str">
        <f t="shared" si="498"/>
        <v>NO</v>
      </c>
      <c r="AH3550" t="str">
        <f t="shared" si="499"/>
        <v>OUT045|2015</v>
      </c>
      <c r="AO3550" t="str">
        <f t="shared" si="500"/>
        <v>NO</v>
      </c>
      <c r="AP3550" t="str">
        <f t="shared" si="501"/>
        <v>LOW</v>
      </c>
      <c r="AR3550" t="str">
        <f t="shared" si="502"/>
        <v>FD</v>
      </c>
      <c r="AS3550" t="str">
        <f t="shared" si="503"/>
        <v>reg</v>
      </c>
      <c r="AX3550" t="b">
        <f t="shared" si="504"/>
        <v>0</v>
      </c>
      <c r="BG3550" t="str">
        <f t="shared" si="505"/>
        <v>reg</v>
      </c>
      <c r="BH3550" t="str">
        <f>TRIM(Table1[Item Fat Content])</f>
        <v>reg</v>
      </c>
    </row>
    <row r="3551" spans="1:60" x14ac:dyDescent="0.35">
      <c r="A3551" t="s">
        <v>47</v>
      </c>
      <c r="B3551" t="s">
        <v>1378</v>
      </c>
      <c r="C3551" t="s">
        <v>42</v>
      </c>
      <c r="D3551">
        <v>2017</v>
      </c>
      <c r="E3551" t="s">
        <v>51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  <c r="Z3551" t="b">
        <f t="shared" si="497"/>
        <v>0</v>
      </c>
      <c r="AA3551" t="str">
        <f t="shared" si="498"/>
        <v>NO</v>
      </c>
      <c r="AH3551" t="str">
        <f t="shared" si="499"/>
        <v>OUT035|2017</v>
      </c>
      <c r="AO3551" t="str">
        <f t="shared" si="500"/>
        <v>NO</v>
      </c>
      <c r="AP3551" t="str">
        <f t="shared" si="501"/>
        <v>LOW</v>
      </c>
      <c r="AR3551" t="str">
        <f t="shared" si="502"/>
        <v>NC</v>
      </c>
      <c r="AS3551" t="str">
        <f t="shared" si="503"/>
        <v>lf</v>
      </c>
      <c r="AX3551" t="b">
        <f t="shared" si="504"/>
        <v>0</v>
      </c>
      <c r="BG3551" t="str">
        <f t="shared" si="505"/>
        <v>LF</v>
      </c>
      <c r="BH3551" t="str">
        <f>TRIM(Table1[Item Fat Content])</f>
        <v>LF</v>
      </c>
    </row>
    <row r="3552" spans="1:60" x14ac:dyDescent="0.35">
      <c r="A3552" t="s">
        <v>17</v>
      </c>
      <c r="B3552" t="s">
        <v>95</v>
      </c>
      <c r="C3552" t="s">
        <v>96</v>
      </c>
      <c r="D3552">
        <v>2017</v>
      </c>
      <c r="E3552" t="s">
        <v>51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  <c r="Z3552" t="b">
        <f t="shared" si="497"/>
        <v>0</v>
      </c>
      <c r="AA3552" t="str">
        <f t="shared" si="498"/>
        <v>YES</v>
      </c>
      <c r="AH3552" t="str">
        <f t="shared" si="499"/>
        <v>OUT035|2017</v>
      </c>
      <c r="AO3552" t="str">
        <f t="shared" si="500"/>
        <v>NO</v>
      </c>
      <c r="AP3552" t="str">
        <f t="shared" si="501"/>
        <v>LOW</v>
      </c>
      <c r="AR3552" t="str">
        <f t="shared" si="502"/>
        <v>FD</v>
      </c>
      <c r="AS3552" t="str">
        <f t="shared" si="503"/>
        <v>low fat</v>
      </c>
      <c r="AX3552" t="b">
        <f t="shared" si="504"/>
        <v>1</v>
      </c>
      <c r="BG3552" t="str">
        <f t="shared" si="505"/>
        <v>Low Fat</v>
      </c>
      <c r="BH3552" t="str">
        <f>TRIM(Table1[Item Fat Content])</f>
        <v>Low Fat</v>
      </c>
    </row>
    <row r="3553" spans="1:60" x14ac:dyDescent="0.35">
      <c r="A3553" t="s">
        <v>17</v>
      </c>
      <c r="B3553" t="s">
        <v>455</v>
      </c>
      <c r="C3553" t="s">
        <v>96</v>
      </c>
      <c r="D3553">
        <v>2017</v>
      </c>
      <c r="E3553" t="s">
        <v>51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  <c r="Z3553" t="b">
        <f t="shared" si="497"/>
        <v>0</v>
      </c>
      <c r="AA3553" t="str">
        <f t="shared" si="498"/>
        <v>YES</v>
      </c>
      <c r="AH3553" t="str">
        <f t="shared" si="499"/>
        <v>OUT035|2017</v>
      </c>
      <c r="AO3553" t="str">
        <f t="shared" si="500"/>
        <v>NO</v>
      </c>
      <c r="AP3553" t="str">
        <f t="shared" si="501"/>
        <v>LOW</v>
      </c>
      <c r="AR3553" t="str">
        <f t="shared" si="502"/>
        <v>FD</v>
      </c>
      <c r="AS3553" t="str">
        <f t="shared" si="503"/>
        <v>low fat</v>
      </c>
      <c r="AX3553" t="b">
        <f t="shared" si="504"/>
        <v>1</v>
      </c>
      <c r="BG3553" t="str">
        <f t="shared" si="505"/>
        <v>Low Fat</v>
      </c>
      <c r="BH3553" t="str">
        <f>TRIM(Table1[Item Fat Content])</f>
        <v>Low Fat</v>
      </c>
    </row>
    <row r="3554" spans="1:60" x14ac:dyDescent="0.35">
      <c r="A3554" t="s">
        <v>17</v>
      </c>
      <c r="B3554" t="s">
        <v>664</v>
      </c>
      <c r="C3554" t="s">
        <v>58</v>
      </c>
      <c r="D3554">
        <v>2017</v>
      </c>
      <c r="E3554" t="s">
        <v>51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  <c r="Z3554" t="b">
        <f t="shared" si="497"/>
        <v>0</v>
      </c>
      <c r="AA3554" t="str">
        <f t="shared" si="498"/>
        <v>YES</v>
      </c>
      <c r="AH3554" t="str">
        <f t="shared" si="499"/>
        <v>OUT035|2017</v>
      </c>
      <c r="AO3554" t="str">
        <f t="shared" si="500"/>
        <v>NO</v>
      </c>
      <c r="AP3554" t="str">
        <f t="shared" si="501"/>
        <v>LOW</v>
      </c>
      <c r="AR3554" t="str">
        <f t="shared" si="502"/>
        <v>FD</v>
      </c>
      <c r="AS3554" t="str">
        <f t="shared" si="503"/>
        <v>low fat</v>
      </c>
      <c r="AX3554" t="b">
        <f t="shared" si="504"/>
        <v>1</v>
      </c>
      <c r="BG3554" t="str">
        <f t="shared" si="505"/>
        <v>Low Fat</v>
      </c>
      <c r="BH3554" t="str">
        <f>TRIM(Table1[Item Fat Content])</f>
        <v>Low Fat</v>
      </c>
    </row>
    <row r="3555" spans="1:60" x14ac:dyDescent="0.35">
      <c r="A3555" t="s">
        <v>17</v>
      </c>
      <c r="B3555" t="s">
        <v>517</v>
      </c>
      <c r="C3555" t="s">
        <v>28</v>
      </c>
      <c r="D3555">
        <v>2017</v>
      </c>
      <c r="E3555" t="s">
        <v>51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  <c r="Z3555" t="b">
        <f t="shared" si="497"/>
        <v>0</v>
      </c>
      <c r="AA3555" t="str">
        <f t="shared" si="498"/>
        <v>YES</v>
      </c>
      <c r="AH3555" t="str">
        <f t="shared" si="499"/>
        <v>OUT035|2017</v>
      </c>
      <c r="AO3555" t="str">
        <f t="shared" si="500"/>
        <v>NO</v>
      </c>
      <c r="AP3555" t="str">
        <f t="shared" si="501"/>
        <v>LOW</v>
      </c>
      <c r="AR3555" t="str">
        <f t="shared" si="502"/>
        <v>FD</v>
      </c>
      <c r="AS3555" t="str">
        <f t="shared" si="503"/>
        <v>low fat</v>
      </c>
      <c r="AX3555" t="b">
        <f t="shared" si="504"/>
        <v>1</v>
      </c>
      <c r="BG3555" t="str">
        <f t="shared" si="505"/>
        <v>Low Fat</v>
      </c>
      <c r="BH3555" t="str">
        <f>TRIM(Table1[Item Fat Content])</f>
        <v>Low Fat</v>
      </c>
    </row>
    <row r="3556" spans="1:60" x14ac:dyDescent="0.35">
      <c r="A3556" t="s">
        <v>17</v>
      </c>
      <c r="B3556" t="s">
        <v>141</v>
      </c>
      <c r="C3556" t="s">
        <v>28</v>
      </c>
      <c r="D3556">
        <v>2017</v>
      </c>
      <c r="E3556" t="s">
        <v>51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  <c r="Z3556" t="b">
        <f t="shared" si="497"/>
        <v>0</v>
      </c>
      <c r="AA3556" t="str">
        <f t="shared" si="498"/>
        <v>YES</v>
      </c>
      <c r="AH3556" t="str">
        <f t="shared" si="499"/>
        <v>OUT035|2017</v>
      </c>
      <c r="AO3556" t="str">
        <f t="shared" si="500"/>
        <v>NO</v>
      </c>
      <c r="AP3556" t="str">
        <f t="shared" si="501"/>
        <v>LOW</v>
      </c>
      <c r="AR3556" t="str">
        <f t="shared" si="502"/>
        <v>FD</v>
      </c>
      <c r="AS3556" t="str">
        <f t="shared" si="503"/>
        <v>low fat</v>
      </c>
      <c r="AX3556" t="b">
        <f t="shared" si="504"/>
        <v>1</v>
      </c>
      <c r="BG3556" t="str">
        <f t="shared" si="505"/>
        <v>Low Fat</v>
      </c>
      <c r="BH3556" t="str">
        <f>TRIM(Table1[Item Fat Content])</f>
        <v>Low Fat</v>
      </c>
    </row>
    <row r="3557" spans="1:60" x14ac:dyDescent="0.35">
      <c r="A3557" t="s">
        <v>17</v>
      </c>
      <c r="B3557" t="s">
        <v>348</v>
      </c>
      <c r="C3557" t="s">
        <v>24</v>
      </c>
      <c r="D3557">
        <v>2017</v>
      </c>
      <c r="E3557" t="s">
        <v>51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  <c r="Z3557" t="b">
        <f t="shared" si="497"/>
        <v>0</v>
      </c>
      <c r="AA3557" t="str">
        <f t="shared" si="498"/>
        <v>YES</v>
      </c>
      <c r="AH3557" t="str">
        <f t="shared" si="499"/>
        <v>OUT035|2017</v>
      </c>
      <c r="AO3557" t="str">
        <f t="shared" si="500"/>
        <v>NO</v>
      </c>
      <c r="AP3557" t="str">
        <f t="shared" si="501"/>
        <v>LOW</v>
      </c>
      <c r="AR3557" t="str">
        <f t="shared" si="502"/>
        <v>FD</v>
      </c>
      <c r="AS3557" t="str">
        <f t="shared" si="503"/>
        <v>low fat</v>
      </c>
      <c r="AX3557" t="b">
        <f t="shared" si="504"/>
        <v>1</v>
      </c>
      <c r="BG3557" t="str">
        <f t="shared" si="505"/>
        <v>Low Fat</v>
      </c>
      <c r="BH3557" t="str">
        <f>TRIM(Table1[Item Fat Content])</f>
        <v>Low Fat</v>
      </c>
    </row>
    <row r="3558" spans="1:60" x14ac:dyDescent="0.35">
      <c r="A3558" t="s">
        <v>17</v>
      </c>
      <c r="B3558" t="s">
        <v>857</v>
      </c>
      <c r="C3558" t="s">
        <v>24</v>
      </c>
      <c r="D3558">
        <v>2017</v>
      </c>
      <c r="E3558" t="s">
        <v>51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  <c r="Z3558" t="b">
        <f t="shared" si="497"/>
        <v>0</v>
      </c>
      <c r="AA3558" t="str">
        <f t="shared" si="498"/>
        <v>YES</v>
      </c>
      <c r="AH3558" t="str">
        <f t="shared" si="499"/>
        <v>OUT035|2017</v>
      </c>
      <c r="AO3558" t="str">
        <f t="shared" si="500"/>
        <v>NO</v>
      </c>
      <c r="AP3558" t="str">
        <f t="shared" si="501"/>
        <v>LOW</v>
      </c>
      <c r="AR3558" t="str">
        <f t="shared" si="502"/>
        <v>FD</v>
      </c>
      <c r="AS3558" t="str">
        <f t="shared" si="503"/>
        <v>low fat</v>
      </c>
      <c r="AX3558" t="b">
        <f t="shared" si="504"/>
        <v>1</v>
      </c>
      <c r="BG3558" t="str">
        <f t="shared" si="505"/>
        <v>Low Fat</v>
      </c>
      <c r="BH3558" t="str">
        <f>TRIM(Table1[Item Fat Content])</f>
        <v>Low Fat</v>
      </c>
    </row>
    <row r="3559" spans="1:60" x14ac:dyDescent="0.35">
      <c r="A3559" t="s">
        <v>17</v>
      </c>
      <c r="B3559" t="s">
        <v>663</v>
      </c>
      <c r="C3559" t="s">
        <v>12</v>
      </c>
      <c r="D3559">
        <v>2017</v>
      </c>
      <c r="E3559" t="s">
        <v>51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  <c r="Z3559" t="b">
        <f t="shared" si="497"/>
        <v>0</v>
      </c>
      <c r="AA3559" t="str">
        <f t="shared" si="498"/>
        <v>YES</v>
      </c>
      <c r="AH3559" t="str">
        <f t="shared" si="499"/>
        <v>OUT035|2017</v>
      </c>
      <c r="AO3559" t="str">
        <f t="shared" si="500"/>
        <v>NO</v>
      </c>
      <c r="AP3559" t="str">
        <f t="shared" si="501"/>
        <v>LOW</v>
      </c>
      <c r="AR3559" t="str">
        <f t="shared" si="502"/>
        <v>FD</v>
      </c>
      <c r="AS3559" t="str">
        <f t="shared" si="503"/>
        <v>low fat</v>
      </c>
      <c r="AX3559" t="b">
        <f t="shared" si="504"/>
        <v>1</v>
      </c>
      <c r="BG3559" t="str">
        <f t="shared" si="505"/>
        <v>Low Fat</v>
      </c>
      <c r="BH3559" t="str">
        <f>TRIM(Table1[Item Fat Content])</f>
        <v>Low Fat</v>
      </c>
    </row>
    <row r="3560" spans="1:60" x14ac:dyDescent="0.35">
      <c r="A3560" t="s">
        <v>17</v>
      </c>
      <c r="B3560" t="s">
        <v>1081</v>
      </c>
      <c r="C3560" t="s">
        <v>12</v>
      </c>
      <c r="D3560">
        <v>2017</v>
      </c>
      <c r="E3560" t="s">
        <v>51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  <c r="Z3560" t="b">
        <f t="shared" si="497"/>
        <v>0</v>
      </c>
      <c r="AA3560" t="str">
        <f t="shared" si="498"/>
        <v>YES</v>
      </c>
      <c r="AH3560" t="str">
        <f t="shared" si="499"/>
        <v>OUT035|2017</v>
      </c>
      <c r="AO3560" t="str">
        <f t="shared" si="500"/>
        <v>NO</v>
      </c>
      <c r="AP3560" t="str">
        <f t="shared" si="501"/>
        <v>LOW</v>
      </c>
      <c r="AR3560" t="str">
        <f t="shared" si="502"/>
        <v>FD</v>
      </c>
      <c r="AS3560" t="str">
        <f t="shared" si="503"/>
        <v>low fat</v>
      </c>
      <c r="AX3560" t="b">
        <f t="shared" si="504"/>
        <v>1</v>
      </c>
      <c r="BG3560" t="str">
        <f t="shared" si="505"/>
        <v>Low Fat</v>
      </c>
      <c r="BH3560" t="str">
        <f>TRIM(Table1[Item Fat Content])</f>
        <v>Low Fat</v>
      </c>
    </row>
    <row r="3561" spans="1:60" x14ac:dyDescent="0.35">
      <c r="A3561" t="s">
        <v>17</v>
      </c>
      <c r="B3561" t="s">
        <v>1492</v>
      </c>
      <c r="C3561" t="s">
        <v>12</v>
      </c>
      <c r="D3561">
        <v>2017</v>
      </c>
      <c r="E3561" t="s">
        <v>51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  <c r="Z3561" t="b">
        <f t="shared" si="497"/>
        <v>0</v>
      </c>
      <c r="AA3561" t="str">
        <f t="shared" si="498"/>
        <v>YES</v>
      </c>
      <c r="AH3561" t="str">
        <f t="shared" si="499"/>
        <v>OUT035|2017</v>
      </c>
      <c r="AO3561" t="str">
        <f t="shared" si="500"/>
        <v>NO</v>
      </c>
      <c r="AP3561" t="str">
        <f t="shared" si="501"/>
        <v>LOW</v>
      </c>
      <c r="AR3561" t="str">
        <f t="shared" si="502"/>
        <v>FD</v>
      </c>
      <c r="AS3561" t="str">
        <f t="shared" si="503"/>
        <v>low fat</v>
      </c>
      <c r="AX3561" t="b">
        <f t="shared" si="504"/>
        <v>1</v>
      </c>
      <c r="BG3561" t="str">
        <f t="shared" si="505"/>
        <v>Low Fat</v>
      </c>
      <c r="BH3561" t="str">
        <f>TRIM(Table1[Item Fat Content])</f>
        <v>Low Fat</v>
      </c>
    </row>
    <row r="3562" spans="1:60" x14ac:dyDescent="0.35">
      <c r="A3562" t="s">
        <v>17</v>
      </c>
      <c r="B3562" t="s">
        <v>1493</v>
      </c>
      <c r="C3562" t="s">
        <v>12</v>
      </c>
      <c r="D3562">
        <v>2017</v>
      </c>
      <c r="E3562" t="s">
        <v>51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  <c r="Z3562" t="b">
        <f t="shared" si="497"/>
        <v>0</v>
      </c>
      <c r="AA3562" t="str">
        <f t="shared" si="498"/>
        <v>YES</v>
      </c>
      <c r="AH3562" t="str">
        <f t="shared" si="499"/>
        <v>OUT035|2017</v>
      </c>
      <c r="AO3562" t="str">
        <f t="shared" si="500"/>
        <v>NO</v>
      </c>
      <c r="AP3562" t="str">
        <f t="shared" si="501"/>
        <v>LOW</v>
      </c>
      <c r="AR3562" t="str">
        <f t="shared" si="502"/>
        <v>FD</v>
      </c>
      <c r="AS3562" t="str">
        <f t="shared" si="503"/>
        <v>low fat</v>
      </c>
      <c r="AX3562" t="b">
        <f t="shared" si="504"/>
        <v>1</v>
      </c>
      <c r="BG3562" t="str">
        <f t="shared" si="505"/>
        <v>Low Fat</v>
      </c>
      <c r="BH3562" t="str">
        <f>TRIM(Table1[Item Fat Content])</f>
        <v>Low Fat</v>
      </c>
    </row>
    <row r="3563" spans="1:60" x14ac:dyDescent="0.35">
      <c r="A3563" t="s">
        <v>17</v>
      </c>
      <c r="B3563" t="s">
        <v>670</v>
      </c>
      <c r="C3563" t="s">
        <v>12</v>
      </c>
      <c r="D3563">
        <v>2017</v>
      </c>
      <c r="E3563" t="s">
        <v>51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  <c r="Z3563" t="b">
        <f t="shared" si="497"/>
        <v>0</v>
      </c>
      <c r="AA3563" t="str">
        <f t="shared" si="498"/>
        <v>YES</v>
      </c>
      <c r="AH3563" t="str">
        <f t="shared" si="499"/>
        <v>OUT035|2017</v>
      </c>
      <c r="AO3563" t="str">
        <f t="shared" si="500"/>
        <v>NO</v>
      </c>
      <c r="AP3563" t="str">
        <f t="shared" si="501"/>
        <v>LOW</v>
      </c>
      <c r="AR3563" t="str">
        <f t="shared" si="502"/>
        <v>FD</v>
      </c>
      <c r="AS3563" t="str">
        <f t="shared" si="503"/>
        <v>low fat</v>
      </c>
      <c r="AX3563" t="b">
        <f t="shared" si="504"/>
        <v>1</v>
      </c>
      <c r="BG3563" t="str">
        <f t="shared" si="505"/>
        <v>Low Fat</v>
      </c>
      <c r="BH3563" t="str">
        <f>TRIM(Table1[Item Fat Content])</f>
        <v>Low Fat</v>
      </c>
    </row>
    <row r="3564" spans="1:60" x14ac:dyDescent="0.35">
      <c r="A3564" t="s">
        <v>17</v>
      </c>
      <c r="B3564" t="s">
        <v>1281</v>
      </c>
      <c r="C3564" t="s">
        <v>12</v>
      </c>
      <c r="D3564">
        <v>2017</v>
      </c>
      <c r="E3564" t="s">
        <v>51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  <c r="Z3564" t="b">
        <f t="shared" si="497"/>
        <v>0</v>
      </c>
      <c r="AA3564" t="str">
        <f t="shared" si="498"/>
        <v>YES</v>
      </c>
      <c r="AH3564" t="str">
        <f t="shared" si="499"/>
        <v>OUT035|2017</v>
      </c>
      <c r="AO3564" t="str">
        <f t="shared" si="500"/>
        <v>NO</v>
      </c>
      <c r="AP3564" t="str">
        <f t="shared" si="501"/>
        <v>LOW</v>
      </c>
      <c r="AR3564" t="str">
        <f t="shared" si="502"/>
        <v>FD</v>
      </c>
      <c r="AS3564" t="str">
        <f t="shared" si="503"/>
        <v>low fat</v>
      </c>
      <c r="AX3564" t="b">
        <f t="shared" si="504"/>
        <v>1</v>
      </c>
      <c r="BG3564" t="str">
        <f t="shared" si="505"/>
        <v>Low Fat</v>
      </c>
      <c r="BH3564" t="str">
        <f>TRIM(Table1[Item Fat Content])</f>
        <v>Low Fat</v>
      </c>
    </row>
    <row r="3565" spans="1:60" x14ac:dyDescent="0.35">
      <c r="A3565" t="s">
        <v>17</v>
      </c>
      <c r="B3565" t="s">
        <v>1148</v>
      </c>
      <c r="C3565" t="s">
        <v>19</v>
      </c>
      <c r="D3565">
        <v>2017</v>
      </c>
      <c r="E3565" t="s">
        <v>51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  <c r="Z3565" t="b">
        <f t="shared" si="497"/>
        <v>0</v>
      </c>
      <c r="AA3565" t="str">
        <f t="shared" si="498"/>
        <v>YES</v>
      </c>
      <c r="AH3565" t="str">
        <f t="shared" si="499"/>
        <v>OUT035|2017</v>
      </c>
      <c r="AO3565" t="str">
        <f t="shared" si="500"/>
        <v>NO</v>
      </c>
      <c r="AP3565" t="str">
        <f t="shared" si="501"/>
        <v>LOW</v>
      </c>
      <c r="AR3565" t="str">
        <f t="shared" si="502"/>
        <v>NC</v>
      </c>
      <c r="AS3565" t="str">
        <f t="shared" si="503"/>
        <v>low fat</v>
      </c>
      <c r="AX3565" t="b">
        <f t="shared" si="504"/>
        <v>1</v>
      </c>
      <c r="BG3565" t="str">
        <f t="shared" si="505"/>
        <v>Low Fat</v>
      </c>
      <c r="BH3565" t="str">
        <f>TRIM(Table1[Item Fat Content])</f>
        <v>Low Fat</v>
      </c>
    </row>
    <row r="3566" spans="1:60" x14ac:dyDescent="0.35">
      <c r="A3566" t="s">
        <v>17</v>
      </c>
      <c r="B3566" t="s">
        <v>1024</v>
      </c>
      <c r="C3566" t="s">
        <v>19</v>
      </c>
      <c r="D3566">
        <v>2017</v>
      </c>
      <c r="E3566" t="s">
        <v>51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  <c r="Z3566" t="b">
        <f t="shared" si="497"/>
        <v>0</v>
      </c>
      <c r="AA3566" t="str">
        <f t="shared" si="498"/>
        <v>YES</v>
      </c>
      <c r="AH3566" t="str">
        <f t="shared" si="499"/>
        <v>OUT035|2017</v>
      </c>
      <c r="AO3566" t="str">
        <f t="shared" si="500"/>
        <v>NO</v>
      </c>
      <c r="AP3566" t="str">
        <f t="shared" si="501"/>
        <v>LOW</v>
      </c>
      <c r="AR3566" t="str">
        <f t="shared" si="502"/>
        <v>NC</v>
      </c>
      <c r="AS3566" t="str">
        <f t="shared" si="503"/>
        <v>low fat</v>
      </c>
      <c r="AX3566" t="b">
        <f t="shared" si="504"/>
        <v>1</v>
      </c>
      <c r="BG3566" t="str">
        <f t="shared" si="505"/>
        <v>Low Fat</v>
      </c>
      <c r="BH3566" t="str">
        <f>TRIM(Table1[Item Fat Content])</f>
        <v>Low Fat</v>
      </c>
    </row>
    <row r="3567" spans="1:60" x14ac:dyDescent="0.35">
      <c r="A3567" t="s">
        <v>17</v>
      </c>
      <c r="B3567" t="s">
        <v>951</v>
      </c>
      <c r="C3567" t="s">
        <v>19</v>
      </c>
      <c r="D3567">
        <v>2017</v>
      </c>
      <c r="E3567" t="s">
        <v>51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  <c r="Z3567" t="b">
        <f t="shared" si="497"/>
        <v>0</v>
      </c>
      <c r="AA3567" t="str">
        <f t="shared" si="498"/>
        <v>YES</v>
      </c>
      <c r="AH3567" t="str">
        <f t="shared" si="499"/>
        <v>OUT035|2017</v>
      </c>
      <c r="AO3567" t="str">
        <f t="shared" si="500"/>
        <v>NO</v>
      </c>
      <c r="AP3567" t="str">
        <f t="shared" si="501"/>
        <v>LOW</v>
      </c>
      <c r="AR3567" t="str">
        <f t="shared" si="502"/>
        <v>NC</v>
      </c>
      <c r="AS3567" t="str">
        <f t="shared" si="503"/>
        <v>low fat</v>
      </c>
      <c r="AX3567" t="b">
        <f t="shared" si="504"/>
        <v>1</v>
      </c>
      <c r="BG3567" t="str">
        <f t="shared" si="505"/>
        <v>Low Fat</v>
      </c>
      <c r="BH3567" t="str">
        <f>TRIM(Table1[Item Fat Content])</f>
        <v>Low Fat</v>
      </c>
    </row>
    <row r="3568" spans="1:60" x14ac:dyDescent="0.35">
      <c r="A3568" t="s">
        <v>17</v>
      </c>
      <c r="B3568" t="s">
        <v>1041</v>
      </c>
      <c r="C3568" t="s">
        <v>19</v>
      </c>
      <c r="D3568">
        <v>2017</v>
      </c>
      <c r="E3568" t="s">
        <v>51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  <c r="Z3568" t="b">
        <f t="shared" si="497"/>
        <v>0</v>
      </c>
      <c r="AA3568" t="str">
        <f t="shared" si="498"/>
        <v>YES</v>
      </c>
      <c r="AH3568" t="str">
        <f t="shared" si="499"/>
        <v>OUT035|2017</v>
      </c>
      <c r="AO3568" t="str">
        <f t="shared" si="500"/>
        <v>NO</v>
      </c>
      <c r="AP3568" t="str">
        <f t="shared" si="501"/>
        <v>LOW</v>
      </c>
      <c r="AR3568" t="str">
        <f t="shared" si="502"/>
        <v>NC</v>
      </c>
      <c r="AS3568" t="str">
        <f t="shared" si="503"/>
        <v>low fat</v>
      </c>
      <c r="AX3568" t="b">
        <f t="shared" si="504"/>
        <v>1</v>
      </c>
      <c r="BG3568" t="str">
        <f t="shared" si="505"/>
        <v>Low Fat</v>
      </c>
      <c r="BH3568" t="str">
        <f>TRIM(Table1[Item Fat Content])</f>
        <v>Low Fat</v>
      </c>
    </row>
    <row r="3569" spans="1:60" x14ac:dyDescent="0.35">
      <c r="A3569" t="s">
        <v>17</v>
      </c>
      <c r="B3569" t="s">
        <v>672</v>
      </c>
      <c r="C3569" t="s">
        <v>19</v>
      </c>
      <c r="D3569">
        <v>2017</v>
      </c>
      <c r="E3569" t="s">
        <v>51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  <c r="Z3569" t="b">
        <f t="shared" si="497"/>
        <v>0</v>
      </c>
      <c r="AA3569" t="str">
        <f t="shared" si="498"/>
        <v>YES</v>
      </c>
      <c r="AH3569" t="str">
        <f t="shared" si="499"/>
        <v>OUT035|2017</v>
      </c>
      <c r="AO3569" t="str">
        <f t="shared" si="500"/>
        <v>NO</v>
      </c>
      <c r="AP3569" t="str">
        <f t="shared" si="501"/>
        <v>LOW</v>
      </c>
      <c r="AR3569" t="str">
        <f t="shared" si="502"/>
        <v>NC</v>
      </c>
      <c r="AS3569" t="str">
        <f t="shared" si="503"/>
        <v>low fat</v>
      </c>
      <c r="AX3569" t="b">
        <f t="shared" si="504"/>
        <v>1</v>
      </c>
      <c r="BG3569" t="str">
        <f t="shared" si="505"/>
        <v>Low Fat</v>
      </c>
      <c r="BH3569" t="str">
        <f>TRIM(Table1[Item Fat Content])</f>
        <v>Low Fat</v>
      </c>
    </row>
    <row r="3570" spans="1:60" x14ac:dyDescent="0.35">
      <c r="A3570" t="s">
        <v>17</v>
      </c>
      <c r="B3570" t="s">
        <v>1478</v>
      </c>
      <c r="C3570" t="s">
        <v>42</v>
      </c>
      <c r="D3570">
        <v>2017</v>
      </c>
      <c r="E3570" t="s">
        <v>51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  <c r="Z3570" t="b">
        <f t="shared" si="497"/>
        <v>0</v>
      </c>
      <c r="AA3570" t="str">
        <f t="shared" si="498"/>
        <v>YES</v>
      </c>
      <c r="AH3570" t="str">
        <f t="shared" si="499"/>
        <v>OUT035|2017</v>
      </c>
      <c r="AO3570" t="str">
        <f t="shared" si="500"/>
        <v>NO</v>
      </c>
      <c r="AP3570" t="str">
        <f t="shared" si="501"/>
        <v>LOW</v>
      </c>
      <c r="AR3570" t="str">
        <f t="shared" si="502"/>
        <v>NC</v>
      </c>
      <c r="AS3570" t="str">
        <f t="shared" si="503"/>
        <v>low fat</v>
      </c>
      <c r="AX3570" t="b">
        <f t="shared" si="504"/>
        <v>1</v>
      </c>
      <c r="BG3570" t="str">
        <f t="shared" si="505"/>
        <v>Low Fat</v>
      </c>
      <c r="BH3570" t="str">
        <f>TRIM(Table1[Item Fat Content])</f>
        <v>Low Fat</v>
      </c>
    </row>
    <row r="3571" spans="1:60" x14ac:dyDescent="0.35">
      <c r="A3571" t="s">
        <v>17</v>
      </c>
      <c r="B3571" t="s">
        <v>242</v>
      </c>
      <c r="C3571" t="s">
        <v>42</v>
      </c>
      <c r="D3571">
        <v>2017</v>
      </c>
      <c r="E3571" t="s">
        <v>51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  <c r="Z3571" t="b">
        <f t="shared" si="497"/>
        <v>0</v>
      </c>
      <c r="AA3571" t="str">
        <f t="shared" si="498"/>
        <v>YES</v>
      </c>
      <c r="AH3571" t="str">
        <f t="shared" si="499"/>
        <v>OUT035|2017</v>
      </c>
      <c r="AO3571" t="str">
        <f t="shared" si="500"/>
        <v>NO</v>
      </c>
      <c r="AP3571" t="str">
        <f t="shared" si="501"/>
        <v>LOW</v>
      </c>
      <c r="AR3571" t="str">
        <f t="shared" si="502"/>
        <v>NC</v>
      </c>
      <c r="AS3571" t="str">
        <f t="shared" si="503"/>
        <v>low fat</v>
      </c>
      <c r="AX3571" t="b">
        <f t="shared" si="504"/>
        <v>1</v>
      </c>
      <c r="BG3571" t="str">
        <f t="shared" si="505"/>
        <v>Low Fat</v>
      </c>
      <c r="BH3571" t="str">
        <f>TRIM(Table1[Item Fat Content])</f>
        <v>Low Fat</v>
      </c>
    </row>
    <row r="3572" spans="1:60" x14ac:dyDescent="0.35">
      <c r="A3572" t="s">
        <v>17</v>
      </c>
      <c r="B3572" t="s">
        <v>1042</v>
      </c>
      <c r="C3572" t="s">
        <v>42</v>
      </c>
      <c r="D3572">
        <v>2017</v>
      </c>
      <c r="E3572" t="s">
        <v>51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  <c r="Z3572" t="b">
        <f t="shared" si="497"/>
        <v>0</v>
      </c>
      <c r="AA3572" t="str">
        <f t="shared" si="498"/>
        <v>YES</v>
      </c>
      <c r="AH3572" t="str">
        <f t="shared" si="499"/>
        <v>OUT035|2017</v>
      </c>
      <c r="AO3572" t="str">
        <f t="shared" si="500"/>
        <v>NO</v>
      </c>
      <c r="AP3572" t="str">
        <f t="shared" si="501"/>
        <v>LOW</v>
      </c>
      <c r="AR3572" t="str">
        <f t="shared" si="502"/>
        <v>NC</v>
      </c>
      <c r="AS3572" t="str">
        <f t="shared" si="503"/>
        <v>low fat</v>
      </c>
      <c r="AX3572" t="b">
        <f t="shared" si="504"/>
        <v>1</v>
      </c>
      <c r="BG3572" t="str">
        <f t="shared" si="505"/>
        <v>Low Fat</v>
      </c>
      <c r="BH3572" t="str">
        <f>TRIM(Table1[Item Fat Content])</f>
        <v>Low Fat</v>
      </c>
    </row>
    <row r="3573" spans="1:60" x14ac:dyDescent="0.35">
      <c r="A3573" t="s">
        <v>17</v>
      </c>
      <c r="B3573" t="s">
        <v>1479</v>
      </c>
      <c r="C3573" t="s">
        <v>42</v>
      </c>
      <c r="D3573">
        <v>2017</v>
      </c>
      <c r="E3573" t="s">
        <v>51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  <c r="Z3573" t="b">
        <f t="shared" si="497"/>
        <v>0</v>
      </c>
      <c r="AA3573" t="str">
        <f t="shared" si="498"/>
        <v>YES</v>
      </c>
      <c r="AH3573" t="str">
        <f t="shared" si="499"/>
        <v>OUT035|2017</v>
      </c>
      <c r="AO3573" t="str">
        <f t="shared" si="500"/>
        <v>NO</v>
      </c>
      <c r="AP3573" t="str">
        <f t="shared" si="501"/>
        <v>LOW</v>
      </c>
      <c r="AR3573" t="str">
        <f t="shared" si="502"/>
        <v>NC</v>
      </c>
      <c r="AS3573" t="str">
        <f t="shared" si="503"/>
        <v>low fat</v>
      </c>
      <c r="AX3573" t="b">
        <f t="shared" si="504"/>
        <v>1</v>
      </c>
      <c r="BG3573" t="str">
        <f t="shared" si="505"/>
        <v>Low Fat</v>
      </c>
      <c r="BH3573" t="str">
        <f>TRIM(Table1[Item Fat Content])</f>
        <v>Low Fat</v>
      </c>
    </row>
    <row r="3574" spans="1:60" x14ac:dyDescent="0.35">
      <c r="A3574" t="s">
        <v>17</v>
      </c>
      <c r="B3574" t="s">
        <v>1380</v>
      </c>
      <c r="C3574" t="s">
        <v>65</v>
      </c>
      <c r="D3574">
        <v>2017</v>
      </c>
      <c r="E3574" t="s">
        <v>51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  <c r="Z3574" t="b">
        <f t="shared" si="497"/>
        <v>0</v>
      </c>
      <c r="AA3574" t="str">
        <f t="shared" si="498"/>
        <v>YES</v>
      </c>
      <c r="AH3574" t="str">
        <f t="shared" si="499"/>
        <v>OUT035|2017</v>
      </c>
      <c r="AO3574" t="str">
        <f t="shared" si="500"/>
        <v>NO</v>
      </c>
      <c r="AP3574" t="str">
        <f t="shared" si="501"/>
        <v>LOW</v>
      </c>
      <c r="AR3574" t="str">
        <f t="shared" si="502"/>
        <v>NC</v>
      </c>
      <c r="AS3574" t="str">
        <f t="shared" si="503"/>
        <v>low fat</v>
      </c>
      <c r="AX3574" t="b">
        <f t="shared" si="504"/>
        <v>1</v>
      </c>
      <c r="BG3574" t="str">
        <f t="shared" si="505"/>
        <v>Low Fat</v>
      </c>
      <c r="BH3574" t="str">
        <f>TRIM(Table1[Item Fat Content])</f>
        <v>Low Fat</v>
      </c>
    </row>
    <row r="3575" spans="1:60" x14ac:dyDescent="0.35">
      <c r="A3575" t="s">
        <v>17</v>
      </c>
      <c r="B3575" t="s">
        <v>724</v>
      </c>
      <c r="C3575" t="s">
        <v>49</v>
      </c>
      <c r="D3575">
        <v>2017</v>
      </c>
      <c r="E3575" t="s">
        <v>51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  <c r="Z3575" t="b">
        <f t="shared" si="497"/>
        <v>0</v>
      </c>
      <c r="AA3575" t="str">
        <f t="shared" si="498"/>
        <v>YES</v>
      </c>
      <c r="AH3575" t="str">
        <f t="shared" si="499"/>
        <v>OUT035|2017</v>
      </c>
      <c r="AO3575" t="str">
        <f t="shared" si="500"/>
        <v>NO</v>
      </c>
      <c r="AP3575" t="str">
        <f t="shared" si="501"/>
        <v>LOW</v>
      </c>
      <c r="AR3575" t="str">
        <f t="shared" si="502"/>
        <v>FD</v>
      </c>
      <c r="AS3575" t="str">
        <f t="shared" si="503"/>
        <v>low fat</v>
      </c>
      <c r="AX3575" t="b">
        <f t="shared" si="504"/>
        <v>1</v>
      </c>
      <c r="BG3575" t="str">
        <f t="shared" si="505"/>
        <v>Low Fat</v>
      </c>
      <c r="BH3575" t="str">
        <f>TRIM(Table1[Item Fat Content])</f>
        <v>Low Fat</v>
      </c>
    </row>
    <row r="3576" spans="1:60" x14ac:dyDescent="0.35">
      <c r="A3576" t="s">
        <v>17</v>
      </c>
      <c r="B3576" t="s">
        <v>481</v>
      </c>
      <c r="C3576" t="s">
        <v>49</v>
      </c>
      <c r="D3576">
        <v>2017</v>
      </c>
      <c r="E3576" t="s">
        <v>51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  <c r="Z3576" t="b">
        <f t="shared" si="497"/>
        <v>0</v>
      </c>
      <c r="AA3576" t="str">
        <f t="shared" si="498"/>
        <v>YES</v>
      </c>
      <c r="AH3576" t="str">
        <f t="shared" si="499"/>
        <v>OUT035|2017</v>
      </c>
      <c r="AO3576" t="str">
        <f t="shared" si="500"/>
        <v>NO</v>
      </c>
      <c r="AP3576" t="str">
        <f t="shared" si="501"/>
        <v>LOW</v>
      </c>
      <c r="AR3576" t="str">
        <f t="shared" si="502"/>
        <v>FD</v>
      </c>
      <c r="AS3576" t="str">
        <f t="shared" si="503"/>
        <v>low fat</v>
      </c>
      <c r="AX3576" t="b">
        <f t="shared" si="504"/>
        <v>1</v>
      </c>
      <c r="BG3576" t="str">
        <f t="shared" si="505"/>
        <v>Low Fat</v>
      </c>
      <c r="BH3576" t="str">
        <f>TRIM(Table1[Item Fat Content])</f>
        <v>Low Fat</v>
      </c>
    </row>
    <row r="3577" spans="1:60" x14ac:dyDescent="0.35">
      <c r="A3577" t="s">
        <v>17</v>
      </c>
      <c r="B3577" t="s">
        <v>920</v>
      </c>
      <c r="C3577" t="s">
        <v>49</v>
      </c>
      <c r="D3577">
        <v>2017</v>
      </c>
      <c r="E3577" t="s">
        <v>51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  <c r="Z3577" t="b">
        <f t="shared" si="497"/>
        <v>0</v>
      </c>
      <c r="AA3577" t="str">
        <f t="shared" si="498"/>
        <v>YES</v>
      </c>
      <c r="AH3577" t="str">
        <f t="shared" si="499"/>
        <v>OUT035|2017</v>
      </c>
      <c r="AO3577" t="str">
        <f t="shared" si="500"/>
        <v>NO</v>
      </c>
      <c r="AP3577" t="str">
        <f t="shared" si="501"/>
        <v>LOW</v>
      </c>
      <c r="AR3577" t="str">
        <f t="shared" si="502"/>
        <v>FD</v>
      </c>
      <c r="AS3577" t="str">
        <f t="shared" si="503"/>
        <v>low fat</v>
      </c>
      <c r="AX3577" t="b">
        <f t="shared" si="504"/>
        <v>1</v>
      </c>
      <c r="BG3577" t="str">
        <f t="shared" si="505"/>
        <v>Low Fat</v>
      </c>
      <c r="BH3577" t="str">
        <f>TRIM(Table1[Item Fat Content])</f>
        <v>Low Fat</v>
      </c>
    </row>
    <row r="3578" spans="1:60" x14ac:dyDescent="0.35">
      <c r="A3578" t="s">
        <v>17</v>
      </c>
      <c r="B3578" t="s">
        <v>1185</v>
      </c>
      <c r="C3578" t="s">
        <v>32</v>
      </c>
      <c r="D3578">
        <v>2017</v>
      </c>
      <c r="E3578" t="s">
        <v>51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  <c r="Z3578" t="b">
        <f t="shared" si="497"/>
        <v>0</v>
      </c>
      <c r="AA3578" t="str">
        <f t="shared" si="498"/>
        <v>YES</v>
      </c>
      <c r="AH3578" t="str">
        <f t="shared" si="499"/>
        <v>OUT035|2017</v>
      </c>
      <c r="AO3578" t="str">
        <f t="shared" si="500"/>
        <v>NO</v>
      </c>
      <c r="AP3578" t="str">
        <f t="shared" si="501"/>
        <v>LOW</v>
      </c>
      <c r="AR3578" t="str">
        <f t="shared" si="502"/>
        <v>DR</v>
      </c>
      <c r="AS3578" t="str">
        <f t="shared" si="503"/>
        <v>low fat</v>
      </c>
      <c r="AX3578" t="b">
        <f t="shared" si="504"/>
        <v>1</v>
      </c>
      <c r="BG3578" t="str">
        <f t="shared" si="505"/>
        <v>Low Fat</v>
      </c>
      <c r="BH3578" t="str">
        <f>TRIM(Table1[Item Fat Content])</f>
        <v>Low Fat</v>
      </c>
    </row>
    <row r="3579" spans="1:60" x14ac:dyDescent="0.35">
      <c r="A3579" t="s">
        <v>10</v>
      </c>
      <c r="B3579" t="s">
        <v>614</v>
      </c>
      <c r="C3579" t="s">
        <v>96</v>
      </c>
      <c r="D3579">
        <v>2017</v>
      </c>
      <c r="E3579" t="s">
        <v>51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  <c r="Z3579" t="b">
        <f t="shared" si="497"/>
        <v>1</v>
      </c>
      <c r="AA3579" t="str">
        <f t="shared" si="498"/>
        <v>NO</v>
      </c>
      <c r="AH3579" t="str">
        <f t="shared" si="499"/>
        <v>OUT035|2017</v>
      </c>
      <c r="AO3579" t="str">
        <f t="shared" si="500"/>
        <v>NO</v>
      </c>
      <c r="AP3579" t="str">
        <f t="shared" si="501"/>
        <v>LOW</v>
      </c>
      <c r="AR3579" t="str">
        <f t="shared" si="502"/>
        <v>FD</v>
      </c>
      <c r="AS3579" t="str">
        <f t="shared" si="503"/>
        <v>regular</v>
      </c>
      <c r="AX3579" t="b">
        <f t="shared" si="504"/>
        <v>0</v>
      </c>
      <c r="BG3579" t="str">
        <f t="shared" si="505"/>
        <v>Regular</v>
      </c>
      <c r="BH3579" t="str">
        <f>TRIM(Table1[Item Fat Content])</f>
        <v>Regular</v>
      </c>
    </row>
    <row r="3580" spans="1:60" x14ac:dyDescent="0.35">
      <c r="A3580" t="s">
        <v>10</v>
      </c>
      <c r="B3580" t="s">
        <v>1097</v>
      </c>
      <c r="C3580" t="s">
        <v>96</v>
      </c>
      <c r="D3580">
        <v>2017</v>
      </c>
      <c r="E3580" t="s">
        <v>51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  <c r="Z3580" t="b">
        <f t="shared" si="497"/>
        <v>1</v>
      </c>
      <c r="AA3580" t="str">
        <f t="shared" si="498"/>
        <v>NO</v>
      </c>
      <c r="AH3580" t="str">
        <f t="shared" si="499"/>
        <v>OUT035|2017</v>
      </c>
      <c r="AO3580" t="str">
        <f t="shared" si="500"/>
        <v>NO</v>
      </c>
      <c r="AP3580" t="str">
        <f t="shared" si="501"/>
        <v>LOW</v>
      </c>
      <c r="AR3580" t="str">
        <f t="shared" si="502"/>
        <v>FD</v>
      </c>
      <c r="AS3580" t="str">
        <f t="shared" si="503"/>
        <v>regular</v>
      </c>
      <c r="AX3580" t="b">
        <f t="shared" si="504"/>
        <v>0</v>
      </c>
      <c r="BG3580" t="str">
        <f t="shared" si="505"/>
        <v>Regular</v>
      </c>
      <c r="BH3580" t="str">
        <f>TRIM(Table1[Item Fat Content])</f>
        <v>Regular</v>
      </c>
    </row>
    <row r="3581" spans="1:60" x14ac:dyDescent="0.35">
      <c r="A3581" t="s">
        <v>10</v>
      </c>
      <c r="B3581" t="s">
        <v>433</v>
      </c>
      <c r="C3581" t="s">
        <v>96</v>
      </c>
      <c r="D3581">
        <v>2017</v>
      </c>
      <c r="E3581" t="s">
        <v>51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  <c r="Z3581" t="b">
        <f t="shared" si="497"/>
        <v>1</v>
      </c>
      <c r="AA3581" t="str">
        <f t="shared" si="498"/>
        <v>NO</v>
      </c>
      <c r="AH3581" t="str">
        <f t="shared" si="499"/>
        <v>OUT035|2017</v>
      </c>
      <c r="AO3581" t="str">
        <f t="shared" si="500"/>
        <v>NO</v>
      </c>
      <c r="AP3581" t="str">
        <f t="shared" si="501"/>
        <v>LOW</v>
      </c>
      <c r="AR3581" t="str">
        <f t="shared" si="502"/>
        <v>FD</v>
      </c>
      <c r="AS3581" t="str">
        <f t="shared" si="503"/>
        <v>regular</v>
      </c>
      <c r="AX3581" t="b">
        <f t="shared" si="504"/>
        <v>0</v>
      </c>
      <c r="BG3581" t="str">
        <f t="shared" si="505"/>
        <v>Regular</v>
      </c>
      <c r="BH3581" t="str">
        <f>TRIM(Table1[Item Fat Content])</f>
        <v>Regular</v>
      </c>
    </row>
    <row r="3582" spans="1:60" x14ac:dyDescent="0.35">
      <c r="A3582" t="s">
        <v>10</v>
      </c>
      <c r="B3582" t="s">
        <v>1494</v>
      </c>
      <c r="C3582" t="s">
        <v>96</v>
      </c>
      <c r="D3582">
        <v>2017</v>
      </c>
      <c r="E3582" t="s">
        <v>51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  <c r="Z3582" t="b">
        <f t="shared" si="497"/>
        <v>1</v>
      </c>
      <c r="AA3582" t="str">
        <f t="shared" si="498"/>
        <v>NO</v>
      </c>
      <c r="AH3582" t="str">
        <f t="shared" si="499"/>
        <v>OUT035|2017</v>
      </c>
      <c r="AO3582" t="str">
        <f t="shared" si="500"/>
        <v>NO</v>
      </c>
      <c r="AP3582" t="str">
        <f t="shared" si="501"/>
        <v>LOW</v>
      </c>
      <c r="AR3582" t="str">
        <f t="shared" si="502"/>
        <v>FD</v>
      </c>
      <c r="AS3582" t="str">
        <f t="shared" si="503"/>
        <v>regular</v>
      </c>
      <c r="AX3582" t="b">
        <f t="shared" si="504"/>
        <v>0</v>
      </c>
      <c r="BG3582" t="str">
        <f t="shared" si="505"/>
        <v>Regular</v>
      </c>
      <c r="BH3582" t="str">
        <f>TRIM(Table1[Item Fat Content])</f>
        <v>Regular</v>
      </c>
    </row>
    <row r="3583" spans="1:60" x14ac:dyDescent="0.35">
      <c r="A3583" t="s">
        <v>10</v>
      </c>
      <c r="B3583" t="s">
        <v>268</v>
      </c>
      <c r="C3583" t="s">
        <v>96</v>
      </c>
      <c r="D3583">
        <v>2017</v>
      </c>
      <c r="E3583" t="s">
        <v>51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  <c r="Z3583" t="b">
        <f t="shared" si="497"/>
        <v>1</v>
      </c>
      <c r="AA3583" t="str">
        <f t="shared" si="498"/>
        <v>NO</v>
      </c>
      <c r="AH3583" t="str">
        <f t="shared" si="499"/>
        <v>OUT035|2017</v>
      </c>
      <c r="AO3583" t="str">
        <f t="shared" si="500"/>
        <v>NO</v>
      </c>
      <c r="AP3583" t="str">
        <f t="shared" si="501"/>
        <v>LOW</v>
      </c>
      <c r="AR3583" t="str">
        <f t="shared" si="502"/>
        <v>FD</v>
      </c>
      <c r="AS3583" t="str">
        <f t="shared" si="503"/>
        <v>regular</v>
      </c>
      <c r="AX3583" t="b">
        <f t="shared" si="504"/>
        <v>0</v>
      </c>
      <c r="BG3583" t="str">
        <f t="shared" si="505"/>
        <v>Regular</v>
      </c>
      <c r="BH3583" t="str">
        <f>TRIM(Table1[Item Fat Content])</f>
        <v>Regular</v>
      </c>
    </row>
    <row r="3584" spans="1:60" x14ac:dyDescent="0.35">
      <c r="A3584" t="s">
        <v>10</v>
      </c>
      <c r="B3584" t="s">
        <v>1346</v>
      </c>
      <c r="C3584" t="s">
        <v>75</v>
      </c>
      <c r="D3584">
        <v>2017</v>
      </c>
      <c r="E3584" t="s">
        <v>51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  <c r="Z3584" t="b">
        <f t="shared" si="497"/>
        <v>1</v>
      </c>
      <c r="AA3584" t="str">
        <f t="shared" si="498"/>
        <v>NO</v>
      </c>
      <c r="AH3584" t="str">
        <f t="shared" si="499"/>
        <v>OUT035|2017</v>
      </c>
      <c r="AO3584" t="str">
        <f t="shared" si="500"/>
        <v>NO</v>
      </c>
      <c r="AP3584" t="str">
        <f t="shared" si="501"/>
        <v>LOW</v>
      </c>
      <c r="AR3584" t="str">
        <f t="shared" si="502"/>
        <v>FD</v>
      </c>
      <c r="AS3584" t="str">
        <f t="shared" si="503"/>
        <v>regular</v>
      </c>
      <c r="AX3584" t="b">
        <f t="shared" si="504"/>
        <v>0</v>
      </c>
      <c r="BG3584" t="str">
        <f t="shared" si="505"/>
        <v>Regular</v>
      </c>
      <c r="BH3584" t="str">
        <f>TRIM(Table1[Item Fat Content])</f>
        <v>Regular</v>
      </c>
    </row>
    <row r="3585" spans="1:60" x14ac:dyDescent="0.35">
      <c r="A3585" t="s">
        <v>10</v>
      </c>
      <c r="B3585" t="s">
        <v>1482</v>
      </c>
      <c r="C3585" t="s">
        <v>28</v>
      </c>
      <c r="D3585">
        <v>2017</v>
      </c>
      <c r="E3585" t="s">
        <v>51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  <c r="Z3585" t="b">
        <f t="shared" si="497"/>
        <v>1</v>
      </c>
      <c r="AA3585" t="str">
        <f t="shared" si="498"/>
        <v>NO</v>
      </c>
      <c r="AH3585" t="str">
        <f t="shared" si="499"/>
        <v>OUT035|2017</v>
      </c>
      <c r="AO3585" t="str">
        <f t="shared" si="500"/>
        <v>NO</v>
      </c>
      <c r="AP3585" t="str">
        <f t="shared" si="501"/>
        <v>LOW</v>
      </c>
      <c r="AR3585" t="str">
        <f t="shared" si="502"/>
        <v>FD</v>
      </c>
      <c r="AS3585" t="str">
        <f t="shared" si="503"/>
        <v>regular</v>
      </c>
      <c r="AX3585" t="b">
        <f t="shared" si="504"/>
        <v>0</v>
      </c>
      <c r="BG3585" t="str">
        <f t="shared" si="505"/>
        <v>Regular</v>
      </c>
      <c r="BH3585" t="str">
        <f>TRIM(Table1[Item Fat Content])</f>
        <v>Regular</v>
      </c>
    </row>
    <row r="3586" spans="1:60" x14ac:dyDescent="0.35">
      <c r="A3586" t="s">
        <v>10</v>
      </c>
      <c r="B3586" t="s">
        <v>1158</v>
      </c>
      <c r="C3586" t="s">
        <v>28</v>
      </c>
      <c r="D3586">
        <v>2017</v>
      </c>
      <c r="E3586" t="s">
        <v>51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  <c r="Z3586" t="b">
        <f t="shared" si="497"/>
        <v>1</v>
      </c>
      <c r="AA3586" t="str">
        <f t="shared" si="498"/>
        <v>NO</v>
      </c>
      <c r="AH3586" t="str">
        <f t="shared" si="499"/>
        <v>OUT035|2017</v>
      </c>
      <c r="AO3586" t="str">
        <f t="shared" si="500"/>
        <v>NO</v>
      </c>
      <c r="AP3586" t="str">
        <f t="shared" si="501"/>
        <v>LOW</v>
      </c>
      <c r="AR3586" t="str">
        <f t="shared" si="502"/>
        <v>FD</v>
      </c>
      <c r="AS3586" t="str">
        <f t="shared" si="503"/>
        <v>regular</v>
      </c>
      <c r="AX3586" t="b">
        <f t="shared" si="504"/>
        <v>0</v>
      </c>
      <c r="BG3586" t="str">
        <f t="shared" si="505"/>
        <v>Regular</v>
      </c>
      <c r="BH3586" t="str">
        <f>TRIM(Table1[Item Fat Content])</f>
        <v>Regular</v>
      </c>
    </row>
    <row r="3587" spans="1:60" x14ac:dyDescent="0.35">
      <c r="A3587" t="s">
        <v>10</v>
      </c>
      <c r="B3587" t="s">
        <v>1220</v>
      </c>
      <c r="C3587" t="s">
        <v>28</v>
      </c>
      <c r="D3587">
        <v>2017</v>
      </c>
      <c r="E3587" t="s">
        <v>51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  <c r="Z3587" t="b">
        <f t="shared" ref="Z3587:Z3650" si="506">AND(A3587="Regular",D3587&lt;2020)</f>
        <v>1</v>
      </c>
      <c r="AA3587" t="str">
        <f t="shared" ref="AA3587:AA3650" si="507">IF(AND(A3587="Low Fat",D3587&lt;=2020),"YES","NO")</f>
        <v>NO</v>
      </c>
      <c r="AH3587" t="str">
        <f t="shared" ref="AH3587:AH3650" si="508">_xlfn.CONCAT(E3587,"|",D3587)</f>
        <v>OUT035|2017</v>
      </c>
      <c r="AO3587" t="str">
        <f t="shared" ref="AO3587:AO3650" si="509">IF(D3587=2018,"YES","NO")</f>
        <v>NO</v>
      </c>
      <c r="AP3587" t="str">
        <f t="shared" ref="AP3587:AP3650" si="510">_xlfn.IFS(J3587&gt;5,"LOW",AND(J3587&lt;10,J3587&gt;=5),"LOW MEDIUM",AND(J3587&lt;15,J3587&gt;=10),"MEDIUM",AND(J3587&lt;20,J3587&gt;=15),"LOW HIGH",J3587&gt;=20,"HIGH",J3587="","BLANK")</f>
        <v>LOW</v>
      </c>
      <c r="AR3587" t="str">
        <f t="shared" ref="AR3587:AR3650" si="511">LEFT(B3587,2)</f>
        <v>FD</v>
      </c>
      <c r="AS3587" t="str">
        <f t="shared" ref="AS3587:AS3650" si="512">LOWER(A3587)</f>
        <v>regular</v>
      </c>
      <c r="AX3587" t="b">
        <f t="shared" ref="AX3587:AX3650" si="513">OR(D3587=2018,A3587="low fat")</f>
        <v>0</v>
      </c>
      <c r="BG3587" t="str">
        <f t="shared" ref="BG3587:BG3650" si="514">TRIM(A3587)</f>
        <v>Regular</v>
      </c>
      <c r="BH3587" t="str">
        <f>TRIM(Table1[Item Fat Content])</f>
        <v>Regular</v>
      </c>
    </row>
    <row r="3588" spans="1:60" x14ac:dyDescent="0.35">
      <c r="A3588" t="s">
        <v>10</v>
      </c>
      <c r="B3588" t="s">
        <v>1098</v>
      </c>
      <c r="C3588" t="s">
        <v>24</v>
      </c>
      <c r="D3588">
        <v>2017</v>
      </c>
      <c r="E3588" t="s">
        <v>51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  <c r="Z3588" t="b">
        <f t="shared" si="506"/>
        <v>1</v>
      </c>
      <c r="AA3588" t="str">
        <f t="shared" si="507"/>
        <v>NO</v>
      </c>
      <c r="AH3588" t="str">
        <f t="shared" si="508"/>
        <v>OUT035|2017</v>
      </c>
      <c r="AO3588" t="str">
        <f t="shared" si="509"/>
        <v>NO</v>
      </c>
      <c r="AP3588" t="str">
        <f t="shared" si="510"/>
        <v>LOW</v>
      </c>
      <c r="AR3588" t="str">
        <f t="shared" si="511"/>
        <v>FD</v>
      </c>
      <c r="AS3588" t="str">
        <f t="shared" si="512"/>
        <v>regular</v>
      </c>
      <c r="AX3588" t="b">
        <f t="shared" si="513"/>
        <v>0</v>
      </c>
      <c r="BG3588" t="str">
        <f t="shared" si="514"/>
        <v>Regular</v>
      </c>
      <c r="BH3588" t="str">
        <f>TRIM(Table1[Item Fat Content])</f>
        <v>Regular</v>
      </c>
    </row>
    <row r="3589" spans="1:60" x14ac:dyDescent="0.35">
      <c r="A3589" t="s">
        <v>10</v>
      </c>
      <c r="B3589" t="s">
        <v>1488</v>
      </c>
      <c r="C3589" t="s">
        <v>24</v>
      </c>
      <c r="D3589">
        <v>2017</v>
      </c>
      <c r="E3589" t="s">
        <v>51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  <c r="Z3589" t="b">
        <f t="shared" si="506"/>
        <v>1</v>
      </c>
      <c r="AA3589" t="str">
        <f t="shared" si="507"/>
        <v>NO</v>
      </c>
      <c r="AH3589" t="str">
        <f t="shared" si="508"/>
        <v>OUT035|2017</v>
      </c>
      <c r="AO3589" t="str">
        <f t="shared" si="509"/>
        <v>NO</v>
      </c>
      <c r="AP3589" t="str">
        <f t="shared" si="510"/>
        <v>LOW</v>
      </c>
      <c r="AR3589" t="str">
        <f t="shared" si="511"/>
        <v>FD</v>
      </c>
      <c r="AS3589" t="str">
        <f t="shared" si="512"/>
        <v>regular</v>
      </c>
      <c r="AX3589" t="b">
        <f t="shared" si="513"/>
        <v>0</v>
      </c>
      <c r="BG3589" t="str">
        <f t="shared" si="514"/>
        <v>Regular</v>
      </c>
      <c r="BH3589" t="str">
        <f>TRIM(Table1[Item Fat Content])</f>
        <v>Regular</v>
      </c>
    </row>
    <row r="3590" spans="1:60" x14ac:dyDescent="0.35">
      <c r="A3590" t="s">
        <v>10</v>
      </c>
      <c r="B3590" t="s">
        <v>1495</v>
      </c>
      <c r="C3590" t="s">
        <v>24</v>
      </c>
      <c r="D3590">
        <v>2017</v>
      </c>
      <c r="E3590" t="s">
        <v>51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  <c r="Z3590" t="b">
        <f t="shared" si="506"/>
        <v>1</v>
      </c>
      <c r="AA3590" t="str">
        <f t="shared" si="507"/>
        <v>NO</v>
      </c>
      <c r="AH3590" t="str">
        <f t="shared" si="508"/>
        <v>OUT035|2017</v>
      </c>
      <c r="AO3590" t="str">
        <f t="shared" si="509"/>
        <v>NO</v>
      </c>
      <c r="AP3590" t="str">
        <f t="shared" si="510"/>
        <v>LOW</v>
      </c>
      <c r="AR3590" t="str">
        <f t="shared" si="511"/>
        <v>FD</v>
      </c>
      <c r="AS3590" t="str">
        <f t="shared" si="512"/>
        <v>regular</v>
      </c>
      <c r="AX3590" t="b">
        <f t="shared" si="513"/>
        <v>0</v>
      </c>
      <c r="BG3590" t="str">
        <f t="shared" si="514"/>
        <v>Regular</v>
      </c>
      <c r="BH3590" t="str">
        <f>TRIM(Table1[Item Fat Content])</f>
        <v>Regular</v>
      </c>
    </row>
    <row r="3591" spans="1:60" x14ac:dyDescent="0.35">
      <c r="A3591" t="s">
        <v>10</v>
      </c>
      <c r="B3591" t="s">
        <v>1496</v>
      </c>
      <c r="C3591" t="s">
        <v>24</v>
      </c>
      <c r="D3591">
        <v>2017</v>
      </c>
      <c r="E3591" t="s">
        <v>51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  <c r="Z3591" t="b">
        <f t="shared" si="506"/>
        <v>1</v>
      </c>
      <c r="AA3591" t="str">
        <f t="shared" si="507"/>
        <v>NO</v>
      </c>
      <c r="AH3591" t="str">
        <f t="shared" si="508"/>
        <v>OUT035|2017</v>
      </c>
      <c r="AO3591" t="str">
        <f t="shared" si="509"/>
        <v>NO</v>
      </c>
      <c r="AP3591" t="str">
        <f t="shared" si="510"/>
        <v>LOW</v>
      </c>
      <c r="AR3591" t="str">
        <f t="shared" si="511"/>
        <v>FD</v>
      </c>
      <c r="AS3591" t="str">
        <f t="shared" si="512"/>
        <v>regular</v>
      </c>
      <c r="AX3591" t="b">
        <f t="shared" si="513"/>
        <v>0</v>
      </c>
      <c r="BG3591" t="str">
        <f t="shared" si="514"/>
        <v>Regular</v>
      </c>
      <c r="BH3591" t="str">
        <f>TRIM(Table1[Item Fat Content])</f>
        <v>Regular</v>
      </c>
    </row>
    <row r="3592" spans="1:60" x14ac:dyDescent="0.35">
      <c r="A3592" t="s">
        <v>10</v>
      </c>
      <c r="B3592" t="s">
        <v>867</v>
      </c>
      <c r="C3592" t="s">
        <v>12</v>
      </c>
      <c r="D3592">
        <v>2017</v>
      </c>
      <c r="E3592" t="s">
        <v>51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  <c r="Z3592" t="b">
        <f t="shared" si="506"/>
        <v>1</v>
      </c>
      <c r="AA3592" t="str">
        <f t="shared" si="507"/>
        <v>NO</v>
      </c>
      <c r="AH3592" t="str">
        <f t="shared" si="508"/>
        <v>OUT035|2017</v>
      </c>
      <c r="AO3592" t="str">
        <f t="shared" si="509"/>
        <v>NO</v>
      </c>
      <c r="AP3592" t="str">
        <f t="shared" si="510"/>
        <v>LOW</v>
      </c>
      <c r="AR3592" t="str">
        <f t="shared" si="511"/>
        <v>FD</v>
      </c>
      <c r="AS3592" t="str">
        <f t="shared" si="512"/>
        <v>regular</v>
      </c>
      <c r="AX3592" t="b">
        <f t="shared" si="513"/>
        <v>0</v>
      </c>
      <c r="BG3592" t="str">
        <f t="shared" si="514"/>
        <v>Regular</v>
      </c>
      <c r="BH3592" t="str">
        <f>TRIM(Table1[Item Fat Content])</f>
        <v>Regular</v>
      </c>
    </row>
    <row r="3593" spans="1:60" x14ac:dyDescent="0.35">
      <c r="A3593" t="s">
        <v>10</v>
      </c>
      <c r="B3593" t="s">
        <v>158</v>
      </c>
      <c r="C3593" t="s">
        <v>12</v>
      </c>
      <c r="D3593">
        <v>2017</v>
      </c>
      <c r="E3593" t="s">
        <v>51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  <c r="Z3593" t="b">
        <f t="shared" si="506"/>
        <v>1</v>
      </c>
      <c r="AA3593" t="str">
        <f t="shared" si="507"/>
        <v>NO</v>
      </c>
      <c r="AH3593" t="str">
        <f t="shared" si="508"/>
        <v>OUT035|2017</v>
      </c>
      <c r="AO3593" t="str">
        <f t="shared" si="509"/>
        <v>NO</v>
      </c>
      <c r="AP3593" t="str">
        <f t="shared" si="510"/>
        <v>LOW</v>
      </c>
      <c r="AR3593" t="str">
        <f t="shared" si="511"/>
        <v>FD</v>
      </c>
      <c r="AS3593" t="str">
        <f t="shared" si="512"/>
        <v>regular</v>
      </c>
      <c r="AX3593" t="b">
        <f t="shared" si="513"/>
        <v>0</v>
      </c>
      <c r="BG3593" t="str">
        <f t="shared" si="514"/>
        <v>Regular</v>
      </c>
      <c r="BH3593" t="str">
        <f>TRIM(Table1[Item Fat Content])</f>
        <v>Regular</v>
      </c>
    </row>
    <row r="3594" spans="1:60" x14ac:dyDescent="0.35">
      <c r="A3594" t="s">
        <v>10</v>
      </c>
      <c r="B3594" t="s">
        <v>575</v>
      </c>
      <c r="C3594" t="s">
        <v>55</v>
      </c>
      <c r="D3594">
        <v>2017</v>
      </c>
      <c r="E3594" t="s">
        <v>51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  <c r="Z3594" t="b">
        <f t="shared" si="506"/>
        <v>1</v>
      </c>
      <c r="AA3594" t="str">
        <f t="shared" si="507"/>
        <v>NO</v>
      </c>
      <c r="AH3594" t="str">
        <f t="shared" si="508"/>
        <v>OUT035|2017</v>
      </c>
      <c r="AO3594" t="str">
        <f t="shared" si="509"/>
        <v>NO</v>
      </c>
      <c r="AP3594" t="str">
        <f t="shared" si="510"/>
        <v>LOW</v>
      </c>
      <c r="AR3594" t="str">
        <f t="shared" si="511"/>
        <v>FD</v>
      </c>
      <c r="AS3594" t="str">
        <f t="shared" si="512"/>
        <v>regular</v>
      </c>
      <c r="AX3594" t="b">
        <f t="shared" si="513"/>
        <v>0</v>
      </c>
      <c r="BG3594" t="str">
        <f t="shared" si="514"/>
        <v>Regular</v>
      </c>
      <c r="BH3594" t="str">
        <f>TRIM(Table1[Item Fat Content])</f>
        <v>Regular</v>
      </c>
    </row>
    <row r="3595" spans="1:60" x14ac:dyDescent="0.35">
      <c r="A3595" t="s">
        <v>10</v>
      </c>
      <c r="B3595" t="s">
        <v>1338</v>
      </c>
      <c r="C3595" t="s">
        <v>155</v>
      </c>
      <c r="D3595">
        <v>2017</v>
      </c>
      <c r="E3595" t="s">
        <v>51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  <c r="Z3595" t="b">
        <f t="shared" si="506"/>
        <v>1</v>
      </c>
      <c r="AA3595" t="str">
        <f t="shared" si="507"/>
        <v>NO</v>
      </c>
      <c r="AH3595" t="str">
        <f t="shared" si="508"/>
        <v>OUT035|2017</v>
      </c>
      <c r="AO3595" t="str">
        <f t="shared" si="509"/>
        <v>NO</v>
      </c>
      <c r="AP3595" t="str">
        <f t="shared" si="510"/>
        <v>LOW</v>
      </c>
      <c r="AR3595" t="str">
        <f t="shared" si="511"/>
        <v>FD</v>
      </c>
      <c r="AS3595" t="str">
        <f t="shared" si="512"/>
        <v>regular</v>
      </c>
      <c r="AX3595" t="b">
        <f t="shared" si="513"/>
        <v>0</v>
      </c>
      <c r="BG3595" t="str">
        <f t="shared" si="514"/>
        <v>Regular</v>
      </c>
      <c r="BH3595" t="str">
        <f>TRIM(Table1[Item Fat Content])</f>
        <v>Regular</v>
      </c>
    </row>
    <row r="3596" spans="1:60" x14ac:dyDescent="0.35">
      <c r="A3596" t="s">
        <v>10</v>
      </c>
      <c r="B3596" t="s">
        <v>1497</v>
      </c>
      <c r="C3596" t="s">
        <v>49</v>
      </c>
      <c r="D3596">
        <v>2017</v>
      </c>
      <c r="E3596" t="s">
        <v>51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  <c r="Z3596" t="b">
        <f t="shared" si="506"/>
        <v>1</v>
      </c>
      <c r="AA3596" t="str">
        <f t="shared" si="507"/>
        <v>NO</v>
      </c>
      <c r="AH3596" t="str">
        <f t="shared" si="508"/>
        <v>OUT035|2017</v>
      </c>
      <c r="AO3596" t="str">
        <f t="shared" si="509"/>
        <v>NO</v>
      </c>
      <c r="AP3596" t="str">
        <f t="shared" si="510"/>
        <v>LOW</v>
      </c>
      <c r="AR3596" t="str">
        <f t="shared" si="511"/>
        <v>FD</v>
      </c>
      <c r="AS3596" t="str">
        <f t="shared" si="512"/>
        <v>regular</v>
      </c>
      <c r="AX3596" t="b">
        <f t="shared" si="513"/>
        <v>0</v>
      </c>
      <c r="BG3596" t="str">
        <f t="shared" si="514"/>
        <v>Regular</v>
      </c>
      <c r="BH3596" t="str">
        <f>TRIM(Table1[Item Fat Content])</f>
        <v>Regular</v>
      </c>
    </row>
    <row r="3597" spans="1:60" x14ac:dyDescent="0.35">
      <c r="A3597" t="s">
        <v>10</v>
      </c>
      <c r="B3597" t="s">
        <v>1498</v>
      </c>
      <c r="C3597" t="s">
        <v>32</v>
      </c>
      <c r="D3597">
        <v>2017</v>
      </c>
      <c r="E3597" t="s">
        <v>51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  <c r="Z3597" t="b">
        <f t="shared" si="506"/>
        <v>1</v>
      </c>
      <c r="AA3597" t="str">
        <f t="shared" si="507"/>
        <v>NO</v>
      </c>
      <c r="AH3597" t="str">
        <f t="shared" si="508"/>
        <v>OUT035|2017</v>
      </c>
      <c r="AO3597" t="str">
        <f t="shared" si="509"/>
        <v>NO</v>
      </c>
      <c r="AP3597" t="str">
        <f t="shared" si="510"/>
        <v>LOW</v>
      </c>
      <c r="AR3597" t="str">
        <f t="shared" si="511"/>
        <v>DR</v>
      </c>
      <c r="AS3597" t="str">
        <f t="shared" si="512"/>
        <v>regular</v>
      </c>
      <c r="AX3597" t="b">
        <f t="shared" si="513"/>
        <v>0</v>
      </c>
      <c r="BG3597" t="str">
        <f t="shared" si="514"/>
        <v>Regular</v>
      </c>
      <c r="BH3597" t="str">
        <f>TRIM(Table1[Item Fat Content])</f>
        <v>Regular</v>
      </c>
    </row>
    <row r="3598" spans="1:60" x14ac:dyDescent="0.35">
      <c r="A3598" t="s">
        <v>10</v>
      </c>
      <c r="B3598" t="s">
        <v>484</v>
      </c>
      <c r="C3598" t="s">
        <v>161</v>
      </c>
      <c r="D3598">
        <v>2017</v>
      </c>
      <c r="E3598" t="s">
        <v>51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  <c r="Z3598" t="b">
        <f t="shared" si="506"/>
        <v>1</v>
      </c>
      <c r="AA3598" t="str">
        <f t="shared" si="507"/>
        <v>NO</v>
      </c>
      <c r="AH3598" t="str">
        <f t="shared" si="508"/>
        <v>OUT035|2017</v>
      </c>
      <c r="AO3598" t="str">
        <f t="shared" si="509"/>
        <v>NO</v>
      </c>
      <c r="AP3598" t="str">
        <f t="shared" si="510"/>
        <v>LOW</v>
      </c>
      <c r="AR3598" t="str">
        <f t="shared" si="511"/>
        <v>FD</v>
      </c>
      <c r="AS3598" t="str">
        <f t="shared" si="512"/>
        <v>regular</v>
      </c>
      <c r="AX3598" t="b">
        <f t="shared" si="513"/>
        <v>0</v>
      </c>
      <c r="BG3598" t="str">
        <f t="shared" si="514"/>
        <v>Regular</v>
      </c>
      <c r="BH3598" t="str">
        <f>TRIM(Table1[Item Fat Content])</f>
        <v>Regular</v>
      </c>
    </row>
    <row r="3599" spans="1:60" x14ac:dyDescent="0.35">
      <c r="A3599" t="s">
        <v>35</v>
      </c>
      <c r="B3599" t="s">
        <v>1265</v>
      </c>
      <c r="C3599" t="s">
        <v>42</v>
      </c>
      <c r="D3599">
        <v>2017</v>
      </c>
      <c r="E3599" t="s">
        <v>51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  <c r="Z3599" t="b">
        <f t="shared" si="506"/>
        <v>0</v>
      </c>
      <c r="AA3599" t="str">
        <f t="shared" si="507"/>
        <v>YES</v>
      </c>
      <c r="AH3599" t="str">
        <f t="shared" si="508"/>
        <v>OUT035|2017</v>
      </c>
      <c r="AO3599" t="str">
        <f t="shared" si="509"/>
        <v>NO</v>
      </c>
      <c r="AP3599" t="str">
        <f t="shared" si="510"/>
        <v>LOW</v>
      </c>
      <c r="AR3599" t="str">
        <f t="shared" si="511"/>
        <v>NC</v>
      </c>
      <c r="AS3599" t="str">
        <f t="shared" si="512"/>
        <v>low fat</v>
      </c>
      <c r="AX3599" t="b">
        <f t="shared" si="513"/>
        <v>1</v>
      </c>
      <c r="BG3599" t="str">
        <f t="shared" si="514"/>
        <v>low fat</v>
      </c>
      <c r="BH3599" t="str">
        <f>TRIM(Table1[Item Fat Content])</f>
        <v>low fat</v>
      </c>
    </row>
    <row r="3600" spans="1:60" x14ac:dyDescent="0.35">
      <c r="A3600" t="s">
        <v>47</v>
      </c>
      <c r="B3600" t="s">
        <v>1499</v>
      </c>
      <c r="C3600" t="s">
        <v>155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  <c r="Z3600" t="b">
        <f t="shared" si="506"/>
        <v>0</v>
      </c>
      <c r="AA3600" t="str">
        <f t="shared" si="507"/>
        <v>NO</v>
      </c>
      <c r="AH3600" t="str">
        <f t="shared" si="508"/>
        <v>OUT010|2011</v>
      </c>
      <c r="AO3600" t="str">
        <f t="shared" si="509"/>
        <v>NO</v>
      </c>
      <c r="AP3600" t="str">
        <f t="shared" si="510"/>
        <v>LOW</v>
      </c>
      <c r="AR3600" t="str">
        <f t="shared" si="511"/>
        <v>FD</v>
      </c>
      <c r="AS3600" t="str">
        <f t="shared" si="512"/>
        <v>lf</v>
      </c>
      <c r="AX3600" t="b">
        <f t="shared" si="513"/>
        <v>0</v>
      </c>
      <c r="BG3600" t="str">
        <f t="shared" si="514"/>
        <v>LF</v>
      </c>
      <c r="BH3600" t="str">
        <f>TRIM(Table1[Item Fat Content])</f>
        <v>LF</v>
      </c>
    </row>
    <row r="3601" spans="1:60" x14ac:dyDescent="0.35">
      <c r="A3601" t="s">
        <v>47</v>
      </c>
      <c r="B3601" t="s">
        <v>1005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  <c r="Z3601" t="b">
        <f t="shared" si="506"/>
        <v>0</v>
      </c>
      <c r="AA3601" t="str">
        <f t="shared" si="507"/>
        <v>NO</v>
      </c>
      <c r="AH3601" t="str">
        <f t="shared" si="508"/>
        <v>OUT010|2011</v>
      </c>
      <c r="AO3601" t="str">
        <f t="shared" si="509"/>
        <v>NO</v>
      </c>
      <c r="AP3601" t="str">
        <f t="shared" si="510"/>
        <v>LOW</v>
      </c>
      <c r="AR3601" t="str">
        <f t="shared" si="511"/>
        <v>DR</v>
      </c>
      <c r="AS3601" t="str">
        <f t="shared" si="512"/>
        <v>lf</v>
      </c>
      <c r="AX3601" t="b">
        <f t="shared" si="513"/>
        <v>0</v>
      </c>
      <c r="BG3601" t="str">
        <f t="shared" si="514"/>
        <v>LF</v>
      </c>
      <c r="BH3601" t="str">
        <f>TRIM(Table1[Item Fat Content])</f>
        <v>LF</v>
      </c>
    </row>
    <row r="3602" spans="1:60" x14ac:dyDescent="0.35">
      <c r="A3602" t="s">
        <v>17</v>
      </c>
      <c r="B3602" t="s">
        <v>1233</v>
      </c>
      <c r="C3602" t="s">
        <v>96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  <c r="Z3602" t="b">
        <f t="shared" si="506"/>
        <v>0</v>
      </c>
      <c r="AA3602" t="str">
        <f t="shared" si="507"/>
        <v>YES</v>
      </c>
      <c r="AH3602" t="str">
        <f t="shared" si="508"/>
        <v>OUT010|2011</v>
      </c>
      <c r="AO3602" t="str">
        <f t="shared" si="509"/>
        <v>NO</v>
      </c>
      <c r="AP3602" t="str">
        <f t="shared" si="510"/>
        <v>LOW</v>
      </c>
      <c r="AR3602" t="str">
        <f t="shared" si="511"/>
        <v>FD</v>
      </c>
      <c r="AS3602" t="str">
        <f t="shared" si="512"/>
        <v>low fat</v>
      </c>
      <c r="AX3602" t="b">
        <f t="shared" si="513"/>
        <v>1</v>
      </c>
      <c r="BG3602" t="str">
        <f t="shared" si="514"/>
        <v>Low Fat</v>
      </c>
      <c r="BH3602" t="str">
        <f>TRIM(Table1[Item Fat Content])</f>
        <v>Low Fat</v>
      </c>
    </row>
    <row r="3603" spans="1:60" x14ac:dyDescent="0.35">
      <c r="A3603" t="s">
        <v>17</v>
      </c>
      <c r="B3603" t="s">
        <v>533</v>
      </c>
      <c r="C3603" t="s">
        <v>96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  <c r="Z3603" t="b">
        <f t="shared" si="506"/>
        <v>0</v>
      </c>
      <c r="AA3603" t="str">
        <f t="shared" si="507"/>
        <v>YES</v>
      </c>
      <c r="AH3603" t="str">
        <f t="shared" si="508"/>
        <v>OUT010|2011</v>
      </c>
      <c r="AO3603" t="str">
        <f t="shared" si="509"/>
        <v>NO</v>
      </c>
      <c r="AP3603" t="str">
        <f t="shared" si="510"/>
        <v>LOW</v>
      </c>
      <c r="AR3603" t="str">
        <f t="shared" si="511"/>
        <v>FD</v>
      </c>
      <c r="AS3603" t="str">
        <f t="shared" si="512"/>
        <v>low fat</v>
      </c>
      <c r="AX3603" t="b">
        <f t="shared" si="513"/>
        <v>1</v>
      </c>
      <c r="BG3603" t="str">
        <f t="shared" si="514"/>
        <v>Low Fat</v>
      </c>
      <c r="BH3603" t="str">
        <f>TRIM(Table1[Item Fat Content])</f>
        <v>Low Fat</v>
      </c>
    </row>
    <row r="3604" spans="1:60" x14ac:dyDescent="0.35">
      <c r="A3604" t="s">
        <v>17</v>
      </c>
      <c r="B3604" t="s">
        <v>843</v>
      </c>
      <c r="C3604" t="s">
        <v>96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  <c r="Z3604" t="b">
        <f t="shared" si="506"/>
        <v>0</v>
      </c>
      <c r="AA3604" t="str">
        <f t="shared" si="507"/>
        <v>YES</v>
      </c>
      <c r="AH3604" t="str">
        <f t="shared" si="508"/>
        <v>OUT010|2011</v>
      </c>
      <c r="AO3604" t="str">
        <f t="shared" si="509"/>
        <v>NO</v>
      </c>
      <c r="AP3604" t="str">
        <f t="shared" si="510"/>
        <v>LOW</v>
      </c>
      <c r="AR3604" t="str">
        <f t="shared" si="511"/>
        <v>FD</v>
      </c>
      <c r="AS3604" t="str">
        <f t="shared" si="512"/>
        <v>low fat</v>
      </c>
      <c r="AX3604" t="b">
        <f t="shared" si="513"/>
        <v>1</v>
      </c>
      <c r="BG3604" t="str">
        <f t="shared" si="514"/>
        <v>Low Fat</v>
      </c>
      <c r="BH3604" t="str">
        <f>TRIM(Table1[Item Fat Content])</f>
        <v>Low Fat</v>
      </c>
    </row>
    <row r="3605" spans="1:60" x14ac:dyDescent="0.35">
      <c r="A3605" t="s">
        <v>17</v>
      </c>
      <c r="B3605" t="s">
        <v>665</v>
      </c>
      <c r="C3605" t="s">
        <v>75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  <c r="Z3605" t="b">
        <f t="shared" si="506"/>
        <v>0</v>
      </c>
      <c r="AA3605" t="str">
        <f t="shared" si="507"/>
        <v>YES</v>
      </c>
      <c r="AH3605" t="str">
        <f t="shared" si="508"/>
        <v>OUT010|2011</v>
      </c>
      <c r="AO3605" t="str">
        <f t="shared" si="509"/>
        <v>NO</v>
      </c>
      <c r="AP3605" t="str">
        <f t="shared" si="510"/>
        <v>LOW</v>
      </c>
      <c r="AR3605" t="str">
        <f t="shared" si="511"/>
        <v>FD</v>
      </c>
      <c r="AS3605" t="str">
        <f t="shared" si="512"/>
        <v>low fat</v>
      </c>
      <c r="AX3605" t="b">
        <f t="shared" si="513"/>
        <v>1</v>
      </c>
      <c r="BG3605" t="str">
        <f t="shared" si="514"/>
        <v>Low Fat</v>
      </c>
      <c r="BH3605" t="str">
        <f>TRIM(Table1[Item Fat Content])</f>
        <v>Low Fat</v>
      </c>
    </row>
    <row r="3606" spans="1:60" x14ac:dyDescent="0.35">
      <c r="A3606" t="s">
        <v>17</v>
      </c>
      <c r="B3606" t="s">
        <v>928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  <c r="Z3606" t="b">
        <f t="shared" si="506"/>
        <v>0</v>
      </c>
      <c r="AA3606" t="str">
        <f t="shared" si="507"/>
        <v>YES</v>
      </c>
      <c r="AH3606" t="str">
        <f t="shared" si="508"/>
        <v>OUT010|2011</v>
      </c>
      <c r="AO3606" t="str">
        <f t="shared" si="509"/>
        <v>NO</v>
      </c>
      <c r="AP3606" t="str">
        <f t="shared" si="510"/>
        <v>LOW</v>
      </c>
      <c r="AR3606" t="str">
        <f t="shared" si="511"/>
        <v>FD</v>
      </c>
      <c r="AS3606" t="str">
        <f t="shared" si="512"/>
        <v>low fat</v>
      </c>
      <c r="AX3606" t="b">
        <f t="shared" si="513"/>
        <v>1</v>
      </c>
      <c r="BG3606" t="str">
        <f t="shared" si="514"/>
        <v>Low Fat</v>
      </c>
      <c r="BH3606" t="str">
        <f>TRIM(Table1[Item Fat Content])</f>
        <v>Low Fat</v>
      </c>
    </row>
    <row r="3607" spans="1:60" x14ac:dyDescent="0.35">
      <c r="A3607" t="s">
        <v>17</v>
      </c>
      <c r="B3607" t="s">
        <v>227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  <c r="Z3607" t="b">
        <f t="shared" si="506"/>
        <v>0</v>
      </c>
      <c r="AA3607" t="str">
        <f t="shared" si="507"/>
        <v>YES</v>
      </c>
      <c r="AH3607" t="str">
        <f t="shared" si="508"/>
        <v>OUT010|2011</v>
      </c>
      <c r="AO3607" t="str">
        <f t="shared" si="509"/>
        <v>NO</v>
      </c>
      <c r="AP3607" t="str">
        <f t="shared" si="510"/>
        <v>LOW</v>
      </c>
      <c r="AR3607" t="str">
        <f t="shared" si="511"/>
        <v>FD</v>
      </c>
      <c r="AS3607" t="str">
        <f t="shared" si="512"/>
        <v>low fat</v>
      </c>
      <c r="AX3607" t="b">
        <f t="shared" si="513"/>
        <v>1</v>
      </c>
      <c r="BG3607" t="str">
        <f t="shared" si="514"/>
        <v>Low Fat</v>
      </c>
      <c r="BH3607" t="str">
        <f>TRIM(Table1[Item Fat Content])</f>
        <v>Low Fat</v>
      </c>
    </row>
    <row r="3608" spans="1:60" x14ac:dyDescent="0.35">
      <c r="A3608" t="s">
        <v>17</v>
      </c>
      <c r="B3608" t="s">
        <v>141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  <c r="Z3608" t="b">
        <f t="shared" si="506"/>
        <v>0</v>
      </c>
      <c r="AA3608" t="str">
        <f t="shared" si="507"/>
        <v>YES</v>
      </c>
      <c r="AH3608" t="str">
        <f t="shared" si="508"/>
        <v>OUT010|2011</v>
      </c>
      <c r="AO3608" t="str">
        <f t="shared" si="509"/>
        <v>NO</v>
      </c>
      <c r="AP3608" t="str">
        <f t="shared" si="510"/>
        <v>LOW</v>
      </c>
      <c r="AR3608" t="str">
        <f t="shared" si="511"/>
        <v>FD</v>
      </c>
      <c r="AS3608" t="str">
        <f t="shared" si="512"/>
        <v>low fat</v>
      </c>
      <c r="AX3608" t="b">
        <f t="shared" si="513"/>
        <v>1</v>
      </c>
      <c r="BG3608" t="str">
        <f t="shared" si="514"/>
        <v>Low Fat</v>
      </c>
      <c r="BH3608" t="str">
        <f>TRIM(Table1[Item Fat Content])</f>
        <v>Low Fat</v>
      </c>
    </row>
    <row r="3609" spans="1:60" x14ac:dyDescent="0.35">
      <c r="A3609" t="s">
        <v>17</v>
      </c>
      <c r="B3609" t="s">
        <v>990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  <c r="Z3609" t="b">
        <f t="shared" si="506"/>
        <v>0</v>
      </c>
      <c r="AA3609" t="str">
        <f t="shared" si="507"/>
        <v>YES</v>
      </c>
      <c r="AH3609" t="str">
        <f t="shared" si="508"/>
        <v>OUT010|2011</v>
      </c>
      <c r="AO3609" t="str">
        <f t="shared" si="509"/>
        <v>NO</v>
      </c>
      <c r="AP3609" t="str">
        <f t="shared" si="510"/>
        <v>LOW</v>
      </c>
      <c r="AR3609" t="str">
        <f t="shared" si="511"/>
        <v>FD</v>
      </c>
      <c r="AS3609" t="str">
        <f t="shared" si="512"/>
        <v>low fat</v>
      </c>
      <c r="AX3609" t="b">
        <f t="shared" si="513"/>
        <v>1</v>
      </c>
      <c r="BG3609" t="str">
        <f t="shared" si="514"/>
        <v>Low Fat</v>
      </c>
      <c r="BH3609" t="str">
        <f>TRIM(Table1[Item Fat Content])</f>
        <v>Low Fat</v>
      </c>
    </row>
    <row r="3610" spans="1:60" x14ac:dyDescent="0.35">
      <c r="A3610" t="s">
        <v>17</v>
      </c>
      <c r="B3610" t="s">
        <v>1422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  <c r="Z3610" t="b">
        <f t="shared" si="506"/>
        <v>0</v>
      </c>
      <c r="AA3610" t="str">
        <f t="shared" si="507"/>
        <v>YES</v>
      </c>
      <c r="AH3610" t="str">
        <f t="shared" si="508"/>
        <v>OUT010|2011</v>
      </c>
      <c r="AO3610" t="str">
        <f t="shared" si="509"/>
        <v>NO</v>
      </c>
      <c r="AP3610" t="str">
        <f t="shared" si="510"/>
        <v>LOW</v>
      </c>
      <c r="AR3610" t="str">
        <f t="shared" si="511"/>
        <v>FD</v>
      </c>
      <c r="AS3610" t="str">
        <f t="shared" si="512"/>
        <v>low fat</v>
      </c>
      <c r="AX3610" t="b">
        <f t="shared" si="513"/>
        <v>1</v>
      </c>
      <c r="BG3610" t="str">
        <f t="shared" si="514"/>
        <v>Low Fat</v>
      </c>
      <c r="BH3610" t="str">
        <f>TRIM(Table1[Item Fat Content])</f>
        <v>Low Fat</v>
      </c>
    </row>
    <row r="3611" spans="1:60" x14ac:dyDescent="0.35">
      <c r="A3611" t="s">
        <v>17</v>
      </c>
      <c r="B3611" t="s">
        <v>518</v>
      </c>
      <c r="C3611" t="s">
        <v>68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  <c r="Z3611" t="b">
        <f t="shared" si="506"/>
        <v>0</v>
      </c>
      <c r="AA3611" t="str">
        <f t="shared" si="507"/>
        <v>YES</v>
      </c>
      <c r="AH3611" t="str">
        <f t="shared" si="508"/>
        <v>OUT010|2011</v>
      </c>
      <c r="AO3611" t="str">
        <f t="shared" si="509"/>
        <v>NO</v>
      </c>
      <c r="AP3611" t="str">
        <f t="shared" si="510"/>
        <v>LOW</v>
      </c>
      <c r="AR3611" t="str">
        <f t="shared" si="511"/>
        <v>DR</v>
      </c>
      <c r="AS3611" t="str">
        <f t="shared" si="512"/>
        <v>low fat</v>
      </c>
      <c r="AX3611" t="b">
        <f t="shared" si="513"/>
        <v>1</v>
      </c>
      <c r="BG3611" t="str">
        <f t="shared" si="514"/>
        <v>Low Fat</v>
      </c>
      <c r="BH3611" t="str">
        <f>TRIM(Table1[Item Fat Content])</f>
        <v>Low Fat</v>
      </c>
    </row>
    <row r="3612" spans="1:60" x14ac:dyDescent="0.35">
      <c r="A3612" t="s">
        <v>17</v>
      </c>
      <c r="B3612" t="s">
        <v>1218</v>
      </c>
      <c r="C3612" t="s">
        <v>68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  <c r="Z3612" t="b">
        <f t="shared" si="506"/>
        <v>0</v>
      </c>
      <c r="AA3612" t="str">
        <f t="shared" si="507"/>
        <v>YES</v>
      </c>
      <c r="AH3612" t="str">
        <f t="shared" si="508"/>
        <v>OUT010|2011</v>
      </c>
      <c r="AO3612" t="str">
        <f t="shared" si="509"/>
        <v>NO</v>
      </c>
      <c r="AP3612" t="str">
        <f t="shared" si="510"/>
        <v>LOW</v>
      </c>
      <c r="AR3612" t="str">
        <f t="shared" si="511"/>
        <v>FD</v>
      </c>
      <c r="AS3612" t="str">
        <f t="shared" si="512"/>
        <v>low fat</v>
      </c>
      <c r="AX3612" t="b">
        <f t="shared" si="513"/>
        <v>1</v>
      </c>
      <c r="BG3612" t="str">
        <f t="shared" si="514"/>
        <v>Low Fat</v>
      </c>
      <c r="BH3612" t="str">
        <f>TRIM(Table1[Item Fat Content])</f>
        <v>Low Fat</v>
      </c>
    </row>
    <row r="3613" spans="1:60" x14ac:dyDescent="0.35">
      <c r="A3613" t="s">
        <v>17</v>
      </c>
      <c r="B3613" t="s">
        <v>783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  <c r="Z3613" t="b">
        <f t="shared" si="506"/>
        <v>0</v>
      </c>
      <c r="AA3613" t="str">
        <f t="shared" si="507"/>
        <v>YES</v>
      </c>
      <c r="AH3613" t="str">
        <f t="shared" si="508"/>
        <v>OUT010|2011</v>
      </c>
      <c r="AO3613" t="str">
        <f t="shared" si="509"/>
        <v>NO</v>
      </c>
      <c r="AP3613" t="str">
        <f t="shared" si="510"/>
        <v>LOW</v>
      </c>
      <c r="AR3613" t="str">
        <f t="shared" si="511"/>
        <v>FD</v>
      </c>
      <c r="AS3613" t="str">
        <f t="shared" si="512"/>
        <v>low fat</v>
      </c>
      <c r="AX3613" t="b">
        <f t="shared" si="513"/>
        <v>1</v>
      </c>
      <c r="BG3613" t="str">
        <f t="shared" si="514"/>
        <v>Low Fat</v>
      </c>
      <c r="BH3613" t="str">
        <f>TRIM(Table1[Item Fat Content])</f>
        <v>Low Fat</v>
      </c>
    </row>
    <row r="3614" spans="1:60" x14ac:dyDescent="0.35">
      <c r="A3614" t="s">
        <v>17</v>
      </c>
      <c r="B3614" t="s">
        <v>461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  <c r="Z3614" t="b">
        <f t="shared" si="506"/>
        <v>0</v>
      </c>
      <c r="AA3614" t="str">
        <f t="shared" si="507"/>
        <v>YES</v>
      </c>
      <c r="AH3614" t="str">
        <f t="shared" si="508"/>
        <v>OUT010|2011</v>
      </c>
      <c r="AO3614" t="str">
        <f t="shared" si="509"/>
        <v>NO</v>
      </c>
      <c r="AP3614" t="str">
        <f t="shared" si="510"/>
        <v>LOW</v>
      </c>
      <c r="AR3614" t="str">
        <f t="shared" si="511"/>
        <v>NC</v>
      </c>
      <c r="AS3614" t="str">
        <f t="shared" si="512"/>
        <v>low fat</v>
      </c>
      <c r="AX3614" t="b">
        <f t="shared" si="513"/>
        <v>1</v>
      </c>
      <c r="BG3614" t="str">
        <f t="shared" si="514"/>
        <v>Low Fat</v>
      </c>
      <c r="BH3614" t="str">
        <f>TRIM(Table1[Item Fat Content])</f>
        <v>Low Fat</v>
      </c>
    </row>
    <row r="3615" spans="1:60" x14ac:dyDescent="0.35">
      <c r="A3615" t="s">
        <v>17</v>
      </c>
      <c r="B3615" t="s">
        <v>1500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  <c r="Z3615" t="b">
        <f t="shared" si="506"/>
        <v>0</v>
      </c>
      <c r="AA3615" t="str">
        <f t="shared" si="507"/>
        <v>YES</v>
      </c>
      <c r="AH3615" t="str">
        <f t="shared" si="508"/>
        <v>OUT010|2011</v>
      </c>
      <c r="AO3615" t="str">
        <f t="shared" si="509"/>
        <v>NO</v>
      </c>
      <c r="AP3615" t="str">
        <f t="shared" si="510"/>
        <v>LOW</v>
      </c>
      <c r="AR3615" t="str">
        <f t="shared" si="511"/>
        <v>NC</v>
      </c>
      <c r="AS3615" t="str">
        <f t="shared" si="512"/>
        <v>low fat</v>
      </c>
      <c r="AX3615" t="b">
        <f t="shared" si="513"/>
        <v>1</v>
      </c>
      <c r="BG3615" t="str">
        <f t="shared" si="514"/>
        <v>Low Fat</v>
      </c>
      <c r="BH3615" t="str">
        <f>TRIM(Table1[Item Fat Content])</f>
        <v>Low Fat</v>
      </c>
    </row>
    <row r="3616" spans="1:60" x14ac:dyDescent="0.35">
      <c r="A3616" t="s">
        <v>17</v>
      </c>
      <c r="B3616" t="s">
        <v>1501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  <c r="Z3616" t="b">
        <f t="shared" si="506"/>
        <v>0</v>
      </c>
      <c r="AA3616" t="str">
        <f t="shared" si="507"/>
        <v>YES</v>
      </c>
      <c r="AH3616" t="str">
        <f t="shared" si="508"/>
        <v>OUT010|2011</v>
      </c>
      <c r="AO3616" t="str">
        <f t="shared" si="509"/>
        <v>NO</v>
      </c>
      <c r="AP3616" t="str">
        <f t="shared" si="510"/>
        <v>LOW</v>
      </c>
      <c r="AR3616" t="str">
        <f t="shared" si="511"/>
        <v>NC</v>
      </c>
      <c r="AS3616" t="str">
        <f t="shared" si="512"/>
        <v>low fat</v>
      </c>
      <c r="AX3616" t="b">
        <f t="shared" si="513"/>
        <v>1</v>
      </c>
      <c r="BG3616" t="str">
        <f t="shared" si="514"/>
        <v>Low Fat</v>
      </c>
      <c r="BH3616" t="str">
        <f>TRIM(Table1[Item Fat Content])</f>
        <v>Low Fat</v>
      </c>
    </row>
    <row r="3617" spans="1:60" x14ac:dyDescent="0.35">
      <c r="A3617" t="s">
        <v>17</v>
      </c>
      <c r="B3617" t="s">
        <v>1385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  <c r="Z3617" t="b">
        <f t="shared" si="506"/>
        <v>0</v>
      </c>
      <c r="AA3617" t="str">
        <f t="shared" si="507"/>
        <v>YES</v>
      </c>
      <c r="AH3617" t="str">
        <f t="shared" si="508"/>
        <v>OUT010|2011</v>
      </c>
      <c r="AO3617" t="str">
        <f t="shared" si="509"/>
        <v>NO</v>
      </c>
      <c r="AP3617" t="str">
        <f t="shared" si="510"/>
        <v>LOW</v>
      </c>
      <c r="AR3617" t="str">
        <f t="shared" si="511"/>
        <v>NC</v>
      </c>
      <c r="AS3617" t="str">
        <f t="shared" si="512"/>
        <v>low fat</v>
      </c>
      <c r="AX3617" t="b">
        <f t="shared" si="513"/>
        <v>1</v>
      </c>
      <c r="BG3617" t="str">
        <f t="shared" si="514"/>
        <v>Low Fat</v>
      </c>
      <c r="BH3617" t="str">
        <f>TRIM(Table1[Item Fat Content])</f>
        <v>Low Fat</v>
      </c>
    </row>
    <row r="3618" spans="1:60" x14ac:dyDescent="0.35">
      <c r="A3618" t="s">
        <v>17</v>
      </c>
      <c r="B3618" t="s">
        <v>303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  <c r="Z3618" t="b">
        <f t="shared" si="506"/>
        <v>0</v>
      </c>
      <c r="AA3618" t="str">
        <f t="shared" si="507"/>
        <v>YES</v>
      </c>
      <c r="AH3618" t="str">
        <f t="shared" si="508"/>
        <v>OUT010|2011</v>
      </c>
      <c r="AO3618" t="str">
        <f t="shared" si="509"/>
        <v>NO</v>
      </c>
      <c r="AP3618" t="str">
        <f t="shared" si="510"/>
        <v>LOW</v>
      </c>
      <c r="AR3618" t="str">
        <f t="shared" si="511"/>
        <v>NC</v>
      </c>
      <c r="AS3618" t="str">
        <f t="shared" si="512"/>
        <v>low fat</v>
      </c>
      <c r="AX3618" t="b">
        <f t="shared" si="513"/>
        <v>1</v>
      </c>
      <c r="BG3618" t="str">
        <f t="shared" si="514"/>
        <v>Low Fat</v>
      </c>
      <c r="BH3618" t="str">
        <f>TRIM(Table1[Item Fat Content])</f>
        <v>Low Fat</v>
      </c>
    </row>
    <row r="3619" spans="1:60" x14ac:dyDescent="0.35">
      <c r="A3619" t="s">
        <v>17</v>
      </c>
      <c r="B3619" t="s">
        <v>512</v>
      </c>
      <c r="C3619" t="s">
        <v>55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  <c r="Z3619" t="b">
        <f t="shared" si="506"/>
        <v>0</v>
      </c>
      <c r="AA3619" t="str">
        <f t="shared" si="507"/>
        <v>YES</v>
      </c>
      <c r="AH3619" t="str">
        <f t="shared" si="508"/>
        <v>OUT010|2011</v>
      </c>
      <c r="AO3619" t="str">
        <f t="shared" si="509"/>
        <v>NO</v>
      </c>
      <c r="AP3619" t="str">
        <f t="shared" si="510"/>
        <v>LOW</v>
      </c>
      <c r="AR3619" t="str">
        <f t="shared" si="511"/>
        <v>FD</v>
      </c>
      <c r="AS3619" t="str">
        <f t="shared" si="512"/>
        <v>low fat</v>
      </c>
      <c r="AX3619" t="b">
        <f t="shared" si="513"/>
        <v>1</v>
      </c>
      <c r="BG3619" t="str">
        <f t="shared" si="514"/>
        <v>Low Fat</v>
      </c>
      <c r="BH3619" t="str">
        <f>TRIM(Table1[Item Fat Content])</f>
        <v>Low Fat</v>
      </c>
    </row>
    <row r="3620" spans="1:60" x14ac:dyDescent="0.35">
      <c r="A3620" t="s">
        <v>17</v>
      </c>
      <c r="B3620" t="s">
        <v>933</v>
      </c>
      <c r="C3620" t="s">
        <v>49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  <c r="Z3620" t="b">
        <f t="shared" si="506"/>
        <v>0</v>
      </c>
      <c r="AA3620" t="str">
        <f t="shared" si="507"/>
        <v>YES</v>
      </c>
      <c r="AH3620" t="str">
        <f t="shared" si="508"/>
        <v>OUT010|2011</v>
      </c>
      <c r="AO3620" t="str">
        <f t="shared" si="509"/>
        <v>NO</v>
      </c>
      <c r="AP3620" t="str">
        <f t="shared" si="510"/>
        <v>LOW</v>
      </c>
      <c r="AR3620" t="str">
        <f t="shared" si="511"/>
        <v>FD</v>
      </c>
      <c r="AS3620" t="str">
        <f t="shared" si="512"/>
        <v>low fat</v>
      </c>
      <c r="AX3620" t="b">
        <f t="shared" si="513"/>
        <v>1</v>
      </c>
      <c r="BG3620" t="str">
        <f t="shared" si="514"/>
        <v>Low Fat</v>
      </c>
      <c r="BH3620" t="str">
        <f>TRIM(Table1[Item Fat Content])</f>
        <v>Low Fat</v>
      </c>
    </row>
    <row r="3621" spans="1:60" x14ac:dyDescent="0.35">
      <c r="A3621" t="s">
        <v>17</v>
      </c>
      <c r="B3621" t="s">
        <v>944</v>
      </c>
      <c r="C3621" t="s">
        <v>49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  <c r="Z3621" t="b">
        <f t="shared" si="506"/>
        <v>0</v>
      </c>
      <c r="AA3621" t="str">
        <f t="shared" si="507"/>
        <v>YES</v>
      </c>
      <c r="AH3621" t="str">
        <f t="shared" si="508"/>
        <v>OUT010|2011</v>
      </c>
      <c r="AO3621" t="str">
        <f t="shared" si="509"/>
        <v>NO</v>
      </c>
      <c r="AP3621" t="str">
        <f t="shared" si="510"/>
        <v>LOW</v>
      </c>
      <c r="AR3621" t="str">
        <f t="shared" si="511"/>
        <v>FD</v>
      </c>
      <c r="AS3621" t="str">
        <f t="shared" si="512"/>
        <v>low fat</v>
      </c>
      <c r="AX3621" t="b">
        <f t="shared" si="513"/>
        <v>1</v>
      </c>
      <c r="BG3621" t="str">
        <f t="shared" si="514"/>
        <v>Low Fat</v>
      </c>
      <c r="BH3621" t="str">
        <f>TRIM(Table1[Item Fat Content])</f>
        <v>Low Fat</v>
      </c>
    </row>
    <row r="3622" spans="1:60" x14ac:dyDescent="0.35">
      <c r="A3622" t="s">
        <v>17</v>
      </c>
      <c r="B3622" t="s">
        <v>1266</v>
      </c>
      <c r="C3622" t="s">
        <v>49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  <c r="Z3622" t="b">
        <f t="shared" si="506"/>
        <v>0</v>
      </c>
      <c r="AA3622" t="str">
        <f t="shared" si="507"/>
        <v>YES</v>
      </c>
      <c r="AH3622" t="str">
        <f t="shared" si="508"/>
        <v>OUT010|2011</v>
      </c>
      <c r="AO3622" t="str">
        <f t="shared" si="509"/>
        <v>NO</v>
      </c>
      <c r="AP3622" t="str">
        <f t="shared" si="510"/>
        <v>LOW</v>
      </c>
      <c r="AR3622" t="str">
        <f t="shared" si="511"/>
        <v>FD</v>
      </c>
      <c r="AS3622" t="str">
        <f t="shared" si="512"/>
        <v>low fat</v>
      </c>
      <c r="AX3622" t="b">
        <f t="shared" si="513"/>
        <v>1</v>
      </c>
      <c r="BG3622" t="str">
        <f t="shared" si="514"/>
        <v>Low Fat</v>
      </c>
      <c r="BH3622" t="str">
        <f>TRIM(Table1[Item Fat Content])</f>
        <v>Low Fat</v>
      </c>
    </row>
    <row r="3623" spans="1:60" x14ac:dyDescent="0.35">
      <c r="A3623" t="s">
        <v>17</v>
      </c>
      <c r="B3623" t="s">
        <v>1045</v>
      </c>
      <c r="C3623" t="s">
        <v>49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  <c r="Z3623" t="b">
        <f t="shared" si="506"/>
        <v>0</v>
      </c>
      <c r="AA3623" t="str">
        <f t="shared" si="507"/>
        <v>YES</v>
      </c>
      <c r="AH3623" t="str">
        <f t="shared" si="508"/>
        <v>OUT010|2011</v>
      </c>
      <c r="AO3623" t="str">
        <f t="shared" si="509"/>
        <v>NO</v>
      </c>
      <c r="AP3623" t="str">
        <f t="shared" si="510"/>
        <v>LOW</v>
      </c>
      <c r="AR3623" t="str">
        <f t="shared" si="511"/>
        <v>FD</v>
      </c>
      <c r="AS3623" t="str">
        <f t="shared" si="512"/>
        <v>low fat</v>
      </c>
      <c r="AX3623" t="b">
        <f t="shared" si="513"/>
        <v>1</v>
      </c>
      <c r="BG3623" t="str">
        <f t="shared" si="514"/>
        <v>Low Fat</v>
      </c>
      <c r="BH3623" t="str">
        <f>TRIM(Table1[Item Fat Content])</f>
        <v>Low Fat</v>
      </c>
    </row>
    <row r="3624" spans="1:60" x14ac:dyDescent="0.35">
      <c r="A3624" t="s">
        <v>17</v>
      </c>
      <c r="B3624" t="s">
        <v>786</v>
      </c>
      <c r="C3624" t="s">
        <v>49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  <c r="Z3624" t="b">
        <f t="shared" si="506"/>
        <v>0</v>
      </c>
      <c r="AA3624" t="str">
        <f t="shared" si="507"/>
        <v>YES</v>
      </c>
      <c r="AH3624" t="str">
        <f t="shared" si="508"/>
        <v>OUT010|2011</v>
      </c>
      <c r="AO3624" t="str">
        <f t="shared" si="509"/>
        <v>NO</v>
      </c>
      <c r="AP3624" t="str">
        <f t="shared" si="510"/>
        <v>LOW</v>
      </c>
      <c r="AR3624" t="str">
        <f t="shared" si="511"/>
        <v>FD</v>
      </c>
      <c r="AS3624" t="str">
        <f t="shared" si="512"/>
        <v>low fat</v>
      </c>
      <c r="AX3624" t="b">
        <f t="shared" si="513"/>
        <v>1</v>
      </c>
      <c r="BG3624" t="str">
        <f t="shared" si="514"/>
        <v>Low Fat</v>
      </c>
      <c r="BH3624" t="str">
        <f>TRIM(Table1[Item Fat Content])</f>
        <v>Low Fat</v>
      </c>
    </row>
    <row r="3625" spans="1:60" x14ac:dyDescent="0.35">
      <c r="A3625" t="s">
        <v>17</v>
      </c>
      <c r="B3625" t="s">
        <v>1047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  <c r="Z3625" t="b">
        <f t="shared" si="506"/>
        <v>0</v>
      </c>
      <c r="AA3625" t="str">
        <f t="shared" si="507"/>
        <v>YES</v>
      </c>
      <c r="AH3625" t="str">
        <f t="shared" si="508"/>
        <v>OUT010|2011</v>
      </c>
      <c r="AO3625" t="str">
        <f t="shared" si="509"/>
        <v>NO</v>
      </c>
      <c r="AP3625" t="str">
        <f t="shared" si="510"/>
        <v>LOW</v>
      </c>
      <c r="AR3625" t="str">
        <f t="shared" si="511"/>
        <v>DR</v>
      </c>
      <c r="AS3625" t="str">
        <f t="shared" si="512"/>
        <v>low fat</v>
      </c>
      <c r="AX3625" t="b">
        <f t="shared" si="513"/>
        <v>1</v>
      </c>
      <c r="BG3625" t="str">
        <f t="shared" si="514"/>
        <v>Low Fat</v>
      </c>
      <c r="BH3625" t="str">
        <f>TRIM(Table1[Item Fat Content])</f>
        <v>Low Fat</v>
      </c>
    </row>
    <row r="3626" spans="1:60" x14ac:dyDescent="0.35">
      <c r="A3626" t="s">
        <v>10</v>
      </c>
      <c r="B3626" t="s">
        <v>156</v>
      </c>
      <c r="C3626" t="s">
        <v>75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  <c r="Z3626" t="b">
        <f t="shared" si="506"/>
        <v>1</v>
      </c>
      <c r="AA3626" t="str">
        <f t="shared" si="507"/>
        <v>NO</v>
      </c>
      <c r="AH3626" t="str">
        <f t="shared" si="508"/>
        <v>OUT010|2011</v>
      </c>
      <c r="AO3626" t="str">
        <f t="shared" si="509"/>
        <v>NO</v>
      </c>
      <c r="AP3626" t="str">
        <f t="shared" si="510"/>
        <v>LOW</v>
      </c>
      <c r="AR3626" t="str">
        <f t="shared" si="511"/>
        <v>FD</v>
      </c>
      <c r="AS3626" t="str">
        <f t="shared" si="512"/>
        <v>regular</v>
      </c>
      <c r="AX3626" t="b">
        <f t="shared" si="513"/>
        <v>0</v>
      </c>
      <c r="BG3626" t="str">
        <f t="shared" si="514"/>
        <v>Regular</v>
      </c>
      <c r="BH3626" t="str">
        <f>TRIM(Table1[Item Fat Content])</f>
        <v>Regular</v>
      </c>
    </row>
    <row r="3627" spans="1:60" x14ac:dyDescent="0.35">
      <c r="A3627" t="s">
        <v>10</v>
      </c>
      <c r="B3627" t="s">
        <v>1502</v>
      </c>
      <c r="C3627" t="s">
        <v>68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  <c r="Z3627" t="b">
        <f t="shared" si="506"/>
        <v>1</v>
      </c>
      <c r="AA3627" t="str">
        <f t="shared" si="507"/>
        <v>NO</v>
      </c>
      <c r="AH3627" t="str">
        <f t="shared" si="508"/>
        <v>OUT010|2011</v>
      </c>
      <c r="AO3627" t="str">
        <f t="shared" si="509"/>
        <v>NO</v>
      </c>
      <c r="AP3627" t="str">
        <f t="shared" si="510"/>
        <v>LOW</v>
      </c>
      <c r="AR3627" t="str">
        <f t="shared" si="511"/>
        <v>FD</v>
      </c>
      <c r="AS3627" t="str">
        <f t="shared" si="512"/>
        <v>regular</v>
      </c>
      <c r="AX3627" t="b">
        <f t="shared" si="513"/>
        <v>0</v>
      </c>
      <c r="BG3627" t="str">
        <f t="shared" si="514"/>
        <v>Regular</v>
      </c>
      <c r="BH3627" t="str">
        <f>TRIM(Table1[Item Fat Content])</f>
        <v>Regular</v>
      </c>
    </row>
    <row r="3628" spans="1:60" x14ac:dyDescent="0.35">
      <c r="A3628" t="s">
        <v>10</v>
      </c>
      <c r="B3628" t="s">
        <v>1369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  <c r="Z3628" t="b">
        <f t="shared" si="506"/>
        <v>1</v>
      </c>
      <c r="AA3628" t="str">
        <f t="shared" si="507"/>
        <v>NO</v>
      </c>
      <c r="AH3628" t="str">
        <f t="shared" si="508"/>
        <v>OUT010|2011</v>
      </c>
      <c r="AO3628" t="str">
        <f t="shared" si="509"/>
        <v>NO</v>
      </c>
      <c r="AP3628" t="str">
        <f t="shared" si="510"/>
        <v>LOW</v>
      </c>
      <c r="AR3628" t="str">
        <f t="shared" si="511"/>
        <v>FD</v>
      </c>
      <c r="AS3628" t="str">
        <f t="shared" si="512"/>
        <v>regular</v>
      </c>
      <c r="AX3628" t="b">
        <f t="shared" si="513"/>
        <v>0</v>
      </c>
      <c r="BG3628" t="str">
        <f t="shared" si="514"/>
        <v>Regular</v>
      </c>
      <c r="BH3628" t="str">
        <f>TRIM(Table1[Item Fat Content])</f>
        <v>Regular</v>
      </c>
    </row>
    <row r="3629" spans="1:60" x14ac:dyDescent="0.35">
      <c r="A3629" t="s">
        <v>10</v>
      </c>
      <c r="B3629" t="s">
        <v>429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  <c r="Z3629" t="b">
        <f t="shared" si="506"/>
        <v>1</v>
      </c>
      <c r="AA3629" t="str">
        <f t="shared" si="507"/>
        <v>NO</v>
      </c>
      <c r="AH3629" t="str">
        <f t="shared" si="508"/>
        <v>OUT010|2011</v>
      </c>
      <c r="AO3629" t="str">
        <f t="shared" si="509"/>
        <v>NO</v>
      </c>
      <c r="AP3629" t="str">
        <f t="shared" si="510"/>
        <v>LOW</v>
      </c>
      <c r="AR3629" t="str">
        <f t="shared" si="511"/>
        <v>FD</v>
      </c>
      <c r="AS3629" t="str">
        <f t="shared" si="512"/>
        <v>regular</v>
      </c>
      <c r="AX3629" t="b">
        <f t="shared" si="513"/>
        <v>0</v>
      </c>
      <c r="BG3629" t="str">
        <f t="shared" si="514"/>
        <v>Regular</v>
      </c>
      <c r="BH3629" t="str">
        <f>TRIM(Table1[Item Fat Content])</f>
        <v>Regular</v>
      </c>
    </row>
    <row r="3630" spans="1:60" x14ac:dyDescent="0.35">
      <c r="A3630" t="s">
        <v>10</v>
      </c>
      <c r="B3630" t="s">
        <v>926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  <c r="Z3630" t="b">
        <f t="shared" si="506"/>
        <v>1</v>
      </c>
      <c r="AA3630" t="str">
        <f t="shared" si="507"/>
        <v>NO</v>
      </c>
      <c r="AH3630" t="str">
        <f t="shared" si="508"/>
        <v>OUT010|2011</v>
      </c>
      <c r="AO3630" t="str">
        <f t="shared" si="509"/>
        <v>NO</v>
      </c>
      <c r="AP3630" t="str">
        <f t="shared" si="510"/>
        <v>LOW</v>
      </c>
      <c r="AR3630" t="str">
        <f t="shared" si="511"/>
        <v>FD</v>
      </c>
      <c r="AS3630" t="str">
        <f t="shared" si="512"/>
        <v>regular</v>
      </c>
      <c r="AX3630" t="b">
        <f t="shared" si="513"/>
        <v>0</v>
      </c>
      <c r="BG3630" t="str">
        <f t="shared" si="514"/>
        <v>Regular</v>
      </c>
      <c r="BH3630" t="str">
        <f>TRIM(Table1[Item Fat Content])</f>
        <v>Regular</v>
      </c>
    </row>
    <row r="3631" spans="1:60" x14ac:dyDescent="0.35">
      <c r="A3631" t="s">
        <v>10</v>
      </c>
      <c r="B3631" t="s">
        <v>131</v>
      </c>
      <c r="C3631" t="s">
        <v>55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  <c r="Z3631" t="b">
        <f t="shared" si="506"/>
        <v>1</v>
      </c>
      <c r="AA3631" t="str">
        <f t="shared" si="507"/>
        <v>NO</v>
      </c>
      <c r="AH3631" t="str">
        <f t="shared" si="508"/>
        <v>OUT010|2011</v>
      </c>
      <c r="AO3631" t="str">
        <f t="shared" si="509"/>
        <v>NO</v>
      </c>
      <c r="AP3631" t="str">
        <f t="shared" si="510"/>
        <v>LOW</v>
      </c>
      <c r="AR3631" t="str">
        <f t="shared" si="511"/>
        <v>FD</v>
      </c>
      <c r="AS3631" t="str">
        <f t="shared" si="512"/>
        <v>regular</v>
      </c>
      <c r="AX3631" t="b">
        <f t="shared" si="513"/>
        <v>0</v>
      </c>
      <c r="BG3631" t="str">
        <f t="shared" si="514"/>
        <v>Regular</v>
      </c>
      <c r="BH3631" t="str">
        <f>TRIM(Table1[Item Fat Content])</f>
        <v>Regular</v>
      </c>
    </row>
    <row r="3632" spans="1:60" x14ac:dyDescent="0.35">
      <c r="A3632" t="s">
        <v>10</v>
      </c>
      <c r="B3632" t="s">
        <v>1163</v>
      </c>
      <c r="C3632" t="s">
        <v>55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  <c r="Z3632" t="b">
        <f t="shared" si="506"/>
        <v>1</v>
      </c>
      <c r="AA3632" t="str">
        <f t="shared" si="507"/>
        <v>NO</v>
      </c>
      <c r="AH3632" t="str">
        <f t="shared" si="508"/>
        <v>OUT010|2011</v>
      </c>
      <c r="AO3632" t="str">
        <f t="shared" si="509"/>
        <v>NO</v>
      </c>
      <c r="AP3632" t="str">
        <f t="shared" si="510"/>
        <v>LOW</v>
      </c>
      <c r="AR3632" t="str">
        <f t="shared" si="511"/>
        <v>FD</v>
      </c>
      <c r="AS3632" t="str">
        <f t="shared" si="512"/>
        <v>regular</v>
      </c>
      <c r="AX3632" t="b">
        <f t="shared" si="513"/>
        <v>0</v>
      </c>
      <c r="BG3632" t="str">
        <f t="shared" si="514"/>
        <v>Regular</v>
      </c>
      <c r="BH3632" t="str">
        <f>TRIM(Table1[Item Fat Content])</f>
        <v>Regular</v>
      </c>
    </row>
    <row r="3633" spans="1:60" x14ac:dyDescent="0.35">
      <c r="A3633" t="s">
        <v>10</v>
      </c>
      <c r="B3633" t="s">
        <v>840</v>
      </c>
      <c r="C3633" t="s">
        <v>49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  <c r="Z3633" t="b">
        <f t="shared" si="506"/>
        <v>1</v>
      </c>
      <c r="AA3633" t="str">
        <f t="shared" si="507"/>
        <v>NO</v>
      </c>
      <c r="AH3633" t="str">
        <f t="shared" si="508"/>
        <v>OUT010|2011</v>
      </c>
      <c r="AO3633" t="str">
        <f t="shared" si="509"/>
        <v>NO</v>
      </c>
      <c r="AP3633" t="str">
        <f t="shared" si="510"/>
        <v>LOW</v>
      </c>
      <c r="AR3633" t="str">
        <f t="shared" si="511"/>
        <v>FD</v>
      </c>
      <c r="AS3633" t="str">
        <f t="shared" si="512"/>
        <v>regular</v>
      </c>
      <c r="AX3633" t="b">
        <f t="shared" si="513"/>
        <v>0</v>
      </c>
      <c r="BG3633" t="str">
        <f t="shared" si="514"/>
        <v>Regular</v>
      </c>
      <c r="BH3633" t="str">
        <f>TRIM(Table1[Item Fat Content])</f>
        <v>Regular</v>
      </c>
    </row>
    <row r="3634" spans="1:60" x14ac:dyDescent="0.35">
      <c r="A3634" t="s">
        <v>10</v>
      </c>
      <c r="B3634" t="s">
        <v>1209</v>
      </c>
      <c r="C3634" t="s">
        <v>49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  <c r="Z3634" t="b">
        <f t="shared" si="506"/>
        <v>1</v>
      </c>
      <c r="AA3634" t="str">
        <f t="shared" si="507"/>
        <v>NO</v>
      </c>
      <c r="AH3634" t="str">
        <f t="shared" si="508"/>
        <v>OUT010|2011</v>
      </c>
      <c r="AO3634" t="str">
        <f t="shared" si="509"/>
        <v>NO</v>
      </c>
      <c r="AP3634" t="str">
        <f t="shared" si="510"/>
        <v>LOW</v>
      </c>
      <c r="AR3634" t="str">
        <f t="shared" si="511"/>
        <v>FD</v>
      </c>
      <c r="AS3634" t="str">
        <f t="shared" si="512"/>
        <v>regular</v>
      </c>
      <c r="AX3634" t="b">
        <f t="shared" si="513"/>
        <v>0</v>
      </c>
      <c r="BG3634" t="str">
        <f t="shared" si="514"/>
        <v>Regular</v>
      </c>
      <c r="BH3634" t="str">
        <f>TRIM(Table1[Item Fat Content])</f>
        <v>Regular</v>
      </c>
    </row>
    <row r="3635" spans="1:60" x14ac:dyDescent="0.35">
      <c r="A3635" t="s">
        <v>10</v>
      </c>
      <c r="B3635" t="s">
        <v>1128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  <c r="Z3635" t="b">
        <f t="shared" si="506"/>
        <v>1</v>
      </c>
      <c r="AA3635" t="str">
        <f t="shared" si="507"/>
        <v>NO</v>
      </c>
      <c r="AH3635" t="str">
        <f t="shared" si="508"/>
        <v>OUT010|2011</v>
      </c>
      <c r="AO3635" t="str">
        <f t="shared" si="509"/>
        <v>NO</v>
      </c>
      <c r="AP3635" t="str">
        <f t="shared" si="510"/>
        <v>LOW</v>
      </c>
      <c r="AR3635" t="str">
        <f t="shared" si="511"/>
        <v>DR</v>
      </c>
      <c r="AS3635" t="str">
        <f t="shared" si="512"/>
        <v>regular</v>
      </c>
      <c r="AX3635" t="b">
        <f t="shared" si="513"/>
        <v>0</v>
      </c>
      <c r="BG3635" t="str">
        <f t="shared" si="514"/>
        <v>Regular</v>
      </c>
      <c r="BH3635" t="str">
        <f>TRIM(Table1[Item Fat Content])</f>
        <v>Regular</v>
      </c>
    </row>
    <row r="3636" spans="1:60" x14ac:dyDescent="0.35">
      <c r="A3636" t="s">
        <v>10</v>
      </c>
      <c r="B3636" t="s">
        <v>1503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  <c r="Z3636" t="b">
        <f t="shared" si="506"/>
        <v>1</v>
      </c>
      <c r="AA3636" t="str">
        <f t="shared" si="507"/>
        <v>NO</v>
      </c>
      <c r="AH3636" t="str">
        <f t="shared" si="508"/>
        <v>OUT010|2011</v>
      </c>
      <c r="AO3636" t="str">
        <f t="shared" si="509"/>
        <v>NO</v>
      </c>
      <c r="AP3636" t="str">
        <f t="shared" si="510"/>
        <v>LOW</v>
      </c>
      <c r="AR3636" t="str">
        <f t="shared" si="511"/>
        <v>DR</v>
      </c>
      <c r="AS3636" t="str">
        <f t="shared" si="512"/>
        <v>regular</v>
      </c>
      <c r="AX3636" t="b">
        <f t="shared" si="513"/>
        <v>0</v>
      </c>
      <c r="BG3636" t="str">
        <f t="shared" si="514"/>
        <v>Regular</v>
      </c>
      <c r="BH3636" t="str">
        <f>TRIM(Table1[Item Fat Content])</f>
        <v>Regular</v>
      </c>
    </row>
    <row r="3637" spans="1:60" x14ac:dyDescent="0.35">
      <c r="A3637" t="s">
        <v>136</v>
      </c>
      <c r="B3637" t="s">
        <v>258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  <c r="Z3637" t="b">
        <f t="shared" si="506"/>
        <v>0</v>
      </c>
      <c r="AA3637" t="str">
        <f t="shared" si="507"/>
        <v>NO</v>
      </c>
      <c r="AH3637" t="str">
        <f t="shared" si="508"/>
        <v>OUT010|2011</v>
      </c>
      <c r="AO3637" t="str">
        <f t="shared" si="509"/>
        <v>NO</v>
      </c>
      <c r="AP3637" t="str">
        <f t="shared" si="510"/>
        <v>LOW</v>
      </c>
      <c r="AR3637" t="str">
        <f t="shared" si="511"/>
        <v>FD</v>
      </c>
      <c r="AS3637" t="str">
        <f t="shared" si="512"/>
        <v>reg</v>
      </c>
      <c r="AX3637" t="b">
        <f t="shared" si="513"/>
        <v>0</v>
      </c>
      <c r="BG3637" t="str">
        <f t="shared" si="514"/>
        <v>reg</v>
      </c>
      <c r="BH3637" t="str">
        <f>TRIM(Table1[Item Fat Content])</f>
        <v>reg</v>
      </c>
    </row>
    <row r="3638" spans="1:60" x14ac:dyDescent="0.35">
      <c r="A3638" t="s">
        <v>47</v>
      </c>
      <c r="B3638" t="s">
        <v>1504</v>
      </c>
      <c r="C3638" t="s">
        <v>96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  <c r="Z3638" t="b">
        <f t="shared" si="506"/>
        <v>0</v>
      </c>
      <c r="AA3638" t="str">
        <f t="shared" si="507"/>
        <v>NO</v>
      </c>
      <c r="AH3638" t="str">
        <f t="shared" si="508"/>
        <v>OUT013|2014</v>
      </c>
      <c r="AO3638" t="str">
        <f t="shared" si="509"/>
        <v>NO</v>
      </c>
      <c r="AP3638" t="e">
        <f t="shared" si="510"/>
        <v>#N/A</v>
      </c>
      <c r="AR3638" t="str">
        <f t="shared" si="511"/>
        <v>FD</v>
      </c>
      <c r="AS3638" t="str">
        <f t="shared" si="512"/>
        <v>lf</v>
      </c>
      <c r="AX3638" t="b">
        <f t="shared" si="513"/>
        <v>0</v>
      </c>
      <c r="BG3638" t="str">
        <f t="shared" si="514"/>
        <v>LF</v>
      </c>
      <c r="BH3638" t="str">
        <f>TRIM(Table1[Item Fat Content])</f>
        <v>LF</v>
      </c>
    </row>
    <row r="3639" spans="1:60" x14ac:dyDescent="0.35">
      <c r="A3639" t="s">
        <v>47</v>
      </c>
      <c r="B3639" t="s">
        <v>1235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  <c r="Z3639" t="b">
        <f t="shared" si="506"/>
        <v>0</v>
      </c>
      <c r="AA3639" t="str">
        <f t="shared" si="507"/>
        <v>NO</v>
      </c>
      <c r="AH3639" t="str">
        <f t="shared" si="508"/>
        <v>OUT013|2014</v>
      </c>
      <c r="AO3639" t="str">
        <f t="shared" si="509"/>
        <v>NO</v>
      </c>
      <c r="AP3639" t="str">
        <f t="shared" si="510"/>
        <v>LOW</v>
      </c>
      <c r="AR3639" t="str">
        <f t="shared" si="511"/>
        <v>FD</v>
      </c>
      <c r="AS3639" t="str">
        <f t="shared" si="512"/>
        <v>lf</v>
      </c>
      <c r="AX3639" t="b">
        <f t="shared" si="513"/>
        <v>0</v>
      </c>
      <c r="BG3639" t="str">
        <f t="shared" si="514"/>
        <v>LF</v>
      </c>
      <c r="BH3639" t="str">
        <f>TRIM(Table1[Item Fat Content])</f>
        <v>LF</v>
      </c>
    </row>
    <row r="3640" spans="1:60" x14ac:dyDescent="0.35">
      <c r="A3640" t="s">
        <v>47</v>
      </c>
      <c r="B3640" t="s">
        <v>1383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  <c r="Z3640" t="b">
        <f t="shared" si="506"/>
        <v>0</v>
      </c>
      <c r="AA3640" t="str">
        <f t="shared" si="507"/>
        <v>NO</v>
      </c>
      <c r="AH3640" t="str">
        <f t="shared" si="508"/>
        <v>OUT013|2014</v>
      </c>
      <c r="AO3640" t="str">
        <f t="shared" si="509"/>
        <v>NO</v>
      </c>
      <c r="AP3640" t="str">
        <f t="shared" si="510"/>
        <v>LOW</v>
      </c>
      <c r="AR3640" t="str">
        <f t="shared" si="511"/>
        <v>FD</v>
      </c>
      <c r="AS3640" t="str">
        <f t="shared" si="512"/>
        <v>lf</v>
      </c>
      <c r="AX3640" t="b">
        <f t="shared" si="513"/>
        <v>0</v>
      </c>
      <c r="BG3640" t="str">
        <f t="shared" si="514"/>
        <v>LF</v>
      </c>
      <c r="BH3640" t="str">
        <f>TRIM(Table1[Item Fat Content])</f>
        <v>LF</v>
      </c>
    </row>
    <row r="3641" spans="1:60" x14ac:dyDescent="0.35">
      <c r="A3641" t="s">
        <v>47</v>
      </c>
      <c r="B3641" t="s">
        <v>606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  <c r="Z3641" t="b">
        <f t="shared" si="506"/>
        <v>0</v>
      </c>
      <c r="AA3641" t="str">
        <f t="shared" si="507"/>
        <v>NO</v>
      </c>
      <c r="AH3641" t="str">
        <f t="shared" si="508"/>
        <v>OUT013|2014</v>
      </c>
      <c r="AO3641" t="str">
        <f t="shared" si="509"/>
        <v>NO</v>
      </c>
      <c r="AP3641" t="str">
        <f t="shared" si="510"/>
        <v>LOW</v>
      </c>
      <c r="AR3641" t="str">
        <f t="shared" si="511"/>
        <v>FD</v>
      </c>
      <c r="AS3641" t="str">
        <f t="shared" si="512"/>
        <v>lf</v>
      </c>
      <c r="AX3641" t="b">
        <f t="shared" si="513"/>
        <v>0</v>
      </c>
      <c r="BG3641" t="str">
        <f t="shared" si="514"/>
        <v>LF</v>
      </c>
      <c r="BH3641" t="str">
        <f>TRIM(Table1[Item Fat Content])</f>
        <v>LF</v>
      </c>
    </row>
    <row r="3642" spans="1:60" x14ac:dyDescent="0.35">
      <c r="A3642" t="s">
        <v>47</v>
      </c>
      <c r="B3642" t="s">
        <v>1437</v>
      </c>
      <c r="C3642" t="s">
        <v>161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  <c r="Z3642" t="b">
        <f t="shared" si="506"/>
        <v>0</v>
      </c>
      <c r="AA3642" t="str">
        <f t="shared" si="507"/>
        <v>NO</v>
      </c>
      <c r="AH3642" t="str">
        <f t="shared" si="508"/>
        <v>OUT013|2014</v>
      </c>
      <c r="AO3642" t="str">
        <f t="shared" si="509"/>
        <v>NO</v>
      </c>
      <c r="AP3642" t="str">
        <f t="shared" si="510"/>
        <v>LOW</v>
      </c>
      <c r="AR3642" t="str">
        <f t="shared" si="511"/>
        <v>FD</v>
      </c>
      <c r="AS3642" t="str">
        <f t="shared" si="512"/>
        <v>lf</v>
      </c>
      <c r="AX3642" t="b">
        <f t="shared" si="513"/>
        <v>0</v>
      </c>
      <c r="BG3642" t="str">
        <f t="shared" si="514"/>
        <v>LF</v>
      </c>
      <c r="BH3642" t="str">
        <f>TRIM(Table1[Item Fat Content])</f>
        <v>LF</v>
      </c>
    </row>
    <row r="3643" spans="1:60" x14ac:dyDescent="0.35">
      <c r="A3643" t="s">
        <v>17</v>
      </c>
      <c r="B3643" t="s">
        <v>1505</v>
      </c>
      <c r="C3643" t="s">
        <v>96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  <c r="Z3643" t="b">
        <f t="shared" si="506"/>
        <v>0</v>
      </c>
      <c r="AA3643" t="str">
        <f t="shared" si="507"/>
        <v>YES</v>
      </c>
      <c r="AH3643" t="str">
        <f t="shared" si="508"/>
        <v>OUT013|2014</v>
      </c>
      <c r="AO3643" t="str">
        <f t="shared" si="509"/>
        <v>NO</v>
      </c>
      <c r="AP3643" t="str">
        <f t="shared" si="510"/>
        <v>LOW</v>
      </c>
      <c r="AR3643" t="str">
        <f t="shared" si="511"/>
        <v>FD</v>
      </c>
      <c r="AS3643" t="str">
        <f t="shared" si="512"/>
        <v>low fat</v>
      </c>
      <c r="AX3643" t="b">
        <f t="shared" si="513"/>
        <v>1</v>
      </c>
      <c r="BG3643" t="str">
        <f t="shared" si="514"/>
        <v>Low Fat</v>
      </c>
      <c r="BH3643" t="str">
        <f>TRIM(Table1[Item Fat Content])</f>
        <v>Low Fat</v>
      </c>
    </row>
    <row r="3644" spans="1:60" x14ac:dyDescent="0.35">
      <c r="A3644" t="s">
        <v>17</v>
      </c>
      <c r="B3644" t="s">
        <v>285</v>
      </c>
      <c r="C3644" t="s">
        <v>96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  <c r="Z3644" t="b">
        <f t="shared" si="506"/>
        <v>0</v>
      </c>
      <c r="AA3644" t="str">
        <f t="shared" si="507"/>
        <v>YES</v>
      </c>
      <c r="AH3644" t="str">
        <f t="shared" si="508"/>
        <v>OUT013|2014</v>
      </c>
      <c r="AO3644" t="str">
        <f t="shared" si="509"/>
        <v>NO</v>
      </c>
      <c r="AP3644" t="str">
        <f t="shared" si="510"/>
        <v>LOW</v>
      </c>
      <c r="AR3644" t="str">
        <f t="shared" si="511"/>
        <v>FD</v>
      </c>
      <c r="AS3644" t="str">
        <f t="shared" si="512"/>
        <v>low fat</v>
      </c>
      <c r="AX3644" t="b">
        <f t="shared" si="513"/>
        <v>1</v>
      </c>
      <c r="BG3644" t="str">
        <f t="shared" si="514"/>
        <v>Low Fat</v>
      </c>
      <c r="BH3644" t="str">
        <f>TRIM(Table1[Item Fat Content])</f>
        <v>Low Fat</v>
      </c>
    </row>
    <row r="3645" spans="1:60" x14ac:dyDescent="0.35">
      <c r="A3645" t="s">
        <v>17</v>
      </c>
      <c r="B3645" t="s">
        <v>550</v>
      </c>
      <c r="C3645" t="s">
        <v>58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  <c r="Z3645" t="b">
        <f t="shared" si="506"/>
        <v>0</v>
      </c>
      <c r="AA3645" t="str">
        <f t="shared" si="507"/>
        <v>YES</v>
      </c>
      <c r="AH3645" t="str">
        <f t="shared" si="508"/>
        <v>OUT013|2014</v>
      </c>
      <c r="AO3645" t="str">
        <f t="shared" si="509"/>
        <v>NO</v>
      </c>
      <c r="AP3645" t="str">
        <f t="shared" si="510"/>
        <v>LOW</v>
      </c>
      <c r="AR3645" t="str">
        <f t="shared" si="511"/>
        <v>FD</v>
      </c>
      <c r="AS3645" t="str">
        <f t="shared" si="512"/>
        <v>low fat</v>
      </c>
      <c r="AX3645" t="b">
        <f t="shared" si="513"/>
        <v>1</v>
      </c>
      <c r="BG3645" t="str">
        <f t="shared" si="514"/>
        <v>Low Fat</v>
      </c>
      <c r="BH3645" t="str">
        <f>TRIM(Table1[Item Fat Content])</f>
        <v>Low Fat</v>
      </c>
    </row>
    <row r="3646" spans="1:60" x14ac:dyDescent="0.35">
      <c r="A3646" t="s">
        <v>17</v>
      </c>
      <c r="B3646" t="s">
        <v>1302</v>
      </c>
      <c r="C3646" t="s">
        <v>58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  <c r="Z3646" t="b">
        <f t="shared" si="506"/>
        <v>0</v>
      </c>
      <c r="AA3646" t="str">
        <f t="shared" si="507"/>
        <v>YES</v>
      </c>
      <c r="AH3646" t="str">
        <f t="shared" si="508"/>
        <v>OUT013|2014</v>
      </c>
      <c r="AO3646" t="str">
        <f t="shared" si="509"/>
        <v>NO</v>
      </c>
      <c r="AP3646" t="str">
        <f t="shared" si="510"/>
        <v>LOW</v>
      </c>
      <c r="AR3646" t="str">
        <f t="shared" si="511"/>
        <v>FD</v>
      </c>
      <c r="AS3646" t="str">
        <f t="shared" si="512"/>
        <v>low fat</v>
      </c>
      <c r="AX3646" t="b">
        <f t="shared" si="513"/>
        <v>1</v>
      </c>
      <c r="BG3646" t="str">
        <f t="shared" si="514"/>
        <v>Low Fat</v>
      </c>
      <c r="BH3646" t="str">
        <f>TRIM(Table1[Item Fat Content])</f>
        <v>Low Fat</v>
      </c>
    </row>
    <row r="3647" spans="1:60" x14ac:dyDescent="0.35">
      <c r="A3647" t="s">
        <v>17</v>
      </c>
      <c r="B3647" t="s">
        <v>369</v>
      </c>
      <c r="C3647" t="s">
        <v>58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  <c r="Z3647" t="b">
        <f t="shared" si="506"/>
        <v>0</v>
      </c>
      <c r="AA3647" t="str">
        <f t="shared" si="507"/>
        <v>YES</v>
      </c>
      <c r="AH3647" t="str">
        <f t="shared" si="508"/>
        <v>OUT013|2014</v>
      </c>
      <c r="AO3647" t="str">
        <f t="shared" si="509"/>
        <v>NO</v>
      </c>
      <c r="AP3647" t="str">
        <f t="shared" si="510"/>
        <v>LOW</v>
      </c>
      <c r="AR3647" t="str">
        <f t="shared" si="511"/>
        <v>FD</v>
      </c>
      <c r="AS3647" t="str">
        <f t="shared" si="512"/>
        <v>low fat</v>
      </c>
      <c r="AX3647" t="b">
        <f t="shared" si="513"/>
        <v>1</v>
      </c>
      <c r="BG3647" t="str">
        <f t="shared" si="514"/>
        <v>Low Fat</v>
      </c>
      <c r="BH3647" t="str">
        <f>TRIM(Table1[Item Fat Content])</f>
        <v>Low Fat</v>
      </c>
    </row>
    <row r="3648" spans="1:60" x14ac:dyDescent="0.35">
      <c r="A3648" t="s">
        <v>17</v>
      </c>
      <c r="B3648" t="s">
        <v>1506</v>
      </c>
      <c r="C3648" t="s">
        <v>68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  <c r="Z3648" t="b">
        <f t="shared" si="506"/>
        <v>0</v>
      </c>
      <c r="AA3648" t="str">
        <f t="shared" si="507"/>
        <v>YES</v>
      </c>
      <c r="AH3648" t="str">
        <f t="shared" si="508"/>
        <v>OUT013|2014</v>
      </c>
      <c r="AO3648" t="str">
        <f t="shared" si="509"/>
        <v>NO</v>
      </c>
      <c r="AP3648" t="str">
        <f t="shared" si="510"/>
        <v>LOW</v>
      </c>
      <c r="AR3648" t="str">
        <f t="shared" si="511"/>
        <v>FD</v>
      </c>
      <c r="AS3648" t="str">
        <f t="shared" si="512"/>
        <v>low fat</v>
      </c>
      <c r="AX3648" t="b">
        <f t="shared" si="513"/>
        <v>1</v>
      </c>
      <c r="BG3648" t="str">
        <f t="shared" si="514"/>
        <v>Low Fat</v>
      </c>
      <c r="BH3648" t="str">
        <f>TRIM(Table1[Item Fat Content])</f>
        <v>Low Fat</v>
      </c>
    </row>
    <row r="3649" spans="1:60" x14ac:dyDescent="0.35">
      <c r="A3649" t="s">
        <v>17</v>
      </c>
      <c r="B3649" t="s">
        <v>1507</v>
      </c>
      <c r="C3649" t="s">
        <v>68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  <c r="Z3649" t="b">
        <f t="shared" si="506"/>
        <v>0</v>
      </c>
      <c r="AA3649" t="str">
        <f t="shared" si="507"/>
        <v>YES</v>
      </c>
      <c r="AH3649" t="str">
        <f t="shared" si="508"/>
        <v>OUT013|2014</v>
      </c>
      <c r="AO3649" t="str">
        <f t="shared" si="509"/>
        <v>NO</v>
      </c>
      <c r="AP3649" t="str">
        <f t="shared" si="510"/>
        <v>LOW</v>
      </c>
      <c r="AR3649" t="str">
        <f t="shared" si="511"/>
        <v>FD</v>
      </c>
      <c r="AS3649" t="str">
        <f t="shared" si="512"/>
        <v>low fat</v>
      </c>
      <c r="AX3649" t="b">
        <f t="shared" si="513"/>
        <v>1</v>
      </c>
      <c r="BG3649" t="str">
        <f t="shared" si="514"/>
        <v>Low Fat</v>
      </c>
      <c r="BH3649" t="str">
        <f>TRIM(Table1[Item Fat Content])</f>
        <v>Low Fat</v>
      </c>
    </row>
    <row r="3650" spans="1:60" x14ac:dyDescent="0.35">
      <c r="A3650" t="s">
        <v>17</v>
      </c>
      <c r="B3650" t="s">
        <v>1316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  <c r="Z3650" t="b">
        <f t="shared" si="506"/>
        <v>0</v>
      </c>
      <c r="AA3650" t="str">
        <f t="shared" si="507"/>
        <v>YES</v>
      </c>
      <c r="AH3650" t="str">
        <f t="shared" si="508"/>
        <v>OUT013|2014</v>
      </c>
      <c r="AO3650" t="str">
        <f t="shared" si="509"/>
        <v>NO</v>
      </c>
      <c r="AP3650" t="str">
        <f t="shared" si="510"/>
        <v>LOW</v>
      </c>
      <c r="AR3650" t="str">
        <f t="shared" si="511"/>
        <v>FD</v>
      </c>
      <c r="AS3650" t="str">
        <f t="shared" si="512"/>
        <v>low fat</v>
      </c>
      <c r="AX3650" t="b">
        <f t="shared" si="513"/>
        <v>1</v>
      </c>
      <c r="BG3650" t="str">
        <f t="shared" si="514"/>
        <v>Low Fat</v>
      </c>
      <c r="BH3650" t="str">
        <f>TRIM(Table1[Item Fat Content])</f>
        <v>Low Fat</v>
      </c>
    </row>
    <row r="3651" spans="1:60" x14ac:dyDescent="0.35">
      <c r="A3651" t="s">
        <v>17</v>
      </c>
      <c r="B3651" t="s">
        <v>949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  <c r="Z3651" t="b">
        <f t="shared" ref="Z3651:Z3714" si="515">AND(A3651="Regular",D3651&lt;2020)</f>
        <v>0</v>
      </c>
      <c r="AA3651" t="str">
        <f t="shared" ref="AA3651:AA3714" si="516">IF(AND(A3651="Low Fat",D3651&lt;=2020),"YES","NO")</f>
        <v>YES</v>
      </c>
      <c r="AH3651" t="str">
        <f t="shared" ref="AH3651:AH3714" si="517">_xlfn.CONCAT(E3651,"|",D3651)</f>
        <v>OUT013|2014</v>
      </c>
      <c r="AO3651" t="str">
        <f t="shared" ref="AO3651:AO3714" si="518">IF(D3651=2018,"YES","NO")</f>
        <v>NO</v>
      </c>
      <c r="AP3651" t="str">
        <f t="shared" ref="AP3651:AP3714" si="519">_xlfn.IFS(J3651&gt;5,"LOW",AND(J3651&lt;10,J3651&gt;=5),"LOW MEDIUM",AND(J3651&lt;15,J3651&gt;=10),"MEDIUM",AND(J3651&lt;20,J3651&gt;=15),"LOW HIGH",J3651&gt;=20,"HIGH",J3651="","BLANK")</f>
        <v>LOW</v>
      </c>
      <c r="AR3651" t="str">
        <f t="shared" ref="AR3651:AR3714" si="520">LEFT(B3651,2)</f>
        <v>FD</v>
      </c>
      <c r="AS3651" t="str">
        <f t="shared" ref="AS3651:AS3714" si="521">LOWER(A3651)</f>
        <v>low fat</v>
      </c>
      <c r="AX3651" t="b">
        <f t="shared" ref="AX3651:AX3714" si="522">OR(D3651=2018,A3651="low fat")</f>
        <v>1</v>
      </c>
      <c r="BG3651" t="str">
        <f t="shared" ref="BG3651:BG3714" si="523">TRIM(A3651)</f>
        <v>Low Fat</v>
      </c>
      <c r="BH3651" t="str">
        <f>TRIM(Table1[Item Fat Content])</f>
        <v>Low Fat</v>
      </c>
    </row>
    <row r="3652" spans="1:60" x14ac:dyDescent="0.35">
      <c r="A3652" t="s">
        <v>17</v>
      </c>
      <c r="B3652" t="s">
        <v>144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  <c r="Z3652" t="b">
        <f t="shared" si="515"/>
        <v>0</v>
      </c>
      <c r="AA3652" t="str">
        <f t="shared" si="516"/>
        <v>YES</v>
      </c>
      <c r="AH3652" t="str">
        <f t="shared" si="517"/>
        <v>OUT013|2014</v>
      </c>
      <c r="AO3652" t="str">
        <f t="shared" si="518"/>
        <v>NO</v>
      </c>
      <c r="AP3652" t="str">
        <f t="shared" si="519"/>
        <v>LOW</v>
      </c>
      <c r="AR3652" t="str">
        <f t="shared" si="520"/>
        <v>FD</v>
      </c>
      <c r="AS3652" t="str">
        <f t="shared" si="521"/>
        <v>low fat</v>
      </c>
      <c r="AX3652" t="b">
        <f t="shared" si="522"/>
        <v>1</v>
      </c>
      <c r="BG3652" t="str">
        <f t="shared" si="523"/>
        <v>Low Fat</v>
      </c>
      <c r="BH3652" t="str">
        <f>TRIM(Table1[Item Fat Content])</f>
        <v>Low Fat</v>
      </c>
    </row>
    <row r="3653" spans="1:60" x14ac:dyDescent="0.35">
      <c r="A3653" t="s">
        <v>17</v>
      </c>
      <c r="B3653" t="s">
        <v>233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  <c r="Z3653" t="b">
        <f t="shared" si="515"/>
        <v>0</v>
      </c>
      <c r="AA3653" t="str">
        <f t="shared" si="516"/>
        <v>YES</v>
      </c>
      <c r="AH3653" t="str">
        <f t="shared" si="517"/>
        <v>OUT013|2014</v>
      </c>
      <c r="AO3653" t="str">
        <f t="shared" si="518"/>
        <v>NO</v>
      </c>
      <c r="AP3653" t="str">
        <f t="shared" si="519"/>
        <v>LOW</v>
      </c>
      <c r="AR3653" t="str">
        <f t="shared" si="520"/>
        <v>FD</v>
      </c>
      <c r="AS3653" t="str">
        <f t="shared" si="521"/>
        <v>low fat</v>
      </c>
      <c r="AX3653" t="b">
        <f t="shared" si="522"/>
        <v>1</v>
      </c>
      <c r="BG3653" t="str">
        <f t="shared" si="523"/>
        <v>Low Fat</v>
      </c>
      <c r="BH3653" t="str">
        <f>TRIM(Table1[Item Fat Content])</f>
        <v>Low Fat</v>
      </c>
    </row>
    <row r="3654" spans="1:60" x14ac:dyDescent="0.35">
      <c r="A3654" t="s">
        <v>17</v>
      </c>
      <c r="B3654" t="s">
        <v>1187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  <c r="Z3654" t="b">
        <f t="shared" si="515"/>
        <v>0</v>
      </c>
      <c r="AA3654" t="str">
        <f t="shared" si="516"/>
        <v>YES</v>
      </c>
      <c r="AH3654" t="str">
        <f t="shared" si="517"/>
        <v>OUT013|2014</v>
      </c>
      <c r="AO3654" t="str">
        <f t="shared" si="518"/>
        <v>NO</v>
      </c>
      <c r="AP3654" t="str">
        <f t="shared" si="519"/>
        <v>LOW</v>
      </c>
      <c r="AR3654" t="str">
        <f t="shared" si="520"/>
        <v>FD</v>
      </c>
      <c r="AS3654" t="str">
        <f t="shared" si="521"/>
        <v>low fat</v>
      </c>
      <c r="AX3654" t="b">
        <f t="shared" si="522"/>
        <v>1</v>
      </c>
      <c r="BG3654" t="str">
        <f t="shared" si="523"/>
        <v>Low Fat</v>
      </c>
      <c r="BH3654" t="str">
        <f>TRIM(Table1[Item Fat Content])</f>
        <v>Low Fat</v>
      </c>
    </row>
    <row r="3655" spans="1:60" x14ac:dyDescent="0.35">
      <c r="A3655" t="s">
        <v>17</v>
      </c>
      <c r="B3655" t="s">
        <v>1306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  <c r="Z3655" t="b">
        <f t="shared" si="515"/>
        <v>0</v>
      </c>
      <c r="AA3655" t="str">
        <f t="shared" si="516"/>
        <v>YES</v>
      </c>
      <c r="AH3655" t="str">
        <f t="shared" si="517"/>
        <v>OUT013|2014</v>
      </c>
      <c r="AO3655" t="str">
        <f t="shared" si="518"/>
        <v>NO</v>
      </c>
      <c r="AP3655" t="str">
        <f t="shared" si="519"/>
        <v>LOW</v>
      </c>
      <c r="AR3655" t="str">
        <f t="shared" si="520"/>
        <v>FD</v>
      </c>
      <c r="AS3655" t="str">
        <f t="shared" si="521"/>
        <v>low fat</v>
      </c>
      <c r="AX3655" t="b">
        <f t="shared" si="522"/>
        <v>1</v>
      </c>
      <c r="BG3655" t="str">
        <f t="shared" si="523"/>
        <v>Low Fat</v>
      </c>
      <c r="BH3655" t="str">
        <f>TRIM(Table1[Item Fat Content])</f>
        <v>Low Fat</v>
      </c>
    </row>
    <row r="3656" spans="1:60" x14ac:dyDescent="0.35">
      <c r="A3656" t="s">
        <v>17</v>
      </c>
      <c r="B3656" t="s">
        <v>1021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  <c r="Z3656" t="b">
        <f t="shared" si="515"/>
        <v>0</v>
      </c>
      <c r="AA3656" t="str">
        <f t="shared" si="516"/>
        <v>YES</v>
      </c>
      <c r="AH3656" t="str">
        <f t="shared" si="517"/>
        <v>OUT013|2014</v>
      </c>
      <c r="AO3656" t="str">
        <f t="shared" si="518"/>
        <v>NO</v>
      </c>
      <c r="AP3656" t="str">
        <f t="shared" si="519"/>
        <v>LOW</v>
      </c>
      <c r="AR3656" t="str">
        <f t="shared" si="520"/>
        <v>FD</v>
      </c>
      <c r="AS3656" t="str">
        <f t="shared" si="521"/>
        <v>low fat</v>
      </c>
      <c r="AX3656" t="b">
        <f t="shared" si="522"/>
        <v>1</v>
      </c>
      <c r="BG3656" t="str">
        <f t="shared" si="523"/>
        <v>Low Fat</v>
      </c>
      <c r="BH3656" t="str">
        <f>TRIM(Table1[Item Fat Content])</f>
        <v>Low Fat</v>
      </c>
    </row>
    <row r="3657" spans="1:60" x14ac:dyDescent="0.35">
      <c r="A3657" t="s">
        <v>17</v>
      </c>
      <c r="B3657" t="s">
        <v>1365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  <c r="Z3657" t="b">
        <f t="shared" si="515"/>
        <v>0</v>
      </c>
      <c r="AA3657" t="str">
        <f t="shared" si="516"/>
        <v>YES</v>
      </c>
      <c r="AH3657" t="str">
        <f t="shared" si="517"/>
        <v>OUT013|2014</v>
      </c>
      <c r="AO3657" t="str">
        <f t="shared" si="518"/>
        <v>NO</v>
      </c>
      <c r="AP3657" t="str">
        <f t="shared" si="519"/>
        <v>LOW</v>
      </c>
      <c r="AR3657" t="str">
        <f t="shared" si="520"/>
        <v>FD</v>
      </c>
      <c r="AS3657" t="str">
        <f t="shared" si="521"/>
        <v>low fat</v>
      </c>
      <c r="AX3657" t="b">
        <f t="shared" si="522"/>
        <v>1</v>
      </c>
      <c r="BG3657" t="str">
        <f t="shared" si="523"/>
        <v>Low Fat</v>
      </c>
      <c r="BH3657" t="str">
        <f>TRIM(Table1[Item Fat Content])</f>
        <v>Low Fat</v>
      </c>
    </row>
    <row r="3658" spans="1:60" x14ac:dyDescent="0.35">
      <c r="A3658" t="s">
        <v>17</v>
      </c>
      <c r="B3658" t="s">
        <v>1508</v>
      </c>
      <c r="C3658" t="s">
        <v>62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  <c r="Z3658" t="b">
        <f t="shared" si="515"/>
        <v>0</v>
      </c>
      <c r="AA3658" t="str">
        <f t="shared" si="516"/>
        <v>YES</v>
      </c>
      <c r="AH3658" t="str">
        <f t="shared" si="517"/>
        <v>OUT013|2014</v>
      </c>
      <c r="AO3658" t="str">
        <f t="shared" si="518"/>
        <v>NO</v>
      </c>
      <c r="AP3658" t="str">
        <f t="shared" si="519"/>
        <v>LOW</v>
      </c>
      <c r="AR3658" t="str">
        <f t="shared" si="520"/>
        <v>DR</v>
      </c>
      <c r="AS3658" t="str">
        <f t="shared" si="521"/>
        <v>low fat</v>
      </c>
      <c r="AX3658" t="b">
        <f t="shared" si="522"/>
        <v>1</v>
      </c>
      <c r="BG3658" t="str">
        <f t="shared" si="523"/>
        <v>Low Fat</v>
      </c>
      <c r="BH3658" t="str">
        <f>TRIM(Table1[Item Fat Content])</f>
        <v>Low Fat</v>
      </c>
    </row>
    <row r="3659" spans="1:60" x14ac:dyDescent="0.35">
      <c r="A3659" t="s">
        <v>17</v>
      </c>
      <c r="B3659" t="s">
        <v>509</v>
      </c>
      <c r="C3659" t="s">
        <v>62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  <c r="Z3659" t="b">
        <f t="shared" si="515"/>
        <v>0</v>
      </c>
      <c r="AA3659" t="str">
        <f t="shared" si="516"/>
        <v>YES</v>
      </c>
      <c r="AH3659" t="str">
        <f t="shared" si="517"/>
        <v>OUT013|2014</v>
      </c>
      <c r="AO3659" t="str">
        <f t="shared" si="518"/>
        <v>NO</v>
      </c>
      <c r="AP3659" t="str">
        <f t="shared" si="519"/>
        <v>LOW</v>
      </c>
      <c r="AR3659" t="str">
        <f t="shared" si="520"/>
        <v>DR</v>
      </c>
      <c r="AS3659" t="str">
        <f t="shared" si="521"/>
        <v>low fat</v>
      </c>
      <c r="AX3659" t="b">
        <f t="shared" si="522"/>
        <v>1</v>
      </c>
      <c r="BG3659" t="str">
        <f t="shared" si="523"/>
        <v>Low Fat</v>
      </c>
      <c r="BH3659" t="str">
        <f>TRIM(Table1[Item Fat Content])</f>
        <v>Low Fat</v>
      </c>
    </row>
    <row r="3660" spans="1:60" x14ac:dyDescent="0.35">
      <c r="A3660" t="s">
        <v>17</v>
      </c>
      <c r="B3660" t="s">
        <v>377</v>
      </c>
      <c r="C3660" t="s">
        <v>62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  <c r="Z3660" t="b">
        <f t="shared" si="515"/>
        <v>0</v>
      </c>
      <c r="AA3660" t="str">
        <f t="shared" si="516"/>
        <v>YES</v>
      </c>
      <c r="AH3660" t="str">
        <f t="shared" si="517"/>
        <v>OUT013|2014</v>
      </c>
      <c r="AO3660" t="str">
        <f t="shared" si="518"/>
        <v>NO</v>
      </c>
      <c r="AP3660" t="str">
        <f t="shared" si="519"/>
        <v>LOW</v>
      </c>
      <c r="AR3660" t="str">
        <f t="shared" si="520"/>
        <v>DR</v>
      </c>
      <c r="AS3660" t="str">
        <f t="shared" si="521"/>
        <v>low fat</v>
      </c>
      <c r="AX3660" t="b">
        <f t="shared" si="522"/>
        <v>1</v>
      </c>
      <c r="BG3660" t="str">
        <f t="shared" si="523"/>
        <v>Low Fat</v>
      </c>
      <c r="BH3660" t="str">
        <f>TRIM(Table1[Item Fat Content])</f>
        <v>Low Fat</v>
      </c>
    </row>
    <row r="3661" spans="1:60" x14ac:dyDescent="0.35">
      <c r="A3661" t="s">
        <v>17</v>
      </c>
      <c r="B3661" t="s">
        <v>440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  <c r="Z3661" t="b">
        <f t="shared" si="515"/>
        <v>0</v>
      </c>
      <c r="AA3661" t="str">
        <f t="shared" si="516"/>
        <v>YES</v>
      </c>
      <c r="AH3661" t="str">
        <f t="shared" si="517"/>
        <v>OUT013|2014</v>
      </c>
      <c r="AO3661" t="str">
        <f t="shared" si="518"/>
        <v>NO</v>
      </c>
      <c r="AP3661" t="str">
        <f t="shared" si="519"/>
        <v>LOW</v>
      </c>
      <c r="AR3661" t="str">
        <f t="shared" si="520"/>
        <v>NC</v>
      </c>
      <c r="AS3661" t="str">
        <f t="shared" si="521"/>
        <v>low fat</v>
      </c>
      <c r="AX3661" t="b">
        <f t="shared" si="522"/>
        <v>1</v>
      </c>
      <c r="BG3661" t="str">
        <f t="shared" si="523"/>
        <v>Low Fat</v>
      </c>
      <c r="BH3661" t="str">
        <f>TRIM(Table1[Item Fat Content])</f>
        <v>Low Fat</v>
      </c>
    </row>
    <row r="3662" spans="1:60" x14ac:dyDescent="0.35">
      <c r="A3662" t="s">
        <v>17</v>
      </c>
      <c r="B3662" t="s">
        <v>1086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  <c r="Z3662" t="b">
        <f t="shared" si="515"/>
        <v>0</v>
      </c>
      <c r="AA3662" t="str">
        <f t="shared" si="516"/>
        <v>YES</v>
      </c>
      <c r="AH3662" t="str">
        <f t="shared" si="517"/>
        <v>OUT013|2014</v>
      </c>
      <c r="AO3662" t="str">
        <f t="shared" si="518"/>
        <v>NO</v>
      </c>
      <c r="AP3662" t="str">
        <f t="shared" si="519"/>
        <v>LOW</v>
      </c>
      <c r="AR3662" t="str">
        <f t="shared" si="520"/>
        <v>NC</v>
      </c>
      <c r="AS3662" t="str">
        <f t="shared" si="521"/>
        <v>low fat</v>
      </c>
      <c r="AX3662" t="b">
        <f t="shared" si="522"/>
        <v>1</v>
      </c>
      <c r="BG3662" t="str">
        <f t="shared" si="523"/>
        <v>Low Fat</v>
      </c>
      <c r="BH3662" t="str">
        <f>TRIM(Table1[Item Fat Content])</f>
        <v>Low Fat</v>
      </c>
    </row>
    <row r="3663" spans="1:60" x14ac:dyDescent="0.35">
      <c r="A3663" t="s">
        <v>17</v>
      </c>
      <c r="B3663" t="s">
        <v>1509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  <c r="Z3663" t="b">
        <f t="shared" si="515"/>
        <v>0</v>
      </c>
      <c r="AA3663" t="str">
        <f t="shared" si="516"/>
        <v>YES</v>
      </c>
      <c r="AH3663" t="str">
        <f t="shared" si="517"/>
        <v>OUT013|2014</v>
      </c>
      <c r="AO3663" t="str">
        <f t="shared" si="518"/>
        <v>NO</v>
      </c>
      <c r="AP3663" t="str">
        <f t="shared" si="519"/>
        <v>LOW</v>
      </c>
      <c r="AR3663" t="str">
        <f t="shared" si="520"/>
        <v>NC</v>
      </c>
      <c r="AS3663" t="str">
        <f t="shared" si="521"/>
        <v>low fat</v>
      </c>
      <c r="AX3663" t="b">
        <f t="shared" si="522"/>
        <v>1</v>
      </c>
      <c r="BG3663" t="str">
        <f t="shared" si="523"/>
        <v>Low Fat</v>
      </c>
      <c r="BH3663" t="str">
        <f>TRIM(Table1[Item Fat Content])</f>
        <v>Low Fat</v>
      </c>
    </row>
    <row r="3664" spans="1:60" x14ac:dyDescent="0.35">
      <c r="A3664" t="s">
        <v>17</v>
      </c>
      <c r="B3664" t="s">
        <v>328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  <c r="Z3664" t="b">
        <f t="shared" si="515"/>
        <v>0</v>
      </c>
      <c r="AA3664" t="str">
        <f t="shared" si="516"/>
        <v>YES</v>
      </c>
      <c r="AH3664" t="str">
        <f t="shared" si="517"/>
        <v>OUT013|2014</v>
      </c>
      <c r="AO3664" t="str">
        <f t="shared" si="518"/>
        <v>NO</v>
      </c>
      <c r="AP3664" t="str">
        <f t="shared" si="519"/>
        <v>LOW</v>
      </c>
      <c r="AR3664" t="str">
        <f t="shared" si="520"/>
        <v>NC</v>
      </c>
      <c r="AS3664" t="str">
        <f t="shared" si="521"/>
        <v>low fat</v>
      </c>
      <c r="AX3664" t="b">
        <f t="shared" si="522"/>
        <v>1</v>
      </c>
      <c r="BG3664" t="str">
        <f t="shared" si="523"/>
        <v>Low Fat</v>
      </c>
      <c r="BH3664" t="str">
        <f>TRIM(Table1[Item Fat Content])</f>
        <v>Low Fat</v>
      </c>
    </row>
    <row r="3665" spans="1:60" x14ac:dyDescent="0.35">
      <c r="A3665" t="s">
        <v>17</v>
      </c>
      <c r="B3665" t="s">
        <v>1431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  <c r="Z3665" t="b">
        <f t="shared" si="515"/>
        <v>0</v>
      </c>
      <c r="AA3665" t="str">
        <f t="shared" si="516"/>
        <v>YES</v>
      </c>
      <c r="AH3665" t="str">
        <f t="shared" si="517"/>
        <v>OUT013|2014</v>
      </c>
      <c r="AO3665" t="str">
        <f t="shared" si="518"/>
        <v>NO</v>
      </c>
      <c r="AP3665" t="str">
        <f t="shared" si="519"/>
        <v>LOW</v>
      </c>
      <c r="AR3665" t="str">
        <f t="shared" si="520"/>
        <v>NC</v>
      </c>
      <c r="AS3665" t="str">
        <f t="shared" si="521"/>
        <v>low fat</v>
      </c>
      <c r="AX3665" t="b">
        <f t="shared" si="522"/>
        <v>1</v>
      </c>
      <c r="BG3665" t="str">
        <f t="shared" si="523"/>
        <v>Low Fat</v>
      </c>
      <c r="BH3665" t="str">
        <f>TRIM(Table1[Item Fat Content])</f>
        <v>Low Fat</v>
      </c>
    </row>
    <row r="3666" spans="1:60" x14ac:dyDescent="0.35">
      <c r="A3666" t="s">
        <v>17</v>
      </c>
      <c r="B3666" t="s">
        <v>672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  <c r="Z3666" t="b">
        <f t="shared" si="515"/>
        <v>0</v>
      </c>
      <c r="AA3666" t="str">
        <f t="shared" si="516"/>
        <v>YES</v>
      </c>
      <c r="AH3666" t="str">
        <f t="shared" si="517"/>
        <v>OUT013|2014</v>
      </c>
      <c r="AO3666" t="str">
        <f t="shared" si="518"/>
        <v>NO</v>
      </c>
      <c r="AP3666" t="str">
        <f t="shared" si="519"/>
        <v>LOW</v>
      </c>
      <c r="AR3666" t="str">
        <f t="shared" si="520"/>
        <v>NC</v>
      </c>
      <c r="AS3666" t="str">
        <f t="shared" si="521"/>
        <v>low fat</v>
      </c>
      <c r="AX3666" t="b">
        <f t="shared" si="522"/>
        <v>1</v>
      </c>
      <c r="BG3666" t="str">
        <f t="shared" si="523"/>
        <v>Low Fat</v>
      </c>
      <c r="BH3666" t="str">
        <f>TRIM(Table1[Item Fat Content])</f>
        <v>Low Fat</v>
      </c>
    </row>
    <row r="3667" spans="1:60" x14ac:dyDescent="0.35">
      <c r="A3667" t="s">
        <v>17</v>
      </c>
      <c r="B3667" t="s">
        <v>1510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  <c r="Z3667" t="b">
        <f t="shared" si="515"/>
        <v>0</v>
      </c>
      <c r="AA3667" t="str">
        <f t="shared" si="516"/>
        <v>YES</v>
      </c>
      <c r="AH3667" t="str">
        <f t="shared" si="517"/>
        <v>OUT013|2014</v>
      </c>
      <c r="AO3667" t="str">
        <f t="shared" si="518"/>
        <v>NO</v>
      </c>
      <c r="AP3667" t="str">
        <f t="shared" si="519"/>
        <v>LOW</v>
      </c>
      <c r="AR3667" t="str">
        <f t="shared" si="520"/>
        <v>NC</v>
      </c>
      <c r="AS3667" t="str">
        <f t="shared" si="521"/>
        <v>low fat</v>
      </c>
      <c r="AX3667" t="b">
        <f t="shared" si="522"/>
        <v>1</v>
      </c>
      <c r="BG3667" t="str">
        <f t="shared" si="523"/>
        <v>Low Fat</v>
      </c>
      <c r="BH3667" t="str">
        <f>TRIM(Table1[Item Fat Content])</f>
        <v>Low Fat</v>
      </c>
    </row>
    <row r="3668" spans="1:60" x14ac:dyDescent="0.35">
      <c r="A3668" t="s">
        <v>17</v>
      </c>
      <c r="B3668" t="s">
        <v>1378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  <c r="Z3668" t="b">
        <f t="shared" si="515"/>
        <v>0</v>
      </c>
      <c r="AA3668" t="str">
        <f t="shared" si="516"/>
        <v>YES</v>
      </c>
      <c r="AH3668" t="str">
        <f t="shared" si="517"/>
        <v>OUT013|2014</v>
      </c>
      <c r="AO3668" t="str">
        <f t="shared" si="518"/>
        <v>NO</v>
      </c>
      <c r="AP3668" t="str">
        <f t="shared" si="519"/>
        <v>LOW</v>
      </c>
      <c r="AR3668" t="str">
        <f t="shared" si="520"/>
        <v>NC</v>
      </c>
      <c r="AS3668" t="str">
        <f t="shared" si="521"/>
        <v>low fat</v>
      </c>
      <c r="AX3668" t="b">
        <f t="shared" si="522"/>
        <v>1</v>
      </c>
      <c r="BG3668" t="str">
        <f t="shared" si="523"/>
        <v>Low Fat</v>
      </c>
      <c r="BH3668" t="str">
        <f>TRIM(Table1[Item Fat Content])</f>
        <v>Low Fat</v>
      </c>
    </row>
    <row r="3669" spans="1:60" x14ac:dyDescent="0.35">
      <c r="A3669" t="s">
        <v>17</v>
      </c>
      <c r="B3669" t="s">
        <v>1500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  <c r="Z3669" t="b">
        <f t="shared" si="515"/>
        <v>0</v>
      </c>
      <c r="AA3669" t="str">
        <f t="shared" si="516"/>
        <v>YES</v>
      </c>
      <c r="AH3669" t="str">
        <f t="shared" si="517"/>
        <v>OUT013|2014</v>
      </c>
      <c r="AO3669" t="str">
        <f t="shared" si="518"/>
        <v>NO</v>
      </c>
      <c r="AP3669" t="str">
        <f t="shared" si="519"/>
        <v>LOW</v>
      </c>
      <c r="AR3669" t="str">
        <f t="shared" si="520"/>
        <v>NC</v>
      </c>
      <c r="AS3669" t="str">
        <f t="shared" si="521"/>
        <v>low fat</v>
      </c>
      <c r="AX3669" t="b">
        <f t="shared" si="522"/>
        <v>1</v>
      </c>
      <c r="BG3669" t="str">
        <f t="shared" si="523"/>
        <v>Low Fat</v>
      </c>
      <c r="BH3669" t="str">
        <f>TRIM(Table1[Item Fat Content])</f>
        <v>Low Fat</v>
      </c>
    </row>
    <row r="3670" spans="1:60" x14ac:dyDescent="0.35">
      <c r="A3670" t="s">
        <v>17</v>
      </c>
      <c r="B3670" t="s">
        <v>1042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  <c r="Z3670" t="b">
        <f t="shared" si="515"/>
        <v>0</v>
      </c>
      <c r="AA3670" t="str">
        <f t="shared" si="516"/>
        <v>YES</v>
      </c>
      <c r="AH3670" t="str">
        <f t="shared" si="517"/>
        <v>OUT013|2014</v>
      </c>
      <c r="AO3670" t="str">
        <f t="shared" si="518"/>
        <v>NO</v>
      </c>
      <c r="AP3670" t="str">
        <f t="shared" si="519"/>
        <v>LOW</v>
      </c>
      <c r="AR3670" t="str">
        <f t="shared" si="520"/>
        <v>NC</v>
      </c>
      <c r="AS3670" t="str">
        <f t="shared" si="521"/>
        <v>low fat</v>
      </c>
      <c r="AX3670" t="b">
        <f t="shared" si="522"/>
        <v>1</v>
      </c>
      <c r="BG3670" t="str">
        <f t="shared" si="523"/>
        <v>Low Fat</v>
      </c>
      <c r="BH3670" t="str">
        <f>TRIM(Table1[Item Fat Content])</f>
        <v>Low Fat</v>
      </c>
    </row>
    <row r="3671" spans="1:60" x14ac:dyDescent="0.35">
      <c r="A3671" t="s">
        <v>17</v>
      </c>
      <c r="B3671" t="s">
        <v>1479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  <c r="Z3671" t="b">
        <f t="shared" si="515"/>
        <v>0</v>
      </c>
      <c r="AA3671" t="str">
        <f t="shared" si="516"/>
        <v>YES</v>
      </c>
      <c r="AH3671" t="str">
        <f t="shared" si="517"/>
        <v>OUT013|2014</v>
      </c>
      <c r="AO3671" t="str">
        <f t="shared" si="518"/>
        <v>NO</v>
      </c>
      <c r="AP3671" t="str">
        <f t="shared" si="519"/>
        <v>LOW</v>
      </c>
      <c r="AR3671" t="str">
        <f t="shared" si="520"/>
        <v>NC</v>
      </c>
      <c r="AS3671" t="str">
        <f t="shared" si="521"/>
        <v>low fat</v>
      </c>
      <c r="AX3671" t="b">
        <f t="shared" si="522"/>
        <v>1</v>
      </c>
      <c r="BG3671" t="str">
        <f t="shared" si="523"/>
        <v>Low Fat</v>
      </c>
      <c r="BH3671" t="str">
        <f>TRIM(Table1[Item Fat Content])</f>
        <v>Low Fat</v>
      </c>
    </row>
    <row r="3672" spans="1:60" x14ac:dyDescent="0.35">
      <c r="A3672" t="s">
        <v>17</v>
      </c>
      <c r="B3672" t="s">
        <v>1025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  <c r="Z3672" t="b">
        <f t="shared" si="515"/>
        <v>0</v>
      </c>
      <c r="AA3672" t="str">
        <f t="shared" si="516"/>
        <v>YES</v>
      </c>
      <c r="AH3672" t="str">
        <f t="shared" si="517"/>
        <v>OUT013|2014</v>
      </c>
      <c r="AO3672" t="str">
        <f t="shared" si="518"/>
        <v>NO</v>
      </c>
      <c r="AP3672" t="str">
        <f t="shared" si="519"/>
        <v>LOW</v>
      </c>
      <c r="AR3672" t="str">
        <f t="shared" si="520"/>
        <v>NC</v>
      </c>
      <c r="AS3672" t="str">
        <f t="shared" si="521"/>
        <v>low fat</v>
      </c>
      <c r="AX3672" t="b">
        <f t="shared" si="522"/>
        <v>1</v>
      </c>
      <c r="BG3672" t="str">
        <f t="shared" si="523"/>
        <v>Low Fat</v>
      </c>
      <c r="BH3672" t="str">
        <f>TRIM(Table1[Item Fat Content])</f>
        <v>Low Fat</v>
      </c>
    </row>
    <row r="3673" spans="1:60" x14ac:dyDescent="0.35">
      <c r="A3673" t="s">
        <v>17</v>
      </c>
      <c r="B3673" t="s">
        <v>1188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  <c r="Z3673" t="b">
        <f t="shared" si="515"/>
        <v>0</v>
      </c>
      <c r="AA3673" t="str">
        <f t="shared" si="516"/>
        <v>YES</v>
      </c>
      <c r="AH3673" t="str">
        <f t="shared" si="517"/>
        <v>OUT013|2014</v>
      </c>
      <c r="AO3673" t="str">
        <f t="shared" si="518"/>
        <v>NO</v>
      </c>
      <c r="AP3673" t="str">
        <f t="shared" si="519"/>
        <v>LOW</v>
      </c>
      <c r="AR3673" t="str">
        <f t="shared" si="520"/>
        <v>NC</v>
      </c>
      <c r="AS3673" t="str">
        <f t="shared" si="521"/>
        <v>low fat</v>
      </c>
      <c r="AX3673" t="b">
        <f t="shared" si="522"/>
        <v>1</v>
      </c>
      <c r="BG3673" t="str">
        <f t="shared" si="523"/>
        <v>Low Fat</v>
      </c>
      <c r="BH3673" t="str">
        <f>TRIM(Table1[Item Fat Content])</f>
        <v>Low Fat</v>
      </c>
    </row>
    <row r="3674" spans="1:60" x14ac:dyDescent="0.35">
      <c r="A3674" t="s">
        <v>17</v>
      </c>
      <c r="B3674" t="s">
        <v>1226</v>
      </c>
      <c r="C3674" t="s">
        <v>49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  <c r="Z3674" t="b">
        <f t="shared" si="515"/>
        <v>0</v>
      </c>
      <c r="AA3674" t="str">
        <f t="shared" si="516"/>
        <v>YES</v>
      </c>
      <c r="AH3674" t="str">
        <f t="shared" si="517"/>
        <v>OUT013|2014</v>
      </c>
      <c r="AO3674" t="str">
        <f t="shared" si="518"/>
        <v>NO</v>
      </c>
      <c r="AP3674" t="str">
        <f t="shared" si="519"/>
        <v>LOW</v>
      </c>
      <c r="AR3674" t="str">
        <f t="shared" si="520"/>
        <v>FD</v>
      </c>
      <c r="AS3674" t="str">
        <f t="shared" si="521"/>
        <v>low fat</v>
      </c>
      <c r="AX3674" t="b">
        <f t="shared" si="522"/>
        <v>1</v>
      </c>
      <c r="BG3674" t="str">
        <f t="shared" si="523"/>
        <v>Low Fat</v>
      </c>
      <c r="BH3674" t="str">
        <f>TRIM(Table1[Item Fat Content])</f>
        <v>Low Fat</v>
      </c>
    </row>
    <row r="3675" spans="1:60" x14ac:dyDescent="0.35">
      <c r="A3675" t="s">
        <v>17</v>
      </c>
      <c r="B3675" t="s">
        <v>1511</v>
      </c>
      <c r="C3675" t="s">
        <v>49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  <c r="Z3675" t="b">
        <f t="shared" si="515"/>
        <v>0</v>
      </c>
      <c r="AA3675" t="str">
        <f t="shared" si="516"/>
        <v>YES</v>
      </c>
      <c r="AH3675" t="str">
        <f t="shared" si="517"/>
        <v>OUT013|2014</v>
      </c>
      <c r="AO3675" t="str">
        <f t="shared" si="518"/>
        <v>NO</v>
      </c>
      <c r="AP3675" t="str">
        <f t="shared" si="519"/>
        <v>LOW</v>
      </c>
      <c r="AR3675" t="str">
        <f t="shared" si="520"/>
        <v>FD</v>
      </c>
      <c r="AS3675" t="str">
        <f t="shared" si="521"/>
        <v>low fat</v>
      </c>
      <c r="AX3675" t="b">
        <f t="shared" si="522"/>
        <v>1</v>
      </c>
      <c r="BG3675" t="str">
        <f t="shared" si="523"/>
        <v>Low Fat</v>
      </c>
      <c r="BH3675" t="str">
        <f>TRIM(Table1[Item Fat Content])</f>
        <v>Low Fat</v>
      </c>
    </row>
    <row r="3676" spans="1:60" x14ac:dyDescent="0.35">
      <c r="A3676" t="s">
        <v>17</v>
      </c>
      <c r="B3676" t="s">
        <v>1512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  <c r="Z3676" t="b">
        <f t="shared" si="515"/>
        <v>0</v>
      </c>
      <c r="AA3676" t="str">
        <f t="shared" si="516"/>
        <v>YES</v>
      </c>
      <c r="AH3676" t="str">
        <f t="shared" si="517"/>
        <v>OUT013|2014</v>
      </c>
      <c r="AO3676" t="str">
        <f t="shared" si="518"/>
        <v>NO</v>
      </c>
      <c r="AP3676" t="str">
        <f t="shared" si="519"/>
        <v>LOW</v>
      </c>
      <c r="AR3676" t="str">
        <f t="shared" si="520"/>
        <v>DR</v>
      </c>
      <c r="AS3676" t="str">
        <f t="shared" si="521"/>
        <v>low fat</v>
      </c>
      <c r="AX3676" t="b">
        <f t="shared" si="522"/>
        <v>1</v>
      </c>
      <c r="BG3676" t="str">
        <f t="shared" si="523"/>
        <v>Low Fat</v>
      </c>
      <c r="BH3676" t="str">
        <f>TRIM(Table1[Item Fat Content])</f>
        <v>Low Fat</v>
      </c>
    </row>
    <row r="3677" spans="1:60" x14ac:dyDescent="0.35">
      <c r="A3677" t="s">
        <v>17</v>
      </c>
      <c r="B3677" t="s">
        <v>309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  <c r="Z3677" t="b">
        <f t="shared" si="515"/>
        <v>0</v>
      </c>
      <c r="AA3677" t="str">
        <f t="shared" si="516"/>
        <v>YES</v>
      </c>
      <c r="AH3677" t="str">
        <f t="shared" si="517"/>
        <v>OUT013|2014</v>
      </c>
      <c r="AO3677" t="str">
        <f t="shared" si="518"/>
        <v>NO</v>
      </c>
      <c r="AP3677" t="str">
        <f t="shared" si="519"/>
        <v>LOW</v>
      </c>
      <c r="AR3677" t="str">
        <f t="shared" si="520"/>
        <v>DR</v>
      </c>
      <c r="AS3677" t="str">
        <f t="shared" si="521"/>
        <v>low fat</v>
      </c>
      <c r="AX3677" t="b">
        <f t="shared" si="522"/>
        <v>1</v>
      </c>
      <c r="BG3677" t="str">
        <f t="shared" si="523"/>
        <v>Low Fat</v>
      </c>
      <c r="BH3677" t="str">
        <f>TRIM(Table1[Item Fat Content])</f>
        <v>Low Fat</v>
      </c>
    </row>
    <row r="3678" spans="1:60" x14ac:dyDescent="0.35">
      <c r="A3678" t="s">
        <v>17</v>
      </c>
      <c r="B3678" t="s">
        <v>336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  <c r="Z3678" t="b">
        <f t="shared" si="515"/>
        <v>0</v>
      </c>
      <c r="AA3678" t="str">
        <f t="shared" si="516"/>
        <v>YES</v>
      </c>
      <c r="AH3678" t="str">
        <f t="shared" si="517"/>
        <v>OUT013|2014</v>
      </c>
      <c r="AO3678" t="str">
        <f t="shared" si="518"/>
        <v>NO</v>
      </c>
      <c r="AP3678" t="str">
        <f t="shared" si="519"/>
        <v>LOW</v>
      </c>
      <c r="AR3678" t="str">
        <f t="shared" si="520"/>
        <v>DR</v>
      </c>
      <c r="AS3678" t="str">
        <f t="shared" si="521"/>
        <v>low fat</v>
      </c>
      <c r="AX3678" t="b">
        <f t="shared" si="522"/>
        <v>1</v>
      </c>
      <c r="BG3678" t="str">
        <f t="shared" si="523"/>
        <v>Low Fat</v>
      </c>
      <c r="BH3678" t="str">
        <f>TRIM(Table1[Item Fat Content])</f>
        <v>Low Fat</v>
      </c>
    </row>
    <row r="3679" spans="1:60" x14ac:dyDescent="0.35">
      <c r="A3679" t="s">
        <v>10</v>
      </c>
      <c r="B3679" t="s">
        <v>1481</v>
      </c>
      <c r="C3679" t="s">
        <v>96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  <c r="Z3679" t="b">
        <f t="shared" si="515"/>
        <v>1</v>
      </c>
      <c r="AA3679" t="str">
        <f t="shared" si="516"/>
        <v>NO</v>
      </c>
      <c r="AH3679" t="str">
        <f t="shared" si="517"/>
        <v>OUT013|2014</v>
      </c>
      <c r="AO3679" t="str">
        <f t="shared" si="518"/>
        <v>NO</v>
      </c>
      <c r="AP3679" t="str">
        <f t="shared" si="519"/>
        <v>LOW</v>
      </c>
      <c r="AR3679" t="str">
        <f t="shared" si="520"/>
        <v>FD</v>
      </c>
      <c r="AS3679" t="str">
        <f t="shared" si="521"/>
        <v>regular</v>
      </c>
      <c r="AX3679" t="b">
        <f t="shared" si="522"/>
        <v>0</v>
      </c>
      <c r="BG3679" t="str">
        <f t="shared" si="523"/>
        <v>Regular</v>
      </c>
      <c r="BH3679" t="str">
        <f>TRIM(Table1[Item Fat Content])</f>
        <v>Regular</v>
      </c>
    </row>
    <row r="3680" spans="1:60" x14ac:dyDescent="0.35">
      <c r="A3680" t="s">
        <v>10</v>
      </c>
      <c r="B3680" t="s">
        <v>1494</v>
      </c>
      <c r="C3680" t="s">
        <v>96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  <c r="Z3680" t="b">
        <f t="shared" si="515"/>
        <v>1</v>
      </c>
      <c r="AA3680" t="str">
        <f t="shared" si="516"/>
        <v>NO</v>
      </c>
      <c r="AH3680" t="str">
        <f t="shared" si="517"/>
        <v>OUT013|2014</v>
      </c>
      <c r="AO3680" t="str">
        <f t="shared" si="518"/>
        <v>NO</v>
      </c>
      <c r="AP3680" t="str">
        <f t="shared" si="519"/>
        <v>LOW</v>
      </c>
      <c r="AR3680" t="str">
        <f t="shared" si="520"/>
        <v>FD</v>
      </c>
      <c r="AS3680" t="str">
        <f t="shared" si="521"/>
        <v>regular</v>
      </c>
      <c r="AX3680" t="b">
        <f t="shared" si="522"/>
        <v>0</v>
      </c>
      <c r="BG3680" t="str">
        <f t="shared" si="523"/>
        <v>Regular</v>
      </c>
      <c r="BH3680" t="str">
        <f>TRIM(Table1[Item Fat Content])</f>
        <v>Regular</v>
      </c>
    </row>
    <row r="3681" spans="1:60" x14ac:dyDescent="0.35">
      <c r="A3681" t="s">
        <v>10</v>
      </c>
      <c r="B3681" t="s">
        <v>804</v>
      </c>
      <c r="C3681" t="s">
        <v>96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  <c r="Z3681" t="b">
        <f t="shared" si="515"/>
        <v>1</v>
      </c>
      <c r="AA3681" t="str">
        <f t="shared" si="516"/>
        <v>NO</v>
      </c>
      <c r="AH3681" t="str">
        <f t="shared" si="517"/>
        <v>OUT013|2014</v>
      </c>
      <c r="AO3681" t="str">
        <f t="shared" si="518"/>
        <v>NO</v>
      </c>
      <c r="AP3681" t="str">
        <f t="shared" si="519"/>
        <v>LOW</v>
      </c>
      <c r="AR3681" t="str">
        <f t="shared" si="520"/>
        <v>FD</v>
      </c>
      <c r="AS3681" t="str">
        <f t="shared" si="521"/>
        <v>regular</v>
      </c>
      <c r="AX3681" t="b">
        <f t="shared" si="522"/>
        <v>0</v>
      </c>
      <c r="BG3681" t="str">
        <f t="shared" si="523"/>
        <v>Regular</v>
      </c>
      <c r="BH3681" t="str">
        <f>TRIM(Table1[Item Fat Content])</f>
        <v>Regular</v>
      </c>
    </row>
    <row r="3682" spans="1:60" x14ac:dyDescent="0.35">
      <c r="A3682" t="s">
        <v>10</v>
      </c>
      <c r="B3682" t="s">
        <v>1199</v>
      </c>
      <c r="C3682" t="s">
        <v>58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  <c r="Z3682" t="b">
        <f t="shared" si="515"/>
        <v>1</v>
      </c>
      <c r="AA3682" t="str">
        <f t="shared" si="516"/>
        <v>NO</v>
      </c>
      <c r="AH3682" t="str">
        <f t="shared" si="517"/>
        <v>OUT013|2014</v>
      </c>
      <c r="AO3682" t="str">
        <f t="shared" si="518"/>
        <v>NO</v>
      </c>
      <c r="AP3682" t="str">
        <f t="shared" si="519"/>
        <v>LOW</v>
      </c>
      <c r="AR3682" t="str">
        <f t="shared" si="520"/>
        <v>FD</v>
      </c>
      <c r="AS3682" t="str">
        <f t="shared" si="521"/>
        <v>regular</v>
      </c>
      <c r="AX3682" t="b">
        <f t="shared" si="522"/>
        <v>0</v>
      </c>
      <c r="BG3682" t="str">
        <f t="shared" si="523"/>
        <v>Regular</v>
      </c>
      <c r="BH3682" t="str">
        <f>TRIM(Table1[Item Fat Content])</f>
        <v>Regular</v>
      </c>
    </row>
    <row r="3683" spans="1:60" x14ac:dyDescent="0.35">
      <c r="A3683" t="s">
        <v>10</v>
      </c>
      <c r="B3683" t="s">
        <v>1351</v>
      </c>
      <c r="C3683" t="s">
        <v>58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  <c r="Z3683" t="b">
        <f t="shared" si="515"/>
        <v>1</v>
      </c>
      <c r="AA3683" t="str">
        <f t="shared" si="516"/>
        <v>NO</v>
      </c>
      <c r="AH3683" t="str">
        <f t="shared" si="517"/>
        <v>OUT013|2014</v>
      </c>
      <c r="AO3683" t="str">
        <f t="shared" si="518"/>
        <v>NO</v>
      </c>
      <c r="AP3683" t="str">
        <f t="shared" si="519"/>
        <v>LOW</v>
      </c>
      <c r="AR3683" t="str">
        <f t="shared" si="520"/>
        <v>FD</v>
      </c>
      <c r="AS3683" t="str">
        <f t="shared" si="521"/>
        <v>regular</v>
      </c>
      <c r="AX3683" t="b">
        <f t="shared" si="522"/>
        <v>0</v>
      </c>
      <c r="BG3683" t="str">
        <f t="shared" si="523"/>
        <v>Regular</v>
      </c>
      <c r="BH3683" t="str">
        <f>TRIM(Table1[Item Fat Content])</f>
        <v>Regular</v>
      </c>
    </row>
    <row r="3684" spans="1:60" x14ac:dyDescent="0.35">
      <c r="A3684" t="s">
        <v>10</v>
      </c>
      <c r="B3684" t="s">
        <v>1513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  <c r="Z3684" t="b">
        <f t="shared" si="515"/>
        <v>1</v>
      </c>
      <c r="AA3684" t="str">
        <f t="shared" si="516"/>
        <v>NO</v>
      </c>
      <c r="AH3684" t="str">
        <f t="shared" si="517"/>
        <v>OUT013|2014</v>
      </c>
      <c r="AO3684" t="str">
        <f t="shared" si="518"/>
        <v>NO</v>
      </c>
      <c r="AP3684" t="e">
        <f t="shared" si="519"/>
        <v>#N/A</v>
      </c>
      <c r="AR3684" t="str">
        <f t="shared" si="520"/>
        <v>FD</v>
      </c>
      <c r="AS3684" t="str">
        <f t="shared" si="521"/>
        <v>regular</v>
      </c>
      <c r="AX3684" t="b">
        <f t="shared" si="522"/>
        <v>0</v>
      </c>
      <c r="BG3684" t="str">
        <f t="shared" si="523"/>
        <v>Regular</v>
      </c>
      <c r="BH3684" t="str">
        <f>TRIM(Table1[Item Fat Content])</f>
        <v>Regular</v>
      </c>
    </row>
    <row r="3685" spans="1:60" x14ac:dyDescent="0.35">
      <c r="A3685" t="s">
        <v>10</v>
      </c>
      <c r="B3685" t="s">
        <v>188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  <c r="Z3685" t="b">
        <f t="shared" si="515"/>
        <v>1</v>
      </c>
      <c r="AA3685" t="str">
        <f t="shared" si="516"/>
        <v>NO</v>
      </c>
      <c r="AH3685" t="str">
        <f t="shared" si="517"/>
        <v>OUT013|2014</v>
      </c>
      <c r="AO3685" t="str">
        <f t="shared" si="518"/>
        <v>NO</v>
      </c>
      <c r="AP3685" t="str">
        <f t="shared" si="519"/>
        <v>LOW</v>
      </c>
      <c r="AR3685" t="str">
        <f t="shared" si="520"/>
        <v>FD</v>
      </c>
      <c r="AS3685" t="str">
        <f t="shared" si="521"/>
        <v>regular</v>
      </c>
      <c r="AX3685" t="b">
        <f t="shared" si="522"/>
        <v>0</v>
      </c>
      <c r="BG3685" t="str">
        <f t="shared" si="523"/>
        <v>Regular</v>
      </c>
      <c r="BH3685" t="str">
        <f>TRIM(Table1[Item Fat Content])</f>
        <v>Regular</v>
      </c>
    </row>
    <row r="3686" spans="1:60" x14ac:dyDescent="0.35">
      <c r="A3686" t="s">
        <v>10</v>
      </c>
      <c r="B3686" t="s">
        <v>728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  <c r="Z3686" t="b">
        <f t="shared" si="515"/>
        <v>1</v>
      </c>
      <c r="AA3686" t="str">
        <f t="shared" si="516"/>
        <v>NO</v>
      </c>
      <c r="AH3686" t="str">
        <f t="shared" si="517"/>
        <v>OUT013|2014</v>
      </c>
      <c r="AO3686" t="str">
        <f t="shared" si="518"/>
        <v>NO</v>
      </c>
      <c r="AP3686" t="str">
        <f t="shared" si="519"/>
        <v>LOW</v>
      </c>
      <c r="AR3686" t="str">
        <f t="shared" si="520"/>
        <v>FD</v>
      </c>
      <c r="AS3686" t="str">
        <f t="shared" si="521"/>
        <v>regular</v>
      </c>
      <c r="AX3686" t="b">
        <f t="shared" si="522"/>
        <v>0</v>
      </c>
      <c r="BG3686" t="str">
        <f t="shared" si="523"/>
        <v>Regular</v>
      </c>
      <c r="BH3686" t="str">
        <f>TRIM(Table1[Item Fat Content])</f>
        <v>Regular</v>
      </c>
    </row>
    <row r="3687" spans="1:60" x14ac:dyDescent="0.35">
      <c r="A3687" t="s">
        <v>10</v>
      </c>
      <c r="B3687" t="s">
        <v>1460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  <c r="Z3687" t="b">
        <f t="shared" si="515"/>
        <v>1</v>
      </c>
      <c r="AA3687" t="str">
        <f t="shared" si="516"/>
        <v>NO</v>
      </c>
      <c r="AH3687" t="str">
        <f t="shared" si="517"/>
        <v>OUT013|2014</v>
      </c>
      <c r="AO3687" t="str">
        <f t="shared" si="518"/>
        <v>NO</v>
      </c>
      <c r="AP3687" t="str">
        <f t="shared" si="519"/>
        <v>LOW</v>
      </c>
      <c r="AR3687" t="str">
        <f t="shared" si="520"/>
        <v>FD</v>
      </c>
      <c r="AS3687" t="str">
        <f t="shared" si="521"/>
        <v>regular</v>
      </c>
      <c r="AX3687" t="b">
        <f t="shared" si="522"/>
        <v>0</v>
      </c>
      <c r="BG3687" t="str">
        <f t="shared" si="523"/>
        <v>Regular</v>
      </c>
      <c r="BH3687" t="str">
        <f>TRIM(Table1[Item Fat Content])</f>
        <v>Regular</v>
      </c>
    </row>
    <row r="3688" spans="1:60" x14ac:dyDescent="0.35">
      <c r="A3688" t="s">
        <v>10</v>
      </c>
      <c r="B3688" t="s">
        <v>1416</v>
      </c>
      <c r="C3688" t="s">
        <v>68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  <c r="Z3688" t="b">
        <f t="shared" si="515"/>
        <v>1</v>
      </c>
      <c r="AA3688" t="str">
        <f t="shared" si="516"/>
        <v>NO</v>
      </c>
      <c r="AH3688" t="str">
        <f t="shared" si="517"/>
        <v>OUT013|2014</v>
      </c>
      <c r="AO3688" t="str">
        <f t="shared" si="518"/>
        <v>NO</v>
      </c>
      <c r="AP3688" t="str">
        <f t="shared" si="519"/>
        <v>LOW</v>
      </c>
      <c r="AR3688" t="str">
        <f t="shared" si="520"/>
        <v>FD</v>
      </c>
      <c r="AS3688" t="str">
        <f t="shared" si="521"/>
        <v>regular</v>
      </c>
      <c r="AX3688" t="b">
        <f t="shared" si="522"/>
        <v>0</v>
      </c>
      <c r="BG3688" t="str">
        <f t="shared" si="523"/>
        <v>Regular</v>
      </c>
      <c r="BH3688" t="str">
        <f>TRIM(Table1[Item Fat Content])</f>
        <v>Regular</v>
      </c>
    </row>
    <row r="3689" spans="1:60" x14ac:dyDescent="0.35">
      <c r="A3689" t="s">
        <v>10</v>
      </c>
      <c r="B3689" t="s">
        <v>1008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  <c r="Z3689" t="b">
        <f t="shared" si="515"/>
        <v>1</v>
      </c>
      <c r="AA3689" t="str">
        <f t="shared" si="516"/>
        <v>NO</v>
      </c>
      <c r="AH3689" t="str">
        <f t="shared" si="517"/>
        <v>OUT013|2014</v>
      </c>
      <c r="AO3689" t="str">
        <f t="shared" si="518"/>
        <v>NO</v>
      </c>
      <c r="AP3689" t="str">
        <f t="shared" si="519"/>
        <v>LOW</v>
      </c>
      <c r="AR3689" t="str">
        <f t="shared" si="520"/>
        <v>FD</v>
      </c>
      <c r="AS3689" t="str">
        <f t="shared" si="521"/>
        <v>regular</v>
      </c>
      <c r="AX3689" t="b">
        <f t="shared" si="522"/>
        <v>0</v>
      </c>
      <c r="BG3689" t="str">
        <f t="shared" si="523"/>
        <v>Regular</v>
      </c>
      <c r="BH3689" t="str">
        <f>TRIM(Table1[Item Fat Content])</f>
        <v>Regular</v>
      </c>
    </row>
    <row r="3690" spans="1:60" x14ac:dyDescent="0.35">
      <c r="A3690" t="s">
        <v>10</v>
      </c>
      <c r="B3690" t="s">
        <v>190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  <c r="Z3690" t="b">
        <f t="shared" si="515"/>
        <v>1</v>
      </c>
      <c r="AA3690" t="str">
        <f t="shared" si="516"/>
        <v>NO</v>
      </c>
      <c r="AH3690" t="str">
        <f t="shared" si="517"/>
        <v>OUT013|2014</v>
      </c>
      <c r="AO3690" t="str">
        <f t="shared" si="518"/>
        <v>NO</v>
      </c>
      <c r="AP3690" t="str">
        <f t="shared" si="519"/>
        <v>LOW</v>
      </c>
      <c r="AR3690" t="str">
        <f t="shared" si="520"/>
        <v>FD</v>
      </c>
      <c r="AS3690" t="str">
        <f t="shared" si="521"/>
        <v>regular</v>
      </c>
      <c r="AX3690" t="b">
        <f t="shared" si="522"/>
        <v>0</v>
      </c>
      <c r="BG3690" t="str">
        <f t="shared" si="523"/>
        <v>Regular</v>
      </c>
      <c r="BH3690" t="str">
        <f>TRIM(Table1[Item Fat Content])</f>
        <v>Regular</v>
      </c>
    </row>
    <row r="3691" spans="1:60" x14ac:dyDescent="0.35">
      <c r="A3691" t="s">
        <v>10</v>
      </c>
      <c r="B3691" t="s">
        <v>271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  <c r="Z3691" t="b">
        <f t="shared" si="515"/>
        <v>1</v>
      </c>
      <c r="AA3691" t="str">
        <f t="shared" si="516"/>
        <v>NO</v>
      </c>
      <c r="AH3691" t="str">
        <f t="shared" si="517"/>
        <v>OUT013|2014</v>
      </c>
      <c r="AO3691" t="str">
        <f t="shared" si="518"/>
        <v>NO</v>
      </c>
      <c r="AP3691" t="str">
        <f t="shared" si="519"/>
        <v>LOW</v>
      </c>
      <c r="AR3691" t="str">
        <f t="shared" si="520"/>
        <v>FD</v>
      </c>
      <c r="AS3691" t="str">
        <f t="shared" si="521"/>
        <v>regular</v>
      </c>
      <c r="AX3691" t="b">
        <f t="shared" si="522"/>
        <v>0</v>
      </c>
      <c r="BG3691" t="str">
        <f t="shared" si="523"/>
        <v>Regular</v>
      </c>
      <c r="BH3691" t="str">
        <f>TRIM(Table1[Item Fat Content])</f>
        <v>Regular</v>
      </c>
    </row>
    <row r="3692" spans="1:60" x14ac:dyDescent="0.35">
      <c r="A3692" t="s">
        <v>10</v>
      </c>
      <c r="B3692" t="s">
        <v>342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  <c r="Z3692" t="b">
        <f t="shared" si="515"/>
        <v>1</v>
      </c>
      <c r="AA3692" t="str">
        <f t="shared" si="516"/>
        <v>NO</v>
      </c>
      <c r="AH3692" t="str">
        <f t="shared" si="517"/>
        <v>OUT013|2014</v>
      </c>
      <c r="AO3692" t="str">
        <f t="shared" si="518"/>
        <v>NO</v>
      </c>
      <c r="AP3692" t="str">
        <f t="shared" si="519"/>
        <v>LOW</v>
      </c>
      <c r="AR3692" t="str">
        <f t="shared" si="520"/>
        <v>FD</v>
      </c>
      <c r="AS3692" t="str">
        <f t="shared" si="521"/>
        <v>regular</v>
      </c>
      <c r="AX3692" t="b">
        <f t="shared" si="522"/>
        <v>0</v>
      </c>
      <c r="BG3692" t="str">
        <f t="shared" si="523"/>
        <v>Regular</v>
      </c>
      <c r="BH3692" t="str">
        <f>TRIM(Table1[Item Fat Content])</f>
        <v>Regular</v>
      </c>
    </row>
    <row r="3693" spans="1:60" x14ac:dyDescent="0.35">
      <c r="A3693" t="s">
        <v>10</v>
      </c>
      <c r="B3693" t="s">
        <v>838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  <c r="Z3693" t="b">
        <f t="shared" si="515"/>
        <v>1</v>
      </c>
      <c r="AA3693" t="str">
        <f t="shared" si="516"/>
        <v>NO</v>
      </c>
      <c r="AH3693" t="str">
        <f t="shared" si="517"/>
        <v>OUT013|2014</v>
      </c>
      <c r="AO3693" t="str">
        <f t="shared" si="518"/>
        <v>NO</v>
      </c>
      <c r="AP3693" t="str">
        <f t="shared" si="519"/>
        <v>LOW</v>
      </c>
      <c r="AR3693" t="str">
        <f t="shared" si="520"/>
        <v>FD</v>
      </c>
      <c r="AS3693" t="str">
        <f t="shared" si="521"/>
        <v>regular</v>
      </c>
      <c r="AX3693" t="b">
        <f t="shared" si="522"/>
        <v>0</v>
      </c>
      <c r="BG3693" t="str">
        <f t="shared" si="523"/>
        <v>Regular</v>
      </c>
      <c r="BH3693" t="str">
        <f>TRIM(Table1[Item Fat Content])</f>
        <v>Regular</v>
      </c>
    </row>
    <row r="3694" spans="1:60" x14ac:dyDescent="0.35">
      <c r="A3694" t="s">
        <v>10</v>
      </c>
      <c r="B3694" t="s">
        <v>281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  <c r="Z3694" t="b">
        <f t="shared" si="515"/>
        <v>1</v>
      </c>
      <c r="AA3694" t="str">
        <f t="shared" si="516"/>
        <v>NO</v>
      </c>
      <c r="AH3694" t="str">
        <f t="shared" si="517"/>
        <v>OUT013|2014</v>
      </c>
      <c r="AO3694" t="str">
        <f t="shared" si="518"/>
        <v>NO</v>
      </c>
      <c r="AP3694" t="str">
        <f t="shared" si="519"/>
        <v>LOW</v>
      </c>
      <c r="AR3694" t="str">
        <f t="shared" si="520"/>
        <v>FD</v>
      </c>
      <c r="AS3694" t="str">
        <f t="shared" si="521"/>
        <v>regular</v>
      </c>
      <c r="AX3694" t="b">
        <f t="shared" si="522"/>
        <v>0</v>
      </c>
      <c r="BG3694" t="str">
        <f t="shared" si="523"/>
        <v>Regular</v>
      </c>
      <c r="BH3694" t="str">
        <f>TRIM(Table1[Item Fat Content])</f>
        <v>Regular</v>
      </c>
    </row>
    <row r="3695" spans="1:60" x14ac:dyDescent="0.35">
      <c r="A3695" t="s">
        <v>10</v>
      </c>
      <c r="B3695" t="s">
        <v>1142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  <c r="Z3695" t="b">
        <f t="shared" si="515"/>
        <v>1</v>
      </c>
      <c r="AA3695" t="str">
        <f t="shared" si="516"/>
        <v>NO</v>
      </c>
      <c r="AH3695" t="str">
        <f t="shared" si="517"/>
        <v>OUT013|2014</v>
      </c>
      <c r="AO3695" t="str">
        <f t="shared" si="518"/>
        <v>NO</v>
      </c>
      <c r="AP3695" t="str">
        <f t="shared" si="519"/>
        <v>LOW</v>
      </c>
      <c r="AR3695" t="str">
        <f t="shared" si="520"/>
        <v>FD</v>
      </c>
      <c r="AS3695" t="str">
        <f t="shared" si="521"/>
        <v>regular</v>
      </c>
      <c r="AX3695" t="b">
        <f t="shared" si="522"/>
        <v>0</v>
      </c>
      <c r="BG3695" t="str">
        <f t="shared" si="523"/>
        <v>Regular</v>
      </c>
      <c r="BH3695" t="str">
        <f>TRIM(Table1[Item Fat Content])</f>
        <v>Regular</v>
      </c>
    </row>
    <row r="3696" spans="1:60" x14ac:dyDescent="0.35">
      <c r="A3696" t="s">
        <v>10</v>
      </c>
      <c r="B3696" t="s">
        <v>622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  <c r="Z3696" t="b">
        <f t="shared" si="515"/>
        <v>1</v>
      </c>
      <c r="AA3696" t="str">
        <f t="shared" si="516"/>
        <v>NO</v>
      </c>
      <c r="AH3696" t="str">
        <f t="shared" si="517"/>
        <v>OUT013|2014</v>
      </c>
      <c r="AO3696" t="str">
        <f t="shared" si="518"/>
        <v>NO</v>
      </c>
      <c r="AP3696" t="str">
        <f t="shared" si="519"/>
        <v>LOW</v>
      </c>
      <c r="AR3696" t="str">
        <f t="shared" si="520"/>
        <v>FD</v>
      </c>
      <c r="AS3696" t="str">
        <f t="shared" si="521"/>
        <v>regular</v>
      </c>
      <c r="AX3696" t="b">
        <f t="shared" si="522"/>
        <v>0</v>
      </c>
      <c r="BG3696" t="str">
        <f t="shared" si="523"/>
        <v>Regular</v>
      </c>
      <c r="BH3696" t="str">
        <f>TRIM(Table1[Item Fat Content])</f>
        <v>Regular</v>
      </c>
    </row>
    <row r="3697" spans="1:60" x14ac:dyDescent="0.35">
      <c r="A3697" t="s">
        <v>10</v>
      </c>
      <c r="B3697" t="s">
        <v>260</v>
      </c>
      <c r="C3697" t="s">
        <v>55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  <c r="Z3697" t="b">
        <f t="shared" si="515"/>
        <v>1</v>
      </c>
      <c r="AA3697" t="str">
        <f t="shared" si="516"/>
        <v>NO</v>
      </c>
      <c r="AH3697" t="str">
        <f t="shared" si="517"/>
        <v>OUT013|2014</v>
      </c>
      <c r="AO3697" t="str">
        <f t="shared" si="518"/>
        <v>NO</v>
      </c>
      <c r="AP3697" t="str">
        <f t="shared" si="519"/>
        <v>LOW</v>
      </c>
      <c r="AR3697" t="str">
        <f t="shared" si="520"/>
        <v>FD</v>
      </c>
      <c r="AS3697" t="str">
        <f t="shared" si="521"/>
        <v>regular</v>
      </c>
      <c r="AX3697" t="b">
        <f t="shared" si="522"/>
        <v>0</v>
      </c>
      <c r="BG3697" t="str">
        <f t="shared" si="523"/>
        <v>Regular</v>
      </c>
      <c r="BH3697" t="str">
        <f>TRIM(Table1[Item Fat Content])</f>
        <v>Regular</v>
      </c>
    </row>
    <row r="3698" spans="1:60" x14ac:dyDescent="0.35">
      <c r="A3698" t="s">
        <v>10</v>
      </c>
      <c r="B3698" t="s">
        <v>1273</v>
      </c>
      <c r="C3698" t="s">
        <v>49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  <c r="Z3698" t="b">
        <f t="shared" si="515"/>
        <v>1</v>
      </c>
      <c r="AA3698" t="str">
        <f t="shared" si="516"/>
        <v>NO</v>
      </c>
      <c r="AH3698" t="str">
        <f t="shared" si="517"/>
        <v>OUT013|2014</v>
      </c>
      <c r="AO3698" t="str">
        <f t="shared" si="518"/>
        <v>NO</v>
      </c>
      <c r="AP3698" t="str">
        <f t="shared" si="519"/>
        <v>LOW</v>
      </c>
      <c r="AR3698" t="str">
        <f t="shared" si="520"/>
        <v>FD</v>
      </c>
      <c r="AS3698" t="str">
        <f t="shared" si="521"/>
        <v>regular</v>
      </c>
      <c r="AX3698" t="b">
        <f t="shared" si="522"/>
        <v>0</v>
      </c>
      <c r="BG3698" t="str">
        <f t="shared" si="523"/>
        <v>Regular</v>
      </c>
      <c r="BH3698" t="str">
        <f>TRIM(Table1[Item Fat Content])</f>
        <v>Regular</v>
      </c>
    </row>
    <row r="3699" spans="1:60" x14ac:dyDescent="0.35">
      <c r="A3699" t="s">
        <v>10</v>
      </c>
      <c r="B3699" t="s">
        <v>561</v>
      </c>
      <c r="C3699" t="s">
        <v>49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  <c r="Z3699" t="b">
        <f t="shared" si="515"/>
        <v>1</v>
      </c>
      <c r="AA3699" t="str">
        <f t="shared" si="516"/>
        <v>NO</v>
      </c>
      <c r="AH3699" t="str">
        <f t="shared" si="517"/>
        <v>OUT013|2014</v>
      </c>
      <c r="AO3699" t="str">
        <f t="shared" si="518"/>
        <v>NO</v>
      </c>
      <c r="AP3699" t="str">
        <f t="shared" si="519"/>
        <v>LOW</v>
      </c>
      <c r="AR3699" t="str">
        <f t="shared" si="520"/>
        <v>FD</v>
      </c>
      <c r="AS3699" t="str">
        <f t="shared" si="521"/>
        <v>regular</v>
      </c>
      <c r="AX3699" t="b">
        <f t="shared" si="522"/>
        <v>0</v>
      </c>
      <c r="BG3699" t="str">
        <f t="shared" si="523"/>
        <v>Regular</v>
      </c>
      <c r="BH3699" t="str">
        <f>TRIM(Table1[Item Fat Content])</f>
        <v>Regular</v>
      </c>
    </row>
    <row r="3700" spans="1:60" x14ac:dyDescent="0.35">
      <c r="A3700" t="s">
        <v>10</v>
      </c>
      <c r="B3700" t="s">
        <v>763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  <c r="Z3700" t="b">
        <f t="shared" si="515"/>
        <v>1</v>
      </c>
      <c r="AA3700" t="str">
        <f t="shared" si="516"/>
        <v>NO</v>
      </c>
      <c r="AH3700" t="str">
        <f t="shared" si="517"/>
        <v>OUT013|2014</v>
      </c>
      <c r="AO3700" t="str">
        <f t="shared" si="518"/>
        <v>NO</v>
      </c>
      <c r="AP3700" t="str">
        <f t="shared" si="519"/>
        <v>LOW</v>
      </c>
      <c r="AR3700" t="str">
        <f t="shared" si="520"/>
        <v>DR</v>
      </c>
      <c r="AS3700" t="str">
        <f t="shared" si="521"/>
        <v>regular</v>
      </c>
      <c r="AX3700" t="b">
        <f t="shared" si="522"/>
        <v>0</v>
      </c>
      <c r="BG3700" t="str">
        <f t="shared" si="523"/>
        <v>Regular</v>
      </c>
      <c r="BH3700" t="str">
        <f>TRIM(Table1[Item Fat Content])</f>
        <v>Regular</v>
      </c>
    </row>
    <row r="3701" spans="1:60" x14ac:dyDescent="0.35">
      <c r="A3701" t="s">
        <v>10</v>
      </c>
      <c r="B3701" t="s">
        <v>1498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  <c r="Z3701" t="b">
        <f t="shared" si="515"/>
        <v>1</v>
      </c>
      <c r="AA3701" t="str">
        <f t="shared" si="516"/>
        <v>NO</v>
      </c>
      <c r="AH3701" t="str">
        <f t="shared" si="517"/>
        <v>OUT013|2014</v>
      </c>
      <c r="AO3701" t="str">
        <f t="shared" si="518"/>
        <v>NO</v>
      </c>
      <c r="AP3701" t="str">
        <f t="shared" si="519"/>
        <v>LOW</v>
      </c>
      <c r="AR3701" t="str">
        <f t="shared" si="520"/>
        <v>DR</v>
      </c>
      <c r="AS3701" t="str">
        <f t="shared" si="521"/>
        <v>regular</v>
      </c>
      <c r="AX3701" t="b">
        <f t="shared" si="522"/>
        <v>0</v>
      </c>
      <c r="BG3701" t="str">
        <f t="shared" si="523"/>
        <v>Regular</v>
      </c>
      <c r="BH3701" t="str">
        <f>TRIM(Table1[Item Fat Content])</f>
        <v>Regular</v>
      </c>
    </row>
    <row r="3702" spans="1:60" x14ac:dyDescent="0.35">
      <c r="A3702" t="s">
        <v>10</v>
      </c>
      <c r="B3702" t="s">
        <v>890</v>
      </c>
      <c r="C3702" t="s">
        <v>161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  <c r="Z3702" t="b">
        <f t="shared" si="515"/>
        <v>1</v>
      </c>
      <c r="AA3702" t="str">
        <f t="shared" si="516"/>
        <v>NO</v>
      </c>
      <c r="AH3702" t="str">
        <f t="shared" si="517"/>
        <v>OUT013|2014</v>
      </c>
      <c r="AO3702" t="str">
        <f t="shared" si="518"/>
        <v>NO</v>
      </c>
      <c r="AP3702" t="str">
        <f t="shared" si="519"/>
        <v>LOW</v>
      </c>
      <c r="AR3702" t="str">
        <f t="shared" si="520"/>
        <v>FD</v>
      </c>
      <c r="AS3702" t="str">
        <f t="shared" si="521"/>
        <v>regular</v>
      </c>
      <c r="AX3702" t="b">
        <f t="shared" si="522"/>
        <v>0</v>
      </c>
      <c r="BG3702" t="str">
        <f t="shared" si="523"/>
        <v>Regular</v>
      </c>
      <c r="BH3702" t="str">
        <f>TRIM(Table1[Item Fat Content])</f>
        <v>Regular</v>
      </c>
    </row>
    <row r="3703" spans="1:60" x14ac:dyDescent="0.35">
      <c r="A3703" t="s">
        <v>35</v>
      </c>
      <c r="B3703" t="s">
        <v>1106</v>
      </c>
      <c r="C3703" t="s">
        <v>58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  <c r="Z3703" t="b">
        <f t="shared" si="515"/>
        <v>0</v>
      </c>
      <c r="AA3703" t="str">
        <f t="shared" si="516"/>
        <v>YES</v>
      </c>
      <c r="AH3703" t="str">
        <f t="shared" si="517"/>
        <v>OUT013|2014</v>
      </c>
      <c r="AO3703" t="str">
        <f t="shared" si="518"/>
        <v>NO</v>
      </c>
      <c r="AP3703" t="str">
        <f t="shared" si="519"/>
        <v>LOW</v>
      </c>
      <c r="AR3703" t="str">
        <f t="shared" si="520"/>
        <v>FD</v>
      </c>
      <c r="AS3703" t="str">
        <f t="shared" si="521"/>
        <v>low fat</v>
      </c>
      <c r="AX3703" t="b">
        <f t="shared" si="522"/>
        <v>1</v>
      </c>
      <c r="BG3703" t="str">
        <f t="shared" si="523"/>
        <v>low fat</v>
      </c>
      <c r="BH3703" t="str">
        <f>TRIM(Table1[Item Fat Content])</f>
        <v>low fat</v>
      </c>
    </row>
    <row r="3704" spans="1:60" x14ac:dyDescent="0.35">
      <c r="A3704" t="s">
        <v>136</v>
      </c>
      <c r="B3704" t="s">
        <v>1439</v>
      </c>
      <c r="C3704" t="s">
        <v>161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  <c r="Z3704" t="b">
        <f t="shared" si="515"/>
        <v>0</v>
      </c>
      <c r="AA3704" t="str">
        <f t="shared" si="516"/>
        <v>NO</v>
      </c>
      <c r="AH3704" t="str">
        <f t="shared" si="517"/>
        <v>OUT013|2014</v>
      </c>
      <c r="AO3704" t="str">
        <f t="shared" si="518"/>
        <v>NO</v>
      </c>
      <c r="AP3704" t="str">
        <f t="shared" si="519"/>
        <v>LOW</v>
      </c>
      <c r="AR3704" t="str">
        <f t="shared" si="520"/>
        <v>FD</v>
      </c>
      <c r="AS3704" t="str">
        <f t="shared" si="521"/>
        <v>reg</v>
      </c>
      <c r="AX3704" t="b">
        <f t="shared" si="522"/>
        <v>0</v>
      </c>
      <c r="BG3704" t="str">
        <f t="shared" si="523"/>
        <v>reg</v>
      </c>
      <c r="BH3704" t="str">
        <f>TRIM(Table1[Item Fat Content])</f>
        <v>reg</v>
      </c>
    </row>
    <row r="3705" spans="1:60" x14ac:dyDescent="0.35">
      <c r="A3705" t="s">
        <v>47</v>
      </c>
      <c r="B3705" t="s">
        <v>665</v>
      </c>
      <c r="C3705" t="s">
        <v>75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  <c r="Z3705" t="b">
        <f t="shared" si="515"/>
        <v>0</v>
      </c>
      <c r="AA3705" t="str">
        <f t="shared" si="516"/>
        <v>NO</v>
      </c>
      <c r="AH3705" t="str">
        <f t="shared" si="517"/>
        <v>OUT018|2022</v>
      </c>
      <c r="AO3705" t="str">
        <f t="shared" si="518"/>
        <v>NO</v>
      </c>
      <c r="AP3705" t="str">
        <f t="shared" si="519"/>
        <v>LOW</v>
      </c>
      <c r="AR3705" t="str">
        <f t="shared" si="520"/>
        <v>FD</v>
      </c>
      <c r="AS3705" t="str">
        <f t="shared" si="521"/>
        <v>lf</v>
      </c>
      <c r="AX3705" t="b">
        <f t="shared" si="522"/>
        <v>0</v>
      </c>
      <c r="BG3705" t="str">
        <f t="shared" si="523"/>
        <v>LF</v>
      </c>
      <c r="BH3705" t="str">
        <f>TRIM(Table1[Item Fat Content])</f>
        <v>LF</v>
      </c>
    </row>
    <row r="3706" spans="1:60" x14ac:dyDescent="0.35">
      <c r="A3706" t="s">
        <v>47</v>
      </c>
      <c r="B3706" t="s">
        <v>1501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  <c r="Z3706" t="b">
        <f t="shared" si="515"/>
        <v>0</v>
      </c>
      <c r="AA3706" t="str">
        <f t="shared" si="516"/>
        <v>NO</v>
      </c>
      <c r="AH3706" t="str">
        <f t="shared" si="517"/>
        <v>OUT018|2022</v>
      </c>
      <c r="AO3706" t="str">
        <f t="shared" si="518"/>
        <v>NO</v>
      </c>
      <c r="AP3706" t="str">
        <f t="shared" si="519"/>
        <v>LOW</v>
      </c>
      <c r="AR3706" t="str">
        <f t="shared" si="520"/>
        <v>NC</v>
      </c>
      <c r="AS3706" t="str">
        <f t="shared" si="521"/>
        <v>lf</v>
      </c>
      <c r="AX3706" t="b">
        <f t="shared" si="522"/>
        <v>0</v>
      </c>
      <c r="BG3706" t="str">
        <f t="shared" si="523"/>
        <v>LF</v>
      </c>
      <c r="BH3706" t="str">
        <f>TRIM(Table1[Item Fat Content])</f>
        <v>LF</v>
      </c>
    </row>
    <row r="3707" spans="1:60" x14ac:dyDescent="0.35">
      <c r="A3707" t="s">
        <v>47</v>
      </c>
      <c r="B3707" t="s">
        <v>802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  <c r="Z3707" t="b">
        <f t="shared" si="515"/>
        <v>0</v>
      </c>
      <c r="AA3707" t="str">
        <f t="shared" si="516"/>
        <v>NO</v>
      </c>
      <c r="AH3707" t="str">
        <f t="shared" si="517"/>
        <v>OUT018|2022</v>
      </c>
      <c r="AO3707" t="str">
        <f t="shared" si="518"/>
        <v>NO</v>
      </c>
      <c r="AP3707" t="str">
        <f t="shared" si="519"/>
        <v>LOW</v>
      </c>
      <c r="AR3707" t="str">
        <f t="shared" si="520"/>
        <v>DR</v>
      </c>
      <c r="AS3707" t="str">
        <f t="shared" si="521"/>
        <v>lf</v>
      </c>
      <c r="AX3707" t="b">
        <f t="shared" si="522"/>
        <v>0</v>
      </c>
      <c r="BG3707" t="str">
        <f t="shared" si="523"/>
        <v>LF</v>
      </c>
      <c r="BH3707" t="str">
        <f>TRIM(Table1[Item Fat Content])</f>
        <v>LF</v>
      </c>
    </row>
    <row r="3708" spans="1:60" x14ac:dyDescent="0.35">
      <c r="A3708" t="s">
        <v>17</v>
      </c>
      <c r="B3708" t="s">
        <v>1505</v>
      </c>
      <c r="C3708" t="s">
        <v>96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  <c r="Z3708" t="b">
        <f t="shared" si="515"/>
        <v>0</v>
      </c>
      <c r="AA3708" t="str">
        <f t="shared" si="516"/>
        <v>NO</v>
      </c>
      <c r="AH3708" t="str">
        <f t="shared" si="517"/>
        <v>OUT018|2022</v>
      </c>
      <c r="AO3708" t="str">
        <f t="shared" si="518"/>
        <v>NO</v>
      </c>
      <c r="AP3708" t="str">
        <f t="shared" si="519"/>
        <v>LOW</v>
      </c>
      <c r="AR3708" t="str">
        <f t="shared" si="520"/>
        <v>FD</v>
      </c>
      <c r="AS3708" t="str">
        <f t="shared" si="521"/>
        <v>low fat</v>
      </c>
      <c r="AX3708" t="b">
        <f t="shared" si="522"/>
        <v>1</v>
      </c>
      <c r="BG3708" t="str">
        <f t="shared" si="523"/>
        <v>Low Fat</v>
      </c>
      <c r="BH3708" t="str">
        <f>TRIM(Table1[Item Fat Content])</f>
        <v>Low Fat</v>
      </c>
    </row>
    <row r="3709" spans="1:60" x14ac:dyDescent="0.35">
      <c r="A3709" t="s">
        <v>17</v>
      </c>
      <c r="B3709" t="s">
        <v>1063</v>
      </c>
      <c r="C3709" t="s">
        <v>96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  <c r="Z3709" t="b">
        <f t="shared" si="515"/>
        <v>0</v>
      </c>
      <c r="AA3709" t="str">
        <f t="shared" si="516"/>
        <v>NO</v>
      </c>
      <c r="AH3709" t="str">
        <f t="shared" si="517"/>
        <v>OUT018|2022</v>
      </c>
      <c r="AO3709" t="str">
        <f t="shared" si="518"/>
        <v>NO</v>
      </c>
      <c r="AP3709" t="str">
        <f t="shared" si="519"/>
        <v>LOW</v>
      </c>
      <c r="AR3709" t="str">
        <f t="shared" si="520"/>
        <v>FD</v>
      </c>
      <c r="AS3709" t="str">
        <f t="shared" si="521"/>
        <v>low fat</v>
      </c>
      <c r="AX3709" t="b">
        <f t="shared" si="522"/>
        <v>1</v>
      </c>
      <c r="BG3709" t="str">
        <f t="shared" si="523"/>
        <v>Low Fat</v>
      </c>
      <c r="BH3709" t="str">
        <f>TRIM(Table1[Item Fat Content])</f>
        <v>Low Fat</v>
      </c>
    </row>
    <row r="3710" spans="1:60" x14ac:dyDescent="0.35">
      <c r="A3710" t="s">
        <v>17</v>
      </c>
      <c r="B3710" t="s">
        <v>792</v>
      </c>
      <c r="C3710" t="s">
        <v>58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  <c r="Z3710" t="b">
        <f t="shared" si="515"/>
        <v>0</v>
      </c>
      <c r="AA3710" t="str">
        <f t="shared" si="516"/>
        <v>NO</v>
      </c>
      <c r="AH3710" t="str">
        <f t="shared" si="517"/>
        <v>OUT018|2022</v>
      </c>
      <c r="AO3710" t="str">
        <f t="shared" si="518"/>
        <v>NO</v>
      </c>
      <c r="AP3710" t="str">
        <f t="shared" si="519"/>
        <v>LOW</v>
      </c>
      <c r="AR3710" t="str">
        <f t="shared" si="520"/>
        <v>FD</v>
      </c>
      <c r="AS3710" t="str">
        <f t="shared" si="521"/>
        <v>low fat</v>
      </c>
      <c r="AX3710" t="b">
        <f t="shared" si="522"/>
        <v>1</v>
      </c>
      <c r="BG3710" t="str">
        <f t="shared" si="523"/>
        <v>Low Fat</v>
      </c>
      <c r="BH3710" t="str">
        <f>TRIM(Table1[Item Fat Content])</f>
        <v>Low Fat</v>
      </c>
    </row>
    <row r="3711" spans="1:60" x14ac:dyDescent="0.35">
      <c r="A3711" t="s">
        <v>17</v>
      </c>
      <c r="B3711" t="s">
        <v>946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  <c r="Z3711" t="b">
        <f t="shared" si="515"/>
        <v>0</v>
      </c>
      <c r="AA3711" t="str">
        <f t="shared" si="516"/>
        <v>NO</v>
      </c>
      <c r="AH3711" t="str">
        <f t="shared" si="517"/>
        <v>OUT018|2022</v>
      </c>
      <c r="AO3711" t="str">
        <f t="shared" si="518"/>
        <v>NO</v>
      </c>
      <c r="AP3711" t="str">
        <f t="shared" si="519"/>
        <v>LOW</v>
      </c>
      <c r="AR3711" t="str">
        <f t="shared" si="520"/>
        <v>FD</v>
      </c>
      <c r="AS3711" t="str">
        <f t="shared" si="521"/>
        <v>low fat</v>
      </c>
      <c r="AX3711" t="b">
        <f t="shared" si="522"/>
        <v>1</v>
      </c>
      <c r="BG3711" t="str">
        <f t="shared" si="523"/>
        <v>Low Fat</v>
      </c>
      <c r="BH3711" t="str">
        <f>TRIM(Table1[Item Fat Content])</f>
        <v>Low Fat</v>
      </c>
    </row>
    <row r="3712" spans="1:60" x14ac:dyDescent="0.35">
      <c r="A3712" t="s">
        <v>17</v>
      </c>
      <c r="B3712" t="s">
        <v>292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  <c r="Z3712" t="b">
        <f t="shared" si="515"/>
        <v>0</v>
      </c>
      <c r="AA3712" t="str">
        <f t="shared" si="516"/>
        <v>NO</v>
      </c>
      <c r="AH3712" t="str">
        <f t="shared" si="517"/>
        <v>OUT018|2022</v>
      </c>
      <c r="AO3712" t="str">
        <f t="shared" si="518"/>
        <v>NO</v>
      </c>
      <c r="AP3712" t="str">
        <f t="shared" si="519"/>
        <v>LOW</v>
      </c>
      <c r="AR3712" t="str">
        <f t="shared" si="520"/>
        <v>FD</v>
      </c>
      <c r="AS3712" t="str">
        <f t="shared" si="521"/>
        <v>low fat</v>
      </c>
      <c r="AX3712" t="b">
        <f t="shared" si="522"/>
        <v>1</v>
      </c>
      <c r="BG3712" t="str">
        <f t="shared" si="523"/>
        <v>Low Fat</v>
      </c>
      <c r="BH3712" t="str">
        <f>TRIM(Table1[Item Fat Content])</f>
        <v>Low Fat</v>
      </c>
    </row>
    <row r="3713" spans="1:60" x14ac:dyDescent="0.35">
      <c r="A3713" t="s">
        <v>17</v>
      </c>
      <c r="B3713" t="s">
        <v>587</v>
      </c>
      <c r="C3713" t="s">
        <v>68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  <c r="Z3713" t="b">
        <f t="shared" si="515"/>
        <v>0</v>
      </c>
      <c r="AA3713" t="str">
        <f t="shared" si="516"/>
        <v>NO</v>
      </c>
      <c r="AH3713" t="str">
        <f t="shared" si="517"/>
        <v>OUT018|2022</v>
      </c>
      <c r="AO3713" t="str">
        <f t="shared" si="518"/>
        <v>NO</v>
      </c>
      <c r="AP3713" t="str">
        <f t="shared" si="519"/>
        <v>LOW</v>
      </c>
      <c r="AR3713" t="str">
        <f t="shared" si="520"/>
        <v>FD</v>
      </c>
      <c r="AS3713" t="str">
        <f t="shared" si="521"/>
        <v>low fat</v>
      </c>
      <c r="AX3713" t="b">
        <f t="shared" si="522"/>
        <v>1</v>
      </c>
      <c r="BG3713" t="str">
        <f t="shared" si="523"/>
        <v>Low Fat</v>
      </c>
      <c r="BH3713" t="str">
        <f>TRIM(Table1[Item Fat Content])</f>
        <v>Low Fat</v>
      </c>
    </row>
    <row r="3714" spans="1:60" x14ac:dyDescent="0.35">
      <c r="A3714" t="s">
        <v>17</v>
      </c>
      <c r="B3714" t="s">
        <v>1507</v>
      </c>
      <c r="C3714" t="s">
        <v>68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  <c r="Z3714" t="b">
        <f t="shared" si="515"/>
        <v>0</v>
      </c>
      <c r="AA3714" t="str">
        <f t="shared" si="516"/>
        <v>NO</v>
      </c>
      <c r="AH3714" t="str">
        <f t="shared" si="517"/>
        <v>OUT018|2022</v>
      </c>
      <c r="AO3714" t="str">
        <f t="shared" si="518"/>
        <v>NO</v>
      </c>
      <c r="AP3714" t="str">
        <f t="shared" si="519"/>
        <v>LOW</v>
      </c>
      <c r="AR3714" t="str">
        <f t="shared" si="520"/>
        <v>FD</v>
      </c>
      <c r="AS3714" t="str">
        <f t="shared" si="521"/>
        <v>low fat</v>
      </c>
      <c r="AX3714" t="b">
        <f t="shared" si="522"/>
        <v>1</v>
      </c>
      <c r="BG3714" t="str">
        <f t="shared" si="523"/>
        <v>Low Fat</v>
      </c>
      <c r="BH3714" t="str">
        <f>TRIM(Table1[Item Fat Content])</f>
        <v>Low Fat</v>
      </c>
    </row>
    <row r="3715" spans="1:60" x14ac:dyDescent="0.35">
      <c r="A3715" t="s">
        <v>17</v>
      </c>
      <c r="B3715" t="s">
        <v>1278</v>
      </c>
      <c r="C3715" t="s">
        <v>68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  <c r="Z3715" t="b">
        <f t="shared" ref="Z3715:Z3778" si="524">AND(A3715="Regular",D3715&lt;2020)</f>
        <v>0</v>
      </c>
      <c r="AA3715" t="str">
        <f t="shared" ref="AA3715:AA3778" si="525">IF(AND(A3715="Low Fat",D3715&lt;=2020),"YES","NO")</f>
        <v>NO</v>
      </c>
      <c r="AH3715" t="str">
        <f t="shared" ref="AH3715:AH3778" si="526">_xlfn.CONCAT(E3715,"|",D3715)</f>
        <v>OUT018|2022</v>
      </c>
      <c r="AO3715" t="str">
        <f t="shared" ref="AO3715:AO3778" si="527">IF(D3715=2018,"YES","NO")</f>
        <v>NO</v>
      </c>
      <c r="AP3715" t="str">
        <f t="shared" ref="AP3715:AP3778" si="528">_xlfn.IFS(J3715&gt;5,"LOW",AND(J3715&lt;10,J3715&gt;=5),"LOW MEDIUM",AND(J3715&lt;15,J3715&gt;=10),"MEDIUM",AND(J3715&lt;20,J3715&gt;=15),"LOW HIGH",J3715&gt;=20,"HIGH",J3715="","BLANK")</f>
        <v>LOW</v>
      </c>
      <c r="AR3715" t="str">
        <f t="shared" ref="AR3715:AR3778" si="529">LEFT(B3715,2)</f>
        <v>DR</v>
      </c>
      <c r="AS3715" t="str">
        <f t="shared" ref="AS3715:AS3778" si="530">LOWER(A3715)</f>
        <v>low fat</v>
      </c>
      <c r="AX3715" t="b">
        <f t="shared" ref="AX3715:AX3778" si="531">OR(D3715=2018,A3715="low fat")</f>
        <v>1</v>
      </c>
      <c r="BG3715" t="str">
        <f t="shared" ref="BG3715:BG3778" si="532">TRIM(A3715)</f>
        <v>Low Fat</v>
      </c>
      <c r="BH3715" t="str">
        <f>TRIM(Table1[Item Fat Content])</f>
        <v>Low Fat</v>
      </c>
    </row>
    <row r="3716" spans="1:60" x14ac:dyDescent="0.35">
      <c r="A3716" t="s">
        <v>17</v>
      </c>
      <c r="B3716" t="s">
        <v>591</v>
      </c>
      <c r="C3716" t="s">
        <v>68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  <c r="Z3716" t="b">
        <f t="shared" si="524"/>
        <v>0</v>
      </c>
      <c r="AA3716" t="str">
        <f t="shared" si="525"/>
        <v>NO</v>
      </c>
      <c r="AH3716" t="str">
        <f t="shared" si="526"/>
        <v>OUT018|2022</v>
      </c>
      <c r="AO3716" t="str">
        <f t="shared" si="527"/>
        <v>NO</v>
      </c>
      <c r="AP3716" t="str">
        <f t="shared" si="528"/>
        <v>LOW</v>
      </c>
      <c r="AR3716" t="str">
        <f t="shared" si="529"/>
        <v>FD</v>
      </c>
      <c r="AS3716" t="str">
        <f t="shared" si="530"/>
        <v>low fat</v>
      </c>
      <c r="AX3716" t="b">
        <f t="shared" si="531"/>
        <v>1</v>
      </c>
      <c r="BG3716" t="str">
        <f t="shared" si="532"/>
        <v>Low Fat</v>
      </c>
      <c r="BH3716" t="str">
        <f>TRIM(Table1[Item Fat Content])</f>
        <v>Low Fat</v>
      </c>
    </row>
    <row r="3717" spans="1:60" x14ac:dyDescent="0.35">
      <c r="A3717" t="s">
        <v>17</v>
      </c>
      <c r="B3717" t="s">
        <v>1191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  <c r="Z3717" t="b">
        <f t="shared" si="524"/>
        <v>0</v>
      </c>
      <c r="AA3717" t="str">
        <f t="shared" si="525"/>
        <v>NO</v>
      </c>
      <c r="AH3717" t="str">
        <f t="shared" si="526"/>
        <v>OUT018|2022</v>
      </c>
      <c r="AO3717" t="str">
        <f t="shared" si="527"/>
        <v>NO</v>
      </c>
      <c r="AP3717" t="str">
        <f t="shared" si="528"/>
        <v>LOW</v>
      </c>
      <c r="AR3717" t="str">
        <f t="shared" si="529"/>
        <v>FD</v>
      </c>
      <c r="AS3717" t="str">
        <f t="shared" si="530"/>
        <v>low fat</v>
      </c>
      <c r="AX3717" t="b">
        <f t="shared" si="531"/>
        <v>1</v>
      </c>
      <c r="BG3717" t="str">
        <f t="shared" si="532"/>
        <v>Low Fat</v>
      </c>
      <c r="BH3717" t="str">
        <f>TRIM(Table1[Item Fat Content])</f>
        <v>Low Fat</v>
      </c>
    </row>
    <row r="3718" spans="1:60" x14ac:dyDescent="0.35">
      <c r="A3718" t="s">
        <v>17</v>
      </c>
      <c r="B3718" t="s">
        <v>592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  <c r="Z3718" t="b">
        <f t="shared" si="524"/>
        <v>0</v>
      </c>
      <c r="AA3718" t="str">
        <f t="shared" si="525"/>
        <v>NO</v>
      </c>
      <c r="AH3718" t="str">
        <f t="shared" si="526"/>
        <v>OUT018|2022</v>
      </c>
      <c r="AO3718" t="str">
        <f t="shared" si="527"/>
        <v>NO</v>
      </c>
      <c r="AP3718" t="str">
        <f t="shared" si="528"/>
        <v>LOW</v>
      </c>
      <c r="AR3718" t="str">
        <f t="shared" si="529"/>
        <v>FD</v>
      </c>
      <c r="AS3718" t="str">
        <f t="shared" si="530"/>
        <v>low fat</v>
      </c>
      <c r="AX3718" t="b">
        <f t="shared" si="531"/>
        <v>1</v>
      </c>
      <c r="BG3718" t="str">
        <f t="shared" si="532"/>
        <v>Low Fat</v>
      </c>
      <c r="BH3718" t="str">
        <f>TRIM(Table1[Item Fat Content])</f>
        <v>Low Fat</v>
      </c>
    </row>
    <row r="3719" spans="1:60" x14ac:dyDescent="0.35">
      <c r="A3719" t="s">
        <v>17</v>
      </c>
      <c r="B3719" t="s">
        <v>630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  <c r="Z3719" t="b">
        <f t="shared" si="524"/>
        <v>0</v>
      </c>
      <c r="AA3719" t="str">
        <f t="shared" si="525"/>
        <v>NO</v>
      </c>
      <c r="AH3719" t="str">
        <f t="shared" si="526"/>
        <v>OUT018|2022</v>
      </c>
      <c r="AO3719" t="str">
        <f t="shared" si="527"/>
        <v>NO</v>
      </c>
      <c r="AP3719" t="str">
        <f t="shared" si="528"/>
        <v>LOW</v>
      </c>
      <c r="AR3719" t="str">
        <f t="shared" si="529"/>
        <v>FD</v>
      </c>
      <c r="AS3719" t="str">
        <f t="shared" si="530"/>
        <v>low fat</v>
      </c>
      <c r="AX3719" t="b">
        <f t="shared" si="531"/>
        <v>1</v>
      </c>
      <c r="BG3719" t="str">
        <f t="shared" si="532"/>
        <v>Low Fat</v>
      </c>
      <c r="BH3719" t="str">
        <f>TRIM(Table1[Item Fat Content])</f>
        <v>Low Fat</v>
      </c>
    </row>
    <row r="3720" spans="1:60" x14ac:dyDescent="0.35">
      <c r="A3720" t="s">
        <v>17</v>
      </c>
      <c r="B3720" t="s">
        <v>663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  <c r="Z3720" t="b">
        <f t="shared" si="524"/>
        <v>0</v>
      </c>
      <c r="AA3720" t="str">
        <f t="shared" si="525"/>
        <v>NO</v>
      </c>
      <c r="AH3720" t="str">
        <f t="shared" si="526"/>
        <v>OUT018|2022</v>
      </c>
      <c r="AO3720" t="str">
        <f t="shared" si="527"/>
        <v>NO</v>
      </c>
      <c r="AP3720" t="str">
        <f t="shared" si="528"/>
        <v>LOW</v>
      </c>
      <c r="AR3720" t="str">
        <f t="shared" si="529"/>
        <v>FD</v>
      </c>
      <c r="AS3720" t="str">
        <f t="shared" si="530"/>
        <v>low fat</v>
      </c>
      <c r="AX3720" t="b">
        <f t="shared" si="531"/>
        <v>1</v>
      </c>
      <c r="BG3720" t="str">
        <f t="shared" si="532"/>
        <v>Low Fat</v>
      </c>
      <c r="BH3720" t="str">
        <f>TRIM(Table1[Item Fat Content])</f>
        <v>Low Fat</v>
      </c>
    </row>
    <row r="3721" spans="1:60" x14ac:dyDescent="0.35">
      <c r="A3721" t="s">
        <v>17</v>
      </c>
      <c r="B3721" t="s">
        <v>208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  <c r="Z3721" t="b">
        <f t="shared" si="524"/>
        <v>0</v>
      </c>
      <c r="AA3721" t="str">
        <f t="shared" si="525"/>
        <v>NO</v>
      </c>
      <c r="AH3721" t="str">
        <f t="shared" si="526"/>
        <v>OUT018|2022</v>
      </c>
      <c r="AO3721" t="str">
        <f t="shared" si="527"/>
        <v>NO</v>
      </c>
      <c r="AP3721" t="str">
        <f t="shared" si="528"/>
        <v>LOW</v>
      </c>
      <c r="AR3721" t="str">
        <f t="shared" si="529"/>
        <v>FD</v>
      </c>
      <c r="AS3721" t="str">
        <f t="shared" si="530"/>
        <v>low fat</v>
      </c>
      <c r="AX3721" t="b">
        <f t="shared" si="531"/>
        <v>1</v>
      </c>
      <c r="BG3721" t="str">
        <f t="shared" si="532"/>
        <v>Low Fat</v>
      </c>
      <c r="BH3721" t="str">
        <f>TRIM(Table1[Item Fat Content])</f>
        <v>Low Fat</v>
      </c>
    </row>
    <row r="3722" spans="1:60" x14ac:dyDescent="0.35">
      <c r="A3722" t="s">
        <v>17</v>
      </c>
      <c r="B3722" t="s">
        <v>104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  <c r="Z3722" t="b">
        <f t="shared" si="524"/>
        <v>0</v>
      </c>
      <c r="AA3722" t="str">
        <f t="shared" si="525"/>
        <v>NO</v>
      </c>
      <c r="AH3722" t="str">
        <f t="shared" si="526"/>
        <v>OUT018|2022</v>
      </c>
      <c r="AO3722" t="str">
        <f t="shared" si="527"/>
        <v>NO</v>
      </c>
      <c r="AP3722" t="str">
        <f t="shared" si="528"/>
        <v>LOW</v>
      </c>
      <c r="AR3722" t="str">
        <f t="shared" si="529"/>
        <v>FD</v>
      </c>
      <c r="AS3722" t="str">
        <f t="shared" si="530"/>
        <v>low fat</v>
      </c>
      <c r="AX3722" t="b">
        <f t="shared" si="531"/>
        <v>1</v>
      </c>
      <c r="BG3722" t="str">
        <f t="shared" si="532"/>
        <v>Low Fat</v>
      </c>
      <c r="BH3722" t="str">
        <f>TRIM(Table1[Item Fat Content])</f>
        <v>Low Fat</v>
      </c>
    </row>
    <row r="3723" spans="1:60" x14ac:dyDescent="0.35">
      <c r="A3723" t="s">
        <v>17</v>
      </c>
      <c r="B3723" t="s">
        <v>1443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  <c r="Z3723" t="b">
        <f t="shared" si="524"/>
        <v>0</v>
      </c>
      <c r="AA3723" t="str">
        <f t="shared" si="525"/>
        <v>NO</v>
      </c>
      <c r="AH3723" t="str">
        <f t="shared" si="526"/>
        <v>OUT018|2022</v>
      </c>
      <c r="AO3723" t="str">
        <f t="shared" si="527"/>
        <v>NO</v>
      </c>
      <c r="AP3723" t="str">
        <f t="shared" si="528"/>
        <v>LOW</v>
      </c>
      <c r="AR3723" t="str">
        <f t="shared" si="529"/>
        <v>FD</v>
      </c>
      <c r="AS3723" t="str">
        <f t="shared" si="530"/>
        <v>low fat</v>
      </c>
      <c r="AX3723" t="b">
        <f t="shared" si="531"/>
        <v>1</v>
      </c>
      <c r="BG3723" t="str">
        <f t="shared" si="532"/>
        <v>Low Fat</v>
      </c>
      <c r="BH3723" t="str">
        <f>TRIM(Table1[Item Fat Content])</f>
        <v>Low Fat</v>
      </c>
    </row>
    <row r="3724" spans="1:60" x14ac:dyDescent="0.35">
      <c r="A3724" t="s">
        <v>17</v>
      </c>
      <c r="B3724" t="s">
        <v>1112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  <c r="Z3724" t="b">
        <f t="shared" si="524"/>
        <v>0</v>
      </c>
      <c r="AA3724" t="str">
        <f t="shared" si="525"/>
        <v>NO</v>
      </c>
      <c r="AH3724" t="str">
        <f t="shared" si="526"/>
        <v>OUT018|2022</v>
      </c>
      <c r="AO3724" t="str">
        <f t="shared" si="527"/>
        <v>NO</v>
      </c>
      <c r="AP3724" t="str">
        <f t="shared" si="528"/>
        <v>LOW</v>
      </c>
      <c r="AR3724" t="str">
        <f t="shared" si="529"/>
        <v>FD</v>
      </c>
      <c r="AS3724" t="str">
        <f t="shared" si="530"/>
        <v>low fat</v>
      </c>
      <c r="AX3724" t="b">
        <f t="shared" si="531"/>
        <v>1</v>
      </c>
      <c r="BG3724" t="str">
        <f t="shared" si="532"/>
        <v>Low Fat</v>
      </c>
      <c r="BH3724" t="str">
        <f>TRIM(Table1[Item Fat Content])</f>
        <v>Low Fat</v>
      </c>
    </row>
    <row r="3725" spans="1:60" x14ac:dyDescent="0.35">
      <c r="A3725" t="s">
        <v>17</v>
      </c>
      <c r="B3725" t="s">
        <v>1425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  <c r="Z3725" t="b">
        <f t="shared" si="524"/>
        <v>0</v>
      </c>
      <c r="AA3725" t="str">
        <f t="shared" si="525"/>
        <v>NO</v>
      </c>
      <c r="AH3725" t="str">
        <f t="shared" si="526"/>
        <v>OUT018|2022</v>
      </c>
      <c r="AO3725" t="str">
        <f t="shared" si="527"/>
        <v>NO</v>
      </c>
      <c r="AP3725" t="str">
        <f t="shared" si="528"/>
        <v>LOW</v>
      </c>
      <c r="AR3725" t="str">
        <f t="shared" si="529"/>
        <v>FD</v>
      </c>
      <c r="AS3725" t="str">
        <f t="shared" si="530"/>
        <v>low fat</v>
      </c>
      <c r="AX3725" t="b">
        <f t="shared" si="531"/>
        <v>1</v>
      </c>
      <c r="BG3725" t="str">
        <f t="shared" si="532"/>
        <v>Low Fat</v>
      </c>
      <c r="BH3725" t="str">
        <f>TRIM(Table1[Item Fat Content])</f>
        <v>Low Fat</v>
      </c>
    </row>
    <row r="3726" spans="1:60" x14ac:dyDescent="0.35">
      <c r="A3726" t="s">
        <v>17</v>
      </c>
      <c r="B3726" t="s">
        <v>1216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  <c r="Z3726" t="b">
        <f t="shared" si="524"/>
        <v>0</v>
      </c>
      <c r="AA3726" t="str">
        <f t="shared" si="525"/>
        <v>NO</v>
      </c>
      <c r="AH3726" t="str">
        <f t="shared" si="526"/>
        <v>OUT018|2022</v>
      </c>
      <c r="AO3726" t="str">
        <f t="shared" si="527"/>
        <v>NO</v>
      </c>
      <c r="AP3726" t="str">
        <f t="shared" si="528"/>
        <v>LOW</v>
      </c>
      <c r="AR3726" t="str">
        <f t="shared" si="529"/>
        <v>FD</v>
      </c>
      <c r="AS3726" t="str">
        <f t="shared" si="530"/>
        <v>low fat</v>
      </c>
      <c r="AX3726" t="b">
        <f t="shared" si="531"/>
        <v>1</v>
      </c>
      <c r="BG3726" t="str">
        <f t="shared" si="532"/>
        <v>Low Fat</v>
      </c>
      <c r="BH3726" t="str">
        <f>TRIM(Table1[Item Fat Content])</f>
        <v>Low Fat</v>
      </c>
    </row>
    <row r="3727" spans="1:60" x14ac:dyDescent="0.35">
      <c r="A3727" t="s">
        <v>17</v>
      </c>
      <c r="B3727" t="s">
        <v>1514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  <c r="Z3727" t="b">
        <f t="shared" si="524"/>
        <v>0</v>
      </c>
      <c r="AA3727" t="str">
        <f t="shared" si="525"/>
        <v>NO</v>
      </c>
      <c r="AH3727" t="str">
        <f t="shared" si="526"/>
        <v>OUT018|2022</v>
      </c>
      <c r="AO3727" t="str">
        <f t="shared" si="527"/>
        <v>NO</v>
      </c>
      <c r="AP3727" t="str">
        <f t="shared" si="528"/>
        <v>LOW</v>
      </c>
      <c r="AR3727" t="str">
        <f t="shared" si="529"/>
        <v>FD</v>
      </c>
      <c r="AS3727" t="str">
        <f t="shared" si="530"/>
        <v>low fat</v>
      </c>
      <c r="AX3727" t="b">
        <f t="shared" si="531"/>
        <v>1</v>
      </c>
      <c r="BG3727" t="str">
        <f t="shared" si="532"/>
        <v>Low Fat</v>
      </c>
      <c r="BH3727" t="str">
        <f>TRIM(Table1[Item Fat Content])</f>
        <v>Low Fat</v>
      </c>
    </row>
    <row r="3728" spans="1:60" x14ac:dyDescent="0.35">
      <c r="A3728" t="s">
        <v>17</v>
      </c>
      <c r="B3728" t="s">
        <v>1281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  <c r="Z3728" t="b">
        <f t="shared" si="524"/>
        <v>0</v>
      </c>
      <c r="AA3728" t="str">
        <f t="shared" si="525"/>
        <v>NO</v>
      </c>
      <c r="AH3728" t="str">
        <f t="shared" si="526"/>
        <v>OUT018|2022</v>
      </c>
      <c r="AO3728" t="str">
        <f t="shared" si="527"/>
        <v>NO</v>
      </c>
      <c r="AP3728" t="str">
        <f t="shared" si="528"/>
        <v>LOW</v>
      </c>
      <c r="AR3728" t="str">
        <f t="shared" si="529"/>
        <v>FD</v>
      </c>
      <c r="AS3728" t="str">
        <f t="shared" si="530"/>
        <v>low fat</v>
      </c>
      <c r="AX3728" t="b">
        <f t="shared" si="531"/>
        <v>1</v>
      </c>
      <c r="BG3728" t="str">
        <f t="shared" si="532"/>
        <v>Low Fat</v>
      </c>
      <c r="BH3728" t="str">
        <f>TRIM(Table1[Item Fat Content])</f>
        <v>Low Fat</v>
      </c>
    </row>
    <row r="3729" spans="1:60" x14ac:dyDescent="0.35">
      <c r="A3729" t="s">
        <v>17</v>
      </c>
      <c r="B3729" t="s">
        <v>212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  <c r="Z3729" t="b">
        <f t="shared" si="524"/>
        <v>0</v>
      </c>
      <c r="AA3729" t="str">
        <f t="shared" si="525"/>
        <v>NO</v>
      </c>
      <c r="AH3729" t="str">
        <f t="shared" si="526"/>
        <v>OUT018|2022</v>
      </c>
      <c r="AO3729" t="str">
        <f t="shared" si="527"/>
        <v>NO</v>
      </c>
      <c r="AP3729" t="str">
        <f t="shared" si="528"/>
        <v>LOW</v>
      </c>
      <c r="AR3729" t="str">
        <f t="shared" si="529"/>
        <v>FD</v>
      </c>
      <c r="AS3729" t="str">
        <f t="shared" si="530"/>
        <v>low fat</v>
      </c>
      <c r="AX3729" t="b">
        <f t="shared" si="531"/>
        <v>1</v>
      </c>
      <c r="BG3729" t="str">
        <f t="shared" si="532"/>
        <v>Low Fat</v>
      </c>
      <c r="BH3729" t="str">
        <f>TRIM(Table1[Item Fat Content])</f>
        <v>Low Fat</v>
      </c>
    </row>
    <row r="3730" spans="1:60" x14ac:dyDescent="0.35">
      <c r="A3730" t="s">
        <v>17</v>
      </c>
      <c r="B3730" t="s">
        <v>1084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  <c r="Z3730" t="b">
        <f t="shared" si="524"/>
        <v>0</v>
      </c>
      <c r="AA3730" t="str">
        <f t="shared" si="525"/>
        <v>NO</v>
      </c>
      <c r="AH3730" t="str">
        <f t="shared" si="526"/>
        <v>OUT018|2022</v>
      </c>
      <c r="AO3730" t="str">
        <f t="shared" si="527"/>
        <v>NO</v>
      </c>
      <c r="AP3730" t="str">
        <f t="shared" si="528"/>
        <v>LOW</v>
      </c>
      <c r="AR3730" t="str">
        <f t="shared" si="529"/>
        <v>FD</v>
      </c>
      <c r="AS3730" t="str">
        <f t="shared" si="530"/>
        <v>low fat</v>
      </c>
      <c r="AX3730" t="b">
        <f t="shared" si="531"/>
        <v>1</v>
      </c>
      <c r="BG3730" t="str">
        <f t="shared" si="532"/>
        <v>Low Fat</v>
      </c>
      <c r="BH3730" t="str">
        <f>TRIM(Table1[Item Fat Content])</f>
        <v>Low Fat</v>
      </c>
    </row>
    <row r="3731" spans="1:60" x14ac:dyDescent="0.35">
      <c r="A3731" t="s">
        <v>17</v>
      </c>
      <c r="B3731" t="s">
        <v>628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  <c r="Z3731" t="b">
        <f t="shared" si="524"/>
        <v>0</v>
      </c>
      <c r="AA3731" t="str">
        <f t="shared" si="525"/>
        <v>NO</v>
      </c>
      <c r="AH3731" t="str">
        <f t="shared" si="526"/>
        <v>OUT018|2022</v>
      </c>
      <c r="AO3731" t="str">
        <f t="shared" si="527"/>
        <v>NO</v>
      </c>
      <c r="AP3731" t="str">
        <f t="shared" si="528"/>
        <v>LOW</v>
      </c>
      <c r="AR3731" t="str">
        <f t="shared" si="529"/>
        <v>NC</v>
      </c>
      <c r="AS3731" t="str">
        <f t="shared" si="530"/>
        <v>low fat</v>
      </c>
      <c r="AX3731" t="b">
        <f t="shared" si="531"/>
        <v>1</v>
      </c>
      <c r="BG3731" t="str">
        <f t="shared" si="532"/>
        <v>Low Fat</v>
      </c>
      <c r="BH3731" t="str">
        <f>TRIM(Table1[Item Fat Content])</f>
        <v>Low Fat</v>
      </c>
    </row>
    <row r="3732" spans="1:60" x14ac:dyDescent="0.35">
      <c r="A3732" t="s">
        <v>17</v>
      </c>
      <c r="B3732" t="s">
        <v>1490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  <c r="Z3732" t="b">
        <f t="shared" si="524"/>
        <v>0</v>
      </c>
      <c r="AA3732" t="str">
        <f t="shared" si="525"/>
        <v>NO</v>
      </c>
      <c r="AH3732" t="str">
        <f t="shared" si="526"/>
        <v>OUT018|2022</v>
      </c>
      <c r="AO3732" t="str">
        <f t="shared" si="527"/>
        <v>NO</v>
      </c>
      <c r="AP3732" t="str">
        <f t="shared" si="528"/>
        <v>LOW</v>
      </c>
      <c r="AR3732" t="str">
        <f t="shared" si="529"/>
        <v>NC</v>
      </c>
      <c r="AS3732" t="str">
        <f t="shared" si="530"/>
        <v>low fat</v>
      </c>
      <c r="AX3732" t="b">
        <f t="shared" si="531"/>
        <v>1</v>
      </c>
      <c r="BG3732" t="str">
        <f t="shared" si="532"/>
        <v>Low Fat</v>
      </c>
      <c r="BH3732" t="str">
        <f>TRIM(Table1[Item Fat Content])</f>
        <v>Low Fat</v>
      </c>
    </row>
    <row r="3733" spans="1:60" x14ac:dyDescent="0.35">
      <c r="A3733" t="s">
        <v>17</v>
      </c>
      <c r="B3733" t="s">
        <v>330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  <c r="Z3733" t="b">
        <f t="shared" si="524"/>
        <v>0</v>
      </c>
      <c r="AA3733" t="str">
        <f t="shared" si="525"/>
        <v>NO</v>
      </c>
      <c r="AH3733" t="str">
        <f t="shared" si="526"/>
        <v>OUT018|2022</v>
      </c>
      <c r="AO3733" t="str">
        <f t="shared" si="527"/>
        <v>NO</v>
      </c>
      <c r="AP3733" t="str">
        <f t="shared" si="528"/>
        <v>LOW</v>
      </c>
      <c r="AR3733" t="str">
        <f t="shared" si="529"/>
        <v>NC</v>
      </c>
      <c r="AS3733" t="str">
        <f t="shared" si="530"/>
        <v>low fat</v>
      </c>
      <c r="AX3733" t="b">
        <f t="shared" si="531"/>
        <v>1</v>
      </c>
      <c r="BG3733" t="str">
        <f t="shared" si="532"/>
        <v>Low Fat</v>
      </c>
      <c r="BH3733" t="str">
        <f>TRIM(Table1[Item Fat Content])</f>
        <v>Low Fat</v>
      </c>
    </row>
    <row r="3734" spans="1:60" x14ac:dyDescent="0.35">
      <c r="A3734" t="s">
        <v>17</v>
      </c>
      <c r="B3734" t="s">
        <v>152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  <c r="Z3734" t="b">
        <f t="shared" si="524"/>
        <v>0</v>
      </c>
      <c r="AA3734" t="str">
        <f t="shared" si="525"/>
        <v>NO</v>
      </c>
      <c r="AH3734" t="str">
        <f t="shared" si="526"/>
        <v>OUT018|2022</v>
      </c>
      <c r="AO3734" t="str">
        <f t="shared" si="527"/>
        <v>NO</v>
      </c>
      <c r="AP3734" t="str">
        <f t="shared" si="528"/>
        <v>LOW</v>
      </c>
      <c r="AR3734" t="str">
        <f t="shared" si="529"/>
        <v>NC</v>
      </c>
      <c r="AS3734" t="str">
        <f t="shared" si="530"/>
        <v>low fat</v>
      </c>
      <c r="AX3734" t="b">
        <f t="shared" si="531"/>
        <v>1</v>
      </c>
      <c r="BG3734" t="str">
        <f t="shared" si="532"/>
        <v>Low Fat</v>
      </c>
      <c r="BH3734" t="str">
        <f>TRIM(Table1[Item Fat Content])</f>
        <v>Low Fat</v>
      </c>
    </row>
    <row r="3735" spans="1:60" x14ac:dyDescent="0.35">
      <c r="A3735" t="s">
        <v>17</v>
      </c>
      <c r="B3735" t="s">
        <v>220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  <c r="Z3735" t="b">
        <f t="shared" si="524"/>
        <v>0</v>
      </c>
      <c r="AA3735" t="str">
        <f t="shared" si="525"/>
        <v>NO</v>
      </c>
      <c r="AH3735" t="str">
        <f t="shared" si="526"/>
        <v>OUT018|2022</v>
      </c>
      <c r="AO3735" t="str">
        <f t="shared" si="527"/>
        <v>NO</v>
      </c>
      <c r="AP3735" t="str">
        <f t="shared" si="528"/>
        <v>LOW</v>
      </c>
      <c r="AR3735" t="str">
        <f t="shared" si="529"/>
        <v>NC</v>
      </c>
      <c r="AS3735" t="str">
        <f t="shared" si="530"/>
        <v>low fat</v>
      </c>
      <c r="AX3735" t="b">
        <f t="shared" si="531"/>
        <v>1</v>
      </c>
      <c r="BG3735" t="str">
        <f t="shared" si="532"/>
        <v>Low Fat</v>
      </c>
      <c r="BH3735" t="str">
        <f>TRIM(Table1[Item Fat Content])</f>
        <v>Low Fat</v>
      </c>
    </row>
    <row r="3736" spans="1:60" x14ac:dyDescent="0.35">
      <c r="A3736" t="s">
        <v>17</v>
      </c>
      <c r="B3736" t="s">
        <v>981</v>
      </c>
      <c r="C3736" t="s">
        <v>55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  <c r="Z3736" t="b">
        <f t="shared" si="524"/>
        <v>0</v>
      </c>
      <c r="AA3736" t="str">
        <f t="shared" si="525"/>
        <v>NO</v>
      </c>
      <c r="AH3736" t="str">
        <f t="shared" si="526"/>
        <v>OUT018|2022</v>
      </c>
      <c r="AO3736" t="str">
        <f t="shared" si="527"/>
        <v>NO</v>
      </c>
      <c r="AP3736" t="str">
        <f t="shared" si="528"/>
        <v>LOW</v>
      </c>
      <c r="AR3736" t="str">
        <f t="shared" si="529"/>
        <v>FD</v>
      </c>
      <c r="AS3736" t="str">
        <f t="shared" si="530"/>
        <v>low fat</v>
      </c>
      <c r="AX3736" t="b">
        <f t="shared" si="531"/>
        <v>1</v>
      </c>
      <c r="BG3736" t="str">
        <f t="shared" si="532"/>
        <v>Low Fat</v>
      </c>
      <c r="BH3736" t="str">
        <f>TRIM(Table1[Item Fat Content])</f>
        <v>Low Fat</v>
      </c>
    </row>
    <row r="3737" spans="1:60" x14ac:dyDescent="0.35">
      <c r="A3737" t="s">
        <v>17</v>
      </c>
      <c r="B3737" t="s">
        <v>178</v>
      </c>
      <c r="C3737" t="s">
        <v>55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  <c r="Z3737" t="b">
        <f t="shared" si="524"/>
        <v>0</v>
      </c>
      <c r="AA3737" t="str">
        <f t="shared" si="525"/>
        <v>NO</v>
      </c>
      <c r="AH3737" t="str">
        <f t="shared" si="526"/>
        <v>OUT018|2022</v>
      </c>
      <c r="AO3737" t="str">
        <f t="shared" si="527"/>
        <v>NO</v>
      </c>
      <c r="AP3737" t="str">
        <f t="shared" si="528"/>
        <v>LOW</v>
      </c>
      <c r="AR3737" t="str">
        <f t="shared" si="529"/>
        <v>FD</v>
      </c>
      <c r="AS3737" t="str">
        <f t="shared" si="530"/>
        <v>low fat</v>
      </c>
      <c r="AX3737" t="b">
        <f t="shared" si="531"/>
        <v>1</v>
      </c>
      <c r="BG3737" t="str">
        <f t="shared" si="532"/>
        <v>Low Fat</v>
      </c>
      <c r="BH3737" t="str">
        <f>TRIM(Table1[Item Fat Content])</f>
        <v>Low Fat</v>
      </c>
    </row>
    <row r="3738" spans="1:60" x14ac:dyDescent="0.35">
      <c r="A3738" t="s">
        <v>17</v>
      </c>
      <c r="B3738" t="s">
        <v>963</v>
      </c>
      <c r="C3738" t="s">
        <v>65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  <c r="Z3738" t="b">
        <f t="shared" si="524"/>
        <v>0</v>
      </c>
      <c r="AA3738" t="str">
        <f t="shared" si="525"/>
        <v>NO</v>
      </c>
      <c r="AH3738" t="str">
        <f t="shared" si="526"/>
        <v>OUT018|2022</v>
      </c>
      <c r="AO3738" t="str">
        <f t="shared" si="527"/>
        <v>NO</v>
      </c>
      <c r="AP3738" t="str">
        <f t="shared" si="528"/>
        <v>LOW</v>
      </c>
      <c r="AR3738" t="str">
        <f t="shared" si="529"/>
        <v>NC</v>
      </c>
      <c r="AS3738" t="str">
        <f t="shared" si="530"/>
        <v>low fat</v>
      </c>
      <c r="AX3738" t="b">
        <f t="shared" si="531"/>
        <v>1</v>
      </c>
      <c r="BG3738" t="str">
        <f t="shared" si="532"/>
        <v>Low Fat</v>
      </c>
      <c r="BH3738" t="str">
        <f>TRIM(Table1[Item Fat Content])</f>
        <v>Low Fat</v>
      </c>
    </row>
    <row r="3739" spans="1:60" x14ac:dyDescent="0.35">
      <c r="A3739" t="s">
        <v>17</v>
      </c>
      <c r="B3739" t="s">
        <v>417</v>
      </c>
      <c r="C3739" t="s">
        <v>65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  <c r="Z3739" t="b">
        <f t="shared" si="524"/>
        <v>0</v>
      </c>
      <c r="AA3739" t="str">
        <f t="shared" si="525"/>
        <v>NO</v>
      </c>
      <c r="AH3739" t="str">
        <f t="shared" si="526"/>
        <v>OUT018|2022</v>
      </c>
      <c r="AO3739" t="str">
        <f t="shared" si="527"/>
        <v>NO</v>
      </c>
      <c r="AP3739" t="str">
        <f t="shared" si="528"/>
        <v>LOW</v>
      </c>
      <c r="AR3739" t="str">
        <f t="shared" si="529"/>
        <v>NC</v>
      </c>
      <c r="AS3739" t="str">
        <f t="shared" si="530"/>
        <v>low fat</v>
      </c>
      <c r="AX3739" t="b">
        <f t="shared" si="531"/>
        <v>1</v>
      </c>
      <c r="BG3739" t="str">
        <f t="shared" si="532"/>
        <v>Low Fat</v>
      </c>
      <c r="BH3739" t="str">
        <f>TRIM(Table1[Item Fat Content])</f>
        <v>Low Fat</v>
      </c>
    </row>
    <row r="3740" spans="1:60" x14ac:dyDescent="0.35">
      <c r="A3740" t="s">
        <v>17</v>
      </c>
      <c r="B3740" t="s">
        <v>305</v>
      </c>
      <c r="C3740" t="s">
        <v>49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  <c r="Z3740" t="b">
        <f t="shared" si="524"/>
        <v>0</v>
      </c>
      <c r="AA3740" t="str">
        <f t="shared" si="525"/>
        <v>NO</v>
      </c>
      <c r="AH3740" t="str">
        <f t="shared" si="526"/>
        <v>OUT018|2022</v>
      </c>
      <c r="AO3740" t="str">
        <f t="shared" si="527"/>
        <v>NO</v>
      </c>
      <c r="AP3740" t="str">
        <f t="shared" si="528"/>
        <v>LOW</v>
      </c>
      <c r="AR3740" t="str">
        <f t="shared" si="529"/>
        <v>FD</v>
      </c>
      <c r="AS3740" t="str">
        <f t="shared" si="530"/>
        <v>low fat</v>
      </c>
      <c r="AX3740" t="b">
        <f t="shared" si="531"/>
        <v>1</v>
      </c>
      <c r="BG3740" t="str">
        <f t="shared" si="532"/>
        <v>Low Fat</v>
      </c>
      <c r="BH3740" t="str">
        <f>TRIM(Table1[Item Fat Content])</f>
        <v>Low Fat</v>
      </c>
    </row>
    <row r="3741" spans="1:60" x14ac:dyDescent="0.35">
      <c r="A3741" t="s">
        <v>17</v>
      </c>
      <c r="B3741" t="s">
        <v>825</v>
      </c>
      <c r="C3741" t="s">
        <v>49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  <c r="Z3741" t="b">
        <f t="shared" si="524"/>
        <v>0</v>
      </c>
      <c r="AA3741" t="str">
        <f t="shared" si="525"/>
        <v>NO</v>
      </c>
      <c r="AH3741" t="str">
        <f t="shared" si="526"/>
        <v>OUT018|2022</v>
      </c>
      <c r="AO3741" t="str">
        <f t="shared" si="527"/>
        <v>NO</v>
      </c>
      <c r="AP3741" t="str">
        <f t="shared" si="528"/>
        <v>LOW</v>
      </c>
      <c r="AR3741" t="str">
        <f t="shared" si="529"/>
        <v>FD</v>
      </c>
      <c r="AS3741" t="str">
        <f t="shared" si="530"/>
        <v>low fat</v>
      </c>
      <c r="AX3741" t="b">
        <f t="shared" si="531"/>
        <v>1</v>
      </c>
      <c r="BG3741" t="str">
        <f t="shared" si="532"/>
        <v>Low Fat</v>
      </c>
      <c r="BH3741" t="str">
        <f>TRIM(Table1[Item Fat Content])</f>
        <v>Low Fat</v>
      </c>
    </row>
    <row r="3742" spans="1:60" x14ac:dyDescent="0.35">
      <c r="A3742" t="s">
        <v>17</v>
      </c>
      <c r="B3742" t="s">
        <v>89</v>
      </c>
      <c r="C3742" t="s">
        <v>49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  <c r="Z3742" t="b">
        <f t="shared" si="524"/>
        <v>0</v>
      </c>
      <c r="AA3742" t="str">
        <f t="shared" si="525"/>
        <v>NO</v>
      </c>
      <c r="AH3742" t="str">
        <f t="shared" si="526"/>
        <v>OUT018|2022</v>
      </c>
      <c r="AO3742" t="str">
        <f t="shared" si="527"/>
        <v>NO</v>
      </c>
      <c r="AP3742" t="str">
        <f t="shared" si="528"/>
        <v>LOW</v>
      </c>
      <c r="AR3742" t="str">
        <f t="shared" si="529"/>
        <v>FD</v>
      </c>
      <c r="AS3742" t="str">
        <f t="shared" si="530"/>
        <v>low fat</v>
      </c>
      <c r="AX3742" t="b">
        <f t="shared" si="531"/>
        <v>1</v>
      </c>
      <c r="BG3742" t="str">
        <f t="shared" si="532"/>
        <v>Low Fat</v>
      </c>
      <c r="BH3742" t="str">
        <f>TRIM(Table1[Item Fat Content])</f>
        <v>Low Fat</v>
      </c>
    </row>
    <row r="3743" spans="1:60" x14ac:dyDescent="0.35">
      <c r="A3743" t="s">
        <v>17</v>
      </c>
      <c r="B3743" t="s">
        <v>824</v>
      </c>
      <c r="C3743" t="s">
        <v>49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  <c r="Z3743" t="b">
        <f t="shared" si="524"/>
        <v>0</v>
      </c>
      <c r="AA3743" t="str">
        <f t="shared" si="525"/>
        <v>NO</v>
      </c>
      <c r="AH3743" t="str">
        <f t="shared" si="526"/>
        <v>OUT018|2022</v>
      </c>
      <c r="AO3743" t="str">
        <f t="shared" si="527"/>
        <v>NO</v>
      </c>
      <c r="AP3743" t="str">
        <f t="shared" si="528"/>
        <v>LOW</v>
      </c>
      <c r="AR3743" t="str">
        <f t="shared" si="529"/>
        <v>FD</v>
      </c>
      <c r="AS3743" t="str">
        <f t="shared" si="530"/>
        <v>low fat</v>
      </c>
      <c r="AX3743" t="b">
        <f t="shared" si="531"/>
        <v>1</v>
      </c>
      <c r="BG3743" t="str">
        <f t="shared" si="532"/>
        <v>Low Fat</v>
      </c>
      <c r="BH3743" t="str">
        <f>TRIM(Table1[Item Fat Content])</f>
        <v>Low Fat</v>
      </c>
    </row>
    <row r="3744" spans="1:60" x14ac:dyDescent="0.35">
      <c r="A3744" t="s">
        <v>17</v>
      </c>
      <c r="B3744" t="s">
        <v>1515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  <c r="Z3744" t="b">
        <f t="shared" si="524"/>
        <v>0</v>
      </c>
      <c r="AA3744" t="str">
        <f t="shared" si="525"/>
        <v>NO</v>
      </c>
      <c r="AH3744" t="str">
        <f t="shared" si="526"/>
        <v>OUT018|2022</v>
      </c>
      <c r="AO3744" t="str">
        <f t="shared" si="527"/>
        <v>NO</v>
      </c>
      <c r="AP3744" t="str">
        <f t="shared" si="528"/>
        <v>LOW</v>
      </c>
      <c r="AR3744" t="str">
        <f t="shared" si="529"/>
        <v>DR</v>
      </c>
      <c r="AS3744" t="str">
        <f t="shared" si="530"/>
        <v>low fat</v>
      </c>
      <c r="AX3744" t="b">
        <f t="shared" si="531"/>
        <v>1</v>
      </c>
      <c r="BG3744" t="str">
        <f t="shared" si="532"/>
        <v>Low Fat</v>
      </c>
      <c r="BH3744" t="str">
        <f>TRIM(Table1[Item Fat Content])</f>
        <v>Low Fat</v>
      </c>
    </row>
    <row r="3745" spans="1:60" x14ac:dyDescent="0.35">
      <c r="A3745" t="s">
        <v>10</v>
      </c>
      <c r="B3745" t="s">
        <v>1459</v>
      </c>
      <c r="C3745" t="s">
        <v>58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  <c r="Z3745" t="b">
        <f t="shared" si="524"/>
        <v>0</v>
      </c>
      <c r="AA3745" t="str">
        <f t="shared" si="525"/>
        <v>NO</v>
      </c>
      <c r="AH3745" t="str">
        <f t="shared" si="526"/>
        <v>OUT018|2022</v>
      </c>
      <c r="AO3745" t="str">
        <f t="shared" si="527"/>
        <v>NO</v>
      </c>
      <c r="AP3745" t="str">
        <f t="shared" si="528"/>
        <v>LOW</v>
      </c>
      <c r="AR3745" t="str">
        <f t="shared" si="529"/>
        <v>FD</v>
      </c>
      <c r="AS3745" t="str">
        <f t="shared" si="530"/>
        <v>regular</v>
      </c>
      <c r="AX3745" t="b">
        <f t="shared" si="531"/>
        <v>0</v>
      </c>
      <c r="BG3745" t="str">
        <f t="shared" si="532"/>
        <v>Regular</v>
      </c>
      <c r="BH3745" t="str">
        <f>TRIM(Table1[Item Fat Content])</f>
        <v>Regular</v>
      </c>
    </row>
    <row r="3746" spans="1:60" x14ac:dyDescent="0.35">
      <c r="A3746" t="s">
        <v>10</v>
      </c>
      <c r="B3746" t="s">
        <v>985</v>
      </c>
      <c r="C3746" t="s">
        <v>58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  <c r="Z3746" t="b">
        <f t="shared" si="524"/>
        <v>0</v>
      </c>
      <c r="AA3746" t="str">
        <f t="shared" si="525"/>
        <v>NO</v>
      </c>
      <c r="AH3746" t="str">
        <f t="shared" si="526"/>
        <v>OUT018|2022</v>
      </c>
      <c r="AO3746" t="str">
        <f t="shared" si="527"/>
        <v>NO</v>
      </c>
      <c r="AP3746" t="str">
        <f t="shared" si="528"/>
        <v>LOW</v>
      </c>
      <c r="AR3746" t="str">
        <f t="shared" si="529"/>
        <v>FD</v>
      </c>
      <c r="AS3746" t="str">
        <f t="shared" si="530"/>
        <v>regular</v>
      </c>
      <c r="AX3746" t="b">
        <f t="shared" si="531"/>
        <v>0</v>
      </c>
      <c r="BG3746" t="str">
        <f t="shared" si="532"/>
        <v>Regular</v>
      </c>
      <c r="BH3746" t="str">
        <f>TRIM(Table1[Item Fat Content])</f>
        <v>Regular</v>
      </c>
    </row>
    <row r="3747" spans="1:60" x14ac:dyDescent="0.35">
      <c r="A3747" t="s">
        <v>10</v>
      </c>
      <c r="B3747" t="s">
        <v>598</v>
      </c>
      <c r="C3747" t="s">
        <v>75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  <c r="Z3747" t="b">
        <f t="shared" si="524"/>
        <v>0</v>
      </c>
      <c r="AA3747" t="str">
        <f t="shared" si="525"/>
        <v>NO</v>
      </c>
      <c r="AH3747" t="str">
        <f t="shared" si="526"/>
        <v>OUT018|2022</v>
      </c>
      <c r="AO3747" t="str">
        <f t="shared" si="527"/>
        <v>NO</v>
      </c>
      <c r="AP3747" t="str">
        <f t="shared" si="528"/>
        <v>LOW</v>
      </c>
      <c r="AR3747" t="str">
        <f t="shared" si="529"/>
        <v>FD</v>
      </c>
      <c r="AS3747" t="str">
        <f t="shared" si="530"/>
        <v>regular</v>
      </c>
      <c r="AX3747" t="b">
        <f t="shared" si="531"/>
        <v>0</v>
      </c>
      <c r="BG3747" t="str">
        <f t="shared" si="532"/>
        <v>Regular</v>
      </c>
      <c r="BH3747" t="str">
        <f>TRIM(Table1[Item Fat Content])</f>
        <v>Regular</v>
      </c>
    </row>
    <row r="3748" spans="1:60" x14ac:dyDescent="0.35">
      <c r="A3748" t="s">
        <v>10</v>
      </c>
      <c r="B3748" t="s">
        <v>1050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  <c r="Z3748" t="b">
        <f t="shared" si="524"/>
        <v>0</v>
      </c>
      <c r="AA3748" t="str">
        <f t="shared" si="525"/>
        <v>NO</v>
      </c>
      <c r="AH3748" t="str">
        <f t="shared" si="526"/>
        <v>OUT018|2022</v>
      </c>
      <c r="AO3748" t="str">
        <f t="shared" si="527"/>
        <v>NO</v>
      </c>
      <c r="AP3748" t="str">
        <f t="shared" si="528"/>
        <v>LOW</v>
      </c>
      <c r="AR3748" t="str">
        <f t="shared" si="529"/>
        <v>FD</v>
      </c>
      <c r="AS3748" t="str">
        <f t="shared" si="530"/>
        <v>regular</v>
      </c>
      <c r="AX3748" t="b">
        <f t="shared" si="531"/>
        <v>0</v>
      </c>
      <c r="BG3748" t="str">
        <f t="shared" si="532"/>
        <v>Regular</v>
      </c>
      <c r="BH3748" t="str">
        <f>TRIM(Table1[Item Fat Content])</f>
        <v>Regular</v>
      </c>
    </row>
    <row r="3749" spans="1:60" x14ac:dyDescent="0.35">
      <c r="A3749" t="s">
        <v>10</v>
      </c>
      <c r="B3749" t="s">
        <v>360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  <c r="Z3749" t="b">
        <f t="shared" si="524"/>
        <v>0</v>
      </c>
      <c r="AA3749" t="str">
        <f t="shared" si="525"/>
        <v>NO</v>
      </c>
      <c r="AH3749" t="str">
        <f t="shared" si="526"/>
        <v>OUT018|2022</v>
      </c>
      <c r="AO3749" t="str">
        <f t="shared" si="527"/>
        <v>NO</v>
      </c>
      <c r="AP3749" t="str">
        <f t="shared" si="528"/>
        <v>LOW</v>
      </c>
      <c r="AR3749" t="str">
        <f t="shared" si="529"/>
        <v>FD</v>
      </c>
      <c r="AS3749" t="str">
        <f t="shared" si="530"/>
        <v>regular</v>
      </c>
      <c r="AX3749" t="b">
        <f t="shared" si="531"/>
        <v>0</v>
      </c>
      <c r="BG3749" t="str">
        <f t="shared" si="532"/>
        <v>Regular</v>
      </c>
      <c r="BH3749" t="str">
        <f>TRIM(Table1[Item Fat Content])</f>
        <v>Regular</v>
      </c>
    </row>
    <row r="3750" spans="1:60" x14ac:dyDescent="0.35">
      <c r="A3750" t="s">
        <v>10</v>
      </c>
      <c r="B3750" t="s">
        <v>788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  <c r="Z3750" t="b">
        <f t="shared" si="524"/>
        <v>0</v>
      </c>
      <c r="AA3750" t="str">
        <f t="shared" si="525"/>
        <v>NO</v>
      </c>
      <c r="AH3750" t="str">
        <f t="shared" si="526"/>
        <v>OUT018|2022</v>
      </c>
      <c r="AO3750" t="str">
        <f t="shared" si="527"/>
        <v>NO</v>
      </c>
      <c r="AP3750" t="str">
        <f t="shared" si="528"/>
        <v>LOW</v>
      </c>
      <c r="AR3750" t="str">
        <f t="shared" si="529"/>
        <v>FD</v>
      </c>
      <c r="AS3750" t="str">
        <f t="shared" si="530"/>
        <v>regular</v>
      </c>
      <c r="AX3750" t="b">
        <f t="shared" si="531"/>
        <v>0</v>
      </c>
      <c r="BG3750" t="str">
        <f t="shared" si="532"/>
        <v>Regular</v>
      </c>
      <c r="BH3750" t="str">
        <f>TRIM(Table1[Item Fat Content])</f>
        <v>Regular</v>
      </c>
    </row>
    <row r="3751" spans="1:60" x14ac:dyDescent="0.35">
      <c r="A3751" t="s">
        <v>10</v>
      </c>
      <c r="B3751" t="s">
        <v>1220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  <c r="Z3751" t="b">
        <f t="shared" si="524"/>
        <v>0</v>
      </c>
      <c r="AA3751" t="str">
        <f t="shared" si="525"/>
        <v>NO</v>
      </c>
      <c r="AH3751" t="str">
        <f t="shared" si="526"/>
        <v>OUT018|2022</v>
      </c>
      <c r="AO3751" t="str">
        <f t="shared" si="527"/>
        <v>NO</v>
      </c>
      <c r="AP3751" t="str">
        <f t="shared" si="528"/>
        <v>LOW</v>
      </c>
      <c r="AR3751" t="str">
        <f t="shared" si="529"/>
        <v>FD</v>
      </c>
      <c r="AS3751" t="str">
        <f t="shared" si="530"/>
        <v>regular</v>
      </c>
      <c r="AX3751" t="b">
        <f t="shared" si="531"/>
        <v>0</v>
      </c>
      <c r="BG3751" t="str">
        <f t="shared" si="532"/>
        <v>Regular</v>
      </c>
      <c r="BH3751" t="str">
        <f>TRIM(Table1[Item Fat Content])</f>
        <v>Regular</v>
      </c>
    </row>
    <row r="3752" spans="1:60" x14ac:dyDescent="0.35">
      <c r="A3752" t="s">
        <v>10</v>
      </c>
      <c r="B3752" t="s">
        <v>1401</v>
      </c>
      <c r="C3752" t="s">
        <v>68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  <c r="Z3752" t="b">
        <f t="shared" si="524"/>
        <v>0</v>
      </c>
      <c r="AA3752" t="str">
        <f t="shared" si="525"/>
        <v>NO</v>
      </c>
      <c r="AH3752" t="str">
        <f t="shared" si="526"/>
        <v>OUT018|2022</v>
      </c>
      <c r="AO3752" t="str">
        <f t="shared" si="527"/>
        <v>NO</v>
      </c>
      <c r="AP3752" t="str">
        <f t="shared" si="528"/>
        <v>LOW</v>
      </c>
      <c r="AR3752" t="str">
        <f t="shared" si="529"/>
        <v>FD</v>
      </c>
      <c r="AS3752" t="str">
        <f t="shared" si="530"/>
        <v>regular</v>
      </c>
      <c r="AX3752" t="b">
        <f t="shared" si="531"/>
        <v>0</v>
      </c>
      <c r="BG3752" t="str">
        <f t="shared" si="532"/>
        <v>Regular</v>
      </c>
      <c r="BH3752" t="str">
        <f>TRIM(Table1[Item Fat Content])</f>
        <v>Regular</v>
      </c>
    </row>
    <row r="3753" spans="1:60" x14ac:dyDescent="0.35">
      <c r="A3753" t="s">
        <v>10</v>
      </c>
      <c r="B3753" t="s">
        <v>1123</v>
      </c>
      <c r="C3753" t="s">
        <v>68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  <c r="Z3753" t="b">
        <f t="shared" si="524"/>
        <v>0</v>
      </c>
      <c r="AA3753" t="str">
        <f t="shared" si="525"/>
        <v>NO</v>
      </c>
      <c r="AH3753" t="str">
        <f t="shared" si="526"/>
        <v>OUT018|2022</v>
      </c>
      <c r="AO3753" t="str">
        <f t="shared" si="527"/>
        <v>NO</v>
      </c>
      <c r="AP3753" t="str">
        <f t="shared" si="528"/>
        <v>LOW</v>
      </c>
      <c r="AR3753" t="str">
        <f t="shared" si="529"/>
        <v>FD</v>
      </c>
      <c r="AS3753" t="str">
        <f t="shared" si="530"/>
        <v>regular</v>
      </c>
      <c r="AX3753" t="b">
        <f t="shared" si="531"/>
        <v>0</v>
      </c>
      <c r="BG3753" t="str">
        <f t="shared" si="532"/>
        <v>Regular</v>
      </c>
      <c r="BH3753" t="str">
        <f>TRIM(Table1[Item Fat Content])</f>
        <v>Regular</v>
      </c>
    </row>
    <row r="3754" spans="1:60" x14ac:dyDescent="0.35">
      <c r="A3754" t="s">
        <v>10</v>
      </c>
      <c r="B3754" t="s">
        <v>1488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  <c r="Z3754" t="b">
        <f t="shared" si="524"/>
        <v>0</v>
      </c>
      <c r="AA3754" t="str">
        <f t="shared" si="525"/>
        <v>NO</v>
      </c>
      <c r="AH3754" t="str">
        <f t="shared" si="526"/>
        <v>OUT018|2022</v>
      </c>
      <c r="AO3754" t="str">
        <f t="shared" si="527"/>
        <v>NO</v>
      </c>
      <c r="AP3754" t="str">
        <f t="shared" si="528"/>
        <v>LOW</v>
      </c>
      <c r="AR3754" t="str">
        <f t="shared" si="529"/>
        <v>FD</v>
      </c>
      <c r="AS3754" t="str">
        <f t="shared" si="530"/>
        <v>regular</v>
      </c>
      <c r="AX3754" t="b">
        <f t="shared" si="531"/>
        <v>0</v>
      </c>
      <c r="BG3754" t="str">
        <f t="shared" si="532"/>
        <v>Regular</v>
      </c>
      <c r="BH3754" t="str">
        <f>TRIM(Table1[Item Fat Content])</f>
        <v>Regular</v>
      </c>
    </row>
    <row r="3755" spans="1:60" x14ac:dyDescent="0.35">
      <c r="A3755" t="s">
        <v>10</v>
      </c>
      <c r="B3755" t="s">
        <v>776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  <c r="Z3755" t="b">
        <f t="shared" si="524"/>
        <v>0</v>
      </c>
      <c r="AA3755" t="str">
        <f t="shared" si="525"/>
        <v>NO</v>
      </c>
      <c r="AH3755" t="str">
        <f t="shared" si="526"/>
        <v>OUT018|2022</v>
      </c>
      <c r="AO3755" t="str">
        <f t="shared" si="527"/>
        <v>NO</v>
      </c>
      <c r="AP3755" t="str">
        <f t="shared" si="528"/>
        <v>LOW</v>
      </c>
      <c r="AR3755" t="str">
        <f t="shared" si="529"/>
        <v>FD</v>
      </c>
      <c r="AS3755" t="str">
        <f t="shared" si="530"/>
        <v>regular</v>
      </c>
      <c r="AX3755" t="b">
        <f t="shared" si="531"/>
        <v>0</v>
      </c>
      <c r="BG3755" t="str">
        <f t="shared" si="532"/>
        <v>Regular</v>
      </c>
      <c r="BH3755" t="str">
        <f>TRIM(Table1[Item Fat Content])</f>
        <v>Regular</v>
      </c>
    </row>
    <row r="3756" spans="1:60" x14ac:dyDescent="0.35">
      <c r="A3756" t="s">
        <v>10</v>
      </c>
      <c r="B3756" t="s">
        <v>1259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  <c r="Z3756" t="b">
        <f t="shared" si="524"/>
        <v>0</v>
      </c>
      <c r="AA3756" t="str">
        <f t="shared" si="525"/>
        <v>NO</v>
      </c>
      <c r="AH3756" t="str">
        <f t="shared" si="526"/>
        <v>OUT018|2022</v>
      </c>
      <c r="AO3756" t="str">
        <f t="shared" si="527"/>
        <v>NO</v>
      </c>
      <c r="AP3756" t="str">
        <f t="shared" si="528"/>
        <v>LOW</v>
      </c>
      <c r="AR3756" t="str">
        <f t="shared" si="529"/>
        <v>FD</v>
      </c>
      <c r="AS3756" t="str">
        <f t="shared" si="530"/>
        <v>regular</v>
      </c>
      <c r="AX3756" t="b">
        <f t="shared" si="531"/>
        <v>0</v>
      </c>
      <c r="BG3756" t="str">
        <f t="shared" si="532"/>
        <v>Regular</v>
      </c>
      <c r="BH3756" t="str">
        <f>TRIM(Table1[Item Fat Content])</f>
        <v>Regular</v>
      </c>
    </row>
    <row r="3757" spans="1:60" x14ac:dyDescent="0.35">
      <c r="A3757" t="s">
        <v>10</v>
      </c>
      <c r="B3757" t="s">
        <v>362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  <c r="Z3757" t="b">
        <f t="shared" si="524"/>
        <v>0</v>
      </c>
      <c r="AA3757" t="str">
        <f t="shared" si="525"/>
        <v>NO</v>
      </c>
      <c r="AH3757" t="str">
        <f t="shared" si="526"/>
        <v>OUT018|2022</v>
      </c>
      <c r="AO3757" t="str">
        <f t="shared" si="527"/>
        <v>NO</v>
      </c>
      <c r="AP3757" t="str">
        <f t="shared" si="528"/>
        <v>LOW</v>
      </c>
      <c r="AR3757" t="str">
        <f t="shared" si="529"/>
        <v>FD</v>
      </c>
      <c r="AS3757" t="str">
        <f t="shared" si="530"/>
        <v>regular</v>
      </c>
      <c r="AX3757" t="b">
        <f t="shared" si="531"/>
        <v>0</v>
      </c>
      <c r="BG3757" t="str">
        <f t="shared" si="532"/>
        <v>Regular</v>
      </c>
      <c r="BH3757" t="str">
        <f>TRIM(Table1[Item Fat Content])</f>
        <v>Regular</v>
      </c>
    </row>
    <row r="3758" spans="1:60" x14ac:dyDescent="0.35">
      <c r="A3758" t="s">
        <v>10</v>
      </c>
      <c r="B3758" t="s">
        <v>1516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  <c r="Z3758" t="b">
        <f t="shared" si="524"/>
        <v>0</v>
      </c>
      <c r="AA3758" t="str">
        <f t="shared" si="525"/>
        <v>NO</v>
      </c>
      <c r="AH3758" t="str">
        <f t="shared" si="526"/>
        <v>OUT018|2022</v>
      </c>
      <c r="AO3758" t="str">
        <f t="shared" si="527"/>
        <v>NO</v>
      </c>
      <c r="AP3758" t="str">
        <f t="shared" si="528"/>
        <v>LOW</v>
      </c>
      <c r="AR3758" t="str">
        <f t="shared" si="529"/>
        <v>FD</v>
      </c>
      <c r="AS3758" t="str">
        <f t="shared" si="530"/>
        <v>regular</v>
      </c>
      <c r="AX3758" t="b">
        <f t="shared" si="531"/>
        <v>0</v>
      </c>
      <c r="BG3758" t="str">
        <f t="shared" si="532"/>
        <v>Regular</v>
      </c>
      <c r="BH3758" t="str">
        <f>TRIM(Table1[Item Fat Content])</f>
        <v>Regular</v>
      </c>
    </row>
    <row r="3759" spans="1:60" x14ac:dyDescent="0.35">
      <c r="A3759" t="s">
        <v>10</v>
      </c>
      <c r="B3759" t="s">
        <v>445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  <c r="Z3759" t="b">
        <f t="shared" si="524"/>
        <v>0</v>
      </c>
      <c r="AA3759" t="str">
        <f t="shared" si="525"/>
        <v>NO</v>
      </c>
      <c r="AH3759" t="str">
        <f t="shared" si="526"/>
        <v>OUT018|2022</v>
      </c>
      <c r="AO3759" t="str">
        <f t="shared" si="527"/>
        <v>NO</v>
      </c>
      <c r="AP3759" t="str">
        <f t="shared" si="528"/>
        <v>LOW</v>
      </c>
      <c r="AR3759" t="str">
        <f t="shared" si="529"/>
        <v>FD</v>
      </c>
      <c r="AS3759" t="str">
        <f t="shared" si="530"/>
        <v>regular</v>
      </c>
      <c r="AX3759" t="b">
        <f t="shared" si="531"/>
        <v>0</v>
      </c>
      <c r="BG3759" t="str">
        <f t="shared" si="532"/>
        <v>Regular</v>
      </c>
      <c r="BH3759" t="str">
        <f>TRIM(Table1[Item Fat Content])</f>
        <v>Regular</v>
      </c>
    </row>
    <row r="3760" spans="1:60" x14ac:dyDescent="0.35">
      <c r="A3760" t="s">
        <v>10</v>
      </c>
      <c r="B3760" t="s">
        <v>1030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  <c r="Z3760" t="b">
        <f t="shared" si="524"/>
        <v>0</v>
      </c>
      <c r="AA3760" t="str">
        <f t="shared" si="525"/>
        <v>NO</v>
      </c>
      <c r="AH3760" t="str">
        <f t="shared" si="526"/>
        <v>OUT018|2022</v>
      </c>
      <c r="AO3760" t="str">
        <f t="shared" si="527"/>
        <v>NO</v>
      </c>
      <c r="AP3760" t="str">
        <f t="shared" si="528"/>
        <v>LOW</v>
      </c>
      <c r="AR3760" t="str">
        <f t="shared" si="529"/>
        <v>FD</v>
      </c>
      <c r="AS3760" t="str">
        <f t="shared" si="530"/>
        <v>regular</v>
      </c>
      <c r="AX3760" t="b">
        <f t="shared" si="531"/>
        <v>0</v>
      </c>
      <c r="BG3760" t="str">
        <f t="shared" si="532"/>
        <v>Regular</v>
      </c>
      <c r="BH3760" t="str">
        <f>TRIM(Table1[Item Fat Content])</f>
        <v>Regular</v>
      </c>
    </row>
    <row r="3761" spans="1:60" x14ac:dyDescent="0.35">
      <c r="A3761" t="s">
        <v>10</v>
      </c>
      <c r="B3761" t="s">
        <v>609</v>
      </c>
      <c r="C3761" t="s">
        <v>55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  <c r="Z3761" t="b">
        <f t="shared" si="524"/>
        <v>0</v>
      </c>
      <c r="AA3761" t="str">
        <f t="shared" si="525"/>
        <v>NO</v>
      </c>
      <c r="AH3761" t="str">
        <f t="shared" si="526"/>
        <v>OUT018|2022</v>
      </c>
      <c r="AO3761" t="str">
        <f t="shared" si="527"/>
        <v>NO</v>
      </c>
      <c r="AP3761" t="str">
        <f t="shared" si="528"/>
        <v>LOW</v>
      </c>
      <c r="AR3761" t="str">
        <f t="shared" si="529"/>
        <v>FD</v>
      </c>
      <c r="AS3761" t="str">
        <f t="shared" si="530"/>
        <v>regular</v>
      </c>
      <c r="AX3761" t="b">
        <f t="shared" si="531"/>
        <v>0</v>
      </c>
      <c r="BG3761" t="str">
        <f t="shared" si="532"/>
        <v>Regular</v>
      </c>
      <c r="BH3761" t="str">
        <f>TRIM(Table1[Item Fat Content])</f>
        <v>Regular</v>
      </c>
    </row>
    <row r="3762" spans="1:60" x14ac:dyDescent="0.35">
      <c r="A3762" t="s">
        <v>10</v>
      </c>
      <c r="B3762" t="s">
        <v>1101</v>
      </c>
      <c r="C3762" t="s">
        <v>49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  <c r="Z3762" t="b">
        <f t="shared" si="524"/>
        <v>0</v>
      </c>
      <c r="AA3762" t="str">
        <f t="shared" si="525"/>
        <v>NO</v>
      </c>
      <c r="AH3762" t="str">
        <f t="shared" si="526"/>
        <v>OUT018|2022</v>
      </c>
      <c r="AO3762" t="str">
        <f t="shared" si="527"/>
        <v>NO</v>
      </c>
      <c r="AP3762" t="str">
        <f t="shared" si="528"/>
        <v>LOW</v>
      </c>
      <c r="AR3762" t="str">
        <f t="shared" si="529"/>
        <v>FD</v>
      </c>
      <c r="AS3762" t="str">
        <f t="shared" si="530"/>
        <v>regular</v>
      </c>
      <c r="AX3762" t="b">
        <f t="shared" si="531"/>
        <v>0</v>
      </c>
      <c r="BG3762" t="str">
        <f t="shared" si="532"/>
        <v>Regular</v>
      </c>
      <c r="BH3762" t="str">
        <f>TRIM(Table1[Item Fat Content])</f>
        <v>Regular</v>
      </c>
    </row>
    <row r="3763" spans="1:60" x14ac:dyDescent="0.35">
      <c r="A3763" t="s">
        <v>10</v>
      </c>
      <c r="B3763" t="s">
        <v>465</v>
      </c>
      <c r="C3763" t="s">
        <v>49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  <c r="Z3763" t="b">
        <f t="shared" si="524"/>
        <v>0</v>
      </c>
      <c r="AA3763" t="str">
        <f t="shared" si="525"/>
        <v>NO</v>
      </c>
      <c r="AH3763" t="str">
        <f t="shared" si="526"/>
        <v>OUT018|2022</v>
      </c>
      <c r="AO3763" t="str">
        <f t="shared" si="527"/>
        <v>NO</v>
      </c>
      <c r="AP3763" t="str">
        <f t="shared" si="528"/>
        <v>LOW</v>
      </c>
      <c r="AR3763" t="str">
        <f t="shared" si="529"/>
        <v>FD</v>
      </c>
      <c r="AS3763" t="str">
        <f t="shared" si="530"/>
        <v>regular</v>
      </c>
      <c r="AX3763" t="b">
        <f t="shared" si="531"/>
        <v>0</v>
      </c>
      <c r="BG3763" t="str">
        <f t="shared" si="532"/>
        <v>Regular</v>
      </c>
      <c r="BH3763" t="str">
        <f>TRIM(Table1[Item Fat Content])</f>
        <v>Regular</v>
      </c>
    </row>
    <row r="3764" spans="1:60" x14ac:dyDescent="0.35">
      <c r="A3764" t="s">
        <v>10</v>
      </c>
      <c r="B3764" t="s">
        <v>446</v>
      </c>
      <c r="C3764" t="s">
        <v>49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  <c r="Z3764" t="b">
        <f t="shared" si="524"/>
        <v>0</v>
      </c>
      <c r="AA3764" t="str">
        <f t="shared" si="525"/>
        <v>NO</v>
      </c>
      <c r="AH3764" t="str">
        <f t="shared" si="526"/>
        <v>OUT018|2022</v>
      </c>
      <c r="AO3764" t="str">
        <f t="shared" si="527"/>
        <v>NO</v>
      </c>
      <c r="AP3764" t="str">
        <f t="shared" si="528"/>
        <v>LOW</v>
      </c>
      <c r="AR3764" t="str">
        <f t="shared" si="529"/>
        <v>FD</v>
      </c>
      <c r="AS3764" t="str">
        <f t="shared" si="530"/>
        <v>regular</v>
      </c>
      <c r="AX3764" t="b">
        <f t="shared" si="531"/>
        <v>0</v>
      </c>
      <c r="BG3764" t="str">
        <f t="shared" si="532"/>
        <v>Regular</v>
      </c>
      <c r="BH3764" t="str">
        <f>TRIM(Table1[Item Fat Content])</f>
        <v>Regular</v>
      </c>
    </row>
    <row r="3765" spans="1:60" x14ac:dyDescent="0.35">
      <c r="A3765" t="s">
        <v>35</v>
      </c>
      <c r="B3765" t="s">
        <v>879</v>
      </c>
      <c r="C3765" t="s">
        <v>62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  <c r="Z3765" t="b">
        <f t="shared" si="524"/>
        <v>0</v>
      </c>
      <c r="AA3765" t="str">
        <f t="shared" si="525"/>
        <v>NO</v>
      </c>
      <c r="AH3765" t="str">
        <f t="shared" si="526"/>
        <v>OUT018|2022</v>
      </c>
      <c r="AO3765" t="str">
        <f t="shared" si="527"/>
        <v>NO</v>
      </c>
      <c r="AP3765" t="str">
        <f t="shared" si="528"/>
        <v>LOW</v>
      </c>
      <c r="AR3765" t="str">
        <f t="shared" si="529"/>
        <v>DR</v>
      </c>
      <c r="AS3765" t="str">
        <f t="shared" si="530"/>
        <v>low fat</v>
      </c>
      <c r="AX3765" t="b">
        <f t="shared" si="531"/>
        <v>1</v>
      </c>
      <c r="BG3765" t="str">
        <f t="shared" si="532"/>
        <v>low fat</v>
      </c>
      <c r="BH3765" t="str">
        <f>TRIM(Table1[Item Fat Content])</f>
        <v>low fat</v>
      </c>
    </row>
    <row r="3766" spans="1:60" x14ac:dyDescent="0.35">
      <c r="A3766" t="s">
        <v>47</v>
      </c>
      <c r="B3766" t="s">
        <v>369</v>
      </c>
      <c r="C3766" t="s">
        <v>58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K3766">
        <v>167.11840000000001</v>
      </c>
      <c r="L3766">
        <v>4</v>
      </c>
      <c r="Z3766" t="b">
        <f t="shared" si="524"/>
        <v>0</v>
      </c>
      <c r="AA3766" t="str">
        <f t="shared" si="525"/>
        <v>NO</v>
      </c>
      <c r="AH3766" t="str">
        <f t="shared" si="526"/>
        <v>OUT027|2018</v>
      </c>
      <c r="AO3766" t="str">
        <f t="shared" si="527"/>
        <v>YES</v>
      </c>
      <c r="AP3766" t="str">
        <f t="shared" si="528"/>
        <v>BLANK</v>
      </c>
      <c r="AR3766" t="str">
        <f t="shared" si="529"/>
        <v>FD</v>
      </c>
      <c r="AS3766" t="str">
        <f t="shared" si="530"/>
        <v>lf</v>
      </c>
      <c r="AX3766" t="b">
        <f t="shared" si="531"/>
        <v>1</v>
      </c>
      <c r="BG3766" t="str">
        <f t="shared" si="532"/>
        <v>LF</v>
      </c>
      <c r="BH3766" t="str">
        <f>TRIM(Table1[Item Fat Content])</f>
        <v>LF</v>
      </c>
    </row>
    <row r="3767" spans="1:60" x14ac:dyDescent="0.35">
      <c r="A3767" t="s">
        <v>47</v>
      </c>
      <c r="B3767" t="s">
        <v>1468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K3767">
        <v>145.71279999999999</v>
      </c>
      <c r="L3767">
        <v>4</v>
      </c>
      <c r="Z3767" t="b">
        <f t="shared" si="524"/>
        <v>0</v>
      </c>
      <c r="AA3767" t="str">
        <f t="shared" si="525"/>
        <v>NO</v>
      </c>
      <c r="AH3767" t="str">
        <f t="shared" si="526"/>
        <v>OUT027|2018</v>
      </c>
      <c r="AO3767" t="str">
        <f t="shared" si="527"/>
        <v>YES</v>
      </c>
      <c r="AP3767" t="str">
        <f t="shared" si="528"/>
        <v>BLANK</v>
      </c>
      <c r="AR3767" t="str">
        <f t="shared" si="529"/>
        <v>DR</v>
      </c>
      <c r="AS3767" t="str">
        <f t="shared" si="530"/>
        <v>lf</v>
      </c>
      <c r="AX3767" t="b">
        <f t="shared" si="531"/>
        <v>1</v>
      </c>
      <c r="BG3767" t="str">
        <f t="shared" si="532"/>
        <v>LF</v>
      </c>
      <c r="BH3767" t="str">
        <f>TRIM(Table1[Item Fat Content])</f>
        <v>LF</v>
      </c>
    </row>
    <row r="3768" spans="1:60" x14ac:dyDescent="0.35">
      <c r="A3768" t="s">
        <v>17</v>
      </c>
      <c r="B3768" t="s">
        <v>907</v>
      </c>
      <c r="C3768" t="s">
        <v>96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K3768">
        <v>47.403399999999998</v>
      </c>
      <c r="L3768">
        <v>4</v>
      </c>
      <c r="Z3768" t="b">
        <f t="shared" si="524"/>
        <v>0</v>
      </c>
      <c r="AA3768" t="str">
        <f t="shared" si="525"/>
        <v>YES</v>
      </c>
      <c r="AH3768" t="str">
        <f t="shared" si="526"/>
        <v>OUT027|2018</v>
      </c>
      <c r="AO3768" t="str">
        <f t="shared" si="527"/>
        <v>YES</v>
      </c>
      <c r="AP3768" t="str">
        <f t="shared" si="528"/>
        <v>BLANK</v>
      </c>
      <c r="AR3768" t="str">
        <f t="shared" si="529"/>
        <v>FD</v>
      </c>
      <c r="AS3768" t="str">
        <f t="shared" si="530"/>
        <v>low fat</v>
      </c>
      <c r="AX3768" t="b">
        <f t="shared" si="531"/>
        <v>1</v>
      </c>
      <c r="BG3768" t="str">
        <f t="shared" si="532"/>
        <v>Low Fat</v>
      </c>
      <c r="BH3768" t="str">
        <f>TRIM(Table1[Item Fat Content])</f>
        <v>Low Fat</v>
      </c>
    </row>
    <row r="3769" spans="1:60" x14ac:dyDescent="0.35">
      <c r="A3769" t="s">
        <v>17</v>
      </c>
      <c r="B3769" t="s">
        <v>533</v>
      </c>
      <c r="C3769" t="s">
        <v>96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K3769">
        <v>158.96039999999999</v>
      </c>
      <c r="L3769">
        <v>4</v>
      </c>
      <c r="Z3769" t="b">
        <f t="shared" si="524"/>
        <v>0</v>
      </c>
      <c r="AA3769" t="str">
        <f t="shared" si="525"/>
        <v>YES</v>
      </c>
      <c r="AH3769" t="str">
        <f t="shared" si="526"/>
        <v>OUT027|2018</v>
      </c>
      <c r="AO3769" t="str">
        <f t="shared" si="527"/>
        <v>YES</v>
      </c>
      <c r="AP3769" t="str">
        <f t="shared" si="528"/>
        <v>BLANK</v>
      </c>
      <c r="AR3769" t="str">
        <f t="shared" si="529"/>
        <v>FD</v>
      </c>
      <c r="AS3769" t="str">
        <f t="shared" si="530"/>
        <v>low fat</v>
      </c>
      <c r="AX3769" t="b">
        <f t="shared" si="531"/>
        <v>1</v>
      </c>
      <c r="BG3769" t="str">
        <f t="shared" si="532"/>
        <v>Low Fat</v>
      </c>
      <c r="BH3769" t="str">
        <f>TRIM(Table1[Item Fat Content])</f>
        <v>Low Fat</v>
      </c>
    </row>
    <row r="3770" spans="1:60" x14ac:dyDescent="0.35">
      <c r="A3770" t="s">
        <v>17</v>
      </c>
      <c r="B3770" t="s">
        <v>843</v>
      </c>
      <c r="C3770" t="s">
        <v>96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K3770">
        <v>35.287399999999998</v>
      </c>
      <c r="L3770">
        <v>4</v>
      </c>
      <c r="Z3770" t="b">
        <f t="shared" si="524"/>
        <v>0</v>
      </c>
      <c r="AA3770" t="str">
        <f t="shared" si="525"/>
        <v>YES</v>
      </c>
      <c r="AH3770" t="str">
        <f t="shared" si="526"/>
        <v>OUT027|2018</v>
      </c>
      <c r="AO3770" t="str">
        <f t="shared" si="527"/>
        <v>YES</v>
      </c>
      <c r="AP3770" t="str">
        <f t="shared" si="528"/>
        <v>BLANK</v>
      </c>
      <c r="AR3770" t="str">
        <f t="shared" si="529"/>
        <v>FD</v>
      </c>
      <c r="AS3770" t="str">
        <f t="shared" si="530"/>
        <v>low fat</v>
      </c>
      <c r="AX3770" t="b">
        <f t="shared" si="531"/>
        <v>1</v>
      </c>
      <c r="BG3770" t="str">
        <f t="shared" si="532"/>
        <v>Low Fat</v>
      </c>
      <c r="BH3770" t="str">
        <f>TRIM(Table1[Item Fat Content])</f>
        <v>Low Fat</v>
      </c>
    </row>
    <row r="3771" spans="1:60" x14ac:dyDescent="0.35">
      <c r="A3771" t="s">
        <v>17</v>
      </c>
      <c r="B3771" t="s">
        <v>1076</v>
      </c>
      <c r="C3771" t="s">
        <v>96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K3771">
        <v>127.102</v>
      </c>
      <c r="L3771">
        <v>4</v>
      </c>
      <c r="Z3771" t="b">
        <f t="shared" si="524"/>
        <v>0</v>
      </c>
      <c r="AA3771" t="str">
        <f t="shared" si="525"/>
        <v>YES</v>
      </c>
      <c r="AH3771" t="str">
        <f t="shared" si="526"/>
        <v>OUT027|2018</v>
      </c>
      <c r="AO3771" t="str">
        <f t="shared" si="527"/>
        <v>YES</v>
      </c>
      <c r="AP3771" t="str">
        <f t="shared" si="528"/>
        <v>BLANK</v>
      </c>
      <c r="AR3771" t="str">
        <f t="shared" si="529"/>
        <v>FD</v>
      </c>
      <c r="AS3771" t="str">
        <f t="shared" si="530"/>
        <v>low fat</v>
      </c>
      <c r="AX3771" t="b">
        <f t="shared" si="531"/>
        <v>1</v>
      </c>
      <c r="BG3771" t="str">
        <f t="shared" si="532"/>
        <v>Low Fat</v>
      </c>
      <c r="BH3771" t="str">
        <f>TRIM(Table1[Item Fat Content])</f>
        <v>Low Fat</v>
      </c>
    </row>
    <row r="3772" spans="1:60" x14ac:dyDescent="0.35">
      <c r="A3772" t="s">
        <v>17</v>
      </c>
      <c r="B3772" t="s">
        <v>1302</v>
      </c>
      <c r="C3772" t="s">
        <v>58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K3772">
        <v>218.2166</v>
      </c>
      <c r="L3772">
        <v>4</v>
      </c>
      <c r="Z3772" t="b">
        <f t="shared" si="524"/>
        <v>0</v>
      </c>
      <c r="AA3772" t="str">
        <f t="shared" si="525"/>
        <v>YES</v>
      </c>
      <c r="AH3772" t="str">
        <f t="shared" si="526"/>
        <v>OUT027|2018</v>
      </c>
      <c r="AO3772" t="str">
        <f t="shared" si="527"/>
        <v>YES</v>
      </c>
      <c r="AP3772" t="str">
        <f t="shared" si="528"/>
        <v>BLANK</v>
      </c>
      <c r="AR3772" t="str">
        <f t="shared" si="529"/>
        <v>FD</v>
      </c>
      <c r="AS3772" t="str">
        <f t="shared" si="530"/>
        <v>low fat</v>
      </c>
      <c r="AX3772" t="b">
        <f t="shared" si="531"/>
        <v>1</v>
      </c>
      <c r="BG3772" t="str">
        <f t="shared" si="532"/>
        <v>Low Fat</v>
      </c>
      <c r="BH3772" t="str">
        <f>TRIM(Table1[Item Fat Content])</f>
        <v>Low Fat</v>
      </c>
    </row>
    <row r="3773" spans="1:60" x14ac:dyDescent="0.35">
      <c r="A3773" t="s">
        <v>17</v>
      </c>
      <c r="B3773" t="s">
        <v>289</v>
      </c>
      <c r="C3773" t="s">
        <v>58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K3773">
        <v>120.7098</v>
      </c>
      <c r="L3773">
        <v>4</v>
      </c>
      <c r="Z3773" t="b">
        <f t="shared" si="524"/>
        <v>0</v>
      </c>
      <c r="AA3773" t="str">
        <f t="shared" si="525"/>
        <v>YES</v>
      </c>
      <c r="AH3773" t="str">
        <f t="shared" si="526"/>
        <v>OUT027|2018</v>
      </c>
      <c r="AO3773" t="str">
        <f t="shared" si="527"/>
        <v>YES</v>
      </c>
      <c r="AP3773" t="str">
        <f t="shared" si="528"/>
        <v>BLANK</v>
      </c>
      <c r="AR3773" t="str">
        <f t="shared" si="529"/>
        <v>FD</v>
      </c>
      <c r="AS3773" t="str">
        <f t="shared" si="530"/>
        <v>low fat</v>
      </c>
      <c r="AX3773" t="b">
        <f t="shared" si="531"/>
        <v>1</v>
      </c>
      <c r="BG3773" t="str">
        <f t="shared" si="532"/>
        <v>Low Fat</v>
      </c>
      <c r="BH3773" t="str">
        <f>TRIM(Table1[Item Fat Content])</f>
        <v>Low Fat</v>
      </c>
    </row>
    <row r="3774" spans="1:60" x14ac:dyDescent="0.35">
      <c r="A3774" t="s">
        <v>17</v>
      </c>
      <c r="B3774" t="s">
        <v>706</v>
      </c>
      <c r="C3774" t="s">
        <v>58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K3774">
        <v>98.97</v>
      </c>
      <c r="L3774">
        <v>4</v>
      </c>
      <c r="Z3774" t="b">
        <f t="shared" si="524"/>
        <v>0</v>
      </c>
      <c r="AA3774" t="str">
        <f t="shared" si="525"/>
        <v>YES</v>
      </c>
      <c r="AH3774" t="str">
        <f t="shared" si="526"/>
        <v>OUT027|2018</v>
      </c>
      <c r="AO3774" t="str">
        <f t="shared" si="527"/>
        <v>YES</v>
      </c>
      <c r="AP3774" t="str">
        <f t="shared" si="528"/>
        <v>BLANK</v>
      </c>
      <c r="AR3774" t="str">
        <f t="shared" si="529"/>
        <v>FD</v>
      </c>
      <c r="AS3774" t="str">
        <f t="shared" si="530"/>
        <v>low fat</v>
      </c>
      <c r="AX3774" t="b">
        <f t="shared" si="531"/>
        <v>1</v>
      </c>
      <c r="BG3774" t="str">
        <f t="shared" si="532"/>
        <v>Low Fat</v>
      </c>
      <c r="BH3774" t="str">
        <f>TRIM(Table1[Item Fat Content])</f>
        <v>Low Fat</v>
      </c>
    </row>
    <row r="3775" spans="1:60" x14ac:dyDescent="0.35">
      <c r="A3775" t="s">
        <v>17</v>
      </c>
      <c r="B3775" t="s">
        <v>550</v>
      </c>
      <c r="C3775" t="s">
        <v>58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K3775">
        <v>162.65520000000001</v>
      </c>
      <c r="L3775">
        <v>4</v>
      </c>
      <c r="Z3775" t="b">
        <f t="shared" si="524"/>
        <v>0</v>
      </c>
      <c r="AA3775" t="str">
        <f t="shared" si="525"/>
        <v>YES</v>
      </c>
      <c r="AH3775" t="str">
        <f t="shared" si="526"/>
        <v>OUT027|2018</v>
      </c>
      <c r="AO3775" t="str">
        <f t="shared" si="527"/>
        <v>YES</v>
      </c>
      <c r="AP3775" t="str">
        <f t="shared" si="528"/>
        <v>BLANK</v>
      </c>
      <c r="AR3775" t="str">
        <f t="shared" si="529"/>
        <v>FD</v>
      </c>
      <c r="AS3775" t="str">
        <f t="shared" si="530"/>
        <v>low fat</v>
      </c>
      <c r="AX3775" t="b">
        <f t="shared" si="531"/>
        <v>1</v>
      </c>
      <c r="BG3775" t="str">
        <f t="shared" si="532"/>
        <v>Low Fat</v>
      </c>
      <c r="BH3775" t="str">
        <f>TRIM(Table1[Item Fat Content])</f>
        <v>Low Fat</v>
      </c>
    </row>
    <row r="3776" spans="1:60" x14ac:dyDescent="0.35">
      <c r="A3776" t="s">
        <v>17</v>
      </c>
      <c r="B3776" t="s">
        <v>1517</v>
      </c>
      <c r="C3776" t="s">
        <v>68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K3776">
        <v>53.329799999999999</v>
      </c>
      <c r="L3776">
        <v>4</v>
      </c>
      <c r="Z3776" t="b">
        <f t="shared" si="524"/>
        <v>0</v>
      </c>
      <c r="AA3776" t="str">
        <f t="shared" si="525"/>
        <v>YES</v>
      </c>
      <c r="AH3776" t="str">
        <f t="shared" si="526"/>
        <v>OUT027|2018</v>
      </c>
      <c r="AO3776" t="str">
        <f t="shared" si="527"/>
        <v>YES</v>
      </c>
      <c r="AP3776" t="str">
        <f t="shared" si="528"/>
        <v>BLANK</v>
      </c>
      <c r="AR3776" t="str">
        <f t="shared" si="529"/>
        <v>FD</v>
      </c>
      <c r="AS3776" t="str">
        <f t="shared" si="530"/>
        <v>low fat</v>
      </c>
      <c r="AX3776" t="b">
        <f t="shared" si="531"/>
        <v>1</v>
      </c>
      <c r="BG3776" t="str">
        <f t="shared" si="532"/>
        <v>Low Fat</v>
      </c>
      <c r="BH3776" t="str">
        <f>TRIM(Table1[Item Fat Content])</f>
        <v>Low Fat</v>
      </c>
    </row>
    <row r="3777" spans="1:60" x14ac:dyDescent="0.35">
      <c r="A3777" t="s">
        <v>17</v>
      </c>
      <c r="B3777" t="s">
        <v>1038</v>
      </c>
      <c r="C3777" t="s">
        <v>68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K3777">
        <v>248.375</v>
      </c>
      <c r="L3777">
        <v>4</v>
      </c>
      <c r="Z3777" t="b">
        <f t="shared" si="524"/>
        <v>0</v>
      </c>
      <c r="AA3777" t="str">
        <f t="shared" si="525"/>
        <v>YES</v>
      </c>
      <c r="AH3777" t="str">
        <f t="shared" si="526"/>
        <v>OUT027|2018</v>
      </c>
      <c r="AO3777" t="str">
        <f t="shared" si="527"/>
        <v>YES</v>
      </c>
      <c r="AP3777" t="str">
        <f t="shared" si="528"/>
        <v>BLANK</v>
      </c>
      <c r="AR3777" t="str">
        <f t="shared" si="529"/>
        <v>FD</v>
      </c>
      <c r="AS3777" t="str">
        <f t="shared" si="530"/>
        <v>low fat</v>
      </c>
      <c r="AX3777" t="b">
        <f t="shared" si="531"/>
        <v>1</v>
      </c>
      <c r="BG3777" t="str">
        <f t="shared" si="532"/>
        <v>Low Fat</v>
      </c>
      <c r="BH3777" t="str">
        <f>TRIM(Table1[Item Fat Content])</f>
        <v>Low Fat</v>
      </c>
    </row>
    <row r="3778" spans="1:60" x14ac:dyDescent="0.35">
      <c r="A3778" t="s">
        <v>17</v>
      </c>
      <c r="B3778" t="s">
        <v>71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K3778">
        <v>222.84559999999999</v>
      </c>
      <c r="L3778">
        <v>4</v>
      </c>
      <c r="Z3778" t="b">
        <f t="shared" si="524"/>
        <v>0</v>
      </c>
      <c r="AA3778" t="str">
        <f t="shared" si="525"/>
        <v>YES</v>
      </c>
      <c r="AH3778" t="str">
        <f t="shared" si="526"/>
        <v>OUT027|2018</v>
      </c>
      <c r="AO3778" t="str">
        <f t="shared" si="527"/>
        <v>YES</v>
      </c>
      <c r="AP3778" t="str">
        <f t="shared" si="528"/>
        <v>BLANK</v>
      </c>
      <c r="AR3778" t="str">
        <f t="shared" si="529"/>
        <v>FD</v>
      </c>
      <c r="AS3778" t="str">
        <f t="shared" si="530"/>
        <v>low fat</v>
      </c>
      <c r="AX3778" t="b">
        <f t="shared" si="531"/>
        <v>1</v>
      </c>
      <c r="BG3778" t="str">
        <f t="shared" si="532"/>
        <v>Low Fat</v>
      </c>
      <c r="BH3778" t="str">
        <f>TRIM(Table1[Item Fat Content])</f>
        <v>Low Fat</v>
      </c>
    </row>
    <row r="3779" spans="1:60" x14ac:dyDescent="0.35">
      <c r="A3779" t="s">
        <v>17</v>
      </c>
      <c r="B3779" t="s">
        <v>1316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K3779">
        <v>184.22919999999999</v>
      </c>
      <c r="L3779">
        <v>4</v>
      </c>
      <c r="Z3779" t="b">
        <f t="shared" ref="Z3779:Z3842" si="533">AND(A3779="Regular",D3779&lt;2020)</f>
        <v>0</v>
      </c>
      <c r="AA3779" t="str">
        <f t="shared" ref="AA3779:AA3842" si="534">IF(AND(A3779="Low Fat",D3779&lt;=2020),"YES","NO")</f>
        <v>YES</v>
      </c>
      <c r="AH3779" t="str">
        <f t="shared" ref="AH3779:AH3842" si="535">_xlfn.CONCAT(E3779,"|",D3779)</f>
        <v>OUT027|2018</v>
      </c>
      <c r="AO3779" t="str">
        <f t="shared" ref="AO3779:AO3842" si="536">IF(D3779=2018,"YES","NO")</f>
        <v>YES</v>
      </c>
      <c r="AP3779" t="str">
        <f t="shared" ref="AP3779:AP3842" si="537">_xlfn.IFS(J3779&gt;5,"LOW",AND(J3779&lt;10,J3779&gt;=5),"LOW MEDIUM",AND(J3779&lt;15,J3779&gt;=10),"MEDIUM",AND(J3779&lt;20,J3779&gt;=15),"LOW HIGH",J3779&gt;=20,"HIGH",J3779="","BLANK")</f>
        <v>BLANK</v>
      </c>
      <c r="AR3779" t="str">
        <f t="shared" ref="AR3779:AR3842" si="538">LEFT(B3779,2)</f>
        <v>FD</v>
      </c>
      <c r="AS3779" t="str">
        <f t="shared" ref="AS3779:AS3842" si="539">LOWER(A3779)</f>
        <v>low fat</v>
      </c>
      <c r="AX3779" t="b">
        <f t="shared" ref="AX3779:AX3842" si="540">OR(D3779=2018,A3779="low fat")</f>
        <v>1</v>
      </c>
      <c r="BG3779" t="str">
        <f t="shared" ref="BG3779:BG3842" si="541">TRIM(A3779)</f>
        <v>Low Fat</v>
      </c>
      <c r="BH3779" t="str">
        <f>TRIM(Table1[Item Fat Content])</f>
        <v>Low Fat</v>
      </c>
    </row>
    <row r="3780" spans="1:60" x14ac:dyDescent="0.35">
      <c r="A3780" t="s">
        <v>17</v>
      </c>
      <c r="B3780" t="s">
        <v>1212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K3780">
        <v>40.045400000000001</v>
      </c>
      <c r="L3780">
        <v>4</v>
      </c>
      <c r="Z3780" t="b">
        <f t="shared" si="533"/>
        <v>0</v>
      </c>
      <c r="AA3780" t="str">
        <f t="shared" si="534"/>
        <v>YES</v>
      </c>
      <c r="AH3780" t="str">
        <f t="shared" si="535"/>
        <v>OUT027|2018</v>
      </c>
      <c r="AO3780" t="str">
        <f t="shared" si="536"/>
        <v>YES</v>
      </c>
      <c r="AP3780" t="str">
        <f t="shared" si="537"/>
        <v>BLANK</v>
      </c>
      <c r="AR3780" t="str">
        <f t="shared" si="538"/>
        <v>FD</v>
      </c>
      <c r="AS3780" t="str">
        <f t="shared" si="539"/>
        <v>low fat</v>
      </c>
      <c r="AX3780" t="b">
        <f t="shared" si="540"/>
        <v>1</v>
      </c>
      <c r="BG3780" t="str">
        <f t="shared" si="541"/>
        <v>Low Fat</v>
      </c>
      <c r="BH3780" t="str">
        <f>TRIM(Table1[Item Fat Content])</f>
        <v>Low Fat</v>
      </c>
    </row>
    <row r="3781" spans="1:60" x14ac:dyDescent="0.35">
      <c r="A3781" t="s">
        <v>17</v>
      </c>
      <c r="B3781" t="s">
        <v>549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K3781">
        <v>47.1402</v>
      </c>
      <c r="L3781">
        <v>4</v>
      </c>
      <c r="Z3781" t="b">
        <f t="shared" si="533"/>
        <v>0</v>
      </c>
      <c r="AA3781" t="str">
        <f t="shared" si="534"/>
        <v>YES</v>
      </c>
      <c r="AH3781" t="str">
        <f t="shared" si="535"/>
        <v>OUT027|2018</v>
      </c>
      <c r="AO3781" t="str">
        <f t="shared" si="536"/>
        <v>YES</v>
      </c>
      <c r="AP3781" t="str">
        <f t="shared" si="537"/>
        <v>BLANK</v>
      </c>
      <c r="AR3781" t="str">
        <f t="shared" si="538"/>
        <v>FD</v>
      </c>
      <c r="AS3781" t="str">
        <f t="shared" si="539"/>
        <v>low fat</v>
      </c>
      <c r="AX3781" t="b">
        <f t="shared" si="540"/>
        <v>1</v>
      </c>
      <c r="BG3781" t="str">
        <f t="shared" si="541"/>
        <v>Low Fat</v>
      </c>
      <c r="BH3781" t="str">
        <f>TRIM(Table1[Item Fat Content])</f>
        <v>Low Fat</v>
      </c>
    </row>
    <row r="3782" spans="1:60" x14ac:dyDescent="0.35">
      <c r="A3782" t="s">
        <v>17</v>
      </c>
      <c r="B3782" t="s">
        <v>849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K3782">
        <v>123.5414</v>
      </c>
      <c r="L3782">
        <v>4</v>
      </c>
      <c r="Z3782" t="b">
        <f t="shared" si="533"/>
        <v>0</v>
      </c>
      <c r="AA3782" t="str">
        <f t="shared" si="534"/>
        <v>YES</v>
      </c>
      <c r="AH3782" t="str">
        <f t="shared" si="535"/>
        <v>OUT027|2018</v>
      </c>
      <c r="AO3782" t="str">
        <f t="shared" si="536"/>
        <v>YES</v>
      </c>
      <c r="AP3782" t="str">
        <f t="shared" si="537"/>
        <v>BLANK</v>
      </c>
      <c r="AR3782" t="str">
        <f t="shared" si="538"/>
        <v>FD</v>
      </c>
      <c r="AS3782" t="str">
        <f t="shared" si="539"/>
        <v>low fat</v>
      </c>
      <c r="AX3782" t="b">
        <f t="shared" si="540"/>
        <v>1</v>
      </c>
      <c r="BG3782" t="str">
        <f t="shared" si="541"/>
        <v>Low Fat</v>
      </c>
      <c r="BH3782" t="str">
        <f>TRIM(Table1[Item Fat Content])</f>
        <v>Low Fat</v>
      </c>
    </row>
    <row r="3783" spans="1:60" x14ac:dyDescent="0.35">
      <c r="A3783" t="s">
        <v>17</v>
      </c>
      <c r="B3783" t="s">
        <v>774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K3783">
        <v>82.390799999999999</v>
      </c>
      <c r="L3783">
        <v>4</v>
      </c>
      <c r="Z3783" t="b">
        <f t="shared" si="533"/>
        <v>0</v>
      </c>
      <c r="AA3783" t="str">
        <f t="shared" si="534"/>
        <v>YES</v>
      </c>
      <c r="AH3783" t="str">
        <f t="shared" si="535"/>
        <v>OUT027|2018</v>
      </c>
      <c r="AO3783" t="str">
        <f t="shared" si="536"/>
        <v>YES</v>
      </c>
      <c r="AP3783" t="str">
        <f t="shared" si="537"/>
        <v>BLANK</v>
      </c>
      <c r="AR3783" t="str">
        <f t="shared" si="538"/>
        <v>FD</v>
      </c>
      <c r="AS3783" t="str">
        <f t="shared" si="539"/>
        <v>low fat</v>
      </c>
      <c r="AX3783" t="b">
        <f t="shared" si="540"/>
        <v>1</v>
      </c>
      <c r="BG3783" t="str">
        <f t="shared" si="541"/>
        <v>Low Fat</v>
      </c>
      <c r="BH3783" t="str">
        <f>TRIM(Table1[Item Fat Content])</f>
        <v>Low Fat</v>
      </c>
    </row>
    <row r="3784" spans="1:60" x14ac:dyDescent="0.35">
      <c r="A3784" t="s">
        <v>17</v>
      </c>
      <c r="B3784" t="s">
        <v>171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K3784">
        <v>253.03559999999999</v>
      </c>
      <c r="L3784">
        <v>4</v>
      </c>
      <c r="Z3784" t="b">
        <f t="shared" si="533"/>
        <v>0</v>
      </c>
      <c r="AA3784" t="str">
        <f t="shared" si="534"/>
        <v>YES</v>
      </c>
      <c r="AH3784" t="str">
        <f t="shared" si="535"/>
        <v>OUT027|2018</v>
      </c>
      <c r="AO3784" t="str">
        <f t="shared" si="536"/>
        <v>YES</v>
      </c>
      <c r="AP3784" t="str">
        <f t="shared" si="537"/>
        <v>BLANK</v>
      </c>
      <c r="AR3784" t="str">
        <f t="shared" si="538"/>
        <v>FD</v>
      </c>
      <c r="AS3784" t="str">
        <f t="shared" si="539"/>
        <v>low fat</v>
      </c>
      <c r="AX3784" t="b">
        <f t="shared" si="540"/>
        <v>1</v>
      </c>
      <c r="BG3784" t="str">
        <f t="shared" si="541"/>
        <v>Low Fat</v>
      </c>
      <c r="BH3784" t="str">
        <f>TRIM(Table1[Item Fat Content])</f>
        <v>Low Fat</v>
      </c>
    </row>
    <row r="3785" spans="1:60" x14ac:dyDescent="0.35">
      <c r="A3785" t="s">
        <v>17</v>
      </c>
      <c r="B3785" t="s">
        <v>378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K3785">
        <v>97.238399999999999</v>
      </c>
      <c r="L3785">
        <v>4</v>
      </c>
      <c r="Z3785" t="b">
        <f t="shared" si="533"/>
        <v>0</v>
      </c>
      <c r="AA3785" t="str">
        <f t="shared" si="534"/>
        <v>YES</v>
      </c>
      <c r="AH3785" t="str">
        <f t="shared" si="535"/>
        <v>OUT027|2018</v>
      </c>
      <c r="AO3785" t="str">
        <f t="shared" si="536"/>
        <v>YES</v>
      </c>
      <c r="AP3785" t="str">
        <f t="shared" si="537"/>
        <v>BLANK</v>
      </c>
      <c r="AR3785" t="str">
        <f t="shared" si="538"/>
        <v>NC</v>
      </c>
      <c r="AS3785" t="str">
        <f t="shared" si="539"/>
        <v>low fat</v>
      </c>
      <c r="AX3785" t="b">
        <f t="shared" si="540"/>
        <v>1</v>
      </c>
      <c r="BG3785" t="str">
        <f t="shared" si="541"/>
        <v>Low Fat</v>
      </c>
      <c r="BH3785" t="str">
        <f>TRIM(Table1[Item Fat Content])</f>
        <v>Low Fat</v>
      </c>
    </row>
    <row r="3786" spans="1:60" x14ac:dyDescent="0.35">
      <c r="A3786" t="s">
        <v>17</v>
      </c>
      <c r="B3786" t="s">
        <v>1518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K3786">
        <v>123.0414</v>
      </c>
      <c r="L3786">
        <v>4</v>
      </c>
      <c r="Z3786" t="b">
        <f t="shared" si="533"/>
        <v>0</v>
      </c>
      <c r="AA3786" t="str">
        <f t="shared" si="534"/>
        <v>YES</v>
      </c>
      <c r="AH3786" t="str">
        <f t="shared" si="535"/>
        <v>OUT027|2018</v>
      </c>
      <c r="AO3786" t="str">
        <f t="shared" si="536"/>
        <v>YES</v>
      </c>
      <c r="AP3786" t="str">
        <f t="shared" si="537"/>
        <v>BLANK</v>
      </c>
      <c r="AR3786" t="str">
        <f t="shared" si="538"/>
        <v>NC</v>
      </c>
      <c r="AS3786" t="str">
        <f t="shared" si="539"/>
        <v>low fat</v>
      </c>
      <c r="AX3786" t="b">
        <f t="shared" si="540"/>
        <v>1</v>
      </c>
      <c r="BG3786" t="str">
        <f t="shared" si="541"/>
        <v>Low Fat</v>
      </c>
      <c r="BH3786" t="str">
        <f>TRIM(Table1[Item Fat Content])</f>
        <v>Low Fat</v>
      </c>
    </row>
    <row r="3787" spans="1:60" x14ac:dyDescent="0.35">
      <c r="A3787" t="s">
        <v>17</v>
      </c>
      <c r="B3787" t="s">
        <v>220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K3787">
        <v>100.9332</v>
      </c>
      <c r="L3787">
        <v>4</v>
      </c>
      <c r="Z3787" t="b">
        <f t="shared" si="533"/>
        <v>0</v>
      </c>
      <c r="AA3787" t="str">
        <f t="shared" si="534"/>
        <v>YES</v>
      </c>
      <c r="AH3787" t="str">
        <f t="shared" si="535"/>
        <v>OUT027|2018</v>
      </c>
      <c r="AO3787" t="str">
        <f t="shared" si="536"/>
        <v>YES</v>
      </c>
      <c r="AP3787" t="str">
        <f t="shared" si="537"/>
        <v>BLANK</v>
      </c>
      <c r="AR3787" t="str">
        <f t="shared" si="538"/>
        <v>NC</v>
      </c>
      <c r="AS3787" t="str">
        <f t="shared" si="539"/>
        <v>low fat</v>
      </c>
      <c r="AX3787" t="b">
        <f t="shared" si="540"/>
        <v>1</v>
      </c>
      <c r="BG3787" t="str">
        <f t="shared" si="541"/>
        <v>Low Fat</v>
      </c>
      <c r="BH3787" t="str">
        <f>TRIM(Table1[Item Fat Content])</f>
        <v>Low Fat</v>
      </c>
    </row>
    <row r="3788" spans="1:60" x14ac:dyDescent="0.35">
      <c r="A3788" t="s">
        <v>17</v>
      </c>
      <c r="B3788" t="s">
        <v>92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K3788">
        <v>125.9336</v>
      </c>
      <c r="L3788">
        <v>4</v>
      </c>
      <c r="Z3788" t="b">
        <f t="shared" si="533"/>
        <v>0</v>
      </c>
      <c r="AA3788" t="str">
        <f t="shared" si="534"/>
        <v>YES</v>
      </c>
      <c r="AH3788" t="str">
        <f t="shared" si="535"/>
        <v>OUT027|2018</v>
      </c>
      <c r="AO3788" t="str">
        <f t="shared" si="536"/>
        <v>YES</v>
      </c>
      <c r="AP3788" t="str">
        <f t="shared" si="537"/>
        <v>BLANK</v>
      </c>
      <c r="AR3788" t="str">
        <f t="shared" si="538"/>
        <v>NC</v>
      </c>
      <c r="AS3788" t="str">
        <f t="shared" si="539"/>
        <v>low fat</v>
      </c>
      <c r="AX3788" t="b">
        <f t="shared" si="540"/>
        <v>1</v>
      </c>
      <c r="BG3788" t="str">
        <f t="shared" si="541"/>
        <v>Low Fat</v>
      </c>
      <c r="BH3788" t="str">
        <f>TRIM(Table1[Item Fat Content])</f>
        <v>Low Fat</v>
      </c>
    </row>
    <row r="3789" spans="1:60" x14ac:dyDescent="0.35">
      <c r="A3789" t="s">
        <v>17</v>
      </c>
      <c r="B3789" t="s">
        <v>175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K3789">
        <v>34.855800000000002</v>
      </c>
      <c r="L3789">
        <v>4</v>
      </c>
      <c r="Z3789" t="b">
        <f t="shared" si="533"/>
        <v>0</v>
      </c>
      <c r="AA3789" t="str">
        <f t="shared" si="534"/>
        <v>YES</v>
      </c>
      <c r="AH3789" t="str">
        <f t="shared" si="535"/>
        <v>OUT027|2018</v>
      </c>
      <c r="AO3789" t="str">
        <f t="shared" si="536"/>
        <v>YES</v>
      </c>
      <c r="AP3789" t="str">
        <f t="shared" si="537"/>
        <v>BLANK</v>
      </c>
      <c r="AR3789" t="str">
        <f t="shared" si="538"/>
        <v>NC</v>
      </c>
      <c r="AS3789" t="str">
        <f t="shared" si="539"/>
        <v>low fat</v>
      </c>
      <c r="AX3789" t="b">
        <f t="shared" si="540"/>
        <v>1</v>
      </c>
      <c r="BG3789" t="str">
        <f t="shared" si="541"/>
        <v>Low Fat</v>
      </c>
      <c r="BH3789" t="str">
        <f>TRIM(Table1[Item Fat Content])</f>
        <v>Low Fat</v>
      </c>
    </row>
    <row r="3790" spans="1:60" x14ac:dyDescent="0.35">
      <c r="A3790" t="s">
        <v>17</v>
      </c>
      <c r="B3790" t="s">
        <v>1292</v>
      </c>
      <c r="C3790" t="s">
        <v>55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K3790">
        <v>143.78120000000001</v>
      </c>
      <c r="L3790">
        <v>4</v>
      </c>
      <c r="Z3790" t="b">
        <f t="shared" si="533"/>
        <v>0</v>
      </c>
      <c r="AA3790" t="str">
        <f t="shared" si="534"/>
        <v>YES</v>
      </c>
      <c r="AH3790" t="str">
        <f t="shared" si="535"/>
        <v>OUT027|2018</v>
      </c>
      <c r="AO3790" t="str">
        <f t="shared" si="536"/>
        <v>YES</v>
      </c>
      <c r="AP3790" t="str">
        <f t="shared" si="537"/>
        <v>BLANK</v>
      </c>
      <c r="AR3790" t="str">
        <f t="shared" si="538"/>
        <v>FD</v>
      </c>
      <c r="AS3790" t="str">
        <f t="shared" si="539"/>
        <v>low fat</v>
      </c>
      <c r="AX3790" t="b">
        <f t="shared" si="540"/>
        <v>1</v>
      </c>
      <c r="BG3790" t="str">
        <f t="shared" si="541"/>
        <v>Low Fat</v>
      </c>
      <c r="BH3790" t="str">
        <f>TRIM(Table1[Item Fat Content])</f>
        <v>Low Fat</v>
      </c>
    </row>
    <row r="3791" spans="1:60" x14ac:dyDescent="0.35">
      <c r="A3791" t="s">
        <v>17</v>
      </c>
      <c r="B3791" t="s">
        <v>641</v>
      </c>
      <c r="C3791" t="s">
        <v>65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K3791">
        <v>184.66079999999999</v>
      </c>
      <c r="L3791">
        <v>4</v>
      </c>
      <c r="Z3791" t="b">
        <f t="shared" si="533"/>
        <v>0</v>
      </c>
      <c r="AA3791" t="str">
        <f t="shared" si="534"/>
        <v>YES</v>
      </c>
      <c r="AH3791" t="str">
        <f t="shared" si="535"/>
        <v>OUT027|2018</v>
      </c>
      <c r="AO3791" t="str">
        <f t="shared" si="536"/>
        <v>YES</v>
      </c>
      <c r="AP3791" t="str">
        <f t="shared" si="537"/>
        <v>BLANK</v>
      </c>
      <c r="AR3791" t="str">
        <f t="shared" si="538"/>
        <v>NC</v>
      </c>
      <c r="AS3791" t="str">
        <f t="shared" si="539"/>
        <v>low fat</v>
      </c>
      <c r="AX3791" t="b">
        <f t="shared" si="540"/>
        <v>1</v>
      </c>
      <c r="BG3791" t="str">
        <f t="shared" si="541"/>
        <v>Low Fat</v>
      </c>
      <c r="BH3791" t="str">
        <f>TRIM(Table1[Item Fat Content])</f>
        <v>Low Fat</v>
      </c>
    </row>
    <row r="3792" spans="1:60" x14ac:dyDescent="0.35">
      <c r="A3792" t="s">
        <v>17</v>
      </c>
      <c r="B3792" t="s">
        <v>1499</v>
      </c>
      <c r="C3792" t="s">
        <v>155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K3792">
        <v>157.56039999999999</v>
      </c>
      <c r="L3792">
        <v>4</v>
      </c>
      <c r="Z3792" t="b">
        <f t="shared" si="533"/>
        <v>0</v>
      </c>
      <c r="AA3792" t="str">
        <f t="shared" si="534"/>
        <v>YES</v>
      </c>
      <c r="AH3792" t="str">
        <f t="shared" si="535"/>
        <v>OUT027|2018</v>
      </c>
      <c r="AO3792" t="str">
        <f t="shared" si="536"/>
        <v>YES</v>
      </c>
      <c r="AP3792" t="str">
        <f t="shared" si="537"/>
        <v>BLANK</v>
      </c>
      <c r="AR3792" t="str">
        <f t="shared" si="538"/>
        <v>FD</v>
      </c>
      <c r="AS3792" t="str">
        <f t="shared" si="539"/>
        <v>low fat</v>
      </c>
      <c r="AX3792" t="b">
        <f t="shared" si="540"/>
        <v>1</v>
      </c>
      <c r="BG3792" t="str">
        <f t="shared" si="541"/>
        <v>Low Fat</v>
      </c>
      <c r="BH3792" t="str">
        <f>TRIM(Table1[Item Fat Content])</f>
        <v>Low Fat</v>
      </c>
    </row>
    <row r="3793" spans="1:60" x14ac:dyDescent="0.35">
      <c r="A3793" t="s">
        <v>17</v>
      </c>
      <c r="B3793" t="s">
        <v>934</v>
      </c>
      <c r="C3793" t="s">
        <v>49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K3793">
        <v>45.742800000000003</v>
      </c>
      <c r="L3793">
        <v>4</v>
      </c>
      <c r="Z3793" t="b">
        <f t="shared" si="533"/>
        <v>0</v>
      </c>
      <c r="AA3793" t="str">
        <f t="shared" si="534"/>
        <v>YES</v>
      </c>
      <c r="AH3793" t="str">
        <f t="shared" si="535"/>
        <v>OUT027|2018</v>
      </c>
      <c r="AO3793" t="str">
        <f t="shared" si="536"/>
        <v>YES</v>
      </c>
      <c r="AP3793" t="str">
        <f t="shared" si="537"/>
        <v>BLANK</v>
      </c>
      <c r="AR3793" t="str">
        <f t="shared" si="538"/>
        <v>FD</v>
      </c>
      <c r="AS3793" t="str">
        <f t="shared" si="539"/>
        <v>low fat</v>
      </c>
      <c r="AX3793" t="b">
        <f t="shared" si="540"/>
        <v>1</v>
      </c>
      <c r="BG3793" t="str">
        <f t="shared" si="541"/>
        <v>Low Fat</v>
      </c>
      <c r="BH3793" t="str">
        <f>TRIM(Table1[Item Fat Content])</f>
        <v>Low Fat</v>
      </c>
    </row>
    <row r="3794" spans="1:60" x14ac:dyDescent="0.35">
      <c r="A3794" t="s">
        <v>17</v>
      </c>
      <c r="B3794" t="s">
        <v>1045</v>
      </c>
      <c r="C3794" t="s">
        <v>49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K3794">
        <v>132.96260000000001</v>
      </c>
      <c r="L3794">
        <v>4</v>
      </c>
      <c r="Z3794" t="b">
        <f t="shared" si="533"/>
        <v>0</v>
      </c>
      <c r="AA3794" t="str">
        <f t="shared" si="534"/>
        <v>YES</v>
      </c>
      <c r="AH3794" t="str">
        <f t="shared" si="535"/>
        <v>OUT027|2018</v>
      </c>
      <c r="AO3794" t="str">
        <f t="shared" si="536"/>
        <v>YES</v>
      </c>
      <c r="AP3794" t="str">
        <f t="shared" si="537"/>
        <v>BLANK</v>
      </c>
      <c r="AR3794" t="str">
        <f t="shared" si="538"/>
        <v>FD</v>
      </c>
      <c r="AS3794" t="str">
        <f t="shared" si="539"/>
        <v>low fat</v>
      </c>
      <c r="AX3794" t="b">
        <f t="shared" si="540"/>
        <v>1</v>
      </c>
      <c r="BG3794" t="str">
        <f t="shared" si="541"/>
        <v>Low Fat</v>
      </c>
      <c r="BH3794" t="str">
        <f>TRIM(Table1[Item Fat Content])</f>
        <v>Low Fat</v>
      </c>
    </row>
    <row r="3795" spans="1:60" x14ac:dyDescent="0.35">
      <c r="A3795" t="s">
        <v>17</v>
      </c>
      <c r="B3795" t="s">
        <v>627</v>
      </c>
      <c r="C3795" t="s">
        <v>49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K3795">
        <v>167.2816</v>
      </c>
      <c r="L3795">
        <v>4</v>
      </c>
      <c r="Z3795" t="b">
        <f t="shared" si="533"/>
        <v>0</v>
      </c>
      <c r="AA3795" t="str">
        <f t="shared" si="534"/>
        <v>YES</v>
      </c>
      <c r="AH3795" t="str">
        <f t="shared" si="535"/>
        <v>OUT027|2018</v>
      </c>
      <c r="AO3795" t="str">
        <f t="shared" si="536"/>
        <v>YES</v>
      </c>
      <c r="AP3795" t="str">
        <f t="shared" si="537"/>
        <v>BLANK</v>
      </c>
      <c r="AR3795" t="str">
        <f t="shared" si="538"/>
        <v>FD</v>
      </c>
      <c r="AS3795" t="str">
        <f t="shared" si="539"/>
        <v>low fat</v>
      </c>
      <c r="AX3795" t="b">
        <f t="shared" si="540"/>
        <v>1</v>
      </c>
      <c r="BG3795" t="str">
        <f t="shared" si="541"/>
        <v>Low Fat</v>
      </c>
      <c r="BH3795" t="str">
        <f>TRIM(Table1[Item Fat Content])</f>
        <v>Low Fat</v>
      </c>
    </row>
    <row r="3796" spans="1:60" x14ac:dyDescent="0.35">
      <c r="A3796" t="s">
        <v>17</v>
      </c>
      <c r="B3796" t="s">
        <v>918</v>
      </c>
      <c r="C3796" t="s">
        <v>49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K3796">
        <v>248.8092</v>
      </c>
      <c r="L3796">
        <v>4</v>
      </c>
      <c r="Z3796" t="b">
        <f t="shared" si="533"/>
        <v>0</v>
      </c>
      <c r="AA3796" t="str">
        <f t="shared" si="534"/>
        <v>YES</v>
      </c>
      <c r="AH3796" t="str">
        <f t="shared" si="535"/>
        <v>OUT027|2018</v>
      </c>
      <c r="AO3796" t="str">
        <f t="shared" si="536"/>
        <v>YES</v>
      </c>
      <c r="AP3796" t="str">
        <f t="shared" si="537"/>
        <v>BLANK</v>
      </c>
      <c r="AR3796" t="str">
        <f t="shared" si="538"/>
        <v>FD</v>
      </c>
      <c r="AS3796" t="str">
        <f t="shared" si="539"/>
        <v>low fat</v>
      </c>
      <c r="AX3796" t="b">
        <f t="shared" si="540"/>
        <v>1</v>
      </c>
      <c r="BG3796" t="str">
        <f t="shared" si="541"/>
        <v>Low Fat</v>
      </c>
      <c r="BH3796" t="str">
        <f>TRIM(Table1[Item Fat Content])</f>
        <v>Low Fat</v>
      </c>
    </row>
    <row r="3797" spans="1:60" x14ac:dyDescent="0.35">
      <c r="A3797" t="s">
        <v>17</v>
      </c>
      <c r="B3797" t="s">
        <v>986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K3797">
        <v>39.184800000000003</v>
      </c>
      <c r="L3797">
        <v>4</v>
      </c>
      <c r="Z3797" t="b">
        <f t="shared" si="533"/>
        <v>0</v>
      </c>
      <c r="AA3797" t="str">
        <f t="shared" si="534"/>
        <v>YES</v>
      </c>
      <c r="AH3797" t="str">
        <f t="shared" si="535"/>
        <v>OUT027|2018</v>
      </c>
      <c r="AO3797" t="str">
        <f t="shared" si="536"/>
        <v>YES</v>
      </c>
      <c r="AP3797" t="str">
        <f t="shared" si="537"/>
        <v>BLANK</v>
      </c>
      <c r="AR3797" t="str">
        <f t="shared" si="538"/>
        <v>DR</v>
      </c>
      <c r="AS3797" t="str">
        <f t="shared" si="539"/>
        <v>low fat</v>
      </c>
      <c r="AX3797" t="b">
        <f t="shared" si="540"/>
        <v>1</v>
      </c>
      <c r="BG3797" t="str">
        <f t="shared" si="541"/>
        <v>Low Fat</v>
      </c>
      <c r="BH3797" t="str">
        <f>TRIM(Table1[Item Fat Content])</f>
        <v>Low Fat</v>
      </c>
    </row>
    <row r="3798" spans="1:60" x14ac:dyDescent="0.35">
      <c r="A3798" t="s">
        <v>17</v>
      </c>
      <c r="B3798" t="s">
        <v>1269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K3798">
        <v>121.044</v>
      </c>
      <c r="L3798">
        <v>4</v>
      </c>
      <c r="Z3798" t="b">
        <f t="shared" si="533"/>
        <v>0</v>
      </c>
      <c r="AA3798" t="str">
        <f t="shared" si="534"/>
        <v>YES</v>
      </c>
      <c r="AH3798" t="str">
        <f t="shared" si="535"/>
        <v>OUT027|2018</v>
      </c>
      <c r="AO3798" t="str">
        <f t="shared" si="536"/>
        <v>YES</v>
      </c>
      <c r="AP3798" t="str">
        <f t="shared" si="537"/>
        <v>BLANK</v>
      </c>
      <c r="AR3798" t="str">
        <f t="shared" si="538"/>
        <v>DR</v>
      </c>
      <c r="AS3798" t="str">
        <f t="shared" si="539"/>
        <v>low fat</v>
      </c>
      <c r="AX3798" t="b">
        <f t="shared" si="540"/>
        <v>1</v>
      </c>
      <c r="BG3798" t="str">
        <f t="shared" si="541"/>
        <v>Low Fat</v>
      </c>
      <c r="BH3798" t="str">
        <f>TRIM(Table1[Item Fat Content])</f>
        <v>Low Fat</v>
      </c>
    </row>
    <row r="3799" spans="1:60" x14ac:dyDescent="0.35">
      <c r="A3799" t="s">
        <v>10</v>
      </c>
      <c r="B3799" t="s">
        <v>1400</v>
      </c>
      <c r="C3799" t="s">
        <v>96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K3799">
        <v>97.272599999999997</v>
      </c>
      <c r="L3799">
        <v>4</v>
      </c>
      <c r="Z3799" t="b">
        <f t="shared" si="533"/>
        <v>1</v>
      </c>
      <c r="AA3799" t="str">
        <f t="shared" si="534"/>
        <v>NO</v>
      </c>
      <c r="AH3799" t="str">
        <f t="shared" si="535"/>
        <v>OUT027|2018</v>
      </c>
      <c r="AO3799" t="str">
        <f t="shared" si="536"/>
        <v>YES</v>
      </c>
      <c r="AP3799" t="str">
        <f t="shared" si="537"/>
        <v>BLANK</v>
      </c>
      <c r="AR3799" t="str">
        <f t="shared" si="538"/>
        <v>FD</v>
      </c>
      <c r="AS3799" t="str">
        <f t="shared" si="539"/>
        <v>regular</v>
      </c>
      <c r="AX3799" t="b">
        <f t="shared" si="540"/>
        <v>1</v>
      </c>
      <c r="BG3799" t="str">
        <f t="shared" si="541"/>
        <v>Regular</v>
      </c>
      <c r="BH3799" t="str">
        <f>TRIM(Table1[Item Fat Content])</f>
        <v>Regular</v>
      </c>
    </row>
    <row r="3800" spans="1:60" x14ac:dyDescent="0.35">
      <c r="A3800" t="s">
        <v>10</v>
      </c>
      <c r="B3800" t="s">
        <v>1426</v>
      </c>
      <c r="C3800" t="s">
        <v>96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K3800">
        <v>143.81280000000001</v>
      </c>
      <c r="L3800">
        <v>4</v>
      </c>
      <c r="Z3800" t="b">
        <f t="shared" si="533"/>
        <v>1</v>
      </c>
      <c r="AA3800" t="str">
        <f t="shared" si="534"/>
        <v>NO</v>
      </c>
      <c r="AH3800" t="str">
        <f t="shared" si="535"/>
        <v>OUT027|2018</v>
      </c>
      <c r="AO3800" t="str">
        <f t="shared" si="536"/>
        <v>YES</v>
      </c>
      <c r="AP3800" t="str">
        <f t="shared" si="537"/>
        <v>BLANK</v>
      </c>
      <c r="AR3800" t="str">
        <f t="shared" si="538"/>
        <v>FD</v>
      </c>
      <c r="AS3800" t="str">
        <f t="shared" si="539"/>
        <v>regular</v>
      </c>
      <c r="AX3800" t="b">
        <f t="shared" si="540"/>
        <v>1</v>
      </c>
      <c r="BG3800" t="str">
        <f t="shared" si="541"/>
        <v>Regular</v>
      </c>
      <c r="BH3800" t="str">
        <f>TRIM(Table1[Item Fat Content])</f>
        <v>Regular</v>
      </c>
    </row>
    <row r="3801" spans="1:60" x14ac:dyDescent="0.35">
      <c r="A3801" t="s">
        <v>10</v>
      </c>
      <c r="B3801" t="s">
        <v>1176</v>
      </c>
      <c r="C3801" t="s">
        <v>58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K3801">
        <v>156.52879999999999</v>
      </c>
      <c r="L3801">
        <v>4</v>
      </c>
      <c r="Z3801" t="b">
        <f t="shared" si="533"/>
        <v>1</v>
      </c>
      <c r="AA3801" t="str">
        <f t="shared" si="534"/>
        <v>NO</v>
      </c>
      <c r="AH3801" t="str">
        <f t="shared" si="535"/>
        <v>OUT027|2018</v>
      </c>
      <c r="AO3801" t="str">
        <f t="shared" si="536"/>
        <v>YES</v>
      </c>
      <c r="AP3801" t="str">
        <f t="shared" si="537"/>
        <v>BLANK</v>
      </c>
      <c r="AR3801" t="str">
        <f t="shared" si="538"/>
        <v>FD</v>
      </c>
      <c r="AS3801" t="str">
        <f t="shared" si="539"/>
        <v>regular</v>
      </c>
      <c r="AX3801" t="b">
        <f t="shared" si="540"/>
        <v>1</v>
      </c>
      <c r="BG3801" t="str">
        <f t="shared" si="541"/>
        <v>Regular</v>
      </c>
      <c r="BH3801" t="str">
        <f>TRIM(Table1[Item Fat Content])</f>
        <v>Regular</v>
      </c>
    </row>
    <row r="3802" spans="1:60" x14ac:dyDescent="0.35">
      <c r="A3802" t="s">
        <v>10</v>
      </c>
      <c r="B3802" t="s">
        <v>940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K3802">
        <v>83.622399999999999</v>
      </c>
      <c r="L3802">
        <v>4</v>
      </c>
      <c r="Z3802" t="b">
        <f t="shared" si="533"/>
        <v>1</v>
      </c>
      <c r="AA3802" t="str">
        <f t="shared" si="534"/>
        <v>NO</v>
      </c>
      <c r="AH3802" t="str">
        <f t="shared" si="535"/>
        <v>OUT027|2018</v>
      </c>
      <c r="AO3802" t="str">
        <f t="shared" si="536"/>
        <v>YES</v>
      </c>
      <c r="AP3802" t="str">
        <f t="shared" si="537"/>
        <v>BLANK</v>
      </c>
      <c r="AR3802" t="str">
        <f t="shared" si="538"/>
        <v>FD</v>
      </c>
      <c r="AS3802" t="str">
        <f t="shared" si="539"/>
        <v>regular</v>
      </c>
      <c r="AX3802" t="b">
        <f t="shared" si="540"/>
        <v>1</v>
      </c>
      <c r="BG3802" t="str">
        <f t="shared" si="541"/>
        <v>Regular</v>
      </c>
      <c r="BH3802" t="str">
        <f>TRIM(Table1[Item Fat Content])</f>
        <v>Regular</v>
      </c>
    </row>
    <row r="3803" spans="1:60" x14ac:dyDescent="0.35">
      <c r="A3803" t="s">
        <v>10</v>
      </c>
      <c r="B3803" t="s">
        <v>1179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K3803">
        <v>173.7422</v>
      </c>
      <c r="L3803">
        <v>4</v>
      </c>
      <c r="Z3803" t="b">
        <f t="shared" si="533"/>
        <v>1</v>
      </c>
      <c r="AA3803" t="str">
        <f t="shared" si="534"/>
        <v>NO</v>
      </c>
      <c r="AH3803" t="str">
        <f t="shared" si="535"/>
        <v>OUT027|2018</v>
      </c>
      <c r="AO3803" t="str">
        <f t="shared" si="536"/>
        <v>YES</v>
      </c>
      <c r="AP3803" t="str">
        <f t="shared" si="537"/>
        <v>BLANK</v>
      </c>
      <c r="AR3803" t="str">
        <f t="shared" si="538"/>
        <v>FD</v>
      </c>
      <c r="AS3803" t="str">
        <f t="shared" si="539"/>
        <v>regular</v>
      </c>
      <c r="AX3803" t="b">
        <f t="shared" si="540"/>
        <v>1</v>
      </c>
      <c r="BG3803" t="str">
        <f t="shared" si="541"/>
        <v>Regular</v>
      </c>
      <c r="BH3803" t="str">
        <f>TRIM(Table1[Item Fat Content])</f>
        <v>Regular</v>
      </c>
    </row>
    <row r="3804" spans="1:60" x14ac:dyDescent="0.35">
      <c r="A3804" t="s">
        <v>10</v>
      </c>
      <c r="B3804" t="s">
        <v>980</v>
      </c>
      <c r="C3804" t="s">
        <v>68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K3804">
        <v>250.9092</v>
      </c>
      <c r="L3804">
        <v>4</v>
      </c>
      <c r="Z3804" t="b">
        <f t="shared" si="533"/>
        <v>1</v>
      </c>
      <c r="AA3804" t="str">
        <f t="shared" si="534"/>
        <v>NO</v>
      </c>
      <c r="AH3804" t="str">
        <f t="shared" si="535"/>
        <v>OUT027|2018</v>
      </c>
      <c r="AO3804" t="str">
        <f t="shared" si="536"/>
        <v>YES</v>
      </c>
      <c r="AP3804" t="str">
        <f t="shared" si="537"/>
        <v>BLANK</v>
      </c>
      <c r="AR3804" t="str">
        <f t="shared" si="538"/>
        <v>FD</v>
      </c>
      <c r="AS3804" t="str">
        <f t="shared" si="539"/>
        <v>regular</v>
      </c>
      <c r="AX3804" t="b">
        <f t="shared" si="540"/>
        <v>1</v>
      </c>
      <c r="BG3804" t="str">
        <f t="shared" si="541"/>
        <v>Regular</v>
      </c>
      <c r="BH3804" t="str">
        <f>TRIM(Table1[Item Fat Content])</f>
        <v>Regular</v>
      </c>
    </row>
    <row r="3805" spans="1:60" x14ac:dyDescent="0.35">
      <c r="A3805" t="s">
        <v>10</v>
      </c>
      <c r="B3805" t="s">
        <v>700</v>
      </c>
      <c r="C3805" t="s">
        <v>68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K3805">
        <v>112.91759999999999</v>
      </c>
      <c r="L3805">
        <v>4</v>
      </c>
      <c r="Z3805" t="b">
        <f t="shared" si="533"/>
        <v>1</v>
      </c>
      <c r="AA3805" t="str">
        <f t="shared" si="534"/>
        <v>NO</v>
      </c>
      <c r="AH3805" t="str">
        <f t="shared" si="535"/>
        <v>OUT027|2018</v>
      </c>
      <c r="AO3805" t="str">
        <f t="shared" si="536"/>
        <v>YES</v>
      </c>
      <c r="AP3805" t="str">
        <f t="shared" si="537"/>
        <v>BLANK</v>
      </c>
      <c r="AR3805" t="str">
        <f t="shared" si="538"/>
        <v>FD</v>
      </c>
      <c r="AS3805" t="str">
        <f t="shared" si="539"/>
        <v>regular</v>
      </c>
      <c r="AX3805" t="b">
        <f t="shared" si="540"/>
        <v>1</v>
      </c>
      <c r="BG3805" t="str">
        <f t="shared" si="541"/>
        <v>Regular</v>
      </c>
      <c r="BH3805" t="str">
        <f>TRIM(Table1[Item Fat Content])</f>
        <v>Regular</v>
      </c>
    </row>
    <row r="3806" spans="1:60" x14ac:dyDescent="0.35">
      <c r="A3806" t="s">
        <v>10</v>
      </c>
      <c r="B3806" t="s">
        <v>1417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K3806">
        <v>154.46299999999999</v>
      </c>
      <c r="L3806">
        <v>4</v>
      </c>
      <c r="Z3806" t="b">
        <f t="shared" si="533"/>
        <v>1</v>
      </c>
      <c r="AA3806" t="str">
        <f t="shared" si="534"/>
        <v>NO</v>
      </c>
      <c r="AH3806" t="str">
        <f t="shared" si="535"/>
        <v>OUT027|2018</v>
      </c>
      <c r="AO3806" t="str">
        <f t="shared" si="536"/>
        <v>YES</v>
      </c>
      <c r="AP3806" t="str">
        <f t="shared" si="537"/>
        <v>BLANK</v>
      </c>
      <c r="AR3806" t="str">
        <f t="shared" si="538"/>
        <v>FD</v>
      </c>
      <c r="AS3806" t="str">
        <f t="shared" si="539"/>
        <v>regular</v>
      </c>
      <c r="AX3806" t="b">
        <f t="shared" si="540"/>
        <v>1</v>
      </c>
      <c r="BG3806" t="str">
        <f t="shared" si="541"/>
        <v>Regular</v>
      </c>
      <c r="BH3806" t="str">
        <f>TRIM(Table1[Item Fat Content])</f>
        <v>Regular</v>
      </c>
    </row>
    <row r="3807" spans="1:60" x14ac:dyDescent="0.35">
      <c r="A3807" t="s">
        <v>10</v>
      </c>
      <c r="B3807" t="s">
        <v>942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K3807">
        <v>258.7278</v>
      </c>
      <c r="L3807">
        <v>4</v>
      </c>
      <c r="Z3807" t="b">
        <f t="shared" si="533"/>
        <v>1</v>
      </c>
      <c r="AA3807" t="str">
        <f t="shared" si="534"/>
        <v>NO</v>
      </c>
      <c r="AH3807" t="str">
        <f t="shared" si="535"/>
        <v>OUT027|2018</v>
      </c>
      <c r="AO3807" t="str">
        <f t="shared" si="536"/>
        <v>YES</v>
      </c>
      <c r="AP3807" t="str">
        <f t="shared" si="537"/>
        <v>BLANK</v>
      </c>
      <c r="AR3807" t="str">
        <f t="shared" si="538"/>
        <v>FD</v>
      </c>
      <c r="AS3807" t="str">
        <f t="shared" si="539"/>
        <v>regular</v>
      </c>
      <c r="AX3807" t="b">
        <f t="shared" si="540"/>
        <v>1</v>
      </c>
      <c r="BG3807" t="str">
        <f t="shared" si="541"/>
        <v>Regular</v>
      </c>
      <c r="BH3807" t="str">
        <f>TRIM(Table1[Item Fat Content])</f>
        <v>Regular</v>
      </c>
    </row>
    <row r="3808" spans="1:60" x14ac:dyDescent="0.35">
      <c r="A3808" t="s">
        <v>10</v>
      </c>
      <c r="B3808" t="s">
        <v>531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K3808">
        <v>158.4288</v>
      </c>
      <c r="L3808">
        <v>4</v>
      </c>
      <c r="Z3808" t="b">
        <f t="shared" si="533"/>
        <v>1</v>
      </c>
      <c r="AA3808" t="str">
        <f t="shared" si="534"/>
        <v>NO</v>
      </c>
      <c r="AH3808" t="str">
        <f t="shared" si="535"/>
        <v>OUT027|2018</v>
      </c>
      <c r="AO3808" t="str">
        <f t="shared" si="536"/>
        <v>YES</v>
      </c>
      <c r="AP3808" t="str">
        <f t="shared" si="537"/>
        <v>BLANK</v>
      </c>
      <c r="AR3808" t="str">
        <f t="shared" si="538"/>
        <v>FD</v>
      </c>
      <c r="AS3808" t="str">
        <f t="shared" si="539"/>
        <v>regular</v>
      </c>
      <c r="AX3808" t="b">
        <f t="shared" si="540"/>
        <v>1</v>
      </c>
      <c r="BG3808" t="str">
        <f t="shared" si="541"/>
        <v>Regular</v>
      </c>
      <c r="BH3808" t="str">
        <f>TRIM(Table1[Item Fat Content])</f>
        <v>Regular</v>
      </c>
    </row>
    <row r="3809" spans="1:60" x14ac:dyDescent="0.35">
      <c r="A3809" t="s">
        <v>10</v>
      </c>
      <c r="B3809" t="s">
        <v>924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K3809">
        <v>182.5266</v>
      </c>
      <c r="L3809">
        <v>4</v>
      </c>
      <c r="Z3809" t="b">
        <f t="shared" si="533"/>
        <v>1</v>
      </c>
      <c r="AA3809" t="str">
        <f t="shared" si="534"/>
        <v>NO</v>
      </c>
      <c r="AH3809" t="str">
        <f t="shared" si="535"/>
        <v>OUT027|2018</v>
      </c>
      <c r="AO3809" t="str">
        <f t="shared" si="536"/>
        <v>YES</v>
      </c>
      <c r="AP3809" t="str">
        <f t="shared" si="537"/>
        <v>BLANK</v>
      </c>
      <c r="AR3809" t="str">
        <f t="shared" si="538"/>
        <v>FD</v>
      </c>
      <c r="AS3809" t="str">
        <f t="shared" si="539"/>
        <v>regular</v>
      </c>
      <c r="AX3809" t="b">
        <f t="shared" si="540"/>
        <v>1</v>
      </c>
      <c r="BG3809" t="str">
        <f t="shared" si="541"/>
        <v>Regular</v>
      </c>
      <c r="BH3809" t="str">
        <f>TRIM(Table1[Item Fat Content])</f>
        <v>Regular</v>
      </c>
    </row>
    <row r="3810" spans="1:60" x14ac:dyDescent="0.35">
      <c r="A3810" t="s">
        <v>10</v>
      </c>
      <c r="B3810" t="s">
        <v>56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K3810">
        <v>223.47720000000001</v>
      </c>
      <c r="L3810">
        <v>4</v>
      </c>
      <c r="Z3810" t="b">
        <f t="shared" si="533"/>
        <v>1</v>
      </c>
      <c r="AA3810" t="str">
        <f t="shared" si="534"/>
        <v>NO</v>
      </c>
      <c r="AH3810" t="str">
        <f t="shared" si="535"/>
        <v>OUT027|2018</v>
      </c>
      <c r="AO3810" t="str">
        <f t="shared" si="536"/>
        <v>YES</v>
      </c>
      <c r="AP3810" t="str">
        <f t="shared" si="537"/>
        <v>BLANK</v>
      </c>
      <c r="AR3810" t="str">
        <f t="shared" si="538"/>
        <v>FD</v>
      </c>
      <c r="AS3810" t="str">
        <f t="shared" si="539"/>
        <v>regular</v>
      </c>
      <c r="AX3810" t="b">
        <f t="shared" si="540"/>
        <v>1</v>
      </c>
      <c r="BG3810" t="str">
        <f t="shared" si="541"/>
        <v>Regular</v>
      </c>
      <c r="BH3810" t="str">
        <f>TRIM(Table1[Item Fat Content])</f>
        <v>Regular</v>
      </c>
    </row>
    <row r="3811" spans="1:60" x14ac:dyDescent="0.35">
      <c r="A3811" t="s">
        <v>10</v>
      </c>
      <c r="B3811" t="s">
        <v>1057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K3811">
        <v>225.27199999999999</v>
      </c>
      <c r="L3811">
        <v>4</v>
      </c>
      <c r="Z3811" t="b">
        <f t="shared" si="533"/>
        <v>1</v>
      </c>
      <c r="AA3811" t="str">
        <f t="shared" si="534"/>
        <v>NO</v>
      </c>
      <c r="AH3811" t="str">
        <f t="shared" si="535"/>
        <v>OUT027|2018</v>
      </c>
      <c r="AO3811" t="str">
        <f t="shared" si="536"/>
        <v>YES</v>
      </c>
      <c r="AP3811" t="str">
        <f t="shared" si="537"/>
        <v>BLANK</v>
      </c>
      <c r="AR3811" t="str">
        <f t="shared" si="538"/>
        <v>FD</v>
      </c>
      <c r="AS3811" t="str">
        <f t="shared" si="539"/>
        <v>regular</v>
      </c>
      <c r="AX3811" t="b">
        <f t="shared" si="540"/>
        <v>1</v>
      </c>
      <c r="BG3811" t="str">
        <f t="shared" si="541"/>
        <v>Regular</v>
      </c>
      <c r="BH3811" t="str">
        <f>TRIM(Table1[Item Fat Content])</f>
        <v>Regular</v>
      </c>
    </row>
    <row r="3812" spans="1:60" x14ac:dyDescent="0.35">
      <c r="A3812" t="s">
        <v>10</v>
      </c>
      <c r="B3812" t="s">
        <v>1428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K3812">
        <v>101.2016</v>
      </c>
      <c r="L3812">
        <v>4</v>
      </c>
      <c r="Z3812" t="b">
        <f t="shared" si="533"/>
        <v>1</v>
      </c>
      <c r="AA3812" t="str">
        <f t="shared" si="534"/>
        <v>NO</v>
      </c>
      <c r="AH3812" t="str">
        <f t="shared" si="535"/>
        <v>OUT027|2018</v>
      </c>
      <c r="AO3812" t="str">
        <f t="shared" si="536"/>
        <v>YES</v>
      </c>
      <c r="AP3812" t="str">
        <f t="shared" si="537"/>
        <v>BLANK</v>
      </c>
      <c r="AR3812" t="str">
        <f t="shared" si="538"/>
        <v>FD</v>
      </c>
      <c r="AS3812" t="str">
        <f t="shared" si="539"/>
        <v>regular</v>
      </c>
      <c r="AX3812" t="b">
        <f t="shared" si="540"/>
        <v>1</v>
      </c>
      <c r="BG3812" t="str">
        <f t="shared" si="541"/>
        <v>Regular</v>
      </c>
      <c r="BH3812" t="str">
        <f>TRIM(Table1[Item Fat Content])</f>
        <v>Regular</v>
      </c>
    </row>
    <row r="3813" spans="1:60" x14ac:dyDescent="0.35">
      <c r="A3813" t="s">
        <v>10</v>
      </c>
      <c r="B3813" t="s">
        <v>1182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K3813">
        <v>115.9466</v>
      </c>
      <c r="L3813">
        <v>4</v>
      </c>
      <c r="Z3813" t="b">
        <f t="shared" si="533"/>
        <v>1</v>
      </c>
      <c r="AA3813" t="str">
        <f t="shared" si="534"/>
        <v>NO</v>
      </c>
      <c r="AH3813" t="str">
        <f t="shared" si="535"/>
        <v>OUT027|2018</v>
      </c>
      <c r="AO3813" t="str">
        <f t="shared" si="536"/>
        <v>YES</v>
      </c>
      <c r="AP3813" t="str">
        <f t="shared" si="537"/>
        <v>BLANK</v>
      </c>
      <c r="AR3813" t="str">
        <f t="shared" si="538"/>
        <v>FD</v>
      </c>
      <c r="AS3813" t="str">
        <f t="shared" si="539"/>
        <v>regular</v>
      </c>
      <c r="AX3813" t="b">
        <f t="shared" si="540"/>
        <v>1</v>
      </c>
      <c r="BG3813" t="str">
        <f t="shared" si="541"/>
        <v>Regular</v>
      </c>
      <c r="BH3813" t="str">
        <f>TRIM(Table1[Item Fat Content])</f>
        <v>Regular</v>
      </c>
    </row>
    <row r="3814" spans="1:60" x14ac:dyDescent="0.35">
      <c r="A3814" t="s">
        <v>10</v>
      </c>
      <c r="B3814" t="s">
        <v>258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K3814">
        <v>242.65119999999999</v>
      </c>
      <c r="L3814">
        <v>4</v>
      </c>
      <c r="Z3814" t="b">
        <f t="shared" si="533"/>
        <v>1</v>
      </c>
      <c r="AA3814" t="str">
        <f t="shared" si="534"/>
        <v>NO</v>
      </c>
      <c r="AH3814" t="str">
        <f t="shared" si="535"/>
        <v>OUT027|2018</v>
      </c>
      <c r="AO3814" t="str">
        <f t="shared" si="536"/>
        <v>YES</v>
      </c>
      <c r="AP3814" t="str">
        <f t="shared" si="537"/>
        <v>BLANK</v>
      </c>
      <c r="AR3814" t="str">
        <f t="shared" si="538"/>
        <v>FD</v>
      </c>
      <c r="AS3814" t="str">
        <f t="shared" si="539"/>
        <v>regular</v>
      </c>
      <c r="AX3814" t="b">
        <f t="shared" si="540"/>
        <v>1</v>
      </c>
      <c r="BG3814" t="str">
        <f t="shared" si="541"/>
        <v>Regular</v>
      </c>
      <c r="BH3814" t="str">
        <f>TRIM(Table1[Item Fat Content])</f>
        <v>Regular</v>
      </c>
    </row>
    <row r="3815" spans="1:60" x14ac:dyDescent="0.35">
      <c r="A3815" t="s">
        <v>10</v>
      </c>
      <c r="B3815" t="s">
        <v>927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K3815">
        <v>237.35640000000001</v>
      </c>
      <c r="L3815">
        <v>4</v>
      </c>
      <c r="Z3815" t="b">
        <f t="shared" si="533"/>
        <v>1</v>
      </c>
      <c r="AA3815" t="str">
        <f t="shared" si="534"/>
        <v>NO</v>
      </c>
      <c r="AH3815" t="str">
        <f t="shared" si="535"/>
        <v>OUT027|2018</v>
      </c>
      <c r="AO3815" t="str">
        <f t="shared" si="536"/>
        <v>YES</v>
      </c>
      <c r="AP3815" t="str">
        <f t="shared" si="537"/>
        <v>BLANK</v>
      </c>
      <c r="AR3815" t="str">
        <f t="shared" si="538"/>
        <v>FD</v>
      </c>
      <c r="AS3815" t="str">
        <f t="shared" si="539"/>
        <v>regular</v>
      </c>
      <c r="AX3815" t="b">
        <f t="shared" si="540"/>
        <v>1</v>
      </c>
      <c r="BG3815" t="str">
        <f t="shared" si="541"/>
        <v>Regular</v>
      </c>
      <c r="BH3815" t="str">
        <f>TRIM(Table1[Item Fat Content])</f>
        <v>Regular</v>
      </c>
    </row>
    <row r="3816" spans="1:60" x14ac:dyDescent="0.35">
      <c r="A3816" t="s">
        <v>10</v>
      </c>
      <c r="B3816" t="s">
        <v>1142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K3816">
        <v>247.00919999999999</v>
      </c>
      <c r="L3816">
        <v>4</v>
      </c>
      <c r="Z3816" t="b">
        <f t="shared" si="533"/>
        <v>1</v>
      </c>
      <c r="AA3816" t="str">
        <f t="shared" si="534"/>
        <v>NO</v>
      </c>
      <c r="AH3816" t="str">
        <f t="shared" si="535"/>
        <v>OUT027|2018</v>
      </c>
      <c r="AO3816" t="str">
        <f t="shared" si="536"/>
        <v>YES</v>
      </c>
      <c r="AP3816" t="str">
        <f t="shared" si="537"/>
        <v>BLANK</v>
      </c>
      <c r="AR3816" t="str">
        <f t="shared" si="538"/>
        <v>FD</v>
      </c>
      <c r="AS3816" t="str">
        <f t="shared" si="539"/>
        <v>regular</v>
      </c>
      <c r="AX3816" t="b">
        <f t="shared" si="540"/>
        <v>1</v>
      </c>
      <c r="BG3816" t="str">
        <f t="shared" si="541"/>
        <v>Regular</v>
      </c>
      <c r="BH3816" t="str">
        <f>TRIM(Table1[Item Fat Content])</f>
        <v>Regular</v>
      </c>
    </row>
    <row r="3817" spans="1:60" x14ac:dyDescent="0.35">
      <c r="A3817" t="s">
        <v>10</v>
      </c>
      <c r="B3817" t="s">
        <v>1014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K3817">
        <v>191.0504</v>
      </c>
      <c r="L3817">
        <v>4</v>
      </c>
      <c r="Z3817" t="b">
        <f t="shared" si="533"/>
        <v>1</v>
      </c>
      <c r="AA3817" t="str">
        <f t="shared" si="534"/>
        <v>NO</v>
      </c>
      <c r="AH3817" t="str">
        <f t="shared" si="535"/>
        <v>OUT027|2018</v>
      </c>
      <c r="AO3817" t="str">
        <f t="shared" si="536"/>
        <v>YES</v>
      </c>
      <c r="AP3817" t="str">
        <f t="shared" si="537"/>
        <v>BLANK</v>
      </c>
      <c r="AR3817" t="str">
        <f t="shared" si="538"/>
        <v>FD</v>
      </c>
      <c r="AS3817" t="str">
        <f t="shared" si="539"/>
        <v>regular</v>
      </c>
      <c r="AX3817" t="b">
        <f t="shared" si="540"/>
        <v>1</v>
      </c>
      <c r="BG3817" t="str">
        <f t="shared" si="541"/>
        <v>Regular</v>
      </c>
      <c r="BH3817" t="str">
        <f>TRIM(Table1[Item Fat Content])</f>
        <v>Regular</v>
      </c>
    </row>
    <row r="3818" spans="1:60" x14ac:dyDescent="0.35">
      <c r="A3818" t="s">
        <v>10</v>
      </c>
      <c r="B3818" t="s">
        <v>887</v>
      </c>
      <c r="C3818" t="s">
        <v>55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K3818">
        <v>98.104200000000006</v>
      </c>
      <c r="L3818">
        <v>4</v>
      </c>
      <c r="Z3818" t="b">
        <f t="shared" si="533"/>
        <v>1</v>
      </c>
      <c r="AA3818" t="str">
        <f t="shared" si="534"/>
        <v>NO</v>
      </c>
      <c r="AH3818" t="str">
        <f t="shared" si="535"/>
        <v>OUT027|2018</v>
      </c>
      <c r="AO3818" t="str">
        <f t="shared" si="536"/>
        <v>YES</v>
      </c>
      <c r="AP3818" t="str">
        <f t="shared" si="537"/>
        <v>BLANK</v>
      </c>
      <c r="AR3818" t="str">
        <f t="shared" si="538"/>
        <v>FD</v>
      </c>
      <c r="AS3818" t="str">
        <f t="shared" si="539"/>
        <v>regular</v>
      </c>
      <c r="AX3818" t="b">
        <f t="shared" si="540"/>
        <v>1</v>
      </c>
      <c r="BG3818" t="str">
        <f t="shared" si="541"/>
        <v>Regular</v>
      </c>
      <c r="BH3818" t="str">
        <f>TRIM(Table1[Item Fat Content])</f>
        <v>Regular</v>
      </c>
    </row>
    <row r="3819" spans="1:60" x14ac:dyDescent="0.35">
      <c r="A3819" t="s">
        <v>10</v>
      </c>
      <c r="B3819" t="s">
        <v>839</v>
      </c>
      <c r="C3819" t="s">
        <v>55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K3819">
        <v>182.16079999999999</v>
      </c>
      <c r="L3819">
        <v>4</v>
      </c>
      <c r="Z3819" t="b">
        <f t="shared" si="533"/>
        <v>1</v>
      </c>
      <c r="AA3819" t="str">
        <f t="shared" si="534"/>
        <v>NO</v>
      </c>
      <c r="AH3819" t="str">
        <f t="shared" si="535"/>
        <v>OUT027|2018</v>
      </c>
      <c r="AO3819" t="str">
        <f t="shared" si="536"/>
        <v>YES</v>
      </c>
      <c r="AP3819" t="str">
        <f t="shared" si="537"/>
        <v>BLANK</v>
      </c>
      <c r="AR3819" t="str">
        <f t="shared" si="538"/>
        <v>FD</v>
      </c>
      <c r="AS3819" t="str">
        <f t="shared" si="539"/>
        <v>regular</v>
      </c>
      <c r="AX3819" t="b">
        <f t="shared" si="540"/>
        <v>1</v>
      </c>
      <c r="BG3819" t="str">
        <f t="shared" si="541"/>
        <v>Regular</v>
      </c>
      <c r="BH3819" t="str">
        <f>TRIM(Table1[Item Fat Content])</f>
        <v>Regular</v>
      </c>
    </row>
    <row r="3820" spans="1:60" x14ac:dyDescent="0.35">
      <c r="A3820" t="s">
        <v>10</v>
      </c>
      <c r="B3820" t="s">
        <v>1446</v>
      </c>
      <c r="C3820" t="s">
        <v>55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K3820">
        <v>45.471800000000002</v>
      </c>
      <c r="L3820">
        <v>4</v>
      </c>
      <c r="Z3820" t="b">
        <f t="shared" si="533"/>
        <v>1</v>
      </c>
      <c r="AA3820" t="str">
        <f t="shared" si="534"/>
        <v>NO</v>
      </c>
      <c r="AH3820" t="str">
        <f t="shared" si="535"/>
        <v>OUT027|2018</v>
      </c>
      <c r="AO3820" t="str">
        <f t="shared" si="536"/>
        <v>YES</v>
      </c>
      <c r="AP3820" t="str">
        <f t="shared" si="537"/>
        <v>BLANK</v>
      </c>
      <c r="AR3820" t="str">
        <f t="shared" si="538"/>
        <v>FD</v>
      </c>
      <c r="AS3820" t="str">
        <f t="shared" si="539"/>
        <v>regular</v>
      </c>
      <c r="AX3820" t="b">
        <f t="shared" si="540"/>
        <v>1</v>
      </c>
      <c r="BG3820" t="str">
        <f t="shared" si="541"/>
        <v>Regular</v>
      </c>
      <c r="BH3820" t="str">
        <f>TRIM(Table1[Item Fat Content])</f>
        <v>Regular</v>
      </c>
    </row>
    <row r="3821" spans="1:60" x14ac:dyDescent="0.35">
      <c r="A3821" t="s">
        <v>10</v>
      </c>
      <c r="B3821" t="s">
        <v>601</v>
      </c>
      <c r="C3821" t="s">
        <v>55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K3821">
        <v>96.609399999999994</v>
      </c>
      <c r="L3821">
        <v>4</v>
      </c>
      <c r="Z3821" t="b">
        <f t="shared" si="533"/>
        <v>1</v>
      </c>
      <c r="AA3821" t="str">
        <f t="shared" si="534"/>
        <v>NO</v>
      </c>
      <c r="AH3821" t="str">
        <f t="shared" si="535"/>
        <v>OUT027|2018</v>
      </c>
      <c r="AO3821" t="str">
        <f t="shared" si="536"/>
        <v>YES</v>
      </c>
      <c r="AP3821" t="str">
        <f t="shared" si="537"/>
        <v>BLANK</v>
      </c>
      <c r="AR3821" t="str">
        <f t="shared" si="538"/>
        <v>FD</v>
      </c>
      <c r="AS3821" t="str">
        <f t="shared" si="539"/>
        <v>regular</v>
      </c>
      <c r="AX3821" t="b">
        <f t="shared" si="540"/>
        <v>1</v>
      </c>
      <c r="BG3821" t="str">
        <f t="shared" si="541"/>
        <v>Regular</v>
      </c>
      <c r="BH3821" t="str">
        <f>TRIM(Table1[Item Fat Content])</f>
        <v>Regular</v>
      </c>
    </row>
    <row r="3822" spans="1:60" x14ac:dyDescent="0.35">
      <c r="A3822" t="s">
        <v>10</v>
      </c>
      <c r="B3822" t="s">
        <v>1032</v>
      </c>
      <c r="C3822" t="s">
        <v>49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K3822">
        <v>167.48159999999999</v>
      </c>
      <c r="L3822">
        <v>4</v>
      </c>
      <c r="Z3822" t="b">
        <f t="shared" si="533"/>
        <v>1</v>
      </c>
      <c r="AA3822" t="str">
        <f t="shared" si="534"/>
        <v>NO</v>
      </c>
      <c r="AH3822" t="str">
        <f t="shared" si="535"/>
        <v>OUT027|2018</v>
      </c>
      <c r="AO3822" t="str">
        <f t="shared" si="536"/>
        <v>YES</v>
      </c>
      <c r="AP3822" t="str">
        <f t="shared" si="537"/>
        <v>BLANK</v>
      </c>
      <c r="AR3822" t="str">
        <f t="shared" si="538"/>
        <v>FD</v>
      </c>
      <c r="AS3822" t="str">
        <f t="shared" si="539"/>
        <v>regular</v>
      </c>
      <c r="AX3822" t="b">
        <f t="shared" si="540"/>
        <v>1</v>
      </c>
      <c r="BG3822" t="str">
        <f t="shared" si="541"/>
        <v>Regular</v>
      </c>
      <c r="BH3822" t="str">
        <f>TRIM(Table1[Item Fat Content])</f>
        <v>Regular</v>
      </c>
    </row>
    <row r="3823" spans="1:60" x14ac:dyDescent="0.35">
      <c r="A3823" t="s">
        <v>10</v>
      </c>
      <c r="B3823" t="s">
        <v>264</v>
      </c>
      <c r="C3823" t="s">
        <v>49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K3823">
        <v>261.09100000000001</v>
      </c>
      <c r="L3823">
        <v>4</v>
      </c>
      <c r="Z3823" t="b">
        <f t="shared" si="533"/>
        <v>1</v>
      </c>
      <c r="AA3823" t="str">
        <f t="shared" si="534"/>
        <v>NO</v>
      </c>
      <c r="AH3823" t="str">
        <f t="shared" si="535"/>
        <v>OUT027|2018</v>
      </c>
      <c r="AO3823" t="str">
        <f t="shared" si="536"/>
        <v>YES</v>
      </c>
      <c r="AP3823" t="str">
        <f t="shared" si="537"/>
        <v>BLANK</v>
      </c>
      <c r="AR3823" t="str">
        <f t="shared" si="538"/>
        <v>FD</v>
      </c>
      <c r="AS3823" t="str">
        <f t="shared" si="539"/>
        <v>regular</v>
      </c>
      <c r="AX3823" t="b">
        <f t="shared" si="540"/>
        <v>1</v>
      </c>
      <c r="BG3823" t="str">
        <f t="shared" si="541"/>
        <v>Regular</v>
      </c>
      <c r="BH3823" t="str">
        <f>TRIM(Table1[Item Fat Content])</f>
        <v>Regular</v>
      </c>
    </row>
    <row r="3824" spans="1:60" x14ac:dyDescent="0.35">
      <c r="A3824" t="s">
        <v>10</v>
      </c>
      <c r="B3824" t="s">
        <v>83</v>
      </c>
      <c r="C3824" t="s">
        <v>49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K3824">
        <v>88.585599999999999</v>
      </c>
      <c r="L3824">
        <v>4</v>
      </c>
      <c r="Z3824" t="b">
        <f t="shared" si="533"/>
        <v>1</v>
      </c>
      <c r="AA3824" t="str">
        <f t="shared" si="534"/>
        <v>NO</v>
      </c>
      <c r="AH3824" t="str">
        <f t="shared" si="535"/>
        <v>OUT027|2018</v>
      </c>
      <c r="AO3824" t="str">
        <f t="shared" si="536"/>
        <v>YES</v>
      </c>
      <c r="AP3824" t="str">
        <f t="shared" si="537"/>
        <v>BLANK</v>
      </c>
      <c r="AR3824" t="str">
        <f t="shared" si="538"/>
        <v>FD</v>
      </c>
      <c r="AS3824" t="str">
        <f t="shared" si="539"/>
        <v>regular</v>
      </c>
      <c r="AX3824" t="b">
        <f t="shared" si="540"/>
        <v>1</v>
      </c>
      <c r="BG3824" t="str">
        <f t="shared" si="541"/>
        <v>Regular</v>
      </c>
      <c r="BH3824" t="str">
        <f>TRIM(Table1[Item Fat Content])</f>
        <v>Regular</v>
      </c>
    </row>
    <row r="3825" spans="1:60" x14ac:dyDescent="0.35">
      <c r="A3825" t="s">
        <v>10</v>
      </c>
      <c r="B3825" t="s">
        <v>503</v>
      </c>
      <c r="C3825" t="s">
        <v>49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K3825">
        <v>252.2724</v>
      </c>
      <c r="L3825">
        <v>4</v>
      </c>
      <c r="Z3825" t="b">
        <f t="shared" si="533"/>
        <v>1</v>
      </c>
      <c r="AA3825" t="str">
        <f t="shared" si="534"/>
        <v>NO</v>
      </c>
      <c r="AH3825" t="str">
        <f t="shared" si="535"/>
        <v>OUT027|2018</v>
      </c>
      <c r="AO3825" t="str">
        <f t="shared" si="536"/>
        <v>YES</v>
      </c>
      <c r="AP3825" t="str">
        <f t="shared" si="537"/>
        <v>BLANK</v>
      </c>
      <c r="AR3825" t="str">
        <f t="shared" si="538"/>
        <v>FD</v>
      </c>
      <c r="AS3825" t="str">
        <f t="shared" si="539"/>
        <v>regular</v>
      </c>
      <c r="AX3825" t="b">
        <f t="shared" si="540"/>
        <v>1</v>
      </c>
      <c r="BG3825" t="str">
        <f t="shared" si="541"/>
        <v>Regular</v>
      </c>
      <c r="BH3825" t="str">
        <f>TRIM(Table1[Item Fat Content])</f>
        <v>Regular</v>
      </c>
    </row>
    <row r="3826" spans="1:60" x14ac:dyDescent="0.35">
      <c r="A3826" t="s">
        <v>10</v>
      </c>
      <c r="B3826" t="s">
        <v>522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K3826">
        <v>186.69239999999999</v>
      </c>
      <c r="L3826">
        <v>4</v>
      </c>
      <c r="Z3826" t="b">
        <f t="shared" si="533"/>
        <v>1</v>
      </c>
      <c r="AA3826" t="str">
        <f t="shared" si="534"/>
        <v>NO</v>
      </c>
      <c r="AH3826" t="str">
        <f t="shared" si="535"/>
        <v>OUT027|2018</v>
      </c>
      <c r="AO3826" t="str">
        <f t="shared" si="536"/>
        <v>YES</v>
      </c>
      <c r="AP3826" t="str">
        <f t="shared" si="537"/>
        <v>BLANK</v>
      </c>
      <c r="AR3826" t="str">
        <f t="shared" si="538"/>
        <v>DR</v>
      </c>
      <c r="AS3826" t="str">
        <f t="shared" si="539"/>
        <v>regular</v>
      </c>
      <c r="AX3826" t="b">
        <f t="shared" si="540"/>
        <v>1</v>
      </c>
      <c r="BG3826" t="str">
        <f t="shared" si="541"/>
        <v>Regular</v>
      </c>
      <c r="BH3826" t="str">
        <f>TRIM(Table1[Item Fat Content])</f>
        <v>Regular</v>
      </c>
    </row>
    <row r="3827" spans="1:60" x14ac:dyDescent="0.35">
      <c r="A3827" t="s">
        <v>10</v>
      </c>
      <c r="B3827" t="s">
        <v>279</v>
      </c>
      <c r="C3827" t="s">
        <v>161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K3827">
        <v>224.00620000000001</v>
      </c>
      <c r="L3827">
        <v>4</v>
      </c>
      <c r="Z3827" t="b">
        <f t="shared" si="533"/>
        <v>1</v>
      </c>
      <c r="AA3827" t="str">
        <f t="shared" si="534"/>
        <v>NO</v>
      </c>
      <c r="AH3827" t="str">
        <f t="shared" si="535"/>
        <v>OUT027|2018</v>
      </c>
      <c r="AO3827" t="str">
        <f t="shared" si="536"/>
        <v>YES</v>
      </c>
      <c r="AP3827" t="str">
        <f t="shared" si="537"/>
        <v>BLANK</v>
      </c>
      <c r="AR3827" t="str">
        <f t="shared" si="538"/>
        <v>FD</v>
      </c>
      <c r="AS3827" t="str">
        <f t="shared" si="539"/>
        <v>regular</v>
      </c>
      <c r="AX3827" t="b">
        <f t="shared" si="540"/>
        <v>1</v>
      </c>
      <c r="BG3827" t="str">
        <f t="shared" si="541"/>
        <v>Regular</v>
      </c>
      <c r="BH3827" t="str">
        <f>TRIM(Table1[Item Fat Content])</f>
        <v>Regular</v>
      </c>
    </row>
    <row r="3828" spans="1:60" x14ac:dyDescent="0.35">
      <c r="A3828" t="s">
        <v>10</v>
      </c>
      <c r="B3828" t="s">
        <v>484</v>
      </c>
      <c r="C3828" t="s">
        <v>161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K3828">
        <v>183.9924</v>
      </c>
      <c r="L3828">
        <v>4</v>
      </c>
      <c r="Z3828" t="b">
        <f t="shared" si="533"/>
        <v>1</v>
      </c>
      <c r="AA3828" t="str">
        <f t="shared" si="534"/>
        <v>NO</v>
      </c>
      <c r="AH3828" t="str">
        <f t="shared" si="535"/>
        <v>OUT027|2018</v>
      </c>
      <c r="AO3828" t="str">
        <f t="shared" si="536"/>
        <v>YES</v>
      </c>
      <c r="AP3828" t="str">
        <f t="shared" si="537"/>
        <v>BLANK</v>
      </c>
      <c r="AR3828" t="str">
        <f t="shared" si="538"/>
        <v>FD</v>
      </c>
      <c r="AS3828" t="str">
        <f t="shared" si="539"/>
        <v>regular</v>
      </c>
      <c r="AX3828" t="b">
        <f t="shared" si="540"/>
        <v>1</v>
      </c>
      <c r="BG3828" t="str">
        <f t="shared" si="541"/>
        <v>Regular</v>
      </c>
      <c r="BH3828" t="str">
        <f>TRIM(Table1[Item Fat Content])</f>
        <v>Regular</v>
      </c>
    </row>
    <row r="3829" spans="1:60" x14ac:dyDescent="0.35">
      <c r="A3829" t="s">
        <v>17</v>
      </c>
      <c r="B3829" t="s">
        <v>874</v>
      </c>
      <c r="C3829" t="s">
        <v>68</v>
      </c>
      <c r="D3829">
        <v>2017</v>
      </c>
      <c r="E3829" t="s">
        <v>51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  <c r="Z3829" t="b">
        <f t="shared" si="533"/>
        <v>0</v>
      </c>
      <c r="AA3829" t="str">
        <f t="shared" si="534"/>
        <v>YES</v>
      </c>
      <c r="AH3829" t="str">
        <f t="shared" si="535"/>
        <v>OUT035|2017</v>
      </c>
      <c r="AO3829" t="str">
        <f t="shared" si="536"/>
        <v>NO</v>
      </c>
      <c r="AP3829" t="str">
        <f t="shared" si="537"/>
        <v>LOW</v>
      </c>
      <c r="AR3829" t="str">
        <f t="shared" si="538"/>
        <v>FD</v>
      </c>
      <c r="AS3829" t="str">
        <f t="shared" si="539"/>
        <v>low fat</v>
      </c>
      <c r="AX3829" t="b">
        <f t="shared" si="540"/>
        <v>1</v>
      </c>
      <c r="BG3829" t="str">
        <f t="shared" si="541"/>
        <v>Low Fat</v>
      </c>
      <c r="BH3829" t="str">
        <f>TRIM(Table1[Item Fat Content])</f>
        <v>Low Fat</v>
      </c>
    </row>
    <row r="3830" spans="1:60" x14ac:dyDescent="0.35">
      <c r="A3830" t="s">
        <v>17</v>
      </c>
      <c r="B3830" t="s">
        <v>798</v>
      </c>
      <c r="C3830" t="s">
        <v>42</v>
      </c>
      <c r="D3830">
        <v>2017</v>
      </c>
      <c r="E3830" t="s">
        <v>51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  <c r="Z3830" t="b">
        <f t="shared" si="533"/>
        <v>0</v>
      </c>
      <c r="AA3830" t="str">
        <f t="shared" si="534"/>
        <v>YES</v>
      </c>
      <c r="AH3830" t="str">
        <f t="shared" si="535"/>
        <v>OUT035|2017</v>
      </c>
      <c r="AO3830" t="str">
        <f t="shared" si="536"/>
        <v>NO</v>
      </c>
      <c r="AP3830" t="str">
        <f t="shared" si="537"/>
        <v>LOW</v>
      </c>
      <c r="AR3830" t="str">
        <f t="shared" si="538"/>
        <v>NC</v>
      </c>
      <c r="AS3830" t="str">
        <f t="shared" si="539"/>
        <v>low fat</v>
      </c>
      <c r="AX3830" t="b">
        <f t="shared" si="540"/>
        <v>1</v>
      </c>
      <c r="BG3830" t="str">
        <f t="shared" si="541"/>
        <v>Low Fat</v>
      </c>
      <c r="BH3830" t="str">
        <f>TRIM(Table1[Item Fat Content])</f>
        <v>Low Fat</v>
      </c>
    </row>
    <row r="3831" spans="1:60" x14ac:dyDescent="0.35">
      <c r="A3831" t="s">
        <v>17</v>
      </c>
      <c r="B3831" t="s">
        <v>1448</v>
      </c>
      <c r="C3831" t="s">
        <v>96</v>
      </c>
      <c r="D3831">
        <v>2018</v>
      </c>
      <c r="E3831" t="s">
        <v>140</v>
      </c>
      <c r="F3831" t="s">
        <v>14</v>
      </c>
      <c r="G3831" t="s">
        <v>26</v>
      </c>
      <c r="H3831" t="s">
        <v>40</v>
      </c>
      <c r="I3831">
        <v>5.7556997999999998E-2</v>
      </c>
      <c r="K3831">
        <v>107.6938</v>
      </c>
      <c r="L3831">
        <v>3.9</v>
      </c>
      <c r="Z3831" t="b">
        <f t="shared" si="533"/>
        <v>0</v>
      </c>
      <c r="AA3831" t="str">
        <f t="shared" si="534"/>
        <v>YES</v>
      </c>
      <c r="AH3831" t="str">
        <f t="shared" si="535"/>
        <v>OUT019|2018</v>
      </c>
      <c r="AO3831" t="str">
        <f t="shared" si="536"/>
        <v>YES</v>
      </c>
      <c r="AP3831" t="str">
        <f t="shared" si="537"/>
        <v>BLANK</v>
      </c>
      <c r="AR3831" t="str">
        <f t="shared" si="538"/>
        <v>FD</v>
      </c>
      <c r="AS3831" t="str">
        <f t="shared" si="539"/>
        <v>low fat</v>
      </c>
      <c r="AX3831" t="b">
        <f t="shared" si="540"/>
        <v>1</v>
      </c>
      <c r="BG3831" t="str">
        <f t="shared" si="541"/>
        <v>Low Fat</v>
      </c>
      <c r="BH3831" t="str">
        <f>TRIM(Table1[Item Fat Content])</f>
        <v>Low Fat</v>
      </c>
    </row>
    <row r="3832" spans="1:60" x14ac:dyDescent="0.35">
      <c r="A3832" t="s">
        <v>17</v>
      </c>
      <c r="B3832" t="s">
        <v>659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  <c r="Z3832" t="b">
        <f t="shared" si="533"/>
        <v>0</v>
      </c>
      <c r="AA3832" t="str">
        <f t="shared" si="534"/>
        <v>YES</v>
      </c>
      <c r="AH3832" t="str">
        <f t="shared" si="535"/>
        <v>OUT046|2016</v>
      </c>
      <c r="AO3832" t="str">
        <f t="shared" si="536"/>
        <v>NO</v>
      </c>
      <c r="AP3832" t="str">
        <f t="shared" si="537"/>
        <v>LOW</v>
      </c>
      <c r="AR3832" t="str">
        <f t="shared" si="538"/>
        <v>DR</v>
      </c>
      <c r="AS3832" t="str">
        <f t="shared" si="539"/>
        <v>low fat</v>
      </c>
      <c r="AX3832" t="b">
        <f t="shared" si="540"/>
        <v>1</v>
      </c>
      <c r="BG3832" t="str">
        <f t="shared" si="541"/>
        <v>Low Fat</v>
      </c>
      <c r="BH3832" t="str">
        <f>TRIM(Table1[Item Fat Content])</f>
        <v>Low Fat</v>
      </c>
    </row>
    <row r="3833" spans="1:60" x14ac:dyDescent="0.35">
      <c r="A3833" t="s">
        <v>10</v>
      </c>
      <c r="B3833" t="s">
        <v>317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K3833">
        <v>128.06780000000001</v>
      </c>
      <c r="L3833">
        <v>3.9</v>
      </c>
      <c r="Z3833" t="b">
        <f t="shared" si="533"/>
        <v>1</v>
      </c>
      <c r="AA3833" t="str">
        <f t="shared" si="534"/>
        <v>NO</v>
      </c>
      <c r="AH3833" t="str">
        <f t="shared" si="535"/>
        <v>OUT027|2018</v>
      </c>
      <c r="AO3833" t="str">
        <f t="shared" si="536"/>
        <v>YES</v>
      </c>
      <c r="AP3833" t="str">
        <f t="shared" si="537"/>
        <v>BLANK</v>
      </c>
      <c r="AR3833" t="str">
        <f t="shared" si="538"/>
        <v>FD</v>
      </c>
      <c r="AS3833" t="str">
        <f t="shared" si="539"/>
        <v>regular</v>
      </c>
      <c r="AX3833" t="b">
        <f t="shared" si="540"/>
        <v>1</v>
      </c>
      <c r="BG3833" t="str">
        <f t="shared" si="541"/>
        <v>Regular</v>
      </c>
      <c r="BH3833" t="str">
        <f>TRIM(Table1[Item Fat Content])</f>
        <v>Regular</v>
      </c>
    </row>
    <row r="3834" spans="1:60" x14ac:dyDescent="0.35">
      <c r="A3834" t="s">
        <v>47</v>
      </c>
      <c r="B3834" t="s">
        <v>1519</v>
      </c>
      <c r="C3834" t="s">
        <v>68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  <c r="Z3834" t="b">
        <f t="shared" si="533"/>
        <v>0</v>
      </c>
      <c r="AA3834" t="str">
        <f t="shared" si="534"/>
        <v>NO</v>
      </c>
      <c r="AH3834" t="str">
        <f t="shared" si="535"/>
        <v>OUT010|2011</v>
      </c>
      <c r="AO3834" t="str">
        <f t="shared" si="536"/>
        <v>NO</v>
      </c>
      <c r="AP3834" t="str">
        <f t="shared" si="537"/>
        <v>LOW</v>
      </c>
      <c r="AR3834" t="str">
        <f t="shared" si="538"/>
        <v>FD</v>
      </c>
      <c r="AS3834" t="str">
        <f t="shared" si="539"/>
        <v>lf</v>
      </c>
      <c r="AX3834" t="b">
        <f t="shared" si="540"/>
        <v>0</v>
      </c>
      <c r="BG3834" t="str">
        <f t="shared" si="541"/>
        <v>LF</v>
      </c>
      <c r="BH3834" t="str">
        <f>TRIM(Table1[Item Fat Content])</f>
        <v>LF</v>
      </c>
    </row>
    <row r="3835" spans="1:60" x14ac:dyDescent="0.35">
      <c r="A3835" t="s">
        <v>17</v>
      </c>
      <c r="B3835" t="s">
        <v>640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  <c r="Z3835" t="b">
        <f t="shared" si="533"/>
        <v>0</v>
      </c>
      <c r="AA3835" t="str">
        <f t="shared" si="534"/>
        <v>YES</v>
      </c>
      <c r="AH3835" t="str">
        <f t="shared" si="535"/>
        <v>OUT045|2015</v>
      </c>
      <c r="AO3835" t="str">
        <f t="shared" si="536"/>
        <v>NO</v>
      </c>
      <c r="AP3835" t="str">
        <f t="shared" si="537"/>
        <v>LOW</v>
      </c>
      <c r="AR3835" t="str">
        <f t="shared" si="538"/>
        <v>NC</v>
      </c>
      <c r="AS3835" t="str">
        <f t="shared" si="539"/>
        <v>low fat</v>
      </c>
      <c r="AX3835" t="b">
        <f t="shared" si="540"/>
        <v>1</v>
      </c>
      <c r="BG3835" t="str">
        <f t="shared" si="541"/>
        <v>Low Fat</v>
      </c>
      <c r="BH3835" t="str">
        <f>TRIM(Table1[Item Fat Content])</f>
        <v>Low Fat</v>
      </c>
    </row>
    <row r="3836" spans="1:60" x14ac:dyDescent="0.35">
      <c r="A3836" t="s">
        <v>17</v>
      </c>
      <c r="B3836" t="s">
        <v>112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  <c r="Z3836" t="b">
        <f t="shared" si="533"/>
        <v>0</v>
      </c>
      <c r="AA3836" t="str">
        <f t="shared" si="534"/>
        <v>YES</v>
      </c>
      <c r="AH3836" t="str">
        <f t="shared" si="535"/>
        <v>OUT045|2015</v>
      </c>
      <c r="AO3836" t="str">
        <f t="shared" si="536"/>
        <v>NO</v>
      </c>
      <c r="AP3836" t="str">
        <f t="shared" si="537"/>
        <v>LOW</v>
      </c>
      <c r="AR3836" t="str">
        <f t="shared" si="538"/>
        <v>NC</v>
      </c>
      <c r="AS3836" t="str">
        <f t="shared" si="539"/>
        <v>low fat</v>
      </c>
      <c r="AX3836" t="b">
        <f t="shared" si="540"/>
        <v>1</v>
      </c>
      <c r="BG3836" t="str">
        <f t="shared" si="541"/>
        <v>Low Fat</v>
      </c>
      <c r="BH3836" t="str">
        <f>TRIM(Table1[Item Fat Content])</f>
        <v>Low Fat</v>
      </c>
    </row>
    <row r="3837" spans="1:60" x14ac:dyDescent="0.35">
      <c r="A3837" t="s">
        <v>17</v>
      </c>
      <c r="B3837" t="s">
        <v>54</v>
      </c>
      <c r="C3837" t="s">
        <v>55</v>
      </c>
      <c r="D3837">
        <v>2017</v>
      </c>
      <c r="E3837" t="s">
        <v>51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  <c r="Z3837" t="b">
        <f t="shared" si="533"/>
        <v>0</v>
      </c>
      <c r="AA3837" t="str">
        <f t="shared" si="534"/>
        <v>YES</v>
      </c>
      <c r="AH3837" t="str">
        <f t="shared" si="535"/>
        <v>OUT035|2017</v>
      </c>
      <c r="AO3837" t="str">
        <f t="shared" si="536"/>
        <v>NO</v>
      </c>
      <c r="AP3837" t="str">
        <f t="shared" si="537"/>
        <v>LOW</v>
      </c>
      <c r="AR3837" t="str">
        <f t="shared" si="538"/>
        <v>FD</v>
      </c>
      <c r="AS3837" t="str">
        <f t="shared" si="539"/>
        <v>low fat</v>
      </c>
      <c r="AX3837" t="b">
        <f t="shared" si="540"/>
        <v>1</v>
      </c>
      <c r="BG3837" t="str">
        <f t="shared" si="541"/>
        <v>Low Fat</v>
      </c>
      <c r="BH3837" t="str">
        <f>TRIM(Table1[Item Fat Content])</f>
        <v>Low Fat</v>
      </c>
    </row>
    <row r="3838" spans="1:60" x14ac:dyDescent="0.35">
      <c r="A3838" t="s">
        <v>17</v>
      </c>
      <c r="B3838" t="s">
        <v>1367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  <c r="Z3838" t="b">
        <f t="shared" si="533"/>
        <v>0</v>
      </c>
      <c r="AA3838" t="str">
        <f t="shared" si="534"/>
        <v>YES</v>
      </c>
      <c r="AH3838" t="str">
        <f t="shared" si="535"/>
        <v>OUT045|2015</v>
      </c>
      <c r="AO3838" t="str">
        <f t="shared" si="536"/>
        <v>NO</v>
      </c>
      <c r="AP3838" t="str">
        <f t="shared" si="537"/>
        <v>LOW</v>
      </c>
      <c r="AR3838" t="str">
        <f t="shared" si="538"/>
        <v>FD</v>
      </c>
      <c r="AS3838" t="str">
        <f t="shared" si="539"/>
        <v>low fat</v>
      </c>
      <c r="AX3838" t="b">
        <f t="shared" si="540"/>
        <v>1</v>
      </c>
      <c r="BG3838" t="str">
        <f t="shared" si="541"/>
        <v>Low Fat</v>
      </c>
      <c r="BH3838" t="str">
        <f>TRIM(Table1[Item Fat Content])</f>
        <v>Low Fat</v>
      </c>
    </row>
    <row r="3839" spans="1:60" x14ac:dyDescent="0.35">
      <c r="A3839" t="s">
        <v>17</v>
      </c>
      <c r="B3839" t="s">
        <v>1406</v>
      </c>
      <c r="C3839" t="s">
        <v>49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  <c r="Z3839" t="b">
        <f t="shared" si="533"/>
        <v>0</v>
      </c>
      <c r="AA3839" t="str">
        <f t="shared" si="534"/>
        <v>YES</v>
      </c>
      <c r="AH3839" t="str">
        <f t="shared" si="535"/>
        <v>OUT046|2016</v>
      </c>
      <c r="AO3839" t="str">
        <f t="shared" si="536"/>
        <v>NO</v>
      </c>
      <c r="AP3839" t="str">
        <f t="shared" si="537"/>
        <v>LOW</v>
      </c>
      <c r="AR3839" t="str">
        <f t="shared" si="538"/>
        <v>FD</v>
      </c>
      <c r="AS3839" t="str">
        <f t="shared" si="539"/>
        <v>low fat</v>
      </c>
      <c r="AX3839" t="b">
        <f t="shared" si="540"/>
        <v>1</v>
      </c>
      <c r="BG3839" t="str">
        <f t="shared" si="541"/>
        <v>Low Fat</v>
      </c>
      <c r="BH3839" t="str">
        <f>TRIM(Table1[Item Fat Content])</f>
        <v>Low Fat</v>
      </c>
    </row>
    <row r="3840" spans="1:60" x14ac:dyDescent="0.35">
      <c r="A3840" t="s">
        <v>35</v>
      </c>
      <c r="B3840" t="s">
        <v>955</v>
      </c>
      <c r="C3840" t="s">
        <v>49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  <c r="Z3840" t="b">
        <f t="shared" si="533"/>
        <v>0</v>
      </c>
      <c r="AA3840" t="str">
        <f t="shared" si="534"/>
        <v>NO</v>
      </c>
      <c r="AH3840" t="str">
        <f t="shared" si="535"/>
        <v>OUT018|2022</v>
      </c>
      <c r="AO3840" t="str">
        <f t="shared" si="536"/>
        <v>NO</v>
      </c>
      <c r="AP3840" t="str">
        <f t="shared" si="537"/>
        <v>LOW</v>
      </c>
      <c r="AR3840" t="str">
        <f t="shared" si="538"/>
        <v>FD</v>
      </c>
      <c r="AS3840" t="str">
        <f t="shared" si="539"/>
        <v>low fat</v>
      </c>
      <c r="AX3840" t="b">
        <f t="shared" si="540"/>
        <v>1</v>
      </c>
      <c r="BG3840" t="str">
        <f t="shared" si="541"/>
        <v>low fat</v>
      </c>
      <c r="BH3840" t="str">
        <f>TRIM(Table1[Item Fat Content])</f>
        <v>low fat</v>
      </c>
    </row>
    <row r="3841" spans="1:60" x14ac:dyDescent="0.35">
      <c r="A3841" t="s">
        <v>17</v>
      </c>
      <c r="B3841" t="s">
        <v>1146</v>
      </c>
      <c r="C3841" t="s">
        <v>24</v>
      </c>
      <c r="D3841">
        <v>2017</v>
      </c>
      <c r="E3841" t="s">
        <v>51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  <c r="Z3841" t="b">
        <f t="shared" si="533"/>
        <v>0</v>
      </c>
      <c r="AA3841" t="str">
        <f t="shared" si="534"/>
        <v>YES</v>
      </c>
      <c r="AH3841" t="str">
        <f t="shared" si="535"/>
        <v>OUT035|2017</v>
      </c>
      <c r="AO3841" t="str">
        <f t="shared" si="536"/>
        <v>NO</v>
      </c>
      <c r="AP3841" t="str">
        <f t="shared" si="537"/>
        <v>LOW</v>
      </c>
      <c r="AR3841" t="str">
        <f t="shared" si="538"/>
        <v>FD</v>
      </c>
      <c r="AS3841" t="str">
        <f t="shared" si="539"/>
        <v>low fat</v>
      </c>
      <c r="AX3841" t="b">
        <f t="shared" si="540"/>
        <v>1</v>
      </c>
      <c r="BG3841" t="str">
        <f t="shared" si="541"/>
        <v>Low Fat</v>
      </c>
      <c r="BH3841" t="str">
        <f>TRIM(Table1[Item Fat Content])</f>
        <v>Low Fat</v>
      </c>
    </row>
    <row r="3842" spans="1:60" x14ac:dyDescent="0.35">
      <c r="A3842" t="s">
        <v>17</v>
      </c>
      <c r="B3842" t="s">
        <v>1520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  <c r="Z3842" t="b">
        <f t="shared" si="533"/>
        <v>0</v>
      </c>
      <c r="AA3842" t="str">
        <f t="shared" si="534"/>
        <v>YES</v>
      </c>
      <c r="AH3842" t="str">
        <f t="shared" si="535"/>
        <v>OUT017|2020</v>
      </c>
      <c r="AO3842" t="str">
        <f t="shared" si="536"/>
        <v>NO</v>
      </c>
      <c r="AP3842" t="str">
        <f t="shared" si="537"/>
        <v>LOW</v>
      </c>
      <c r="AR3842" t="str">
        <f t="shared" si="538"/>
        <v>FD</v>
      </c>
      <c r="AS3842" t="str">
        <f t="shared" si="539"/>
        <v>low fat</v>
      </c>
      <c r="AX3842" t="b">
        <f t="shared" si="540"/>
        <v>1</v>
      </c>
      <c r="BG3842" t="str">
        <f t="shared" si="541"/>
        <v>Low Fat</v>
      </c>
      <c r="BH3842" t="str">
        <f>TRIM(Table1[Item Fat Content])</f>
        <v>Low Fat</v>
      </c>
    </row>
    <row r="3843" spans="1:60" x14ac:dyDescent="0.35">
      <c r="A3843" t="s">
        <v>17</v>
      </c>
      <c r="B3843" t="s">
        <v>897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  <c r="Z3843" t="b">
        <f t="shared" ref="Z3843:Z3906" si="542">AND(A3843="Regular",D3843&lt;2020)</f>
        <v>0</v>
      </c>
      <c r="AA3843" t="str">
        <f t="shared" ref="AA3843:AA3906" si="543">IF(AND(A3843="Low Fat",D3843&lt;=2020),"YES","NO")</f>
        <v>YES</v>
      </c>
      <c r="AH3843" t="str">
        <f t="shared" ref="AH3843:AH3906" si="544">_xlfn.CONCAT(E3843,"|",D3843)</f>
        <v>OUT049|2012</v>
      </c>
      <c r="AO3843" t="str">
        <f t="shared" ref="AO3843:AO3906" si="545">IF(D3843=2018,"YES","NO")</f>
        <v>NO</v>
      </c>
      <c r="AP3843" t="str">
        <f t="shared" ref="AP3843:AP3906" si="546">_xlfn.IFS(J3843&gt;5,"LOW",AND(J3843&lt;10,J3843&gt;=5),"LOW MEDIUM",AND(J3843&lt;15,J3843&gt;=10),"MEDIUM",AND(J3843&lt;20,J3843&gt;=15),"LOW HIGH",J3843&gt;=20,"HIGH",J3843="","BLANK")</f>
        <v>LOW</v>
      </c>
      <c r="AR3843" t="str">
        <f t="shared" ref="AR3843:AR3906" si="547">LEFT(B3843,2)</f>
        <v>NC</v>
      </c>
      <c r="AS3843" t="str">
        <f t="shared" ref="AS3843:AS3906" si="548">LOWER(A3843)</f>
        <v>low fat</v>
      </c>
      <c r="AX3843" t="b">
        <f t="shared" ref="AX3843:AX3906" si="549">OR(D3843=2018,A3843="low fat")</f>
        <v>1</v>
      </c>
      <c r="BG3843" t="str">
        <f t="shared" ref="BG3843:BG3906" si="550">TRIM(A3843)</f>
        <v>Low Fat</v>
      </c>
      <c r="BH3843" t="str">
        <f>TRIM(Table1[Item Fat Content])</f>
        <v>Low Fat</v>
      </c>
    </row>
    <row r="3844" spans="1:60" x14ac:dyDescent="0.35">
      <c r="A3844" t="s">
        <v>10</v>
      </c>
      <c r="B3844" t="s">
        <v>608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  <c r="Z3844" t="b">
        <f t="shared" si="542"/>
        <v>1</v>
      </c>
      <c r="AA3844" t="str">
        <f t="shared" si="543"/>
        <v>NO</v>
      </c>
      <c r="AH3844" t="str">
        <f t="shared" si="544"/>
        <v>OUT013|2014</v>
      </c>
      <c r="AO3844" t="str">
        <f t="shared" si="545"/>
        <v>NO</v>
      </c>
      <c r="AP3844" t="str">
        <f t="shared" si="546"/>
        <v>LOW</v>
      </c>
      <c r="AR3844" t="str">
        <f t="shared" si="547"/>
        <v>FD</v>
      </c>
      <c r="AS3844" t="str">
        <f t="shared" si="548"/>
        <v>regular</v>
      </c>
      <c r="AX3844" t="b">
        <f t="shared" si="549"/>
        <v>0</v>
      </c>
      <c r="BG3844" t="str">
        <f t="shared" si="550"/>
        <v>Regular</v>
      </c>
      <c r="BH3844" t="str">
        <f>TRIM(Table1[Item Fat Content])</f>
        <v>Regular</v>
      </c>
    </row>
    <row r="3845" spans="1:60" x14ac:dyDescent="0.35">
      <c r="A3845" t="s">
        <v>17</v>
      </c>
      <c r="B3845" t="s">
        <v>1371</v>
      </c>
      <c r="C3845" t="s">
        <v>55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  <c r="Z3845" t="b">
        <f t="shared" si="542"/>
        <v>0</v>
      </c>
      <c r="AA3845" t="str">
        <f t="shared" si="543"/>
        <v>YES</v>
      </c>
      <c r="AH3845" t="str">
        <f t="shared" si="544"/>
        <v>OUT045|2015</v>
      </c>
      <c r="AO3845" t="str">
        <f t="shared" si="545"/>
        <v>NO</v>
      </c>
      <c r="AP3845" t="str">
        <f t="shared" si="546"/>
        <v>LOW</v>
      </c>
      <c r="AR3845" t="str">
        <f t="shared" si="547"/>
        <v>FD</v>
      </c>
      <c r="AS3845" t="str">
        <f t="shared" si="548"/>
        <v>low fat</v>
      </c>
      <c r="AX3845" t="b">
        <f t="shared" si="549"/>
        <v>1</v>
      </c>
      <c r="BG3845" t="str">
        <f t="shared" si="550"/>
        <v>Low Fat</v>
      </c>
      <c r="BH3845" t="str">
        <f>TRIM(Table1[Item Fat Content])</f>
        <v>Low Fat</v>
      </c>
    </row>
    <row r="3846" spans="1:60" x14ac:dyDescent="0.35">
      <c r="A3846" t="s">
        <v>47</v>
      </c>
      <c r="B3846" t="s">
        <v>1047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  <c r="Z3846" t="b">
        <f t="shared" si="542"/>
        <v>0</v>
      </c>
      <c r="AA3846" t="str">
        <f t="shared" si="543"/>
        <v>NO</v>
      </c>
      <c r="AH3846" t="str">
        <f t="shared" si="544"/>
        <v>OUT045|2015</v>
      </c>
      <c r="AO3846" t="str">
        <f t="shared" si="545"/>
        <v>NO</v>
      </c>
      <c r="AP3846" t="str">
        <f t="shared" si="546"/>
        <v>LOW</v>
      </c>
      <c r="AR3846" t="str">
        <f t="shared" si="547"/>
        <v>DR</v>
      </c>
      <c r="AS3846" t="str">
        <f t="shared" si="548"/>
        <v>lf</v>
      </c>
      <c r="AX3846" t="b">
        <f t="shared" si="549"/>
        <v>0</v>
      </c>
      <c r="BG3846" t="str">
        <f t="shared" si="550"/>
        <v>LF</v>
      </c>
      <c r="BH3846" t="str">
        <f>TRIM(Table1[Item Fat Content])</f>
        <v>LF</v>
      </c>
    </row>
    <row r="3847" spans="1:60" x14ac:dyDescent="0.35">
      <c r="A3847" t="s">
        <v>17</v>
      </c>
      <c r="B3847" t="s">
        <v>1266</v>
      </c>
      <c r="C3847" t="s">
        <v>49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K3847">
        <v>126.202</v>
      </c>
      <c r="L3847">
        <v>3.9</v>
      </c>
      <c r="Z3847" t="b">
        <f t="shared" si="542"/>
        <v>0</v>
      </c>
      <c r="AA3847" t="str">
        <f t="shared" si="543"/>
        <v>YES</v>
      </c>
      <c r="AH3847" t="str">
        <f t="shared" si="544"/>
        <v>OUT027|2018</v>
      </c>
      <c r="AO3847" t="str">
        <f t="shared" si="545"/>
        <v>YES</v>
      </c>
      <c r="AP3847" t="str">
        <f t="shared" si="546"/>
        <v>BLANK</v>
      </c>
      <c r="AR3847" t="str">
        <f t="shared" si="547"/>
        <v>FD</v>
      </c>
      <c r="AS3847" t="str">
        <f t="shared" si="548"/>
        <v>low fat</v>
      </c>
      <c r="AX3847" t="b">
        <f t="shared" si="549"/>
        <v>1</v>
      </c>
      <c r="BG3847" t="str">
        <f t="shared" si="550"/>
        <v>Low Fat</v>
      </c>
      <c r="BH3847" t="str">
        <f>TRIM(Table1[Item Fat Content])</f>
        <v>Low Fat</v>
      </c>
    </row>
    <row r="3848" spans="1:60" x14ac:dyDescent="0.35">
      <c r="A3848" t="s">
        <v>17</v>
      </c>
      <c r="B3848" t="s">
        <v>907</v>
      </c>
      <c r="C3848" t="s">
        <v>96</v>
      </c>
      <c r="D3848">
        <v>2017</v>
      </c>
      <c r="E3848" t="s">
        <v>51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  <c r="Z3848" t="b">
        <f t="shared" si="542"/>
        <v>0</v>
      </c>
      <c r="AA3848" t="str">
        <f t="shared" si="543"/>
        <v>YES</v>
      </c>
      <c r="AH3848" t="str">
        <f t="shared" si="544"/>
        <v>OUT035|2017</v>
      </c>
      <c r="AO3848" t="str">
        <f t="shared" si="545"/>
        <v>NO</v>
      </c>
      <c r="AP3848" t="str">
        <f t="shared" si="546"/>
        <v>LOW</v>
      </c>
      <c r="AR3848" t="str">
        <f t="shared" si="547"/>
        <v>FD</v>
      </c>
      <c r="AS3848" t="str">
        <f t="shared" si="548"/>
        <v>low fat</v>
      </c>
      <c r="AX3848" t="b">
        <f t="shared" si="549"/>
        <v>1</v>
      </c>
      <c r="BG3848" t="str">
        <f t="shared" si="550"/>
        <v>Low Fat</v>
      </c>
      <c r="BH3848" t="str">
        <f>TRIM(Table1[Item Fat Content])</f>
        <v>Low Fat</v>
      </c>
    </row>
    <row r="3849" spans="1:60" x14ac:dyDescent="0.35">
      <c r="A3849" t="s">
        <v>10</v>
      </c>
      <c r="B3849" t="s">
        <v>317</v>
      </c>
      <c r="C3849" t="s">
        <v>12</v>
      </c>
      <c r="D3849">
        <v>2018</v>
      </c>
      <c r="E3849" t="s">
        <v>140</v>
      </c>
      <c r="F3849" t="s">
        <v>14</v>
      </c>
      <c r="G3849" t="s">
        <v>26</v>
      </c>
      <c r="H3849" t="s">
        <v>40</v>
      </c>
      <c r="I3849">
        <v>0.104704537</v>
      </c>
      <c r="K3849">
        <v>125.26779999999999</v>
      </c>
      <c r="L3849">
        <v>3.9</v>
      </c>
      <c r="Z3849" t="b">
        <f t="shared" si="542"/>
        <v>1</v>
      </c>
      <c r="AA3849" t="str">
        <f t="shared" si="543"/>
        <v>NO</v>
      </c>
      <c r="AH3849" t="str">
        <f t="shared" si="544"/>
        <v>OUT019|2018</v>
      </c>
      <c r="AO3849" t="str">
        <f t="shared" si="545"/>
        <v>YES</v>
      </c>
      <c r="AP3849" t="str">
        <f t="shared" si="546"/>
        <v>BLANK</v>
      </c>
      <c r="AR3849" t="str">
        <f t="shared" si="547"/>
        <v>FD</v>
      </c>
      <c r="AS3849" t="str">
        <f t="shared" si="548"/>
        <v>regular</v>
      </c>
      <c r="AX3849" t="b">
        <f t="shared" si="549"/>
        <v>1</v>
      </c>
      <c r="BG3849" t="str">
        <f t="shared" si="550"/>
        <v>Regular</v>
      </c>
      <c r="BH3849" t="str">
        <f>TRIM(Table1[Item Fat Content])</f>
        <v>Regular</v>
      </c>
    </row>
    <row r="3850" spans="1:60" x14ac:dyDescent="0.35">
      <c r="A3850" t="s">
        <v>17</v>
      </c>
      <c r="B3850" t="s">
        <v>109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  <c r="Z3850" t="b">
        <f t="shared" si="542"/>
        <v>0</v>
      </c>
      <c r="AA3850" t="str">
        <f t="shared" si="543"/>
        <v>YES</v>
      </c>
      <c r="AH3850" t="str">
        <f t="shared" si="544"/>
        <v>OUT045|2015</v>
      </c>
      <c r="AO3850" t="str">
        <f t="shared" si="545"/>
        <v>NO</v>
      </c>
      <c r="AP3850" t="str">
        <f t="shared" si="546"/>
        <v>LOW</v>
      </c>
      <c r="AR3850" t="str">
        <f t="shared" si="547"/>
        <v>NC</v>
      </c>
      <c r="AS3850" t="str">
        <f t="shared" si="548"/>
        <v>low fat</v>
      </c>
      <c r="AX3850" t="b">
        <f t="shared" si="549"/>
        <v>1</v>
      </c>
      <c r="BG3850" t="str">
        <f t="shared" si="550"/>
        <v>Low Fat</v>
      </c>
      <c r="BH3850" t="str">
        <f>TRIM(Table1[Item Fat Content])</f>
        <v>Low Fat</v>
      </c>
    </row>
    <row r="3851" spans="1:60" x14ac:dyDescent="0.35">
      <c r="A3851" t="s">
        <v>10</v>
      </c>
      <c r="B3851" t="s">
        <v>343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  <c r="Z3851" t="b">
        <f t="shared" si="542"/>
        <v>1</v>
      </c>
      <c r="AA3851" t="str">
        <f t="shared" si="543"/>
        <v>NO</v>
      </c>
      <c r="AH3851" t="str">
        <f t="shared" si="544"/>
        <v>OUT045|2015</v>
      </c>
      <c r="AO3851" t="str">
        <f t="shared" si="545"/>
        <v>NO</v>
      </c>
      <c r="AP3851" t="str">
        <f t="shared" si="546"/>
        <v>LOW</v>
      </c>
      <c r="AR3851" t="str">
        <f t="shared" si="547"/>
        <v>FD</v>
      </c>
      <c r="AS3851" t="str">
        <f t="shared" si="548"/>
        <v>regular</v>
      </c>
      <c r="AX3851" t="b">
        <f t="shared" si="549"/>
        <v>0</v>
      </c>
      <c r="BG3851" t="str">
        <f t="shared" si="550"/>
        <v>Regular</v>
      </c>
      <c r="BH3851" t="str">
        <f>TRIM(Table1[Item Fat Content])</f>
        <v>Regular</v>
      </c>
    </row>
    <row r="3852" spans="1:60" x14ac:dyDescent="0.35">
      <c r="A3852" t="s">
        <v>17</v>
      </c>
      <c r="B3852" t="s">
        <v>1423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  <c r="Z3852" t="b">
        <f t="shared" si="542"/>
        <v>0</v>
      </c>
      <c r="AA3852" t="str">
        <f t="shared" si="543"/>
        <v>YES</v>
      </c>
      <c r="AH3852" t="str">
        <f t="shared" si="544"/>
        <v>OUT046|2016</v>
      </c>
      <c r="AO3852" t="str">
        <f t="shared" si="545"/>
        <v>NO</v>
      </c>
      <c r="AP3852" t="str">
        <f t="shared" si="546"/>
        <v>LOW</v>
      </c>
      <c r="AR3852" t="str">
        <f t="shared" si="547"/>
        <v>NC</v>
      </c>
      <c r="AS3852" t="str">
        <f t="shared" si="548"/>
        <v>low fat</v>
      </c>
      <c r="AX3852" t="b">
        <f t="shared" si="549"/>
        <v>1</v>
      </c>
      <c r="BG3852" t="str">
        <f t="shared" si="550"/>
        <v>Low Fat</v>
      </c>
      <c r="BH3852" t="str">
        <f>TRIM(Table1[Item Fat Content])</f>
        <v>Low Fat</v>
      </c>
    </row>
    <row r="3853" spans="1:60" x14ac:dyDescent="0.35">
      <c r="A3853" t="s">
        <v>17</v>
      </c>
      <c r="B3853" t="s">
        <v>439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  <c r="Z3853" t="b">
        <f t="shared" si="542"/>
        <v>0</v>
      </c>
      <c r="AA3853" t="str">
        <f t="shared" si="543"/>
        <v>YES</v>
      </c>
      <c r="AH3853" t="str">
        <f t="shared" si="544"/>
        <v>OUT046|2016</v>
      </c>
      <c r="AO3853" t="str">
        <f t="shared" si="545"/>
        <v>NO</v>
      </c>
      <c r="AP3853" t="str">
        <f t="shared" si="546"/>
        <v>LOW</v>
      </c>
      <c r="AR3853" t="str">
        <f t="shared" si="547"/>
        <v>FD</v>
      </c>
      <c r="AS3853" t="str">
        <f t="shared" si="548"/>
        <v>low fat</v>
      </c>
      <c r="AX3853" t="b">
        <f t="shared" si="549"/>
        <v>1</v>
      </c>
      <c r="BG3853" t="str">
        <f t="shared" si="550"/>
        <v>Low Fat</v>
      </c>
      <c r="BH3853" t="str">
        <f>TRIM(Table1[Item Fat Content])</f>
        <v>Low Fat</v>
      </c>
    </row>
    <row r="3854" spans="1:60" x14ac:dyDescent="0.35">
      <c r="A3854" t="s">
        <v>17</v>
      </c>
      <c r="B3854" t="s">
        <v>1464</v>
      </c>
      <c r="C3854" t="s">
        <v>12</v>
      </c>
      <c r="D3854">
        <v>2017</v>
      </c>
      <c r="E3854" t="s">
        <v>51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  <c r="Z3854" t="b">
        <f t="shared" si="542"/>
        <v>0</v>
      </c>
      <c r="AA3854" t="str">
        <f t="shared" si="543"/>
        <v>YES</v>
      </c>
      <c r="AH3854" t="str">
        <f t="shared" si="544"/>
        <v>OUT035|2017</v>
      </c>
      <c r="AO3854" t="str">
        <f t="shared" si="545"/>
        <v>NO</v>
      </c>
      <c r="AP3854" t="str">
        <f t="shared" si="546"/>
        <v>LOW</v>
      </c>
      <c r="AR3854" t="str">
        <f t="shared" si="547"/>
        <v>FD</v>
      </c>
      <c r="AS3854" t="str">
        <f t="shared" si="548"/>
        <v>low fat</v>
      </c>
      <c r="AX3854" t="b">
        <f t="shared" si="549"/>
        <v>1</v>
      </c>
      <c r="BG3854" t="str">
        <f t="shared" si="550"/>
        <v>Low Fat</v>
      </c>
      <c r="BH3854" t="str">
        <f>TRIM(Table1[Item Fat Content])</f>
        <v>Low Fat</v>
      </c>
    </row>
    <row r="3855" spans="1:60" x14ac:dyDescent="0.35">
      <c r="A3855" t="s">
        <v>17</v>
      </c>
      <c r="B3855" t="s">
        <v>101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  <c r="Z3855" t="b">
        <f t="shared" si="542"/>
        <v>0</v>
      </c>
      <c r="AA3855" t="str">
        <f t="shared" si="543"/>
        <v>NO</v>
      </c>
      <c r="AH3855" t="str">
        <f t="shared" si="544"/>
        <v>OUT018|2022</v>
      </c>
      <c r="AO3855" t="str">
        <f t="shared" si="545"/>
        <v>NO</v>
      </c>
      <c r="AP3855" t="str">
        <f t="shared" si="546"/>
        <v>LOW</v>
      </c>
      <c r="AR3855" t="str">
        <f t="shared" si="547"/>
        <v>FD</v>
      </c>
      <c r="AS3855" t="str">
        <f t="shared" si="548"/>
        <v>low fat</v>
      </c>
      <c r="AX3855" t="b">
        <f t="shared" si="549"/>
        <v>1</v>
      </c>
      <c r="BG3855" t="str">
        <f t="shared" si="550"/>
        <v>Low Fat</v>
      </c>
      <c r="BH3855" t="str">
        <f>TRIM(Table1[Item Fat Content])</f>
        <v>Low Fat</v>
      </c>
    </row>
    <row r="3856" spans="1:60" x14ac:dyDescent="0.35">
      <c r="A3856" t="s">
        <v>10</v>
      </c>
      <c r="B3856" t="s">
        <v>1051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  <c r="Z3856" t="b">
        <f t="shared" si="542"/>
        <v>1</v>
      </c>
      <c r="AA3856" t="str">
        <f t="shared" si="543"/>
        <v>NO</v>
      </c>
      <c r="AH3856" t="str">
        <f t="shared" si="544"/>
        <v>OUT045|2015</v>
      </c>
      <c r="AO3856" t="str">
        <f t="shared" si="545"/>
        <v>NO</v>
      </c>
      <c r="AP3856" t="str">
        <f t="shared" si="546"/>
        <v>LOW</v>
      </c>
      <c r="AR3856" t="str">
        <f t="shared" si="547"/>
        <v>FD</v>
      </c>
      <c r="AS3856" t="str">
        <f t="shared" si="548"/>
        <v>regular</v>
      </c>
      <c r="AX3856" t="b">
        <f t="shared" si="549"/>
        <v>0</v>
      </c>
      <c r="BG3856" t="str">
        <f t="shared" si="550"/>
        <v>Regular</v>
      </c>
      <c r="BH3856" t="str">
        <f>TRIM(Table1[Item Fat Content])</f>
        <v>Regular</v>
      </c>
    </row>
    <row r="3857" spans="1:60" x14ac:dyDescent="0.35">
      <c r="A3857" t="s">
        <v>17</v>
      </c>
      <c r="B3857" t="s">
        <v>115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  <c r="Z3857" t="b">
        <f t="shared" si="542"/>
        <v>0</v>
      </c>
      <c r="AA3857" t="str">
        <f t="shared" si="543"/>
        <v>YES</v>
      </c>
      <c r="AH3857" t="str">
        <f t="shared" si="544"/>
        <v>OUT017|2020</v>
      </c>
      <c r="AO3857" t="str">
        <f t="shared" si="545"/>
        <v>NO</v>
      </c>
      <c r="AP3857" t="str">
        <f t="shared" si="546"/>
        <v>LOW</v>
      </c>
      <c r="AR3857" t="str">
        <f t="shared" si="547"/>
        <v>NC</v>
      </c>
      <c r="AS3857" t="str">
        <f t="shared" si="548"/>
        <v>low fat</v>
      </c>
      <c r="AX3857" t="b">
        <f t="shared" si="549"/>
        <v>1</v>
      </c>
      <c r="BG3857" t="str">
        <f t="shared" si="550"/>
        <v>Low Fat</v>
      </c>
      <c r="BH3857" t="str">
        <f>TRIM(Table1[Item Fat Content])</f>
        <v>Low Fat</v>
      </c>
    </row>
    <row r="3858" spans="1:60" x14ac:dyDescent="0.35">
      <c r="A3858" t="s">
        <v>17</v>
      </c>
      <c r="B3858" t="s">
        <v>846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  <c r="Z3858" t="b">
        <f t="shared" si="542"/>
        <v>0</v>
      </c>
      <c r="AA3858" t="str">
        <f t="shared" si="543"/>
        <v>YES</v>
      </c>
      <c r="AH3858" t="str">
        <f t="shared" si="544"/>
        <v>OUT049|2012</v>
      </c>
      <c r="AO3858" t="str">
        <f t="shared" si="545"/>
        <v>NO</v>
      </c>
      <c r="AP3858" t="str">
        <f t="shared" si="546"/>
        <v>LOW</v>
      </c>
      <c r="AR3858" t="str">
        <f t="shared" si="547"/>
        <v>FD</v>
      </c>
      <c r="AS3858" t="str">
        <f t="shared" si="548"/>
        <v>low fat</v>
      </c>
      <c r="AX3858" t="b">
        <f t="shared" si="549"/>
        <v>1</v>
      </c>
      <c r="BG3858" t="str">
        <f t="shared" si="550"/>
        <v>Low Fat</v>
      </c>
      <c r="BH3858" t="str">
        <f>TRIM(Table1[Item Fat Content])</f>
        <v>Low Fat</v>
      </c>
    </row>
    <row r="3859" spans="1:60" x14ac:dyDescent="0.35">
      <c r="A3859" t="s">
        <v>10</v>
      </c>
      <c r="B3859" t="s">
        <v>1521</v>
      </c>
      <c r="C3859" t="s">
        <v>49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  <c r="Z3859" t="b">
        <f t="shared" si="542"/>
        <v>1</v>
      </c>
      <c r="AA3859" t="str">
        <f t="shared" si="543"/>
        <v>NO</v>
      </c>
      <c r="AH3859" t="str">
        <f t="shared" si="544"/>
        <v>OUT010|2011</v>
      </c>
      <c r="AO3859" t="str">
        <f t="shared" si="545"/>
        <v>NO</v>
      </c>
      <c r="AP3859" t="str">
        <f t="shared" si="546"/>
        <v>LOW</v>
      </c>
      <c r="AR3859" t="str">
        <f t="shared" si="547"/>
        <v>FD</v>
      </c>
      <c r="AS3859" t="str">
        <f t="shared" si="548"/>
        <v>regular</v>
      </c>
      <c r="AX3859" t="b">
        <f t="shared" si="549"/>
        <v>0</v>
      </c>
      <c r="BG3859" t="str">
        <f t="shared" si="550"/>
        <v>Regular</v>
      </c>
      <c r="BH3859" t="str">
        <f>TRIM(Table1[Item Fat Content])</f>
        <v>Regular</v>
      </c>
    </row>
    <row r="3860" spans="1:60" x14ac:dyDescent="0.35">
      <c r="A3860" t="s">
        <v>17</v>
      </c>
      <c r="B3860" t="s">
        <v>947</v>
      </c>
      <c r="C3860" t="s">
        <v>68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  <c r="Z3860" t="b">
        <f t="shared" si="542"/>
        <v>0</v>
      </c>
      <c r="AA3860" t="str">
        <f t="shared" si="543"/>
        <v>YES</v>
      </c>
      <c r="AH3860" t="str">
        <f t="shared" si="544"/>
        <v>OUT010|2011</v>
      </c>
      <c r="AO3860" t="str">
        <f t="shared" si="545"/>
        <v>NO</v>
      </c>
      <c r="AP3860" t="str">
        <f t="shared" si="546"/>
        <v>LOW</v>
      </c>
      <c r="AR3860" t="str">
        <f t="shared" si="547"/>
        <v>DR</v>
      </c>
      <c r="AS3860" t="str">
        <f t="shared" si="548"/>
        <v>low fat</v>
      </c>
      <c r="AX3860" t="b">
        <f t="shared" si="549"/>
        <v>1</v>
      </c>
      <c r="BG3860" t="str">
        <f t="shared" si="550"/>
        <v>Low Fat</v>
      </c>
      <c r="BH3860" t="str">
        <f>TRIM(Table1[Item Fat Content])</f>
        <v>Low Fat</v>
      </c>
    </row>
    <row r="3861" spans="1:60" x14ac:dyDescent="0.35">
      <c r="A3861" t="s">
        <v>17</v>
      </c>
      <c r="B3861" t="s">
        <v>289</v>
      </c>
      <c r="C3861" t="s">
        <v>58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  <c r="Z3861" t="b">
        <f t="shared" si="542"/>
        <v>0</v>
      </c>
      <c r="AA3861" t="str">
        <f t="shared" si="543"/>
        <v>YES</v>
      </c>
      <c r="AH3861" t="str">
        <f t="shared" si="544"/>
        <v>OUT045|2015</v>
      </c>
      <c r="AO3861" t="str">
        <f t="shared" si="545"/>
        <v>NO</v>
      </c>
      <c r="AP3861" t="e">
        <f t="shared" si="546"/>
        <v>#N/A</v>
      </c>
      <c r="AR3861" t="str">
        <f t="shared" si="547"/>
        <v>FD</v>
      </c>
      <c r="AS3861" t="str">
        <f t="shared" si="548"/>
        <v>low fat</v>
      </c>
      <c r="AX3861" t="b">
        <f t="shared" si="549"/>
        <v>1</v>
      </c>
      <c r="BG3861" t="str">
        <f t="shared" si="550"/>
        <v>Low Fat</v>
      </c>
      <c r="BH3861" t="str">
        <f>TRIM(Table1[Item Fat Content])</f>
        <v>Low Fat</v>
      </c>
    </row>
    <row r="3862" spans="1:60" x14ac:dyDescent="0.35">
      <c r="A3862" t="s">
        <v>17</v>
      </c>
      <c r="B3862" t="s">
        <v>470</v>
      </c>
      <c r="C3862" t="s">
        <v>65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  <c r="Z3862" t="b">
        <f t="shared" si="542"/>
        <v>0</v>
      </c>
      <c r="AA3862" t="str">
        <f t="shared" si="543"/>
        <v>YES</v>
      </c>
      <c r="AH3862" t="str">
        <f t="shared" si="544"/>
        <v>OUT013|2014</v>
      </c>
      <c r="AO3862" t="str">
        <f t="shared" si="545"/>
        <v>NO</v>
      </c>
      <c r="AP3862" t="str">
        <f t="shared" si="546"/>
        <v>LOW</v>
      </c>
      <c r="AR3862" t="str">
        <f t="shared" si="547"/>
        <v>NC</v>
      </c>
      <c r="AS3862" t="str">
        <f t="shared" si="548"/>
        <v>low fat</v>
      </c>
      <c r="AX3862" t="b">
        <f t="shared" si="549"/>
        <v>1</v>
      </c>
      <c r="BG3862" t="str">
        <f t="shared" si="550"/>
        <v>Low Fat</v>
      </c>
      <c r="BH3862" t="str">
        <f>TRIM(Table1[Item Fat Content])</f>
        <v>Low Fat</v>
      </c>
    </row>
    <row r="3863" spans="1:60" x14ac:dyDescent="0.35">
      <c r="A3863" t="s">
        <v>10</v>
      </c>
      <c r="B3863" t="s">
        <v>368</v>
      </c>
      <c r="C3863" t="s">
        <v>49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  <c r="Z3863" t="b">
        <f t="shared" si="542"/>
        <v>1</v>
      </c>
      <c r="AA3863" t="str">
        <f t="shared" si="543"/>
        <v>NO</v>
      </c>
      <c r="AH3863" t="str">
        <f t="shared" si="544"/>
        <v>OUT046|2016</v>
      </c>
      <c r="AO3863" t="str">
        <f t="shared" si="545"/>
        <v>NO</v>
      </c>
      <c r="AP3863" t="str">
        <f t="shared" si="546"/>
        <v>LOW</v>
      </c>
      <c r="AR3863" t="str">
        <f t="shared" si="547"/>
        <v>FD</v>
      </c>
      <c r="AS3863" t="str">
        <f t="shared" si="548"/>
        <v>regular</v>
      </c>
      <c r="AX3863" t="b">
        <f t="shared" si="549"/>
        <v>0</v>
      </c>
      <c r="BG3863" t="str">
        <f t="shared" si="550"/>
        <v>Regular</v>
      </c>
      <c r="BH3863" t="str">
        <f>TRIM(Table1[Item Fat Content])</f>
        <v>Regular</v>
      </c>
    </row>
    <row r="3864" spans="1:60" x14ac:dyDescent="0.35">
      <c r="A3864" t="s">
        <v>47</v>
      </c>
      <c r="B3864" t="s">
        <v>847</v>
      </c>
      <c r="C3864" t="s">
        <v>68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  <c r="Z3864" t="b">
        <f t="shared" si="542"/>
        <v>0</v>
      </c>
      <c r="AA3864" t="str">
        <f t="shared" si="543"/>
        <v>NO</v>
      </c>
      <c r="AH3864" t="str">
        <f t="shared" si="544"/>
        <v>OUT010|2011</v>
      </c>
      <c r="AO3864" t="str">
        <f t="shared" si="545"/>
        <v>NO</v>
      </c>
      <c r="AP3864" t="str">
        <f t="shared" si="546"/>
        <v>LOW</v>
      </c>
      <c r="AR3864" t="str">
        <f t="shared" si="547"/>
        <v>FD</v>
      </c>
      <c r="AS3864" t="str">
        <f t="shared" si="548"/>
        <v>lf</v>
      </c>
      <c r="AX3864" t="b">
        <f t="shared" si="549"/>
        <v>0</v>
      </c>
      <c r="BG3864" t="str">
        <f t="shared" si="550"/>
        <v>LF</v>
      </c>
      <c r="BH3864" t="str">
        <f>TRIM(Table1[Item Fat Content])</f>
        <v>LF</v>
      </c>
    </row>
    <row r="3865" spans="1:60" x14ac:dyDescent="0.35">
      <c r="A3865" t="s">
        <v>17</v>
      </c>
      <c r="B3865" t="s">
        <v>507</v>
      </c>
      <c r="C3865" t="s">
        <v>68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  <c r="Z3865" t="b">
        <f t="shared" si="542"/>
        <v>0</v>
      </c>
      <c r="AA3865" t="str">
        <f t="shared" si="543"/>
        <v>NO</v>
      </c>
      <c r="AH3865" t="str">
        <f t="shared" si="544"/>
        <v>OUT018|2022</v>
      </c>
      <c r="AO3865" t="str">
        <f t="shared" si="545"/>
        <v>NO</v>
      </c>
      <c r="AP3865" t="str">
        <f t="shared" si="546"/>
        <v>LOW</v>
      </c>
      <c r="AR3865" t="str">
        <f t="shared" si="547"/>
        <v>FD</v>
      </c>
      <c r="AS3865" t="str">
        <f t="shared" si="548"/>
        <v>low fat</v>
      </c>
      <c r="AX3865" t="b">
        <f t="shared" si="549"/>
        <v>1</v>
      </c>
      <c r="BG3865" t="str">
        <f t="shared" si="550"/>
        <v>Low Fat</v>
      </c>
      <c r="BH3865" t="str">
        <f>TRIM(Table1[Item Fat Content])</f>
        <v>Low Fat</v>
      </c>
    </row>
    <row r="3866" spans="1:60" x14ac:dyDescent="0.35">
      <c r="A3866" t="s">
        <v>10</v>
      </c>
      <c r="B3866" t="s">
        <v>1522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  <c r="Z3866" t="b">
        <f t="shared" si="542"/>
        <v>1</v>
      </c>
      <c r="AA3866" t="str">
        <f t="shared" si="543"/>
        <v>NO</v>
      </c>
      <c r="AH3866" t="str">
        <f t="shared" si="544"/>
        <v>OUT049|2012</v>
      </c>
      <c r="AO3866" t="str">
        <f t="shared" si="545"/>
        <v>NO</v>
      </c>
      <c r="AP3866" t="str">
        <f t="shared" si="546"/>
        <v>LOW</v>
      </c>
      <c r="AR3866" t="str">
        <f t="shared" si="547"/>
        <v>FD</v>
      </c>
      <c r="AS3866" t="str">
        <f t="shared" si="548"/>
        <v>regular</v>
      </c>
      <c r="AX3866" t="b">
        <f t="shared" si="549"/>
        <v>0</v>
      </c>
      <c r="BG3866" t="str">
        <f t="shared" si="550"/>
        <v>Regular</v>
      </c>
      <c r="BH3866" t="str">
        <f>TRIM(Table1[Item Fat Content])</f>
        <v>Regular</v>
      </c>
    </row>
    <row r="3867" spans="1:60" x14ac:dyDescent="0.35">
      <c r="A3867" t="s">
        <v>10</v>
      </c>
      <c r="B3867" t="s">
        <v>1163</v>
      </c>
      <c r="C3867" t="s">
        <v>55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  <c r="Z3867" t="b">
        <f t="shared" si="542"/>
        <v>0</v>
      </c>
      <c r="AA3867" t="str">
        <f t="shared" si="543"/>
        <v>NO</v>
      </c>
      <c r="AH3867" t="str">
        <f t="shared" si="544"/>
        <v>OUT017|2020</v>
      </c>
      <c r="AO3867" t="str">
        <f t="shared" si="545"/>
        <v>NO</v>
      </c>
      <c r="AP3867" t="str">
        <f t="shared" si="546"/>
        <v>LOW</v>
      </c>
      <c r="AR3867" t="str">
        <f t="shared" si="547"/>
        <v>FD</v>
      </c>
      <c r="AS3867" t="str">
        <f t="shared" si="548"/>
        <v>regular</v>
      </c>
      <c r="AX3867" t="b">
        <f t="shared" si="549"/>
        <v>0</v>
      </c>
      <c r="BG3867" t="str">
        <f t="shared" si="550"/>
        <v>Regular</v>
      </c>
      <c r="BH3867" t="str">
        <f>TRIM(Table1[Item Fat Content])</f>
        <v>Regular</v>
      </c>
    </row>
    <row r="3868" spans="1:60" x14ac:dyDescent="0.35">
      <c r="A3868" t="s">
        <v>10</v>
      </c>
      <c r="B3868" t="s">
        <v>1523</v>
      </c>
      <c r="C3868" t="s">
        <v>55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  <c r="Z3868" t="b">
        <f t="shared" si="542"/>
        <v>1</v>
      </c>
      <c r="AA3868" t="str">
        <f t="shared" si="543"/>
        <v>NO</v>
      </c>
      <c r="AH3868" t="str">
        <f t="shared" si="544"/>
        <v>OUT049|2012</v>
      </c>
      <c r="AO3868" t="str">
        <f t="shared" si="545"/>
        <v>NO</v>
      </c>
      <c r="AP3868" t="str">
        <f t="shared" si="546"/>
        <v>LOW</v>
      </c>
      <c r="AR3868" t="str">
        <f t="shared" si="547"/>
        <v>FD</v>
      </c>
      <c r="AS3868" t="str">
        <f t="shared" si="548"/>
        <v>regular</v>
      </c>
      <c r="AX3868" t="b">
        <f t="shared" si="549"/>
        <v>0</v>
      </c>
      <c r="BG3868" t="str">
        <f t="shared" si="550"/>
        <v>Regular</v>
      </c>
      <c r="BH3868" t="str">
        <f>TRIM(Table1[Item Fat Content])</f>
        <v>Regular</v>
      </c>
    </row>
    <row r="3869" spans="1:60" x14ac:dyDescent="0.35">
      <c r="A3869" t="s">
        <v>10</v>
      </c>
      <c r="B3869" t="s">
        <v>870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  <c r="Z3869" t="b">
        <f t="shared" si="542"/>
        <v>1</v>
      </c>
      <c r="AA3869" t="str">
        <f t="shared" si="543"/>
        <v>NO</v>
      </c>
      <c r="AH3869" t="str">
        <f t="shared" si="544"/>
        <v>OUT010|2011</v>
      </c>
      <c r="AO3869" t="str">
        <f t="shared" si="545"/>
        <v>NO</v>
      </c>
      <c r="AP3869" t="str">
        <f t="shared" si="546"/>
        <v>LOW</v>
      </c>
      <c r="AR3869" t="str">
        <f t="shared" si="547"/>
        <v>FD</v>
      </c>
      <c r="AS3869" t="str">
        <f t="shared" si="548"/>
        <v>regular</v>
      </c>
      <c r="AX3869" t="b">
        <f t="shared" si="549"/>
        <v>0</v>
      </c>
      <c r="BG3869" t="str">
        <f t="shared" si="550"/>
        <v>Regular</v>
      </c>
      <c r="BH3869" t="str">
        <f>TRIM(Table1[Item Fat Content])</f>
        <v>Regular</v>
      </c>
    </row>
    <row r="3870" spans="1:60" x14ac:dyDescent="0.35">
      <c r="A3870" t="s">
        <v>17</v>
      </c>
      <c r="B3870" t="s">
        <v>630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  <c r="Z3870" t="b">
        <f t="shared" si="542"/>
        <v>0</v>
      </c>
      <c r="AA3870" t="str">
        <f t="shared" si="543"/>
        <v>YES</v>
      </c>
      <c r="AH3870" t="str">
        <f t="shared" si="544"/>
        <v>OUT013|2014</v>
      </c>
      <c r="AO3870" t="str">
        <f t="shared" si="545"/>
        <v>NO</v>
      </c>
      <c r="AP3870" t="str">
        <f t="shared" si="546"/>
        <v>LOW</v>
      </c>
      <c r="AR3870" t="str">
        <f t="shared" si="547"/>
        <v>FD</v>
      </c>
      <c r="AS3870" t="str">
        <f t="shared" si="548"/>
        <v>low fat</v>
      </c>
      <c r="AX3870" t="b">
        <f t="shared" si="549"/>
        <v>1</v>
      </c>
      <c r="BG3870" t="str">
        <f t="shared" si="550"/>
        <v>Low Fat</v>
      </c>
      <c r="BH3870" t="str">
        <f>TRIM(Table1[Item Fat Content])</f>
        <v>Low Fat</v>
      </c>
    </row>
    <row r="3871" spans="1:60" x14ac:dyDescent="0.35">
      <c r="A3871" t="s">
        <v>17</v>
      </c>
      <c r="B3871" t="s">
        <v>358</v>
      </c>
      <c r="C3871" t="s">
        <v>32</v>
      </c>
      <c r="D3871">
        <v>2017</v>
      </c>
      <c r="E3871" t="s">
        <v>51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  <c r="Z3871" t="b">
        <f t="shared" si="542"/>
        <v>0</v>
      </c>
      <c r="AA3871" t="str">
        <f t="shared" si="543"/>
        <v>YES</v>
      </c>
      <c r="AH3871" t="str">
        <f t="shared" si="544"/>
        <v>OUT035|2017</v>
      </c>
      <c r="AO3871" t="str">
        <f t="shared" si="545"/>
        <v>NO</v>
      </c>
      <c r="AP3871" t="str">
        <f t="shared" si="546"/>
        <v>LOW</v>
      </c>
      <c r="AR3871" t="str">
        <f t="shared" si="547"/>
        <v>DR</v>
      </c>
      <c r="AS3871" t="str">
        <f t="shared" si="548"/>
        <v>low fat</v>
      </c>
      <c r="AX3871" t="b">
        <f t="shared" si="549"/>
        <v>1</v>
      </c>
      <c r="BG3871" t="str">
        <f t="shared" si="550"/>
        <v>Low Fat</v>
      </c>
      <c r="BH3871" t="str">
        <f>TRIM(Table1[Item Fat Content])</f>
        <v>Low Fat</v>
      </c>
    </row>
    <row r="3872" spans="1:60" x14ac:dyDescent="0.35">
      <c r="A3872" t="s">
        <v>17</v>
      </c>
      <c r="B3872" t="s">
        <v>1421</v>
      </c>
      <c r="C3872" t="s">
        <v>68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  <c r="Z3872" t="b">
        <f t="shared" si="542"/>
        <v>0</v>
      </c>
      <c r="AA3872" t="str">
        <f t="shared" si="543"/>
        <v>YES</v>
      </c>
      <c r="AH3872" t="str">
        <f t="shared" si="544"/>
        <v>OUT045|2015</v>
      </c>
      <c r="AO3872" t="str">
        <f t="shared" si="545"/>
        <v>NO</v>
      </c>
      <c r="AP3872" t="str">
        <f t="shared" si="546"/>
        <v>LOW</v>
      </c>
      <c r="AR3872" t="str">
        <f t="shared" si="547"/>
        <v>FD</v>
      </c>
      <c r="AS3872" t="str">
        <f t="shared" si="548"/>
        <v>low fat</v>
      </c>
      <c r="AX3872" t="b">
        <f t="shared" si="549"/>
        <v>1</v>
      </c>
      <c r="BG3872" t="str">
        <f t="shared" si="550"/>
        <v>Low Fat</v>
      </c>
      <c r="BH3872" t="str">
        <f>TRIM(Table1[Item Fat Content])</f>
        <v>Low Fat</v>
      </c>
    </row>
    <row r="3873" spans="1:60" x14ac:dyDescent="0.35">
      <c r="A3873" t="s">
        <v>17</v>
      </c>
      <c r="B3873" t="s">
        <v>369</v>
      </c>
      <c r="C3873" t="s">
        <v>58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  <c r="Z3873" t="b">
        <f t="shared" si="542"/>
        <v>0</v>
      </c>
      <c r="AA3873" t="str">
        <f t="shared" si="543"/>
        <v>YES</v>
      </c>
      <c r="AH3873" t="str">
        <f t="shared" si="544"/>
        <v>OUT049|2012</v>
      </c>
      <c r="AO3873" t="str">
        <f t="shared" si="545"/>
        <v>NO</v>
      </c>
      <c r="AP3873" t="str">
        <f t="shared" si="546"/>
        <v>LOW</v>
      </c>
      <c r="AR3873" t="str">
        <f t="shared" si="547"/>
        <v>FD</v>
      </c>
      <c r="AS3873" t="str">
        <f t="shared" si="548"/>
        <v>low fat</v>
      </c>
      <c r="AX3873" t="b">
        <f t="shared" si="549"/>
        <v>1</v>
      </c>
      <c r="BG3873" t="str">
        <f t="shared" si="550"/>
        <v>Low Fat</v>
      </c>
      <c r="BH3873" t="str">
        <f>TRIM(Table1[Item Fat Content])</f>
        <v>Low Fat</v>
      </c>
    </row>
    <row r="3874" spans="1:60" x14ac:dyDescent="0.35">
      <c r="A3874" t="s">
        <v>17</v>
      </c>
      <c r="B3874" t="s">
        <v>1068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  <c r="Z3874" t="b">
        <f t="shared" si="542"/>
        <v>0</v>
      </c>
      <c r="AA3874" t="str">
        <f t="shared" si="543"/>
        <v>YES</v>
      </c>
      <c r="AH3874" t="str">
        <f t="shared" si="544"/>
        <v>OUT049|2012</v>
      </c>
      <c r="AO3874" t="str">
        <f t="shared" si="545"/>
        <v>NO</v>
      </c>
      <c r="AP3874" t="str">
        <f t="shared" si="546"/>
        <v>LOW</v>
      </c>
      <c r="AR3874" t="str">
        <f t="shared" si="547"/>
        <v>FD</v>
      </c>
      <c r="AS3874" t="str">
        <f t="shared" si="548"/>
        <v>low fat</v>
      </c>
      <c r="AX3874" t="b">
        <f t="shared" si="549"/>
        <v>1</v>
      </c>
      <c r="BG3874" t="str">
        <f t="shared" si="550"/>
        <v>Low Fat</v>
      </c>
      <c r="BH3874" t="str">
        <f>TRIM(Table1[Item Fat Content])</f>
        <v>Low Fat</v>
      </c>
    </row>
    <row r="3875" spans="1:60" x14ac:dyDescent="0.35">
      <c r="A3875" t="s">
        <v>17</v>
      </c>
      <c r="B3875" t="s">
        <v>931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  <c r="Z3875" t="b">
        <f t="shared" si="542"/>
        <v>0</v>
      </c>
      <c r="AA3875" t="str">
        <f t="shared" si="543"/>
        <v>YES</v>
      </c>
      <c r="AH3875" t="str">
        <f t="shared" si="544"/>
        <v>OUT049|2012</v>
      </c>
      <c r="AO3875" t="str">
        <f t="shared" si="545"/>
        <v>NO</v>
      </c>
      <c r="AP3875" t="str">
        <f t="shared" si="546"/>
        <v>LOW</v>
      </c>
      <c r="AR3875" t="str">
        <f t="shared" si="547"/>
        <v>FD</v>
      </c>
      <c r="AS3875" t="str">
        <f t="shared" si="548"/>
        <v>low fat</v>
      </c>
      <c r="AX3875" t="b">
        <f t="shared" si="549"/>
        <v>1</v>
      </c>
      <c r="BG3875" t="str">
        <f t="shared" si="550"/>
        <v>Low Fat</v>
      </c>
      <c r="BH3875" t="str">
        <f>TRIM(Table1[Item Fat Content])</f>
        <v>Low Fat</v>
      </c>
    </row>
    <row r="3876" spans="1:60" x14ac:dyDescent="0.35">
      <c r="A3876" t="s">
        <v>17</v>
      </c>
      <c r="B3876" t="s">
        <v>966</v>
      </c>
      <c r="C3876" t="s">
        <v>62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  <c r="Z3876" t="b">
        <f t="shared" si="542"/>
        <v>0</v>
      </c>
      <c r="AA3876" t="str">
        <f t="shared" si="543"/>
        <v>YES</v>
      </c>
      <c r="AH3876" t="str">
        <f t="shared" si="544"/>
        <v>OUT049|2012</v>
      </c>
      <c r="AO3876" t="str">
        <f t="shared" si="545"/>
        <v>NO</v>
      </c>
      <c r="AP3876" t="str">
        <f t="shared" si="546"/>
        <v>LOW</v>
      </c>
      <c r="AR3876" t="str">
        <f t="shared" si="547"/>
        <v>DR</v>
      </c>
      <c r="AS3876" t="str">
        <f t="shared" si="548"/>
        <v>low fat</v>
      </c>
      <c r="AX3876" t="b">
        <f t="shared" si="549"/>
        <v>1</v>
      </c>
      <c r="BG3876" t="str">
        <f t="shared" si="550"/>
        <v>Low Fat</v>
      </c>
      <c r="BH3876" t="str">
        <f>TRIM(Table1[Item Fat Content])</f>
        <v>Low Fat</v>
      </c>
    </row>
    <row r="3877" spans="1:60" x14ac:dyDescent="0.35">
      <c r="A3877" t="s">
        <v>17</v>
      </c>
      <c r="B3877" t="s">
        <v>862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  <c r="Z3877" t="b">
        <f t="shared" si="542"/>
        <v>0</v>
      </c>
      <c r="AA3877" t="str">
        <f t="shared" si="543"/>
        <v>YES</v>
      </c>
      <c r="AH3877" t="str">
        <f t="shared" si="544"/>
        <v>OUT049|2012</v>
      </c>
      <c r="AO3877" t="str">
        <f t="shared" si="545"/>
        <v>NO</v>
      </c>
      <c r="AP3877" t="str">
        <f t="shared" si="546"/>
        <v>LOW</v>
      </c>
      <c r="AR3877" t="str">
        <f t="shared" si="547"/>
        <v>NC</v>
      </c>
      <c r="AS3877" t="str">
        <f t="shared" si="548"/>
        <v>low fat</v>
      </c>
      <c r="AX3877" t="b">
        <f t="shared" si="549"/>
        <v>1</v>
      </c>
      <c r="BG3877" t="str">
        <f t="shared" si="550"/>
        <v>Low Fat</v>
      </c>
      <c r="BH3877" t="str">
        <f>TRIM(Table1[Item Fat Content])</f>
        <v>Low Fat</v>
      </c>
    </row>
    <row r="3878" spans="1:60" x14ac:dyDescent="0.35">
      <c r="A3878" t="s">
        <v>17</v>
      </c>
      <c r="B3878" t="s">
        <v>1524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  <c r="Z3878" t="b">
        <f t="shared" si="542"/>
        <v>0</v>
      </c>
      <c r="AA3878" t="str">
        <f t="shared" si="543"/>
        <v>YES</v>
      </c>
      <c r="AH3878" t="str">
        <f t="shared" si="544"/>
        <v>OUT049|2012</v>
      </c>
      <c r="AO3878" t="str">
        <f t="shared" si="545"/>
        <v>NO</v>
      </c>
      <c r="AP3878" t="str">
        <f t="shared" si="546"/>
        <v>LOW</v>
      </c>
      <c r="AR3878" t="str">
        <f t="shared" si="547"/>
        <v>NC</v>
      </c>
      <c r="AS3878" t="str">
        <f t="shared" si="548"/>
        <v>low fat</v>
      </c>
      <c r="AX3878" t="b">
        <f t="shared" si="549"/>
        <v>1</v>
      </c>
      <c r="BG3878" t="str">
        <f t="shared" si="550"/>
        <v>Low Fat</v>
      </c>
      <c r="BH3878" t="str">
        <f>TRIM(Table1[Item Fat Content])</f>
        <v>Low Fat</v>
      </c>
    </row>
    <row r="3879" spans="1:60" x14ac:dyDescent="0.35">
      <c r="A3879" t="s">
        <v>17</v>
      </c>
      <c r="B3879" t="s">
        <v>1466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  <c r="Z3879" t="b">
        <f t="shared" si="542"/>
        <v>0</v>
      </c>
      <c r="AA3879" t="str">
        <f t="shared" si="543"/>
        <v>YES</v>
      </c>
      <c r="AH3879" t="str">
        <f t="shared" si="544"/>
        <v>OUT049|2012</v>
      </c>
      <c r="AO3879" t="str">
        <f t="shared" si="545"/>
        <v>NO</v>
      </c>
      <c r="AP3879" t="str">
        <f t="shared" si="546"/>
        <v>LOW</v>
      </c>
      <c r="AR3879" t="str">
        <f t="shared" si="547"/>
        <v>NC</v>
      </c>
      <c r="AS3879" t="str">
        <f t="shared" si="548"/>
        <v>low fat</v>
      </c>
      <c r="AX3879" t="b">
        <f t="shared" si="549"/>
        <v>1</v>
      </c>
      <c r="BG3879" t="str">
        <f t="shared" si="550"/>
        <v>Low Fat</v>
      </c>
      <c r="BH3879" t="str">
        <f>TRIM(Table1[Item Fat Content])</f>
        <v>Low Fat</v>
      </c>
    </row>
    <row r="3880" spans="1:60" x14ac:dyDescent="0.35">
      <c r="A3880" t="s">
        <v>17</v>
      </c>
      <c r="B3880" t="s">
        <v>917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  <c r="Z3880" t="b">
        <f t="shared" si="542"/>
        <v>0</v>
      </c>
      <c r="AA3880" t="str">
        <f t="shared" si="543"/>
        <v>YES</v>
      </c>
      <c r="AH3880" t="str">
        <f t="shared" si="544"/>
        <v>OUT049|2012</v>
      </c>
      <c r="AO3880" t="str">
        <f t="shared" si="545"/>
        <v>NO</v>
      </c>
      <c r="AP3880" t="str">
        <f t="shared" si="546"/>
        <v>LOW</v>
      </c>
      <c r="AR3880" t="str">
        <f t="shared" si="547"/>
        <v>NC</v>
      </c>
      <c r="AS3880" t="str">
        <f t="shared" si="548"/>
        <v>low fat</v>
      </c>
      <c r="AX3880" t="b">
        <f t="shared" si="549"/>
        <v>1</v>
      </c>
      <c r="BG3880" t="str">
        <f t="shared" si="550"/>
        <v>Low Fat</v>
      </c>
      <c r="BH3880" t="str">
        <f>TRIM(Table1[Item Fat Content])</f>
        <v>Low Fat</v>
      </c>
    </row>
    <row r="3881" spans="1:60" x14ac:dyDescent="0.35">
      <c r="A3881" t="s">
        <v>17</v>
      </c>
      <c r="B3881" t="s">
        <v>388</v>
      </c>
      <c r="C3881" t="s">
        <v>65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  <c r="Z3881" t="b">
        <f t="shared" si="542"/>
        <v>0</v>
      </c>
      <c r="AA3881" t="str">
        <f t="shared" si="543"/>
        <v>YES</v>
      </c>
      <c r="AH3881" t="str">
        <f t="shared" si="544"/>
        <v>OUT049|2012</v>
      </c>
      <c r="AO3881" t="str">
        <f t="shared" si="545"/>
        <v>NO</v>
      </c>
      <c r="AP3881" t="str">
        <f t="shared" si="546"/>
        <v>LOW</v>
      </c>
      <c r="AR3881" t="str">
        <f t="shared" si="547"/>
        <v>NC</v>
      </c>
      <c r="AS3881" t="str">
        <f t="shared" si="548"/>
        <v>low fat</v>
      </c>
      <c r="AX3881" t="b">
        <f t="shared" si="549"/>
        <v>1</v>
      </c>
      <c r="BG3881" t="str">
        <f t="shared" si="550"/>
        <v>Low Fat</v>
      </c>
      <c r="BH3881" t="str">
        <f>TRIM(Table1[Item Fat Content])</f>
        <v>Low Fat</v>
      </c>
    </row>
    <row r="3882" spans="1:60" x14ac:dyDescent="0.35">
      <c r="A3882" t="s">
        <v>17</v>
      </c>
      <c r="B3882" t="s">
        <v>1525</v>
      </c>
      <c r="C3882" t="s">
        <v>49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  <c r="Z3882" t="b">
        <f t="shared" si="542"/>
        <v>0</v>
      </c>
      <c r="AA3882" t="str">
        <f t="shared" si="543"/>
        <v>YES</v>
      </c>
      <c r="AH3882" t="str">
        <f t="shared" si="544"/>
        <v>OUT049|2012</v>
      </c>
      <c r="AO3882" t="str">
        <f t="shared" si="545"/>
        <v>NO</v>
      </c>
      <c r="AP3882" t="str">
        <f t="shared" si="546"/>
        <v>LOW</v>
      </c>
      <c r="AR3882" t="str">
        <f t="shared" si="547"/>
        <v>FD</v>
      </c>
      <c r="AS3882" t="str">
        <f t="shared" si="548"/>
        <v>low fat</v>
      </c>
      <c r="AX3882" t="b">
        <f t="shared" si="549"/>
        <v>1</v>
      </c>
      <c r="BG3882" t="str">
        <f t="shared" si="550"/>
        <v>Low Fat</v>
      </c>
      <c r="BH3882" t="str">
        <f>TRIM(Table1[Item Fat Content])</f>
        <v>Low Fat</v>
      </c>
    </row>
    <row r="3883" spans="1:60" x14ac:dyDescent="0.35">
      <c r="A3883" t="s">
        <v>17</v>
      </c>
      <c r="B3883" t="s">
        <v>826</v>
      </c>
      <c r="C3883" t="s">
        <v>49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  <c r="Z3883" t="b">
        <f t="shared" si="542"/>
        <v>0</v>
      </c>
      <c r="AA3883" t="str">
        <f t="shared" si="543"/>
        <v>YES</v>
      </c>
      <c r="AH3883" t="str">
        <f t="shared" si="544"/>
        <v>OUT049|2012</v>
      </c>
      <c r="AO3883" t="str">
        <f t="shared" si="545"/>
        <v>NO</v>
      </c>
      <c r="AP3883" t="str">
        <f t="shared" si="546"/>
        <v>LOW</v>
      </c>
      <c r="AR3883" t="str">
        <f t="shared" si="547"/>
        <v>FD</v>
      </c>
      <c r="AS3883" t="str">
        <f t="shared" si="548"/>
        <v>low fat</v>
      </c>
      <c r="AX3883" t="b">
        <f t="shared" si="549"/>
        <v>1</v>
      </c>
      <c r="BG3883" t="str">
        <f t="shared" si="550"/>
        <v>Low Fat</v>
      </c>
      <c r="BH3883" t="str">
        <f>TRIM(Table1[Item Fat Content])</f>
        <v>Low Fat</v>
      </c>
    </row>
    <row r="3884" spans="1:60" x14ac:dyDescent="0.35">
      <c r="A3884" t="s">
        <v>17</v>
      </c>
      <c r="B3884" t="s">
        <v>179</v>
      </c>
      <c r="C3884" t="s">
        <v>49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  <c r="Z3884" t="b">
        <f t="shared" si="542"/>
        <v>0</v>
      </c>
      <c r="AA3884" t="str">
        <f t="shared" si="543"/>
        <v>YES</v>
      </c>
      <c r="AH3884" t="str">
        <f t="shared" si="544"/>
        <v>OUT049|2012</v>
      </c>
      <c r="AO3884" t="str">
        <f t="shared" si="545"/>
        <v>NO</v>
      </c>
      <c r="AP3884" t="str">
        <f t="shared" si="546"/>
        <v>LOW</v>
      </c>
      <c r="AR3884" t="str">
        <f t="shared" si="547"/>
        <v>FD</v>
      </c>
      <c r="AS3884" t="str">
        <f t="shared" si="548"/>
        <v>low fat</v>
      </c>
      <c r="AX3884" t="b">
        <f t="shared" si="549"/>
        <v>1</v>
      </c>
      <c r="BG3884" t="str">
        <f t="shared" si="550"/>
        <v>Low Fat</v>
      </c>
      <c r="BH3884" t="str">
        <f>TRIM(Table1[Item Fat Content])</f>
        <v>Low Fat</v>
      </c>
    </row>
    <row r="3885" spans="1:60" x14ac:dyDescent="0.35">
      <c r="A3885" t="s">
        <v>17</v>
      </c>
      <c r="B3885" t="s">
        <v>1269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  <c r="Z3885" t="b">
        <f t="shared" si="542"/>
        <v>0</v>
      </c>
      <c r="AA3885" t="str">
        <f t="shared" si="543"/>
        <v>YES</v>
      </c>
      <c r="AH3885" t="str">
        <f t="shared" si="544"/>
        <v>OUT049|2012</v>
      </c>
      <c r="AO3885" t="str">
        <f t="shared" si="545"/>
        <v>NO</v>
      </c>
      <c r="AP3885" t="str">
        <f t="shared" si="546"/>
        <v>LOW</v>
      </c>
      <c r="AR3885" t="str">
        <f t="shared" si="547"/>
        <v>DR</v>
      </c>
      <c r="AS3885" t="str">
        <f t="shared" si="548"/>
        <v>low fat</v>
      </c>
      <c r="AX3885" t="b">
        <f t="shared" si="549"/>
        <v>1</v>
      </c>
      <c r="BG3885" t="str">
        <f t="shared" si="550"/>
        <v>Low Fat</v>
      </c>
      <c r="BH3885" t="str">
        <f>TRIM(Table1[Item Fat Content])</f>
        <v>Low Fat</v>
      </c>
    </row>
    <row r="3886" spans="1:60" x14ac:dyDescent="0.35">
      <c r="A3886" t="s">
        <v>17</v>
      </c>
      <c r="B3886" t="s">
        <v>310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  <c r="Z3886" t="b">
        <f t="shared" si="542"/>
        <v>0</v>
      </c>
      <c r="AA3886" t="str">
        <f t="shared" si="543"/>
        <v>YES</v>
      </c>
      <c r="AH3886" t="str">
        <f t="shared" si="544"/>
        <v>OUT049|2012</v>
      </c>
      <c r="AO3886" t="str">
        <f t="shared" si="545"/>
        <v>NO</v>
      </c>
      <c r="AP3886" t="str">
        <f t="shared" si="546"/>
        <v>LOW</v>
      </c>
      <c r="AR3886" t="str">
        <f t="shared" si="547"/>
        <v>DR</v>
      </c>
      <c r="AS3886" t="str">
        <f t="shared" si="548"/>
        <v>low fat</v>
      </c>
      <c r="AX3886" t="b">
        <f t="shared" si="549"/>
        <v>1</v>
      </c>
      <c r="BG3886" t="str">
        <f t="shared" si="550"/>
        <v>Low Fat</v>
      </c>
      <c r="BH3886" t="str">
        <f>TRIM(Table1[Item Fat Content])</f>
        <v>Low Fat</v>
      </c>
    </row>
    <row r="3887" spans="1:60" x14ac:dyDescent="0.35">
      <c r="A3887" t="s">
        <v>10</v>
      </c>
      <c r="B3887" t="s">
        <v>268</v>
      </c>
      <c r="C3887" t="s">
        <v>96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  <c r="Z3887" t="b">
        <f t="shared" si="542"/>
        <v>1</v>
      </c>
      <c r="AA3887" t="str">
        <f t="shared" si="543"/>
        <v>NO</v>
      </c>
      <c r="AH3887" t="str">
        <f t="shared" si="544"/>
        <v>OUT049|2012</v>
      </c>
      <c r="AO3887" t="str">
        <f t="shared" si="545"/>
        <v>NO</v>
      </c>
      <c r="AP3887" t="str">
        <f t="shared" si="546"/>
        <v>LOW</v>
      </c>
      <c r="AR3887" t="str">
        <f t="shared" si="547"/>
        <v>FD</v>
      </c>
      <c r="AS3887" t="str">
        <f t="shared" si="548"/>
        <v>regular</v>
      </c>
      <c r="AX3887" t="b">
        <f t="shared" si="549"/>
        <v>0</v>
      </c>
      <c r="BG3887" t="str">
        <f t="shared" si="550"/>
        <v>Regular</v>
      </c>
      <c r="BH3887" t="str">
        <f>TRIM(Table1[Item Fat Content])</f>
        <v>Regular</v>
      </c>
    </row>
    <row r="3888" spans="1:60" x14ac:dyDescent="0.35">
      <c r="A3888" t="s">
        <v>10</v>
      </c>
      <c r="B3888" t="s">
        <v>1199</v>
      </c>
      <c r="C3888" t="s">
        <v>58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  <c r="Z3888" t="b">
        <f t="shared" si="542"/>
        <v>1</v>
      </c>
      <c r="AA3888" t="str">
        <f t="shared" si="543"/>
        <v>NO</v>
      </c>
      <c r="AH3888" t="str">
        <f t="shared" si="544"/>
        <v>OUT049|2012</v>
      </c>
      <c r="AO3888" t="str">
        <f t="shared" si="545"/>
        <v>NO</v>
      </c>
      <c r="AP3888" t="str">
        <f t="shared" si="546"/>
        <v>LOW</v>
      </c>
      <c r="AR3888" t="str">
        <f t="shared" si="547"/>
        <v>FD</v>
      </c>
      <c r="AS3888" t="str">
        <f t="shared" si="548"/>
        <v>regular</v>
      </c>
      <c r="AX3888" t="b">
        <f t="shared" si="549"/>
        <v>0</v>
      </c>
      <c r="BG3888" t="str">
        <f t="shared" si="550"/>
        <v>Regular</v>
      </c>
      <c r="BH3888" t="str">
        <f>TRIM(Table1[Item Fat Content])</f>
        <v>Regular</v>
      </c>
    </row>
    <row r="3889" spans="1:60" x14ac:dyDescent="0.35">
      <c r="A3889" t="s">
        <v>10</v>
      </c>
      <c r="B3889" t="s">
        <v>1440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  <c r="Z3889" t="b">
        <f t="shared" si="542"/>
        <v>1</v>
      </c>
      <c r="AA3889" t="str">
        <f t="shared" si="543"/>
        <v>NO</v>
      </c>
      <c r="AH3889" t="str">
        <f t="shared" si="544"/>
        <v>OUT049|2012</v>
      </c>
      <c r="AO3889" t="str">
        <f t="shared" si="545"/>
        <v>NO</v>
      </c>
      <c r="AP3889" t="str">
        <f t="shared" si="546"/>
        <v>LOW</v>
      </c>
      <c r="AR3889" t="str">
        <f t="shared" si="547"/>
        <v>FD</v>
      </c>
      <c r="AS3889" t="str">
        <f t="shared" si="548"/>
        <v>regular</v>
      </c>
      <c r="AX3889" t="b">
        <f t="shared" si="549"/>
        <v>0</v>
      </c>
      <c r="BG3889" t="str">
        <f t="shared" si="550"/>
        <v>Regular</v>
      </c>
      <c r="BH3889" t="str">
        <f>TRIM(Table1[Item Fat Content])</f>
        <v>Regular</v>
      </c>
    </row>
    <row r="3890" spans="1:60" x14ac:dyDescent="0.35">
      <c r="A3890" t="s">
        <v>10</v>
      </c>
      <c r="B3890" t="s">
        <v>1256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  <c r="Z3890" t="b">
        <f t="shared" si="542"/>
        <v>1</v>
      </c>
      <c r="AA3890" t="str">
        <f t="shared" si="543"/>
        <v>NO</v>
      </c>
      <c r="AH3890" t="str">
        <f t="shared" si="544"/>
        <v>OUT049|2012</v>
      </c>
      <c r="AO3890" t="str">
        <f t="shared" si="545"/>
        <v>NO</v>
      </c>
      <c r="AP3890" t="str">
        <f t="shared" si="546"/>
        <v>LOW</v>
      </c>
      <c r="AR3890" t="str">
        <f t="shared" si="547"/>
        <v>FD</v>
      </c>
      <c r="AS3890" t="str">
        <f t="shared" si="548"/>
        <v>regular</v>
      </c>
      <c r="AX3890" t="b">
        <f t="shared" si="549"/>
        <v>0</v>
      </c>
      <c r="BG3890" t="str">
        <f t="shared" si="550"/>
        <v>Regular</v>
      </c>
      <c r="BH3890" t="str">
        <f>TRIM(Table1[Item Fat Content])</f>
        <v>Regular</v>
      </c>
    </row>
    <row r="3891" spans="1:60" x14ac:dyDescent="0.35">
      <c r="A3891" t="s">
        <v>10</v>
      </c>
      <c r="B3891" t="s">
        <v>1350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  <c r="Z3891" t="b">
        <f t="shared" si="542"/>
        <v>1</v>
      </c>
      <c r="AA3891" t="str">
        <f t="shared" si="543"/>
        <v>NO</v>
      </c>
      <c r="AH3891" t="str">
        <f t="shared" si="544"/>
        <v>OUT049|2012</v>
      </c>
      <c r="AO3891" t="str">
        <f t="shared" si="545"/>
        <v>NO</v>
      </c>
      <c r="AP3891" t="str">
        <f t="shared" si="546"/>
        <v>LOW</v>
      </c>
      <c r="AR3891" t="str">
        <f t="shared" si="547"/>
        <v>FD</v>
      </c>
      <c r="AS3891" t="str">
        <f t="shared" si="548"/>
        <v>regular</v>
      </c>
      <c r="AX3891" t="b">
        <f t="shared" si="549"/>
        <v>0</v>
      </c>
      <c r="BG3891" t="str">
        <f t="shared" si="550"/>
        <v>Regular</v>
      </c>
      <c r="BH3891" t="str">
        <f>TRIM(Table1[Item Fat Content])</f>
        <v>Regular</v>
      </c>
    </row>
    <row r="3892" spans="1:60" x14ac:dyDescent="0.35">
      <c r="A3892" t="s">
        <v>10</v>
      </c>
      <c r="B3892" t="s">
        <v>158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  <c r="Z3892" t="b">
        <f t="shared" si="542"/>
        <v>1</v>
      </c>
      <c r="AA3892" t="str">
        <f t="shared" si="543"/>
        <v>NO</v>
      </c>
      <c r="AH3892" t="str">
        <f t="shared" si="544"/>
        <v>OUT049|2012</v>
      </c>
      <c r="AO3892" t="str">
        <f t="shared" si="545"/>
        <v>NO</v>
      </c>
      <c r="AP3892" t="str">
        <f t="shared" si="546"/>
        <v>LOW</v>
      </c>
      <c r="AR3892" t="str">
        <f t="shared" si="547"/>
        <v>FD</v>
      </c>
      <c r="AS3892" t="str">
        <f t="shared" si="548"/>
        <v>regular</v>
      </c>
      <c r="AX3892" t="b">
        <f t="shared" si="549"/>
        <v>0</v>
      </c>
      <c r="BG3892" t="str">
        <f t="shared" si="550"/>
        <v>Regular</v>
      </c>
      <c r="BH3892" t="str">
        <f>TRIM(Table1[Item Fat Content])</f>
        <v>Regular</v>
      </c>
    </row>
    <row r="3893" spans="1:60" x14ac:dyDescent="0.35">
      <c r="A3893" t="s">
        <v>10</v>
      </c>
      <c r="B3893" t="s">
        <v>195</v>
      </c>
      <c r="C3893" t="s">
        <v>155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  <c r="Z3893" t="b">
        <f t="shared" si="542"/>
        <v>1</v>
      </c>
      <c r="AA3893" t="str">
        <f t="shared" si="543"/>
        <v>NO</v>
      </c>
      <c r="AH3893" t="str">
        <f t="shared" si="544"/>
        <v>OUT049|2012</v>
      </c>
      <c r="AO3893" t="str">
        <f t="shared" si="545"/>
        <v>NO</v>
      </c>
      <c r="AP3893" t="str">
        <f t="shared" si="546"/>
        <v>LOW</v>
      </c>
      <c r="AR3893" t="str">
        <f t="shared" si="547"/>
        <v>FD</v>
      </c>
      <c r="AS3893" t="str">
        <f t="shared" si="548"/>
        <v>regular</v>
      </c>
      <c r="AX3893" t="b">
        <f t="shared" si="549"/>
        <v>0</v>
      </c>
      <c r="BG3893" t="str">
        <f t="shared" si="550"/>
        <v>Regular</v>
      </c>
      <c r="BH3893" t="str">
        <f>TRIM(Table1[Item Fat Content])</f>
        <v>Regular</v>
      </c>
    </row>
    <row r="3894" spans="1:60" x14ac:dyDescent="0.35">
      <c r="A3894" t="s">
        <v>10</v>
      </c>
      <c r="B3894" t="s">
        <v>404</v>
      </c>
      <c r="C3894" t="s">
        <v>49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  <c r="Z3894" t="b">
        <f t="shared" si="542"/>
        <v>1</v>
      </c>
      <c r="AA3894" t="str">
        <f t="shared" si="543"/>
        <v>NO</v>
      </c>
      <c r="AH3894" t="str">
        <f t="shared" si="544"/>
        <v>OUT049|2012</v>
      </c>
      <c r="AO3894" t="str">
        <f t="shared" si="545"/>
        <v>NO</v>
      </c>
      <c r="AP3894" t="str">
        <f t="shared" si="546"/>
        <v>LOW</v>
      </c>
      <c r="AR3894" t="str">
        <f t="shared" si="547"/>
        <v>FD</v>
      </c>
      <c r="AS3894" t="str">
        <f t="shared" si="548"/>
        <v>regular</v>
      </c>
      <c r="AX3894" t="b">
        <f t="shared" si="549"/>
        <v>0</v>
      </c>
      <c r="BG3894" t="str">
        <f t="shared" si="550"/>
        <v>Regular</v>
      </c>
      <c r="BH3894" t="str">
        <f>TRIM(Table1[Item Fat Content])</f>
        <v>Regular</v>
      </c>
    </row>
    <row r="3895" spans="1:60" x14ac:dyDescent="0.35">
      <c r="A3895" t="s">
        <v>47</v>
      </c>
      <c r="B3895" t="s">
        <v>991</v>
      </c>
      <c r="C3895" t="s">
        <v>12</v>
      </c>
      <c r="D3895">
        <v>2018</v>
      </c>
      <c r="E3895" t="s">
        <v>140</v>
      </c>
      <c r="F3895" t="s">
        <v>14</v>
      </c>
      <c r="G3895" t="s">
        <v>26</v>
      </c>
      <c r="H3895" t="s">
        <v>40</v>
      </c>
      <c r="I3895">
        <v>5.2691045999999998E-2</v>
      </c>
      <c r="K3895">
        <v>216.3192</v>
      </c>
      <c r="L3895">
        <v>3.9</v>
      </c>
      <c r="Z3895" t="b">
        <f t="shared" si="542"/>
        <v>0</v>
      </c>
      <c r="AA3895" t="str">
        <f t="shared" si="543"/>
        <v>NO</v>
      </c>
      <c r="AH3895" t="str">
        <f t="shared" si="544"/>
        <v>OUT019|2018</v>
      </c>
      <c r="AO3895" t="str">
        <f t="shared" si="545"/>
        <v>YES</v>
      </c>
      <c r="AP3895" t="str">
        <f t="shared" si="546"/>
        <v>BLANK</v>
      </c>
      <c r="AR3895" t="str">
        <f t="shared" si="547"/>
        <v>FD</v>
      </c>
      <c r="AS3895" t="str">
        <f t="shared" si="548"/>
        <v>lf</v>
      </c>
      <c r="AX3895" t="b">
        <f t="shared" si="549"/>
        <v>1</v>
      </c>
      <c r="BG3895" t="str">
        <f t="shared" si="550"/>
        <v>LF</v>
      </c>
      <c r="BH3895" t="str">
        <f>TRIM(Table1[Item Fat Content])</f>
        <v>LF</v>
      </c>
    </row>
    <row r="3896" spans="1:60" x14ac:dyDescent="0.35">
      <c r="A3896" t="s">
        <v>47</v>
      </c>
      <c r="B3896" t="s">
        <v>1294</v>
      </c>
      <c r="C3896" t="s">
        <v>32</v>
      </c>
      <c r="D3896">
        <v>2018</v>
      </c>
      <c r="E3896" t="s">
        <v>140</v>
      </c>
      <c r="F3896" t="s">
        <v>14</v>
      </c>
      <c r="G3896" t="s">
        <v>26</v>
      </c>
      <c r="H3896" t="s">
        <v>40</v>
      </c>
      <c r="I3896">
        <v>0.168780127</v>
      </c>
      <c r="K3896">
        <v>197.8768</v>
      </c>
      <c r="L3896">
        <v>3.9</v>
      </c>
      <c r="Z3896" t="b">
        <f t="shared" si="542"/>
        <v>0</v>
      </c>
      <c r="AA3896" t="str">
        <f t="shared" si="543"/>
        <v>NO</v>
      </c>
      <c r="AH3896" t="str">
        <f t="shared" si="544"/>
        <v>OUT019|2018</v>
      </c>
      <c r="AO3896" t="str">
        <f t="shared" si="545"/>
        <v>YES</v>
      </c>
      <c r="AP3896" t="str">
        <f t="shared" si="546"/>
        <v>BLANK</v>
      </c>
      <c r="AR3896" t="str">
        <f t="shared" si="547"/>
        <v>DR</v>
      </c>
      <c r="AS3896" t="str">
        <f t="shared" si="548"/>
        <v>lf</v>
      </c>
      <c r="AX3896" t="b">
        <f t="shared" si="549"/>
        <v>1</v>
      </c>
      <c r="BG3896" t="str">
        <f t="shared" si="550"/>
        <v>LF</v>
      </c>
      <c r="BH3896" t="str">
        <f>TRIM(Table1[Item Fat Content])</f>
        <v>LF</v>
      </c>
    </row>
    <row r="3897" spans="1:60" x14ac:dyDescent="0.35">
      <c r="A3897" t="s">
        <v>17</v>
      </c>
      <c r="B3897" t="s">
        <v>1391</v>
      </c>
      <c r="C3897" t="s">
        <v>96</v>
      </c>
      <c r="D3897">
        <v>2018</v>
      </c>
      <c r="E3897" t="s">
        <v>140</v>
      </c>
      <c r="F3897" t="s">
        <v>14</v>
      </c>
      <c r="G3897" t="s">
        <v>26</v>
      </c>
      <c r="H3897" t="s">
        <v>40</v>
      </c>
      <c r="I3897">
        <v>4.1556696999999997E-2</v>
      </c>
      <c r="K3897">
        <v>104.4332</v>
      </c>
      <c r="L3897">
        <v>3.9</v>
      </c>
      <c r="Z3897" t="b">
        <f t="shared" si="542"/>
        <v>0</v>
      </c>
      <c r="AA3897" t="str">
        <f t="shared" si="543"/>
        <v>YES</v>
      </c>
      <c r="AH3897" t="str">
        <f t="shared" si="544"/>
        <v>OUT019|2018</v>
      </c>
      <c r="AO3897" t="str">
        <f t="shared" si="545"/>
        <v>YES</v>
      </c>
      <c r="AP3897" t="str">
        <f t="shared" si="546"/>
        <v>BLANK</v>
      </c>
      <c r="AR3897" t="str">
        <f t="shared" si="547"/>
        <v>FD</v>
      </c>
      <c r="AS3897" t="str">
        <f t="shared" si="548"/>
        <v>low fat</v>
      </c>
      <c r="AX3897" t="b">
        <f t="shared" si="549"/>
        <v>1</v>
      </c>
      <c r="BG3897" t="str">
        <f t="shared" si="550"/>
        <v>Low Fat</v>
      </c>
      <c r="BH3897" t="str">
        <f>TRIM(Table1[Item Fat Content])</f>
        <v>Low Fat</v>
      </c>
    </row>
    <row r="3898" spans="1:60" x14ac:dyDescent="0.35">
      <c r="A3898" t="s">
        <v>17</v>
      </c>
      <c r="B3898" t="s">
        <v>523</v>
      </c>
      <c r="C3898" t="s">
        <v>28</v>
      </c>
      <c r="D3898">
        <v>2018</v>
      </c>
      <c r="E3898" t="s">
        <v>140</v>
      </c>
      <c r="F3898" t="s">
        <v>14</v>
      </c>
      <c r="G3898" t="s">
        <v>26</v>
      </c>
      <c r="H3898" t="s">
        <v>40</v>
      </c>
      <c r="I3898">
        <v>6.1753510999999997E-2</v>
      </c>
      <c r="K3898">
        <v>253.3014</v>
      </c>
      <c r="L3898">
        <v>3.9</v>
      </c>
      <c r="Z3898" t="b">
        <f t="shared" si="542"/>
        <v>0</v>
      </c>
      <c r="AA3898" t="str">
        <f t="shared" si="543"/>
        <v>YES</v>
      </c>
      <c r="AH3898" t="str">
        <f t="shared" si="544"/>
        <v>OUT019|2018</v>
      </c>
      <c r="AO3898" t="str">
        <f t="shared" si="545"/>
        <v>YES</v>
      </c>
      <c r="AP3898" t="str">
        <f t="shared" si="546"/>
        <v>BLANK</v>
      </c>
      <c r="AR3898" t="str">
        <f t="shared" si="547"/>
        <v>FD</v>
      </c>
      <c r="AS3898" t="str">
        <f t="shared" si="548"/>
        <v>low fat</v>
      </c>
      <c r="AX3898" t="b">
        <f t="shared" si="549"/>
        <v>1</v>
      </c>
      <c r="BG3898" t="str">
        <f t="shared" si="550"/>
        <v>Low Fat</v>
      </c>
      <c r="BH3898" t="str">
        <f>TRIM(Table1[Item Fat Content])</f>
        <v>Low Fat</v>
      </c>
    </row>
    <row r="3899" spans="1:60" x14ac:dyDescent="0.35">
      <c r="A3899" t="s">
        <v>17</v>
      </c>
      <c r="B3899" t="s">
        <v>667</v>
      </c>
      <c r="C3899" t="s">
        <v>24</v>
      </c>
      <c r="D3899">
        <v>2018</v>
      </c>
      <c r="E3899" t="s">
        <v>140</v>
      </c>
      <c r="F3899" t="s">
        <v>14</v>
      </c>
      <c r="G3899" t="s">
        <v>26</v>
      </c>
      <c r="H3899" t="s">
        <v>40</v>
      </c>
      <c r="I3899">
        <v>0.14566955600000001</v>
      </c>
      <c r="K3899">
        <v>247.27760000000001</v>
      </c>
      <c r="L3899">
        <v>3.9</v>
      </c>
      <c r="Z3899" t="b">
        <f t="shared" si="542"/>
        <v>0</v>
      </c>
      <c r="AA3899" t="str">
        <f t="shared" si="543"/>
        <v>YES</v>
      </c>
      <c r="AH3899" t="str">
        <f t="shared" si="544"/>
        <v>OUT019|2018</v>
      </c>
      <c r="AO3899" t="str">
        <f t="shared" si="545"/>
        <v>YES</v>
      </c>
      <c r="AP3899" t="str">
        <f t="shared" si="546"/>
        <v>BLANK</v>
      </c>
      <c r="AR3899" t="str">
        <f t="shared" si="547"/>
        <v>FD</v>
      </c>
      <c r="AS3899" t="str">
        <f t="shared" si="548"/>
        <v>low fat</v>
      </c>
      <c r="AX3899" t="b">
        <f t="shared" si="549"/>
        <v>1</v>
      </c>
      <c r="BG3899" t="str">
        <f t="shared" si="550"/>
        <v>Low Fat</v>
      </c>
      <c r="BH3899" t="str">
        <f>TRIM(Table1[Item Fat Content])</f>
        <v>Low Fat</v>
      </c>
    </row>
    <row r="3900" spans="1:60" x14ac:dyDescent="0.35">
      <c r="A3900" t="s">
        <v>17</v>
      </c>
      <c r="B3900" t="s">
        <v>1526</v>
      </c>
      <c r="C3900" t="s">
        <v>12</v>
      </c>
      <c r="D3900">
        <v>2018</v>
      </c>
      <c r="E3900" t="s">
        <v>140</v>
      </c>
      <c r="F3900" t="s">
        <v>14</v>
      </c>
      <c r="G3900" t="s">
        <v>26</v>
      </c>
      <c r="H3900" t="s">
        <v>40</v>
      </c>
      <c r="I3900">
        <v>0</v>
      </c>
      <c r="K3900">
        <v>126.6994</v>
      </c>
      <c r="L3900">
        <v>3.9</v>
      </c>
      <c r="Z3900" t="b">
        <f t="shared" si="542"/>
        <v>0</v>
      </c>
      <c r="AA3900" t="str">
        <f t="shared" si="543"/>
        <v>YES</v>
      </c>
      <c r="AH3900" t="str">
        <f t="shared" si="544"/>
        <v>OUT019|2018</v>
      </c>
      <c r="AO3900" t="str">
        <f t="shared" si="545"/>
        <v>YES</v>
      </c>
      <c r="AP3900" t="str">
        <f t="shared" si="546"/>
        <v>BLANK</v>
      </c>
      <c r="AR3900" t="str">
        <f t="shared" si="547"/>
        <v>FD</v>
      </c>
      <c r="AS3900" t="str">
        <f t="shared" si="548"/>
        <v>low fat</v>
      </c>
      <c r="AX3900" t="b">
        <f t="shared" si="549"/>
        <v>1</v>
      </c>
      <c r="BG3900" t="str">
        <f t="shared" si="550"/>
        <v>Low Fat</v>
      </c>
      <c r="BH3900" t="str">
        <f>TRIM(Table1[Item Fat Content])</f>
        <v>Low Fat</v>
      </c>
    </row>
    <row r="3901" spans="1:60" x14ac:dyDescent="0.35">
      <c r="A3901" t="s">
        <v>17</v>
      </c>
      <c r="B3901" t="s">
        <v>1240</v>
      </c>
      <c r="C3901" t="s">
        <v>12</v>
      </c>
      <c r="D3901">
        <v>2018</v>
      </c>
      <c r="E3901" t="s">
        <v>140</v>
      </c>
      <c r="F3901" t="s">
        <v>14</v>
      </c>
      <c r="G3901" t="s">
        <v>26</v>
      </c>
      <c r="H3901" t="s">
        <v>40</v>
      </c>
      <c r="I3901">
        <v>0.30530539699999998</v>
      </c>
      <c r="K3901">
        <v>116.68340000000001</v>
      </c>
      <c r="L3901">
        <v>3.9</v>
      </c>
      <c r="Z3901" t="b">
        <f t="shared" si="542"/>
        <v>0</v>
      </c>
      <c r="AA3901" t="str">
        <f t="shared" si="543"/>
        <v>YES</v>
      </c>
      <c r="AH3901" t="str">
        <f t="shared" si="544"/>
        <v>OUT019|2018</v>
      </c>
      <c r="AO3901" t="str">
        <f t="shared" si="545"/>
        <v>YES</v>
      </c>
      <c r="AP3901" t="str">
        <f t="shared" si="546"/>
        <v>BLANK</v>
      </c>
      <c r="AR3901" t="str">
        <f t="shared" si="547"/>
        <v>FD</v>
      </c>
      <c r="AS3901" t="str">
        <f t="shared" si="548"/>
        <v>low fat</v>
      </c>
      <c r="AX3901" t="b">
        <f t="shared" si="549"/>
        <v>1</v>
      </c>
      <c r="BG3901" t="str">
        <f t="shared" si="550"/>
        <v>Low Fat</v>
      </c>
      <c r="BH3901" t="str">
        <f>TRIM(Table1[Item Fat Content])</f>
        <v>Low Fat</v>
      </c>
    </row>
    <row r="3902" spans="1:60" x14ac:dyDescent="0.35">
      <c r="A3902" t="s">
        <v>17</v>
      </c>
      <c r="B3902" t="s">
        <v>992</v>
      </c>
      <c r="C3902" t="s">
        <v>62</v>
      </c>
      <c r="D3902">
        <v>2018</v>
      </c>
      <c r="E3902" t="s">
        <v>140</v>
      </c>
      <c r="F3902" t="s">
        <v>14</v>
      </c>
      <c r="G3902" t="s">
        <v>26</v>
      </c>
      <c r="H3902" t="s">
        <v>40</v>
      </c>
      <c r="I3902">
        <v>0.29820527200000002</v>
      </c>
      <c r="K3902">
        <v>55.761400000000002</v>
      </c>
      <c r="L3902">
        <v>3.9</v>
      </c>
      <c r="Z3902" t="b">
        <f t="shared" si="542"/>
        <v>0</v>
      </c>
      <c r="AA3902" t="str">
        <f t="shared" si="543"/>
        <v>YES</v>
      </c>
      <c r="AH3902" t="str">
        <f t="shared" si="544"/>
        <v>OUT019|2018</v>
      </c>
      <c r="AO3902" t="str">
        <f t="shared" si="545"/>
        <v>YES</v>
      </c>
      <c r="AP3902" t="str">
        <f t="shared" si="546"/>
        <v>BLANK</v>
      </c>
      <c r="AR3902" t="str">
        <f t="shared" si="547"/>
        <v>DR</v>
      </c>
      <c r="AS3902" t="str">
        <f t="shared" si="548"/>
        <v>low fat</v>
      </c>
      <c r="AX3902" t="b">
        <f t="shared" si="549"/>
        <v>1</v>
      </c>
      <c r="BG3902" t="str">
        <f t="shared" si="550"/>
        <v>Low Fat</v>
      </c>
      <c r="BH3902" t="str">
        <f>TRIM(Table1[Item Fat Content])</f>
        <v>Low Fat</v>
      </c>
    </row>
    <row r="3903" spans="1:60" x14ac:dyDescent="0.35">
      <c r="A3903" t="s">
        <v>17</v>
      </c>
      <c r="B3903" t="s">
        <v>238</v>
      </c>
      <c r="C3903" t="s">
        <v>19</v>
      </c>
      <c r="D3903">
        <v>2018</v>
      </c>
      <c r="E3903" t="s">
        <v>140</v>
      </c>
      <c r="F3903" t="s">
        <v>14</v>
      </c>
      <c r="G3903" t="s">
        <v>26</v>
      </c>
      <c r="H3903" t="s">
        <v>40</v>
      </c>
      <c r="I3903">
        <v>5.3148497000000003E-2</v>
      </c>
      <c r="K3903">
        <v>36.3874</v>
      </c>
      <c r="L3903">
        <v>3.9</v>
      </c>
      <c r="Z3903" t="b">
        <f t="shared" si="542"/>
        <v>0</v>
      </c>
      <c r="AA3903" t="str">
        <f t="shared" si="543"/>
        <v>YES</v>
      </c>
      <c r="AH3903" t="str">
        <f t="shared" si="544"/>
        <v>OUT019|2018</v>
      </c>
      <c r="AO3903" t="str">
        <f t="shared" si="545"/>
        <v>YES</v>
      </c>
      <c r="AP3903" t="str">
        <f t="shared" si="546"/>
        <v>BLANK</v>
      </c>
      <c r="AR3903" t="str">
        <f t="shared" si="547"/>
        <v>NC</v>
      </c>
      <c r="AS3903" t="str">
        <f t="shared" si="548"/>
        <v>low fat</v>
      </c>
      <c r="AX3903" t="b">
        <f t="shared" si="549"/>
        <v>1</v>
      </c>
      <c r="BG3903" t="str">
        <f t="shared" si="550"/>
        <v>Low Fat</v>
      </c>
      <c r="BH3903" t="str">
        <f>TRIM(Table1[Item Fat Content])</f>
        <v>Low Fat</v>
      </c>
    </row>
    <row r="3904" spans="1:60" x14ac:dyDescent="0.35">
      <c r="A3904" t="s">
        <v>17</v>
      </c>
      <c r="B3904" t="s">
        <v>593</v>
      </c>
      <c r="C3904" t="s">
        <v>19</v>
      </c>
      <c r="D3904">
        <v>2018</v>
      </c>
      <c r="E3904" t="s">
        <v>140</v>
      </c>
      <c r="F3904" t="s">
        <v>14</v>
      </c>
      <c r="G3904" t="s">
        <v>26</v>
      </c>
      <c r="H3904" t="s">
        <v>40</v>
      </c>
      <c r="I3904">
        <v>2.8382853E-2</v>
      </c>
      <c r="K3904">
        <v>109.45959999999999</v>
      </c>
      <c r="L3904">
        <v>3.9</v>
      </c>
      <c r="Z3904" t="b">
        <f t="shared" si="542"/>
        <v>0</v>
      </c>
      <c r="AA3904" t="str">
        <f t="shared" si="543"/>
        <v>YES</v>
      </c>
      <c r="AH3904" t="str">
        <f t="shared" si="544"/>
        <v>OUT019|2018</v>
      </c>
      <c r="AO3904" t="str">
        <f t="shared" si="545"/>
        <v>YES</v>
      </c>
      <c r="AP3904" t="str">
        <f t="shared" si="546"/>
        <v>BLANK</v>
      </c>
      <c r="AR3904" t="str">
        <f t="shared" si="547"/>
        <v>NC</v>
      </c>
      <c r="AS3904" t="str">
        <f t="shared" si="548"/>
        <v>low fat</v>
      </c>
      <c r="AX3904" t="b">
        <f t="shared" si="549"/>
        <v>1</v>
      </c>
      <c r="BG3904" t="str">
        <f t="shared" si="550"/>
        <v>Low Fat</v>
      </c>
      <c r="BH3904" t="str">
        <f>TRIM(Table1[Item Fat Content])</f>
        <v>Low Fat</v>
      </c>
    </row>
    <row r="3905" spans="1:60" x14ac:dyDescent="0.35">
      <c r="A3905" t="s">
        <v>17</v>
      </c>
      <c r="B3905" t="s">
        <v>892</v>
      </c>
      <c r="C3905" t="s">
        <v>19</v>
      </c>
      <c r="D3905">
        <v>2018</v>
      </c>
      <c r="E3905" t="s">
        <v>140</v>
      </c>
      <c r="F3905" t="s">
        <v>14</v>
      </c>
      <c r="G3905" t="s">
        <v>26</v>
      </c>
      <c r="H3905" t="s">
        <v>40</v>
      </c>
      <c r="I3905">
        <v>0.25394782300000002</v>
      </c>
      <c r="K3905">
        <v>223.84039999999999</v>
      </c>
      <c r="L3905">
        <v>3.9</v>
      </c>
      <c r="Z3905" t="b">
        <f t="shared" si="542"/>
        <v>0</v>
      </c>
      <c r="AA3905" t="str">
        <f t="shared" si="543"/>
        <v>YES</v>
      </c>
      <c r="AH3905" t="str">
        <f t="shared" si="544"/>
        <v>OUT019|2018</v>
      </c>
      <c r="AO3905" t="str">
        <f t="shared" si="545"/>
        <v>YES</v>
      </c>
      <c r="AP3905" t="str">
        <f t="shared" si="546"/>
        <v>BLANK</v>
      </c>
      <c r="AR3905" t="str">
        <f t="shared" si="547"/>
        <v>NC</v>
      </c>
      <c r="AS3905" t="str">
        <f t="shared" si="548"/>
        <v>low fat</v>
      </c>
      <c r="AX3905" t="b">
        <f t="shared" si="549"/>
        <v>1</v>
      </c>
      <c r="BG3905" t="str">
        <f t="shared" si="550"/>
        <v>Low Fat</v>
      </c>
      <c r="BH3905" t="str">
        <f>TRIM(Table1[Item Fat Content])</f>
        <v>Low Fat</v>
      </c>
    </row>
    <row r="3906" spans="1:60" x14ac:dyDescent="0.35">
      <c r="A3906" t="s">
        <v>17</v>
      </c>
      <c r="B3906" t="s">
        <v>710</v>
      </c>
      <c r="C3906" t="s">
        <v>42</v>
      </c>
      <c r="D3906">
        <v>2018</v>
      </c>
      <c r="E3906" t="s">
        <v>140</v>
      </c>
      <c r="F3906" t="s">
        <v>14</v>
      </c>
      <c r="G3906" t="s">
        <v>26</v>
      </c>
      <c r="H3906" t="s">
        <v>40</v>
      </c>
      <c r="I3906">
        <v>5.0790916999999998E-2</v>
      </c>
      <c r="K3906">
        <v>142.77860000000001</v>
      </c>
      <c r="L3906">
        <v>3.9</v>
      </c>
      <c r="Z3906" t="b">
        <f t="shared" si="542"/>
        <v>0</v>
      </c>
      <c r="AA3906" t="str">
        <f t="shared" si="543"/>
        <v>YES</v>
      </c>
      <c r="AH3906" t="str">
        <f t="shared" si="544"/>
        <v>OUT019|2018</v>
      </c>
      <c r="AO3906" t="str">
        <f t="shared" si="545"/>
        <v>YES</v>
      </c>
      <c r="AP3906" t="str">
        <f t="shared" si="546"/>
        <v>BLANK</v>
      </c>
      <c r="AR3906" t="str">
        <f t="shared" si="547"/>
        <v>NC</v>
      </c>
      <c r="AS3906" t="str">
        <f t="shared" si="548"/>
        <v>low fat</v>
      </c>
      <c r="AX3906" t="b">
        <f t="shared" si="549"/>
        <v>1</v>
      </c>
      <c r="BG3906" t="str">
        <f t="shared" si="550"/>
        <v>Low Fat</v>
      </c>
      <c r="BH3906" t="str">
        <f>TRIM(Table1[Item Fat Content])</f>
        <v>Low Fat</v>
      </c>
    </row>
    <row r="3907" spans="1:60" x14ac:dyDescent="0.35">
      <c r="A3907" t="s">
        <v>17</v>
      </c>
      <c r="B3907" t="s">
        <v>437</v>
      </c>
      <c r="C3907" t="s">
        <v>42</v>
      </c>
      <c r="D3907">
        <v>2018</v>
      </c>
      <c r="E3907" t="s">
        <v>140</v>
      </c>
      <c r="F3907" t="s">
        <v>14</v>
      </c>
      <c r="G3907" t="s">
        <v>26</v>
      </c>
      <c r="H3907" t="s">
        <v>40</v>
      </c>
      <c r="I3907">
        <v>2.8207784E-2</v>
      </c>
      <c r="K3907">
        <v>195.5478</v>
      </c>
      <c r="L3907">
        <v>3.9</v>
      </c>
      <c r="Z3907" t="b">
        <f t="shared" ref="Z3907:Z3970" si="551">AND(A3907="Regular",D3907&lt;2020)</f>
        <v>0</v>
      </c>
      <c r="AA3907" t="str">
        <f t="shared" ref="AA3907:AA3970" si="552">IF(AND(A3907="Low Fat",D3907&lt;=2020),"YES","NO")</f>
        <v>YES</v>
      </c>
      <c r="AH3907" t="str">
        <f t="shared" ref="AH3907:AH3970" si="553">_xlfn.CONCAT(E3907,"|",D3907)</f>
        <v>OUT019|2018</v>
      </c>
      <c r="AO3907" t="str">
        <f t="shared" ref="AO3907:AO3970" si="554">IF(D3907=2018,"YES","NO")</f>
        <v>YES</v>
      </c>
      <c r="AP3907" t="str">
        <f t="shared" ref="AP3907:AP3970" si="555">_xlfn.IFS(J3907&gt;5,"LOW",AND(J3907&lt;10,J3907&gt;=5),"LOW MEDIUM",AND(J3907&lt;15,J3907&gt;=10),"MEDIUM",AND(J3907&lt;20,J3907&gt;=15),"LOW HIGH",J3907&gt;=20,"HIGH",J3907="","BLANK")</f>
        <v>BLANK</v>
      </c>
      <c r="AR3907" t="str">
        <f t="shared" ref="AR3907:AR3970" si="556">LEFT(B3907,2)</f>
        <v>NC</v>
      </c>
      <c r="AS3907" t="str">
        <f t="shared" ref="AS3907:AS3970" si="557">LOWER(A3907)</f>
        <v>low fat</v>
      </c>
      <c r="AX3907" t="b">
        <f t="shared" ref="AX3907:AX3970" si="558">OR(D3907=2018,A3907="low fat")</f>
        <v>1</v>
      </c>
      <c r="BG3907" t="str">
        <f t="shared" ref="BG3907:BG3970" si="559">TRIM(A3907)</f>
        <v>Low Fat</v>
      </c>
      <c r="BH3907" t="str">
        <f>TRIM(Table1[Item Fat Content])</f>
        <v>Low Fat</v>
      </c>
    </row>
    <row r="3908" spans="1:60" x14ac:dyDescent="0.35">
      <c r="A3908" t="s">
        <v>17</v>
      </c>
      <c r="B3908" t="s">
        <v>115</v>
      </c>
      <c r="C3908" t="s">
        <v>42</v>
      </c>
      <c r="D3908">
        <v>2018</v>
      </c>
      <c r="E3908" t="s">
        <v>140</v>
      </c>
      <c r="F3908" t="s">
        <v>14</v>
      </c>
      <c r="G3908" t="s">
        <v>26</v>
      </c>
      <c r="H3908" t="s">
        <v>40</v>
      </c>
      <c r="I3908">
        <v>0.19875618</v>
      </c>
      <c r="K3908">
        <v>250.7724</v>
      </c>
      <c r="L3908">
        <v>3.9</v>
      </c>
      <c r="Z3908" t="b">
        <f t="shared" si="551"/>
        <v>0</v>
      </c>
      <c r="AA3908" t="str">
        <f t="shared" si="552"/>
        <v>YES</v>
      </c>
      <c r="AH3908" t="str">
        <f t="shared" si="553"/>
        <v>OUT019|2018</v>
      </c>
      <c r="AO3908" t="str">
        <f t="shared" si="554"/>
        <v>YES</v>
      </c>
      <c r="AP3908" t="str">
        <f t="shared" si="555"/>
        <v>BLANK</v>
      </c>
      <c r="AR3908" t="str">
        <f t="shared" si="556"/>
        <v>NC</v>
      </c>
      <c r="AS3908" t="str">
        <f t="shared" si="557"/>
        <v>low fat</v>
      </c>
      <c r="AX3908" t="b">
        <f t="shared" si="558"/>
        <v>1</v>
      </c>
      <c r="BG3908" t="str">
        <f t="shared" si="559"/>
        <v>Low Fat</v>
      </c>
      <c r="BH3908" t="str">
        <f>TRIM(Table1[Item Fat Content])</f>
        <v>Low Fat</v>
      </c>
    </row>
    <row r="3909" spans="1:60" x14ac:dyDescent="0.35">
      <c r="A3909" t="s">
        <v>17</v>
      </c>
      <c r="B3909" t="s">
        <v>1320</v>
      </c>
      <c r="C3909" t="s">
        <v>65</v>
      </c>
      <c r="D3909">
        <v>2018</v>
      </c>
      <c r="E3909" t="s">
        <v>140</v>
      </c>
      <c r="F3909" t="s">
        <v>14</v>
      </c>
      <c r="G3909" t="s">
        <v>26</v>
      </c>
      <c r="H3909" t="s">
        <v>40</v>
      </c>
      <c r="I3909">
        <v>0.159394437</v>
      </c>
      <c r="K3909">
        <v>105.6938</v>
      </c>
      <c r="L3909">
        <v>3.9</v>
      </c>
      <c r="Z3909" t="b">
        <f t="shared" si="551"/>
        <v>0</v>
      </c>
      <c r="AA3909" t="str">
        <f t="shared" si="552"/>
        <v>YES</v>
      </c>
      <c r="AH3909" t="str">
        <f t="shared" si="553"/>
        <v>OUT019|2018</v>
      </c>
      <c r="AO3909" t="str">
        <f t="shared" si="554"/>
        <v>YES</v>
      </c>
      <c r="AP3909" t="str">
        <f t="shared" si="555"/>
        <v>BLANK</v>
      </c>
      <c r="AR3909" t="str">
        <f t="shared" si="556"/>
        <v>NC</v>
      </c>
      <c r="AS3909" t="str">
        <f t="shared" si="557"/>
        <v>low fat</v>
      </c>
      <c r="AX3909" t="b">
        <f t="shared" si="558"/>
        <v>1</v>
      </c>
      <c r="BG3909" t="str">
        <f t="shared" si="559"/>
        <v>Low Fat</v>
      </c>
      <c r="BH3909" t="str">
        <f>TRIM(Table1[Item Fat Content])</f>
        <v>Low Fat</v>
      </c>
    </row>
    <row r="3910" spans="1:60" x14ac:dyDescent="0.35">
      <c r="A3910" t="s">
        <v>10</v>
      </c>
      <c r="B3910" t="s">
        <v>500</v>
      </c>
      <c r="C3910" t="s">
        <v>58</v>
      </c>
      <c r="D3910">
        <v>2018</v>
      </c>
      <c r="E3910" t="s">
        <v>140</v>
      </c>
      <c r="F3910" t="s">
        <v>14</v>
      </c>
      <c r="G3910" t="s">
        <v>26</v>
      </c>
      <c r="H3910" t="s">
        <v>40</v>
      </c>
      <c r="I3910">
        <v>2.8062401000000001E-2</v>
      </c>
      <c r="K3910">
        <v>44.040199999999999</v>
      </c>
      <c r="L3910">
        <v>3.9</v>
      </c>
      <c r="Z3910" t="b">
        <f t="shared" si="551"/>
        <v>1</v>
      </c>
      <c r="AA3910" t="str">
        <f t="shared" si="552"/>
        <v>NO</v>
      </c>
      <c r="AH3910" t="str">
        <f t="shared" si="553"/>
        <v>OUT019|2018</v>
      </c>
      <c r="AO3910" t="str">
        <f t="shared" si="554"/>
        <v>YES</v>
      </c>
      <c r="AP3910" t="str">
        <f t="shared" si="555"/>
        <v>BLANK</v>
      </c>
      <c r="AR3910" t="str">
        <f t="shared" si="556"/>
        <v>FD</v>
      </c>
      <c r="AS3910" t="str">
        <f t="shared" si="557"/>
        <v>regular</v>
      </c>
      <c r="AX3910" t="b">
        <f t="shared" si="558"/>
        <v>1</v>
      </c>
      <c r="BG3910" t="str">
        <f t="shared" si="559"/>
        <v>Regular</v>
      </c>
      <c r="BH3910" t="str">
        <f>TRIM(Table1[Item Fat Content])</f>
        <v>Regular</v>
      </c>
    </row>
    <row r="3911" spans="1:60" x14ac:dyDescent="0.35">
      <c r="A3911" t="s">
        <v>10</v>
      </c>
      <c r="B3911" t="s">
        <v>1416</v>
      </c>
      <c r="C3911" t="s">
        <v>68</v>
      </c>
      <c r="D3911">
        <v>2018</v>
      </c>
      <c r="E3911" t="s">
        <v>140</v>
      </c>
      <c r="F3911" t="s">
        <v>14</v>
      </c>
      <c r="G3911" t="s">
        <v>26</v>
      </c>
      <c r="H3911" t="s">
        <v>40</v>
      </c>
      <c r="I3911">
        <v>1.4497036E-2</v>
      </c>
      <c r="K3911">
        <v>150.8708</v>
      </c>
      <c r="L3911">
        <v>3.9</v>
      </c>
      <c r="Z3911" t="b">
        <f t="shared" si="551"/>
        <v>1</v>
      </c>
      <c r="AA3911" t="str">
        <f t="shared" si="552"/>
        <v>NO</v>
      </c>
      <c r="AH3911" t="str">
        <f t="shared" si="553"/>
        <v>OUT019|2018</v>
      </c>
      <c r="AO3911" t="str">
        <f t="shared" si="554"/>
        <v>YES</v>
      </c>
      <c r="AP3911" t="str">
        <f t="shared" si="555"/>
        <v>BLANK</v>
      </c>
      <c r="AR3911" t="str">
        <f t="shared" si="556"/>
        <v>FD</v>
      </c>
      <c r="AS3911" t="str">
        <f t="shared" si="557"/>
        <v>regular</v>
      </c>
      <c r="AX3911" t="b">
        <f t="shared" si="558"/>
        <v>1</v>
      </c>
      <c r="BG3911" t="str">
        <f t="shared" si="559"/>
        <v>Regular</v>
      </c>
      <c r="BH3911" t="str">
        <f>TRIM(Table1[Item Fat Content])</f>
        <v>Regular</v>
      </c>
    </row>
    <row r="3912" spans="1:60" x14ac:dyDescent="0.35">
      <c r="A3912" t="s">
        <v>10</v>
      </c>
      <c r="B3912" t="s">
        <v>1484</v>
      </c>
      <c r="C3912" t="s">
        <v>68</v>
      </c>
      <c r="D3912">
        <v>2018</v>
      </c>
      <c r="E3912" t="s">
        <v>140</v>
      </c>
      <c r="F3912" t="s">
        <v>14</v>
      </c>
      <c r="G3912" t="s">
        <v>26</v>
      </c>
      <c r="H3912" t="s">
        <v>40</v>
      </c>
      <c r="I3912">
        <v>0.173587926</v>
      </c>
      <c r="K3912">
        <v>60.019399999999997</v>
      </c>
      <c r="L3912">
        <v>3.9</v>
      </c>
      <c r="Z3912" t="b">
        <f t="shared" si="551"/>
        <v>1</v>
      </c>
      <c r="AA3912" t="str">
        <f t="shared" si="552"/>
        <v>NO</v>
      </c>
      <c r="AH3912" t="str">
        <f t="shared" si="553"/>
        <v>OUT019|2018</v>
      </c>
      <c r="AO3912" t="str">
        <f t="shared" si="554"/>
        <v>YES</v>
      </c>
      <c r="AP3912" t="str">
        <f t="shared" si="555"/>
        <v>BLANK</v>
      </c>
      <c r="AR3912" t="str">
        <f t="shared" si="556"/>
        <v>FD</v>
      </c>
      <c r="AS3912" t="str">
        <f t="shared" si="557"/>
        <v>regular</v>
      </c>
      <c r="AX3912" t="b">
        <f t="shared" si="558"/>
        <v>1</v>
      </c>
      <c r="BG3912" t="str">
        <f t="shared" si="559"/>
        <v>Regular</v>
      </c>
      <c r="BH3912" t="str">
        <f>TRIM(Table1[Item Fat Content])</f>
        <v>Regular</v>
      </c>
    </row>
    <row r="3913" spans="1:60" x14ac:dyDescent="0.35">
      <c r="A3913" t="s">
        <v>10</v>
      </c>
      <c r="B3913" t="s">
        <v>980</v>
      </c>
      <c r="C3913" t="s">
        <v>68</v>
      </c>
      <c r="D3913">
        <v>2018</v>
      </c>
      <c r="E3913" t="s">
        <v>140</v>
      </c>
      <c r="F3913" t="s">
        <v>14</v>
      </c>
      <c r="G3913" t="s">
        <v>26</v>
      </c>
      <c r="H3913" t="s">
        <v>40</v>
      </c>
      <c r="I3913">
        <v>3.9415840000000001E-2</v>
      </c>
      <c r="K3913">
        <v>247.8092</v>
      </c>
      <c r="L3913">
        <v>3.9</v>
      </c>
      <c r="Z3913" t="b">
        <f t="shared" si="551"/>
        <v>1</v>
      </c>
      <c r="AA3913" t="str">
        <f t="shared" si="552"/>
        <v>NO</v>
      </c>
      <c r="AH3913" t="str">
        <f t="shared" si="553"/>
        <v>OUT019|2018</v>
      </c>
      <c r="AO3913" t="str">
        <f t="shared" si="554"/>
        <v>YES</v>
      </c>
      <c r="AP3913" t="str">
        <f t="shared" si="555"/>
        <v>BLANK</v>
      </c>
      <c r="AR3913" t="str">
        <f t="shared" si="556"/>
        <v>FD</v>
      </c>
      <c r="AS3913" t="str">
        <f t="shared" si="557"/>
        <v>regular</v>
      </c>
      <c r="AX3913" t="b">
        <f t="shared" si="558"/>
        <v>1</v>
      </c>
      <c r="BG3913" t="str">
        <f t="shared" si="559"/>
        <v>Regular</v>
      </c>
      <c r="BH3913" t="str">
        <f>TRIM(Table1[Item Fat Content])</f>
        <v>Regular</v>
      </c>
    </row>
    <row r="3914" spans="1:60" x14ac:dyDescent="0.35">
      <c r="A3914" t="s">
        <v>10</v>
      </c>
      <c r="B3914" t="s">
        <v>1160</v>
      </c>
      <c r="C3914" t="s">
        <v>12</v>
      </c>
      <c r="D3914">
        <v>2018</v>
      </c>
      <c r="E3914" t="s">
        <v>140</v>
      </c>
      <c r="F3914" t="s">
        <v>14</v>
      </c>
      <c r="G3914" t="s">
        <v>26</v>
      </c>
      <c r="H3914" t="s">
        <v>40</v>
      </c>
      <c r="I3914">
        <v>7.2762086000000004E-2</v>
      </c>
      <c r="K3914">
        <v>120.9072</v>
      </c>
      <c r="L3914">
        <v>3.9</v>
      </c>
      <c r="Z3914" t="b">
        <f t="shared" si="551"/>
        <v>1</v>
      </c>
      <c r="AA3914" t="str">
        <f t="shared" si="552"/>
        <v>NO</v>
      </c>
      <c r="AH3914" t="str">
        <f t="shared" si="553"/>
        <v>OUT019|2018</v>
      </c>
      <c r="AO3914" t="str">
        <f t="shared" si="554"/>
        <v>YES</v>
      </c>
      <c r="AP3914" t="str">
        <f t="shared" si="555"/>
        <v>BLANK</v>
      </c>
      <c r="AR3914" t="str">
        <f t="shared" si="556"/>
        <v>FD</v>
      </c>
      <c r="AS3914" t="str">
        <f t="shared" si="557"/>
        <v>regular</v>
      </c>
      <c r="AX3914" t="b">
        <f t="shared" si="558"/>
        <v>1</v>
      </c>
      <c r="BG3914" t="str">
        <f t="shared" si="559"/>
        <v>Regular</v>
      </c>
      <c r="BH3914" t="str">
        <f>TRIM(Table1[Item Fat Content])</f>
        <v>Regular</v>
      </c>
    </row>
    <row r="3915" spans="1:60" x14ac:dyDescent="0.35">
      <c r="A3915" t="s">
        <v>10</v>
      </c>
      <c r="B3915" t="s">
        <v>1055</v>
      </c>
      <c r="C3915" t="s">
        <v>12</v>
      </c>
      <c r="D3915">
        <v>2018</v>
      </c>
      <c r="E3915" t="s">
        <v>140</v>
      </c>
      <c r="F3915" t="s">
        <v>14</v>
      </c>
      <c r="G3915" t="s">
        <v>26</v>
      </c>
      <c r="H3915" t="s">
        <v>40</v>
      </c>
      <c r="I3915">
        <v>0.150238656</v>
      </c>
      <c r="K3915">
        <v>229.36940000000001</v>
      </c>
      <c r="L3915">
        <v>3.9</v>
      </c>
      <c r="Z3915" t="b">
        <f t="shared" si="551"/>
        <v>1</v>
      </c>
      <c r="AA3915" t="str">
        <f t="shared" si="552"/>
        <v>NO</v>
      </c>
      <c r="AH3915" t="str">
        <f t="shared" si="553"/>
        <v>OUT019|2018</v>
      </c>
      <c r="AO3915" t="str">
        <f t="shared" si="554"/>
        <v>YES</v>
      </c>
      <c r="AP3915" t="str">
        <f t="shared" si="555"/>
        <v>BLANK</v>
      </c>
      <c r="AR3915" t="str">
        <f t="shared" si="556"/>
        <v>FD</v>
      </c>
      <c r="AS3915" t="str">
        <f t="shared" si="557"/>
        <v>regular</v>
      </c>
      <c r="AX3915" t="b">
        <f t="shared" si="558"/>
        <v>1</v>
      </c>
      <c r="BG3915" t="str">
        <f t="shared" si="559"/>
        <v>Regular</v>
      </c>
      <c r="BH3915" t="str">
        <f>TRIM(Table1[Item Fat Content])</f>
        <v>Regular</v>
      </c>
    </row>
    <row r="3916" spans="1:60" x14ac:dyDescent="0.35">
      <c r="A3916" t="s">
        <v>10</v>
      </c>
      <c r="B3916" t="s">
        <v>1127</v>
      </c>
      <c r="C3916" t="s">
        <v>49</v>
      </c>
      <c r="D3916">
        <v>2018</v>
      </c>
      <c r="E3916" t="s">
        <v>140</v>
      </c>
      <c r="F3916" t="s">
        <v>14</v>
      </c>
      <c r="G3916" t="s">
        <v>26</v>
      </c>
      <c r="H3916" t="s">
        <v>40</v>
      </c>
      <c r="I3916">
        <v>0.12308912800000001</v>
      </c>
      <c r="K3916">
        <v>63.648400000000002</v>
      </c>
      <c r="L3916">
        <v>3.9</v>
      </c>
      <c r="Z3916" t="b">
        <f t="shared" si="551"/>
        <v>1</v>
      </c>
      <c r="AA3916" t="str">
        <f t="shared" si="552"/>
        <v>NO</v>
      </c>
      <c r="AH3916" t="str">
        <f t="shared" si="553"/>
        <v>OUT019|2018</v>
      </c>
      <c r="AO3916" t="str">
        <f t="shared" si="554"/>
        <v>YES</v>
      </c>
      <c r="AP3916" t="str">
        <f t="shared" si="555"/>
        <v>BLANK</v>
      </c>
      <c r="AR3916" t="str">
        <f t="shared" si="556"/>
        <v>FD</v>
      </c>
      <c r="AS3916" t="str">
        <f t="shared" si="557"/>
        <v>regular</v>
      </c>
      <c r="AX3916" t="b">
        <f t="shared" si="558"/>
        <v>1</v>
      </c>
      <c r="BG3916" t="str">
        <f t="shared" si="559"/>
        <v>Regular</v>
      </c>
      <c r="BH3916" t="str">
        <f>TRIM(Table1[Item Fat Content])</f>
        <v>Regular</v>
      </c>
    </row>
    <row r="3917" spans="1:60" x14ac:dyDescent="0.35">
      <c r="A3917" t="s">
        <v>47</v>
      </c>
      <c r="B3917" t="s">
        <v>990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  <c r="Z3917" t="b">
        <f t="shared" si="551"/>
        <v>0</v>
      </c>
      <c r="AA3917" t="str">
        <f t="shared" si="552"/>
        <v>NO</v>
      </c>
      <c r="AH3917" t="str">
        <f t="shared" si="553"/>
        <v>OUT046|2016</v>
      </c>
      <c r="AO3917" t="str">
        <f t="shared" si="554"/>
        <v>NO</v>
      </c>
      <c r="AP3917" t="str">
        <f t="shared" si="555"/>
        <v>LOW</v>
      </c>
      <c r="AR3917" t="str">
        <f t="shared" si="556"/>
        <v>FD</v>
      </c>
      <c r="AS3917" t="str">
        <f t="shared" si="557"/>
        <v>lf</v>
      </c>
      <c r="AX3917" t="b">
        <f t="shared" si="558"/>
        <v>0</v>
      </c>
      <c r="BG3917" t="str">
        <f t="shared" si="559"/>
        <v>LF</v>
      </c>
      <c r="BH3917" t="str">
        <f>TRIM(Table1[Item Fat Content])</f>
        <v>LF</v>
      </c>
    </row>
    <row r="3918" spans="1:60" x14ac:dyDescent="0.35">
      <c r="A3918" t="s">
        <v>47</v>
      </c>
      <c r="B3918" t="s">
        <v>349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  <c r="Z3918" t="b">
        <f t="shared" si="551"/>
        <v>0</v>
      </c>
      <c r="AA3918" t="str">
        <f t="shared" si="552"/>
        <v>NO</v>
      </c>
      <c r="AH3918" t="str">
        <f t="shared" si="553"/>
        <v>OUT046|2016</v>
      </c>
      <c r="AO3918" t="str">
        <f t="shared" si="554"/>
        <v>NO</v>
      </c>
      <c r="AP3918" t="str">
        <f t="shared" si="555"/>
        <v>LOW</v>
      </c>
      <c r="AR3918" t="str">
        <f t="shared" si="556"/>
        <v>FD</v>
      </c>
      <c r="AS3918" t="str">
        <f t="shared" si="557"/>
        <v>lf</v>
      </c>
      <c r="AX3918" t="b">
        <f t="shared" si="558"/>
        <v>0</v>
      </c>
      <c r="BG3918" t="str">
        <f t="shared" si="559"/>
        <v>LF</v>
      </c>
      <c r="BH3918" t="str">
        <f>TRIM(Table1[Item Fat Content])</f>
        <v>LF</v>
      </c>
    </row>
    <row r="3919" spans="1:60" x14ac:dyDescent="0.35">
      <c r="A3919" t="s">
        <v>47</v>
      </c>
      <c r="B3919" t="s">
        <v>1252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  <c r="Z3919" t="b">
        <f t="shared" si="551"/>
        <v>0</v>
      </c>
      <c r="AA3919" t="str">
        <f t="shared" si="552"/>
        <v>NO</v>
      </c>
      <c r="AH3919" t="str">
        <f t="shared" si="553"/>
        <v>OUT046|2016</v>
      </c>
      <c r="AO3919" t="str">
        <f t="shared" si="554"/>
        <v>NO</v>
      </c>
      <c r="AP3919" t="str">
        <f t="shared" si="555"/>
        <v>LOW</v>
      </c>
      <c r="AR3919" t="str">
        <f t="shared" si="556"/>
        <v>NC</v>
      </c>
      <c r="AS3919" t="str">
        <f t="shared" si="557"/>
        <v>lf</v>
      </c>
      <c r="AX3919" t="b">
        <f t="shared" si="558"/>
        <v>0</v>
      </c>
      <c r="BG3919" t="str">
        <f t="shared" si="559"/>
        <v>LF</v>
      </c>
      <c r="BH3919" t="str">
        <f>TRIM(Table1[Item Fat Content])</f>
        <v>LF</v>
      </c>
    </row>
    <row r="3920" spans="1:60" x14ac:dyDescent="0.35">
      <c r="A3920" t="s">
        <v>47</v>
      </c>
      <c r="B3920" t="s">
        <v>853</v>
      </c>
      <c r="C3920" t="s">
        <v>155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  <c r="Z3920" t="b">
        <f t="shared" si="551"/>
        <v>0</v>
      </c>
      <c r="AA3920" t="str">
        <f t="shared" si="552"/>
        <v>NO</v>
      </c>
      <c r="AH3920" t="str">
        <f t="shared" si="553"/>
        <v>OUT046|2016</v>
      </c>
      <c r="AO3920" t="str">
        <f t="shared" si="554"/>
        <v>NO</v>
      </c>
      <c r="AP3920" t="str">
        <f t="shared" si="555"/>
        <v>LOW</v>
      </c>
      <c r="AR3920" t="str">
        <f t="shared" si="556"/>
        <v>FD</v>
      </c>
      <c r="AS3920" t="str">
        <f t="shared" si="557"/>
        <v>lf</v>
      </c>
      <c r="AX3920" t="b">
        <f t="shared" si="558"/>
        <v>0</v>
      </c>
      <c r="BG3920" t="str">
        <f t="shared" si="559"/>
        <v>LF</v>
      </c>
      <c r="BH3920" t="str">
        <f>TRIM(Table1[Item Fat Content])</f>
        <v>LF</v>
      </c>
    </row>
    <row r="3921" spans="1:60" x14ac:dyDescent="0.35">
      <c r="A3921" t="s">
        <v>17</v>
      </c>
      <c r="B3921" t="s">
        <v>286</v>
      </c>
      <c r="C3921" t="s">
        <v>96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  <c r="Z3921" t="b">
        <f t="shared" si="551"/>
        <v>0</v>
      </c>
      <c r="AA3921" t="str">
        <f t="shared" si="552"/>
        <v>YES</v>
      </c>
      <c r="AH3921" t="str">
        <f t="shared" si="553"/>
        <v>OUT046|2016</v>
      </c>
      <c r="AO3921" t="str">
        <f t="shared" si="554"/>
        <v>NO</v>
      </c>
      <c r="AP3921" t="str">
        <f t="shared" si="555"/>
        <v>LOW</v>
      </c>
      <c r="AR3921" t="str">
        <f t="shared" si="556"/>
        <v>FD</v>
      </c>
      <c r="AS3921" t="str">
        <f t="shared" si="557"/>
        <v>low fat</v>
      </c>
      <c r="AX3921" t="b">
        <f t="shared" si="558"/>
        <v>1</v>
      </c>
      <c r="BG3921" t="str">
        <f t="shared" si="559"/>
        <v>Low Fat</v>
      </c>
      <c r="BH3921" t="str">
        <f>TRIM(Table1[Item Fat Content])</f>
        <v>Low Fat</v>
      </c>
    </row>
    <row r="3922" spans="1:60" x14ac:dyDescent="0.35">
      <c r="A3922" t="s">
        <v>17</v>
      </c>
      <c r="B3922" t="s">
        <v>1144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  <c r="Z3922" t="b">
        <f t="shared" si="551"/>
        <v>0</v>
      </c>
      <c r="AA3922" t="str">
        <f t="shared" si="552"/>
        <v>YES</v>
      </c>
      <c r="AH3922" t="str">
        <f t="shared" si="553"/>
        <v>OUT046|2016</v>
      </c>
      <c r="AO3922" t="str">
        <f t="shared" si="554"/>
        <v>NO</v>
      </c>
      <c r="AP3922" t="str">
        <f t="shared" si="555"/>
        <v>LOW</v>
      </c>
      <c r="AR3922" t="str">
        <f t="shared" si="556"/>
        <v>FD</v>
      </c>
      <c r="AS3922" t="str">
        <f t="shared" si="557"/>
        <v>low fat</v>
      </c>
      <c r="AX3922" t="b">
        <f t="shared" si="558"/>
        <v>1</v>
      </c>
      <c r="BG3922" t="str">
        <f t="shared" si="559"/>
        <v>Low Fat</v>
      </c>
      <c r="BH3922" t="str">
        <f>TRIM(Table1[Item Fat Content])</f>
        <v>Low Fat</v>
      </c>
    </row>
    <row r="3923" spans="1:60" x14ac:dyDescent="0.35">
      <c r="A3923" t="s">
        <v>17</v>
      </c>
      <c r="B3923" t="s">
        <v>1277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  <c r="Z3923" t="b">
        <f t="shared" si="551"/>
        <v>0</v>
      </c>
      <c r="AA3923" t="str">
        <f t="shared" si="552"/>
        <v>YES</v>
      </c>
      <c r="AH3923" t="str">
        <f t="shared" si="553"/>
        <v>OUT046|2016</v>
      </c>
      <c r="AO3923" t="str">
        <f t="shared" si="554"/>
        <v>NO</v>
      </c>
      <c r="AP3923" t="str">
        <f t="shared" si="555"/>
        <v>LOW</v>
      </c>
      <c r="AR3923" t="str">
        <f t="shared" si="556"/>
        <v>FD</v>
      </c>
      <c r="AS3923" t="str">
        <f t="shared" si="557"/>
        <v>low fat</v>
      </c>
      <c r="AX3923" t="b">
        <f t="shared" si="558"/>
        <v>1</v>
      </c>
      <c r="BG3923" t="str">
        <f t="shared" si="559"/>
        <v>Low Fat</v>
      </c>
      <c r="BH3923" t="str">
        <f>TRIM(Table1[Item Fat Content])</f>
        <v>Low Fat</v>
      </c>
    </row>
    <row r="3924" spans="1:60" x14ac:dyDescent="0.35">
      <c r="A3924" t="s">
        <v>17</v>
      </c>
      <c r="B3924" t="s">
        <v>1303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  <c r="Z3924" t="b">
        <f t="shared" si="551"/>
        <v>0</v>
      </c>
      <c r="AA3924" t="str">
        <f t="shared" si="552"/>
        <v>YES</v>
      </c>
      <c r="AH3924" t="str">
        <f t="shared" si="553"/>
        <v>OUT046|2016</v>
      </c>
      <c r="AO3924" t="str">
        <f t="shared" si="554"/>
        <v>NO</v>
      </c>
      <c r="AP3924" t="str">
        <f t="shared" si="555"/>
        <v>LOW</v>
      </c>
      <c r="AR3924" t="str">
        <f t="shared" si="556"/>
        <v>FD</v>
      </c>
      <c r="AS3924" t="str">
        <f t="shared" si="557"/>
        <v>low fat</v>
      </c>
      <c r="AX3924" t="b">
        <f t="shared" si="558"/>
        <v>1</v>
      </c>
      <c r="BG3924" t="str">
        <f t="shared" si="559"/>
        <v>Low Fat</v>
      </c>
      <c r="BH3924" t="str">
        <f>TRIM(Table1[Item Fat Content])</f>
        <v>Low Fat</v>
      </c>
    </row>
    <row r="3925" spans="1:60" x14ac:dyDescent="0.35">
      <c r="A3925" t="s">
        <v>17</v>
      </c>
      <c r="B3925" t="s">
        <v>1067</v>
      </c>
      <c r="C3925" t="s">
        <v>68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  <c r="Z3925" t="b">
        <f t="shared" si="551"/>
        <v>0</v>
      </c>
      <c r="AA3925" t="str">
        <f t="shared" si="552"/>
        <v>YES</v>
      </c>
      <c r="AH3925" t="str">
        <f t="shared" si="553"/>
        <v>OUT046|2016</v>
      </c>
      <c r="AO3925" t="str">
        <f t="shared" si="554"/>
        <v>NO</v>
      </c>
      <c r="AP3925" t="str">
        <f t="shared" si="555"/>
        <v>LOW</v>
      </c>
      <c r="AR3925" t="str">
        <f t="shared" si="556"/>
        <v>DR</v>
      </c>
      <c r="AS3925" t="str">
        <f t="shared" si="557"/>
        <v>low fat</v>
      </c>
      <c r="AX3925" t="b">
        <f t="shared" si="558"/>
        <v>1</v>
      </c>
      <c r="BG3925" t="str">
        <f t="shared" si="559"/>
        <v>Low Fat</v>
      </c>
      <c r="BH3925" t="str">
        <f>TRIM(Table1[Item Fat Content])</f>
        <v>Low Fat</v>
      </c>
    </row>
    <row r="3926" spans="1:60" x14ac:dyDescent="0.35">
      <c r="A3926" t="s">
        <v>17</v>
      </c>
      <c r="B3926" t="s">
        <v>106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  <c r="Z3926" t="b">
        <f t="shared" si="551"/>
        <v>0</v>
      </c>
      <c r="AA3926" t="str">
        <f t="shared" si="552"/>
        <v>YES</v>
      </c>
      <c r="AH3926" t="str">
        <f t="shared" si="553"/>
        <v>OUT046|2016</v>
      </c>
      <c r="AO3926" t="str">
        <f t="shared" si="554"/>
        <v>NO</v>
      </c>
      <c r="AP3926" t="str">
        <f t="shared" si="555"/>
        <v>LOW</v>
      </c>
      <c r="AR3926" t="str">
        <f t="shared" si="556"/>
        <v>FD</v>
      </c>
      <c r="AS3926" t="str">
        <f t="shared" si="557"/>
        <v>low fat</v>
      </c>
      <c r="AX3926" t="b">
        <f t="shared" si="558"/>
        <v>1</v>
      </c>
      <c r="BG3926" t="str">
        <f t="shared" si="559"/>
        <v>Low Fat</v>
      </c>
      <c r="BH3926" t="str">
        <f>TRIM(Table1[Item Fat Content])</f>
        <v>Low Fat</v>
      </c>
    </row>
    <row r="3927" spans="1:60" x14ac:dyDescent="0.35">
      <c r="A3927" t="s">
        <v>17</v>
      </c>
      <c r="B3927" t="s">
        <v>377</v>
      </c>
      <c r="C3927" t="s">
        <v>62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  <c r="Z3927" t="b">
        <f t="shared" si="551"/>
        <v>0</v>
      </c>
      <c r="AA3927" t="str">
        <f t="shared" si="552"/>
        <v>YES</v>
      </c>
      <c r="AH3927" t="str">
        <f t="shared" si="553"/>
        <v>OUT046|2016</v>
      </c>
      <c r="AO3927" t="str">
        <f t="shared" si="554"/>
        <v>NO</v>
      </c>
      <c r="AP3927" t="str">
        <f t="shared" si="555"/>
        <v>LOW</v>
      </c>
      <c r="AR3927" t="str">
        <f t="shared" si="556"/>
        <v>DR</v>
      </c>
      <c r="AS3927" t="str">
        <f t="shared" si="557"/>
        <v>low fat</v>
      </c>
      <c r="AX3927" t="b">
        <f t="shared" si="558"/>
        <v>1</v>
      </c>
      <c r="BG3927" t="str">
        <f t="shared" si="559"/>
        <v>Low Fat</v>
      </c>
      <c r="BH3927" t="str">
        <f>TRIM(Table1[Item Fat Content])</f>
        <v>Low Fat</v>
      </c>
    </row>
    <row r="3928" spans="1:60" x14ac:dyDescent="0.35">
      <c r="A3928" t="s">
        <v>17</v>
      </c>
      <c r="B3928" t="s">
        <v>640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  <c r="Z3928" t="b">
        <f t="shared" si="551"/>
        <v>0</v>
      </c>
      <c r="AA3928" t="str">
        <f t="shared" si="552"/>
        <v>YES</v>
      </c>
      <c r="AH3928" t="str">
        <f t="shared" si="553"/>
        <v>OUT046|2016</v>
      </c>
      <c r="AO3928" t="str">
        <f t="shared" si="554"/>
        <v>NO</v>
      </c>
      <c r="AP3928" t="str">
        <f t="shared" si="555"/>
        <v>LOW</v>
      </c>
      <c r="AR3928" t="str">
        <f t="shared" si="556"/>
        <v>NC</v>
      </c>
      <c r="AS3928" t="str">
        <f t="shared" si="557"/>
        <v>low fat</v>
      </c>
      <c r="AX3928" t="b">
        <f t="shared" si="558"/>
        <v>1</v>
      </c>
      <c r="BG3928" t="str">
        <f t="shared" si="559"/>
        <v>Low Fat</v>
      </c>
      <c r="BH3928" t="str">
        <f>TRIM(Table1[Item Fat Content])</f>
        <v>Low Fat</v>
      </c>
    </row>
    <row r="3929" spans="1:60" x14ac:dyDescent="0.35">
      <c r="A3929" t="s">
        <v>17</v>
      </c>
      <c r="B3929" t="s">
        <v>412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  <c r="Z3929" t="b">
        <f t="shared" si="551"/>
        <v>0</v>
      </c>
      <c r="AA3929" t="str">
        <f t="shared" si="552"/>
        <v>YES</v>
      </c>
      <c r="AH3929" t="str">
        <f t="shared" si="553"/>
        <v>OUT046|2016</v>
      </c>
      <c r="AO3929" t="str">
        <f t="shared" si="554"/>
        <v>NO</v>
      </c>
      <c r="AP3929" t="str">
        <f t="shared" si="555"/>
        <v>LOW</v>
      </c>
      <c r="AR3929" t="str">
        <f t="shared" si="556"/>
        <v>NC</v>
      </c>
      <c r="AS3929" t="str">
        <f t="shared" si="557"/>
        <v>low fat</v>
      </c>
      <c r="AX3929" t="b">
        <f t="shared" si="558"/>
        <v>1</v>
      </c>
      <c r="BG3929" t="str">
        <f t="shared" si="559"/>
        <v>Low Fat</v>
      </c>
      <c r="BH3929" t="str">
        <f>TRIM(Table1[Item Fat Content])</f>
        <v>Low Fat</v>
      </c>
    </row>
    <row r="3930" spans="1:60" x14ac:dyDescent="0.35">
      <c r="A3930" t="s">
        <v>17</v>
      </c>
      <c r="B3930" t="s">
        <v>1527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  <c r="Z3930" t="b">
        <f t="shared" si="551"/>
        <v>0</v>
      </c>
      <c r="AA3930" t="str">
        <f t="shared" si="552"/>
        <v>YES</v>
      </c>
      <c r="AH3930" t="str">
        <f t="shared" si="553"/>
        <v>OUT046|2016</v>
      </c>
      <c r="AO3930" t="str">
        <f t="shared" si="554"/>
        <v>NO</v>
      </c>
      <c r="AP3930" t="str">
        <f t="shared" si="555"/>
        <v>LOW</v>
      </c>
      <c r="AR3930" t="str">
        <f t="shared" si="556"/>
        <v>NC</v>
      </c>
      <c r="AS3930" t="str">
        <f t="shared" si="557"/>
        <v>low fat</v>
      </c>
      <c r="AX3930" t="b">
        <f t="shared" si="558"/>
        <v>1</v>
      </c>
      <c r="BG3930" t="str">
        <f t="shared" si="559"/>
        <v>Low Fat</v>
      </c>
      <c r="BH3930" t="str">
        <f>TRIM(Table1[Item Fat Content])</f>
        <v>Low Fat</v>
      </c>
    </row>
    <row r="3931" spans="1:60" x14ac:dyDescent="0.35">
      <c r="A3931" t="s">
        <v>17</v>
      </c>
      <c r="B3931" t="s">
        <v>218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  <c r="Z3931" t="b">
        <f t="shared" si="551"/>
        <v>0</v>
      </c>
      <c r="AA3931" t="str">
        <f t="shared" si="552"/>
        <v>YES</v>
      </c>
      <c r="AH3931" t="str">
        <f t="shared" si="553"/>
        <v>OUT046|2016</v>
      </c>
      <c r="AO3931" t="str">
        <f t="shared" si="554"/>
        <v>NO</v>
      </c>
      <c r="AP3931" t="str">
        <f t="shared" si="555"/>
        <v>LOW</v>
      </c>
      <c r="AR3931" t="str">
        <f t="shared" si="556"/>
        <v>NC</v>
      </c>
      <c r="AS3931" t="str">
        <f t="shared" si="557"/>
        <v>low fat</v>
      </c>
      <c r="AX3931" t="b">
        <f t="shared" si="558"/>
        <v>1</v>
      </c>
      <c r="BG3931" t="str">
        <f t="shared" si="559"/>
        <v>Low Fat</v>
      </c>
      <c r="BH3931" t="str">
        <f>TRIM(Table1[Item Fat Content])</f>
        <v>Low Fat</v>
      </c>
    </row>
    <row r="3932" spans="1:60" x14ac:dyDescent="0.35">
      <c r="A3932" t="s">
        <v>17</v>
      </c>
      <c r="B3932" t="s">
        <v>1150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  <c r="Z3932" t="b">
        <f t="shared" si="551"/>
        <v>0</v>
      </c>
      <c r="AA3932" t="str">
        <f t="shared" si="552"/>
        <v>YES</v>
      </c>
      <c r="AH3932" t="str">
        <f t="shared" si="553"/>
        <v>OUT046|2016</v>
      </c>
      <c r="AO3932" t="str">
        <f t="shared" si="554"/>
        <v>NO</v>
      </c>
      <c r="AP3932" t="str">
        <f t="shared" si="555"/>
        <v>LOW</v>
      </c>
      <c r="AR3932" t="str">
        <f t="shared" si="556"/>
        <v>NC</v>
      </c>
      <c r="AS3932" t="str">
        <f t="shared" si="557"/>
        <v>low fat</v>
      </c>
      <c r="AX3932" t="b">
        <f t="shared" si="558"/>
        <v>1</v>
      </c>
      <c r="BG3932" t="str">
        <f t="shared" si="559"/>
        <v>Low Fat</v>
      </c>
      <c r="BH3932" t="str">
        <f>TRIM(Table1[Item Fat Content])</f>
        <v>Low Fat</v>
      </c>
    </row>
    <row r="3933" spans="1:60" x14ac:dyDescent="0.35">
      <c r="A3933" t="s">
        <v>17</v>
      </c>
      <c r="B3933" t="s">
        <v>1528</v>
      </c>
      <c r="C3933" t="s">
        <v>55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  <c r="Z3933" t="b">
        <f t="shared" si="551"/>
        <v>0</v>
      </c>
      <c r="AA3933" t="str">
        <f t="shared" si="552"/>
        <v>YES</v>
      </c>
      <c r="AH3933" t="str">
        <f t="shared" si="553"/>
        <v>OUT046|2016</v>
      </c>
      <c r="AO3933" t="str">
        <f t="shared" si="554"/>
        <v>NO</v>
      </c>
      <c r="AP3933" t="str">
        <f t="shared" si="555"/>
        <v>LOW</v>
      </c>
      <c r="AR3933" t="str">
        <f t="shared" si="556"/>
        <v>FD</v>
      </c>
      <c r="AS3933" t="str">
        <f t="shared" si="557"/>
        <v>low fat</v>
      </c>
      <c r="AX3933" t="b">
        <f t="shared" si="558"/>
        <v>1</v>
      </c>
      <c r="BG3933" t="str">
        <f t="shared" si="559"/>
        <v>Low Fat</v>
      </c>
      <c r="BH3933" t="str">
        <f>TRIM(Table1[Item Fat Content])</f>
        <v>Low Fat</v>
      </c>
    </row>
    <row r="3934" spans="1:60" x14ac:dyDescent="0.35">
      <c r="A3934" t="s">
        <v>17</v>
      </c>
      <c r="B3934" t="s">
        <v>307</v>
      </c>
      <c r="C3934" t="s">
        <v>49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  <c r="Z3934" t="b">
        <f t="shared" si="551"/>
        <v>0</v>
      </c>
      <c r="AA3934" t="str">
        <f t="shared" si="552"/>
        <v>YES</v>
      </c>
      <c r="AH3934" t="str">
        <f t="shared" si="553"/>
        <v>OUT046|2016</v>
      </c>
      <c r="AO3934" t="str">
        <f t="shared" si="554"/>
        <v>NO</v>
      </c>
      <c r="AP3934" t="str">
        <f t="shared" si="555"/>
        <v>LOW</v>
      </c>
      <c r="AR3934" t="str">
        <f t="shared" si="556"/>
        <v>FD</v>
      </c>
      <c r="AS3934" t="str">
        <f t="shared" si="557"/>
        <v>low fat</v>
      </c>
      <c r="AX3934" t="b">
        <f t="shared" si="558"/>
        <v>1</v>
      </c>
      <c r="BG3934" t="str">
        <f t="shared" si="559"/>
        <v>Low Fat</v>
      </c>
      <c r="BH3934" t="str">
        <f>TRIM(Table1[Item Fat Content])</f>
        <v>Low Fat</v>
      </c>
    </row>
    <row r="3935" spans="1:60" x14ac:dyDescent="0.35">
      <c r="A3935" t="s">
        <v>17</v>
      </c>
      <c r="B3935" t="s">
        <v>310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  <c r="Z3935" t="b">
        <f t="shared" si="551"/>
        <v>0</v>
      </c>
      <c r="AA3935" t="str">
        <f t="shared" si="552"/>
        <v>YES</v>
      </c>
      <c r="AH3935" t="str">
        <f t="shared" si="553"/>
        <v>OUT046|2016</v>
      </c>
      <c r="AO3935" t="str">
        <f t="shared" si="554"/>
        <v>NO</v>
      </c>
      <c r="AP3935" t="str">
        <f t="shared" si="555"/>
        <v>LOW</v>
      </c>
      <c r="AR3935" t="str">
        <f t="shared" si="556"/>
        <v>DR</v>
      </c>
      <c r="AS3935" t="str">
        <f t="shared" si="557"/>
        <v>low fat</v>
      </c>
      <c r="AX3935" t="b">
        <f t="shared" si="558"/>
        <v>1</v>
      </c>
      <c r="BG3935" t="str">
        <f t="shared" si="559"/>
        <v>Low Fat</v>
      </c>
      <c r="BH3935" t="str">
        <f>TRIM(Table1[Item Fat Content])</f>
        <v>Low Fat</v>
      </c>
    </row>
    <row r="3936" spans="1:60" x14ac:dyDescent="0.35">
      <c r="A3936" t="s">
        <v>10</v>
      </c>
      <c r="B3936" t="s">
        <v>597</v>
      </c>
      <c r="C3936" t="s">
        <v>96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  <c r="Z3936" t="b">
        <f t="shared" si="551"/>
        <v>1</v>
      </c>
      <c r="AA3936" t="str">
        <f t="shared" si="552"/>
        <v>NO</v>
      </c>
      <c r="AH3936" t="str">
        <f t="shared" si="553"/>
        <v>OUT046|2016</v>
      </c>
      <c r="AO3936" t="str">
        <f t="shared" si="554"/>
        <v>NO</v>
      </c>
      <c r="AP3936" t="str">
        <f t="shared" si="555"/>
        <v>LOW</v>
      </c>
      <c r="AR3936" t="str">
        <f t="shared" si="556"/>
        <v>FD</v>
      </c>
      <c r="AS3936" t="str">
        <f t="shared" si="557"/>
        <v>regular</v>
      </c>
      <c r="AX3936" t="b">
        <f t="shared" si="558"/>
        <v>0</v>
      </c>
      <c r="BG3936" t="str">
        <f t="shared" si="559"/>
        <v>Regular</v>
      </c>
      <c r="BH3936" t="str">
        <f>TRIM(Table1[Item Fat Content])</f>
        <v>Regular</v>
      </c>
    </row>
    <row r="3937" spans="1:60" x14ac:dyDescent="0.35">
      <c r="A3937" t="s">
        <v>10</v>
      </c>
      <c r="B3937" t="s">
        <v>885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  <c r="Z3937" t="b">
        <f t="shared" si="551"/>
        <v>1</v>
      </c>
      <c r="AA3937" t="str">
        <f t="shared" si="552"/>
        <v>NO</v>
      </c>
      <c r="AH3937" t="str">
        <f t="shared" si="553"/>
        <v>OUT046|2016</v>
      </c>
      <c r="AO3937" t="str">
        <f t="shared" si="554"/>
        <v>NO</v>
      </c>
      <c r="AP3937" t="str">
        <f t="shared" si="555"/>
        <v>LOW</v>
      </c>
      <c r="AR3937" t="str">
        <f t="shared" si="556"/>
        <v>FD</v>
      </c>
      <c r="AS3937" t="str">
        <f t="shared" si="557"/>
        <v>regular</v>
      </c>
      <c r="AX3937" t="b">
        <f t="shared" si="558"/>
        <v>0</v>
      </c>
      <c r="BG3937" t="str">
        <f t="shared" si="559"/>
        <v>Regular</v>
      </c>
      <c r="BH3937" t="str">
        <f>TRIM(Table1[Item Fat Content])</f>
        <v>Regular</v>
      </c>
    </row>
    <row r="3938" spans="1:60" x14ac:dyDescent="0.35">
      <c r="A3938" t="s">
        <v>10</v>
      </c>
      <c r="B3938" t="s">
        <v>873</v>
      </c>
      <c r="C3938" t="s">
        <v>49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  <c r="Z3938" t="b">
        <f t="shared" si="551"/>
        <v>1</v>
      </c>
      <c r="AA3938" t="str">
        <f t="shared" si="552"/>
        <v>NO</v>
      </c>
      <c r="AH3938" t="str">
        <f t="shared" si="553"/>
        <v>OUT046|2016</v>
      </c>
      <c r="AO3938" t="str">
        <f t="shared" si="554"/>
        <v>NO</v>
      </c>
      <c r="AP3938" t="str">
        <f t="shared" si="555"/>
        <v>LOW</v>
      </c>
      <c r="AR3938" t="str">
        <f t="shared" si="556"/>
        <v>FD</v>
      </c>
      <c r="AS3938" t="str">
        <f t="shared" si="557"/>
        <v>regular</v>
      </c>
      <c r="AX3938" t="b">
        <f t="shared" si="558"/>
        <v>0</v>
      </c>
      <c r="BG3938" t="str">
        <f t="shared" si="559"/>
        <v>Regular</v>
      </c>
      <c r="BH3938" t="str">
        <f>TRIM(Table1[Item Fat Content])</f>
        <v>Regular</v>
      </c>
    </row>
    <row r="3939" spans="1:60" x14ac:dyDescent="0.35">
      <c r="A3939" t="s">
        <v>10</v>
      </c>
      <c r="B3939" t="s">
        <v>453</v>
      </c>
      <c r="C3939" t="s">
        <v>49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  <c r="Z3939" t="b">
        <f t="shared" si="551"/>
        <v>1</v>
      </c>
      <c r="AA3939" t="str">
        <f t="shared" si="552"/>
        <v>NO</v>
      </c>
      <c r="AH3939" t="str">
        <f t="shared" si="553"/>
        <v>OUT046|2016</v>
      </c>
      <c r="AO3939" t="str">
        <f t="shared" si="554"/>
        <v>NO</v>
      </c>
      <c r="AP3939" t="str">
        <f t="shared" si="555"/>
        <v>LOW</v>
      </c>
      <c r="AR3939" t="str">
        <f t="shared" si="556"/>
        <v>FD</v>
      </c>
      <c r="AS3939" t="str">
        <f t="shared" si="557"/>
        <v>regular</v>
      </c>
      <c r="AX3939" t="b">
        <f t="shared" si="558"/>
        <v>0</v>
      </c>
      <c r="BG3939" t="str">
        <f t="shared" si="559"/>
        <v>Regular</v>
      </c>
      <c r="BH3939" t="str">
        <f>TRIM(Table1[Item Fat Content])</f>
        <v>Regular</v>
      </c>
    </row>
    <row r="3940" spans="1:60" x14ac:dyDescent="0.35">
      <c r="A3940" t="s">
        <v>47</v>
      </c>
      <c r="B3940" t="s">
        <v>418</v>
      </c>
      <c r="C3940" t="s">
        <v>49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  <c r="Z3940" t="b">
        <f t="shared" si="551"/>
        <v>0</v>
      </c>
      <c r="AA3940" t="str">
        <f t="shared" si="552"/>
        <v>NO</v>
      </c>
      <c r="AH3940" t="str">
        <f t="shared" si="553"/>
        <v>OUT045|2015</v>
      </c>
      <c r="AO3940" t="str">
        <f t="shared" si="554"/>
        <v>NO</v>
      </c>
      <c r="AP3940" t="str">
        <f t="shared" si="555"/>
        <v>LOW</v>
      </c>
      <c r="AR3940" t="str">
        <f t="shared" si="556"/>
        <v>FD</v>
      </c>
      <c r="AS3940" t="str">
        <f t="shared" si="557"/>
        <v>lf</v>
      </c>
      <c r="AX3940" t="b">
        <f t="shared" si="558"/>
        <v>0</v>
      </c>
      <c r="BG3940" t="str">
        <f t="shared" si="559"/>
        <v>LF</v>
      </c>
      <c r="BH3940" t="str">
        <f>TRIM(Table1[Item Fat Content])</f>
        <v>LF</v>
      </c>
    </row>
    <row r="3941" spans="1:60" x14ac:dyDescent="0.35">
      <c r="A3941" t="s">
        <v>47</v>
      </c>
      <c r="B3941" t="s">
        <v>543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  <c r="Z3941" t="b">
        <f t="shared" si="551"/>
        <v>0</v>
      </c>
      <c r="AA3941" t="str">
        <f t="shared" si="552"/>
        <v>NO</v>
      </c>
      <c r="AH3941" t="str">
        <f t="shared" si="553"/>
        <v>OUT017|2020</v>
      </c>
      <c r="AO3941" t="str">
        <f t="shared" si="554"/>
        <v>NO</v>
      </c>
      <c r="AP3941" t="str">
        <f t="shared" si="555"/>
        <v>LOW</v>
      </c>
      <c r="AR3941" t="str">
        <f t="shared" si="556"/>
        <v>DR</v>
      </c>
      <c r="AS3941" t="str">
        <f t="shared" si="557"/>
        <v>lf</v>
      </c>
      <c r="AX3941" t="b">
        <f t="shared" si="558"/>
        <v>0</v>
      </c>
      <c r="BG3941" t="str">
        <f t="shared" si="559"/>
        <v>LF</v>
      </c>
      <c r="BH3941" t="str">
        <f>TRIM(Table1[Item Fat Content])</f>
        <v>LF</v>
      </c>
    </row>
    <row r="3942" spans="1:60" x14ac:dyDescent="0.35">
      <c r="A3942" t="s">
        <v>17</v>
      </c>
      <c r="B3942" t="s">
        <v>1529</v>
      </c>
      <c r="C3942" t="s">
        <v>68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  <c r="Z3942" t="b">
        <f t="shared" si="551"/>
        <v>0</v>
      </c>
      <c r="AA3942" t="str">
        <f t="shared" si="552"/>
        <v>YES</v>
      </c>
      <c r="AH3942" t="str">
        <f t="shared" si="553"/>
        <v>OUT045|2015</v>
      </c>
      <c r="AO3942" t="str">
        <f t="shared" si="554"/>
        <v>NO</v>
      </c>
      <c r="AP3942" t="str">
        <f t="shared" si="555"/>
        <v>LOW</v>
      </c>
      <c r="AR3942" t="str">
        <f t="shared" si="556"/>
        <v>DR</v>
      </c>
      <c r="AS3942" t="str">
        <f t="shared" si="557"/>
        <v>low fat</v>
      </c>
      <c r="AX3942" t="b">
        <f t="shared" si="558"/>
        <v>1</v>
      </c>
      <c r="BG3942" t="str">
        <f t="shared" si="559"/>
        <v>Low Fat</v>
      </c>
      <c r="BH3942" t="str">
        <f>TRIM(Table1[Item Fat Content])</f>
        <v>Low Fat</v>
      </c>
    </row>
    <row r="3943" spans="1:60" x14ac:dyDescent="0.35">
      <c r="A3943" t="s">
        <v>17</v>
      </c>
      <c r="B3943" t="s">
        <v>498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  <c r="Z3943" t="b">
        <f t="shared" si="551"/>
        <v>0</v>
      </c>
      <c r="AA3943" t="str">
        <f t="shared" si="552"/>
        <v>YES</v>
      </c>
      <c r="AH3943" t="str">
        <f t="shared" si="553"/>
        <v>OUT045|2015</v>
      </c>
      <c r="AO3943" t="str">
        <f t="shared" si="554"/>
        <v>NO</v>
      </c>
      <c r="AP3943" t="str">
        <f t="shared" si="555"/>
        <v>LOW</v>
      </c>
      <c r="AR3943" t="str">
        <f t="shared" si="556"/>
        <v>FD</v>
      </c>
      <c r="AS3943" t="str">
        <f t="shared" si="557"/>
        <v>low fat</v>
      </c>
      <c r="AX3943" t="b">
        <f t="shared" si="558"/>
        <v>1</v>
      </c>
      <c r="BG3943" t="str">
        <f t="shared" si="559"/>
        <v>Low Fat</v>
      </c>
      <c r="BH3943" t="str">
        <f>TRIM(Table1[Item Fat Content])</f>
        <v>Low Fat</v>
      </c>
    </row>
    <row r="3944" spans="1:60" x14ac:dyDescent="0.35">
      <c r="A3944" t="s">
        <v>17</v>
      </c>
      <c r="B3944" t="s">
        <v>100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  <c r="Z3944" t="b">
        <f t="shared" si="551"/>
        <v>0</v>
      </c>
      <c r="AA3944" t="str">
        <f t="shared" si="552"/>
        <v>YES</v>
      </c>
      <c r="AH3944" t="str">
        <f t="shared" si="553"/>
        <v>OUT045|2015</v>
      </c>
      <c r="AO3944" t="str">
        <f t="shared" si="554"/>
        <v>NO</v>
      </c>
      <c r="AP3944" t="str">
        <f t="shared" si="555"/>
        <v>LOW</v>
      </c>
      <c r="AR3944" t="str">
        <f t="shared" si="556"/>
        <v>FD</v>
      </c>
      <c r="AS3944" t="str">
        <f t="shared" si="557"/>
        <v>low fat</v>
      </c>
      <c r="AX3944" t="b">
        <f t="shared" si="558"/>
        <v>1</v>
      </c>
      <c r="BG3944" t="str">
        <f t="shared" si="559"/>
        <v>Low Fat</v>
      </c>
      <c r="BH3944" t="str">
        <f>TRIM(Table1[Item Fat Content])</f>
        <v>Low Fat</v>
      </c>
    </row>
    <row r="3945" spans="1:60" x14ac:dyDescent="0.35">
      <c r="A3945" t="s">
        <v>17</v>
      </c>
      <c r="B3945" t="s">
        <v>1192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  <c r="Z3945" t="b">
        <f t="shared" si="551"/>
        <v>0</v>
      </c>
      <c r="AA3945" t="str">
        <f t="shared" si="552"/>
        <v>YES</v>
      </c>
      <c r="AH3945" t="str">
        <f t="shared" si="553"/>
        <v>OUT045|2015</v>
      </c>
      <c r="AO3945" t="str">
        <f t="shared" si="554"/>
        <v>NO</v>
      </c>
      <c r="AP3945" t="str">
        <f t="shared" si="555"/>
        <v>LOW</v>
      </c>
      <c r="AR3945" t="str">
        <f t="shared" si="556"/>
        <v>FD</v>
      </c>
      <c r="AS3945" t="str">
        <f t="shared" si="557"/>
        <v>low fat</v>
      </c>
      <c r="AX3945" t="b">
        <f t="shared" si="558"/>
        <v>1</v>
      </c>
      <c r="BG3945" t="str">
        <f t="shared" si="559"/>
        <v>Low Fat</v>
      </c>
      <c r="BH3945" t="str">
        <f>TRIM(Table1[Item Fat Content])</f>
        <v>Low Fat</v>
      </c>
    </row>
    <row r="3946" spans="1:60" x14ac:dyDescent="0.35">
      <c r="A3946" t="s">
        <v>17</v>
      </c>
      <c r="B3946" t="s">
        <v>1365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  <c r="Z3946" t="b">
        <f t="shared" si="551"/>
        <v>0</v>
      </c>
      <c r="AA3946" t="str">
        <f t="shared" si="552"/>
        <v>YES</v>
      </c>
      <c r="AH3946" t="str">
        <f t="shared" si="553"/>
        <v>OUT045|2015</v>
      </c>
      <c r="AO3946" t="str">
        <f t="shared" si="554"/>
        <v>NO</v>
      </c>
      <c r="AP3946" t="str">
        <f t="shared" si="555"/>
        <v>LOW</v>
      </c>
      <c r="AR3946" t="str">
        <f t="shared" si="556"/>
        <v>FD</v>
      </c>
      <c r="AS3946" t="str">
        <f t="shared" si="557"/>
        <v>low fat</v>
      </c>
      <c r="AX3946" t="b">
        <f t="shared" si="558"/>
        <v>1</v>
      </c>
      <c r="BG3946" t="str">
        <f t="shared" si="559"/>
        <v>Low Fat</v>
      </c>
      <c r="BH3946" t="str">
        <f>TRIM(Table1[Item Fat Content])</f>
        <v>Low Fat</v>
      </c>
    </row>
    <row r="3947" spans="1:60" x14ac:dyDescent="0.35">
      <c r="A3947" t="s">
        <v>17</v>
      </c>
      <c r="B3947" t="s">
        <v>1510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  <c r="Z3947" t="b">
        <f t="shared" si="551"/>
        <v>0</v>
      </c>
      <c r="AA3947" t="str">
        <f t="shared" si="552"/>
        <v>YES</v>
      </c>
      <c r="AH3947" t="str">
        <f t="shared" si="553"/>
        <v>OUT045|2015</v>
      </c>
      <c r="AO3947" t="str">
        <f t="shared" si="554"/>
        <v>NO</v>
      </c>
      <c r="AP3947" t="str">
        <f t="shared" si="555"/>
        <v>LOW</v>
      </c>
      <c r="AR3947" t="str">
        <f t="shared" si="556"/>
        <v>NC</v>
      </c>
      <c r="AS3947" t="str">
        <f t="shared" si="557"/>
        <v>low fat</v>
      </c>
      <c r="AX3947" t="b">
        <f t="shared" si="558"/>
        <v>1</v>
      </c>
      <c r="BG3947" t="str">
        <f t="shared" si="559"/>
        <v>Low Fat</v>
      </c>
      <c r="BH3947" t="str">
        <f>TRIM(Table1[Item Fat Content])</f>
        <v>Low Fat</v>
      </c>
    </row>
    <row r="3948" spans="1:60" x14ac:dyDescent="0.35">
      <c r="A3948" t="s">
        <v>17</v>
      </c>
      <c r="B3948" t="s">
        <v>450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  <c r="Z3948" t="b">
        <f t="shared" si="551"/>
        <v>0</v>
      </c>
      <c r="AA3948" t="str">
        <f t="shared" si="552"/>
        <v>YES</v>
      </c>
      <c r="AH3948" t="str">
        <f t="shared" si="553"/>
        <v>OUT045|2015</v>
      </c>
      <c r="AO3948" t="str">
        <f t="shared" si="554"/>
        <v>NO</v>
      </c>
      <c r="AP3948" t="str">
        <f t="shared" si="555"/>
        <v>LOW</v>
      </c>
      <c r="AR3948" t="str">
        <f t="shared" si="556"/>
        <v>NC</v>
      </c>
      <c r="AS3948" t="str">
        <f t="shared" si="557"/>
        <v>low fat</v>
      </c>
      <c r="AX3948" t="b">
        <f t="shared" si="558"/>
        <v>1</v>
      </c>
      <c r="BG3948" t="str">
        <f t="shared" si="559"/>
        <v>Low Fat</v>
      </c>
      <c r="BH3948" t="str">
        <f>TRIM(Table1[Item Fat Content])</f>
        <v>Low Fat</v>
      </c>
    </row>
    <row r="3949" spans="1:60" x14ac:dyDescent="0.35">
      <c r="A3949" t="s">
        <v>17</v>
      </c>
      <c r="B3949" t="s">
        <v>798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  <c r="Z3949" t="b">
        <f t="shared" si="551"/>
        <v>0</v>
      </c>
      <c r="AA3949" t="str">
        <f t="shared" si="552"/>
        <v>YES</v>
      </c>
      <c r="AH3949" t="str">
        <f t="shared" si="553"/>
        <v>OUT045|2015</v>
      </c>
      <c r="AO3949" t="str">
        <f t="shared" si="554"/>
        <v>NO</v>
      </c>
      <c r="AP3949" t="str">
        <f t="shared" si="555"/>
        <v>LOW</v>
      </c>
      <c r="AR3949" t="str">
        <f t="shared" si="556"/>
        <v>NC</v>
      </c>
      <c r="AS3949" t="str">
        <f t="shared" si="557"/>
        <v>low fat</v>
      </c>
      <c r="AX3949" t="b">
        <f t="shared" si="558"/>
        <v>1</v>
      </c>
      <c r="BG3949" t="str">
        <f t="shared" si="559"/>
        <v>Low Fat</v>
      </c>
      <c r="BH3949" t="str">
        <f>TRIM(Table1[Item Fat Content])</f>
        <v>Low Fat</v>
      </c>
    </row>
    <row r="3950" spans="1:60" x14ac:dyDescent="0.35">
      <c r="A3950" t="s">
        <v>17</v>
      </c>
      <c r="B3950" t="s">
        <v>656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  <c r="Z3950" t="b">
        <f t="shared" si="551"/>
        <v>0</v>
      </c>
      <c r="AA3950" t="str">
        <f t="shared" si="552"/>
        <v>YES</v>
      </c>
      <c r="AH3950" t="str">
        <f t="shared" si="553"/>
        <v>OUT045|2015</v>
      </c>
      <c r="AO3950" t="str">
        <f t="shared" si="554"/>
        <v>NO</v>
      </c>
      <c r="AP3950" t="str">
        <f t="shared" si="555"/>
        <v>LOW</v>
      </c>
      <c r="AR3950" t="str">
        <f t="shared" si="556"/>
        <v>NC</v>
      </c>
      <c r="AS3950" t="str">
        <f t="shared" si="557"/>
        <v>low fat</v>
      </c>
      <c r="AX3950" t="b">
        <f t="shared" si="558"/>
        <v>1</v>
      </c>
      <c r="BG3950" t="str">
        <f t="shared" si="559"/>
        <v>Low Fat</v>
      </c>
      <c r="BH3950" t="str">
        <f>TRIM(Table1[Item Fat Content])</f>
        <v>Low Fat</v>
      </c>
    </row>
    <row r="3951" spans="1:60" x14ac:dyDescent="0.35">
      <c r="A3951" t="s">
        <v>17</v>
      </c>
      <c r="B3951" t="s">
        <v>1467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  <c r="Z3951" t="b">
        <f t="shared" si="551"/>
        <v>0</v>
      </c>
      <c r="AA3951" t="str">
        <f t="shared" si="552"/>
        <v>YES</v>
      </c>
      <c r="AH3951" t="str">
        <f t="shared" si="553"/>
        <v>OUT045|2015</v>
      </c>
      <c r="AO3951" t="str">
        <f t="shared" si="554"/>
        <v>NO</v>
      </c>
      <c r="AP3951" t="str">
        <f t="shared" si="555"/>
        <v>LOW</v>
      </c>
      <c r="AR3951" t="str">
        <f t="shared" si="556"/>
        <v>NC</v>
      </c>
      <c r="AS3951" t="str">
        <f t="shared" si="557"/>
        <v>low fat</v>
      </c>
      <c r="AX3951" t="b">
        <f t="shared" si="558"/>
        <v>1</v>
      </c>
      <c r="BG3951" t="str">
        <f t="shared" si="559"/>
        <v>Low Fat</v>
      </c>
      <c r="BH3951" t="str">
        <f>TRIM(Table1[Item Fat Content])</f>
        <v>Low Fat</v>
      </c>
    </row>
    <row r="3952" spans="1:60" x14ac:dyDescent="0.35">
      <c r="A3952" t="s">
        <v>17</v>
      </c>
      <c r="B3952" t="s">
        <v>153</v>
      </c>
      <c r="C3952" t="s">
        <v>55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  <c r="Z3952" t="b">
        <f t="shared" si="551"/>
        <v>0</v>
      </c>
      <c r="AA3952" t="str">
        <f t="shared" si="552"/>
        <v>YES</v>
      </c>
      <c r="AH3952" t="str">
        <f t="shared" si="553"/>
        <v>OUT045|2015</v>
      </c>
      <c r="AO3952" t="str">
        <f t="shared" si="554"/>
        <v>NO</v>
      </c>
      <c r="AP3952" t="str">
        <f t="shared" si="555"/>
        <v>LOW</v>
      </c>
      <c r="AR3952" t="str">
        <f t="shared" si="556"/>
        <v>FD</v>
      </c>
      <c r="AS3952" t="str">
        <f t="shared" si="557"/>
        <v>low fat</v>
      </c>
      <c r="AX3952" t="b">
        <f t="shared" si="558"/>
        <v>1</v>
      </c>
      <c r="BG3952" t="str">
        <f t="shared" si="559"/>
        <v>Low Fat</v>
      </c>
      <c r="BH3952" t="str">
        <f>TRIM(Table1[Item Fat Content])</f>
        <v>Low Fat</v>
      </c>
    </row>
    <row r="3953" spans="1:60" x14ac:dyDescent="0.35">
      <c r="A3953" t="s">
        <v>17</v>
      </c>
      <c r="B3953" t="s">
        <v>1530</v>
      </c>
      <c r="C3953" t="s">
        <v>65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  <c r="Z3953" t="b">
        <f t="shared" si="551"/>
        <v>0</v>
      </c>
      <c r="AA3953" t="str">
        <f t="shared" si="552"/>
        <v>YES</v>
      </c>
      <c r="AH3953" t="str">
        <f t="shared" si="553"/>
        <v>OUT045|2015</v>
      </c>
      <c r="AO3953" t="str">
        <f t="shared" si="554"/>
        <v>NO</v>
      </c>
      <c r="AP3953" t="str">
        <f t="shared" si="555"/>
        <v>LOW</v>
      </c>
      <c r="AR3953" t="str">
        <f t="shared" si="556"/>
        <v>NC</v>
      </c>
      <c r="AS3953" t="str">
        <f t="shared" si="557"/>
        <v>low fat</v>
      </c>
      <c r="AX3953" t="b">
        <f t="shared" si="558"/>
        <v>1</v>
      </c>
      <c r="BG3953" t="str">
        <f t="shared" si="559"/>
        <v>Low Fat</v>
      </c>
      <c r="BH3953" t="str">
        <f>TRIM(Table1[Item Fat Content])</f>
        <v>Low Fat</v>
      </c>
    </row>
    <row r="3954" spans="1:60" x14ac:dyDescent="0.35">
      <c r="A3954" t="s">
        <v>17</v>
      </c>
      <c r="B3954" t="s">
        <v>1531</v>
      </c>
      <c r="C3954" t="s">
        <v>49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  <c r="Z3954" t="b">
        <f t="shared" si="551"/>
        <v>0</v>
      </c>
      <c r="AA3954" t="str">
        <f t="shared" si="552"/>
        <v>YES</v>
      </c>
      <c r="AH3954" t="str">
        <f t="shared" si="553"/>
        <v>OUT045|2015</v>
      </c>
      <c r="AO3954" t="str">
        <f t="shared" si="554"/>
        <v>NO</v>
      </c>
      <c r="AP3954" t="str">
        <f t="shared" si="555"/>
        <v>LOW</v>
      </c>
      <c r="AR3954" t="str">
        <f t="shared" si="556"/>
        <v>FD</v>
      </c>
      <c r="AS3954" t="str">
        <f t="shared" si="557"/>
        <v>low fat</v>
      </c>
      <c r="AX3954" t="b">
        <f t="shared" si="558"/>
        <v>1</v>
      </c>
      <c r="BG3954" t="str">
        <f t="shared" si="559"/>
        <v>Low Fat</v>
      </c>
      <c r="BH3954" t="str">
        <f>TRIM(Table1[Item Fat Content])</f>
        <v>Low Fat</v>
      </c>
    </row>
    <row r="3955" spans="1:60" x14ac:dyDescent="0.35">
      <c r="A3955" t="s">
        <v>17</v>
      </c>
      <c r="B3955" t="s">
        <v>933</v>
      </c>
      <c r="C3955" t="s">
        <v>49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  <c r="Z3955" t="b">
        <f t="shared" si="551"/>
        <v>0</v>
      </c>
      <c r="AA3955" t="str">
        <f t="shared" si="552"/>
        <v>YES</v>
      </c>
      <c r="AH3955" t="str">
        <f t="shared" si="553"/>
        <v>OUT045|2015</v>
      </c>
      <c r="AO3955" t="str">
        <f t="shared" si="554"/>
        <v>NO</v>
      </c>
      <c r="AP3955" t="str">
        <f t="shared" si="555"/>
        <v>LOW</v>
      </c>
      <c r="AR3955" t="str">
        <f t="shared" si="556"/>
        <v>FD</v>
      </c>
      <c r="AS3955" t="str">
        <f t="shared" si="557"/>
        <v>low fat</v>
      </c>
      <c r="AX3955" t="b">
        <f t="shared" si="558"/>
        <v>1</v>
      </c>
      <c r="BG3955" t="str">
        <f t="shared" si="559"/>
        <v>Low Fat</v>
      </c>
      <c r="BH3955" t="str">
        <f>TRIM(Table1[Item Fat Content])</f>
        <v>Low Fat</v>
      </c>
    </row>
    <row r="3956" spans="1:60" x14ac:dyDescent="0.35">
      <c r="A3956" t="s">
        <v>17</v>
      </c>
      <c r="B3956" t="s">
        <v>882</v>
      </c>
      <c r="C3956" t="s">
        <v>49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  <c r="Z3956" t="b">
        <f t="shared" si="551"/>
        <v>0</v>
      </c>
      <c r="AA3956" t="str">
        <f t="shared" si="552"/>
        <v>YES</v>
      </c>
      <c r="AH3956" t="str">
        <f t="shared" si="553"/>
        <v>OUT045|2015</v>
      </c>
      <c r="AO3956" t="str">
        <f t="shared" si="554"/>
        <v>NO</v>
      </c>
      <c r="AP3956" t="str">
        <f t="shared" si="555"/>
        <v>LOW</v>
      </c>
      <c r="AR3956" t="str">
        <f t="shared" si="556"/>
        <v>FD</v>
      </c>
      <c r="AS3956" t="str">
        <f t="shared" si="557"/>
        <v>low fat</v>
      </c>
      <c r="AX3956" t="b">
        <f t="shared" si="558"/>
        <v>1</v>
      </c>
      <c r="BG3956" t="str">
        <f t="shared" si="559"/>
        <v>Low Fat</v>
      </c>
      <c r="BH3956" t="str">
        <f>TRIM(Table1[Item Fat Content])</f>
        <v>Low Fat</v>
      </c>
    </row>
    <row r="3957" spans="1:60" x14ac:dyDescent="0.35">
      <c r="A3957" t="s">
        <v>17</v>
      </c>
      <c r="B3957" t="s">
        <v>1267</v>
      </c>
      <c r="C3957" t="s">
        <v>49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  <c r="Z3957" t="b">
        <f t="shared" si="551"/>
        <v>0</v>
      </c>
      <c r="AA3957" t="str">
        <f t="shared" si="552"/>
        <v>YES</v>
      </c>
      <c r="AH3957" t="str">
        <f t="shared" si="553"/>
        <v>OUT045|2015</v>
      </c>
      <c r="AO3957" t="str">
        <f t="shared" si="554"/>
        <v>NO</v>
      </c>
      <c r="AP3957" t="str">
        <f t="shared" si="555"/>
        <v>LOW</v>
      </c>
      <c r="AR3957" t="str">
        <f t="shared" si="556"/>
        <v>FD</v>
      </c>
      <c r="AS3957" t="str">
        <f t="shared" si="557"/>
        <v>low fat</v>
      </c>
      <c r="AX3957" t="b">
        <f t="shared" si="558"/>
        <v>1</v>
      </c>
      <c r="BG3957" t="str">
        <f t="shared" si="559"/>
        <v>Low Fat</v>
      </c>
      <c r="BH3957" t="str">
        <f>TRIM(Table1[Item Fat Content])</f>
        <v>Low Fat</v>
      </c>
    </row>
    <row r="3958" spans="1:60" x14ac:dyDescent="0.35">
      <c r="A3958" t="s">
        <v>17</v>
      </c>
      <c r="B3958" t="s">
        <v>1268</v>
      </c>
      <c r="C3958" t="s">
        <v>49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  <c r="Z3958" t="b">
        <f t="shared" si="551"/>
        <v>0</v>
      </c>
      <c r="AA3958" t="str">
        <f t="shared" si="552"/>
        <v>YES</v>
      </c>
      <c r="AH3958" t="str">
        <f t="shared" si="553"/>
        <v>OUT045|2015</v>
      </c>
      <c r="AO3958" t="str">
        <f t="shared" si="554"/>
        <v>NO</v>
      </c>
      <c r="AP3958" t="str">
        <f t="shared" si="555"/>
        <v>LOW</v>
      </c>
      <c r="AR3958" t="str">
        <f t="shared" si="556"/>
        <v>FD</v>
      </c>
      <c r="AS3958" t="str">
        <f t="shared" si="557"/>
        <v>low fat</v>
      </c>
      <c r="AX3958" t="b">
        <f t="shared" si="558"/>
        <v>1</v>
      </c>
      <c r="BG3958" t="str">
        <f t="shared" si="559"/>
        <v>Low Fat</v>
      </c>
      <c r="BH3958" t="str">
        <f>TRIM(Table1[Item Fat Content])</f>
        <v>Low Fat</v>
      </c>
    </row>
    <row r="3959" spans="1:60" x14ac:dyDescent="0.35">
      <c r="A3959" t="s">
        <v>17</v>
      </c>
      <c r="B3959" t="s">
        <v>1168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  <c r="Z3959" t="b">
        <f t="shared" si="551"/>
        <v>0</v>
      </c>
      <c r="AA3959" t="str">
        <f t="shared" si="552"/>
        <v>YES</v>
      </c>
      <c r="AH3959" t="str">
        <f t="shared" si="553"/>
        <v>OUT045|2015</v>
      </c>
      <c r="AO3959" t="str">
        <f t="shared" si="554"/>
        <v>NO</v>
      </c>
      <c r="AP3959" t="str">
        <f t="shared" si="555"/>
        <v>LOW</v>
      </c>
      <c r="AR3959" t="str">
        <f t="shared" si="556"/>
        <v>DR</v>
      </c>
      <c r="AS3959" t="str">
        <f t="shared" si="557"/>
        <v>low fat</v>
      </c>
      <c r="AX3959" t="b">
        <f t="shared" si="558"/>
        <v>1</v>
      </c>
      <c r="BG3959" t="str">
        <f t="shared" si="559"/>
        <v>Low Fat</v>
      </c>
      <c r="BH3959" t="str">
        <f>TRIM(Table1[Item Fat Content])</f>
        <v>Low Fat</v>
      </c>
    </row>
    <row r="3960" spans="1:60" x14ac:dyDescent="0.35">
      <c r="A3960" t="s">
        <v>17</v>
      </c>
      <c r="B3960" t="s">
        <v>552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  <c r="Z3960" t="b">
        <f t="shared" si="551"/>
        <v>0</v>
      </c>
      <c r="AA3960" t="str">
        <f t="shared" si="552"/>
        <v>YES</v>
      </c>
      <c r="AH3960" t="str">
        <f t="shared" si="553"/>
        <v>OUT045|2015</v>
      </c>
      <c r="AO3960" t="str">
        <f t="shared" si="554"/>
        <v>NO</v>
      </c>
      <c r="AP3960" t="str">
        <f t="shared" si="555"/>
        <v>LOW</v>
      </c>
      <c r="AR3960" t="str">
        <f t="shared" si="556"/>
        <v>DR</v>
      </c>
      <c r="AS3960" t="str">
        <f t="shared" si="557"/>
        <v>low fat</v>
      </c>
      <c r="AX3960" t="b">
        <f t="shared" si="558"/>
        <v>1</v>
      </c>
      <c r="BG3960" t="str">
        <f t="shared" si="559"/>
        <v>Low Fat</v>
      </c>
      <c r="BH3960" t="str">
        <f>TRIM(Table1[Item Fat Content])</f>
        <v>Low Fat</v>
      </c>
    </row>
    <row r="3961" spans="1:60" x14ac:dyDescent="0.35">
      <c r="A3961" t="s">
        <v>17</v>
      </c>
      <c r="B3961" t="s">
        <v>745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  <c r="Z3961" t="b">
        <f t="shared" si="551"/>
        <v>0</v>
      </c>
      <c r="AA3961" t="str">
        <f t="shared" si="552"/>
        <v>YES</v>
      </c>
      <c r="AH3961" t="str">
        <f t="shared" si="553"/>
        <v>OUT045|2015</v>
      </c>
      <c r="AO3961" t="str">
        <f t="shared" si="554"/>
        <v>NO</v>
      </c>
      <c r="AP3961" t="str">
        <f t="shared" si="555"/>
        <v>LOW</v>
      </c>
      <c r="AR3961" t="str">
        <f t="shared" si="556"/>
        <v>DR</v>
      </c>
      <c r="AS3961" t="str">
        <f t="shared" si="557"/>
        <v>low fat</v>
      </c>
      <c r="AX3961" t="b">
        <f t="shared" si="558"/>
        <v>1</v>
      </c>
      <c r="BG3961" t="str">
        <f t="shared" si="559"/>
        <v>Low Fat</v>
      </c>
      <c r="BH3961" t="str">
        <f>TRIM(Table1[Item Fat Content])</f>
        <v>Low Fat</v>
      </c>
    </row>
    <row r="3962" spans="1:60" x14ac:dyDescent="0.35">
      <c r="A3962" t="s">
        <v>17</v>
      </c>
      <c r="B3962" t="s">
        <v>659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  <c r="Z3962" t="b">
        <f t="shared" si="551"/>
        <v>0</v>
      </c>
      <c r="AA3962" t="str">
        <f t="shared" si="552"/>
        <v>YES</v>
      </c>
      <c r="AH3962" t="str">
        <f t="shared" si="553"/>
        <v>OUT045|2015</v>
      </c>
      <c r="AO3962" t="str">
        <f t="shared" si="554"/>
        <v>NO</v>
      </c>
      <c r="AP3962" t="str">
        <f t="shared" si="555"/>
        <v>LOW</v>
      </c>
      <c r="AR3962" t="str">
        <f t="shared" si="556"/>
        <v>DR</v>
      </c>
      <c r="AS3962" t="str">
        <f t="shared" si="557"/>
        <v>low fat</v>
      </c>
      <c r="AX3962" t="b">
        <f t="shared" si="558"/>
        <v>1</v>
      </c>
      <c r="BG3962" t="str">
        <f t="shared" si="559"/>
        <v>Low Fat</v>
      </c>
      <c r="BH3962" t="str">
        <f>TRIM(Table1[Item Fat Content])</f>
        <v>Low Fat</v>
      </c>
    </row>
    <row r="3963" spans="1:60" x14ac:dyDescent="0.35">
      <c r="A3963" t="s">
        <v>17</v>
      </c>
      <c r="B3963" t="s">
        <v>1532</v>
      </c>
      <c r="C3963" t="s">
        <v>96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  <c r="Z3963" t="b">
        <f t="shared" si="551"/>
        <v>0</v>
      </c>
      <c r="AA3963" t="str">
        <f t="shared" si="552"/>
        <v>YES</v>
      </c>
      <c r="AH3963" t="str">
        <f t="shared" si="553"/>
        <v>OUT017|2020</v>
      </c>
      <c r="AO3963" t="str">
        <f t="shared" si="554"/>
        <v>NO</v>
      </c>
      <c r="AP3963" t="str">
        <f t="shared" si="555"/>
        <v>LOW</v>
      </c>
      <c r="AR3963" t="str">
        <f t="shared" si="556"/>
        <v>FD</v>
      </c>
      <c r="AS3963" t="str">
        <f t="shared" si="557"/>
        <v>low fat</v>
      </c>
      <c r="AX3963" t="b">
        <f t="shared" si="558"/>
        <v>1</v>
      </c>
      <c r="BG3963" t="str">
        <f t="shared" si="559"/>
        <v>Low Fat</v>
      </c>
      <c r="BH3963" t="str">
        <f>TRIM(Table1[Item Fat Content])</f>
        <v>Low Fat</v>
      </c>
    </row>
    <row r="3964" spans="1:60" x14ac:dyDescent="0.35">
      <c r="A3964" t="s">
        <v>17</v>
      </c>
      <c r="B3964" t="s">
        <v>615</v>
      </c>
      <c r="C3964" t="s">
        <v>58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  <c r="Z3964" t="b">
        <f t="shared" si="551"/>
        <v>0</v>
      </c>
      <c r="AA3964" t="str">
        <f t="shared" si="552"/>
        <v>YES</v>
      </c>
      <c r="AH3964" t="str">
        <f t="shared" si="553"/>
        <v>OUT017|2020</v>
      </c>
      <c r="AO3964" t="str">
        <f t="shared" si="554"/>
        <v>NO</v>
      </c>
      <c r="AP3964" t="str">
        <f t="shared" si="555"/>
        <v>LOW</v>
      </c>
      <c r="AR3964" t="str">
        <f t="shared" si="556"/>
        <v>FD</v>
      </c>
      <c r="AS3964" t="str">
        <f t="shared" si="557"/>
        <v>low fat</v>
      </c>
      <c r="AX3964" t="b">
        <f t="shared" si="558"/>
        <v>1</v>
      </c>
      <c r="BG3964" t="str">
        <f t="shared" si="559"/>
        <v>Low Fat</v>
      </c>
      <c r="BH3964" t="str">
        <f>TRIM(Table1[Item Fat Content])</f>
        <v>Low Fat</v>
      </c>
    </row>
    <row r="3965" spans="1:60" x14ac:dyDescent="0.35">
      <c r="A3965" t="s">
        <v>17</v>
      </c>
      <c r="B3965" t="s">
        <v>290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  <c r="Z3965" t="b">
        <f t="shared" si="551"/>
        <v>0</v>
      </c>
      <c r="AA3965" t="str">
        <f t="shared" si="552"/>
        <v>YES</v>
      </c>
      <c r="AH3965" t="str">
        <f t="shared" si="553"/>
        <v>OUT017|2020</v>
      </c>
      <c r="AO3965" t="str">
        <f t="shared" si="554"/>
        <v>NO</v>
      </c>
      <c r="AP3965" t="str">
        <f t="shared" si="555"/>
        <v>LOW</v>
      </c>
      <c r="AR3965" t="str">
        <f t="shared" si="556"/>
        <v>FD</v>
      </c>
      <c r="AS3965" t="str">
        <f t="shared" si="557"/>
        <v>low fat</v>
      </c>
      <c r="AX3965" t="b">
        <f t="shared" si="558"/>
        <v>1</v>
      </c>
      <c r="BG3965" t="str">
        <f t="shared" si="559"/>
        <v>Low Fat</v>
      </c>
      <c r="BH3965" t="str">
        <f>TRIM(Table1[Item Fat Content])</f>
        <v>Low Fat</v>
      </c>
    </row>
    <row r="3966" spans="1:60" x14ac:dyDescent="0.35">
      <c r="A3966" t="s">
        <v>17</v>
      </c>
      <c r="B3966" t="s">
        <v>1066</v>
      </c>
      <c r="C3966" t="s">
        <v>68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  <c r="Z3966" t="b">
        <f t="shared" si="551"/>
        <v>0</v>
      </c>
      <c r="AA3966" t="str">
        <f t="shared" si="552"/>
        <v>YES</v>
      </c>
      <c r="AH3966" t="str">
        <f t="shared" si="553"/>
        <v>OUT017|2020</v>
      </c>
      <c r="AO3966" t="str">
        <f t="shared" si="554"/>
        <v>NO</v>
      </c>
      <c r="AP3966" t="str">
        <f t="shared" si="555"/>
        <v>LOW</v>
      </c>
      <c r="AR3966" t="str">
        <f t="shared" si="556"/>
        <v>FD</v>
      </c>
      <c r="AS3966" t="str">
        <f t="shared" si="557"/>
        <v>low fat</v>
      </c>
      <c r="AX3966" t="b">
        <f t="shared" si="558"/>
        <v>1</v>
      </c>
      <c r="BG3966" t="str">
        <f t="shared" si="559"/>
        <v>Low Fat</v>
      </c>
      <c r="BH3966" t="str">
        <f>TRIM(Table1[Item Fat Content])</f>
        <v>Low Fat</v>
      </c>
    </row>
    <row r="3967" spans="1:60" x14ac:dyDescent="0.35">
      <c r="A3967" t="s">
        <v>17</v>
      </c>
      <c r="B3967" t="s">
        <v>168</v>
      </c>
      <c r="C3967" t="s">
        <v>68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  <c r="Z3967" t="b">
        <f t="shared" si="551"/>
        <v>0</v>
      </c>
      <c r="AA3967" t="str">
        <f t="shared" si="552"/>
        <v>YES</v>
      </c>
      <c r="AH3967" t="str">
        <f t="shared" si="553"/>
        <v>OUT017|2020</v>
      </c>
      <c r="AO3967" t="str">
        <f t="shared" si="554"/>
        <v>NO</v>
      </c>
      <c r="AP3967" t="str">
        <f t="shared" si="555"/>
        <v>LOW</v>
      </c>
      <c r="AR3967" t="str">
        <f t="shared" si="556"/>
        <v>FD</v>
      </c>
      <c r="AS3967" t="str">
        <f t="shared" si="557"/>
        <v>low fat</v>
      </c>
      <c r="AX3967" t="b">
        <f t="shared" si="558"/>
        <v>1</v>
      </c>
      <c r="BG3967" t="str">
        <f t="shared" si="559"/>
        <v>Low Fat</v>
      </c>
      <c r="BH3967" t="str">
        <f>TRIM(Table1[Item Fat Content])</f>
        <v>Low Fat</v>
      </c>
    </row>
    <row r="3968" spans="1:60" x14ac:dyDescent="0.35">
      <c r="A3968" t="s">
        <v>17</v>
      </c>
      <c r="B3968" t="s">
        <v>1110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  <c r="Z3968" t="b">
        <f t="shared" si="551"/>
        <v>0</v>
      </c>
      <c r="AA3968" t="str">
        <f t="shared" si="552"/>
        <v>YES</v>
      </c>
      <c r="AH3968" t="str">
        <f t="shared" si="553"/>
        <v>OUT017|2020</v>
      </c>
      <c r="AO3968" t="str">
        <f t="shared" si="554"/>
        <v>NO</v>
      </c>
      <c r="AP3968" t="str">
        <f t="shared" si="555"/>
        <v>LOW</v>
      </c>
      <c r="AR3968" t="str">
        <f t="shared" si="556"/>
        <v>FD</v>
      </c>
      <c r="AS3968" t="str">
        <f t="shared" si="557"/>
        <v>low fat</v>
      </c>
      <c r="AX3968" t="b">
        <f t="shared" si="558"/>
        <v>1</v>
      </c>
      <c r="BG3968" t="str">
        <f t="shared" si="559"/>
        <v>Low Fat</v>
      </c>
      <c r="BH3968" t="str">
        <f>TRIM(Table1[Item Fat Content])</f>
        <v>Low Fat</v>
      </c>
    </row>
    <row r="3969" spans="1:60" x14ac:dyDescent="0.35">
      <c r="A3969" t="s">
        <v>17</v>
      </c>
      <c r="B3969" t="s">
        <v>1170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  <c r="Z3969" t="b">
        <f t="shared" si="551"/>
        <v>0</v>
      </c>
      <c r="AA3969" t="str">
        <f t="shared" si="552"/>
        <v>YES</v>
      </c>
      <c r="AH3969" t="str">
        <f t="shared" si="553"/>
        <v>OUT017|2020</v>
      </c>
      <c r="AO3969" t="str">
        <f t="shared" si="554"/>
        <v>NO</v>
      </c>
      <c r="AP3969" t="str">
        <f t="shared" si="555"/>
        <v>LOW</v>
      </c>
      <c r="AR3969" t="str">
        <f t="shared" si="556"/>
        <v>FD</v>
      </c>
      <c r="AS3969" t="str">
        <f t="shared" si="557"/>
        <v>low fat</v>
      </c>
      <c r="AX3969" t="b">
        <f t="shared" si="558"/>
        <v>1</v>
      </c>
      <c r="BG3969" t="str">
        <f t="shared" si="559"/>
        <v>Low Fat</v>
      </c>
      <c r="BH3969" t="str">
        <f>TRIM(Table1[Item Fat Content])</f>
        <v>Low Fat</v>
      </c>
    </row>
    <row r="3970" spans="1:60" x14ac:dyDescent="0.35">
      <c r="A3970" t="s">
        <v>17</v>
      </c>
      <c r="B3970" t="s">
        <v>1533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  <c r="Z3970" t="b">
        <f t="shared" si="551"/>
        <v>0</v>
      </c>
      <c r="AA3970" t="str">
        <f t="shared" si="552"/>
        <v>YES</v>
      </c>
      <c r="AH3970" t="str">
        <f t="shared" si="553"/>
        <v>OUT017|2020</v>
      </c>
      <c r="AO3970" t="str">
        <f t="shared" si="554"/>
        <v>NO</v>
      </c>
      <c r="AP3970" t="str">
        <f t="shared" si="555"/>
        <v>LOW</v>
      </c>
      <c r="AR3970" t="str">
        <f t="shared" si="556"/>
        <v>NC</v>
      </c>
      <c r="AS3970" t="str">
        <f t="shared" si="557"/>
        <v>low fat</v>
      </c>
      <c r="AX3970" t="b">
        <f t="shared" si="558"/>
        <v>1</v>
      </c>
      <c r="BG3970" t="str">
        <f t="shared" si="559"/>
        <v>Low Fat</v>
      </c>
      <c r="BH3970" t="str">
        <f>TRIM(Table1[Item Fat Content])</f>
        <v>Low Fat</v>
      </c>
    </row>
    <row r="3971" spans="1:60" x14ac:dyDescent="0.35">
      <c r="A3971" t="s">
        <v>17</v>
      </c>
      <c r="B3971" t="s">
        <v>330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  <c r="Z3971" t="b">
        <f t="shared" ref="Z3971:Z4034" si="560">AND(A3971="Regular",D3971&lt;2020)</f>
        <v>0</v>
      </c>
      <c r="AA3971" t="str">
        <f t="shared" ref="AA3971:AA4034" si="561">IF(AND(A3971="Low Fat",D3971&lt;=2020),"YES","NO")</f>
        <v>YES</v>
      </c>
      <c r="AH3971" t="str">
        <f t="shared" ref="AH3971:AH4034" si="562">_xlfn.CONCAT(E3971,"|",D3971)</f>
        <v>OUT017|2020</v>
      </c>
      <c r="AO3971" t="str">
        <f t="shared" ref="AO3971:AO4034" si="563">IF(D3971=2018,"YES","NO")</f>
        <v>NO</v>
      </c>
      <c r="AP3971" t="str">
        <f t="shared" ref="AP3971:AP4034" si="564">_xlfn.IFS(J3971&gt;5,"LOW",AND(J3971&lt;10,J3971&gt;=5),"LOW MEDIUM",AND(J3971&lt;15,J3971&gt;=10),"MEDIUM",AND(J3971&lt;20,J3971&gt;=15),"LOW HIGH",J3971&gt;=20,"HIGH",J3971="","BLANK")</f>
        <v>LOW</v>
      </c>
      <c r="AR3971" t="str">
        <f t="shared" ref="AR3971:AR4034" si="565">LEFT(B3971,2)</f>
        <v>NC</v>
      </c>
      <c r="AS3971" t="str">
        <f t="shared" ref="AS3971:AS4034" si="566">LOWER(A3971)</f>
        <v>low fat</v>
      </c>
      <c r="AX3971" t="b">
        <f t="shared" ref="AX3971:AX4034" si="567">OR(D3971=2018,A3971="low fat")</f>
        <v>1</v>
      </c>
      <c r="BG3971" t="str">
        <f t="shared" ref="BG3971:BG4034" si="568">TRIM(A3971)</f>
        <v>Low Fat</v>
      </c>
      <c r="BH3971" t="str">
        <f>TRIM(Table1[Item Fat Content])</f>
        <v>Low Fat</v>
      </c>
    </row>
    <row r="3972" spans="1:60" x14ac:dyDescent="0.35">
      <c r="A3972" t="s">
        <v>17</v>
      </c>
      <c r="B3972" t="s">
        <v>1155</v>
      </c>
      <c r="C3972" t="s">
        <v>65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  <c r="Z3972" t="b">
        <f t="shared" si="560"/>
        <v>0</v>
      </c>
      <c r="AA3972" t="str">
        <f t="shared" si="561"/>
        <v>YES</v>
      </c>
      <c r="AH3972" t="str">
        <f t="shared" si="562"/>
        <v>OUT017|2020</v>
      </c>
      <c r="AO3972" t="str">
        <f t="shared" si="563"/>
        <v>NO</v>
      </c>
      <c r="AP3972" t="str">
        <f t="shared" si="564"/>
        <v>LOW</v>
      </c>
      <c r="AR3972" t="str">
        <f t="shared" si="565"/>
        <v>NC</v>
      </c>
      <c r="AS3972" t="str">
        <f t="shared" si="566"/>
        <v>low fat</v>
      </c>
      <c r="AX3972" t="b">
        <f t="shared" si="567"/>
        <v>1</v>
      </c>
      <c r="BG3972" t="str">
        <f t="shared" si="568"/>
        <v>Low Fat</v>
      </c>
      <c r="BH3972" t="str">
        <f>TRIM(Table1[Item Fat Content])</f>
        <v>Low Fat</v>
      </c>
    </row>
    <row r="3973" spans="1:60" x14ac:dyDescent="0.35">
      <c r="A3973" t="s">
        <v>17</v>
      </c>
      <c r="B3973" t="s">
        <v>1044</v>
      </c>
      <c r="C3973" t="s">
        <v>49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  <c r="Z3973" t="b">
        <f t="shared" si="560"/>
        <v>0</v>
      </c>
      <c r="AA3973" t="str">
        <f t="shared" si="561"/>
        <v>YES</v>
      </c>
      <c r="AH3973" t="str">
        <f t="shared" si="562"/>
        <v>OUT017|2020</v>
      </c>
      <c r="AO3973" t="str">
        <f t="shared" si="563"/>
        <v>NO</v>
      </c>
      <c r="AP3973" t="str">
        <f t="shared" si="564"/>
        <v>LOW</v>
      </c>
      <c r="AR3973" t="str">
        <f t="shared" si="565"/>
        <v>FD</v>
      </c>
      <c r="AS3973" t="str">
        <f t="shared" si="566"/>
        <v>low fat</v>
      </c>
      <c r="AX3973" t="b">
        <f t="shared" si="567"/>
        <v>1</v>
      </c>
      <c r="BG3973" t="str">
        <f t="shared" si="568"/>
        <v>Low Fat</v>
      </c>
      <c r="BH3973" t="str">
        <f>TRIM(Table1[Item Fat Content])</f>
        <v>Low Fat</v>
      </c>
    </row>
    <row r="3974" spans="1:60" x14ac:dyDescent="0.35">
      <c r="A3974" t="s">
        <v>17</v>
      </c>
      <c r="B3974" t="s">
        <v>1534</v>
      </c>
      <c r="C3974" t="s">
        <v>161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  <c r="Z3974" t="b">
        <f t="shared" si="560"/>
        <v>0</v>
      </c>
      <c r="AA3974" t="str">
        <f t="shared" si="561"/>
        <v>YES</v>
      </c>
      <c r="AH3974" t="str">
        <f t="shared" si="562"/>
        <v>OUT017|2020</v>
      </c>
      <c r="AO3974" t="str">
        <f t="shared" si="563"/>
        <v>NO</v>
      </c>
      <c r="AP3974" t="str">
        <f t="shared" si="564"/>
        <v>LOW</v>
      </c>
      <c r="AR3974" t="str">
        <f t="shared" si="565"/>
        <v>FD</v>
      </c>
      <c r="AS3974" t="str">
        <f t="shared" si="566"/>
        <v>low fat</v>
      </c>
      <c r="AX3974" t="b">
        <f t="shared" si="567"/>
        <v>1</v>
      </c>
      <c r="BG3974" t="str">
        <f t="shared" si="568"/>
        <v>Low Fat</v>
      </c>
      <c r="BH3974" t="str">
        <f>TRIM(Table1[Item Fat Content])</f>
        <v>Low Fat</v>
      </c>
    </row>
    <row r="3975" spans="1:60" x14ac:dyDescent="0.35">
      <c r="A3975" t="s">
        <v>17</v>
      </c>
      <c r="B3975" t="s">
        <v>1157</v>
      </c>
      <c r="C3975" t="s">
        <v>161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  <c r="Z3975" t="b">
        <f t="shared" si="560"/>
        <v>0</v>
      </c>
      <c r="AA3975" t="str">
        <f t="shared" si="561"/>
        <v>YES</v>
      </c>
      <c r="AH3975" t="str">
        <f t="shared" si="562"/>
        <v>OUT017|2020</v>
      </c>
      <c r="AO3975" t="str">
        <f t="shared" si="563"/>
        <v>NO</v>
      </c>
      <c r="AP3975" t="str">
        <f t="shared" si="564"/>
        <v>LOW</v>
      </c>
      <c r="AR3975" t="str">
        <f t="shared" si="565"/>
        <v>FD</v>
      </c>
      <c r="AS3975" t="str">
        <f t="shared" si="566"/>
        <v>low fat</v>
      </c>
      <c r="AX3975" t="b">
        <f t="shared" si="567"/>
        <v>1</v>
      </c>
      <c r="BG3975" t="str">
        <f t="shared" si="568"/>
        <v>Low Fat</v>
      </c>
      <c r="BH3975" t="str">
        <f>TRIM(Table1[Item Fat Content])</f>
        <v>Low Fat</v>
      </c>
    </row>
    <row r="3976" spans="1:60" x14ac:dyDescent="0.35">
      <c r="A3976" t="s">
        <v>10</v>
      </c>
      <c r="B3976" t="s">
        <v>1513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  <c r="Z3976" t="b">
        <f t="shared" si="560"/>
        <v>1</v>
      </c>
      <c r="AA3976" t="str">
        <f t="shared" si="561"/>
        <v>NO</v>
      </c>
      <c r="AH3976" t="str">
        <f t="shared" si="562"/>
        <v>OUT045|2015</v>
      </c>
      <c r="AO3976" t="str">
        <f t="shared" si="563"/>
        <v>NO</v>
      </c>
      <c r="AP3976" t="e">
        <f t="shared" si="564"/>
        <v>#N/A</v>
      </c>
      <c r="AR3976" t="str">
        <f t="shared" si="565"/>
        <v>FD</v>
      </c>
      <c r="AS3976" t="str">
        <f t="shared" si="566"/>
        <v>regular</v>
      </c>
      <c r="AX3976" t="b">
        <f t="shared" si="567"/>
        <v>0</v>
      </c>
      <c r="BG3976" t="str">
        <f t="shared" si="568"/>
        <v>Regular</v>
      </c>
      <c r="BH3976" t="str">
        <f>TRIM(Table1[Item Fat Content])</f>
        <v>Regular</v>
      </c>
    </row>
    <row r="3977" spans="1:60" x14ac:dyDescent="0.35">
      <c r="A3977" t="s">
        <v>10</v>
      </c>
      <c r="B3977" t="s">
        <v>728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  <c r="Z3977" t="b">
        <f t="shared" si="560"/>
        <v>1</v>
      </c>
      <c r="AA3977" t="str">
        <f t="shared" si="561"/>
        <v>NO</v>
      </c>
      <c r="AH3977" t="str">
        <f t="shared" si="562"/>
        <v>OUT045|2015</v>
      </c>
      <c r="AO3977" t="str">
        <f t="shared" si="563"/>
        <v>NO</v>
      </c>
      <c r="AP3977" t="str">
        <f t="shared" si="564"/>
        <v>LOW</v>
      </c>
      <c r="AR3977" t="str">
        <f t="shared" si="565"/>
        <v>FD</v>
      </c>
      <c r="AS3977" t="str">
        <f t="shared" si="566"/>
        <v>regular</v>
      </c>
      <c r="AX3977" t="b">
        <f t="shared" si="567"/>
        <v>0</v>
      </c>
      <c r="BG3977" t="str">
        <f t="shared" si="568"/>
        <v>Regular</v>
      </c>
      <c r="BH3977" t="str">
        <f>TRIM(Table1[Item Fat Content])</f>
        <v>Regular</v>
      </c>
    </row>
    <row r="3978" spans="1:60" x14ac:dyDescent="0.35">
      <c r="A3978" t="s">
        <v>10</v>
      </c>
      <c r="B3978" t="s">
        <v>426</v>
      </c>
      <c r="C3978" t="s">
        <v>68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  <c r="Z3978" t="b">
        <f t="shared" si="560"/>
        <v>1</v>
      </c>
      <c r="AA3978" t="str">
        <f t="shared" si="561"/>
        <v>NO</v>
      </c>
      <c r="AH3978" t="str">
        <f t="shared" si="562"/>
        <v>OUT045|2015</v>
      </c>
      <c r="AO3978" t="str">
        <f t="shared" si="563"/>
        <v>NO</v>
      </c>
      <c r="AP3978" t="str">
        <f t="shared" si="564"/>
        <v>LOW</v>
      </c>
      <c r="AR3978" t="str">
        <f t="shared" si="565"/>
        <v>FD</v>
      </c>
      <c r="AS3978" t="str">
        <f t="shared" si="566"/>
        <v>regular</v>
      </c>
      <c r="AX3978" t="b">
        <f t="shared" si="567"/>
        <v>0</v>
      </c>
      <c r="BG3978" t="str">
        <f t="shared" si="568"/>
        <v>Regular</v>
      </c>
      <c r="BH3978" t="str">
        <f>TRIM(Table1[Item Fat Content])</f>
        <v>Regular</v>
      </c>
    </row>
    <row r="3979" spans="1:60" x14ac:dyDescent="0.35">
      <c r="A3979" t="s">
        <v>10</v>
      </c>
      <c r="B3979" t="s">
        <v>436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  <c r="Z3979" t="b">
        <f t="shared" si="560"/>
        <v>1</v>
      </c>
      <c r="AA3979" t="str">
        <f t="shared" si="561"/>
        <v>NO</v>
      </c>
      <c r="AH3979" t="str">
        <f t="shared" si="562"/>
        <v>OUT045|2015</v>
      </c>
      <c r="AO3979" t="str">
        <f t="shared" si="563"/>
        <v>NO</v>
      </c>
      <c r="AP3979" t="str">
        <f t="shared" si="564"/>
        <v>LOW</v>
      </c>
      <c r="AR3979" t="str">
        <f t="shared" si="565"/>
        <v>FD</v>
      </c>
      <c r="AS3979" t="str">
        <f t="shared" si="566"/>
        <v>regular</v>
      </c>
      <c r="AX3979" t="b">
        <f t="shared" si="567"/>
        <v>0</v>
      </c>
      <c r="BG3979" t="str">
        <f t="shared" si="568"/>
        <v>Regular</v>
      </c>
      <c r="BH3979" t="str">
        <f>TRIM(Table1[Item Fat Content])</f>
        <v>Regular</v>
      </c>
    </row>
    <row r="3980" spans="1:60" x14ac:dyDescent="0.35">
      <c r="A3980" t="s">
        <v>10</v>
      </c>
      <c r="B3980" t="s">
        <v>1535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  <c r="Z3980" t="b">
        <f t="shared" si="560"/>
        <v>1</v>
      </c>
      <c r="AA3980" t="str">
        <f t="shared" si="561"/>
        <v>NO</v>
      </c>
      <c r="AH3980" t="str">
        <f t="shared" si="562"/>
        <v>OUT045|2015</v>
      </c>
      <c r="AO3980" t="str">
        <f t="shared" si="563"/>
        <v>NO</v>
      </c>
      <c r="AP3980" t="str">
        <f t="shared" si="564"/>
        <v>LOW</v>
      </c>
      <c r="AR3980" t="str">
        <f t="shared" si="565"/>
        <v>FD</v>
      </c>
      <c r="AS3980" t="str">
        <f t="shared" si="566"/>
        <v>regular</v>
      </c>
      <c r="AX3980" t="b">
        <f t="shared" si="567"/>
        <v>0</v>
      </c>
      <c r="BG3980" t="str">
        <f t="shared" si="568"/>
        <v>Regular</v>
      </c>
      <c r="BH3980" t="str">
        <f>TRIM(Table1[Item Fat Content])</f>
        <v>Regular</v>
      </c>
    </row>
    <row r="3981" spans="1:60" x14ac:dyDescent="0.35">
      <c r="A3981" t="s">
        <v>10</v>
      </c>
      <c r="B3981" t="s">
        <v>1536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  <c r="Z3981" t="b">
        <f t="shared" si="560"/>
        <v>1</v>
      </c>
      <c r="AA3981" t="str">
        <f t="shared" si="561"/>
        <v>NO</v>
      </c>
      <c r="AH3981" t="str">
        <f t="shared" si="562"/>
        <v>OUT045|2015</v>
      </c>
      <c r="AO3981" t="str">
        <f t="shared" si="563"/>
        <v>NO</v>
      </c>
      <c r="AP3981" t="str">
        <f t="shared" si="564"/>
        <v>LOW</v>
      </c>
      <c r="AR3981" t="str">
        <f t="shared" si="565"/>
        <v>FD</v>
      </c>
      <c r="AS3981" t="str">
        <f t="shared" si="566"/>
        <v>regular</v>
      </c>
      <c r="AX3981" t="b">
        <f t="shared" si="567"/>
        <v>0</v>
      </c>
      <c r="BG3981" t="str">
        <f t="shared" si="568"/>
        <v>Regular</v>
      </c>
      <c r="BH3981" t="str">
        <f>TRIM(Table1[Item Fat Content])</f>
        <v>Regular</v>
      </c>
    </row>
    <row r="3982" spans="1:60" x14ac:dyDescent="0.35">
      <c r="A3982" t="s">
        <v>10</v>
      </c>
      <c r="B3982" t="s">
        <v>1055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  <c r="Z3982" t="b">
        <f t="shared" si="560"/>
        <v>1</v>
      </c>
      <c r="AA3982" t="str">
        <f t="shared" si="561"/>
        <v>NO</v>
      </c>
      <c r="AH3982" t="str">
        <f t="shared" si="562"/>
        <v>OUT045|2015</v>
      </c>
      <c r="AO3982" t="str">
        <f t="shared" si="563"/>
        <v>NO</v>
      </c>
      <c r="AP3982" t="str">
        <f t="shared" si="564"/>
        <v>LOW</v>
      </c>
      <c r="AR3982" t="str">
        <f t="shared" si="565"/>
        <v>FD</v>
      </c>
      <c r="AS3982" t="str">
        <f t="shared" si="566"/>
        <v>regular</v>
      </c>
      <c r="AX3982" t="b">
        <f t="shared" si="567"/>
        <v>0</v>
      </c>
      <c r="BG3982" t="str">
        <f t="shared" si="568"/>
        <v>Regular</v>
      </c>
      <c r="BH3982" t="str">
        <f>TRIM(Table1[Item Fat Content])</f>
        <v>Regular</v>
      </c>
    </row>
    <row r="3983" spans="1:60" x14ac:dyDescent="0.35">
      <c r="A3983" t="s">
        <v>10</v>
      </c>
      <c r="B3983" t="s">
        <v>1382</v>
      </c>
      <c r="C3983" t="s">
        <v>55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  <c r="Z3983" t="b">
        <f t="shared" si="560"/>
        <v>1</v>
      </c>
      <c r="AA3983" t="str">
        <f t="shared" si="561"/>
        <v>NO</v>
      </c>
      <c r="AH3983" t="str">
        <f t="shared" si="562"/>
        <v>OUT045|2015</v>
      </c>
      <c r="AO3983" t="str">
        <f t="shared" si="563"/>
        <v>NO</v>
      </c>
      <c r="AP3983" t="str">
        <f t="shared" si="564"/>
        <v>LOW</v>
      </c>
      <c r="AR3983" t="str">
        <f t="shared" si="565"/>
        <v>FD</v>
      </c>
      <c r="AS3983" t="str">
        <f t="shared" si="566"/>
        <v>regular</v>
      </c>
      <c r="AX3983" t="b">
        <f t="shared" si="567"/>
        <v>0</v>
      </c>
      <c r="BG3983" t="str">
        <f t="shared" si="568"/>
        <v>Regular</v>
      </c>
      <c r="BH3983" t="str">
        <f>TRIM(Table1[Item Fat Content])</f>
        <v>Regular</v>
      </c>
    </row>
    <row r="3984" spans="1:60" x14ac:dyDescent="0.35">
      <c r="A3984" t="s">
        <v>10</v>
      </c>
      <c r="B3984" t="s">
        <v>1298</v>
      </c>
      <c r="C3984" t="s">
        <v>49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  <c r="Z3984" t="b">
        <f t="shared" si="560"/>
        <v>1</v>
      </c>
      <c r="AA3984" t="str">
        <f t="shared" si="561"/>
        <v>NO</v>
      </c>
      <c r="AH3984" t="str">
        <f t="shared" si="562"/>
        <v>OUT045|2015</v>
      </c>
      <c r="AO3984" t="str">
        <f t="shared" si="563"/>
        <v>NO</v>
      </c>
      <c r="AP3984" t="str">
        <f t="shared" si="564"/>
        <v>LOW</v>
      </c>
      <c r="AR3984" t="str">
        <f t="shared" si="565"/>
        <v>FD</v>
      </c>
      <c r="AS3984" t="str">
        <f t="shared" si="566"/>
        <v>regular</v>
      </c>
      <c r="AX3984" t="b">
        <f t="shared" si="567"/>
        <v>0</v>
      </c>
      <c r="BG3984" t="str">
        <f t="shared" si="568"/>
        <v>Regular</v>
      </c>
      <c r="BH3984" t="str">
        <f>TRIM(Table1[Item Fat Content])</f>
        <v>Regular</v>
      </c>
    </row>
    <row r="3985" spans="1:60" x14ac:dyDescent="0.35">
      <c r="A3985" t="s">
        <v>10</v>
      </c>
      <c r="B3985" t="s">
        <v>1184</v>
      </c>
      <c r="C3985" t="s">
        <v>161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  <c r="Z3985" t="b">
        <f t="shared" si="560"/>
        <v>1</v>
      </c>
      <c r="AA3985" t="str">
        <f t="shared" si="561"/>
        <v>NO</v>
      </c>
      <c r="AH3985" t="str">
        <f t="shared" si="562"/>
        <v>OUT045|2015</v>
      </c>
      <c r="AO3985" t="str">
        <f t="shared" si="563"/>
        <v>NO</v>
      </c>
      <c r="AP3985" t="str">
        <f t="shared" si="564"/>
        <v>LOW</v>
      </c>
      <c r="AR3985" t="str">
        <f t="shared" si="565"/>
        <v>FD</v>
      </c>
      <c r="AS3985" t="str">
        <f t="shared" si="566"/>
        <v>regular</v>
      </c>
      <c r="AX3985" t="b">
        <f t="shared" si="567"/>
        <v>0</v>
      </c>
      <c r="BG3985" t="str">
        <f t="shared" si="568"/>
        <v>Regular</v>
      </c>
      <c r="BH3985" t="str">
        <f>TRIM(Table1[Item Fat Content])</f>
        <v>Regular</v>
      </c>
    </row>
    <row r="3986" spans="1:60" x14ac:dyDescent="0.35">
      <c r="A3986" t="s">
        <v>10</v>
      </c>
      <c r="B3986" t="s">
        <v>1370</v>
      </c>
      <c r="C3986" t="s">
        <v>96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  <c r="Z3986" t="b">
        <f t="shared" si="560"/>
        <v>0</v>
      </c>
      <c r="AA3986" t="str">
        <f t="shared" si="561"/>
        <v>NO</v>
      </c>
      <c r="AH3986" t="str">
        <f t="shared" si="562"/>
        <v>OUT017|2020</v>
      </c>
      <c r="AO3986" t="str">
        <f t="shared" si="563"/>
        <v>NO</v>
      </c>
      <c r="AP3986" t="str">
        <f t="shared" si="564"/>
        <v>LOW</v>
      </c>
      <c r="AR3986" t="str">
        <f t="shared" si="565"/>
        <v>FD</v>
      </c>
      <c r="AS3986" t="str">
        <f t="shared" si="566"/>
        <v>regular</v>
      </c>
      <c r="AX3986" t="b">
        <f t="shared" si="567"/>
        <v>0</v>
      </c>
      <c r="BG3986" t="str">
        <f t="shared" si="568"/>
        <v>Regular</v>
      </c>
      <c r="BH3986" t="str">
        <f>TRIM(Table1[Item Fat Content])</f>
        <v>Regular</v>
      </c>
    </row>
    <row r="3987" spans="1:60" x14ac:dyDescent="0.35">
      <c r="A3987" t="s">
        <v>10</v>
      </c>
      <c r="B3987" t="s">
        <v>313</v>
      </c>
      <c r="C3987" t="s">
        <v>96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  <c r="Z3987" t="b">
        <f t="shared" si="560"/>
        <v>0</v>
      </c>
      <c r="AA3987" t="str">
        <f t="shared" si="561"/>
        <v>NO</v>
      </c>
      <c r="AH3987" t="str">
        <f t="shared" si="562"/>
        <v>OUT017|2020</v>
      </c>
      <c r="AO3987" t="str">
        <f t="shared" si="563"/>
        <v>NO</v>
      </c>
      <c r="AP3987" t="str">
        <f t="shared" si="564"/>
        <v>LOW</v>
      </c>
      <c r="AR3987" t="str">
        <f t="shared" si="565"/>
        <v>FD</v>
      </c>
      <c r="AS3987" t="str">
        <f t="shared" si="566"/>
        <v>regular</v>
      </c>
      <c r="AX3987" t="b">
        <f t="shared" si="567"/>
        <v>0</v>
      </c>
      <c r="BG3987" t="str">
        <f t="shared" si="568"/>
        <v>Regular</v>
      </c>
      <c r="BH3987" t="str">
        <f>TRIM(Table1[Item Fat Content])</f>
        <v>Regular</v>
      </c>
    </row>
    <row r="3988" spans="1:60" x14ac:dyDescent="0.35">
      <c r="A3988" t="s">
        <v>10</v>
      </c>
      <c r="B3988" t="s">
        <v>699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  <c r="Z3988" t="b">
        <f t="shared" si="560"/>
        <v>0</v>
      </c>
      <c r="AA3988" t="str">
        <f t="shared" si="561"/>
        <v>NO</v>
      </c>
      <c r="AH3988" t="str">
        <f t="shared" si="562"/>
        <v>OUT017|2020</v>
      </c>
      <c r="AO3988" t="str">
        <f t="shared" si="563"/>
        <v>NO</v>
      </c>
      <c r="AP3988" t="str">
        <f t="shared" si="564"/>
        <v>LOW</v>
      </c>
      <c r="AR3988" t="str">
        <f t="shared" si="565"/>
        <v>FD</v>
      </c>
      <c r="AS3988" t="str">
        <f t="shared" si="566"/>
        <v>regular</v>
      </c>
      <c r="AX3988" t="b">
        <f t="shared" si="567"/>
        <v>0</v>
      </c>
      <c r="BG3988" t="str">
        <f t="shared" si="568"/>
        <v>Regular</v>
      </c>
      <c r="BH3988" t="str">
        <f>TRIM(Table1[Item Fat Content])</f>
        <v>Regular</v>
      </c>
    </row>
    <row r="3989" spans="1:60" x14ac:dyDescent="0.35">
      <c r="A3989" t="s">
        <v>10</v>
      </c>
      <c r="B3989" t="s">
        <v>554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  <c r="Z3989" t="b">
        <f t="shared" si="560"/>
        <v>0</v>
      </c>
      <c r="AA3989" t="str">
        <f t="shared" si="561"/>
        <v>NO</v>
      </c>
      <c r="AH3989" t="str">
        <f t="shared" si="562"/>
        <v>OUT017|2020</v>
      </c>
      <c r="AO3989" t="str">
        <f t="shared" si="563"/>
        <v>NO</v>
      </c>
      <c r="AP3989" t="str">
        <f t="shared" si="564"/>
        <v>LOW</v>
      </c>
      <c r="AR3989" t="str">
        <f t="shared" si="565"/>
        <v>FD</v>
      </c>
      <c r="AS3989" t="str">
        <f t="shared" si="566"/>
        <v>regular</v>
      </c>
      <c r="AX3989" t="b">
        <f t="shared" si="567"/>
        <v>0</v>
      </c>
      <c r="BG3989" t="str">
        <f t="shared" si="568"/>
        <v>Regular</v>
      </c>
      <c r="BH3989" t="str">
        <f>TRIM(Table1[Item Fat Content])</f>
        <v>Regular</v>
      </c>
    </row>
    <row r="3990" spans="1:60" x14ac:dyDescent="0.35">
      <c r="A3990" t="s">
        <v>10</v>
      </c>
      <c r="B3990" t="s">
        <v>864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  <c r="Z3990" t="b">
        <f t="shared" si="560"/>
        <v>0</v>
      </c>
      <c r="AA3990" t="str">
        <f t="shared" si="561"/>
        <v>NO</v>
      </c>
      <c r="AH3990" t="str">
        <f t="shared" si="562"/>
        <v>OUT017|2020</v>
      </c>
      <c r="AO3990" t="str">
        <f t="shared" si="563"/>
        <v>NO</v>
      </c>
      <c r="AP3990" t="str">
        <f t="shared" si="564"/>
        <v>LOW</v>
      </c>
      <c r="AR3990" t="str">
        <f t="shared" si="565"/>
        <v>FD</v>
      </c>
      <c r="AS3990" t="str">
        <f t="shared" si="566"/>
        <v>regular</v>
      </c>
      <c r="AX3990" t="b">
        <f t="shared" si="567"/>
        <v>0</v>
      </c>
      <c r="BG3990" t="str">
        <f t="shared" si="568"/>
        <v>Regular</v>
      </c>
      <c r="BH3990" t="str">
        <f>TRIM(Table1[Item Fat Content])</f>
        <v>Regular</v>
      </c>
    </row>
    <row r="3991" spans="1:60" x14ac:dyDescent="0.35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  <c r="Z3991" t="b">
        <f t="shared" si="560"/>
        <v>0</v>
      </c>
      <c r="AA3991" t="str">
        <f t="shared" si="561"/>
        <v>NO</v>
      </c>
      <c r="AH3991" t="str">
        <f t="shared" si="562"/>
        <v>OUT017|2020</v>
      </c>
      <c r="AO3991" t="str">
        <f t="shared" si="563"/>
        <v>NO</v>
      </c>
      <c r="AP3991" t="str">
        <f t="shared" si="564"/>
        <v>LOW</v>
      </c>
      <c r="AR3991" t="str">
        <f t="shared" si="565"/>
        <v>FD</v>
      </c>
      <c r="AS3991" t="str">
        <f t="shared" si="566"/>
        <v>regular</v>
      </c>
      <c r="AX3991" t="b">
        <f t="shared" si="567"/>
        <v>0</v>
      </c>
      <c r="BG3991" t="str">
        <f t="shared" si="568"/>
        <v>Regular</v>
      </c>
      <c r="BH3991" t="str">
        <f>TRIM(Table1[Item Fat Content])</f>
        <v>Regular</v>
      </c>
    </row>
    <row r="3992" spans="1:60" x14ac:dyDescent="0.35">
      <c r="A3992" t="s">
        <v>10</v>
      </c>
      <c r="B3992" t="s">
        <v>964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  <c r="Z3992" t="b">
        <f t="shared" si="560"/>
        <v>0</v>
      </c>
      <c r="AA3992" t="str">
        <f t="shared" si="561"/>
        <v>NO</v>
      </c>
      <c r="AH3992" t="str">
        <f t="shared" si="562"/>
        <v>OUT017|2020</v>
      </c>
      <c r="AO3992" t="str">
        <f t="shared" si="563"/>
        <v>NO</v>
      </c>
      <c r="AP3992" t="str">
        <f t="shared" si="564"/>
        <v>LOW</v>
      </c>
      <c r="AR3992" t="str">
        <f t="shared" si="565"/>
        <v>FD</v>
      </c>
      <c r="AS3992" t="str">
        <f t="shared" si="566"/>
        <v>regular</v>
      </c>
      <c r="AX3992" t="b">
        <f t="shared" si="567"/>
        <v>0</v>
      </c>
      <c r="BG3992" t="str">
        <f t="shared" si="568"/>
        <v>Regular</v>
      </c>
      <c r="BH3992" t="str">
        <f>TRIM(Table1[Item Fat Content])</f>
        <v>Regular</v>
      </c>
    </row>
    <row r="3993" spans="1:60" x14ac:dyDescent="0.35">
      <c r="A3993" t="s">
        <v>10</v>
      </c>
      <c r="B3993" t="s">
        <v>1056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  <c r="Z3993" t="b">
        <f t="shared" si="560"/>
        <v>0</v>
      </c>
      <c r="AA3993" t="str">
        <f t="shared" si="561"/>
        <v>NO</v>
      </c>
      <c r="AH3993" t="str">
        <f t="shared" si="562"/>
        <v>OUT017|2020</v>
      </c>
      <c r="AO3993" t="str">
        <f t="shared" si="563"/>
        <v>NO</v>
      </c>
      <c r="AP3993" t="str">
        <f t="shared" si="564"/>
        <v>LOW</v>
      </c>
      <c r="AR3993" t="str">
        <f t="shared" si="565"/>
        <v>FD</v>
      </c>
      <c r="AS3993" t="str">
        <f t="shared" si="566"/>
        <v>regular</v>
      </c>
      <c r="AX3993" t="b">
        <f t="shared" si="567"/>
        <v>0</v>
      </c>
      <c r="BG3993" t="str">
        <f t="shared" si="568"/>
        <v>Regular</v>
      </c>
      <c r="BH3993" t="str">
        <f>TRIM(Table1[Item Fat Content])</f>
        <v>Regular</v>
      </c>
    </row>
    <row r="3994" spans="1:60" x14ac:dyDescent="0.35">
      <c r="A3994" t="s">
        <v>10</v>
      </c>
      <c r="B3994" t="s">
        <v>809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  <c r="Z3994" t="b">
        <f t="shared" si="560"/>
        <v>0</v>
      </c>
      <c r="AA3994" t="str">
        <f t="shared" si="561"/>
        <v>NO</v>
      </c>
      <c r="AH3994" t="str">
        <f t="shared" si="562"/>
        <v>OUT017|2020</v>
      </c>
      <c r="AO3994" t="str">
        <f t="shared" si="563"/>
        <v>NO</v>
      </c>
      <c r="AP3994" t="str">
        <f t="shared" si="564"/>
        <v>LOW</v>
      </c>
      <c r="AR3994" t="str">
        <f t="shared" si="565"/>
        <v>FD</v>
      </c>
      <c r="AS3994" t="str">
        <f t="shared" si="566"/>
        <v>regular</v>
      </c>
      <c r="AX3994" t="b">
        <f t="shared" si="567"/>
        <v>0</v>
      </c>
      <c r="BG3994" t="str">
        <f t="shared" si="568"/>
        <v>Regular</v>
      </c>
      <c r="BH3994" t="str">
        <f>TRIM(Table1[Item Fat Content])</f>
        <v>Regular</v>
      </c>
    </row>
    <row r="3995" spans="1:60" x14ac:dyDescent="0.35">
      <c r="A3995" t="s">
        <v>10</v>
      </c>
      <c r="B3995" t="s">
        <v>1312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  <c r="Z3995" t="b">
        <f t="shared" si="560"/>
        <v>0</v>
      </c>
      <c r="AA3995" t="str">
        <f t="shared" si="561"/>
        <v>NO</v>
      </c>
      <c r="AH3995" t="str">
        <f t="shared" si="562"/>
        <v>OUT017|2020</v>
      </c>
      <c r="AO3995" t="str">
        <f t="shared" si="563"/>
        <v>NO</v>
      </c>
      <c r="AP3995" t="str">
        <f t="shared" si="564"/>
        <v>LOW</v>
      </c>
      <c r="AR3995" t="str">
        <f t="shared" si="565"/>
        <v>FD</v>
      </c>
      <c r="AS3995" t="str">
        <f t="shared" si="566"/>
        <v>regular</v>
      </c>
      <c r="AX3995" t="b">
        <f t="shared" si="567"/>
        <v>0</v>
      </c>
      <c r="BG3995" t="str">
        <f t="shared" si="568"/>
        <v>Regular</v>
      </c>
      <c r="BH3995" t="str">
        <f>TRIM(Table1[Item Fat Content])</f>
        <v>Regular</v>
      </c>
    </row>
    <row r="3996" spans="1:60" x14ac:dyDescent="0.35">
      <c r="A3996" t="s">
        <v>10</v>
      </c>
      <c r="B3996" t="s">
        <v>405</v>
      </c>
      <c r="C3996" t="s">
        <v>49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  <c r="Z3996" t="b">
        <f t="shared" si="560"/>
        <v>0</v>
      </c>
      <c r="AA3996" t="str">
        <f t="shared" si="561"/>
        <v>NO</v>
      </c>
      <c r="AH3996" t="str">
        <f t="shared" si="562"/>
        <v>OUT017|2020</v>
      </c>
      <c r="AO3996" t="str">
        <f t="shared" si="563"/>
        <v>NO</v>
      </c>
      <c r="AP3996" t="str">
        <f t="shared" si="564"/>
        <v>LOW</v>
      </c>
      <c r="AR3996" t="str">
        <f t="shared" si="565"/>
        <v>FD</v>
      </c>
      <c r="AS3996" t="str">
        <f t="shared" si="566"/>
        <v>regular</v>
      </c>
      <c r="AX3996" t="b">
        <f t="shared" si="567"/>
        <v>0</v>
      </c>
      <c r="BG3996" t="str">
        <f t="shared" si="568"/>
        <v>Regular</v>
      </c>
      <c r="BH3996" t="str">
        <f>TRIM(Table1[Item Fat Content])</f>
        <v>Regular</v>
      </c>
    </row>
    <row r="3997" spans="1:60" x14ac:dyDescent="0.35">
      <c r="A3997" t="s">
        <v>10</v>
      </c>
      <c r="B3997" t="s">
        <v>1521</v>
      </c>
      <c r="C3997" t="s">
        <v>49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  <c r="Z3997" t="b">
        <f t="shared" si="560"/>
        <v>0</v>
      </c>
      <c r="AA3997" t="str">
        <f t="shared" si="561"/>
        <v>NO</v>
      </c>
      <c r="AH3997" t="str">
        <f t="shared" si="562"/>
        <v>OUT017|2020</v>
      </c>
      <c r="AO3997" t="str">
        <f t="shared" si="563"/>
        <v>NO</v>
      </c>
      <c r="AP3997" t="str">
        <f t="shared" si="564"/>
        <v>LOW</v>
      </c>
      <c r="AR3997" t="str">
        <f t="shared" si="565"/>
        <v>FD</v>
      </c>
      <c r="AS3997" t="str">
        <f t="shared" si="566"/>
        <v>regular</v>
      </c>
      <c r="AX3997" t="b">
        <f t="shared" si="567"/>
        <v>0</v>
      </c>
      <c r="BG3997" t="str">
        <f t="shared" si="568"/>
        <v>Regular</v>
      </c>
      <c r="BH3997" t="str">
        <f>TRIM(Table1[Item Fat Content])</f>
        <v>Regular</v>
      </c>
    </row>
    <row r="3998" spans="1:60" x14ac:dyDescent="0.35">
      <c r="A3998" t="s">
        <v>10</v>
      </c>
      <c r="B3998" t="s">
        <v>763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  <c r="Z3998" t="b">
        <f t="shared" si="560"/>
        <v>0</v>
      </c>
      <c r="AA3998" t="str">
        <f t="shared" si="561"/>
        <v>NO</v>
      </c>
      <c r="AH3998" t="str">
        <f t="shared" si="562"/>
        <v>OUT017|2020</v>
      </c>
      <c r="AO3998" t="str">
        <f t="shared" si="563"/>
        <v>NO</v>
      </c>
      <c r="AP3998" t="str">
        <f t="shared" si="564"/>
        <v>LOW</v>
      </c>
      <c r="AR3998" t="str">
        <f t="shared" si="565"/>
        <v>DR</v>
      </c>
      <c r="AS3998" t="str">
        <f t="shared" si="566"/>
        <v>regular</v>
      </c>
      <c r="AX3998" t="b">
        <f t="shared" si="567"/>
        <v>0</v>
      </c>
      <c r="BG3998" t="str">
        <f t="shared" si="568"/>
        <v>Regular</v>
      </c>
      <c r="BH3998" t="str">
        <f>TRIM(Table1[Item Fat Content])</f>
        <v>Regular</v>
      </c>
    </row>
    <row r="3999" spans="1:60" x14ac:dyDescent="0.35">
      <c r="A3999" t="s">
        <v>35</v>
      </c>
      <c r="B3999" t="s">
        <v>201</v>
      </c>
      <c r="C3999" t="s">
        <v>96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  <c r="Z3999" t="b">
        <f t="shared" si="560"/>
        <v>0</v>
      </c>
      <c r="AA3999" t="str">
        <f t="shared" si="561"/>
        <v>YES</v>
      </c>
      <c r="AH3999" t="str">
        <f t="shared" si="562"/>
        <v>OUT017|2020</v>
      </c>
      <c r="AO3999" t="str">
        <f t="shared" si="563"/>
        <v>NO</v>
      </c>
      <c r="AP3999" t="str">
        <f t="shared" si="564"/>
        <v>LOW</v>
      </c>
      <c r="AR3999" t="str">
        <f t="shared" si="565"/>
        <v>FD</v>
      </c>
      <c r="AS3999" t="str">
        <f t="shared" si="566"/>
        <v>low fat</v>
      </c>
      <c r="AX3999" t="b">
        <f t="shared" si="567"/>
        <v>1</v>
      </c>
      <c r="BG3999" t="str">
        <f t="shared" si="568"/>
        <v>low fat</v>
      </c>
      <c r="BH3999" t="str">
        <f>TRIM(Table1[Item Fat Content])</f>
        <v>low fat</v>
      </c>
    </row>
    <row r="4000" spans="1:60" x14ac:dyDescent="0.35">
      <c r="A4000" t="s">
        <v>17</v>
      </c>
      <c r="B4000" t="s">
        <v>1189</v>
      </c>
      <c r="C4000" t="s">
        <v>96</v>
      </c>
      <c r="D4000">
        <v>2017</v>
      </c>
      <c r="E4000" t="s">
        <v>51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  <c r="Z4000" t="b">
        <f t="shared" si="560"/>
        <v>0</v>
      </c>
      <c r="AA4000" t="str">
        <f t="shared" si="561"/>
        <v>YES</v>
      </c>
      <c r="AH4000" t="str">
        <f t="shared" si="562"/>
        <v>OUT035|2017</v>
      </c>
      <c r="AO4000" t="str">
        <f t="shared" si="563"/>
        <v>NO</v>
      </c>
      <c r="AP4000" t="str">
        <f t="shared" si="564"/>
        <v>LOW</v>
      </c>
      <c r="AR4000" t="str">
        <f t="shared" si="565"/>
        <v>FD</v>
      </c>
      <c r="AS4000" t="str">
        <f t="shared" si="566"/>
        <v>low fat</v>
      </c>
      <c r="AX4000" t="b">
        <f t="shared" si="567"/>
        <v>1</v>
      </c>
      <c r="BG4000" t="str">
        <f t="shared" si="568"/>
        <v>Low Fat</v>
      </c>
      <c r="BH4000" t="str">
        <f>TRIM(Table1[Item Fat Content])</f>
        <v>Low Fat</v>
      </c>
    </row>
    <row r="4001" spans="1:60" x14ac:dyDescent="0.35">
      <c r="A4001" t="s">
        <v>17</v>
      </c>
      <c r="B4001" t="s">
        <v>544</v>
      </c>
      <c r="C4001" t="s">
        <v>96</v>
      </c>
      <c r="D4001">
        <v>2017</v>
      </c>
      <c r="E4001" t="s">
        <v>51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  <c r="Z4001" t="b">
        <f t="shared" si="560"/>
        <v>0</v>
      </c>
      <c r="AA4001" t="str">
        <f t="shared" si="561"/>
        <v>YES</v>
      </c>
      <c r="AH4001" t="str">
        <f t="shared" si="562"/>
        <v>OUT035|2017</v>
      </c>
      <c r="AO4001" t="str">
        <f t="shared" si="563"/>
        <v>NO</v>
      </c>
      <c r="AP4001" t="str">
        <f t="shared" si="564"/>
        <v>LOW</v>
      </c>
      <c r="AR4001" t="str">
        <f t="shared" si="565"/>
        <v>FD</v>
      </c>
      <c r="AS4001" t="str">
        <f t="shared" si="566"/>
        <v>low fat</v>
      </c>
      <c r="AX4001" t="b">
        <f t="shared" si="567"/>
        <v>1</v>
      </c>
      <c r="BG4001" t="str">
        <f t="shared" si="568"/>
        <v>Low Fat</v>
      </c>
      <c r="BH4001" t="str">
        <f>TRIM(Table1[Item Fat Content])</f>
        <v>Low Fat</v>
      </c>
    </row>
    <row r="4002" spans="1:60" x14ac:dyDescent="0.35">
      <c r="A4002" t="s">
        <v>17</v>
      </c>
      <c r="B4002" t="s">
        <v>1063</v>
      </c>
      <c r="C4002" t="s">
        <v>96</v>
      </c>
      <c r="D4002">
        <v>2017</v>
      </c>
      <c r="E4002" t="s">
        <v>51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  <c r="Z4002" t="b">
        <f t="shared" si="560"/>
        <v>0</v>
      </c>
      <c r="AA4002" t="str">
        <f t="shared" si="561"/>
        <v>YES</v>
      </c>
      <c r="AH4002" t="str">
        <f t="shared" si="562"/>
        <v>OUT035|2017</v>
      </c>
      <c r="AO4002" t="str">
        <f t="shared" si="563"/>
        <v>NO</v>
      </c>
      <c r="AP4002" t="str">
        <f t="shared" si="564"/>
        <v>LOW</v>
      </c>
      <c r="AR4002" t="str">
        <f t="shared" si="565"/>
        <v>FD</v>
      </c>
      <c r="AS4002" t="str">
        <f t="shared" si="566"/>
        <v>low fat</v>
      </c>
      <c r="AX4002" t="b">
        <f t="shared" si="567"/>
        <v>1</v>
      </c>
      <c r="BG4002" t="str">
        <f t="shared" si="568"/>
        <v>Low Fat</v>
      </c>
      <c r="BH4002" t="str">
        <f>TRIM(Table1[Item Fat Content])</f>
        <v>Low Fat</v>
      </c>
    </row>
    <row r="4003" spans="1:60" x14ac:dyDescent="0.35">
      <c r="A4003" t="s">
        <v>17</v>
      </c>
      <c r="B4003" t="s">
        <v>202</v>
      </c>
      <c r="C4003" t="s">
        <v>75</v>
      </c>
      <c r="D4003">
        <v>2017</v>
      </c>
      <c r="E4003" t="s">
        <v>51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  <c r="Z4003" t="b">
        <f t="shared" si="560"/>
        <v>0</v>
      </c>
      <c r="AA4003" t="str">
        <f t="shared" si="561"/>
        <v>YES</v>
      </c>
      <c r="AH4003" t="str">
        <f t="shared" si="562"/>
        <v>OUT035|2017</v>
      </c>
      <c r="AO4003" t="str">
        <f t="shared" si="563"/>
        <v>NO</v>
      </c>
      <c r="AP4003" t="str">
        <f t="shared" si="564"/>
        <v>LOW</v>
      </c>
      <c r="AR4003" t="str">
        <f t="shared" si="565"/>
        <v>FD</v>
      </c>
      <c r="AS4003" t="str">
        <f t="shared" si="566"/>
        <v>low fat</v>
      </c>
      <c r="AX4003" t="b">
        <f t="shared" si="567"/>
        <v>1</v>
      </c>
      <c r="BG4003" t="str">
        <f t="shared" si="568"/>
        <v>Low Fat</v>
      </c>
      <c r="BH4003" t="str">
        <f>TRIM(Table1[Item Fat Content])</f>
        <v>Low Fat</v>
      </c>
    </row>
    <row r="4004" spans="1:60" x14ac:dyDescent="0.35">
      <c r="A4004" t="s">
        <v>17</v>
      </c>
      <c r="B4004" t="s">
        <v>1474</v>
      </c>
      <c r="C4004" t="s">
        <v>68</v>
      </c>
      <c r="D4004">
        <v>2017</v>
      </c>
      <c r="E4004" t="s">
        <v>51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  <c r="Z4004" t="b">
        <f t="shared" si="560"/>
        <v>0</v>
      </c>
      <c r="AA4004" t="str">
        <f t="shared" si="561"/>
        <v>YES</v>
      </c>
      <c r="AH4004" t="str">
        <f t="shared" si="562"/>
        <v>OUT035|2017</v>
      </c>
      <c r="AO4004" t="str">
        <f t="shared" si="563"/>
        <v>NO</v>
      </c>
      <c r="AP4004" t="str">
        <f t="shared" si="564"/>
        <v>LOW</v>
      </c>
      <c r="AR4004" t="str">
        <f t="shared" si="565"/>
        <v>FD</v>
      </c>
      <c r="AS4004" t="str">
        <f t="shared" si="566"/>
        <v>low fat</v>
      </c>
      <c r="AX4004" t="b">
        <f t="shared" si="567"/>
        <v>1</v>
      </c>
      <c r="BG4004" t="str">
        <f t="shared" si="568"/>
        <v>Low Fat</v>
      </c>
      <c r="BH4004" t="str">
        <f>TRIM(Table1[Item Fat Content])</f>
        <v>Low Fat</v>
      </c>
    </row>
    <row r="4005" spans="1:60" x14ac:dyDescent="0.35">
      <c r="A4005" t="s">
        <v>17</v>
      </c>
      <c r="B4005" t="s">
        <v>1038</v>
      </c>
      <c r="C4005" t="s">
        <v>68</v>
      </c>
      <c r="D4005">
        <v>2017</v>
      </c>
      <c r="E4005" t="s">
        <v>51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  <c r="Z4005" t="b">
        <f t="shared" si="560"/>
        <v>0</v>
      </c>
      <c r="AA4005" t="str">
        <f t="shared" si="561"/>
        <v>YES</v>
      </c>
      <c r="AH4005" t="str">
        <f t="shared" si="562"/>
        <v>OUT035|2017</v>
      </c>
      <c r="AO4005" t="str">
        <f t="shared" si="563"/>
        <v>NO</v>
      </c>
      <c r="AP4005" t="str">
        <f t="shared" si="564"/>
        <v>LOW</v>
      </c>
      <c r="AR4005" t="str">
        <f t="shared" si="565"/>
        <v>FD</v>
      </c>
      <c r="AS4005" t="str">
        <f t="shared" si="566"/>
        <v>low fat</v>
      </c>
      <c r="AX4005" t="b">
        <f t="shared" si="567"/>
        <v>1</v>
      </c>
      <c r="BG4005" t="str">
        <f t="shared" si="568"/>
        <v>Low Fat</v>
      </c>
      <c r="BH4005" t="str">
        <f>TRIM(Table1[Item Fat Content])</f>
        <v>Low Fat</v>
      </c>
    </row>
    <row r="4006" spans="1:60" x14ac:dyDescent="0.35">
      <c r="A4006" t="s">
        <v>17</v>
      </c>
      <c r="B4006" t="s">
        <v>1191</v>
      </c>
      <c r="C4006" t="s">
        <v>24</v>
      </c>
      <c r="D4006">
        <v>2017</v>
      </c>
      <c r="E4006" t="s">
        <v>51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  <c r="Z4006" t="b">
        <f t="shared" si="560"/>
        <v>0</v>
      </c>
      <c r="AA4006" t="str">
        <f t="shared" si="561"/>
        <v>YES</v>
      </c>
      <c r="AH4006" t="str">
        <f t="shared" si="562"/>
        <v>OUT035|2017</v>
      </c>
      <c r="AO4006" t="str">
        <f t="shared" si="563"/>
        <v>NO</v>
      </c>
      <c r="AP4006" t="str">
        <f t="shared" si="564"/>
        <v>LOW</v>
      </c>
      <c r="AR4006" t="str">
        <f t="shared" si="565"/>
        <v>FD</v>
      </c>
      <c r="AS4006" t="str">
        <f t="shared" si="566"/>
        <v>low fat</v>
      </c>
      <c r="AX4006" t="b">
        <f t="shared" si="567"/>
        <v>1</v>
      </c>
      <c r="BG4006" t="str">
        <f t="shared" si="568"/>
        <v>Low Fat</v>
      </c>
      <c r="BH4006" t="str">
        <f>TRIM(Table1[Item Fat Content])</f>
        <v>Low Fat</v>
      </c>
    </row>
    <row r="4007" spans="1:60" x14ac:dyDescent="0.35">
      <c r="A4007" t="s">
        <v>17</v>
      </c>
      <c r="B4007" t="s">
        <v>686</v>
      </c>
      <c r="C4007" t="s">
        <v>12</v>
      </c>
      <c r="D4007">
        <v>2017</v>
      </c>
      <c r="E4007" t="s">
        <v>51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  <c r="Z4007" t="b">
        <f t="shared" si="560"/>
        <v>0</v>
      </c>
      <c r="AA4007" t="str">
        <f t="shared" si="561"/>
        <v>YES</v>
      </c>
      <c r="AH4007" t="str">
        <f t="shared" si="562"/>
        <v>OUT035|2017</v>
      </c>
      <c r="AO4007" t="str">
        <f t="shared" si="563"/>
        <v>NO</v>
      </c>
      <c r="AP4007" t="str">
        <f t="shared" si="564"/>
        <v>LOW</v>
      </c>
      <c r="AR4007" t="str">
        <f t="shared" si="565"/>
        <v>FD</v>
      </c>
      <c r="AS4007" t="str">
        <f t="shared" si="566"/>
        <v>low fat</v>
      </c>
      <c r="AX4007" t="b">
        <f t="shared" si="567"/>
        <v>1</v>
      </c>
      <c r="BG4007" t="str">
        <f t="shared" si="568"/>
        <v>Low Fat</v>
      </c>
      <c r="BH4007" t="str">
        <f>TRIM(Table1[Item Fat Content])</f>
        <v>Low Fat</v>
      </c>
    </row>
    <row r="4008" spans="1:60" x14ac:dyDescent="0.35">
      <c r="A4008" t="s">
        <v>17</v>
      </c>
      <c r="B4008" t="s">
        <v>822</v>
      </c>
      <c r="C4008" t="s">
        <v>12</v>
      </c>
      <c r="D4008">
        <v>2017</v>
      </c>
      <c r="E4008" t="s">
        <v>51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  <c r="Z4008" t="b">
        <f t="shared" si="560"/>
        <v>0</v>
      </c>
      <c r="AA4008" t="str">
        <f t="shared" si="561"/>
        <v>YES</v>
      </c>
      <c r="AH4008" t="str">
        <f t="shared" si="562"/>
        <v>OUT035|2017</v>
      </c>
      <c r="AO4008" t="str">
        <f t="shared" si="563"/>
        <v>NO</v>
      </c>
      <c r="AP4008" t="str">
        <f t="shared" si="564"/>
        <v>LOW</v>
      </c>
      <c r="AR4008" t="str">
        <f t="shared" si="565"/>
        <v>FD</v>
      </c>
      <c r="AS4008" t="str">
        <f t="shared" si="566"/>
        <v>low fat</v>
      </c>
      <c r="AX4008" t="b">
        <f t="shared" si="567"/>
        <v>1</v>
      </c>
      <c r="BG4008" t="str">
        <f t="shared" si="568"/>
        <v>Low Fat</v>
      </c>
      <c r="BH4008" t="str">
        <f>TRIM(Table1[Item Fat Content])</f>
        <v>Low Fat</v>
      </c>
    </row>
    <row r="4009" spans="1:60" x14ac:dyDescent="0.35">
      <c r="A4009" t="s">
        <v>17</v>
      </c>
      <c r="B4009" t="s">
        <v>1240</v>
      </c>
      <c r="C4009" t="s">
        <v>12</v>
      </c>
      <c r="D4009">
        <v>2017</v>
      </c>
      <c r="E4009" t="s">
        <v>51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  <c r="Z4009" t="b">
        <f t="shared" si="560"/>
        <v>0</v>
      </c>
      <c r="AA4009" t="str">
        <f t="shared" si="561"/>
        <v>YES</v>
      </c>
      <c r="AH4009" t="str">
        <f t="shared" si="562"/>
        <v>OUT035|2017</v>
      </c>
      <c r="AO4009" t="str">
        <f t="shared" si="563"/>
        <v>NO</v>
      </c>
      <c r="AP4009" t="str">
        <f t="shared" si="564"/>
        <v>LOW</v>
      </c>
      <c r="AR4009" t="str">
        <f t="shared" si="565"/>
        <v>FD</v>
      </c>
      <c r="AS4009" t="str">
        <f t="shared" si="566"/>
        <v>low fat</v>
      </c>
      <c r="AX4009" t="b">
        <f t="shared" si="567"/>
        <v>1</v>
      </c>
      <c r="BG4009" t="str">
        <f t="shared" si="568"/>
        <v>Low Fat</v>
      </c>
      <c r="BH4009" t="str">
        <f>TRIM(Table1[Item Fat Content])</f>
        <v>Low Fat</v>
      </c>
    </row>
    <row r="4010" spans="1:60" x14ac:dyDescent="0.35">
      <c r="A4010" t="s">
        <v>17</v>
      </c>
      <c r="B4010" t="s">
        <v>1384</v>
      </c>
      <c r="C4010" t="s">
        <v>19</v>
      </c>
      <c r="D4010">
        <v>2017</v>
      </c>
      <c r="E4010" t="s">
        <v>51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  <c r="Z4010" t="b">
        <f t="shared" si="560"/>
        <v>0</v>
      </c>
      <c r="AA4010" t="str">
        <f t="shared" si="561"/>
        <v>YES</v>
      </c>
      <c r="AH4010" t="str">
        <f t="shared" si="562"/>
        <v>OUT035|2017</v>
      </c>
      <c r="AO4010" t="str">
        <f t="shared" si="563"/>
        <v>NO</v>
      </c>
      <c r="AP4010" t="str">
        <f t="shared" si="564"/>
        <v>LOW</v>
      </c>
      <c r="AR4010" t="str">
        <f t="shared" si="565"/>
        <v>NC</v>
      </c>
      <c r="AS4010" t="str">
        <f t="shared" si="566"/>
        <v>low fat</v>
      </c>
      <c r="AX4010" t="b">
        <f t="shared" si="567"/>
        <v>1</v>
      </c>
      <c r="BG4010" t="str">
        <f t="shared" si="568"/>
        <v>Low Fat</v>
      </c>
      <c r="BH4010" t="str">
        <f>TRIM(Table1[Item Fat Content])</f>
        <v>Low Fat</v>
      </c>
    </row>
    <row r="4011" spans="1:60" x14ac:dyDescent="0.35">
      <c r="A4011" t="s">
        <v>17</v>
      </c>
      <c r="B4011" t="s">
        <v>1431</v>
      </c>
      <c r="C4011" t="s">
        <v>19</v>
      </c>
      <c r="D4011">
        <v>2017</v>
      </c>
      <c r="E4011" t="s">
        <v>51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  <c r="Z4011" t="b">
        <f t="shared" si="560"/>
        <v>0</v>
      </c>
      <c r="AA4011" t="str">
        <f t="shared" si="561"/>
        <v>YES</v>
      </c>
      <c r="AH4011" t="str">
        <f t="shared" si="562"/>
        <v>OUT035|2017</v>
      </c>
      <c r="AO4011" t="str">
        <f t="shared" si="563"/>
        <v>NO</v>
      </c>
      <c r="AP4011" t="str">
        <f t="shared" si="564"/>
        <v>LOW</v>
      </c>
      <c r="AR4011" t="str">
        <f t="shared" si="565"/>
        <v>NC</v>
      </c>
      <c r="AS4011" t="str">
        <f t="shared" si="566"/>
        <v>low fat</v>
      </c>
      <c r="AX4011" t="b">
        <f t="shared" si="567"/>
        <v>1</v>
      </c>
      <c r="BG4011" t="str">
        <f t="shared" si="568"/>
        <v>Low Fat</v>
      </c>
      <c r="BH4011" t="str">
        <f>TRIM(Table1[Item Fat Content])</f>
        <v>Low Fat</v>
      </c>
    </row>
    <row r="4012" spans="1:60" x14ac:dyDescent="0.35">
      <c r="A4012" t="s">
        <v>17</v>
      </c>
      <c r="B4012" t="s">
        <v>621</v>
      </c>
      <c r="C4012" t="s">
        <v>42</v>
      </c>
      <c r="D4012">
        <v>2017</v>
      </c>
      <c r="E4012" t="s">
        <v>51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  <c r="Z4012" t="b">
        <f t="shared" si="560"/>
        <v>0</v>
      </c>
      <c r="AA4012" t="str">
        <f t="shared" si="561"/>
        <v>YES</v>
      </c>
      <c r="AH4012" t="str">
        <f t="shared" si="562"/>
        <v>OUT035|2017</v>
      </c>
      <c r="AO4012" t="str">
        <f t="shared" si="563"/>
        <v>NO</v>
      </c>
      <c r="AP4012" t="str">
        <f t="shared" si="564"/>
        <v>LOW</v>
      </c>
      <c r="AR4012" t="str">
        <f t="shared" si="565"/>
        <v>NC</v>
      </c>
      <c r="AS4012" t="str">
        <f t="shared" si="566"/>
        <v>low fat</v>
      </c>
      <c r="AX4012" t="b">
        <f t="shared" si="567"/>
        <v>1</v>
      </c>
      <c r="BG4012" t="str">
        <f t="shared" si="568"/>
        <v>Low Fat</v>
      </c>
      <c r="BH4012" t="str">
        <f>TRIM(Table1[Item Fat Content])</f>
        <v>Low Fat</v>
      </c>
    </row>
    <row r="4013" spans="1:60" x14ac:dyDescent="0.35">
      <c r="A4013" t="s">
        <v>17</v>
      </c>
      <c r="B4013" t="s">
        <v>1413</v>
      </c>
      <c r="C4013" t="s">
        <v>42</v>
      </c>
      <c r="D4013">
        <v>2017</v>
      </c>
      <c r="E4013" t="s">
        <v>51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  <c r="Z4013" t="b">
        <f t="shared" si="560"/>
        <v>0</v>
      </c>
      <c r="AA4013" t="str">
        <f t="shared" si="561"/>
        <v>YES</v>
      </c>
      <c r="AH4013" t="str">
        <f t="shared" si="562"/>
        <v>OUT035|2017</v>
      </c>
      <c r="AO4013" t="str">
        <f t="shared" si="563"/>
        <v>NO</v>
      </c>
      <c r="AP4013" t="str">
        <f t="shared" si="564"/>
        <v>LOW</v>
      </c>
      <c r="AR4013" t="str">
        <f t="shared" si="565"/>
        <v>NC</v>
      </c>
      <c r="AS4013" t="str">
        <f t="shared" si="566"/>
        <v>low fat</v>
      </c>
      <c r="AX4013" t="b">
        <f t="shared" si="567"/>
        <v>1</v>
      </c>
      <c r="BG4013" t="str">
        <f t="shared" si="568"/>
        <v>Low Fat</v>
      </c>
      <c r="BH4013" t="str">
        <f>TRIM(Table1[Item Fat Content])</f>
        <v>Low Fat</v>
      </c>
    </row>
    <row r="4014" spans="1:60" x14ac:dyDescent="0.35">
      <c r="A4014" t="s">
        <v>17</v>
      </c>
      <c r="B4014" t="s">
        <v>53</v>
      </c>
      <c r="C4014" t="s">
        <v>42</v>
      </c>
      <c r="D4014">
        <v>2017</v>
      </c>
      <c r="E4014" t="s">
        <v>51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  <c r="Z4014" t="b">
        <f t="shared" si="560"/>
        <v>0</v>
      </c>
      <c r="AA4014" t="str">
        <f t="shared" si="561"/>
        <v>YES</v>
      </c>
      <c r="AH4014" t="str">
        <f t="shared" si="562"/>
        <v>OUT035|2017</v>
      </c>
      <c r="AO4014" t="str">
        <f t="shared" si="563"/>
        <v>NO</v>
      </c>
      <c r="AP4014" t="str">
        <f t="shared" si="564"/>
        <v>LOW</v>
      </c>
      <c r="AR4014" t="str">
        <f t="shared" si="565"/>
        <v>NC</v>
      </c>
      <c r="AS4014" t="str">
        <f t="shared" si="566"/>
        <v>low fat</v>
      </c>
      <c r="AX4014" t="b">
        <f t="shared" si="567"/>
        <v>1</v>
      </c>
      <c r="BG4014" t="str">
        <f t="shared" si="568"/>
        <v>Low Fat</v>
      </c>
      <c r="BH4014" t="str">
        <f>TRIM(Table1[Item Fat Content])</f>
        <v>Low Fat</v>
      </c>
    </row>
    <row r="4015" spans="1:60" x14ac:dyDescent="0.35">
      <c r="A4015" t="s">
        <v>17</v>
      </c>
      <c r="B4015" t="s">
        <v>952</v>
      </c>
      <c r="C4015" t="s">
        <v>42</v>
      </c>
      <c r="D4015">
        <v>2017</v>
      </c>
      <c r="E4015" t="s">
        <v>51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  <c r="Z4015" t="b">
        <f t="shared" si="560"/>
        <v>0</v>
      </c>
      <c r="AA4015" t="str">
        <f t="shared" si="561"/>
        <v>YES</v>
      </c>
      <c r="AH4015" t="str">
        <f t="shared" si="562"/>
        <v>OUT035|2017</v>
      </c>
      <c r="AO4015" t="str">
        <f t="shared" si="563"/>
        <v>NO</v>
      </c>
      <c r="AP4015" t="str">
        <f t="shared" si="564"/>
        <v>LOW</v>
      </c>
      <c r="AR4015" t="str">
        <f t="shared" si="565"/>
        <v>NC</v>
      </c>
      <c r="AS4015" t="str">
        <f t="shared" si="566"/>
        <v>low fat</v>
      </c>
      <c r="AX4015" t="b">
        <f t="shared" si="567"/>
        <v>1</v>
      </c>
      <c r="BG4015" t="str">
        <f t="shared" si="568"/>
        <v>Low Fat</v>
      </c>
      <c r="BH4015" t="str">
        <f>TRIM(Table1[Item Fat Content])</f>
        <v>Low Fat</v>
      </c>
    </row>
    <row r="4016" spans="1:60" x14ac:dyDescent="0.35">
      <c r="A4016" t="s">
        <v>17</v>
      </c>
      <c r="B4016" t="s">
        <v>1353</v>
      </c>
      <c r="C4016" t="s">
        <v>55</v>
      </c>
      <c r="D4016">
        <v>2017</v>
      </c>
      <c r="E4016" t="s">
        <v>51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  <c r="Z4016" t="b">
        <f t="shared" si="560"/>
        <v>0</v>
      </c>
      <c r="AA4016" t="str">
        <f t="shared" si="561"/>
        <v>YES</v>
      </c>
      <c r="AH4016" t="str">
        <f t="shared" si="562"/>
        <v>OUT035|2017</v>
      </c>
      <c r="AO4016" t="str">
        <f t="shared" si="563"/>
        <v>NO</v>
      </c>
      <c r="AP4016" t="str">
        <f t="shared" si="564"/>
        <v>LOW</v>
      </c>
      <c r="AR4016" t="str">
        <f t="shared" si="565"/>
        <v>FD</v>
      </c>
      <c r="AS4016" t="str">
        <f t="shared" si="566"/>
        <v>low fat</v>
      </c>
      <c r="AX4016" t="b">
        <f t="shared" si="567"/>
        <v>1</v>
      </c>
      <c r="BG4016" t="str">
        <f t="shared" si="568"/>
        <v>Low Fat</v>
      </c>
      <c r="BH4016" t="str">
        <f>TRIM(Table1[Item Fat Content])</f>
        <v>Low Fat</v>
      </c>
    </row>
    <row r="4017" spans="1:60" x14ac:dyDescent="0.35">
      <c r="A4017" t="s">
        <v>17</v>
      </c>
      <c r="B4017" t="s">
        <v>385</v>
      </c>
      <c r="C4017" t="s">
        <v>55</v>
      </c>
      <c r="D4017">
        <v>2017</v>
      </c>
      <c r="E4017" t="s">
        <v>51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  <c r="Z4017" t="b">
        <f t="shared" si="560"/>
        <v>0</v>
      </c>
      <c r="AA4017" t="str">
        <f t="shared" si="561"/>
        <v>YES</v>
      </c>
      <c r="AH4017" t="str">
        <f t="shared" si="562"/>
        <v>OUT035|2017</v>
      </c>
      <c r="AO4017" t="str">
        <f t="shared" si="563"/>
        <v>NO</v>
      </c>
      <c r="AP4017" t="str">
        <f t="shared" si="564"/>
        <v>LOW</v>
      </c>
      <c r="AR4017" t="str">
        <f t="shared" si="565"/>
        <v>FD</v>
      </c>
      <c r="AS4017" t="str">
        <f t="shared" si="566"/>
        <v>low fat</v>
      </c>
      <c r="AX4017" t="b">
        <f t="shared" si="567"/>
        <v>1</v>
      </c>
      <c r="BG4017" t="str">
        <f t="shared" si="568"/>
        <v>Low Fat</v>
      </c>
      <c r="BH4017" t="str">
        <f>TRIM(Table1[Item Fat Content])</f>
        <v>Low Fat</v>
      </c>
    </row>
    <row r="4018" spans="1:60" x14ac:dyDescent="0.35">
      <c r="A4018" t="s">
        <v>17</v>
      </c>
      <c r="B4018" t="s">
        <v>245</v>
      </c>
      <c r="C4018" t="s">
        <v>55</v>
      </c>
      <c r="D4018">
        <v>2017</v>
      </c>
      <c r="E4018" t="s">
        <v>51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  <c r="Z4018" t="b">
        <f t="shared" si="560"/>
        <v>0</v>
      </c>
      <c r="AA4018" t="str">
        <f t="shared" si="561"/>
        <v>YES</v>
      </c>
      <c r="AH4018" t="str">
        <f t="shared" si="562"/>
        <v>OUT035|2017</v>
      </c>
      <c r="AO4018" t="str">
        <f t="shared" si="563"/>
        <v>NO</v>
      </c>
      <c r="AP4018" t="str">
        <f t="shared" si="564"/>
        <v>LOW</v>
      </c>
      <c r="AR4018" t="str">
        <f t="shared" si="565"/>
        <v>FD</v>
      </c>
      <c r="AS4018" t="str">
        <f t="shared" si="566"/>
        <v>low fat</v>
      </c>
      <c r="AX4018" t="b">
        <f t="shared" si="567"/>
        <v>1</v>
      </c>
      <c r="BG4018" t="str">
        <f t="shared" si="568"/>
        <v>Low Fat</v>
      </c>
      <c r="BH4018" t="str">
        <f>TRIM(Table1[Item Fat Content])</f>
        <v>Low Fat</v>
      </c>
    </row>
    <row r="4019" spans="1:60" x14ac:dyDescent="0.35">
      <c r="A4019" t="s">
        <v>17</v>
      </c>
      <c r="B4019" t="s">
        <v>801</v>
      </c>
      <c r="C4019" t="s">
        <v>65</v>
      </c>
      <c r="D4019">
        <v>2017</v>
      </c>
      <c r="E4019" t="s">
        <v>51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  <c r="Z4019" t="b">
        <f t="shared" si="560"/>
        <v>0</v>
      </c>
      <c r="AA4019" t="str">
        <f t="shared" si="561"/>
        <v>YES</v>
      </c>
      <c r="AH4019" t="str">
        <f t="shared" si="562"/>
        <v>OUT035|2017</v>
      </c>
      <c r="AO4019" t="str">
        <f t="shared" si="563"/>
        <v>NO</v>
      </c>
      <c r="AP4019" t="str">
        <f t="shared" si="564"/>
        <v>LOW</v>
      </c>
      <c r="AR4019" t="str">
        <f t="shared" si="565"/>
        <v>NC</v>
      </c>
      <c r="AS4019" t="str">
        <f t="shared" si="566"/>
        <v>low fat</v>
      </c>
      <c r="AX4019" t="b">
        <f t="shared" si="567"/>
        <v>1</v>
      </c>
      <c r="BG4019" t="str">
        <f t="shared" si="568"/>
        <v>Low Fat</v>
      </c>
      <c r="BH4019" t="str">
        <f>TRIM(Table1[Item Fat Content])</f>
        <v>Low Fat</v>
      </c>
    </row>
    <row r="4020" spans="1:60" x14ac:dyDescent="0.35">
      <c r="A4020" t="s">
        <v>17</v>
      </c>
      <c r="B4020" t="s">
        <v>646</v>
      </c>
      <c r="C4020" t="s">
        <v>32</v>
      </c>
      <c r="D4020">
        <v>2017</v>
      </c>
      <c r="E4020" t="s">
        <v>51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  <c r="Z4020" t="b">
        <f t="shared" si="560"/>
        <v>0</v>
      </c>
      <c r="AA4020" t="str">
        <f t="shared" si="561"/>
        <v>YES</v>
      </c>
      <c r="AH4020" t="str">
        <f t="shared" si="562"/>
        <v>OUT035|2017</v>
      </c>
      <c r="AO4020" t="str">
        <f t="shared" si="563"/>
        <v>NO</v>
      </c>
      <c r="AP4020" t="str">
        <f t="shared" si="564"/>
        <v>LOW</v>
      </c>
      <c r="AR4020" t="str">
        <f t="shared" si="565"/>
        <v>DR</v>
      </c>
      <c r="AS4020" t="str">
        <f t="shared" si="566"/>
        <v>low fat</v>
      </c>
      <c r="AX4020" t="b">
        <f t="shared" si="567"/>
        <v>1</v>
      </c>
      <c r="BG4020" t="str">
        <f t="shared" si="568"/>
        <v>Low Fat</v>
      </c>
      <c r="BH4020" t="str">
        <f>TRIM(Table1[Item Fat Content])</f>
        <v>Low Fat</v>
      </c>
    </row>
    <row r="4021" spans="1:60" x14ac:dyDescent="0.35">
      <c r="A4021" t="s">
        <v>17</v>
      </c>
      <c r="B4021" t="s">
        <v>1437</v>
      </c>
      <c r="C4021" t="s">
        <v>161</v>
      </c>
      <c r="D4021">
        <v>2017</v>
      </c>
      <c r="E4021" t="s">
        <v>51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  <c r="Z4021" t="b">
        <f t="shared" si="560"/>
        <v>0</v>
      </c>
      <c r="AA4021" t="str">
        <f t="shared" si="561"/>
        <v>YES</v>
      </c>
      <c r="AH4021" t="str">
        <f t="shared" si="562"/>
        <v>OUT035|2017</v>
      </c>
      <c r="AO4021" t="str">
        <f t="shared" si="563"/>
        <v>NO</v>
      </c>
      <c r="AP4021" t="str">
        <f t="shared" si="564"/>
        <v>LOW</v>
      </c>
      <c r="AR4021" t="str">
        <f t="shared" si="565"/>
        <v>FD</v>
      </c>
      <c r="AS4021" t="str">
        <f t="shared" si="566"/>
        <v>low fat</v>
      </c>
      <c r="AX4021" t="b">
        <f t="shared" si="567"/>
        <v>1</v>
      </c>
      <c r="BG4021" t="str">
        <f t="shared" si="568"/>
        <v>Low Fat</v>
      </c>
      <c r="BH4021" t="str">
        <f>TRIM(Table1[Item Fat Content])</f>
        <v>Low Fat</v>
      </c>
    </row>
    <row r="4022" spans="1:60" x14ac:dyDescent="0.35">
      <c r="A4022" t="s">
        <v>17</v>
      </c>
      <c r="B4022" t="s">
        <v>1429</v>
      </c>
      <c r="C4022" t="s">
        <v>161</v>
      </c>
      <c r="D4022">
        <v>2017</v>
      </c>
      <c r="E4022" t="s">
        <v>51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  <c r="Z4022" t="b">
        <f t="shared" si="560"/>
        <v>0</v>
      </c>
      <c r="AA4022" t="str">
        <f t="shared" si="561"/>
        <v>YES</v>
      </c>
      <c r="AH4022" t="str">
        <f t="shared" si="562"/>
        <v>OUT035|2017</v>
      </c>
      <c r="AO4022" t="str">
        <f t="shared" si="563"/>
        <v>NO</v>
      </c>
      <c r="AP4022" t="str">
        <f t="shared" si="564"/>
        <v>LOW</v>
      </c>
      <c r="AR4022" t="str">
        <f t="shared" si="565"/>
        <v>FD</v>
      </c>
      <c r="AS4022" t="str">
        <f t="shared" si="566"/>
        <v>low fat</v>
      </c>
      <c r="AX4022" t="b">
        <f t="shared" si="567"/>
        <v>1</v>
      </c>
      <c r="BG4022" t="str">
        <f t="shared" si="568"/>
        <v>Low Fat</v>
      </c>
      <c r="BH4022" t="str">
        <f>TRIM(Table1[Item Fat Content])</f>
        <v>Low Fat</v>
      </c>
    </row>
    <row r="4023" spans="1:60" x14ac:dyDescent="0.35">
      <c r="A4023" t="s">
        <v>17</v>
      </c>
      <c r="B4023" t="s">
        <v>1537</v>
      </c>
      <c r="C4023" t="s">
        <v>161</v>
      </c>
      <c r="D4023">
        <v>2017</v>
      </c>
      <c r="E4023" t="s">
        <v>51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  <c r="Z4023" t="b">
        <f t="shared" si="560"/>
        <v>0</v>
      </c>
      <c r="AA4023" t="str">
        <f t="shared" si="561"/>
        <v>YES</v>
      </c>
      <c r="AH4023" t="str">
        <f t="shared" si="562"/>
        <v>OUT035|2017</v>
      </c>
      <c r="AO4023" t="str">
        <f t="shared" si="563"/>
        <v>NO</v>
      </c>
      <c r="AP4023" t="str">
        <f t="shared" si="564"/>
        <v>LOW</v>
      </c>
      <c r="AR4023" t="str">
        <f t="shared" si="565"/>
        <v>FD</v>
      </c>
      <c r="AS4023" t="str">
        <f t="shared" si="566"/>
        <v>low fat</v>
      </c>
      <c r="AX4023" t="b">
        <f t="shared" si="567"/>
        <v>1</v>
      </c>
      <c r="BG4023" t="str">
        <f t="shared" si="568"/>
        <v>Low Fat</v>
      </c>
      <c r="BH4023" t="str">
        <f>TRIM(Table1[Item Fat Content])</f>
        <v>Low Fat</v>
      </c>
    </row>
    <row r="4024" spans="1:60" x14ac:dyDescent="0.35">
      <c r="A4024" t="s">
        <v>10</v>
      </c>
      <c r="B4024" t="s">
        <v>1245</v>
      </c>
      <c r="C4024" t="s">
        <v>58</v>
      </c>
      <c r="D4024">
        <v>2017</v>
      </c>
      <c r="E4024" t="s">
        <v>51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  <c r="Z4024" t="b">
        <f t="shared" si="560"/>
        <v>1</v>
      </c>
      <c r="AA4024" t="str">
        <f t="shared" si="561"/>
        <v>NO</v>
      </c>
      <c r="AH4024" t="str">
        <f t="shared" si="562"/>
        <v>OUT035|2017</v>
      </c>
      <c r="AO4024" t="str">
        <f t="shared" si="563"/>
        <v>NO</v>
      </c>
      <c r="AP4024" t="str">
        <f t="shared" si="564"/>
        <v>LOW</v>
      </c>
      <c r="AR4024" t="str">
        <f t="shared" si="565"/>
        <v>FD</v>
      </c>
      <c r="AS4024" t="str">
        <f t="shared" si="566"/>
        <v>regular</v>
      </c>
      <c r="AX4024" t="b">
        <f t="shared" si="567"/>
        <v>0</v>
      </c>
      <c r="BG4024" t="str">
        <f t="shared" si="568"/>
        <v>Regular</v>
      </c>
      <c r="BH4024" t="str">
        <f>TRIM(Table1[Item Fat Content])</f>
        <v>Regular</v>
      </c>
    </row>
    <row r="4025" spans="1:60" x14ac:dyDescent="0.35">
      <c r="A4025" t="s">
        <v>10</v>
      </c>
      <c r="B4025" t="s">
        <v>901</v>
      </c>
      <c r="C4025" t="s">
        <v>28</v>
      </c>
      <c r="D4025">
        <v>2017</v>
      </c>
      <c r="E4025" t="s">
        <v>51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  <c r="Z4025" t="b">
        <f t="shared" si="560"/>
        <v>1</v>
      </c>
      <c r="AA4025" t="str">
        <f t="shared" si="561"/>
        <v>NO</v>
      </c>
      <c r="AH4025" t="str">
        <f t="shared" si="562"/>
        <v>OUT035|2017</v>
      </c>
      <c r="AO4025" t="str">
        <f t="shared" si="563"/>
        <v>NO</v>
      </c>
      <c r="AP4025" t="str">
        <f t="shared" si="564"/>
        <v>LOW</v>
      </c>
      <c r="AR4025" t="str">
        <f t="shared" si="565"/>
        <v>FD</v>
      </c>
      <c r="AS4025" t="str">
        <f t="shared" si="566"/>
        <v>regular</v>
      </c>
      <c r="AX4025" t="b">
        <f t="shared" si="567"/>
        <v>0</v>
      </c>
      <c r="BG4025" t="str">
        <f t="shared" si="568"/>
        <v>Regular</v>
      </c>
      <c r="BH4025" t="str">
        <f>TRIM(Table1[Item Fat Content])</f>
        <v>Regular</v>
      </c>
    </row>
    <row r="4026" spans="1:60" x14ac:dyDescent="0.35">
      <c r="A4026" t="s">
        <v>10</v>
      </c>
      <c r="B4026" t="s">
        <v>649</v>
      </c>
      <c r="C4026" t="s">
        <v>28</v>
      </c>
      <c r="D4026">
        <v>2017</v>
      </c>
      <c r="E4026" t="s">
        <v>51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  <c r="Z4026" t="b">
        <f t="shared" si="560"/>
        <v>1</v>
      </c>
      <c r="AA4026" t="str">
        <f t="shared" si="561"/>
        <v>NO</v>
      </c>
      <c r="AH4026" t="str">
        <f t="shared" si="562"/>
        <v>OUT035|2017</v>
      </c>
      <c r="AO4026" t="str">
        <f t="shared" si="563"/>
        <v>NO</v>
      </c>
      <c r="AP4026" t="str">
        <f t="shared" si="564"/>
        <v>LOW</v>
      </c>
      <c r="AR4026" t="str">
        <f t="shared" si="565"/>
        <v>FD</v>
      </c>
      <c r="AS4026" t="str">
        <f t="shared" si="566"/>
        <v>regular</v>
      </c>
      <c r="AX4026" t="b">
        <f t="shared" si="567"/>
        <v>0</v>
      </c>
      <c r="BG4026" t="str">
        <f t="shared" si="568"/>
        <v>Regular</v>
      </c>
      <c r="BH4026" t="str">
        <f>TRIM(Table1[Item Fat Content])</f>
        <v>Regular</v>
      </c>
    </row>
    <row r="4027" spans="1:60" x14ac:dyDescent="0.35">
      <c r="A4027" t="s">
        <v>10</v>
      </c>
      <c r="B4027" t="s">
        <v>1335</v>
      </c>
      <c r="C4027" t="s">
        <v>24</v>
      </c>
      <c r="D4027">
        <v>2017</v>
      </c>
      <c r="E4027" t="s">
        <v>51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  <c r="Z4027" t="b">
        <f t="shared" si="560"/>
        <v>1</v>
      </c>
      <c r="AA4027" t="str">
        <f t="shared" si="561"/>
        <v>NO</v>
      </c>
      <c r="AH4027" t="str">
        <f t="shared" si="562"/>
        <v>OUT035|2017</v>
      </c>
      <c r="AO4027" t="str">
        <f t="shared" si="563"/>
        <v>NO</v>
      </c>
      <c r="AP4027" t="str">
        <f t="shared" si="564"/>
        <v>LOW</v>
      </c>
      <c r="AR4027" t="str">
        <f t="shared" si="565"/>
        <v>FD</v>
      </c>
      <c r="AS4027" t="str">
        <f t="shared" si="566"/>
        <v>regular</v>
      </c>
      <c r="AX4027" t="b">
        <f t="shared" si="567"/>
        <v>0</v>
      </c>
      <c r="BG4027" t="str">
        <f t="shared" si="568"/>
        <v>Regular</v>
      </c>
      <c r="BH4027" t="str">
        <f>TRIM(Table1[Item Fat Content])</f>
        <v>Regular</v>
      </c>
    </row>
    <row r="4028" spans="1:60" x14ac:dyDescent="0.35">
      <c r="A4028" t="s">
        <v>10</v>
      </c>
      <c r="B4028" t="s">
        <v>257</v>
      </c>
      <c r="C4028" t="s">
        <v>24</v>
      </c>
      <c r="D4028">
        <v>2017</v>
      </c>
      <c r="E4028" t="s">
        <v>51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  <c r="Z4028" t="b">
        <f t="shared" si="560"/>
        <v>1</v>
      </c>
      <c r="AA4028" t="str">
        <f t="shared" si="561"/>
        <v>NO</v>
      </c>
      <c r="AH4028" t="str">
        <f t="shared" si="562"/>
        <v>OUT035|2017</v>
      </c>
      <c r="AO4028" t="str">
        <f t="shared" si="563"/>
        <v>NO</v>
      </c>
      <c r="AP4028" t="str">
        <f t="shared" si="564"/>
        <v>LOW</v>
      </c>
      <c r="AR4028" t="str">
        <f t="shared" si="565"/>
        <v>FD</v>
      </c>
      <c r="AS4028" t="str">
        <f t="shared" si="566"/>
        <v>regular</v>
      </c>
      <c r="AX4028" t="b">
        <f t="shared" si="567"/>
        <v>0</v>
      </c>
      <c r="BG4028" t="str">
        <f t="shared" si="568"/>
        <v>Regular</v>
      </c>
      <c r="BH4028" t="str">
        <f>TRIM(Table1[Item Fat Content])</f>
        <v>Regular</v>
      </c>
    </row>
    <row r="4029" spans="1:60" x14ac:dyDescent="0.35">
      <c r="A4029" t="s">
        <v>10</v>
      </c>
      <c r="B4029" t="s">
        <v>1538</v>
      </c>
      <c r="C4029" t="s">
        <v>12</v>
      </c>
      <c r="D4029">
        <v>2017</v>
      </c>
      <c r="E4029" t="s">
        <v>51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  <c r="Z4029" t="b">
        <f t="shared" si="560"/>
        <v>1</v>
      </c>
      <c r="AA4029" t="str">
        <f t="shared" si="561"/>
        <v>NO</v>
      </c>
      <c r="AH4029" t="str">
        <f t="shared" si="562"/>
        <v>OUT035|2017</v>
      </c>
      <c r="AO4029" t="str">
        <f t="shared" si="563"/>
        <v>NO</v>
      </c>
      <c r="AP4029" t="str">
        <f t="shared" si="564"/>
        <v>LOW</v>
      </c>
      <c r="AR4029" t="str">
        <f t="shared" si="565"/>
        <v>FD</v>
      </c>
      <c r="AS4029" t="str">
        <f t="shared" si="566"/>
        <v>regular</v>
      </c>
      <c r="AX4029" t="b">
        <f t="shared" si="567"/>
        <v>0</v>
      </c>
      <c r="BG4029" t="str">
        <f t="shared" si="568"/>
        <v>Regular</v>
      </c>
      <c r="BH4029" t="str">
        <f>TRIM(Table1[Item Fat Content])</f>
        <v>Regular</v>
      </c>
    </row>
    <row r="4030" spans="1:60" x14ac:dyDescent="0.35">
      <c r="A4030" t="s">
        <v>10</v>
      </c>
      <c r="B4030" t="s">
        <v>1227</v>
      </c>
      <c r="C4030" t="s">
        <v>12</v>
      </c>
      <c r="D4030">
        <v>2017</v>
      </c>
      <c r="E4030" t="s">
        <v>51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  <c r="Z4030" t="b">
        <f t="shared" si="560"/>
        <v>1</v>
      </c>
      <c r="AA4030" t="str">
        <f t="shared" si="561"/>
        <v>NO</v>
      </c>
      <c r="AH4030" t="str">
        <f t="shared" si="562"/>
        <v>OUT035|2017</v>
      </c>
      <c r="AO4030" t="str">
        <f t="shared" si="563"/>
        <v>NO</v>
      </c>
      <c r="AP4030" t="str">
        <f t="shared" si="564"/>
        <v>LOW</v>
      </c>
      <c r="AR4030" t="str">
        <f t="shared" si="565"/>
        <v>FD</v>
      </c>
      <c r="AS4030" t="str">
        <f t="shared" si="566"/>
        <v>regular</v>
      </c>
      <c r="AX4030" t="b">
        <f t="shared" si="567"/>
        <v>0</v>
      </c>
      <c r="BG4030" t="str">
        <f t="shared" si="568"/>
        <v>Regular</v>
      </c>
      <c r="BH4030" t="str">
        <f>TRIM(Table1[Item Fat Content])</f>
        <v>Regular</v>
      </c>
    </row>
    <row r="4031" spans="1:60" x14ac:dyDescent="0.35">
      <c r="A4031" t="s">
        <v>10</v>
      </c>
      <c r="B4031" t="s">
        <v>1516</v>
      </c>
      <c r="C4031" t="s">
        <v>12</v>
      </c>
      <c r="D4031">
        <v>2017</v>
      </c>
      <c r="E4031" t="s">
        <v>51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  <c r="Z4031" t="b">
        <f t="shared" si="560"/>
        <v>1</v>
      </c>
      <c r="AA4031" t="str">
        <f t="shared" si="561"/>
        <v>NO</v>
      </c>
      <c r="AH4031" t="str">
        <f t="shared" si="562"/>
        <v>OUT035|2017</v>
      </c>
      <c r="AO4031" t="str">
        <f t="shared" si="563"/>
        <v>NO</v>
      </c>
      <c r="AP4031" t="str">
        <f t="shared" si="564"/>
        <v>LOW</v>
      </c>
      <c r="AR4031" t="str">
        <f t="shared" si="565"/>
        <v>FD</v>
      </c>
      <c r="AS4031" t="str">
        <f t="shared" si="566"/>
        <v>regular</v>
      </c>
      <c r="AX4031" t="b">
        <f t="shared" si="567"/>
        <v>0</v>
      </c>
      <c r="BG4031" t="str">
        <f t="shared" si="568"/>
        <v>Regular</v>
      </c>
      <c r="BH4031" t="str">
        <f>TRIM(Table1[Item Fat Content])</f>
        <v>Regular</v>
      </c>
    </row>
    <row r="4032" spans="1:60" x14ac:dyDescent="0.35">
      <c r="A4032" t="s">
        <v>10</v>
      </c>
      <c r="B4032" t="s">
        <v>11</v>
      </c>
      <c r="C4032" t="s">
        <v>12</v>
      </c>
      <c r="D4032">
        <v>2017</v>
      </c>
      <c r="E4032" t="s">
        <v>51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  <c r="Z4032" t="b">
        <f t="shared" si="560"/>
        <v>1</v>
      </c>
      <c r="AA4032" t="str">
        <f t="shared" si="561"/>
        <v>NO</v>
      </c>
      <c r="AH4032" t="str">
        <f t="shared" si="562"/>
        <v>OUT035|2017</v>
      </c>
      <c r="AO4032" t="str">
        <f t="shared" si="563"/>
        <v>NO</v>
      </c>
      <c r="AP4032" t="str">
        <f t="shared" si="564"/>
        <v>LOW</v>
      </c>
      <c r="AR4032" t="str">
        <f t="shared" si="565"/>
        <v>FD</v>
      </c>
      <c r="AS4032" t="str">
        <f t="shared" si="566"/>
        <v>regular</v>
      </c>
      <c r="AX4032" t="b">
        <f t="shared" si="567"/>
        <v>0</v>
      </c>
      <c r="BG4032" t="str">
        <f t="shared" si="568"/>
        <v>Regular</v>
      </c>
      <c r="BH4032" t="str">
        <f>TRIM(Table1[Item Fat Content])</f>
        <v>Regular</v>
      </c>
    </row>
    <row r="4033" spans="1:60" x14ac:dyDescent="0.35">
      <c r="A4033" t="s">
        <v>10</v>
      </c>
      <c r="B4033" t="s">
        <v>1014</v>
      </c>
      <c r="C4033" t="s">
        <v>12</v>
      </c>
      <c r="D4033">
        <v>2017</v>
      </c>
      <c r="E4033" t="s">
        <v>51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  <c r="Z4033" t="b">
        <f t="shared" si="560"/>
        <v>1</v>
      </c>
      <c r="AA4033" t="str">
        <f t="shared" si="561"/>
        <v>NO</v>
      </c>
      <c r="AH4033" t="str">
        <f t="shared" si="562"/>
        <v>OUT035|2017</v>
      </c>
      <c r="AO4033" t="str">
        <f t="shared" si="563"/>
        <v>NO</v>
      </c>
      <c r="AP4033" t="str">
        <f t="shared" si="564"/>
        <v>LOW</v>
      </c>
      <c r="AR4033" t="str">
        <f t="shared" si="565"/>
        <v>FD</v>
      </c>
      <c r="AS4033" t="str">
        <f t="shared" si="566"/>
        <v>regular</v>
      </c>
      <c r="AX4033" t="b">
        <f t="shared" si="567"/>
        <v>0</v>
      </c>
      <c r="BG4033" t="str">
        <f t="shared" si="568"/>
        <v>Regular</v>
      </c>
      <c r="BH4033" t="str">
        <f>TRIM(Table1[Item Fat Content])</f>
        <v>Regular</v>
      </c>
    </row>
    <row r="4034" spans="1:60" x14ac:dyDescent="0.35">
      <c r="A4034" t="s">
        <v>10</v>
      </c>
      <c r="B4034" t="s">
        <v>662</v>
      </c>
      <c r="C4034" t="s">
        <v>49</v>
      </c>
      <c r="D4034">
        <v>2017</v>
      </c>
      <c r="E4034" t="s">
        <v>51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  <c r="Z4034" t="b">
        <f t="shared" si="560"/>
        <v>1</v>
      </c>
      <c r="AA4034" t="str">
        <f t="shared" si="561"/>
        <v>NO</v>
      </c>
      <c r="AH4034" t="str">
        <f t="shared" si="562"/>
        <v>OUT035|2017</v>
      </c>
      <c r="AO4034" t="str">
        <f t="shared" si="563"/>
        <v>NO</v>
      </c>
      <c r="AP4034" t="str">
        <f t="shared" si="564"/>
        <v>LOW</v>
      </c>
      <c r="AR4034" t="str">
        <f t="shared" si="565"/>
        <v>FD</v>
      </c>
      <c r="AS4034" t="str">
        <f t="shared" si="566"/>
        <v>regular</v>
      </c>
      <c r="AX4034" t="b">
        <f t="shared" si="567"/>
        <v>0</v>
      </c>
      <c r="BG4034" t="str">
        <f t="shared" si="568"/>
        <v>Regular</v>
      </c>
      <c r="BH4034" t="str">
        <f>TRIM(Table1[Item Fat Content])</f>
        <v>Regular</v>
      </c>
    </row>
    <row r="4035" spans="1:60" x14ac:dyDescent="0.35">
      <c r="A4035" t="s">
        <v>35</v>
      </c>
      <c r="B4035" t="s">
        <v>835</v>
      </c>
      <c r="C4035" t="s">
        <v>49</v>
      </c>
      <c r="D4035">
        <v>2017</v>
      </c>
      <c r="E4035" t="s">
        <v>51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  <c r="Z4035" t="b">
        <f t="shared" ref="Z4035:Z4098" si="569">AND(A4035="Regular",D4035&lt;2020)</f>
        <v>0</v>
      </c>
      <c r="AA4035" t="str">
        <f t="shared" ref="AA4035:AA4098" si="570">IF(AND(A4035="Low Fat",D4035&lt;=2020),"YES","NO")</f>
        <v>YES</v>
      </c>
      <c r="AH4035" t="str">
        <f t="shared" ref="AH4035:AH4098" si="571">_xlfn.CONCAT(E4035,"|",D4035)</f>
        <v>OUT035|2017</v>
      </c>
      <c r="AO4035" t="str">
        <f t="shared" ref="AO4035:AO4098" si="572">IF(D4035=2018,"YES","NO")</f>
        <v>NO</v>
      </c>
      <c r="AP4035" t="str">
        <f t="shared" ref="AP4035:AP4098" si="573">_xlfn.IFS(J4035&gt;5,"LOW",AND(J4035&lt;10,J4035&gt;=5),"LOW MEDIUM",AND(J4035&lt;15,J4035&gt;=10),"MEDIUM",AND(J4035&lt;20,J4035&gt;=15),"LOW HIGH",J4035&gt;=20,"HIGH",J4035="","BLANK")</f>
        <v>LOW</v>
      </c>
      <c r="AR4035" t="str">
        <f t="shared" ref="AR4035:AR4098" si="574">LEFT(B4035,2)</f>
        <v>FD</v>
      </c>
      <c r="AS4035" t="str">
        <f t="shared" ref="AS4035:AS4098" si="575">LOWER(A4035)</f>
        <v>low fat</v>
      </c>
      <c r="AX4035" t="b">
        <f t="shared" ref="AX4035:AX4098" si="576">OR(D4035=2018,A4035="low fat")</f>
        <v>1</v>
      </c>
      <c r="BG4035" t="str">
        <f t="shared" ref="BG4035:BG4098" si="577">TRIM(A4035)</f>
        <v>low fat</v>
      </c>
      <c r="BH4035" t="str">
        <f>TRIM(Table1[Item Fat Content])</f>
        <v>low fat</v>
      </c>
    </row>
    <row r="4036" spans="1:60" x14ac:dyDescent="0.35">
      <c r="A4036" t="s">
        <v>35</v>
      </c>
      <c r="B4036" t="s">
        <v>570</v>
      </c>
      <c r="C4036" t="s">
        <v>32</v>
      </c>
      <c r="D4036">
        <v>2017</v>
      </c>
      <c r="E4036" t="s">
        <v>51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  <c r="Z4036" t="b">
        <f t="shared" si="569"/>
        <v>0</v>
      </c>
      <c r="AA4036" t="str">
        <f t="shared" si="570"/>
        <v>YES</v>
      </c>
      <c r="AH4036" t="str">
        <f t="shared" si="571"/>
        <v>OUT035|2017</v>
      </c>
      <c r="AO4036" t="str">
        <f t="shared" si="572"/>
        <v>NO</v>
      </c>
      <c r="AP4036" t="str">
        <f t="shared" si="573"/>
        <v>LOW</v>
      </c>
      <c r="AR4036" t="str">
        <f t="shared" si="574"/>
        <v>DR</v>
      </c>
      <c r="AS4036" t="str">
        <f t="shared" si="575"/>
        <v>low fat</v>
      </c>
      <c r="AX4036" t="b">
        <f t="shared" si="576"/>
        <v>1</v>
      </c>
      <c r="BG4036" t="str">
        <f t="shared" si="577"/>
        <v>low fat</v>
      </c>
      <c r="BH4036" t="str">
        <f>TRIM(Table1[Item Fat Content])</f>
        <v>low fat</v>
      </c>
    </row>
    <row r="4037" spans="1:60" x14ac:dyDescent="0.35">
      <c r="A4037" t="s">
        <v>17</v>
      </c>
      <c r="B4037" t="s">
        <v>1077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  <c r="Z4037" t="b">
        <f t="shared" si="569"/>
        <v>0</v>
      </c>
      <c r="AA4037" t="str">
        <f t="shared" si="570"/>
        <v>YES</v>
      </c>
      <c r="AH4037" t="str">
        <f t="shared" si="571"/>
        <v>OUT010|2011</v>
      </c>
      <c r="AO4037" t="str">
        <f t="shared" si="572"/>
        <v>NO</v>
      </c>
      <c r="AP4037" t="str">
        <f t="shared" si="573"/>
        <v>LOW</v>
      </c>
      <c r="AR4037" t="str">
        <f t="shared" si="574"/>
        <v>FD</v>
      </c>
      <c r="AS4037" t="str">
        <f t="shared" si="575"/>
        <v>low fat</v>
      </c>
      <c r="AX4037" t="b">
        <f t="shared" si="576"/>
        <v>1</v>
      </c>
      <c r="BG4037" t="str">
        <f t="shared" si="577"/>
        <v>Low Fat</v>
      </c>
      <c r="BH4037" t="str">
        <f>TRIM(Table1[Item Fat Content])</f>
        <v>Low Fat</v>
      </c>
    </row>
    <row r="4038" spans="1:60" x14ac:dyDescent="0.35">
      <c r="A4038" t="s">
        <v>17</v>
      </c>
      <c r="B4038" t="s">
        <v>749</v>
      </c>
      <c r="C4038" t="s">
        <v>68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  <c r="Z4038" t="b">
        <f t="shared" si="569"/>
        <v>0</v>
      </c>
      <c r="AA4038" t="str">
        <f t="shared" si="570"/>
        <v>YES</v>
      </c>
      <c r="AH4038" t="str">
        <f t="shared" si="571"/>
        <v>OUT010|2011</v>
      </c>
      <c r="AO4038" t="str">
        <f t="shared" si="572"/>
        <v>NO</v>
      </c>
      <c r="AP4038" t="str">
        <f t="shared" si="573"/>
        <v>LOW</v>
      </c>
      <c r="AR4038" t="str">
        <f t="shared" si="574"/>
        <v>FD</v>
      </c>
      <c r="AS4038" t="str">
        <f t="shared" si="575"/>
        <v>low fat</v>
      </c>
      <c r="AX4038" t="b">
        <f t="shared" si="576"/>
        <v>1</v>
      </c>
      <c r="BG4038" t="str">
        <f t="shared" si="577"/>
        <v>Low Fat</v>
      </c>
      <c r="BH4038" t="str">
        <f>TRIM(Table1[Item Fat Content])</f>
        <v>Low Fat</v>
      </c>
    </row>
    <row r="4039" spans="1:60" x14ac:dyDescent="0.35">
      <c r="A4039" t="s">
        <v>17</v>
      </c>
      <c r="B4039" t="s">
        <v>1442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  <c r="Z4039" t="b">
        <f t="shared" si="569"/>
        <v>0</v>
      </c>
      <c r="AA4039" t="str">
        <f t="shared" si="570"/>
        <v>YES</v>
      </c>
      <c r="AH4039" t="str">
        <f t="shared" si="571"/>
        <v>OUT010|2011</v>
      </c>
      <c r="AO4039" t="str">
        <f t="shared" si="572"/>
        <v>NO</v>
      </c>
      <c r="AP4039" t="str">
        <f t="shared" si="573"/>
        <v>LOW</v>
      </c>
      <c r="AR4039" t="str">
        <f t="shared" si="574"/>
        <v>FD</v>
      </c>
      <c r="AS4039" t="str">
        <f t="shared" si="575"/>
        <v>low fat</v>
      </c>
      <c r="AX4039" t="b">
        <f t="shared" si="576"/>
        <v>1</v>
      </c>
      <c r="BG4039" t="str">
        <f t="shared" si="577"/>
        <v>Low Fat</v>
      </c>
      <c r="BH4039" t="str">
        <f>TRIM(Table1[Item Fat Content])</f>
        <v>Low Fat</v>
      </c>
    </row>
    <row r="4040" spans="1:60" x14ac:dyDescent="0.35">
      <c r="A4040" t="s">
        <v>17</v>
      </c>
      <c r="B4040" t="s">
        <v>606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  <c r="Z4040" t="b">
        <f t="shared" si="569"/>
        <v>0</v>
      </c>
      <c r="AA4040" t="str">
        <f t="shared" si="570"/>
        <v>YES</v>
      </c>
      <c r="AH4040" t="str">
        <f t="shared" si="571"/>
        <v>OUT010|2011</v>
      </c>
      <c r="AO4040" t="str">
        <f t="shared" si="572"/>
        <v>NO</v>
      </c>
      <c r="AP4040" t="str">
        <f t="shared" si="573"/>
        <v>LOW</v>
      </c>
      <c r="AR4040" t="str">
        <f t="shared" si="574"/>
        <v>FD</v>
      </c>
      <c r="AS4040" t="str">
        <f t="shared" si="575"/>
        <v>low fat</v>
      </c>
      <c r="AX4040" t="b">
        <f t="shared" si="576"/>
        <v>1</v>
      </c>
      <c r="BG4040" t="str">
        <f t="shared" si="577"/>
        <v>Low Fat</v>
      </c>
      <c r="BH4040" t="str">
        <f>TRIM(Table1[Item Fat Content])</f>
        <v>Low Fat</v>
      </c>
    </row>
    <row r="4041" spans="1:60" x14ac:dyDescent="0.35">
      <c r="A4041" t="s">
        <v>17</v>
      </c>
      <c r="B4041" t="s">
        <v>280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  <c r="Z4041" t="b">
        <f t="shared" si="569"/>
        <v>0</v>
      </c>
      <c r="AA4041" t="str">
        <f t="shared" si="570"/>
        <v>YES</v>
      </c>
      <c r="AH4041" t="str">
        <f t="shared" si="571"/>
        <v>OUT010|2011</v>
      </c>
      <c r="AO4041" t="str">
        <f t="shared" si="572"/>
        <v>NO</v>
      </c>
      <c r="AP4041" t="str">
        <f t="shared" si="573"/>
        <v>LOW</v>
      </c>
      <c r="AR4041" t="str">
        <f t="shared" si="574"/>
        <v>NC</v>
      </c>
      <c r="AS4041" t="str">
        <f t="shared" si="575"/>
        <v>low fat</v>
      </c>
      <c r="AX4041" t="b">
        <f t="shared" si="576"/>
        <v>1</v>
      </c>
      <c r="BG4041" t="str">
        <f t="shared" si="577"/>
        <v>Low Fat</v>
      </c>
      <c r="BH4041" t="str">
        <f>TRIM(Table1[Item Fat Content])</f>
        <v>Low Fat</v>
      </c>
    </row>
    <row r="4042" spans="1:60" x14ac:dyDescent="0.35">
      <c r="A4042" t="s">
        <v>17</v>
      </c>
      <c r="B4042" t="s">
        <v>1510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  <c r="Z4042" t="b">
        <f t="shared" si="569"/>
        <v>0</v>
      </c>
      <c r="AA4042" t="str">
        <f t="shared" si="570"/>
        <v>YES</v>
      </c>
      <c r="AH4042" t="str">
        <f t="shared" si="571"/>
        <v>OUT010|2011</v>
      </c>
      <c r="AO4042" t="str">
        <f t="shared" si="572"/>
        <v>NO</v>
      </c>
      <c r="AP4042" t="str">
        <f t="shared" si="573"/>
        <v>LOW</v>
      </c>
      <c r="AR4042" t="str">
        <f t="shared" si="574"/>
        <v>NC</v>
      </c>
      <c r="AS4042" t="str">
        <f t="shared" si="575"/>
        <v>low fat</v>
      </c>
      <c r="AX4042" t="b">
        <f t="shared" si="576"/>
        <v>1</v>
      </c>
      <c r="BG4042" t="str">
        <f t="shared" si="577"/>
        <v>Low Fat</v>
      </c>
      <c r="BH4042" t="str">
        <f>TRIM(Table1[Item Fat Content])</f>
        <v>Low Fat</v>
      </c>
    </row>
    <row r="4043" spans="1:60" x14ac:dyDescent="0.35">
      <c r="A4043" t="s">
        <v>17</v>
      </c>
      <c r="B4043" t="s">
        <v>1511</v>
      </c>
      <c r="C4043" t="s">
        <v>49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  <c r="Z4043" t="b">
        <f t="shared" si="569"/>
        <v>0</v>
      </c>
      <c r="AA4043" t="str">
        <f t="shared" si="570"/>
        <v>YES</v>
      </c>
      <c r="AH4043" t="str">
        <f t="shared" si="571"/>
        <v>OUT010|2011</v>
      </c>
      <c r="AO4043" t="str">
        <f t="shared" si="572"/>
        <v>NO</v>
      </c>
      <c r="AP4043" t="str">
        <f t="shared" si="573"/>
        <v>LOW</v>
      </c>
      <c r="AR4043" t="str">
        <f t="shared" si="574"/>
        <v>FD</v>
      </c>
      <c r="AS4043" t="str">
        <f t="shared" si="575"/>
        <v>low fat</v>
      </c>
      <c r="AX4043" t="b">
        <f t="shared" si="576"/>
        <v>1</v>
      </c>
      <c r="BG4043" t="str">
        <f t="shared" si="577"/>
        <v>Low Fat</v>
      </c>
      <c r="BH4043" t="str">
        <f>TRIM(Table1[Item Fat Content])</f>
        <v>Low Fat</v>
      </c>
    </row>
    <row r="4044" spans="1:60" x14ac:dyDescent="0.35">
      <c r="A4044" t="s">
        <v>17</v>
      </c>
      <c r="B4044" t="s">
        <v>1185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  <c r="Z4044" t="b">
        <f t="shared" si="569"/>
        <v>0</v>
      </c>
      <c r="AA4044" t="str">
        <f t="shared" si="570"/>
        <v>YES</v>
      </c>
      <c r="AH4044" t="str">
        <f t="shared" si="571"/>
        <v>OUT010|2011</v>
      </c>
      <c r="AO4044" t="str">
        <f t="shared" si="572"/>
        <v>NO</v>
      </c>
      <c r="AP4044" t="str">
        <f t="shared" si="573"/>
        <v>LOW</v>
      </c>
      <c r="AR4044" t="str">
        <f t="shared" si="574"/>
        <v>DR</v>
      </c>
      <c r="AS4044" t="str">
        <f t="shared" si="575"/>
        <v>low fat</v>
      </c>
      <c r="AX4044" t="b">
        <f t="shared" si="576"/>
        <v>1</v>
      </c>
      <c r="BG4044" t="str">
        <f t="shared" si="577"/>
        <v>Low Fat</v>
      </c>
      <c r="BH4044" t="str">
        <f>TRIM(Table1[Item Fat Content])</f>
        <v>Low Fat</v>
      </c>
    </row>
    <row r="4045" spans="1:60" x14ac:dyDescent="0.35">
      <c r="A4045" t="s">
        <v>17</v>
      </c>
      <c r="B4045" t="s">
        <v>1539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  <c r="Z4045" t="b">
        <f t="shared" si="569"/>
        <v>0</v>
      </c>
      <c r="AA4045" t="str">
        <f t="shared" si="570"/>
        <v>YES</v>
      </c>
      <c r="AH4045" t="str">
        <f t="shared" si="571"/>
        <v>OUT010|2011</v>
      </c>
      <c r="AO4045" t="str">
        <f t="shared" si="572"/>
        <v>NO</v>
      </c>
      <c r="AP4045" t="str">
        <f t="shared" si="573"/>
        <v>LOW</v>
      </c>
      <c r="AR4045" t="str">
        <f t="shared" si="574"/>
        <v>DR</v>
      </c>
      <c r="AS4045" t="str">
        <f t="shared" si="575"/>
        <v>low fat</v>
      </c>
      <c r="AX4045" t="b">
        <f t="shared" si="576"/>
        <v>1</v>
      </c>
      <c r="BG4045" t="str">
        <f t="shared" si="577"/>
        <v>Low Fat</v>
      </c>
      <c r="BH4045" t="str">
        <f>TRIM(Table1[Item Fat Content])</f>
        <v>Low Fat</v>
      </c>
    </row>
    <row r="4046" spans="1:60" x14ac:dyDescent="0.35">
      <c r="A4046" t="s">
        <v>10</v>
      </c>
      <c r="B4046" t="s">
        <v>871</v>
      </c>
      <c r="C4046" t="s">
        <v>55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  <c r="Z4046" t="b">
        <f t="shared" si="569"/>
        <v>1</v>
      </c>
      <c r="AA4046" t="str">
        <f t="shared" si="570"/>
        <v>NO</v>
      </c>
      <c r="AH4046" t="str">
        <f t="shared" si="571"/>
        <v>OUT010|2011</v>
      </c>
      <c r="AO4046" t="str">
        <f t="shared" si="572"/>
        <v>NO</v>
      </c>
      <c r="AP4046" t="str">
        <f t="shared" si="573"/>
        <v>LOW</v>
      </c>
      <c r="AR4046" t="str">
        <f t="shared" si="574"/>
        <v>FD</v>
      </c>
      <c r="AS4046" t="str">
        <f t="shared" si="575"/>
        <v>regular</v>
      </c>
      <c r="AX4046" t="b">
        <f t="shared" si="576"/>
        <v>0</v>
      </c>
      <c r="BG4046" t="str">
        <f t="shared" si="577"/>
        <v>Regular</v>
      </c>
      <c r="BH4046" t="str">
        <f>TRIM(Table1[Item Fat Content])</f>
        <v>Regular</v>
      </c>
    </row>
    <row r="4047" spans="1:60" x14ac:dyDescent="0.35">
      <c r="A4047" t="s">
        <v>10</v>
      </c>
      <c r="B4047" t="s">
        <v>1031</v>
      </c>
      <c r="C4047" t="s">
        <v>55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  <c r="Z4047" t="b">
        <f t="shared" si="569"/>
        <v>1</v>
      </c>
      <c r="AA4047" t="str">
        <f t="shared" si="570"/>
        <v>NO</v>
      </c>
      <c r="AH4047" t="str">
        <f t="shared" si="571"/>
        <v>OUT010|2011</v>
      </c>
      <c r="AO4047" t="str">
        <f t="shared" si="572"/>
        <v>NO</v>
      </c>
      <c r="AP4047" t="str">
        <f t="shared" si="573"/>
        <v>LOW</v>
      </c>
      <c r="AR4047" t="str">
        <f t="shared" si="574"/>
        <v>FD</v>
      </c>
      <c r="AS4047" t="str">
        <f t="shared" si="575"/>
        <v>regular</v>
      </c>
      <c r="AX4047" t="b">
        <f t="shared" si="576"/>
        <v>0</v>
      </c>
      <c r="BG4047" t="str">
        <f t="shared" si="577"/>
        <v>Regular</v>
      </c>
      <c r="BH4047" t="str">
        <f>TRIM(Table1[Item Fat Content])</f>
        <v>Regular</v>
      </c>
    </row>
    <row r="4048" spans="1:60" x14ac:dyDescent="0.35">
      <c r="A4048" t="s">
        <v>10</v>
      </c>
      <c r="B4048" t="s">
        <v>277</v>
      </c>
      <c r="C4048" t="s">
        <v>55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  <c r="Z4048" t="b">
        <f t="shared" si="569"/>
        <v>1</v>
      </c>
      <c r="AA4048" t="str">
        <f t="shared" si="570"/>
        <v>NO</v>
      </c>
      <c r="AH4048" t="str">
        <f t="shared" si="571"/>
        <v>OUT010|2011</v>
      </c>
      <c r="AO4048" t="str">
        <f t="shared" si="572"/>
        <v>NO</v>
      </c>
      <c r="AP4048" t="str">
        <f t="shared" si="573"/>
        <v>LOW</v>
      </c>
      <c r="AR4048" t="str">
        <f t="shared" si="574"/>
        <v>FD</v>
      </c>
      <c r="AS4048" t="str">
        <f t="shared" si="575"/>
        <v>regular</v>
      </c>
      <c r="AX4048" t="b">
        <f t="shared" si="576"/>
        <v>0</v>
      </c>
      <c r="BG4048" t="str">
        <f t="shared" si="577"/>
        <v>Regular</v>
      </c>
      <c r="BH4048" t="str">
        <f>TRIM(Table1[Item Fat Content])</f>
        <v>Regular</v>
      </c>
    </row>
    <row r="4049" spans="1:60" x14ac:dyDescent="0.35">
      <c r="A4049" t="s">
        <v>10</v>
      </c>
      <c r="B4049" t="s">
        <v>1204</v>
      </c>
      <c r="C4049" t="s">
        <v>49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  <c r="Z4049" t="b">
        <f t="shared" si="569"/>
        <v>1</v>
      </c>
      <c r="AA4049" t="str">
        <f t="shared" si="570"/>
        <v>NO</v>
      </c>
      <c r="AH4049" t="str">
        <f t="shared" si="571"/>
        <v>OUT010|2011</v>
      </c>
      <c r="AO4049" t="str">
        <f t="shared" si="572"/>
        <v>NO</v>
      </c>
      <c r="AP4049" t="str">
        <f t="shared" si="573"/>
        <v>LOW</v>
      </c>
      <c r="AR4049" t="str">
        <f t="shared" si="574"/>
        <v>FD</v>
      </c>
      <c r="AS4049" t="str">
        <f t="shared" si="575"/>
        <v>regular</v>
      </c>
      <c r="AX4049" t="b">
        <f t="shared" si="576"/>
        <v>0</v>
      </c>
      <c r="BG4049" t="str">
        <f t="shared" si="577"/>
        <v>Regular</v>
      </c>
      <c r="BH4049" t="str">
        <f>TRIM(Table1[Item Fat Content])</f>
        <v>Regular</v>
      </c>
    </row>
    <row r="4050" spans="1:60" x14ac:dyDescent="0.35">
      <c r="A4050" t="s">
        <v>47</v>
      </c>
      <c r="B4050" t="s">
        <v>1318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  <c r="Z4050" t="b">
        <f t="shared" si="569"/>
        <v>0</v>
      </c>
      <c r="AA4050" t="str">
        <f t="shared" si="570"/>
        <v>NO</v>
      </c>
      <c r="AH4050" t="str">
        <f t="shared" si="571"/>
        <v>OUT013|2014</v>
      </c>
      <c r="AO4050" t="str">
        <f t="shared" si="572"/>
        <v>NO</v>
      </c>
      <c r="AP4050" t="str">
        <f t="shared" si="573"/>
        <v>LOW</v>
      </c>
      <c r="AR4050" t="str">
        <f t="shared" si="574"/>
        <v>NC</v>
      </c>
      <c r="AS4050" t="str">
        <f t="shared" si="575"/>
        <v>lf</v>
      </c>
      <c r="AX4050" t="b">
        <f t="shared" si="576"/>
        <v>0</v>
      </c>
      <c r="BG4050" t="str">
        <f t="shared" si="577"/>
        <v>LF</v>
      </c>
      <c r="BH4050" t="str">
        <f>TRIM(Table1[Item Fat Content])</f>
        <v>LF</v>
      </c>
    </row>
    <row r="4051" spans="1:60" x14ac:dyDescent="0.35">
      <c r="A4051" t="s">
        <v>17</v>
      </c>
      <c r="B4051" t="s">
        <v>226</v>
      </c>
      <c r="C4051" t="s">
        <v>96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  <c r="Z4051" t="b">
        <f t="shared" si="569"/>
        <v>0</v>
      </c>
      <c r="AA4051" t="str">
        <f t="shared" si="570"/>
        <v>YES</v>
      </c>
      <c r="AH4051" t="str">
        <f t="shared" si="571"/>
        <v>OUT013|2014</v>
      </c>
      <c r="AO4051" t="str">
        <f t="shared" si="572"/>
        <v>NO</v>
      </c>
      <c r="AP4051" t="str">
        <f t="shared" si="573"/>
        <v>LOW</v>
      </c>
      <c r="AR4051" t="str">
        <f t="shared" si="574"/>
        <v>FD</v>
      </c>
      <c r="AS4051" t="str">
        <f t="shared" si="575"/>
        <v>low fat</v>
      </c>
      <c r="AX4051" t="b">
        <f t="shared" si="576"/>
        <v>1</v>
      </c>
      <c r="BG4051" t="str">
        <f t="shared" si="577"/>
        <v>Low Fat</v>
      </c>
      <c r="BH4051" t="str">
        <f>TRIM(Table1[Item Fat Content])</f>
        <v>Low Fat</v>
      </c>
    </row>
    <row r="4052" spans="1:60" x14ac:dyDescent="0.35">
      <c r="A4052" t="s">
        <v>17</v>
      </c>
      <c r="B4052" t="s">
        <v>1277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  <c r="Z4052" t="b">
        <f t="shared" si="569"/>
        <v>0</v>
      </c>
      <c r="AA4052" t="str">
        <f t="shared" si="570"/>
        <v>YES</v>
      </c>
      <c r="AH4052" t="str">
        <f t="shared" si="571"/>
        <v>OUT013|2014</v>
      </c>
      <c r="AO4052" t="str">
        <f t="shared" si="572"/>
        <v>NO</v>
      </c>
      <c r="AP4052" t="str">
        <f t="shared" si="573"/>
        <v>LOW</v>
      </c>
      <c r="AR4052" t="str">
        <f t="shared" si="574"/>
        <v>FD</v>
      </c>
      <c r="AS4052" t="str">
        <f t="shared" si="575"/>
        <v>low fat</v>
      </c>
      <c r="AX4052" t="b">
        <f t="shared" si="576"/>
        <v>1</v>
      </c>
      <c r="BG4052" t="str">
        <f t="shared" si="577"/>
        <v>Low Fat</v>
      </c>
      <c r="BH4052" t="str">
        <f>TRIM(Table1[Item Fat Content])</f>
        <v>Low Fat</v>
      </c>
    </row>
    <row r="4053" spans="1:60" x14ac:dyDescent="0.35">
      <c r="A4053" t="s">
        <v>17</v>
      </c>
      <c r="B4053" t="s">
        <v>855</v>
      </c>
      <c r="C4053" t="s">
        <v>68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  <c r="Z4053" t="b">
        <f t="shared" si="569"/>
        <v>0</v>
      </c>
      <c r="AA4053" t="str">
        <f t="shared" si="570"/>
        <v>YES</v>
      </c>
      <c r="AH4053" t="str">
        <f t="shared" si="571"/>
        <v>OUT013|2014</v>
      </c>
      <c r="AO4053" t="str">
        <f t="shared" si="572"/>
        <v>NO</v>
      </c>
      <c r="AP4053" t="str">
        <f t="shared" si="573"/>
        <v>LOW</v>
      </c>
      <c r="AR4053" t="str">
        <f t="shared" si="574"/>
        <v>FD</v>
      </c>
      <c r="AS4053" t="str">
        <f t="shared" si="575"/>
        <v>low fat</v>
      </c>
      <c r="AX4053" t="b">
        <f t="shared" si="576"/>
        <v>1</v>
      </c>
      <c r="BG4053" t="str">
        <f t="shared" si="577"/>
        <v>Low Fat</v>
      </c>
      <c r="BH4053" t="str">
        <f>TRIM(Table1[Item Fat Content])</f>
        <v>Low Fat</v>
      </c>
    </row>
    <row r="4054" spans="1:60" x14ac:dyDescent="0.35">
      <c r="A4054" t="s">
        <v>17</v>
      </c>
      <c r="B4054" t="s">
        <v>718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  <c r="Z4054" t="b">
        <f t="shared" si="569"/>
        <v>0</v>
      </c>
      <c r="AA4054" t="str">
        <f t="shared" si="570"/>
        <v>YES</v>
      </c>
      <c r="AH4054" t="str">
        <f t="shared" si="571"/>
        <v>OUT013|2014</v>
      </c>
      <c r="AO4054" t="str">
        <f t="shared" si="572"/>
        <v>NO</v>
      </c>
      <c r="AP4054" t="str">
        <f t="shared" si="573"/>
        <v>LOW</v>
      </c>
      <c r="AR4054" t="str">
        <f t="shared" si="574"/>
        <v>FD</v>
      </c>
      <c r="AS4054" t="str">
        <f t="shared" si="575"/>
        <v>low fat</v>
      </c>
      <c r="AX4054" t="b">
        <f t="shared" si="576"/>
        <v>1</v>
      </c>
      <c r="BG4054" t="str">
        <f t="shared" si="577"/>
        <v>Low Fat</v>
      </c>
      <c r="BH4054" t="str">
        <f>TRIM(Table1[Item Fat Content])</f>
        <v>Low Fat</v>
      </c>
    </row>
    <row r="4055" spans="1:60" x14ac:dyDescent="0.35">
      <c r="A4055" t="s">
        <v>17</v>
      </c>
      <c r="B4055" t="s">
        <v>1412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  <c r="Z4055" t="b">
        <f t="shared" si="569"/>
        <v>0</v>
      </c>
      <c r="AA4055" t="str">
        <f t="shared" si="570"/>
        <v>YES</v>
      </c>
      <c r="AH4055" t="str">
        <f t="shared" si="571"/>
        <v>OUT013|2014</v>
      </c>
      <c r="AO4055" t="str">
        <f t="shared" si="572"/>
        <v>NO</v>
      </c>
      <c r="AP4055" t="str">
        <f t="shared" si="573"/>
        <v>LOW</v>
      </c>
      <c r="AR4055" t="str">
        <f t="shared" si="574"/>
        <v>FD</v>
      </c>
      <c r="AS4055" t="str">
        <f t="shared" si="575"/>
        <v>low fat</v>
      </c>
      <c r="AX4055" t="b">
        <f t="shared" si="576"/>
        <v>1</v>
      </c>
      <c r="BG4055" t="str">
        <f t="shared" si="577"/>
        <v>Low Fat</v>
      </c>
      <c r="BH4055" t="str">
        <f>TRIM(Table1[Item Fat Content])</f>
        <v>Low Fat</v>
      </c>
    </row>
    <row r="4056" spans="1:60" x14ac:dyDescent="0.35">
      <c r="A4056" t="s">
        <v>17</v>
      </c>
      <c r="B4056" t="s">
        <v>376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  <c r="Z4056" t="b">
        <f t="shared" si="569"/>
        <v>0</v>
      </c>
      <c r="AA4056" t="str">
        <f t="shared" si="570"/>
        <v>YES</v>
      </c>
      <c r="AH4056" t="str">
        <f t="shared" si="571"/>
        <v>OUT013|2014</v>
      </c>
      <c r="AO4056" t="str">
        <f t="shared" si="572"/>
        <v>NO</v>
      </c>
      <c r="AP4056" t="str">
        <f t="shared" si="573"/>
        <v>LOW</v>
      </c>
      <c r="AR4056" t="str">
        <f t="shared" si="574"/>
        <v>FD</v>
      </c>
      <c r="AS4056" t="str">
        <f t="shared" si="575"/>
        <v>low fat</v>
      </c>
      <c r="AX4056" t="b">
        <f t="shared" si="576"/>
        <v>1</v>
      </c>
      <c r="BG4056" t="str">
        <f t="shared" si="577"/>
        <v>Low Fat</v>
      </c>
      <c r="BH4056" t="str">
        <f>TRIM(Table1[Item Fat Content])</f>
        <v>Low Fat</v>
      </c>
    </row>
    <row r="4057" spans="1:60" x14ac:dyDescent="0.35">
      <c r="A4057" t="s">
        <v>17</v>
      </c>
      <c r="B4057" t="s">
        <v>1132</v>
      </c>
      <c r="C4057" t="s">
        <v>62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  <c r="Z4057" t="b">
        <f t="shared" si="569"/>
        <v>0</v>
      </c>
      <c r="AA4057" t="str">
        <f t="shared" si="570"/>
        <v>YES</v>
      </c>
      <c r="AH4057" t="str">
        <f t="shared" si="571"/>
        <v>OUT013|2014</v>
      </c>
      <c r="AO4057" t="str">
        <f t="shared" si="572"/>
        <v>NO</v>
      </c>
      <c r="AP4057" t="str">
        <f t="shared" si="573"/>
        <v>LOW</v>
      </c>
      <c r="AR4057" t="str">
        <f t="shared" si="574"/>
        <v>DR</v>
      </c>
      <c r="AS4057" t="str">
        <f t="shared" si="575"/>
        <v>low fat</v>
      </c>
      <c r="AX4057" t="b">
        <f t="shared" si="576"/>
        <v>1</v>
      </c>
      <c r="BG4057" t="str">
        <f t="shared" si="577"/>
        <v>Low Fat</v>
      </c>
      <c r="BH4057" t="str">
        <f>TRIM(Table1[Item Fat Content])</f>
        <v>Low Fat</v>
      </c>
    </row>
    <row r="4058" spans="1:60" x14ac:dyDescent="0.35">
      <c r="A4058" t="s">
        <v>17</v>
      </c>
      <c r="B4058" t="s">
        <v>1384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  <c r="Z4058" t="b">
        <f t="shared" si="569"/>
        <v>0</v>
      </c>
      <c r="AA4058" t="str">
        <f t="shared" si="570"/>
        <v>YES</v>
      </c>
      <c r="AH4058" t="str">
        <f t="shared" si="571"/>
        <v>OUT013|2014</v>
      </c>
      <c r="AO4058" t="str">
        <f t="shared" si="572"/>
        <v>NO</v>
      </c>
      <c r="AP4058" t="str">
        <f t="shared" si="573"/>
        <v>LOW</v>
      </c>
      <c r="AR4058" t="str">
        <f t="shared" si="574"/>
        <v>NC</v>
      </c>
      <c r="AS4058" t="str">
        <f t="shared" si="575"/>
        <v>low fat</v>
      </c>
      <c r="AX4058" t="b">
        <f t="shared" si="576"/>
        <v>1</v>
      </c>
      <c r="BG4058" t="str">
        <f t="shared" si="577"/>
        <v>Low Fat</v>
      </c>
      <c r="BH4058" t="str">
        <f>TRIM(Table1[Item Fat Content])</f>
        <v>Low Fat</v>
      </c>
    </row>
    <row r="4059" spans="1:60" x14ac:dyDescent="0.35">
      <c r="A4059" t="s">
        <v>17</v>
      </c>
      <c r="B4059" t="s">
        <v>993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  <c r="Z4059" t="b">
        <f t="shared" si="569"/>
        <v>0</v>
      </c>
      <c r="AA4059" t="str">
        <f t="shared" si="570"/>
        <v>YES</v>
      </c>
      <c r="AH4059" t="str">
        <f t="shared" si="571"/>
        <v>OUT013|2014</v>
      </c>
      <c r="AO4059" t="str">
        <f t="shared" si="572"/>
        <v>NO</v>
      </c>
      <c r="AP4059" t="str">
        <f t="shared" si="573"/>
        <v>LOW</v>
      </c>
      <c r="AR4059" t="str">
        <f t="shared" si="574"/>
        <v>NC</v>
      </c>
      <c r="AS4059" t="str">
        <f t="shared" si="575"/>
        <v>low fat</v>
      </c>
      <c r="AX4059" t="b">
        <f t="shared" si="576"/>
        <v>1</v>
      </c>
      <c r="BG4059" t="str">
        <f t="shared" si="577"/>
        <v>Low Fat</v>
      </c>
      <c r="BH4059" t="str">
        <f>TRIM(Table1[Item Fat Content])</f>
        <v>Low Fat</v>
      </c>
    </row>
    <row r="4060" spans="1:60" x14ac:dyDescent="0.35">
      <c r="A4060" t="s">
        <v>17</v>
      </c>
      <c r="B4060" t="s">
        <v>994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  <c r="Z4060" t="b">
        <f t="shared" si="569"/>
        <v>0</v>
      </c>
      <c r="AA4060" t="str">
        <f t="shared" si="570"/>
        <v>YES</v>
      </c>
      <c r="AH4060" t="str">
        <f t="shared" si="571"/>
        <v>OUT013|2014</v>
      </c>
      <c r="AO4060" t="str">
        <f t="shared" si="572"/>
        <v>NO</v>
      </c>
      <c r="AP4060" t="str">
        <f t="shared" si="573"/>
        <v>LOW</v>
      </c>
      <c r="AR4060" t="str">
        <f t="shared" si="574"/>
        <v>NC</v>
      </c>
      <c r="AS4060" t="str">
        <f t="shared" si="575"/>
        <v>low fat</v>
      </c>
      <c r="AX4060" t="b">
        <f t="shared" si="576"/>
        <v>1</v>
      </c>
      <c r="BG4060" t="str">
        <f t="shared" si="577"/>
        <v>Low Fat</v>
      </c>
      <c r="BH4060" t="str">
        <f>TRIM(Table1[Item Fat Content])</f>
        <v>Low Fat</v>
      </c>
    </row>
    <row r="4061" spans="1:60" x14ac:dyDescent="0.35">
      <c r="A4061" t="s">
        <v>17</v>
      </c>
      <c r="B4061" t="s">
        <v>1133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  <c r="Z4061" t="b">
        <f t="shared" si="569"/>
        <v>0</v>
      </c>
      <c r="AA4061" t="str">
        <f t="shared" si="570"/>
        <v>YES</v>
      </c>
      <c r="AH4061" t="str">
        <f t="shared" si="571"/>
        <v>OUT013|2014</v>
      </c>
      <c r="AO4061" t="str">
        <f t="shared" si="572"/>
        <v>NO</v>
      </c>
      <c r="AP4061" t="str">
        <f t="shared" si="573"/>
        <v>LOW</v>
      </c>
      <c r="AR4061" t="str">
        <f t="shared" si="574"/>
        <v>NC</v>
      </c>
      <c r="AS4061" t="str">
        <f t="shared" si="575"/>
        <v>low fat</v>
      </c>
      <c r="AX4061" t="b">
        <f t="shared" si="576"/>
        <v>1</v>
      </c>
      <c r="BG4061" t="str">
        <f t="shared" si="577"/>
        <v>Low Fat</v>
      </c>
      <c r="BH4061" t="str">
        <f>TRIM(Table1[Item Fat Content])</f>
        <v>Low Fat</v>
      </c>
    </row>
    <row r="4062" spans="1:60" x14ac:dyDescent="0.35">
      <c r="A4062" t="s">
        <v>17</v>
      </c>
      <c r="B4062" t="s">
        <v>1117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  <c r="Z4062" t="b">
        <f t="shared" si="569"/>
        <v>0</v>
      </c>
      <c r="AA4062" t="str">
        <f t="shared" si="570"/>
        <v>YES</v>
      </c>
      <c r="AH4062" t="str">
        <f t="shared" si="571"/>
        <v>OUT013|2014</v>
      </c>
      <c r="AO4062" t="str">
        <f t="shared" si="572"/>
        <v>NO</v>
      </c>
      <c r="AP4062" t="str">
        <f t="shared" si="573"/>
        <v>LOW</v>
      </c>
      <c r="AR4062" t="str">
        <f t="shared" si="574"/>
        <v>NC</v>
      </c>
      <c r="AS4062" t="str">
        <f t="shared" si="575"/>
        <v>low fat</v>
      </c>
      <c r="AX4062" t="b">
        <f t="shared" si="576"/>
        <v>1</v>
      </c>
      <c r="BG4062" t="str">
        <f t="shared" si="577"/>
        <v>Low Fat</v>
      </c>
      <c r="BH4062" t="str">
        <f>TRIM(Table1[Item Fat Content])</f>
        <v>Low Fat</v>
      </c>
    </row>
    <row r="4063" spans="1:60" x14ac:dyDescent="0.35">
      <c r="A4063" t="s">
        <v>17</v>
      </c>
      <c r="B4063" t="s">
        <v>154</v>
      </c>
      <c r="C4063" t="s">
        <v>155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  <c r="Z4063" t="b">
        <f t="shared" si="569"/>
        <v>0</v>
      </c>
      <c r="AA4063" t="str">
        <f t="shared" si="570"/>
        <v>YES</v>
      </c>
      <c r="AH4063" t="str">
        <f t="shared" si="571"/>
        <v>OUT013|2014</v>
      </c>
      <c r="AO4063" t="str">
        <f t="shared" si="572"/>
        <v>NO</v>
      </c>
      <c r="AP4063" t="str">
        <f t="shared" si="573"/>
        <v>LOW</v>
      </c>
      <c r="AR4063" t="str">
        <f t="shared" si="574"/>
        <v>FD</v>
      </c>
      <c r="AS4063" t="str">
        <f t="shared" si="575"/>
        <v>low fat</v>
      </c>
      <c r="AX4063" t="b">
        <f t="shared" si="576"/>
        <v>1</v>
      </c>
      <c r="BG4063" t="str">
        <f t="shared" si="577"/>
        <v>Low Fat</v>
      </c>
      <c r="BH4063" t="str">
        <f>TRIM(Table1[Item Fat Content])</f>
        <v>Low Fat</v>
      </c>
    </row>
    <row r="4064" spans="1:60" x14ac:dyDescent="0.35">
      <c r="A4064" t="s">
        <v>17</v>
      </c>
      <c r="B4064" t="s">
        <v>1003</v>
      </c>
      <c r="C4064" t="s">
        <v>49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  <c r="Z4064" t="b">
        <f t="shared" si="569"/>
        <v>0</v>
      </c>
      <c r="AA4064" t="str">
        <f t="shared" si="570"/>
        <v>YES</v>
      </c>
      <c r="AH4064" t="str">
        <f t="shared" si="571"/>
        <v>OUT013|2014</v>
      </c>
      <c r="AO4064" t="str">
        <f t="shared" si="572"/>
        <v>NO</v>
      </c>
      <c r="AP4064" t="str">
        <f t="shared" si="573"/>
        <v>LOW</v>
      </c>
      <c r="AR4064" t="str">
        <f t="shared" si="574"/>
        <v>FD</v>
      </c>
      <c r="AS4064" t="str">
        <f t="shared" si="575"/>
        <v>low fat</v>
      </c>
      <c r="AX4064" t="b">
        <f t="shared" si="576"/>
        <v>1</v>
      </c>
      <c r="BG4064" t="str">
        <f t="shared" si="577"/>
        <v>Low Fat</v>
      </c>
      <c r="BH4064" t="str">
        <f>TRIM(Table1[Item Fat Content])</f>
        <v>Low Fat</v>
      </c>
    </row>
    <row r="4065" spans="1:60" x14ac:dyDescent="0.35">
      <c r="A4065" t="s">
        <v>17</v>
      </c>
      <c r="B4065" t="s">
        <v>658</v>
      </c>
      <c r="C4065" t="s">
        <v>49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  <c r="Z4065" t="b">
        <f t="shared" si="569"/>
        <v>0</v>
      </c>
      <c r="AA4065" t="str">
        <f t="shared" si="570"/>
        <v>YES</v>
      </c>
      <c r="AH4065" t="str">
        <f t="shared" si="571"/>
        <v>OUT013|2014</v>
      </c>
      <c r="AO4065" t="str">
        <f t="shared" si="572"/>
        <v>NO</v>
      </c>
      <c r="AP4065" t="str">
        <f t="shared" si="573"/>
        <v>LOW</v>
      </c>
      <c r="AR4065" t="str">
        <f t="shared" si="574"/>
        <v>FD</v>
      </c>
      <c r="AS4065" t="str">
        <f t="shared" si="575"/>
        <v>low fat</v>
      </c>
      <c r="AX4065" t="b">
        <f t="shared" si="576"/>
        <v>1</v>
      </c>
      <c r="BG4065" t="str">
        <f t="shared" si="577"/>
        <v>Low Fat</v>
      </c>
      <c r="BH4065" t="str">
        <f>TRIM(Table1[Item Fat Content])</f>
        <v>Low Fat</v>
      </c>
    </row>
    <row r="4066" spans="1:60" x14ac:dyDescent="0.35">
      <c r="A4066" t="s">
        <v>17</v>
      </c>
      <c r="B4066" t="s">
        <v>183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  <c r="Z4066" t="b">
        <f t="shared" si="569"/>
        <v>0</v>
      </c>
      <c r="AA4066" t="str">
        <f t="shared" si="570"/>
        <v>YES</v>
      </c>
      <c r="AH4066" t="str">
        <f t="shared" si="571"/>
        <v>OUT013|2014</v>
      </c>
      <c r="AO4066" t="str">
        <f t="shared" si="572"/>
        <v>NO</v>
      </c>
      <c r="AP4066" t="str">
        <f t="shared" si="573"/>
        <v>LOW</v>
      </c>
      <c r="AR4066" t="str">
        <f t="shared" si="574"/>
        <v>DR</v>
      </c>
      <c r="AS4066" t="str">
        <f t="shared" si="575"/>
        <v>low fat</v>
      </c>
      <c r="AX4066" t="b">
        <f t="shared" si="576"/>
        <v>1</v>
      </c>
      <c r="BG4066" t="str">
        <f t="shared" si="577"/>
        <v>Low Fat</v>
      </c>
      <c r="BH4066" t="str">
        <f>TRIM(Table1[Item Fat Content])</f>
        <v>Low Fat</v>
      </c>
    </row>
    <row r="4067" spans="1:60" x14ac:dyDescent="0.35">
      <c r="A4067" t="s">
        <v>10</v>
      </c>
      <c r="B4067" t="s">
        <v>423</v>
      </c>
      <c r="C4067" t="s">
        <v>96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  <c r="Z4067" t="b">
        <f t="shared" si="569"/>
        <v>1</v>
      </c>
      <c r="AA4067" t="str">
        <f t="shared" si="570"/>
        <v>NO</v>
      </c>
      <c r="AH4067" t="str">
        <f t="shared" si="571"/>
        <v>OUT013|2014</v>
      </c>
      <c r="AO4067" t="str">
        <f t="shared" si="572"/>
        <v>NO</v>
      </c>
      <c r="AP4067" t="str">
        <f t="shared" si="573"/>
        <v>LOW</v>
      </c>
      <c r="AR4067" t="str">
        <f t="shared" si="574"/>
        <v>FD</v>
      </c>
      <c r="AS4067" t="str">
        <f t="shared" si="575"/>
        <v>regular</v>
      </c>
      <c r="AX4067" t="b">
        <f t="shared" si="576"/>
        <v>0</v>
      </c>
      <c r="BG4067" t="str">
        <f t="shared" si="577"/>
        <v>Regular</v>
      </c>
      <c r="BH4067" t="str">
        <f>TRIM(Table1[Item Fat Content])</f>
        <v>Regular</v>
      </c>
    </row>
    <row r="4068" spans="1:60" x14ac:dyDescent="0.35">
      <c r="A4068" t="s">
        <v>10</v>
      </c>
      <c r="B4068" t="s">
        <v>121</v>
      </c>
      <c r="C4068" t="s">
        <v>96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  <c r="Z4068" t="b">
        <f t="shared" si="569"/>
        <v>1</v>
      </c>
      <c r="AA4068" t="str">
        <f t="shared" si="570"/>
        <v>NO</v>
      </c>
      <c r="AH4068" t="str">
        <f t="shared" si="571"/>
        <v>OUT013|2014</v>
      </c>
      <c r="AO4068" t="str">
        <f t="shared" si="572"/>
        <v>NO</v>
      </c>
      <c r="AP4068" t="str">
        <f t="shared" si="573"/>
        <v>LOW</v>
      </c>
      <c r="AR4068" t="str">
        <f t="shared" si="574"/>
        <v>FD</v>
      </c>
      <c r="AS4068" t="str">
        <f t="shared" si="575"/>
        <v>regular</v>
      </c>
      <c r="AX4068" t="b">
        <f t="shared" si="576"/>
        <v>0</v>
      </c>
      <c r="BG4068" t="str">
        <f t="shared" si="577"/>
        <v>Regular</v>
      </c>
      <c r="BH4068" t="str">
        <f>TRIM(Table1[Item Fat Content])</f>
        <v>Regular</v>
      </c>
    </row>
    <row r="4069" spans="1:60" x14ac:dyDescent="0.35">
      <c r="A4069" t="s">
        <v>10</v>
      </c>
      <c r="B4069" t="s">
        <v>1346</v>
      </c>
      <c r="C4069" t="s">
        <v>75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  <c r="Z4069" t="b">
        <f t="shared" si="569"/>
        <v>1</v>
      </c>
      <c r="AA4069" t="str">
        <f t="shared" si="570"/>
        <v>NO</v>
      </c>
      <c r="AH4069" t="str">
        <f t="shared" si="571"/>
        <v>OUT013|2014</v>
      </c>
      <c r="AO4069" t="str">
        <f t="shared" si="572"/>
        <v>NO</v>
      </c>
      <c r="AP4069" t="str">
        <f t="shared" si="573"/>
        <v>LOW</v>
      </c>
      <c r="AR4069" t="str">
        <f t="shared" si="574"/>
        <v>FD</v>
      </c>
      <c r="AS4069" t="str">
        <f t="shared" si="575"/>
        <v>regular</v>
      </c>
      <c r="AX4069" t="b">
        <f t="shared" si="576"/>
        <v>0</v>
      </c>
      <c r="BG4069" t="str">
        <f t="shared" si="577"/>
        <v>Regular</v>
      </c>
      <c r="BH4069" t="str">
        <f>TRIM(Table1[Item Fat Content])</f>
        <v>Regular</v>
      </c>
    </row>
    <row r="4070" spans="1:60" x14ac:dyDescent="0.35">
      <c r="A4070" t="s">
        <v>10</v>
      </c>
      <c r="B4070" t="s">
        <v>254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  <c r="Z4070" t="b">
        <f t="shared" si="569"/>
        <v>1</v>
      </c>
      <c r="AA4070" t="str">
        <f t="shared" si="570"/>
        <v>NO</v>
      </c>
      <c r="AH4070" t="str">
        <f t="shared" si="571"/>
        <v>OUT013|2014</v>
      </c>
      <c r="AO4070" t="str">
        <f t="shared" si="572"/>
        <v>NO</v>
      </c>
      <c r="AP4070" t="str">
        <f t="shared" si="573"/>
        <v>LOW</v>
      </c>
      <c r="AR4070" t="str">
        <f t="shared" si="574"/>
        <v>FD</v>
      </c>
      <c r="AS4070" t="str">
        <f t="shared" si="575"/>
        <v>regular</v>
      </c>
      <c r="AX4070" t="b">
        <f t="shared" si="576"/>
        <v>0</v>
      </c>
      <c r="BG4070" t="str">
        <f t="shared" si="577"/>
        <v>Regular</v>
      </c>
      <c r="BH4070" t="str">
        <f>TRIM(Table1[Item Fat Content])</f>
        <v>Regular</v>
      </c>
    </row>
    <row r="4071" spans="1:60" x14ac:dyDescent="0.35">
      <c r="A4071" t="s">
        <v>10</v>
      </c>
      <c r="B4071" t="s">
        <v>157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  <c r="Z4071" t="b">
        <f t="shared" si="569"/>
        <v>1</v>
      </c>
      <c r="AA4071" t="str">
        <f t="shared" si="570"/>
        <v>NO</v>
      </c>
      <c r="AH4071" t="str">
        <f t="shared" si="571"/>
        <v>OUT013|2014</v>
      </c>
      <c r="AO4071" t="str">
        <f t="shared" si="572"/>
        <v>NO</v>
      </c>
      <c r="AP4071" t="str">
        <f t="shared" si="573"/>
        <v>LOW</v>
      </c>
      <c r="AR4071" t="str">
        <f t="shared" si="574"/>
        <v>FD</v>
      </c>
      <c r="AS4071" t="str">
        <f t="shared" si="575"/>
        <v>regular</v>
      </c>
      <c r="AX4071" t="b">
        <f t="shared" si="576"/>
        <v>0</v>
      </c>
      <c r="BG4071" t="str">
        <f t="shared" si="577"/>
        <v>Regular</v>
      </c>
      <c r="BH4071" t="str">
        <f>TRIM(Table1[Item Fat Content])</f>
        <v>Regular</v>
      </c>
    </row>
    <row r="4072" spans="1:60" x14ac:dyDescent="0.35">
      <c r="A4072" t="s">
        <v>10</v>
      </c>
      <c r="B4072" t="s">
        <v>957</v>
      </c>
      <c r="C4072" t="s">
        <v>68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  <c r="Z4072" t="b">
        <f t="shared" si="569"/>
        <v>1</v>
      </c>
      <c r="AA4072" t="str">
        <f t="shared" si="570"/>
        <v>NO</v>
      </c>
      <c r="AH4072" t="str">
        <f t="shared" si="571"/>
        <v>OUT013|2014</v>
      </c>
      <c r="AO4072" t="str">
        <f t="shared" si="572"/>
        <v>NO</v>
      </c>
      <c r="AP4072" t="str">
        <f t="shared" si="573"/>
        <v>LOW</v>
      </c>
      <c r="AR4072" t="str">
        <f t="shared" si="574"/>
        <v>FD</v>
      </c>
      <c r="AS4072" t="str">
        <f t="shared" si="575"/>
        <v>regular</v>
      </c>
      <c r="AX4072" t="b">
        <f t="shared" si="576"/>
        <v>0</v>
      </c>
      <c r="BG4072" t="str">
        <f t="shared" si="577"/>
        <v>Regular</v>
      </c>
      <c r="BH4072" t="str">
        <f>TRIM(Table1[Item Fat Content])</f>
        <v>Regular</v>
      </c>
    </row>
    <row r="4073" spans="1:60" x14ac:dyDescent="0.35">
      <c r="A4073" t="s">
        <v>10</v>
      </c>
      <c r="B4073" t="s">
        <v>127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  <c r="Z4073" t="b">
        <f t="shared" si="569"/>
        <v>1</v>
      </c>
      <c r="AA4073" t="str">
        <f t="shared" si="570"/>
        <v>NO</v>
      </c>
      <c r="AH4073" t="str">
        <f t="shared" si="571"/>
        <v>OUT013|2014</v>
      </c>
      <c r="AO4073" t="str">
        <f t="shared" si="572"/>
        <v>NO</v>
      </c>
      <c r="AP4073" t="str">
        <f t="shared" si="573"/>
        <v>LOW</v>
      </c>
      <c r="AR4073" t="str">
        <f t="shared" si="574"/>
        <v>FD</v>
      </c>
      <c r="AS4073" t="str">
        <f t="shared" si="575"/>
        <v>regular</v>
      </c>
      <c r="AX4073" t="b">
        <f t="shared" si="576"/>
        <v>0</v>
      </c>
      <c r="BG4073" t="str">
        <f t="shared" si="577"/>
        <v>Regular</v>
      </c>
      <c r="BH4073" t="str">
        <f>TRIM(Table1[Item Fat Content])</f>
        <v>Regular</v>
      </c>
    </row>
    <row r="4074" spans="1:60" x14ac:dyDescent="0.35">
      <c r="A4074" t="s">
        <v>10</v>
      </c>
      <c r="B4074" t="s">
        <v>316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  <c r="Z4074" t="b">
        <f t="shared" si="569"/>
        <v>1</v>
      </c>
      <c r="AA4074" t="str">
        <f t="shared" si="570"/>
        <v>NO</v>
      </c>
      <c r="AH4074" t="str">
        <f t="shared" si="571"/>
        <v>OUT013|2014</v>
      </c>
      <c r="AO4074" t="str">
        <f t="shared" si="572"/>
        <v>NO</v>
      </c>
      <c r="AP4074" t="str">
        <f t="shared" si="573"/>
        <v>LOW</v>
      </c>
      <c r="AR4074" t="str">
        <f t="shared" si="574"/>
        <v>FD</v>
      </c>
      <c r="AS4074" t="str">
        <f t="shared" si="575"/>
        <v>regular</v>
      </c>
      <c r="AX4074" t="b">
        <f t="shared" si="576"/>
        <v>0</v>
      </c>
      <c r="BG4074" t="str">
        <f t="shared" si="577"/>
        <v>Regular</v>
      </c>
      <c r="BH4074" t="str">
        <f>TRIM(Table1[Item Fat Content])</f>
        <v>Regular</v>
      </c>
    </row>
    <row r="4075" spans="1:60" x14ac:dyDescent="0.35">
      <c r="A4075" t="s">
        <v>10</v>
      </c>
      <c r="B4075" t="s">
        <v>1522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  <c r="Z4075" t="b">
        <f t="shared" si="569"/>
        <v>1</v>
      </c>
      <c r="AA4075" t="str">
        <f t="shared" si="570"/>
        <v>NO</v>
      </c>
      <c r="AH4075" t="str">
        <f t="shared" si="571"/>
        <v>OUT013|2014</v>
      </c>
      <c r="AO4075" t="str">
        <f t="shared" si="572"/>
        <v>NO</v>
      </c>
      <c r="AP4075" t="str">
        <f t="shared" si="573"/>
        <v>LOW</v>
      </c>
      <c r="AR4075" t="str">
        <f t="shared" si="574"/>
        <v>FD</v>
      </c>
      <c r="AS4075" t="str">
        <f t="shared" si="575"/>
        <v>regular</v>
      </c>
      <c r="AX4075" t="b">
        <f t="shared" si="576"/>
        <v>0</v>
      </c>
      <c r="BG4075" t="str">
        <f t="shared" si="577"/>
        <v>Regular</v>
      </c>
      <c r="BH4075" t="str">
        <f>TRIM(Table1[Item Fat Content])</f>
        <v>Regular</v>
      </c>
    </row>
    <row r="4076" spans="1:60" x14ac:dyDescent="0.35">
      <c r="A4076" t="s">
        <v>10</v>
      </c>
      <c r="B4076" t="s">
        <v>787</v>
      </c>
      <c r="C4076" t="s">
        <v>55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  <c r="Z4076" t="b">
        <f t="shared" si="569"/>
        <v>1</v>
      </c>
      <c r="AA4076" t="str">
        <f t="shared" si="570"/>
        <v>NO</v>
      </c>
      <c r="AH4076" t="str">
        <f t="shared" si="571"/>
        <v>OUT013|2014</v>
      </c>
      <c r="AO4076" t="str">
        <f t="shared" si="572"/>
        <v>NO</v>
      </c>
      <c r="AP4076" t="str">
        <f t="shared" si="573"/>
        <v>LOW</v>
      </c>
      <c r="AR4076" t="str">
        <f t="shared" si="574"/>
        <v>FD</v>
      </c>
      <c r="AS4076" t="str">
        <f t="shared" si="575"/>
        <v>regular</v>
      </c>
      <c r="AX4076" t="b">
        <f t="shared" si="576"/>
        <v>0</v>
      </c>
      <c r="BG4076" t="str">
        <f t="shared" si="577"/>
        <v>Regular</v>
      </c>
      <c r="BH4076" t="str">
        <f>TRIM(Table1[Item Fat Content])</f>
        <v>Regular</v>
      </c>
    </row>
    <row r="4077" spans="1:60" x14ac:dyDescent="0.35">
      <c r="A4077" t="s">
        <v>35</v>
      </c>
      <c r="B4077" t="s">
        <v>1367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  <c r="Z4077" t="b">
        <f t="shared" si="569"/>
        <v>0</v>
      </c>
      <c r="AA4077" t="str">
        <f t="shared" si="570"/>
        <v>YES</v>
      </c>
      <c r="AH4077" t="str">
        <f t="shared" si="571"/>
        <v>OUT013|2014</v>
      </c>
      <c r="AO4077" t="str">
        <f t="shared" si="572"/>
        <v>NO</v>
      </c>
      <c r="AP4077" t="str">
        <f t="shared" si="573"/>
        <v>LOW</v>
      </c>
      <c r="AR4077" t="str">
        <f t="shared" si="574"/>
        <v>FD</v>
      </c>
      <c r="AS4077" t="str">
        <f t="shared" si="575"/>
        <v>low fat</v>
      </c>
      <c r="AX4077" t="b">
        <f t="shared" si="576"/>
        <v>1</v>
      </c>
      <c r="BG4077" t="str">
        <f t="shared" si="577"/>
        <v>low fat</v>
      </c>
      <c r="BH4077" t="str">
        <f>TRIM(Table1[Item Fat Content])</f>
        <v>low fat</v>
      </c>
    </row>
    <row r="4078" spans="1:60" x14ac:dyDescent="0.35">
      <c r="A4078" t="s">
        <v>136</v>
      </c>
      <c r="B4078" t="s">
        <v>1400</v>
      </c>
      <c r="C4078" t="s">
        <v>96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  <c r="Z4078" t="b">
        <f t="shared" si="569"/>
        <v>0</v>
      </c>
      <c r="AA4078" t="str">
        <f t="shared" si="570"/>
        <v>NO</v>
      </c>
      <c r="AH4078" t="str">
        <f t="shared" si="571"/>
        <v>OUT013|2014</v>
      </c>
      <c r="AO4078" t="str">
        <f t="shared" si="572"/>
        <v>NO</v>
      </c>
      <c r="AP4078" t="str">
        <f t="shared" si="573"/>
        <v>LOW</v>
      </c>
      <c r="AR4078" t="str">
        <f t="shared" si="574"/>
        <v>FD</v>
      </c>
      <c r="AS4078" t="str">
        <f t="shared" si="575"/>
        <v>reg</v>
      </c>
      <c r="AX4078" t="b">
        <f t="shared" si="576"/>
        <v>0</v>
      </c>
      <c r="BG4078" t="str">
        <f t="shared" si="577"/>
        <v>reg</v>
      </c>
      <c r="BH4078" t="str">
        <f>TRIM(Table1[Item Fat Content])</f>
        <v>reg</v>
      </c>
    </row>
    <row r="4079" spans="1:60" x14ac:dyDescent="0.35">
      <c r="A4079" t="s">
        <v>136</v>
      </c>
      <c r="B4079" t="s">
        <v>761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  <c r="Z4079" t="b">
        <f t="shared" si="569"/>
        <v>0</v>
      </c>
      <c r="AA4079" t="str">
        <f t="shared" si="570"/>
        <v>NO</v>
      </c>
      <c r="AH4079" t="str">
        <f t="shared" si="571"/>
        <v>OUT013|2014</v>
      </c>
      <c r="AO4079" t="str">
        <f t="shared" si="572"/>
        <v>NO</v>
      </c>
      <c r="AP4079" t="str">
        <f t="shared" si="573"/>
        <v>LOW</v>
      </c>
      <c r="AR4079" t="str">
        <f t="shared" si="574"/>
        <v>FD</v>
      </c>
      <c r="AS4079" t="str">
        <f t="shared" si="575"/>
        <v>reg</v>
      </c>
      <c r="AX4079" t="b">
        <f t="shared" si="576"/>
        <v>0</v>
      </c>
      <c r="BG4079" t="str">
        <f t="shared" si="577"/>
        <v>reg</v>
      </c>
      <c r="BH4079" t="str">
        <f>TRIM(Table1[Item Fat Content])</f>
        <v>reg</v>
      </c>
    </row>
    <row r="4080" spans="1:60" x14ac:dyDescent="0.35">
      <c r="A4080" t="s">
        <v>17</v>
      </c>
      <c r="B4080" t="s">
        <v>1504</v>
      </c>
      <c r="C4080" t="s">
        <v>96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  <c r="Z4080" t="b">
        <f t="shared" si="569"/>
        <v>0</v>
      </c>
      <c r="AA4080" t="str">
        <f t="shared" si="570"/>
        <v>NO</v>
      </c>
      <c r="AH4080" t="str">
        <f t="shared" si="571"/>
        <v>OUT018|2022</v>
      </c>
      <c r="AO4080" t="str">
        <f t="shared" si="572"/>
        <v>NO</v>
      </c>
      <c r="AP4080" t="e">
        <f t="shared" si="573"/>
        <v>#N/A</v>
      </c>
      <c r="AR4080" t="str">
        <f t="shared" si="574"/>
        <v>FD</v>
      </c>
      <c r="AS4080" t="str">
        <f t="shared" si="575"/>
        <v>low fat</v>
      </c>
      <c r="AX4080" t="b">
        <f t="shared" si="576"/>
        <v>1</v>
      </c>
      <c r="BG4080" t="str">
        <f t="shared" si="577"/>
        <v>Low Fat</v>
      </c>
      <c r="BH4080" t="str">
        <f>TRIM(Table1[Item Fat Content])</f>
        <v>Low Fat</v>
      </c>
    </row>
    <row r="4081" spans="1:60" x14ac:dyDescent="0.35">
      <c r="A4081" t="s">
        <v>17</v>
      </c>
      <c r="B4081" t="s">
        <v>1540</v>
      </c>
      <c r="C4081" t="s">
        <v>96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  <c r="Z4081" t="b">
        <f t="shared" si="569"/>
        <v>0</v>
      </c>
      <c r="AA4081" t="str">
        <f t="shared" si="570"/>
        <v>NO</v>
      </c>
      <c r="AH4081" t="str">
        <f t="shared" si="571"/>
        <v>OUT018|2022</v>
      </c>
      <c r="AO4081" t="str">
        <f t="shared" si="572"/>
        <v>NO</v>
      </c>
      <c r="AP4081" t="str">
        <f t="shared" si="573"/>
        <v>LOW</v>
      </c>
      <c r="AR4081" t="str">
        <f t="shared" si="574"/>
        <v>FD</v>
      </c>
      <c r="AS4081" t="str">
        <f t="shared" si="575"/>
        <v>low fat</v>
      </c>
      <c r="AX4081" t="b">
        <f t="shared" si="576"/>
        <v>1</v>
      </c>
      <c r="BG4081" t="str">
        <f t="shared" si="577"/>
        <v>Low Fat</v>
      </c>
      <c r="BH4081" t="str">
        <f>TRIM(Table1[Item Fat Content])</f>
        <v>Low Fat</v>
      </c>
    </row>
    <row r="4082" spans="1:60" x14ac:dyDescent="0.35">
      <c r="A4082" t="s">
        <v>17</v>
      </c>
      <c r="B4082" t="s">
        <v>549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  <c r="Z4082" t="b">
        <f t="shared" si="569"/>
        <v>0</v>
      </c>
      <c r="AA4082" t="str">
        <f t="shared" si="570"/>
        <v>NO</v>
      </c>
      <c r="AH4082" t="str">
        <f t="shared" si="571"/>
        <v>OUT018|2022</v>
      </c>
      <c r="AO4082" t="str">
        <f t="shared" si="572"/>
        <v>NO</v>
      </c>
      <c r="AP4082" t="str">
        <f t="shared" si="573"/>
        <v>LOW</v>
      </c>
      <c r="AR4082" t="str">
        <f t="shared" si="574"/>
        <v>FD</v>
      </c>
      <c r="AS4082" t="str">
        <f t="shared" si="575"/>
        <v>low fat</v>
      </c>
      <c r="AX4082" t="b">
        <f t="shared" si="576"/>
        <v>1</v>
      </c>
      <c r="BG4082" t="str">
        <f t="shared" si="577"/>
        <v>Low Fat</v>
      </c>
      <c r="BH4082" t="str">
        <f>TRIM(Table1[Item Fat Content])</f>
        <v>Low Fat</v>
      </c>
    </row>
    <row r="4083" spans="1:60" x14ac:dyDescent="0.35">
      <c r="A4083" t="s">
        <v>17</v>
      </c>
      <c r="B4083" t="s">
        <v>1412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  <c r="Z4083" t="b">
        <f t="shared" si="569"/>
        <v>0</v>
      </c>
      <c r="AA4083" t="str">
        <f t="shared" si="570"/>
        <v>NO</v>
      </c>
      <c r="AH4083" t="str">
        <f t="shared" si="571"/>
        <v>OUT018|2022</v>
      </c>
      <c r="AO4083" t="str">
        <f t="shared" si="572"/>
        <v>NO</v>
      </c>
      <c r="AP4083" t="str">
        <f t="shared" si="573"/>
        <v>LOW</v>
      </c>
      <c r="AR4083" t="str">
        <f t="shared" si="574"/>
        <v>FD</v>
      </c>
      <c r="AS4083" t="str">
        <f t="shared" si="575"/>
        <v>low fat</v>
      </c>
      <c r="AX4083" t="b">
        <f t="shared" si="576"/>
        <v>1</v>
      </c>
      <c r="BG4083" t="str">
        <f t="shared" si="577"/>
        <v>Low Fat</v>
      </c>
      <c r="BH4083" t="str">
        <f>TRIM(Table1[Item Fat Content])</f>
        <v>Low Fat</v>
      </c>
    </row>
    <row r="4084" spans="1:60" x14ac:dyDescent="0.35">
      <c r="A4084" t="s">
        <v>17</v>
      </c>
      <c r="B4084" t="s">
        <v>686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  <c r="Z4084" t="b">
        <f t="shared" si="569"/>
        <v>0</v>
      </c>
      <c r="AA4084" t="str">
        <f t="shared" si="570"/>
        <v>NO</v>
      </c>
      <c r="AH4084" t="str">
        <f t="shared" si="571"/>
        <v>OUT018|2022</v>
      </c>
      <c r="AO4084" t="str">
        <f t="shared" si="572"/>
        <v>NO</v>
      </c>
      <c r="AP4084" t="str">
        <f t="shared" si="573"/>
        <v>LOW</v>
      </c>
      <c r="AR4084" t="str">
        <f t="shared" si="574"/>
        <v>FD</v>
      </c>
      <c r="AS4084" t="str">
        <f t="shared" si="575"/>
        <v>low fat</v>
      </c>
      <c r="AX4084" t="b">
        <f t="shared" si="576"/>
        <v>1</v>
      </c>
      <c r="BG4084" t="str">
        <f t="shared" si="577"/>
        <v>Low Fat</v>
      </c>
      <c r="BH4084" t="str">
        <f>TRIM(Table1[Item Fat Content])</f>
        <v>Low Fat</v>
      </c>
    </row>
    <row r="4085" spans="1:60" x14ac:dyDescent="0.35">
      <c r="A4085" t="s">
        <v>17</v>
      </c>
      <c r="B4085" t="s">
        <v>108</v>
      </c>
      <c r="C4085" t="s">
        <v>62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  <c r="Z4085" t="b">
        <f t="shared" si="569"/>
        <v>0</v>
      </c>
      <c r="AA4085" t="str">
        <f t="shared" si="570"/>
        <v>NO</v>
      </c>
      <c r="AH4085" t="str">
        <f t="shared" si="571"/>
        <v>OUT018|2022</v>
      </c>
      <c r="AO4085" t="str">
        <f t="shared" si="572"/>
        <v>NO</v>
      </c>
      <c r="AP4085" t="str">
        <f t="shared" si="573"/>
        <v>LOW</v>
      </c>
      <c r="AR4085" t="str">
        <f t="shared" si="574"/>
        <v>DR</v>
      </c>
      <c r="AS4085" t="str">
        <f t="shared" si="575"/>
        <v>low fat</v>
      </c>
      <c r="AX4085" t="b">
        <f t="shared" si="576"/>
        <v>1</v>
      </c>
      <c r="BG4085" t="str">
        <f t="shared" si="577"/>
        <v>Low Fat</v>
      </c>
      <c r="BH4085" t="str">
        <f>TRIM(Table1[Item Fat Content])</f>
        <v>Low Fat</v>
      </c>
    </row>
    <row r="4086" spans="1:60" x14ac:dyDescent="0.35">
      <c r="A4086" t="s">
        <v>17</v>
      </c>
      <c r="B4086" t="s">
        <v>509</v>
      </c>
      <c r="C4086" t="s">
        <v>62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  <c r="Z4086" t="b">
        <f t="shared" si="569"/>
        <v>0</v>
      </c>
      <c r="AA4086" t="str">
        <f t="shared" si="570"/>
        <v>NO</v>
      </c>
      <c r="AH4086" t="str">
        <f t="shared" si="571"/>
        <v>OUT018|2022</v>
      </c>
      <c r="AO4086" t="str">
        <f t="shared" si="572"/>
        <v>NO</v>
      </c>
      <c r="AP4086" t="str">
        <f t="shared" si="573"/>
        <v>LOW</v>
      </c>
      <c r="AR4086" t="str">
        <f t="shared" si="574"/>
        <v>DR</v>
      </c>
      <c r="AS4086" t="str">
        <f t="shared" si="575"/>
        <v>low fat</v>
      </c>
      <c r="AX4086" t="b">
        <f t="shared" si="576"/>
        <v>1</v>
      </c>
      <c r="BG4086" t="str">
        <f t="shared" si="577"/>
        <v>Low Fat</v>
      </c>
      <c r="BH4086" t="str">
        <f>TRIM(Table1[Item Fat Content])</f>
        <v>Low Fat</v>
      </c>
    </row>
    <row r="4087" spans="1:60" x14ac:dyDescent="0.35">
      <c r="A4087" t="s">
        <v>17</v>
      </c>
      <c r="B4087" t="s">
        <v>535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  <c r="Z4087" t="b">
        <f t="shared" si="569"/>
        <v>0</v>
      </c>
      <c r="AA4087" t="str">
        <f t="shared" si="570"/>
        <v>NO</v>
      </c>
      <c r="AH4087" t="str">
        <f t="shared" si="571"/>
        <v>OUT018|2022</v>
      </c>
      <c r="AO4087" t="str">
        <f t="shared" si="572"/>
        <v>NO</v>
      </c>
      <c r="AP4087" t="str">
        <f t="shared" si="573"/>
        <v>LOW</v>
      </c>
      <c r="AR4087" t="str">
        <f t="shared" si="574"/>
        <v>NC</v>
      </c>
      <c r="AS4087" t="str">
        <f t="shared" si="575"/>
        <v>low fat</v>
      </c>
      <c r="AX4087" t="b">
        <f t="shared" si="576"/>
        <v>1</v>
      </c>
      <c r="BG4087" t="str">
        <f t="shared" si="577"/>
        <v>Low Fat</v>
      </c>
      <c r="BH4087" t="str">
        <f>TRIM(Table1[Item Fat Content])</f>
        <v>Low Fat</v>
      </c>
    </row>
    <row r="4088" spans="1:60" x14ac:dyDescent="0.35">
      <c r="A4088" t="s">
        <v>17</v>
      </c>
      <c r="B4088" t="s">
        <v>218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  <c r="Z4088" t="b">
        <f t="shared" si="569"/>
        <v>0</v>
      </c>
      <c r="AA4088" t="str">
        <f t="shared" si="570"/>
        <v>NO</v>
      </c>
      <c r="AH4088" t="str">
        <f t="shared" si="571"/>
        <v>OUT018|2022</v>
      </c>
      <c r="AO4088" t="str">
        <f t="shared" si="572"/>
        <v>NO</v>
      </c>
      <c r="AP4088" t="str">
        <f t="shared" si="573"/>
        <v>LOW</v>
      </c>
      <c r="AR4088" t="str">
        <f t="shared" si="574"/>
        <v>NC</v>
      </c>
      <c r="AS4088" t="str">
        <f t="shared" si="575"/>
        <v>low fat</v>
      </c>
      <c r="AX4088" t="b">
        <f t="shared" si="576"/>
        <v>1</v>
      </c>
      <c r="BG4088" t="str">
        <f t="shared" si="577"/>
        <v>Low Fat</v>
      </c>
      <c r="BH4088" t="str">
        <f>TRIM(Table1[Item Fat Content])</f>
        <v>Low Fat</v>
      </c>
    </row>
    <row r="4089" spans="1:60" x14ac:dyDescent="0.35">
      <c r="A4089" t="s">
        <v>17</v>
      </c>
      <c r="B4089" t="s">
        <v>782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  <c r="Z4089" t="b">
        <f t="shared" si="569"/>
        <v>0</v>
      </c>
      <c r="AA4089" t="str">
        <f t="shared" si="570"/>
        <v>NO</v>
      </c>
      <c r="AH4089" t="str">
        <f t="shared" si="571"/>
        <v>OUT018|2022</v>
      </c>
      <c r="AO4089" t="str">
        <f t="shared" si="572"/>
        <v>NO</v>
      </c>
      <c r="AP4089" t="str">
        <f t="shared" si="573"/>
        <v>LOW</v>
      </c>
      <c r="AR4089" t="str">
        <f t="shared" si="574"/>
        <v>NC</v>
      </c>
      <c r="AS4089" t="str">
        <f t="shared" si="575"/>
        <v>low fat</v>
      </c>
      <c r="AX4089" t="b">
        <f t="shared" si="576"/>
        <v>1</v>
      </c>
      <c r="BG4089" t="str">
        <f t="shared" si="577"/>
        <v>Low Fat</v>
      </c>
      <c r="BH4089" t="str">
        <f>TRIM(Table1[Item Fat Content])</f>
        <v>Low Fat</v>
      </c>
    </row>
    <row r="4090" spans="1:60" x14ac:dyDescent="0.35">
      <c r="A4090" t="s">
        <v>17</v>
      </c>
      <c r="B4090" t="s">
        <v>1073</v>
      </c>
      <c r="C4090" t="s">
        <v>55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  <c r="Z4090" t="b">
        <f t="shared" si="569"/>
        <v>0</v>
      </c>
      <c r="AA4090" t="str">
        <f t="shared" si="570"/>
        <v>NO</v>
      </c>
      <c r="AH4090" t="str">
        <f t="shared" si="571"/>
        <v>OUT018|2022</v>
      </c>
      <c r="AO4090" t="str">
        <f t="shared" si="572"/>
        <v>NO</v>
      </c>
      <c r="AP4090" t="str">
        <f t="shared" si="573"/>
        <v>LOW</v>
      </c>
      <c r="AR4090" t="str">
        <f t="shared" si="574"/>
        <v>FD</v>
      </c>
      <c r="AS4090" t="str">
        <f t="shared" si="575"/>
        <v>low fat</v>
      </c>
      <c r="AX4090" t="b">
        <f t="shared" si="576"/>
        <v>1</v>
      </c>
      <c r="BG4090" t="str">
        <f t="shared" si="577"/>
        <v>Low Fat</v>
      </c>
      <c r="BH4090" t="str">
        <f>TRIM(Table1[Item Fat Content])</f>
        <v>Low Fat</v>
      </c>
    </row>
    <row r="4091" spans="1:60" x14ac:dyDescent="0.35">
      <c r="A4091" t="s">
        <v>17</v>
      </c>
      <c r="B4091" t="s">
        <v>1525</v>
      </c>
      <c r="C4091" t="s">
        <v>49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  <c r="Z4091" t="b">
        <f t="shared" si="569"/>
        <v>0</v>
      </c>
      <c r="AA4091" t="str">
        <f t="shared" si="570"/>
        <v>NO</v>
      </c>
      <c r="AH4091" t="str">
        <f t="shared" si="571"/>
        <v>OUT018|2022</v>
      </c>
      <c r="AO4091" t="str">
        <f t="shared" si="572"/>
        <v>NO</v>
      </c>
      <c r="AP4091" t="str">
        <f t="shared" si="573"/>
        <v>LOW</v>
      </c>
      <c r="AR4091" t="str">
        <f t="shared" si="574"/>
        <v>FD</v>
      </c>
      <c r="AS4091" t="str">
        <f t="shared" si="575"/>
        <v>low fat</v>
      </c>
      <c r="AX4091" t="b">
        <f t="shared" si="576"/>
        <v>1</v>
      </c>
      <c r="BG4091" t="str">
        <f t="shared" si="577"/>
        <v>Low Fat</v>
      </c>
      <c r="BH4091" t="str">
        <f>TRIM(Table1[Item Fat Content])</f>
        <v>Low Fat</v>
      </c>
    </row>
    <row r="4092" spans="1:60" x14ac:dyDescent="0.35">
      <c r="A4092" t="s">
        <v>17</v>
      </c>
      <c r="B4092" t="s">
        <v>357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  <c r="Z4092" t="b">
        <f t="shared" si="569"/>
        <v>0</v>
      </c>
      <c r="AA4092" t="str">
        <f t="shared" si="570"/>
        <v>NO</v>
      </c>
      <c r="AH4092" t="str">
        <f t="shared" si="571"/>
        <v>OUT018|2022</v>
      </c>
      <c r="AO4092" t="str">
        <f t="shared" si="572"/>
        <v>NO</v>
      </c>
      <c r="AP4092" t="str">
        <f t="shared" si="573"/>
        <v>LOW</v>
      </c>
      <c r="AR4092" t="str">
        <f t="shared" si="574"/>
        <v>DR</v>
      </c>
      <c r="AS4092" t="str">
        <f t="shared" si="575"/>
        <v>low fat</v>
      </c>
      <c r="AX4092" t="b">
        <f t="shared" si="576"/>
        <v>1</v>
      </c>
      <c r="BG4092" t="str">
        <f t="shared" si="577"/>
        <v>Low Fat</v>
      </c>
      <c r="BH4092" t="str">
        <f>TRIM(Table1[Item Fat Content])</f>
        <v>Low Fat</v>
      </c>
    </row>
    <row r="4093" spans="1:60" x14ac:dyDescent="0.35">
      <c r="A4093" t="s">
        <v>17</v>
      </c>
      <c r="B4093" t="s">
        <v>1294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  <c r="Z4093" t="b">
        <f t="shared" si="569"/>
        <v>0</v>
      </c>
      <c r="AA4093" t="str">
        <f t="shared" si="570"/>
        <v>NO</v>
      </c>
      <c r="AH4093" t="str">
        <f t="shared" si="571"/>
        <v>OUT018|2022</v>
      </c>
      <c r="AO4093" t="str">
        <f t="shared" si="572"/>
        <v>NO</v>
      </c>
      <c r="AP4093" t="str">
        <f t="shared" si="573"/>
        <v>LOW</v>
      </c>
      <c r="AR4093" t="str">
        <f t="shared" si="574"/>
        <v>DR</v>
      </c>
      <c r="AS4093" t="str">
        <f t="shared" si="575"/>
        <v>low fat</v>
      </c>
      <c r="AX4093" t="b">
        <f t="shared" si="576"/>
        <v>1</v>
      </c>
      <c r="BG4093" t="str">
        <f t="shared" si="577"/>
        <v>Low Fat</v>
      </c>
      <c r="BH4093" t="str">
        <f>TRIM(Table1[Item Fat Content])</f>
        <v>Low Fat</v>
      </c>
    </row>
    <row r="4094" spans="1:60" x14ac:dyDescent="0.35">
      <c r="A4094" t="s">
        <v>17</v>
      </c>
      <c r="B4094" t="s">
        <v>1541</v>
      </c>
      <c r="C4094" t="s">
        <v>161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  <c r="Z4094" t="b">
        <f t="shared" si="569"/>
        <v>0</v>
      </c>
      <c r="AA4094" t="str">
        <f t="shared" si="570"/>
        <v>NO</v>
      </c>
      <c r="AH4094" t="str">
        <f t="shared" si="571"/>
        <v>OUT018|2022</v>
      </c>
      <c r="AO4094" t="str">
        <f t="shared" si="572"/>
        <v>NO</v>
      </c>
      <c r="AP4094" t="str">
        <f t="shared" si="573"/>
        <v>LOW</v>
      </c>
      <c r="AR4094" t="str">
        <f t="shared" si="574"/>
        <v>FD</v>
      </c>
      <c r="AS4094" t="str">
        <f t="shared" si="575"/>
        <v>low fat</v>
      </c>
      <c r="AX4094" t="b">
        <f t="shared" si="576"/>
        <v>1</v>
      </c>
      <c r="BG4094" t="str">
        <f t="shared" si="577"/>
        <v>Low Fat</v>
      </c>
      <c r="BH4094" t="str">
        <f>TRIM(Table1[Item Fat Content])</f>
        <v>Low Fat</v>
      </c>
    </row>
    <row r="4095" spans="1:60" x14ac:dyDescent="0.35">
      <c r="A4095" t="s">
        <v>10</v>
      </c>
      <c r="B4095" t="s">
        <v>266</v>
      </c>
      <c r="C4095" t="s">
        <v>96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  <c r="Z4095" t="b">
        <f t="shared" si="569"/>
        <v>0</v>
      </c>
      <c r="AA4095" t="str">
        <f t="shared" si="570"/>
        <v>NO</v>
      </c>
      <c r="AH4095" t="str">
        <f t="shared" si="571"/>
        <v>OUT018|2022</v>
      </c>
      <c r="AO4095" t="str">
        <f t="shared" si="572"/>
        <v>NO</v>
      </c>
      <c r="AP4095" t="str">
        <f t="shared" si="573"/>
        <v>LOW</v>
      </c>
      <c r="AR4095" t="str">
        <f t="shared" si="574"/>
        <v>FD</v>
      </c>
      <c r="AS4095" t="str">
        <f t="shared" si="575"/>
        <v>regular</v>
      </c>
      <c r="AX4095" t="b">
        <f t="shared" si="576"/>
        <v>0</v>
      </c>
      <c r="BG4095" t="str">
        <f t="shared" si="577"/>
        <v>Regular</v>
      </c>
      <c r="BH4095" t="str">
        <f>TRIM(Table1[Item Fat Content])</f>
        <v>Regular</v>
      </c>
    </row>
    <row r="4096" spans="1:60" x14ac:dyDescent="0.35">
      <c r="A4096" t="s">
        <v>10</v>
      </c>
      <c r="B4096" t="s">
        <v>121</v>
      </c>
      <c r="C4096" t="s">
        <v>96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  <c r="Z4096" t="b">
        <f t="shared" si="569"/>
        <v>0</v>
      </c>
      <c r="AA4096" t="str">
        <f t="shared" si="570"/>
        <v>NO</v>
      </c>
      <c r="AH4096" t="str">
        <f t="shared" si="571"/>
        <v>OUT018|2022</v>
      </c>
      <c r="AO4096" t="str">
        <f t="shared" si="572"/>
        <v>NO</v>
      </c>
      <c r="AP4096" t="str">
        <f t="shared" si="573"/>
        <v>LOW</v>
      </c>
      <c r="AR4096" t="str">
        <f t="shared" si="574"/>
        <v>FD</v>
      </c>
      <c r="AS4096" t="str">
        <f t="shared" si="575"/>
        <v>regular</v>
      </c>
      <c r="AX4096" t="b">
        <f t="shared" si="576"/>
        <v>0</v>
      </c>
      <c r="BG4096" t="str">
        <f t="shared" si="577"/>
        <v>Regular</v>
      </c>
      <c r="BH4096" t="str">
        <f>TRIM(Table1[Item Fat Content])</f>
        <v>Regular</v>
      </c>
    </row>
    <row r="4097" spans="1:60" x14ac:dyDescent="0.35">
      <c r="A4097" t="s">
        <v>10</v>
      </c>
      <c r="B4097" t="s">
        <v>1484</v>
      </c>
      <c r="C4097" t="s">
        <v>68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  <c r="Z4097" t="b">
        <f t="shared" si="569"/>
        <v>0</v>
      </c>
      <c r="AA4097" t="str">
        <f t="shared" si="570"/>
        <v>NO</v>
      </c>
      <c r="AH4097" t="str">
        <f t="shared" si="571"/>
        <v>OUT018|2022</v>
      </c>
      <c r="AO4097" t="str">
        <f t="shared" si="572"/>
        <v>NO</v>
      </c>
      <c r="AP4097" t="str">
        <f t="shared" si="573"/>
        <v>LOW</v>
      </c>
      <c r="AR4097" t="str">
        <f t="shared" si="574"/>
        <v>FD</v>
      </c>
      <c r="AS4097" t="str">
        <f t="shared" si="575"/>
        <v>regular</v>
      </c>
      <c r="AX4097" t="b">
        <f t="shared" si="576"/>
        <v>0</v>
      </c>
      <c r="BG4097" t="str">
        <f t="shared" si="577"/>
        <v>Regular</v>
      </c>
      <c r="BH4097" t="str">
        <f>TRIM(Table1[Item Fat Content])</f>
        <v>Regular</v>
      </c>
    </row>
    <row r="4098" spans="1:60" x14ac:dyDescent="0.35">
      <c r="A4098" t="s">
        <v>10</v>
      </c>
      <c r="B4098" t="s">
        <v>1372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  <c r="Z4098" t="b">
        <f t="shared" si="569"/>
        <v>0</v>
      </c>
      <c r="AA4098" t="str">
        <f t="shared" si="570"/>
        <v>NO</v>
      </c>
      <c r="AH4098" t="str">
        <f t="shared" si="571"/>
        <v>OUT018|2022</v>
      </c>
      <c r="AO4098" t="str">
        <f t="shared" si="572"/>
        <v>NO</v>
      </c>
      <c r="AP4098" t="str">
        <f t="shared" si="573"/>
        <v>LOW</v>
      </c>
      <c r="AR4098" t="str">
        <f t="shared" si="574"/>
        <v>FD</v>
      </c>
      <c r="AS4098" t="str">
        <f t="shared" si="575"/>
        <v>regular</v>
      </c>
      <c r="AX4098" t="b">
        <f t="shared" si="576"/>
        <v>0</v>
      </c>
      <c r="BG4098" t="str">
        <f t="shared" si="577"/>
        <v>Regular</v>
      </c>
      <c r="BH4098" t="str">
        <f>TRIM(Table1[Item Fat Content])</f>
        <v>Regular</v>
      </c>
    </row>
    <row r="4099" spans="1:60" x14ac:dyDescent="0.35">
      <c r="A4099" t="s">
        <v>10</v>
      </c>
      <c r="B4099" t="s">
        <v>1536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  <c r="Z4099" t="b">
        <f t="shared" ref="Z4099:Z4162" si="578">AND(A4099="Regular",D4099&lt;2020)</f>
        <v>0</v>
      </c>
      <c r="AA4099" t="str">
        <f t="shared" ref="AA4099:AA4162" si="579">IF(AND(A4099="Low Fat",D4099&lt;=2020),"YES","NO")</f>
        <v>NO</v>
      </c>
      <c r="AH4099" t="str">
        <f t="shared" ref="AH4099:AH4162" si="580">_xlfn.CONCAT(E4099,"|",D4099)</f>
        <v>OUT018|2022</v>
      </c>
      <c r="AO4099" t="str">
        <f t="shared" ref="AO4099:AO4162" si="581">IF(D4099=2018,"YES","NO")</f>
        <v>NO</v>
      </c>
      <c r="AP4099" t="str">
        <f t="shared" ref="AP4099:AP4162" si="582">_xlfn.IFS(J4099&gt;5,"LOW",AND(J4099&lt;10,J4099&gt;=5),"LOW MEDIUM",AND(J4099&lt;15,J4099&gt;=10),"MEDIUM",AND(J4099&lt;20,J4099&gt;=15),"LOW HIGH",J4099&gt;=20,"HIGH",J4099="","BLANK")</f>
        <v>LOW</v>
      </c>
      <c r="AR4099" t="str">
        <f t="shared" ref="AR4099:AR4162" si="583">LEFT(B4099,2)</f>
        <v>FD</v>
      </c>
      <c r="AS4099" t="str">
        <f t="shared" ref="AS4099:AS4162" si="584">LOWER(A4099)</f>
        <v>regular</v>
      </c>
      <c r="AX4099" t="b">
        <f t="shared" ref="AX4099:AX4162" si="585">OR(D4099=2018,A4099="low fat")</f>
        <v>0</v>
      </c>
      <c r="BG4099" t="str">
        <f t="shared" ref="BG4099:BG4162" si="586">TRIM(A4099)</f>
        <v>Regular</v>
      </c>
      <c r="BH4099" t="str">
        <f>TRIM(Table1[Item Fat Content])</f>
        <v>Regular</v>
      </c>
    </row>
    <row r="4100" spans="1:60" x14ac:dyDescent="0.35">
      <c r="A4100" t="s">
        <v>10</v>
      </c>
      <c r="B4100" t="s">
        <v>1419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  <c r="Z4100" t="b">
        <f t="shared" si="578"/>
        <v>0</v>
      </c>
      <c r="AA4100" t="str">
        <f t="shared" si="579"/>
        <v>NO</v>
      </c>
      <c r="AH4100" t="str">
        <f t="shared" si="580"/>
        <v>OUT018|2022</v>
      </c>
      <c r="AO4100" t="str">
        <f t="shared" si="581"/>
        <v>NO</v>
      </c>
      <c r="AP4100" t="str">
        <f t="shared" si="582"/>
        <v>LOW</v>
      </c>
      <c r="AR4100" t="str">
        <f t="shared" si="583"/>
        <v>FD</v>
      </c>
      <c r="AS4100" t="str">
        <f t="shared" si="584"/>
        <v>regular</v>
      </c>
      <c r="AX4100" t="b">
        <f t="shared" si="585"/>
        <v>0</v>
      </c>
      <c r="BG4100" t="str">
        <f t="shared" si="586"/>
        <v>Regular</v>
      </c>
      <c r="BH4100" t="str">
        <f>TRIM(Table1[Item Fat Content])</f>
        <v>Regular</v>
      </c>
    </row>
    <row r="4101" spans="1:60" x14ac:dyDescent="0.35">
      <c r="A4101" t="s">
        <v>10</v>
      </c>
      <c r="B4101" t="s">
        <v>321</v>
      </c>
      <c r="C4101" t="s">
        <v>49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  <c r="Z4101" t="b">
        <f t="shared" si="578"/>
        <v>0</v>
      </c>
      <c r="AA4101" t="str">
        <f t="shared" si="579"/>
        <v>NO</v>
      </c>
      <c r="AH4101" t="str">
        <f t="shared" si="580"/>
        <v>OUT018|2022</v>
      </c>
      <c r="AO4101" t="str">
        <f t="shared" si="581"/>
        <v>NO</v>
      </c>
      <c r="AP4101" t="str">
        <f t="shared" si="582"/>
        <v>LOW</v>
      </c>
      <c r="AR4101" t="str">
        <f t="shared" si="583"/>
        <v>FD</v>
      </c>
      <c r="AS4101" t="str">
        <f t="shared" si="584"/>
        <v>regular</v>
      </c>
      <c r="AX4101" t="b">
        <f t="shared" si="585"/>
        <v>0</v>
      </c>
      <c r="BG4101" t="str">
        <f t="shared" si="586"/>
        <v>Regular</v>
      </c>
      <c r="BH4101" t="str">
        <f>TRIM(Table1[Item Fat Content])</f>
        <v>Regular</v>
      </c>
    </row>
    <row r="4102" spans="1:60" x14ac:dyDescent="0.35">
      <c r="A4102" t="s">
        <v>10</v>
      </c>
      <c r="B4102" t="s">
        <v>1420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  <c r="Z4102" t="b">
        <f t="shared" si="578"/>
        <v>0</v>
      </c>
      <c r="AA4102" t="str">
        <f t="shared" si="579"/>
        <v>NO</v>
      </c>
      <c r="AH4102" t="str">
        <f t="shared" si="580"/>
        <v>OUT018|2022</v>
      </c>
      <c r="AO4102" t="str">
        <f t="shared" si="581"/>
        <v>NO</v>
      </c>
      <c r="AP4102" t="str">
        <f t="shared" si="582"/>
        <v>LOW</v>
      </c>
      <c r="AR4102" t="str">
        <f t="shared" si="583"/>
        <v>DR</v>
      </c>
      <c r="AS4102" t="str">
        <f t="shared" si="584"/>
        <v>regular</v>
      </c>
      <c r="AX4102" t="b">
        <f t="shared" si="585"/>
        <v>0</v>
      </c>
      <c r="BG4102" t="str">
        <f t="shared" si="586"/>
        <v>Regular</v>
      </c>
      <c r="BH4102" t="str">
        <f>TRIM(Table1[Item Fat Content])</f>
        <v>Regular</v>
      </c>
    </row>
    <row r="4103" spans="1:60" x14ac:dyDescent="0.35">
      <c r="A4103" t="s">
        <v>136</v>
      </c>
      <c r="B4103" t="s">
        <v>1161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  <c r="Z4103" t="b">
        <f t="shared" si="578"/>
        <v>0</v>
      </c>
      <c r="AA4103" t="str">
        <f t="shared" si="579"/>
        <v>NO</v>
      </c>
      <c r="AH4103" t="str">
        <f t="shared" si="580"/>
        <v>OUT018|2022</v>
      </c>
      <c r="AO4103" t="str">
        <f t="shared" si="581"/>
        <v>NO</v>
      </c>
      <c r="AP4103" t="str">
        <f t="shared" si="582"/>
        <v>LOW</v>
      </c>
      <c r="AR4103" t="str">
        <f t="shared" si="583"/>
        <v>FD</v>
      </c>
      <c r="AS4103" t="str">
        <f t="shared" si="584"/>
        <v>reg</v>
      </c>
      <c r="AX4103" t="b">
        <f t="shared" si="585"/>
        <v>0</v>
      </c>
      <c r="BG4103" t="str">
        <f t="shared" si="586"/>
        <v>reg</v>
      </c>
      <c r="BH4103" t="str">
        <f>TRIM(Table1[Item Fat Content])</f>
        <v>reg</v>
      </c>
    </row>
    <row r="4104" spans="1:60" x14ac:dyDescent="0.35">
      <c r="A4104" t="s">
        <v>17</v>
      </c>
      <c r="B4104" t="s">
        <v>908</v>
      </c>
      <c r="C4104" t="s">
        <v>96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K4104">
        <v>149.4708</v>
      </c>
      <c r="L4104">
        <v>3.9</v>
      </c>
      <c r="Z4104" t="b">
        <f t="shared" si="578"/>
        <v>0</v>
      </c>
      <c r="AA4104" t="str">
        <f t="shared" si="579"/>
        <v>YES</v>
      </c>
      <c r="AH4104" t="str">
        <f t="shared" si="580"/>
        <v>OUT027|2018</v>
      </c>
      <c r="AO4104" t="str">
        <f t="shared" si="581"/>
        <v>YES</v>
      </c>
      <c r="AP4104" t="str">
        <f t="shared" si="582"/>
        <v>BLANK</v>
      </c>
      <c r="AR4104" t="str">
        <f t="shared" si="583"/>
        <v>FD</v>
      </c>
      <c r="AS4104" t="str">
        <f t="shared" si="584"/>
        <v>low fat</v>
      </c>
      <c r="AX4104" t="b">
        <f t="shared" si="585"/>
        <v>1</v>
      </c>
      <c r="BG4104" t="str">
        <f t="shared" si="586"/>
        <v>Low Fat</v>
      </c>
      <c r="BH4104" t="str">
        <f>TRIM(Table1[Item Fat Content])</f>
        <v>Low Fat</v>
      </c>
    </row>
    <row r="4105" spans="1:60" x14ac:dyDescent="0.35">
      <c r="A4105" t="s">
        <v>17</v>
      </c>
      <c r="B4105" t="s">
        <v>768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K4105">
        <v>191.4188</v>
      </c>
      <c r="L4105">
        <v>3.9</v>
      </c>
      <c r="Z4105" t="b">
        <f t="shared" si="578"/>
        <v>0</v>
      </c>
      <c r="AA4105" t="str">
        <f t="shared" si="579"/>
        <v>YES</v>
      </c>
      <c r="AH4105" t="str">
        <f t="shared" si="580"/>
        <v>OUT027|2018</v>
      </c>
      <c r="AO4105" t="str">
        <f t="shared" si="581"/>
        <v>YES</v>
      </c>
      <c r="AP4105" t="str">
        <f t="shared" si="582"/>
        <v>BLANK</v>
      </c>
      <c r="AR4105" t="str">
        <f t="shared" si="583"/>
        <v>FD</v>
      </c>
      <c r="AS4105" t="str">
        <f t="shared" si="584"/>
        <v>low fat</v>
      </c>
      <c r="AX4105" t="b">
        <f t="shared" si="585"/>
        <v>1</v>
      </c>
      <c r="BG4105" t="str">
        <f t="shared" si="586"/>
        <v>Low Fat</v>
      </c>
      <c r="BH4105" t="str">
        <f>TRIM(Table1[Item Fat Content])</f>
        <v>Low Fat</v>
      </c>
    </row>
    <row r="4106" spans="1:60" x14ac:dyDescent="0.35">
      <c r="A4106" t="s">
        <v>17</v>
      </c>
      <c r="B4106" t="s">
        <v>590</v>
      </c>
      <c r="C4106" t="s">
        <v>68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K4106">
        <v>153.99979999999999</v>
      </c>
      <c r="L4106">
        <v>3.9</v>
      </c>
      <c r="Z4106" t="b">
        <f t="shared" si="578"/>
        <v>0</v>
      </c>
      <c r="AA4106" t="str">
        <f t="shared" si="579"/>
        <v>YES</v>
      </c>
      <c r="AH4106" t="str">
        <f t="shared" si="580"/>
        <v>OUT027|2018</v>
      </c>
      <c r="AO4106" t="str">
        <f t="shared" si="581"/>
        <v>YES</v>
      </c>
      <c r="AP4106" t="str">
        <f t="shared" si="582"/>
        <v>BLANK</v>
      </c>
      <c r="AR4106" t="str">
        <f t="shared" si="583"/>
        <v>DR</v>
      </c>
      <c r="AS4106" t="str">
        <f t="shared" si="584"/>
        <v>low fat</v>
      </c>
      <c r="AX4106" t="b">
        <f t="shared" si="585"/>
        <v>1</v>
      </c>
      <c r="BG4106" t="str">
        <f t="shared" si="586"/>
        <v>Low Fat</v>
      </c>
      <c r="BH4106" t="str">
        <f>TRIM(Table1[Item Fat Content])</f>
        <v>Low Fat</v>
      </c>
    </row>
    <row r="4107" spans="1:60" x14ac:dyDescent="0.35">
      <c r="A4107" t="s">
        <v>17</v>
      </c>
      <c r="B4107" t="s">
        <v>551</v>
      </c>
      <c r="C4107" t="s">
        <v>68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K4107">
        <v>83.224999999999994</v>
      </c>
      <c r="L4107">
        <v>3.9</v>
      </c>
      <c r="Z4107" t="b">
        <f t="shared" si="578"/>
        <v>0</v>
      </c>
      <c r="AA4107" t="str">
        <f t="shared" si="579"/>
        <v>YES</v>
      </c>
      <c r="AH4107" t="str">
        <f t="shared" si="580"/>
        <v>OUT027|2018</v>
      </c>
      <c r="AO4107" t="str">
        <f t="shared" si="581"/>
        <v>YES</v>
      </c>
      <c r="AP4107" t="str">
        <f t="shared" si="582"/>
        <v>BLANK</v>
      </c>
      <c r="AR4107" t="str">
        <f t="shared" si="583"/>
        <v>DR</v>
      </c>
      <c r="AS4107" t="str">
        <f t="shared" si="584"/>
        <v>low fat</v>
      </c>
      <c r="AX4107" t="b">
        <f t="shared" si="585"/>
        <v>1</v>
      </c>
      <c r="BG4107" t="str">
        <f t="shared" si="586"/>
        <v>Low Fat</v>
      </c>
      <c r="BH4107" t="str">
        <f>TRIM(Table1[Item Fat Content])</f>
        <v>Low Fat</v>
      </c>
    </row>
    <row r="4108" spans="1:60" x14ac:dyDescent="0.35">
      <c r="A4108" t="s">
        <v>17</v>
      </c>
      <c r="B4108" t="s">
        <v>1279</v>
      </c>
      <c r="C4108" t="s">
        <v>68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K4108">
        <v>214.38499999999999</v>
      </c>
      <c r="L4108">
        <v>3.9</v>
      </c>
      <c r="Z4108" t="b">
        <f t="shared" si="578"/>
        <v>0</v>
      </c>
      <c r="AA4108" t="str">
        <f t="shared" si="579"/>
        <v>YES</v>
      </c>
      <c r="AH4108" t="str">
        <f t="shared" si="580"/>
        <v>OUT027|2018</v>
      </c>
      <c r="AO4108" t="str">
        <f t="shared" si="581"/>
        <v>YES</v>
      </c>
      <c r="AP4108" t="str">
        <f t="shared" si="582"/>
        <v>BLANK</v>
      </c>
      <c r="AR4108" t="str">
        <f t="shared" si="583"/>
        <v>FD</v>
      </c>
      <c r="AS4108" t="str">
        <f t="shared" si="584"/>
        <v>low fat</v>
      </c>
      <c r="AX4108" t="b">
        <f t="shared" si="585"/>
        <v>1</v>
      </c>
      <c r="BG4108" t="str">
        <f t="shared" si="586"/>
        <v>Low Fat</v>
      </c>
      <c r="BH4108" t="str">
        <f>TRIM(Table1[Item Fat Content])</f>
        <v>Low Fat</v>
      </c>
    </row>
    <row r="4109" spans="1:60" x14ac:dyDescent="0.35">
      <c r="A4109" t="s">
        <v>17</v>
      </c>
      <c r="B4109" t="s">
        <v>718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K4109">
        <v>179.0976</v>
      </c>
      <c r="L4109">
        <v>3.9</v>
      </c>
      <c r="Z4109" t="b">
        <f t="shared" si="578"/>
        <v>0</v>
      </c>
      <c r="AA4109" t="str">
        <f t="shared" si="579"/>
        <v>YES</v>
      </c>
      <c r="AH4109" t="str">
        <f t="shared" si="580"/>
        <v>OUT027|2018</v>
      </c>
      <c r="AO4109" t="str">
        <f t="shared" si="581"/>
        <v>YES</v>
      </c>
      <c r="AP4109" t="str">
        <f t="shared" si="582"/>
        <v>BLANK</v>
      </c>
      <c r="AR4109" t="str">
        <f t="shared" si="583"/>
        <v>FD</v>
      </c>
      <c r="AS4109" t="str">
        <f t="shared" si="584"/>
        <v>low fat</v>
      </c>
      <c r="AX4109" t="b">
        <f t="shared" si="585"/>
        <v>1</v>
      </c>
      <c r="BG4109" t="str">
        <f t="shared" si="586"/>
        <v>Low Fat</v>
      </c>
      <c r="BH4109" t="str">
        <f>TRIM(Table1[Item Fat Content])</f>
        <v>Low Fat</v>
      </c>
    </row>
    <row r="4110" spans="1:60" x14ac:dyDescent="0.35">
      <c r="A4110" t="s">
        <v>17</v>
      </c>
      <c r="B4110" t="s">
        <v>82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K4110">
        <v>45.940199999999997</v>
      </c>
      <c r="L4110">
        <v>3.9</v>
      </c>
      <c r="Z4110" t="b">
        <f t="shared" si="578"/>
        <v>0</v>
      </c>
      <c r="AA4110" t="str">
        <f t="shared" si="579"/>
        <v>YES</v>
      </c>
      <c r="AH4110" t="str">
        <f t="shared" si="580"/>
        <v>OUT027|2018</v>
      </c>
      <c r="AO4110" t="str">
        <f t="shared" si="581"/>
        <v>YES</v>
      </c>
      <c r="AP4110" t="str">
        <f t="shared" si="582"/>
        <v>BLANK</v>
      </c>
      <c r="AR4110" t="str">
        <f t="shared" si="583"/>
        <v>FD</v>
      </c>
      <c r="AS4110" t="str">
        <f t="shared" si="584"/>
        <v>low fat</v>
      </c>
      <c r="AX4110" t="b">
        <f t="shared" si="585"/>
        <v>1</v>
      </c>
      <c r="BG4110" t="str">
        <f t="shared" si="586"/>
        <v>Low Fat</v>
      </c>
      <c r="BH4110" t="str">
        <f>TRIM(Table1[Item Fat Content])</f>
        <v>Low Fat</v>
      </c>
    </row>
    <row r="4111" spans="1:60" x14ac:dyDescent="0.35">
      <c r="A4111" t="s">
        <v>17</v>
      </c>
      <c r="B4111" t="s">
        <v>673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K4111">
        <v>192.982</v>
      </c>
      <c r="L4111">
        <v>3.9</v>
      </c>
      <c r="Z4111" t="b">
        <f t="shared" si="578"/>
        <v>0</v>
      </c>
      <c r="AA4111" t="str">
        <f t="shared" si="579"/>
        <v>YES</v>
      </c>
      <c r="AH4111" t="str">
        <f t="shared" si="580"/>
        <v>OUT027|2018</v>
      </c>
      <c r="AO4111" t="str">
        <f t="shared" si="581"/>
        <v>YES</v>
      </c>
      <c r="AP4111" t="str">
        <f t="shared" si="582"/>
        <v>BLANK</v>
      </c>
      <c r="AR4111" t="str">
        <f t="shared" si="583"/>
        <v>NC</v>
      </c>
      <c r="AS4111" t="str">
        <f t="shared" si="584"/>
        <v>low fat</v>
      </c>
      <c r="AX4111" t="b">
        <f t="shared" si="585"/>
        <v>1</v>
      </c>
      <c r="BG4111" t="str">
        <f t="shared" si="586"/>
        <v>Low Fat</v>
      </c>
      <c r="BH4111" t="str">
        <f>TRIM(Table1[Item Fat Content])</f>
        <v>Low Fat</v>
      </c>
    </row>
    <row r="4112" spans="1:60" x14ac:dyDescent="0.35">
      <c r="A4112" t="s">
        <v>17</v>
      </c>
      <c r="B4112" t="s">
        <v>1265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K4112">
        <v>140.91540000000001</v>
      </c>
      <c r="L4112">
        <v>3.9</v>
      </c>
      <c r="Z4112" t="b">
        <f t="shared" si="578"/>
        <v>0</v>
      </c>
      <c r="AA4112" t="str">
        <f t="shared" si="579"/>
        <v>YES</v>
      </c>
      <c r="AH4112" t="str">
        <f t="shared" si="580"/>
        <v>OUT027|2018</v>
      </c>
      <c r="AO4112" t="str">
        <f t="shared" si="581"/>
        <v>YES</v>
      </c>
      <c r="AP4112" t="str">
        <f t="shared" si="582"/>
        <v>BLANK</v>
      </c>
      <c r="AR4112" t="str">
        <f t="shared" si="583"/>
        <v>NC</v>
      </c>
      <c r="AS4112" t="str">
        <f t="shared" si="584"/>
        <v>low fat</v>
      </c>
      <c r="AX4112" t="b">
        <f t="shared" si="585"/>
        <v>1</v>
      </c>
      <c r="BG4112" t="str">
        <f t="shared" si="586"/>
        <v>Low Fat</v>
      </c>
      <c r="BH4112" t="str">
        <f>TRIM(Table1[Item Fat Content])</f>
        <v>Low Fat</v>
      </c>
    </row>
    <row r="4113" spans="1:60" x14ac:dyDescent="0.35">
      <c r="A4113" t="s">
        <v>17</v>
      </c>
      <c r="B4113" t="s">
        <v>916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K4113">
        <v>49.003399999999999</v>
      </c>
      <c r="L4113">
        <v>3.9</v>
      </c>
      <c r="Z4113" t="b">
        <f t="shared" si="578"/>
        <v>0</v>
      </c>
      <c r="AA4113" t="str">
        <f t="shared" si="579"/>
        <v>YES</v>
      </c>
      <c r="AH4113" t="str">
        <f t="shared" si="580"/>
        <v>OUT027|2018</v>
      </c>
      <c r="AO4113" t="str">
        <f t="shared" si="581"/>
        <v>YES</v>
      </c>
      <c r="AP4113" t="str">
        <f t="shared" si="582"/>
        <v>BLANK</v>
      </c>
      <c r="AR4113" t="str">
        <f t="shared" si="583"/>
        <v>NC</v>
      </c>
      <c r="AS4113" t="str">
        <f t="shared" si="584"/>
        <v>low fat</v>
      </c>
      <c r="AX4113" t="b">
        <f t="shared" si="585"/>
        <v>1</v>
      </c>
      <c r="BG4113" t="str">
        <f t="shared" si="586"/>
        <v>Low Fat</v>
      </c>
      <c r="BH4113" t="str">
        <f>TRIM(Table1[Item Fat Content])</f>
        <v>Low Fat</v>
      </c>
    </row>
    <row r="4114" spans="1:60" x14ac:dyDescent="0.35">
      <c r="A4114" t="s">
        <v>17</v>
      </c>
      <c r="B4114" t="s">
        <v>1319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K4114">
        <v>102.83320000000001</v>
      </c>
      <c r="L4114">
        <v>3.9</v>
      </c>
      <c r="Z4114" t="b">
        <f t="shared" si="578"/>
        <v>0</v>
      </c>
      <c r="AA4114" t="str">
        <f t="shared" si="579"/>
        <v>YES</v>
      </c>
      <c r="AH4114" t="str">
        <f t="shared" si="580"/>
        <v>OUT027|2018</v>
      </c>
      <c r="AO4114" t="str">
        <f t="shared" si="581"/>
        <v>YES</v>
      </c>
      <c r="AP4114" t="str">
        <f t="shared" si="582"/>
        <v>BLANK</v>
      </c>
      <c r="AR4114" t="str">
        <f t="shared" si="583"/>
        <v>NC</v>
      </c>
      <c r="AS4114" t="str">
        <f t="shared" si="584"/>
        <v>low fat</v>
      </c>
      <c r="AX4114" t="b">
        <f t="shared" si="585"/>
        <v>1</v>
      </c>
      <c r="BG4114" t="str">
        <f t="shared" si="586"/>
        <v>Low Fat</v>
      </c>
      <c r="BH4114" t="str">
        <f>TRIM(Table1[Item Fat Content])</f>
        <v>Low Fat</v>
      </c>
    </row>
    <row r="4115" spans="1:60" x14ac:dyDescent="0.35">
      <c r="A4115" t="s">
        <v>17</v>
      </c>
      <c r="B4115" t="s">
        <v>577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K4115">
        <v>116.61239999999999</v>
      </c>
      <c r="L4115">
        <v>3.9</v>
      </c>
      <c r="Z4115" t="b">
        <f t="shared" si="578"/>
        <v>0</v>
      </c>
      <c r="AA4115" t="str">
        <f t="shared" si="579"/>
        <v>YES</v>
      </c>
      <c r="AH4115" t="str">
        <f t="shared" si="580"/>
        <v>OUT027|2018</v>
      </c>
      <c r="AO4115" t="str">
        <f t="shared" si="581"/>
        <v>YES</v>
      </c>
      <c r="AP4115" t="str">
        <f t="shared" si="582"/>
        <v>BLANK</v>
      </c>
      <c r="AR4115" t="str">
        <f t="shared" si="583"/>
        <v>NC</v>
      </c>
      <c r="AS4115" t="str">
        <f t="shared" si="584"/>
        <v>low fat</v>
      </c>
      <c r="AX4115" t="b">
        <f t="shared" si="585"/>
        <v>1</v>
      </c>
      <c r="BG4115" t="str">
        <f t="shared" si="586"/>
        <v>Low Fat</v>
      </c>
      <c r="BH4115" t="str">
        <f>TRIM(Table1[Item Fat Content])</f>
        <v>Low Fat</v>
      </c>
    </row>
    <row r="4116" spans="1:60" x14ac:dyDescent="0.35">
      <c r="A4116" t="s">
        <v>17</v>
      </c>
      <c r="B4116" t="s">
        <v>1479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K4116">
        <v>99.67</v>
      </c>
      <c r="L4116">
        <v>3.9</v>
      </c>
      <c r="Z4116" t="b">
        <f t="shared" si="578"/>
        <v>0</v>
      </c>
      <c r="AA4116" t="str">
        <f t="shared" si="579"/>
        <v>YES</v>
      </c>
      <c r="AH4116" t="str">
        <f t="shared" si="580"/>
        <v>OUT027|2018</v>
      </c>
      <c r="AO4116" t="str">
        <f t="shared" si="581"/>
        <v>YES</v>
      </c>
      <c r="AP4116" t="str">
        <f t="shared" si="582"/>
        <v>BLANK</v>
      </c>
      <c r="AR4116" t="str">
        <f t="shared" si="583"/>
        <v>NC</v>
      </c>
      <c r="AS4116" t="str">
        <f t="shared" si="584"/>
        <v>low fat</v>
      </c>
      <c r="AX4116" t="b">
        <f t="shared" si="585"/>
        <v>1</v>
      </c>
      <c r="BG4116" t="str">
        <f t="shared" si="586"/>
        <v>Low Fat</v>
      </c>
      <c r="BH4116" t="str">
        <f>TRIM(Table1[Item Fat Content])</f>
        <v>Low Fat</v>
      </c>
    </row>
    <row r="4117" spans="1:60" x14ac:dyDescent="0.35">
      <c r="A4117" t="s">
        <v>17</v>
      </c>
      <c r="B4117" t="s">
        <v>1254</v>
      </c>
      <c r="C4117" t="s">
        <v>55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K4117">
        <v>105.76479999999999</v>
      </c>
      <c r="L4117">
        <v>3.9</v>
      </c>
      <c r="Z4117" t="b">
        <f t="shared" si="578"/>
        <v>0</v>
      </c>
      <c r="AA4117" t="str">
        <f t="shared" si="579"/>
        <v>YES</v>
      </c>
      <c r="AH4117" t="str">
        <f t="shared" si="580"/>
        <v>OUT027|2018</v>
      </c>
      <c r="AO4117" t="str">
        <f t="shared" si="581"/>
        <v>YES</v>
      </c>
      <c r="AP4117" t="str">
        <f t="shared" si="582"/>
        <v>BLANK</v>
      </c>
      <c r="AR4117" t="str">
        <f t="shared" si="583"/>
        <v>FD</v>
      </c>
      <c r="AS4117" t="str">
        <f t="shared" si="584"/>
        <v>low fat</v>
      </c>
      <c r="AX4117" t="b">
        <f t="shared" si="585"/>
        <v>1</v>
      </c>
      <c r="BG4117" t="str">
        <f t="shared" si="586"/>
        <v>Low Fat</v>
      </c>
      <c r="BH4117" t="str">
        <f>TRIM(Table1[Item Fat Content])</f>
        <v>Low Fat</v>
      </c>
    </row>
    <row r="4118" spans="1:60" x14ac:dyDescent="0.35">
      <c r="A4118" t="s">
        <v>17</v>
      </c>
      <c r="B4118" t="s">
        <v>1268</v>
      </c>
      <c r="C4118" t="s">
        <v>49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K4118">
        <v>222.7088</v>
      </c>
      <c r="L4118">
        <v>3.9</v>
      </c>
      <c r="Z4118" t="b">
        <f t="shared" si="578"/>
        <v>0</v>
      </c>
      <c r="AA4118" t="str">
        <f t="shared" si="579"/>
        <v>YES</v>
      </c>
      <c r="AH4118" t="str">
        <f t="shared" si="580"/>
        <v>OUT027|2018</v>
      </c>
      <c r="AO4118" t="str">
        <f t="shared" si="581"/>
        <v>YES</v>
      </c>
      <c r="AP4118" t="str">
        <f t="shared" si="582"/>
        <v>BLANK</v>
      </c>
      <c r="AR4118" t="str">
        <f t="shared" si="583"/>
        <v>FD</v>
      </c>
      <c r="AS4118" t="str">
        <f t="shared" si="584"/>
        <v>low fat</v>
      </c>
      <c r="AX4118" t="b">
        <f t="shared" si="585"/>
        <v>1</v>
      </c>
      <c r="BG4118" t="str">
        <f t="shared" si="586"/>
        <v>Low Fat</v>
      </c>
      <c r="BH4118" t="str">
        <f>TRIM(Table1[Item Fat Content])</f>
        <v>Low Fat</v>
      </c>
    </row>
    <row r="4119" spans="1:60" x14ac:dyDescent="0.35">
      <c r="A4119" t="s">
        <v>17</v>
      </c>
      <c r="B4119" t="s">
        <v>1539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K4119">
        <v>153.80240000000001</v>
      </c>
      <c r="L4119">
        <v>3.9</v>
      </c>
      <c r="Z4119" t="b">
        <f t="shared" si="578"/>
        <v>0</v>
      </c>
      <c r="AA4119" t="str">
        <f t="shared" si="579"/>
        <v>YES</v>
      </c>
      <c r="AH4119" t="str">
        <f t="shared" si="580"/>
        <v>OUT027|2018</v>
      </c>
      <c r="AO4119" t="str">
        <f t="shared" si="581"/>
        <v>YES</v>
      </c>
      <c r="AP4119" t="str">
        <f t="shared" si="582"/>
        <v>BLANK</v>
      </c>
      <c r="AR4119" t="str">
        <f t="shared" si="583"/>
        <v>DR</v>
      </c>
      <c r="AS4119" t="str">
        <f t="shared" si="584"/>
        <v>low fat</v>
      </c>
      <c r="AX4119" t="b">
        <f t="shared" si="585"/>
        <v>1</v>
      </c>
      <c r="BG4119" t="str">
        <f t="shared" si="586"/>
        <v>Low Fat</v>
      </c>
      <c r="BH4119" t="str">
        <f>TRIM(Table1[Item Fat Content])</f>
        <v>Low Fat</v>
      </c>
    </row>
    <row r="4120" spans="1:60" x14ac:dyDescent="0.35">
      <c r="A4120" t="s">
        <v>10</v>
      </c>
      <c r="B4120" t="s">
        <v>614</v>
      </c>
      <c r="C4120" t="s">
        <v>96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K4120">
        <v>133.1626</v>
      </c>
      <c r="L4120">
        <v>3.9</v>
      </c>
      <c r="Z4120" t="b">
        <f t="shared" si="578"/>
        <v>1</v>
      </c>
      <c r="AA4120" t="str">
        <f t="shared" si="579"/>
        <v>NO</v>
      </c>
      <c r="AH4120" t="str">
        <f t="shared" si="580"/>
        <v>OUT027|2018</v>
      </c>
      <c r="AO4120" t="str">
        <f t="shared" si="581"/>
        <v>YES</v>
      </c>
      <c r="AP4120" t="str">
        <f t="shared" si="582"/>
        <v>BLANK</v>
      </c>
      <c r="AR4120" t="str">
        <f t="shared" si="583"/>
        <v>FD</v>
      </c>
      <c r="AS4120" t="str">
        <f t="shared" si="584"/>
        <v>regular</v>
      </c>
      <c r="AX4120" t="b">
        <f t="shared" si="585"/>
        <v>1</v>
      </c>
      <c r="BG4120" t="str">
        <f t="shared" si="586"/>
        <v>Regular</v>
      </c>
      <c r="BH4120" t="str">
        <f>TRIM(Table1[Item Fat Content])</f>
        <v>Regular</v>
      </c>
    </row>
    <row r="4121" spans="1:60" x14ac:dyDescent="0.35">
      <c r="A4121" t="s">
        <v>10</v>
      </c>
      <c r="B4121" t="s">
        <v>1092</v>
      </c>
      <c r="C4121" t="s">
        <v>58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K4121">
        <v>129.131</v>
      </c>
      <c r="L4121">
        <v>3.9</v>
      </c>
      <c r="Z4121" t="b">
        <f t="shared" si="578"/>
        <v>1</v>
      </c>
      <c r="AA4121" t="str">
        <f t="shared" si="579"/>
        <v>NO</v>
      </c>
      <c r="AH4121" t="str">
        <f t="shared" si="580"/>
        <v>OUT027|2018</v>
      </c>
      <c r="AO4121" t="str">
        <f t="shared" si="581"/>
        <v>YES</v>
      </c>
      <c r="AP4121" t="str">
        <f t="shared" si="582"/>
        <v>BLANK</v>
      </c>
      <c r="AR4121" t="str">
        <f t="shared" si="583"/>
        <v>FD</v>
      </c>
      <c r="AS4121" t="str">
        <f t="shared" si="584"/>
        <v>regular</v>
      </c>
      <c r="AX4121" t="b">
        <f t="shared" si="585"/>
        <v>1</v>
      </c>
      <c r="BG4121" t="str">
        <f t="shared" si="586"/>
        <v>Regular</v>
      </c>
      <c r="BH4121" t="str">
        <f>TRIM(Table1[Item Fat Content])</f>
        <v>Regular</v>
      </c>
    </row>
    <row r="4122" spans="1:60" x14ac:dyDescent="0.35">
      <c r="A4122" t="s">
        <v>10</v>
      </c>
      <c r="B4122" t="s">
        <v>1542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K4122">
        <v>125.1046</v>
      </c>
      <c r="L4122">
        <v>3.9</v>
      </c>
      <c r="Z4122" t="b">
        <f t="shared" si="578"/>
        <v>1</v>
      </c>
      <c r="AA4122" t="str">
        <f t="shared" si="579"/>
        <v>NO</v>
      </c>
      <c r="AH4122" t="str">
        <f t="shared" si="580"/>
        <v>OUT027|2018</v>
      </c>
      <c r="AO4122" t="str">
        <f t="shared" si="581"/>
        <v>YES</v>
      </c>
      <c r="AP4122" t="str">
        <f t="shared" si="582"/>
        <v>BLANK</v>
      </c>
      <c r="AR4122" t="str">
        <f t="shared" si="583"/>
        <v>FD</v>
      </c>
      <c r="AS4122" t="str">
        <f t="shared" si="584"/>
        <v>regular</v>
      </c>
      <c r="AX4122" t="b">
        <f t="shared" si="585"/>
        <v>1</v>
      </c>
      <c r="BG4122" t="str">
        <f t="shared" si="586"/>
        <v>Regular</v>
      </c>
      <c r="BH4122" t="str">
        <f>TRIM(Table1[Item Fat Content])</f>
        <v>Regular</v>
      </c>
    </row>
    <row r="4123" spans="1:60" x14ac:dyDescent="0.35">
      <c r="A4123" t="s">
        <v>10</v>
      </c>
      <c r="B4123" t="s">
        <v>582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K4123">
        <v>128.131</v>
      </c>
      <c r="L4123">
        <v>3.9</v>
      </c>
      <c r="Z4123" t="b">
        <f t="shared" si="578"/>
        <v>1</v>
      </c>
      <c r="AA4123" t="str">
        <f t="shared" si="579"/>
        <v>NO</v>
      </c>
      <c r="AH4123" t="str">
        <f t="shared" si="580"/>
        <v>OUT027|2018</v>
      </c>
      <c r="AO4123" t="str">
        <f t="shared" si="581"/>
        <v>YES</v>
      </c>
      <c r="AP4123" t="str">
        <f t="shared" si="582"/>
        <v>BLANK</v>
      </c>
      <c r="AR4123" t="str">
        <f t="shared" si="583"/>
        <v>FD</v>
      </c>
      <c r="AS4123" t="str">
        <f t="shared" si="584"/>
        <v>regular</v>
      </c>
      <c r="AX4123" t="b">
        <f t="shared" si="585"/>
        <v>1</v>
      </c>
      <c r="BG4123" t="str">
        <f t="shared" si="586"/>
        <v>Regular</v>
      </c>
      <c r="BH4123" t="str">
        <f>TRIM(Table1[Item Fat Content])</f>
        <v>Regular</v>
      </c>
    </row>
    <row r="4124" spans="1:60" x14ac:dyDescent="0.35">
      <c r="A4124" t="s">
        <v>10</v>
      </c>
      <c r="B4124" t="s">
        <v>1486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K4124">
        <v>183.495</v>
      </c>
      <c r="L4124">
        <v>3.9</v>
      </c>
      <c r="Z4124" t="b">
        <f t="shared" si="578"/>
        <v>1</v>
      </c>
      <c r="AA4124" t="str">
        <f t="shared" si="579"/>
        <v>NO</v>
      </c>
      <c r="AH4124" t="str">
        <f t="shared" si="580"/>
        <v>OUT027|2018</v>
      </c>
      <c r="AO4124" t="str">
        <f t="shared" si="581"/>
        <v>YES</v>
      </c>
      <c r="AP4124" t="str">
        <f t="shared" si="582"/>
        <v>BLANK</v>
      </c>
      <c r="AR4124" t="str">
        <f t="shared" si="583"/>
        <v>FD</v>
      </c>
      <c r="AS4124" t="str">
        <f t="shared" si="584"/>
        <v>regular</v>
      </c>
      <c r="AX4124" t="b">
        <f t="shared" si="585"/>
        <v>1</v>
      </c>
      <c r="BG4124" t="str">
        <f t="shared" si="586"/>
        <v>Regular</v>
      </c>
      <c r="BH4124" t="str">
        <f>TRIM(Table1[Item Fat Content])</f>
        <v>Regular</v>
      </c>
    </row>
    <row r="4125" spans="1:60" x14ac:dyDescent="0.35">
      <c r="A4125" t="s">
        <v>10</v>
      </c>
      <c r="B4125" t="s">
        <v>445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K4125">
        <v>223.7062</v>
      </c>
      <c r="L4125">
        <v>3.9</v>
      </c>
      <c r="Z4125" t="b">
        <f t="shared" si="578"/>
        <v>1</v>
      </c>
      <c r="AA4125" t="str">
        <f t="shared" si="579"/>
        <v>NO</v>
      </c>
      <c r="AH4125" t="str">
        <f t="shared" si="580"/>
        <v>OUT027|2018</v>
      </c>
      <c r="AO4125" t="str">
        <f t="shared" si="581"/>
        <v>YES</v>
      </c>
      <c r="AP4125" t="str">
        <f t="shared" si="582"/>
        <v>BLANK</v>
      </c>
      <c r="AR4125" t="str">
        <f t="shared" si="583"/>
        <v>FD</v>
      </c>
      <c r="AS4125" t="str">
        <f t="shared" si="584"/>
        <v>regular</v>
      </c>
      <c r="AX4125" t="b">
        <f t="shared" si="585"/>
        <v>1</v>
      </c>
      <c r="BG4125" t="str">
        <f t="shared" si="586"/>
        <v>Regular</v>
      </c>
      <c r="BH4125" t="str">
        <f>TRIM(Table1[Item Fat Content])</f>
        <v>Regular</v>
      </c>
    </row>
    <row r="4126" spans="1:60" x14ac:dyDescent="0.35">
      <c r="A4126" t="s">
        <v>10</v>
      </c>
      <c r="B4126" t="s">
        <v>811</v>
      </c>
      <c r="C4126" t="s">
        <v>55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K4126">
        <v>213.35599999999999</v>
      </c>
      <c r="L4126">
        <v>3.9</v>
      </c>
      <c r="Z4126" t="b">
        <f t="shared" si="578"/>
        <v>1</v>
      </c>
      <c r="AA4126" t="str">
        <f t="shared" si="579"/>
        <v>NO</v>
      </c>
      <c r="AH4126" t="str">
        <f t="shared" si="580"/>
        <v>OUT027|2018</v>
      </c>
      <c r="AO4126" t="str">
        <f t="shared" si="581"/>
        <v>YES</v>
      </c>
      <c r="AP4126" t="str">
        <f t="shared" si="582"/>
        <v>BLANK</v>
      </c>
      <c r="AR4126" t="str">
        <f t="shared" si="583"/>
        <v>FD</v>
      </c>
      <c r="AS4126" t="str">
        <f t="shared" si="584"/>
        <v>regular</v>
      </c>
      <c r="AX4126" t="b">
        <f t="shared" si="585"/>
        <v>1</v>
      </c>
      <c r="BG4126" t="str">
        <f t="shared" si="586"/>
        <v>Regular</v>
      </c>
      <c r="BH4126" t="str">
        <f>TRIM(Table1[Item Fat Content])</f>
        <v>Regular</v>
      </c>
    </row>
    <row r="4127" spans="1:60" x14ac:dyDescent="0.35">
      <c r="A4127" t="s">
        <v>10</v>
      </c>
      <c r="B4127" t="s">
        <v>195</v>
      </c>
      <c r="C4127" t="s">
        <v>155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K4127">
        <v>148.70500000000001</v>
      </c>
      <c r="L4127">
        <v>3.9</v>
      </c>
      <c r="Z4127" t="b">
        <f t="shared" si="578"/>
        <v>1</v>
      </c>
      <c r="AA4127" t="str">
        <f t="shared" si="579"/>
        <v>NO</v>
      </c>
      <c r="AH4127" t="str">
        <f t="shared" si="580"/>
        <v>OUT027|2018</v>
      </c>
      <c r="AO4127" t="str">
        <f t="shared" si="581"/>
        <v>YES</v>
      </c>
      <c r="AP4127" t="str">
        <f t="shared" si="582"/>
        <v>BLANK</v>
      </c>
      <c r="AR4127" t="str">
        <f t="shared" si="583"/>
        <v>FD</v>
      </c>
      <c r="AS4127" t="str">
        <f t="shared" si="584"/>
        <v>regular</v>
      </c>
      <c r="AX4127" t="b">
        <f t="shared" si="585"/>
        <v>1</v>
      </c>
      <c r="BG4127" t="str">
        <f t="shared" si="586"/>
        <v>Regular</v>
      </c>
      <c r="BH4127" t="str">
        <f>TRIM(Table1[Item Fat Content])</f>
        <v>Regular</v>
      </c>
    </row>
    <row r="4128" spans="1:60" x14ac:dyDescent="0.35">
      <c r="A4128" t="s">
        <v>10</v>
      </c>
      <c r="B4128" t="s">
        <v>453</v>
      </c>
      <c r="C4128" t="s">
        <v>49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K4128">
        <v>125.57040000000001</v>
      </c>
      <c r="L4128">
        <v>3.9</v>
      </c>
      <c r="Z4128" t="b">
        <f t="shared" si="578"/>
        <v>1</v>
      </c>
      <c r="AA4128" t="str">
        <f t="shared" si="579"/>
        <v>NO</v>
      </c>
      <c r="AH4128" t="str">
        <f t="shared" si="580"/>
        <v>OUT027|2018</v>
      </c>
      <c r="AO4128" t="str">
        <f t="shared" si="581"/>
        <v>YES</v>
      </c>
      <c r="AP4128" t="str">
        <f t="shared" si="582"/>
        <v>BLANK</v>
      </c>
      <c r="AR4128" t="str">
        <f t="shared" si="583"/>
        <v>FD</v>
      </c>
      <c r="AS4128" t="str">
        <f t="shared" si="584"/>
        <v>regular</v>
      </c>
      <c r="AX4128" t="b">
        <f t="shared" si="585"/>
        <v>1</v>
      </c>
      <c r="BG4128" t="str">
        <f t="shared" si="586"/>
        <v>Regular</v>
      </c>
      <c r="BH4128" t="str">
        <f>TRIM(Table1[Item Fat Content])</f>
        <v>Regular</v>
      </c>
    </row>
    <row r="4129" spans="1:60" x14ac:dyDescent="0.35">
      <c r="A4129" t="s">
        <v>10</v>
      </c>
      <c r="B4129" t="s">
        <v>1498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K4129">
        <v>165.7868</v>
      </c>
      <c r="L4129">
        <v>3.9</v>
      </c>
      <c r="Z4129" t="b">
        <f t="shared" si="578"/>
        <v>1</v>
      </c>
      <c r="AA4129" t="str">
        <f t="shared" si="579"/>
        <v>NO</v>
      </c>
      <c r="AH4129" t="str">
        <f t="shared" si="580"/>
        <v>OUT027|2018</v>
      </c>
      <c r="AO4129" t="str">
        <f t="shared" si="581"/>
        <v>YES</v>
      </c>
      <c r="AP4129" t="str">
        <f t="shared" si="582"/>
        <v>BLANK</v>
      </c>
      <c r="AR4129" t="str">
        <f t="shared" si="583"/>
        <v>DR</v>
      </c>
      <c r="AS4129" t="str">
        <f t="shared" si="584"/>
        <v>regular</v>
      </c>
      <c r="AX4129" t="b">
        <f t="shared" si="585"/>
        <v>1</v>
      </c>
      <c r="BG4129" t="str">
        <f t="shared" si="586"/>
        <v>Regular</v>
      </c>
      <c r="BH4129" t="str">
        <f>TRIM(Table1[Item Fat Content])</f>
        <v>Regular</v>
      </c>
    </row>
    <row r="4130" spans="1:60" x14ac:dyDescent="0.35">
      <c r="A4130" t="s">
        <v>35</v>
      </c>
      <c r="B4130" t="s">
        <v>280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K4130">
        <v>35.2532</v>
      </c>
      <c r="L4130">
        <v>3.9</v>
      </c>
      <c r="Z4130" t="b">
        <f t="shared" si="578"/>
        <v>0</v>
      </c>
      <c r="AA4130" t="str">
        <f t="shared" si="579"/>
        <v>YES</v>
      </c>
      <c r="AH4130" t="str">
        <f t="shared" si="580"/>
        <v>OUT027|2018</v>
      </c>
      <c r="AO4130" t="str">
        <f t="shared" si="581"/>
        <v>YES</v>
      </c>
      <c r="AP4130" t="str">
        <f t="shared" si="582"/>
        <v>BLANK</v>
      </c>
      <c r="AR4130" t="str">
        <f t="shared" si="583"/>
        <v>NC</v>
      </c>
      <c r="AS4130" t="str">
        <f t="shared" si="584"/>
        <v>low fat</v>
      </c>
      <c r="AX4130" t="b">
        <f t="shared" si="585"/>
        <v>1</v>
      </c>
      <c r="BG4130" t="str">
        <f t="shared" si="586"/>
        <v>low fat</v>
      </c>
      <c r="BH4130" t="str">
        <f>TRIM(Table1[Item Fat Content])</f>
        <v>low fat</v>
      </c>
    </row>
    <row r="4131" spans="1:60" x14ac:dyDescent="0.35">
      <c r="A4131" t="s">
        <v>10</v>
      </c>
      <c r="B4131" t="s">
        <v>772</v>
      </c>
      <c r="C4131" t="s">
        <v>49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  <c r="Z4131" t="b">
        <f t="shared" si="578"/>
        <v>1</v>
      </c>
      <c r="AA4131" t="str">
        <f t="shared" si="579"/>
        <v>NO</v>
      </c>
      <c r="AH4131" t="str">
        <f t="shared" si="580"/>
        <v>OUT046|2016</v>
      </c>
      <c r="AO4131" t="str">
        <f t="shared" si="581"/>
        <v>NO</v>
      </c>
      <c r="AP4131" t="str">
        <f t="shared" si="582"/>
        <v>LOW</v>
      </c>
      <c r="AR4131" t="str">
        <f t="shared" si="583"/>
        <v>FD</v>
      </c>
      <c r="AS4131" t="str">
        <f t="shared" si="584"/>
        <v>regular</v>
      </c>
      <c r="AX4131" t="b">
        <f t="shared" si="585"/>
        <v>0</v>
      </c>
      <c r="BG4131" t="str">
        <f t="shared" si="586"/>
        <v>Regular</v>
      </c>
      <c r="BH4131" t="str">
        <f>TRIM(Table1[Item Fat Content])</f>
        <v>Regular</v>
      </c>
    </row>
    <row r="4132" spans="1:60" x14ac:dyDescent="0.35">
      <c r="A4132" t="s">
        <v>17</v>
      </c>
      <c r="B4132" t="s">
        <v>916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  <c r="Z4132" t="b">
        <f t="shared" si="578"/>
        <v>0</v>
      </c>
      <c r="AA4132" t="str">
        <f t="shared" si="579"/>
        <v>YES</v>
      </c>
      <c r="AH4132" t="str">
        <f t="shared" si="580"/>
        <v>OUT017|2020</v>
      </c>
      <c r="AO4132" t="str">
        <f t="shared" si="581"/>
        <v>NO</v>
      </c>
      <c r="AP4132" t="str">
        <f t="shared" si="582"/>
        <v>LOW</v>
      </c>
      <c r="AR4132" t="str">
        <f t="shared" si="583"/>
        <v>NC</v>
      </c>
      <c r="AS4132" t="str">
        <f t="shared" si="584"/>
        <v>low fat</v>
      </c>
      <c r="AX4132" t="b">
        <f t="shared" si="585"/>
        <v>1</v>
      </c>
      <c r="BG4132" t="str">
        <f t="shared" si="586"/>
        <v>Low Fat</v>
      </c>
      <c r="BH4132" t="str">
        <f>TRIM(Table1[Item Fat Content])</f>
        <v>Low Fat</v>
      </c>
    </row>
    <row r="4133" spans="1:60" x14ac:dyDescent="0.35">
      <c r="A4133" t="s">
        <v>17</v>
      </c>
      <c r="B4133" t="s">
        <v>1043</v>
      </c>
      <c r="C4133" t="s">
        <v>65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  <c r="Z4133" t="b">
        <f t="shared" si="578"/>
        <v>0</v>
      </c>
      <c r="AA4133" t="str">
        <f t="shared" si="579"/>
        <v>YES</v>
      </c>
      <c r="AH4133" t="str">
        <f t="shared" si="580"/>
        <v>OUT010|2011</v>
      </c>
      <c r="AO4133" t="str">
        <f t="shared" si="581"/>
        <v>NO</v>
      </c>
      <c r="AP4133" t="str">
        <f t="shared" si="582"/>
        <v>LOW</v>
      </c>
      <c r="AR4133" t="str">
        <f t="shared" si="583"/>
        <v>NC</v>
      </c>
      <c r="AS4133" t="str">
        <f t="shared" si="584"/>
        <v>low fat</v>
      </c>
      <c r="AX4133" t="b">
        <f t="shared" si="585"/>
        <v>1</v>
      </c>
      <c r="BG4133" t="str">
        <f t="shared" si="586"/>
        <v>Low Fat</v>
      </c>
      <c r="BH4133" t="str">
        <f>TRIM(Table1[Item Fat Content])</f>
        <v>Low Fat</v>
      </c>
    </row>
    <row r="4134" spans="1:60" x14ac:dyDescent="0.35">
      <c r="A4134" t="s">
        <v>10</v>
      </c>
      <c r="B4134" t="s">
        <v>193</v>
      </c>
      <c r="C4134" t="s">
        <v>55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  <c r="Z4134" t="b">
        <f t="shared" si="578"/>
        <v>0</v>
      </c>
      <c r="AA4134" t="str">
        <f t="shared" si="579"/>
        <v>NO</v>
      </c>
      <c r="AH4134" t="str">
        <f t="shared" si="580"/>
        <v>OUT017|2020</v>
      </c>
      <c r="AO4134" t="str">
        <f t="shared" si="581"/>
        <v>NO</v>
      </c>
      <c r="AP4134" t="str">
        <f t="shared" si="582"/>
        <v>LOW</v>
      </c>
      <c r="AR4134" t="str">
        <f t="shared" si="583"/>
        <v>FD</v>
      </c>
      <c r="AS4134" t="str">
        <f t="shared" si="584"/>
        <v>regular</v>
      </c>
      <c r="AX4134" t="b">
        <f t="shared" si="585"/>
        <v>0</v>
      </c>
      <c r="BG4134" t="str">
        <f t="shared" si="586"/>
        <v>Regular</v>
      </c>
      <c r="BH4134" t="str">
        <f>TRIM(Table1[Item Fat Content])</f>
        <v>Regular</v>
      </c>
    </row>
    <row r="4135" spans="1:60" x14ac:dyDescent="0.35">
      <c r="A4135" t="s">
        <v>10</v>
      </c>
      <c r="B4135" t="s">
        <v>263</v>
      </c>
      <c r="C4135" t="s">
        <v>49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  <c r="Z4135" t="b">
        <f t="shared" si="578"/>
        <v>0</v>
      </c>
      <c r="AA4135" t="str">
        <f t="shared" si="579"/>
        <v>NO</v>
      </c>
      <c r="AH4135" t="str">
        <f t="shared" si="580"/>
        <v>OUT018|2022</v>
      </c>
      <c r="AO4135" t="str">
        <f t="shared" si="581"/>
        <v>NO</v>
      </c>
      <c r="AP4135" t="str">
        <f t="shared" si="582"/>
        <v>LOW</v>
      </c>
      <c r="AR4135" t="str">
        <f t="shared" si="583"/>
        <v>FD</v>
      </c>
      <c r="AS4135" t="str">
        <f t="shared" si="584"/>
        <v>regular</v>
      </c>
      <c r="AX4135" t="b">
        <f t="shared" si="585"/>
        <v>0</v>
      </c>
      <c r="BG4135" t="str">
        <f t="shared" si="586"/>
        <v>Regular</v>
      </c>
      <c r="BH4135" t="str">
        <f>TRIM(Table1[Item Fat Content])</f>
        <v>Regular</v>
      </c>
    </row>
    <row r="4136" spans="1:60" x14ac:dyDescent="0.35">
      <c r="A4136" t="s">
        <v>10</v>
      </c>
      <c r="B4136" t="s">
        <v>1059</v>
      </c>
      <c r="C4136" t="s">
        <v>49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K4136">
        <v>115.3518</v>
      </c>
      <c r="L4136">
        <v>3.8</v>
      </c>
      <c r="Z4136" t="b">
        <f t="shared" si="578"/>
        <v>1</v>
      </c>
      <c r="AA4136" t="str">
        <f t="shared" si="579"/>
        <v>NO</v>
      </c>
      <c r="AH4136" t="str">
        <f t="shared" si="580"/>
        <v>OUT027|2018</v>
      </c>
      <c r="AO4136" t="str">
        <f t="shared" si="581"/>
        <v>YES</v>
      </c>
      <c r="AP4136" t="str">
        <f t="shared" si="582"/>
        <v>BLANK</v>
      </c>
      <c r="AR4136" t="str">
        <f t="shared" si="583"/>
        <v>FD</v>
      </c>
      <c r="AS4136" t="str">
        <f t="shared" si="584"/>
        <v>regular</v>
      </c>
      <c r="AX4136" t="b">
        <f t="shared" si="585"/>
        <v>1</v>
      </c>
      <c r="BG4136" t="str">
        <f t="shared" si="586"/>
        <v>Regular</v>
      </c>
      <c r="BH4136" t="str">
        <f>TRIM(Table1[Item Fat Content])</f>
        <v>Regular</v>
      </c>
    </row>
    <row r="4137" spans="1:60" x14ac:dyDescent="0.35">
      <c r="A4137" t="s">
        <v>17</v>
      </c>
      <c r="B4137" t="s">
        <v>636</v>
      </c>
      <c r="C4137" t="s">
        <v>68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  <c r="Z4137" t="b">
        <f t="shared" si="578"/>
        <v>0</v>
      </c>
      <c r="AA4137" t="str">
        <f t="shared" si="579"/>
        <v>YES</v>
      </c>
      <c r="AH4137" t="str">
        <f t="shared" si="580"/>
        <v>OUT013|2014</v>
      </c>
      <c r="AO4137" t="str">
        <f t="shared" si="581"/>
        <v>NO</v>
      </c>
      <c r="AP4137" t="str">
        <f t="shared" si="582"/>
        <v>LOW</v>
      </c>
      <c r="AR4137" t="str">
        <f t="shared" si="583"/>
        <v>FD</v>
      </c>
      <c r="AS4137" t="str">
        <f t="shared" si="584"/>
        <v>low fat</v>
      </c>
      <c r="AX4137" t="b">
        <f t="shared" si="585"/>
        <v>1</v>
      </c>
      <c r="BG4137" t="str">
        <f t="shared" si="586"/>
        <v>Low Fat</v>
      </c>
      <c r="BH4137" t="str">
        <f>TRIM(Table1[Item Fat Content])</f>
        <v>Low Fat</v>
      </c>
    </row>
    <row r="4138" spans="1:60" x14ac:dyDescent="0.35">
      <c r="A4138" t="s">
        <v>17</v>
      </c>
      <c r="B4138" t="s">
        <v>908</v>
      </c>
      <c r="C4138" t="s">
        <v>96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  <c r="Z4138" t="b">
        <f t="shared" si="578"/>
        <v>0</v>
      </c>
      <c r="AA4138" t="str">
        <f t="shared" si="579"/>
        <v>YES</v>
      </c>
      <c r="AH4138" t="str">
        <f t="shared" si="580"/>
        <v>OUT046|2016</v>
      </c>
      <c r="AO4138" t="str">
        <f t="shared" si="581"/>
        <v>NO</v>
      </c>
      <c r="AP4138" t="str">
        <f t="shared" si="582"/>
        <v>LOW</v>
      </c>
      <c r="AR4138" t="str">
        <f t="shared" si="583"/>
        <v>FD</v>
      </c>
      <c r="AS4138" t="str">
        <f t="shared" si="584"/>
        <v>low fat</v>
      </c>
      <c r="AX4138" t="b">
        <f t="shared" si="585"/>
        <v>1</v>
      </c>
      <c r="BG4138" t="str">
        <f t="shared" si="586"/>
        <v>Low Fat</v>
      </c>
      <c r="BH4138" t="str">
        <f>TRIM(Table1[Item Fat Content])</f>
        <v>Low Fat</v>
      </c>
    </row>
    <row r="4139" spans="1:60" x14ac:dyDescent="0.35">
      <c r="A4139" t="s">
        <v>10</v>
      </c>
      <c r="B4139" t="s">
        <v>445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  <c r="Z4139" t="b">
        <f t="shared" si="578"/>
        <v>1</v>
      </c>
      <c r="AA4139" t="str">
        <f t="shared" si="579"/>
        <v>NO</v>
      </c>
      <c r="AH4139" t="str">
        <f t="shared" si="580"/>
        <v>OUT049|2012</v>
      </c>
      <c r="AO4139" t="str">
        <f t="shared" si="581"/>
        <v>NO</v>
      </c>
      <c r="AP4139" t="str">
        <f t="shared" si="582"/>
        <v>LOW</v>
      </c>
      <c r="AR4139" t="str">
        <f t="shared" si="583"/>
        <v>FD</v>
      </c>
      <c r="AS4139" t="str">
        <f t="shared" si="584"/>
        <v>regular</v>
      </c>
      <c r="AX4139" t="b">
        <f t="shared" si="585"/>
        <v>0</v>
      </c>
      <c r="BG4139" t="str">
        <f t="shared" si="586"/>
        <v>Regular</v>
      </c>
      <c r="BH4139" t="str">
        <f>TRIM(Table1[Item Fat Content])</f>
        <v>Regular</v>
      </c>
    </row>
    <row r="4140" spans="1:60" x14ac:dyDescent="0.35">
      <c r="A4140" t="s">
        <v>17</v>
      </c>
      <c r="B4140" t="s">
        <v>344</v>
      </c>
      <c r="C4140" t="s">
        <v>96</v>
      </c>
      <c r="D4140">
        <v>2018</v>
      </c>
      <c r="E4140" t="s">
        <v>140</v>
      </c>
      <c r="F4140" t="s">
        <v>14</v>
      </c>
      <c r="G4140" t="s">
        <v>26</v>
      </c>
      <c r="H4140" t="s">
        <v>40</v>
      </c>
      <c r="I4140">
        <v>0.143592939</v>
      </c>
      <c r="K4140">
        <v>37.316400000000002</v>
      </c>
      <c r="L4140">
        <v>3.8</v>
      </c>
      <c r="Z4140" t="b">
        <f t="shared" si="578"/>
        <v>0</v>
      </c>
      <c r="AA4140" t="str">
        <f t="shared" si="579"/>
        <v>YES</v>
      </c>
      <c r="AH4140" t="str">
        <f t="shared" si="580"/>
        <v>OUT019|2018</v>
      </c>
      <c r="AO4140" t="str">
        <f t="shared" si="581"/>
        <v>YES</v>
      </c>
      <c r="AP4140" t="str">
        <f t="shared" si="582"/>
        <v>BLANK</v>
      </c>
      <c r="AR4140" t="str">
        <f t="shared" si="583"/>
        <v>FD</v>
      </c>
      <c r="AS4140" t="str">
        <f t="shared" si="584"/>
        <v>low fat</v>
      </c>
      <c r="AX4140" t="b">
        <f t="shared" si="585"/>
        <v>1</v>
      </c>
      <c r="BG4140" t="str">
        <f t="shared" si="586"/>
        <v>Low Fat</v>
      </c>
      <c r="BH4140" t="str">
        <f>TRIM(Table1[Item Fat Content])</f>
        <v>Low Fat</v>
      </c>
    </row>
    <row r="4141" spans="1:60" x14ac:dyDescent="0.35">
      <c r="A4141" t="s">
        <v>17</v>
      </c>
      <c r="B4141" t="s">
        <v>1062</v>
      </c>
      <c r="C4141" t="s">
        <v>96</v>
      </c>
      <c r="D4141">
        <v>2017</v>
      </c>
      <c r="E4141" t="s">
        <v>51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  <c r="Z4141" t="b">
        <f t="shared" si="578"/>
        <v>0</v>
      </c>
      <c r="AA4141" t="str">
        <f t="shared" si="579"/>
        <v>YES</v>
      </c>
      <c r="AH4141" t="str">
        <f t="shared" si="580"/>
        <v>OUT035|2017</v>
      </c>
      <c r="AO4141" t="str">
        <f t="shared" si="581"/>
        <v>NO</v>
      </c>
      <c r="AP4141" t="str">
        <f t="shared" si="582"/>
        <v>LOW</v>
      </c>
      <c r="AR4141" t="str">
        <f t="shared" si="583"/>
        <v>FD</v>
      </c>
      <c r="AS4141" t="str">
        <f t="shared" si="584"/>
        <v>low fat</v>
      </c>
      <c r="AX4141" t="b">
        <f t="shared" si="585"/>
        <v>1</v>
      </c>
      <c r="BG4141" t="str">
        <f t="shared" si="586"/>
        <v>Low Fat</v>
      </c>
      <c r="BH4141" t="str">
        <f>TRIM(Table1[Item Fat Content])</f>
        <v>Low Fat</v>
      </c>
    </row>
    <row r="4142" spans="1:60" x14ac:dyDescent="0.35">
      <c r="A4142" t="s">
        <v>10</v>
      </c>
      <c r="B4142" t="s">
        <v>464</v>
      </c>
      <c r="C4142" t="s">
        <v>49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  <c r="Z4142" t="b">
        <f t="shared" si="578"/>
        <v>1</v>
      </c>
      <c r="AA4142" t="str">
        <f t="shared" si="579"/>
        <v>NO</v>
      </c>
      <c r="AH4142" t="str">
        <f t="shared" si="580"/>
        <v>OUT013|2014</v>
      </c>
      <c r="AO4142" t="str">
        <f t="shared" si="581"/>
        <v>NO</v>
      </c>
      <c r="AP4142" t="str">
        <f t="shared" si="582"/>
        <v>LOW</v>
      </c>
      <c r="AR4142" t="str">
        <f t="shared" si="583"/>
        <v>FD</v>
      </c>
      <c r="AS4142" t="str">
        <f t="shared" si="584"/>
        <v>regular</v>
      </c>
      <c r="AX4142" t="b">
        <f t="shared" si="585"/>
        <v>0</v>
      </c>
      <c r="BG4142" t="str">
        <f t="shared" si="586"/>
        <v>Regular</v>
      </c>
      <c r="BH4142" t="str">
        <f>TRIM(Table1[Item Fat Content])</f>
        <v>Regular</v>
      </c>
    </row>
    <row r="4143" spans="1:60" x14ac:dyDescent="0.35">
      <c r="A4143" t="s">
        <v>17</v>
      </c>
      <c r="B4143" t="s">
        <v>437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  <c r="Z4143" t="b">
        <f t="shared" si="578"/>
        <v>0</v>
      </c>
      <c r="AA4143" t="str">
        <f t="shared" si="579"/>
        <v>YES</v>
      </c>
      <c r="AH4143" t="str">
        <f t="shared" si="580"/>
        <v>OUT017|2020</v>
      </c>
      <c r="AO4143" t="str">
        <f t="shared" si="581"/>
        <v>NO</v>
      </c>
      <c r="AP4143" t="str">
        <f t="shared" si="582"/>
        <v>LOW</v>
      </c>
      <c r="AR4143" t="str">
        <f t="shared" si="583"/>
        <v>NC</v>
      </c>
      <c r="AS4143" t="str">
        <f t="shared" si="584"/>
        <v>low fat</v>
      </c>
      <c r="AX4143" t="b">
        <f t="shared" si="585"/>
        <v>1</v>
      </c>
      <c r="BG4143" t="str">
        <f t="shared" si="586"/>
        <v>Low Fat</v>
      </c>
      <c r="BH4143" t="str">
        <f>TRIM(Table1[Item Fat Content])</f>
        <v>Low Fat</v>
      </c>
    </row>
    <row r="4144" spans="1:60" x14ac:dyDescent="0.35">
      <c r="A4144" t="s">
        <v>17</v>
      </c>
      <c r="B4144" t="s">
        <v>117</v>
      </c>
      <c r="C4144" t="s">
        <v>55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  <c r="Z4144" t="b">
        <f t="shared" si="578"/>
        <v>0</v>
      </c>
      <c r="AA4144" t="str">
        <f t="shared" si="579"/>
        <v>YES</v>
      </c>
      <c r="AH4144" t="str">
        <f t="shared" si="580"/>
        <v>OUT045|2015</v>
      </c>
      <c r="AO4144" t="str">
        <f t="shared" si="581"/>
        <v>NO</v>
      </c>
      <c r="AP4144" t="str">
        <f t="shared" si="582"/>
        <v>LOW</v>
      </c>
      <c r="AR4144" t="str">
        <f t="shared" si="583"/>
        <v>FD</v>
      </c>
      <c r="AS4144" t="str">
        <f t="shared" si="584"/>
        <v>low fat</v>
      </c>
      <c r="AX4144" t="b">
        <f t="shared" si="585"/>
        <v>1</v>
      </c>
      <c r="BG4144" t="str">
        <f t="shared" si="586"/>
        <v>Low Fat</v>
      </c>
      <c r="BH4144" t="str">
        <f>TRIM(Table1[Item Fat Content])</f>
        <v>Low Fat</v>
      </c>
    </row>
    <row r="4145" spans="1:60" x14ac:dyDescent="0.35">
      <c r="A4145" t="s">
        <v>17</v>
      </c>
      <c r="B4145" t="s">
        <v>1365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  <c r="Z4145" t="b">
        <f t="shared" si="578"/>
        <v>0</v>
      </c>
      <c r="AA4145" t="str">
        <f t="shared" si="579"/>
        <v>YES</v>
      </c>
      <c r="AH4145" t="str">
        <f t="shared" si="580"/>
        <v>OUT010|2011</v>
      </c>
      <c r="AO4145" t="str">
        <f t="shared" si="581"/>
        <v>NO</v>
      </c>
      <c r="AP4145" t="str">
        <f t="shared" si="582"/>
        <v>LOW</v>
      </c>
      <c r="AR4145" t="str">
        <f t="shared" si="583"/>
        <v>FD</v>
      </c>
      <c r="AS4145" t="str">
        <f t="shared" si="584"/>
        <v>low fat</v>
      </c>
      <c r="AX4145" t="b">
        <f t="shared" si="585"/>
        <v>1</v>
      </c>
      <c r="BG4145" t="str">
        <f t="shared" si="586"/>
        <v>Low Fat</v>
      </c>
      <c r="BH4145" t="str">
        <f>TRIM(Table1[Item Fat Content])</f>
        <v>Low Fat</v>
      </c>
    </row>
    <row r="4146" spans="1:60" x14ac:dyDescent="0.35">
      <c r="A4146" t="s">
        <v>17</v>
      </c>
      <c r="B4146" t="s">
        <v>415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  <c r="Z4146" t="b">
        <f t="shared" si="578"/>
        <v>0</v>
      </c>
      <c r="AA4146" t="str">
        <f t="shared" si="579"/>
        <v>NO</v>
      </c>
      <c r="AH4146" t="str">
        <f t="shared" si="580"/>
        <v>OUT018|2022</v>
      </c>
      <c r="AO4146" t="str">
        <f t="shared" si="581"/>
        <v>NO</v>
      </c>
      <c r="AP4146" t="str">
        <f t="shared" si="582"/>
        <v>LOW</v>
      </c>
      <c r="AR4146" t="str">
        <f t="shared" si="583"/>
        <v>NC</v>
      </c>
      <c r="AS4146" t="str">
        <f t="shared" si="584"/>
        <v>low fat</v>
      </c>
      <c r="AX4146" t="b">
        <f t="shared" si="585"/>
        <v>1</v>
      </c>
      <c r="BG4146" t="str">
        <f t="shared" si="586"/>
        <v>Low Fat</v>
      </c>
      <c r="BH4146" t="str">
        <f>TRIM(Table1[Item Fat Content])</f>
        <v>Low Fat</v>
      </c>
    </row>
    <row r="4147" spans="1:60" x14ac:dyDescent="0.35">
      <c r="A4147" t="s">
        <v>10</v>
      </c>
      <c r="B4147" t="s">
        <v>1099</v>
      </c>
      <c r="C4147" t="s">
        <v>49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  <c r="Z4147" t="b">
        <f t="shared" si="578"/>
        <v>1</v>
      </c>
      <c r="AA4147" t="str">
        <f t="shared" si="579"/>
        <v>NO</v>
      </c>
      <c r="AH4147" t="str">
        <f t="shared" si="580"/>
        <v>OUT013|2014</v>
      </c>
      <c r="AO4147" t="str">
        <f t="shared" si="581"/>
        <v>NO</v>
      </c>
      <c r="AP4147" t="str">
        <f t="shared" si="582"/>
        <v>LOW</v>
      </c>
      <c r="AR4147" t="str">
        <f t="shared" si="583"/>
        <v>FD</v>
      </c>
      <c r="AS4147" t="str">
        <f t="shared" si="584"/>
        <v>regular</v>
      </c>
      <c r="AX4147" t="b">
        <f t="shared" si="585"/>
        <v>0</v>
      </c>
      <c r="BG4147" t="str">
        <f t="shared" si="586"/>
        <v>Regular</v>
      </c>
      <c r="BH4147" t="str">
        <f>TRIM(Table1[Item Fat Content])</f>
        <v>Regular</v>
      </c>
    </row>
    <row r="4148" spans="1:60" x14ac:dyDescent="0.35">
      <c r="A4148" t="s">
        <v>17</v>
      </c>
      <c r="B4148" t="s">
        <v>981</v>
      </c>
      <c r="C4148" t="s">
        <v>55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  <c r="Z4148" t="b">
        <f t="shared" si="578"/>
        <v>0</v>
      </c>
      <c r="AA4148" t="str">
        <f t="shared" si="579"/>
        <v>YES</v>
      </c>
      <c r="AH4148" t="str">
        <f t="shared" si="580"/>
        <v>OUT010|2011</v>
      </c>
      <c r="AO4148" t="str">
        <f t="shared" si="581"/>
        <v>NO</v>
      </c>
      <c r="AP4148" t="str">
        <f t="shared" si="582"/>
        <v>LOW</v>
      </c>
      <c r="AR4148" t="str">
        <f t="shared" si="583"/>
        <v>FD</v>
      </c>
      <c r="AS4148" t="str">
        <f t="shared" si="584"/>
        <v>low fat</v>
      </c>
      <c r="AX4148" t="b">
        <f t="shared" si="585"/>
        <v>1</v>
      </c>
      <c r="BG4148" t="str">
        <f t="shared" si="586"/>
        <v>Low Fat</v>
      </c>
      <c r="BH4148" t="str">
        <f>TRIM(Table1[Item Fat Content])</f>
        <v>Low Fat</v>
      </c>
    </row>
    <row r="4149" spans="1:60" x14ac:dyDescent="0.35">
      <c r="A4149" t="s">
        <v>17</v>
      </c>
      <c r="B4149" t="s">
        <v>764</v>
      </c>
      <c r="C4149" t="s">
        <v>58</v>
      </c>
      <c r="D4149">
        <v>2017</v>
      </c>
      <c r="E4149" t="s">
        <v>51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  <c r="Z4149" t="b">
        <f t="shared" si="578"/>
        <v>0</v>
      </c>
      <c r="AA4149" t="str">
        <f t="shared" si="579"/>
        <v>YES</v>
      </c>
      <c r="AH4149" t="str">
        <f t="shared" si="580"/>
        <v>OUT035|2017</v>
      </c>
      <c r="AO4149" t="str">
        <f t="shared" si="581"/>
        <v>NO</v>
      </c>
      <c r="AP4149" t="str">
        <f t="shared" si="582"/>
        <v>LOW</v>
      </c>
      <c r="AR4149" t="str">
        <f t="shared" si="583"/>
        <v>FD</v>
      </c>
      <c r="AS4149" t="str">
        <f t="shared" si="584"/>
        <v>low fat</v>
      </c>
      <c r="AX4149" t="b">
        <f t="shared" si="585"/>
        <v>1</v>
      </c>
      <c r="BG4149" t="str">
        <f t="shared" si="586"/>
        <v>Low Fat</v>
      </c>
      <c r="BH4149" t="str">
        <f>TRIM(Table1[Item Fat Content])</f>
        <v>Low Fat</v>
      </c>
    </row>
    <row r="4150" spans="1:60" x14ac:dyDescent="0.35">
      <c r="A4150" t="s">
        <v>17</v>
      </c>
      <c r="B4150" t="s">
        <v>1457</v>
      </c>
      <c r="C4150" t="s">
        <v>75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  <c r="Z4150" t="b">
        <f t="shared" si="578"/>
        <v>0</v>
      </c>
      <c r="AA4150" t="str">
        <f t="shared" si="579"/>
        <v>YES</v>
      </c>
      <c r="AH4150" t="str">
        <f t="shared" si="580"/>
        <v>OUT013|2014</v>
      </c>
      <c r="AO4150" t="str">
        <f t="shared" si="581"/>
        <v>NO</v>
      </c>
      <c r="AP4150" t="str">
        <f t="shared" si="582"/>
        <v>LOW</v>
      </c>
      <c r="AR4150" t="str">
        <f t="shared" si="583"/>
        <v>FD</v>
      </c>
      <c r="AS4150" t="str">
        <f t="shared" si="584"/>
        <v>low fat</v>
      </c>
      <c r="AX4150" t="b">
        <f t="shared" si="585"/>
        <v>1</v>
      </c>
      <c r="BG4150" t="str">
        <f t="shared" si="586"/>
        <v>Low Fat</v>
      </c>
      <c r="BH4150" t="str">
        <f>TRIM(Table1[Item Fat Content])</f>
        <v>Low Fat</v>
      </c>
    </row>
    <row r="4151" spans="1:60" x14ac:dyDescent="0.35">
      <c r="A4151" t="s">
        <v>17</v>
      </c>
      <c r="B4151" t="s">
        <v>1462</v>
      </c>
      <c r="C4151" t="s">
        <v>32</v>
      </c>
      <c r="D4151">
        <v>2017</v>
      </c>
      <c r="E4151" t="s">
        <v>51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  <c r="Z4151" t="b">
        <f t="shared" si="578"/>
        <v>0</v>
      </c>
      <c r="AA4151" t="str">
        <f t="shared" si="579"/>
        <v>YES</v>
      </c>
      <c r="AH4151" t="str">
        <f t="shared" si="580"/>
        <v>OUT035|2017</v>
      </c>
      <c r="AO4151" t="str">
        <f t="shared" si="581"/>
        <v>NO</v>
      </c>
      <c r="AP4151" t="str">
        <f t="shared" si="582"/>
        <v>LOW</v>
      </c>
      <c r="AR4151" t="str">
        <f t="shared" si="583"/>
        <v>DR</v>
      </c>
      <c r="AS4151" t="str">
        <f t="shared" si="584"/>
        <v>low fat</v>
      </c>
      <c r="AX4151" t="b">
        <f t="shared" si="585"/>
        <v>1</v>
      </c>
      <c r="BG4151" t="str">
        <f t="shared" si="586"/>
        <v>Low Fat</v>
      </c>
      <c r="BH4151" t="str">
        <f>TRIM(Table1[Item Fat Content])</f>
        <v>Low Fat</v>
      </c>
    </row>
    <row r="4152" spans="1:60" x14ac:dyDescent="0.35">
      <c r="A4152" t="s">
        <v>17</v>
      </c>
      <c r="B4152" t="s">
        <v>993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K4152">
        <v>41.548000000000002</v>
      </c>
      <c r="L4152">
        <v>3.8</v>
      </c>
      <c r="Z4152" t="b">
        <f t="shared" si="578"/>
        <v>0</v>
      </c>
      <c r="AA4152" t="str">
        <f t="shared" si="579"/>
        <v>YES</v>
      </c>
      <c r="AH4152" t="str">
        <f t="shared" si="580"/>
        <v>OUT027|2018</v>
      </c>
      <c r="AO4152" t="str">
        <f t="shared" si="581"/>
        <v>YES</v>
      </c>
      <c r="AP4152" t="str">
        <f t="shared" si="582"/>
        <v>BLANK</v>
      </c>
      <c r="AR4152" t="str">
        <f t="shared" si="583"/>
        <v>NC</v>
      </c>
      <c r="AS4152" t="str">
        <f t="shared" si="584"/>
        <v>low fat</v>
      </c>
      <c r="AX4152" t="b">
        <f t="shared" si="585"/>
        <v>1</v>
      </c>
      <c r="BG4152" t="str">
        <f t="shared" si="586"/>
        <v>Low Fat</v>
      </c>
      <c r="BH4152" t="str">
        <f>TRIM(Table1[Item Fat Content])</f>
        <v>Low Fat</v>
      </c>
    </row>
    <row r="4153" spans="1:60" x14ac:dyDescent="0.35">
      <c r="A4153" t="s">
        <v>17</v>
      </c>
      <c r="B4153" t="s">
        <v>1114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  <c r="Z4153" t="b">
        <f t="shared" si="578"/>
        <v>0</v>
      </c>
      <c r="AA4153" t="str">
        <f t="shared" si="579"/>
        <v>YES</v>
      </c>
      <c r="AH4153" t="str">
        <f t="shared" si="580"/>
        <v>OUT049|2012</v>
      </c>
      <c r="AO4153" t="str">
        <f t="shared" si="581"/>
        <v>NO</v>
      </c>
      <c r="AP4153" t="str">
        <f t="shared" si="582"/>
        <v>LOW</v>
      </c>
      <c r="AR4153" t="str">
        <f t="shared" si="583"/>
        <v>FD</v>
      </c>
      <c r="AS4153" t="str">
        <f t="shared" si="584"/>
        <v>low fat</v>
      </c>
      <c r="AX4153" t="b">
        <f t="shared" si="585"/>
        <v>1</v>
      </c>
      <c r="BG4153" t="str">
        <f t="shared" si="586"/>
        <v>Low Fat</v>
      </c>
      <c r="BH4153" t="str">
        <f>TRIM(Table1[Item Fat Content])</f>
        <v>Low Fat</v>
      </c>
    </row>
    <row r="4154" spans="1:60" x14ac:dyDescent="0.35">
      <c r="A4154" t="s">
        <v>35</v>
      </c>
      <c r="B4154" t="s">
        <v>307</v>
      </c>
      <c r="C4154" t="s">
        <v>49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  <c r="Z4154" t="b">
        <f t="shared" si="578"/>
        <v>0</v>
      </c>
      <c r="AA4154" t="str">
        <f t="shared" si="579"/>
        <v>YES</v>
      </c>
      <c r="AH4154" t="str">
        <f t="shared" si="580"/>
        <v>OUT017|2020</v>
      </c>
      <c r="AO4154" t="str">
        <f t="shared" si="581"/>
        <v>NO</v>
      </c>
      <c r="AP4154" t="str">
        <f t="shared" si="582"/>
        <v>LOW</v>
      </c>
      <c r="AR4154" t="str">
        <f t="shared" si="583"/>
        <v>FD</v>
      </c>
      <c r="AS4154" t="str">
        <f t="shared" si="584"/>
        <v>low fat</v>
      </c>
      <c r="AX4154" t="b">
        <f t="shared" si="585"/>
        <v>1</v>
      </c>
      <c r="BG4154" t="str">
        <f t="shared" si="586"/>
        <v>low fat</v>
      </c>
      <c r="BH4154" t="str">
        <f>TRIM(Table1[Item Fat Content])</f>
        <v>low fat</v>
      </c>
    </row>
    <row r="4155" spans="1:60" x14ac:dyDescent="0.35">
      <c r="A4155" t="s">
        <v>17</v>
      </c>
      <c r="B4155" t="s">
        <v>240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  <c r="Z4155" t="b">
        <f t="shared" si="578"/>
        <v>0</v>
      </c>
      <c r="AA4155" t="str">
        <f t="shared" si="579"/>
        <v>YES</v>
      </c>
      <c r="AH4155" t="str">
        <f t="shared" si="580"/>
        <v>OUT010|2011</v>
      </c>
      <c r="AO4155" t="str">
        <f t="shared" si="581"/>
        <v>NO</v>
      </c>
      <c r="AP4155" t="str">
        <f t="shared" si="582"/>
        <v>LOW</v>
      </c>
      <c r="AR4155" t="str">
        <f t="shared" si="583"/>
        <v>NC</v>
      </c>
      <c r="AS4155" t="str">
        <f t="shared" si="584"/>
        <v>low fat</v>
      </c>
      <c r="AX4155" t="b">
        <f t="shared" si="585"/>
        <v>1</v>
      </c>
      <c r="BG4155" t="str">
        <f t="shared" si="586"/>
        <v>Low Fat</v>
      </c>
      <c r="BH4155" t="str">
        <f>TRIM(Table1[Item Fat Content])</f>
        <v>Low Fat</v>
      </c>
    </row>
    <row r="4156" spans="1:60" x14ac:dyDescent="0.35">
      <c r="A4156" t="s">
        <v>136</v>
      </c>
      <c r="B4156" t="s">
        <v>1127</v>
      </c>
      <c r="C4156" t="s">
        <v>49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  <c r="Z4156" t="b">
        <f t="shared" si="578"/>
        <v>0</v>
      </c>
      <c r="AA4156" t="str">
        <f t="shared" si="579"/>
        <v>NO</v>
      </c>
      <c r="AH4156" t="str">
        <f t="shared" si="580"/>
        <v>OUT018|2022</v>
      </c>
      <c r="AO4156" t="str">
        <f t="shared" si="581"/>
        <v>NO</v>
      </c>
      <c r="AP4156" t="str">
        <f t="shared" si="582"/>
        <v>LOW</v>
      </c>
      <c r="AR4156" t="str">
        <f t="shared" si="583"/>
        <v>FD</v>
      </c>
      <c r="AS4156" t="str">
        <f t="shared" si="584"/>
        <v>reg</v>
      </c>
      <c r="AX4156" t="b">
        <f t="shared" si="585"/>
        <v>0</v>
      </c>
      <c r="BG4156" t="str">
        <f t="shared" si="586"/>
        <v>reg</v>
      </c>
      <c r="BH4156" t="str">
        <f>TRIM(Table1[Item Fat Content])</f>
        <v>reg</v>
      </c>
    </row>
    <row r="4157" spans="1:60" x14ac:dyDescent="0.35">
      <c r="A4157" t="s">
        <v>10</v>
      </c>
      <c r="B4157" t="s">
        <v>958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  <c r="Z4157" t="b">
        <f t="shared" si="578"/>
        <v>1</v>
      </c>
      <c r="AA4157" t="str">
        <f t="shared" si="579"/>
        <v>NO</v>
      </c>
      <c r="AH4157" t="str">
        <f t="shared" si="580"/>
        <v>OUT013|2014</v>
      </c>
      <c r="AO4157" t="str">
        <f t="shared" si="581"/>
        <v>NO</v>
      </c>
      <c r="AP4157" t="str">
        <f t="shared" si="582"/>
        <v>LOW</v>
      </c>
      <c r="AR4157" t="str">
        <f t="shared" si="583"/>
        <v>FD</v>
      </c>
      <c r="AS4157" t="str">
        <f t="shared" si="584"/>
        <v>regular</v>
      </c>
      <c r="AX4157" t="b">
        <f t="shared" si="585"/>
        <v>0</v>
      </c>
      <c r="BG4157" t="str">
        <f t="shared" si="586"/>
        <v>Regular</v>
      </c>
      <c r="BH4157" t="str">
        <f>TRIM(Table1[Item Fat Content])</f>
        <v>Regular</v>
      </c>
    </row>
    <row r="4158" spans="1:60" x14ac:dyDescent="0.35">
      <c r="A4158" t="s">
        <v>17</v>
      </c>
      <c r="B4158" t="s">
        <v>911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  <c r="Z4158" t="b">
        <f t="shared" si="578"/>
        <v>0</v>
      </c>
      <c r="AA4158" t="str">
        <f t="shared" si="579"/>
        <v>YES</v>
      </c>
      <c r="AH4158" t="str">
        <f t="shared" si="580"/>
        <v>OUT046|2016</v>
      </c>
      <c r="AO4158" t="str">
        <f t="shared" si="581"/>
        <v>NO</v>
      </c>
      <c r="AP4158" t="str">
        <f t="shared" si="582"/>
        <v>LOW</v>
      </c>
      <c r="AR4158" t="str">
        <f t="shared" si="583"/>
        <v>FD</v>
      </c>
      <c r="AS4158" t="str">
        <f t="shared" si="584"/>
        <v>low fat</v>
      </c>
      <c r="AX4158" t="b">
        <f t="shared" si="585"/>
        <v>1</v>
      </c>
      <c r="BG4158" t="str">
        <f t="shared" si="586"/>
        <v>Low Fat</v>
      </c>
      <c r="BH4158" t="str">
        <f>TRIM(Table1[Item Fat Content])</f>
        <v>Low Fat</v>
      </c>
    </row>
    <row r="4159" spans="1:60" x14ac:dyDescent="0.35">
      <c r="A4159" t="s">
        <v>17</v>
      </c>
      <c r="B4159" t="s">
        <v>1208</v>
      </c>
      <c r="C4159" t="s">
        <v>19</v>
      </c>
      <c r="D4159">
        <v>2017</v>
      </c>
      <c r="E4159" t="s">
        <v>51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  <c r="Z4159" t="b">
        <f t="shared" si="578"/>
        <v>0</v>
      </c>
      <c r="AA4159" t="str">
        <f t="shared" si="579"/>
        <v>YES</v>
      </c>
      <c r="AH4159" t="str">
        <f t="shared" si="580"/>
        <v>OUT035|2017</v>
      </c>
      <c r="AO4159" t="str">
        <f t="shared" si="581"/>
        <v>NO</v>
      </c>
      <c r="AP4159" t="str">
        <f t="shared" si="582"/>
        <v>LOW</v>
      </c>
      <c r="AR4159" t="str">
        <f t="shared" si="583"/>
        <v>NC</v>
      </c>
      <c r="AS4159" t="str">
        <f t="shared" si="584"/>
        <v>low fat</v>
      </c>
      <c r="AX4159" t="b">
        <f t="shared" si="585"/>
        <v>1</v>
      </c>
      <c r="BG4159" t="str">
        <f t="shared" si="586"/>
        <v>Low Fat</v>
      </c>
      <c r="BH4159" t="str">
        <f>TRIM(Table1[Item Fat Content])</f>
        <v>Low Fat</v>
      </c>
    </row>
    <row r="4160" spans="1:60" x14ac:dyDescent="0.35">
      <c r="A4160" t="s">
        <v>47</v>
      </c>
      <c r="B4160" t="s">
        <v>1286</v>
      </c>
      <c r="C4160" t="s">
        <v>49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  <c r="Z4160" t="b">
        <f t="shared" si="578"/>
        <v>0</v>
      </c>
      <c r="AA4160" t="str">
        <f t="shared" si="579"/>
        <v>NO</v>
      </c>
      <c r="AH4160" t="str">
        <f t="shared" si="580"/>
        <v>OUT049|2012</v>
      </c>
      <c r="AO4160" t="str">
        <f t="shared" si="581"/>
        <v>NO</v>
      </c>
      <c r="AP4160" t="str">
        <f t="shared" si="582"/>
        <v>LOW</v>
      </c>
      <c r="AR4160" t="str">
        <f t="shared" si="583"/>
        <v>FD</v>
      </c>
      <c r="AS4160" t="str">
        <f t="shared" si="584"/>
        <v>lf</v>
      </c>
      <c r="AX4160" t="b">
        <f t="shared" si="585"/>
        <v>0</v>
      </c>
      <c r="BG4160" t="str">
        <f t="shared" si="586"/>
        <v>LF</v>
      </c>
      <c r="BH4160" t="str">
        <f>TRIM(Table1[Item Fat Content])</f>
        <v>LF</v>
      </c>
    </row>
    <row r="4161" spans="1:60" x14ac:dyDescent="0.35">
      <c r="A4161" t="s">
        <v>17</v>
      </c>
      <c r="B4161" t="s">
        <v>1407</v>
      </c>
      <c r="C4161" t="s">
        <v>96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  <c r="Z4161" t="b">
        <f t="shared" si="578"/>
        <v>0</v>
      </c>
      <c r="AA4161" t="str">
        <f t="shared" si="579"/>
        <v>YES</v>
      </c>
      <c r="AH4161" t="str">
        <f t="shared" si="580"/>
        <v>OUT049|2012</v>
      </c>
      <c r="AO4161" t="str">
        <f t="shared" si="581"/>
        <v>NO</v>
      </c>
      <c r="AP4161" t="str">
        <f t="shared" si="582"/>
        <v>LOW</v>
      </c>
      <c r="AR4161" t="str">
        <f t="shared" si="583"/>
        <v>FD</v>
      </c>
      <c r="AS4161" t="str">
        <f t="shared" si="584"/>
        <v>low fat</v>
      </c>
      <c r="AX4161" t="b">
        <f t="shared" si="585"/>
        <v>1</v>
      </c>
      <c r="BG4161" t="str">
        <f t="shared" si="586"/>
        <v>Low Fat</v>
      </c>
      <c r="BH4161" t="str">
        <f>TRIM(Table1[Item Fat Content])</f>
        <v>Low Fat</v>
      </c>
    </row>
    <row r="4162" spans="1:60" x14ac:dyDescent="0.35">
      <c r="A4162" t="s">
        <v>17</v>
      </c>
      <c r="B4162" t="s">
        <v>288</v>
      </c>
      <c r="C4162" t="s">
        <v>96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  <c r="Z4162" t="b">
        <f t="shared" si="578"/>
        <v>0</v>
      </c>
      <c r="AA4162" t="str">
        <f t="shared" si="579"/>
        <v>YES</v>
      </c>
      <c r="AH4162" t="str">
        <f t="shared" si="580"/>
        <v>OUT049|2012</v>
      </c>
      <c r="AO4162" t="str">
        <f t="shared" si="581"/>
        <v>NO</v>
      </c>
      <c r="AP4162" t="str">
        <f t="shared" si="582"/>
        <v>LOW</v>
      </c>
      <c r="AR4162" t="str">
        <f t="shared" si="583"/>
        <v>FD</v>
      </c>
      <c r="AS4162" t="str">
        <f t="shared" si="584"/>
        <v>low fat</v>
      </c>
      <c r="AX4162" t="b">
        <f t="shared" si="585"/>
        <v>1</v>
      </c>
      <c r="BG4162" t="str">
        <f t="shared" si="586"/>
        <v>Low Fat</v>
      </c>
      <c r="BH4162" t="str">
        <f>TRIM(Table1[Item Fat Content])</f>
        <v>Low Fat</v>
      </c>
    </row>
    <row r="4163" spans="1:60" x14ac:dyDescent="0.35">
      <c r="A4163" t="s">
        <v>17</v>
      </c>
      <c r="B4163" t="s">
        <v>1457</v>
      </c>
      <c r="C4163" t="s">
        <v>75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  <c r="Z4163" t="b">
        <f t="shared" ref="Z4163:Z4226" si="587">AND(A4163="Regular",D4163&lt;2020)</f>
        <v>0</v>
      </c>
      <c r="AA4163" t="str">
        <f t="shared" ref="AA4163:AA4226" si="588">IF(AND(A4163="Low Fat",D4163&lt;=2020),"YES","NO")</f>
        <v>YES</v>
      </c>
      <c r="AH4163" t="str">
        <f t="shared" ref="AH4163:AH4226" si="589">_xlfn.CONCAT(E4163,"|",D4163)</f>
        <v>OUT049|2012</v>
      </c>
      <c r="AO4163" t="str">
        <f t="shared" ref="AO4163:AO4226" si="590">IF(D4163=2018,"YES","NO")</f>
        <v>NO</v>
      </c>
      <c r="AP4163" t="str">
        <f t="shared" ref="AP4163:AP4226" si="591">_xlfn.IFS(J4163&gt;5,"LOW",AND(J4163&lt;10,J4163&gt;=5),"LOW MEDIUM",AND(J4163&lt;15,J4163&gt;=10),"MEDIUM",AND(J4163&lt;20,J4163&gt;=15),"LOW HIGH",J4163&gt;=20,"HIGH",J4163="","BLANK")</f>
        <v>LOW</v>
      </c>
      <c r="AR4163" t="str">
        <f t="shared" ref="AR4163:AR4226" si="592">LEFT(B4163,2)</f>
        <v>FD</v>
      </c>
      <c r="AS4163" t="str">
        <f t="shared" ref="AS4163:AS4226" si="593">LOWER(A4163)</f>
        <v>low fat</v>
      </c>
      <c r="AX4163" t="b">
        <f t="shared" ref="AX4163:AX4226" si="594">OR(D4163=2018,A4163="low fat")</f>
        <v>1</v>
      </c>
      <c r="BG4163" t="str">
        <f t="shared" ref="BG4163:BG4226" si="595">TRIM(A4163)</f>
        <v>Low Fat</v>
      </c>
      <c r="BH4163" t="str">
        <f>TRIM(Table1[Item Fat Content])</f>
        <v>Low Fat</v>
      </c>
    </row>
    <row r="4164" spans="1:60" x14ac:dyDescent="0.35">
      <c r="A4164" t="s">
        <v>17</v>
      </c>
      <c r="B4164" t="s">
        <v>1263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  <c r="Z4164" t="b">
        <f t="shared" si="587"/>
        <v>0</v>
      </c>
      <c r="AA4164" t="str">
        <f t="shared" si="588"/>
        <v>YES</v>
      </c>
      <c r="AH4164" t="str">
        <f t="shared" si="589"/>
        <v>OUT049|2012</v>
      </c>
      <c r="AO4164" t="str">
        <f t="shared" si="590"/>
        <v>NO</v>
      </c>
      <c r="AP4164" t="str">
        <f t="shared" si="591"/>
        <v>LOW</v>
      </c>
      <c r="AR4164" t="str">
        <f t="shared" si="592"/>
        <v>FD</v>
      </c>
      <c r="AS4164" t="str">
        <f t="shared" si="593"/>
        <v>low fat</v>
      </c>
      <c r="AX4164" t="b">
        <f t="shared" si="594"/>
        <v>1</v>
      </c>
      <c r="BG4164" t="str">
        <f t="shared" si="595"/>
        <v>Low Fat</v>
      </c>
      <c r="BH4164" t="str">
        <f>TRIM(Table1[Item Fat Content])</f>
        <v>Low Fat</v>
      </c>
    </row>
    <row r="4165" spans="1:60" x14ac:dyDescent="0.35">
      <c r="A4165" t="s">
        <v>17</v>
      </c>
      <c r="B4165" t="s">
        <v>1218</v>
      </c>
      <c r="C4165" t="s">
        <v>68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  <c r="Z4165" t="b">
        <f t="shared" si="587"/>
        <v>0</v>
      </c>
      <c r="AA4165" t="str">
        <f t="shared" si="588"/>
        <v>YES</v>
      </c>
      <c r="AH4165" t="str">
        <f t="shared" si="589"/>
        <v>OUT049|2012</v>
      </c>
      <c r="AO4165" t="str">
        <f t="shared" si="590"/>
        <v>NO</v>
      </c>
      <c r="AP4165" t="str">
        <f t="shared" si="591"/>
        <v>LOW</v>
      </c>
      <c r="AR4165" t="str">
        <f t="shared" si="592"/>
        <v>FD</v>
      </c>
      <c r="AS4165" t="str">
        <f t="shared" si="593"/>
        <v>low fat</v>
      </c>
      <c r="AX4165" t="b">
        <f t="shared" si="594"/>
        <v>1</v>
      </c>
      <c r="BG4165" t="str">
        <f t="shared" si="595"/>
        <v>Low Fat</v>
      </c>
      <c r="BH4165" t="str">
        <f>TRIM(Table1[Item Fat Content])</f>
        <v>Low Fat</v>
      </c>
    </row>
    <row r="4166" spans="1:60" x14ac:dyDescent="0.35">
      <c r="A4166" t="s">
        <v>17</v>
      </c>
      <c r="B4166" t="s">
        <v>856</v>
      </c>
      <c r="C4166" t="s">
        <v>68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  <c r="Z4166" t="b">
        <f t="shared" si="587"/>
        <v>0</v>
      </c>
      <c r="AA4166" t="str">
        <f t="shared" si="588"/>
        <v>YES</v>
      </c>
      <c r="AH4166" t="str">
        <f t="shared" si="589"/>
        <v>OUT049|2012</v>
      </c>
      <c r="AO4166" t="str">
        <f t="shared" si="590"/>
        <v>NO</v>
      </c>
      <c r="AP4166" t="str">
        <f t="shared" si="591"/>
        <v>LOW</v>
      </c>
      <c r="AR4166" t="str">
        <f t="shared" si="592"/>
        <v>DR</v>
      </c>
      <c r="AS4166" t="str">
        <f t="shared" si="593"/>
        <v>low fat</v>
      </c>
      <c r="AX4166" t="b">
        <f t="shared" si="594"/>
        <v>1</v>
      </c>
      <c r="BG4166" t="str">
        <f t="shared" si="595"/>
        <v>Low Fat</v>
      </c>
      <c r="BH4166" t="str">
        <f>TRIM(Table1[Item Fat Content])</f>
        <v>Low Fat</v>
      </c>
    </row>
    <row r="4167" spans="1:60" x14ac:dyDescent="0.35">
      <c r="A4167" t="s">
        <v>17</v>
      </c>
      <c r="B4167" t="s">
        <v>961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  <c r="Z4167" t="b">
        <f t="shared" si="587"/>
        <v>0</v>
      </c>
      <c r="AA4167" t="str">
        <f t="shared" si="588"/>
        <v>YES</v>
      </c>
      <c r="AH4167" t="str">
        <f t="shared" si="589"/>
        <v>OUT049|2012</v>
      </c>
      <c r="AO4167" t="str">
        <f t="shared" si="590"/>
        <v>NO</v>
      </c>
      <c r="AP4167" t="str">
        <f t="shared" si="591"/>
        <v>LOW</v>
      </c>
      <c r="AR4167" t="str">
        <f t="shared" si="592"/>
        <v>FD</v>
      </c>
      <c r="AS4167" t="str">
        <f t="shared" si="593"/>
        <v>low fat</v>
      </c>
      <c r="AX4167" t="b">
        <f t="shared" si="594"/>
        <v>1</v>
      </c>
      <c r="BG4167" t="str">
        <f t="shared" si="595"/>
        <v>Low Fat</v>
      </c>
      <c r="BH4167" t="str">
        <f>TRIM(Table1[Item Fat Content])</f>
        <v>Low Fat</v>
      </c>
    </row>
    <row r="4168" spans="1:60" x14ac:dyDescent="0.35">
      <c r="A4168" t="s">
        <v>17</v>
      </c>
      <c r="B4168" t="s">
        <v>692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  <c r="Z4168" t="b">
        <f t="shared" si="587"/>
        <v>0</v>
      </c>
      <c r="AA4168" t="str">
        <f t="shared" si="588"/>
        <v>YES</v>
      </c>
      <c r="AH4168" t="str">
        <f t="shared" si="589"/>
        <v>OUT049|2012</v>
      </c>
      <c r="AO4168" t="str">
        <f t="shared" si="590"/>
        <v>NO</v>
      </c>
      <c r="AP4168" t="str">
        <f t="shared" si="591"/>
        <v>LOW</v>
      </c>
      <c r="AR4168" t="str">
        <f t="shared" si="592"/>
        <v>FD</v>
      </c>
      <c r="AS4168" t="str">
        <f t="shared" si="593"/>
        <v>low fat</v>
      </c>
      <c r="AX4168" t="b">
        <f t="shared" si="594"/>
        <v>1</v>
      </c>
      <c r="BG4168" t="str">
        <f t="shared" si="595"/>
        <v>Low Fat</v>
      </c>
      <c r="BH4168" t="str">
        <f>TRIM(Table1[Item Fat Content])</f>
        <v>Low Fat</v>
      </c>
    </row>
    <row r="4169" spans="1:60" x14ac:dyDescent="0.35">
      <c r="A4169" t="s">
        <v>17</v>
      </c>
      <c r="B4169" t="s">
        <v>1187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  <c r="Z4169" t="b">
        <f t="shared" si="587"/>
        <v>0</v>
      </c>
      <c r="AA4169" t="str">
        <f t="shared" si="588"/>
        <v>YES</v>
      </c>
      <c r="AH4169" t="str">
        <f t="shared" si="589"/>
        <v>OUT049|2012</v>
      </c>
      <c r="AO4169" t="str">
        <f t="shared" si="590"/>
        <v>NO</v>
      </c>
      <c r="AP4169" t="str">
        <f t="shared" si="591"/>
        <v>LOW</v>
      </c>
      <c r="AR4169" t="str">
        <f t="shared" si="592"/>
        <v>FD</v>
      </c>
      <c r="AS4169" t="str">
        <f t="shared" si="593"/>
        <v>low fat</v>
      </c>
      <c r="AX4169" t="b">
        <f t="shared" si="594"/>
        <v>1</v>
      </c>
      <c r="BG4169" t="str">
        <f t="shared" si="595"/>
        <v>Low Fat</v>
      </c>
      <c r="BH4169" t="str">
        <f>TRIM(Table1[Item Fat Content])</f>
        <v>Low Fat</v>
      </c>
    </row>
    <row r="4170" spans="1:60" x14ac:dyDescent="0.35">
      <c r="A4170" t="s">
        <v>17</v>
      </c>
      <c r="B4170" t="s">
        <v>461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  <c r="Z4170" t="b">
        <f t="shared" si="587"/>
        <v>0</v>
      </c>
      <c r="AA4170" t="str">
        <f t="shared" si="588"/>
        <v>YES</v>
      </c>
      <c r="AH4170" t="str">
        <f t="shared" si="589"/>
        <v>OUT049|2012</v>
      </c>
      <c r="AO4170" t="str">
        <f t="shared" si="590"/>
        <v>NO</v>
      </c>
      <c r="AP4170" t="str">
        <f t="shared" si="591"/>
        <v>LOW</v>
      </c>
      <c r="AR4170" t="str">
        <f t="shared" si="592"/>
        <v>NC</v>
      </c>
      <c r="AS4170" t="str">
        <f t="shared" si="593"/>
        <v>low fat</v>
      </c>
      <c r="AX4170" t="b">
        <f t="shared" si="594"/>
        <v>1</v>
      </c>
      <c r="BG4170" t="str">
        <f t="shared" si="595"/>
        <v>Low Fat</v>
      </c>
      <c r="BH4170" t="str">
        <f>TRIM(Table1[Item Fat Content])</f>
        <v>Low Fat</v>
      </c>
    </row>
    <row r="4171" spans="1:60" x14ac:dyDescent="0.35">
      <c r="A4171" t="s">
        <v>17</v>
      </c>
      <c r="B4171" t="s">
        <v>390</v>
      </c>
      <c r="C4171" t="s">
        <v>49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  <c r="Z4171" t="b">
        <f t="shared" si="587"/>
        <v>0</v>
      </c>
      <c r="AA4171" t="str">
        <f t="shared" si="588"/>
        <v>YES</v>
      </c>
      <c r="AH4171" t="str">
        <f t="shared" si="589"/>
        <v>OUT049|2012</v>
      </c>
      <c r="AO4171" t="str">
        <f t="shared" si="590"/>
        <v>NO</v>
      </c>
      <c r="AP4171" t="str">
        <f t="shared" si="591"/>
        <v>LOW</v>
      </c>
      <c r="AR4171" t="str">
        <f t="shared" si="592"/>
        <v>FD</v>
      </c>
      <c r="AS4171" t="str">
        <f t="shared" si="593"/>
        <v>low fat</v>
      </c>
      <c r="AX4171" t="b">
        <f t="shared" si="594"/>
        <v>1</v>
      </c>
      <c r="BG4171" t="str">
        <f t="shared" si="595"/>
        <v>Low Fat</v>
      </c>
      <c r="BH4171" t="str">
        <f>TRIM(Table1[Item Fat Content])</f>
        <v>Low Fat</v>
      </c>
    </row>
    <row r="4172" spans="1:60" x14ac:dyDescent="0.35">
      <c r="A4172" t="s">
        <v>17</v>
      </c>
      <c r="B4172" t="s">
        <v>745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  <c r="Z4172" t="b">
        <f t="shared" si="587"/>
        <v>0</v>
      </c>
      <c r="AA4172" t="str">
        <f t="shared" si="588"/>
        <v>YES</v>
      </c>
      <c r="AH4172" t="str">
        <f t="shared" si="589"/>
        <v>OUT049|2012</v>
      </c>
      <c r="AO4172" t="str">
        <f t="shared" si="590"/>
        <v>NO</v>
      </c>
      <c r="AP4172" t="str">
        <f t="shared" si="591"/>
        <v>LOW</v>
      </c>
      <c r="AR4172" t="str">
        <f t="shared" si="592"/>
        <v>DR</v>
      </c>
      <c r="AS4172" t="str">
        <f t="shared" si="593"/>
        <v>low fat</v>
      </c>
      <c r="AX4172" t="b">
        <f t="shared" si="594"/>
        <v>1</v>
      </c>
      <c r="BG4172" t="str">
        <f t="shared" si="595"/>
        <v>Low Fat</v>
      </c>
      <c r="BH4172" t="str">
        <f>TRIM(Table1[Item Fat Content])</f>
        <v>Low Fat</v>
      </c>
    </row>
    <row r="4173" spans="1:60" x14ac:dyDescent="0.35">
      <c r="A4173" t="s">
        <v>10</v>
      </c>
      <c r="B4173" t="s">
        <v>1494</v>
      </c>
      <c r="C4173" t="s">
        <v>96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  <c r="Z4173" t="b">
        <f t="shared" si="587"/>
        <v>1</v>
      </c>
      <c r="AA4173" t="str">
        <f t="shared" si="588"/>
        <v>NO</v>
      </c>
      <c r="AH4173" t="str">
        <f t="shared" si="589"/>
        <v>OUT049|2012</v>
      </c>
      <c r="AO4173" t="str">
        <f t="shared" si="590"/>
        <v>NO</v>
      </c>
      <c r="AP4173" t="str">
        <f t="shared" si="591"/>
        <v>LOW</v>
      </c>
      <c r="AR4173" t="str">
        <f t="shared" si="592"/>
        <v>FD</v>
      </c>
      <c r="AS4173" t="str">
        <f t="shared" si="593"/>
        <v>regular</v>
      </c>
      <c r="AX4173" t="b">
        <f t="shared" si="594"/>
        <v>0</v>
      </c>
      <c r="BG4173" t="str">
        <f t="shared" si="595"/>
        <v>Regular</v>
      </c>
      <c r="BH4173" t="str">
        <f>TRIM(Table1[Item Fat Content])</f>
        <v>Regular</v>
      </c>
    </row>
    <row r="4174" spans="1:60" x14ac:dyDescent="0.35">
      <c r="A4174" t="s">
        <v>10</v>
      </c>
      <c r="B4174" t="s">
        <v>757</v>
      </c>
      <c r="C4174" t="s">
        <v>96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  <c r="Z4174" t="b">
        <f t="shared" si="587"/>
        <v>1</v>
      </c>
      <c r="AA4174" t="str">
        <f t="shared" si="588"/>
        <v>NO</v>
      </c>
      <c r="AH4174" t="str">
        <f t="shared" si="589"/>
        <v>OUT049|2012</v>
      </c>
      <c r="AO4174" t="str">
        <f t="shared" si="590"/>
        <v>NO</v>
      </c>
      <c r="AP4174" t="str">
        <f t="shared" si="591"/>
        <v>LOW</v>
      </c>
      <c r="AR4174" t="str">
        <f t="shared" si="592"/>
        <v>FD</v>
      </c>
      <c r="AS4174" t="str">
        <f t="shared" si="593"/>
        <v>regular</v>
      </c>
      <c r="AX4174" t="b">
        <f t="shared" si="594"/>
        <v>0</v>
      </c>
      <c r="BG4174" t="str">
        <f t="shared" si="595"/>
        <v>Regular</v>
      </c>
      <c r="BH4174" t="str">
        <f>TRIM(Table1[Item Fat Content])</f>
        <v>Regular</v>
      </c>
    </row>
    <row r="4175" spans="1:60" x14ac:dyDescent="0.35">
      <c r="A4175" t="s">
        <v>10</v>
      </c>
      <c r="B4175" t="s">
        <v>772</v>
      </c>
      <c r="C4175" t="s">
        <v>49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  <c r="Z4175" t="b">
        <f t="shared" si="587"/>
        <v>1</v>
      </c>
      <c r="AA4175" t="str">
        <f t="shared" si="588"/>
        <v>NO</v>
      </c>
      <c r="AH4175" t="str">
        <f t="shared" si="589"/>
        <v>OUT049|2012</v>
      </c>
      <c r="AO4175" t="str">
        <f t="shared" si="590"/>
        <v>NO</v>
      </c>
      <c r="AP4175" t="str">
        <f t="shared" si="591"/>
        <v>LOW</v>
      </c>
      <c r="AR4175" t="str">
        <f t="shared" si="592"/>
        <v>FD</v>
      </c>
      <c r="AS4175" t="str">
        <f t="shared" si="593"/>
        <v>regular</v>
      </c>
      <c r="AX4175" t="b">
        <f t="shared" si="594"/>
        <v>0</v>
      </c>
      <c r="BG4175" t="str">
        <f t="shared" si="595"/>
        <v>Regular</v>
      </c>
      <c r="BH4175" t="str">
        <f>TRIM(Table1[Item Fat Content])</f>
        <v>Regular</v>
      </c>
    </row>
    <row r="4176" spans="1:60" x14ac:dyDescent="0.35">
      <c r="A4176" t="s">
        <v>35</v>
      </c>
      <c r="B4176" t="s">
        <v>76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  <c r="Z4176" t="b">
        <f t="shared" si="587"/>
        <v>0</v>
      </c>
      <c r="AA4176" t="str">
        <f t="shared" si="588"/>
        <v>YES</v>
      </c>
      <c r="AH4176" t="str">
        <f t="shared" si="589"/>
        <v>OUT049|2012</v>
      </c>
      <c r="AO4176" t="str">
        <f t="shared" si="590"/>
        <v>NO</v>
      </c>
      <c r="AP4176" t="str">
        <f t="shared" si="591"/>
        <v>LOW</v>
      </c>
      <c r="AR4176" t="str">
        <f t="shared" si="592"/>
        <v>NC</v>
      </c>
      <c r="AS4176" t="str">
        <f t="shared" si="593"/>
        <v>low fat</v>
      </c>
      <c r="AX4176" t="b">
        <f t="shared" si="594"/>
        <v>1</v>
      </c>
      <c r="BG4176" t="str">
        <f t="shared" si="595"/>
        <v>low fat</v>
      </c>
      <c r="BH4176" t="str">
        <f>TRIM(Table1[Item Fat Content])</f>
        <v>low fat</v>
      </c>
    </row>
    <row r="4177" spans="1:60" x14ac:dyDescent="0.35">
      <c r="A4177" t="s">
        <v>136</v>
      </c>
      <c r="B4177" t="s">
        <v>459</v>
      </c>
      <c r="C4177" t="s">
        <v>55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  <c r="Z4177" t="b">
        <f t="shared" si="587"/>
        <v>0</v>
      </c>
      <c r="AA4177" t="str">
        <f t="shared" si="588"/>
        <v>NO</v>
      </c>
      <c r="AH4177" t="str">
        <f t="shared" si="589"/>
        <v>OUT049|2012</v>
      </c>
      <c r="AO4177" t="str">
        <f t="shared" si="590"/>
        <v>NO</v>
      </c>
      <c r="AP4177" t="str">
        <f t="shared" si="591"/>
        <v>LOW</v>
      </c>
      <c r="AR4177" t="str">
        <f t="shared" si="592"/>
        <v>FD</v>
      </c>
      <c r="AS4177" t="str">
        <f t="shared" si="593"/>
        <v>reg</v>
      </c>
      <c r="AX4177" t="b">
        <f t="shared" si="594"/>
        <v>0</v>
      </c>
      <c r="BG4177" t="str">
        <f t="shared" si="595"/>
        <v>reg</v>
      </c>
      <c r="BH4177" t="str">
        <f>TRIM(Table1[Item Fat Content])</f>
        <v>reg</v>
      </c>
    </row>
    <row r="4178" spans="1:60" x14ac:dyDescent="0.35">
      <c r="A4178" t="s">
        <v>47</v>
      </c>
      <c r="B4178" t="s">
        <v>607</v>
      </c>
      <c r="C4178" t="s">
        <v>49</v>
      </c>
      <c r="D4178">
        <v>2018</v>
      </c>
      <c r="E4178" t="s">
        <v>140</v>
      </c>
      <c r="F4178" t="s">
        <v>14</v>
      </c>
      <c r="G4178" t="s">
        <v>26</v>
      </c>
      <c r="H4178" t="s">
        <v>40</v>
      </c>
      <c r="I4178">
        <v>0.24830153199999999</v>
      </c>
      <c r="K4178">
        <v>124.10720000000001</v>
      </c>
      <c r="L4178">
        <v>3.8</v>
      </c>
      <c r="Z4178" t="b">
        <f t="shared" si="587"/>
        <v>0</v>
      </c>
      <c r="AA4178" t="str">
        <f t="shared" si="588"/>
        <v>NO</v>
      </c>
      <c r="AH4178" t="str">
        <f t="shared" si="589"/>
        <v>OUT019|2018</v>
      </c>
      <c r="AO4178" t="str">
        <f t="shared" si="590"/>
        <v>YES</v>
      </c>
      <c r="AP4178" t="str">
        <f t="shared" si="591"/>
        <v>BLANK</v>
      </c>
      <c r="AR4178" t="str">
        <f t="shared" si="592"/>
        <v>FD</v>
      </c>
      <c r="AS4178" t="str">
        <f t="shared" si="593"/>
        <v>lf</v>
      </c>
      <c r="AX4178" t="b">
        <f t="shared" si="594"/>
        <v>1</v>
      </c>
      <c r="BG4178" t="str">
        <f t="shared" si="595"/>
        <v>LF</v>
      </c>
      <c r="BH4178" t="str">
        <f>TRIM(Table1[Item Fat Content])</f>
        <v>LF</v>
      </c>
    </row>
    <row r="4179" spans="1:60" x14ac:dyDescent="0.35">
      <c r="A4179" t="s">
        <v>47</v>
      </c>
      <c r="B4179" t="s">
        <v>1543</v>
      </c>
      <c r="C4179" t="s">
        <v>49</v>
      </c>
      <c r="D4179">
        <v>2018</v>
      </c>
      <c r="E4179" t="s">
        <v>140</v>
      </c>
      <c r="F4179" t="s">
        <v>14</v>
      </c>
      <c r="G4179" t="s">
        <v>26</v>
      </c>
      <c r="H4179" t="s">
        <v>40</v>
      </c>
      <c r="I4179">
        <v>0.30374337000000001</v>
      </c>
      <c r="K4179">
        <v>196.011</v>
      </c>
      <c r="L4179">
        <v>3.8</v>
      </c>
      <c r="Z4179" t="b">
        <f t="shared" si="587"/>
        <v>0</v>
      </c>
      <c r="AA4179" t="str">
        <f t="shared" si="588"/>
        <v>NO</v>
      </c>
      <c r="AH4179" t="str">
        <f t="shared" si="589"/>
        <v>OUT019|2018</v>
      </c>
      <c r="AO4179" t="str">
        <f t="shared" si="590"/>
        <v>YES</v>
      </c>
      <c r="AP4179" t="str">
        <f t="shared" si="591"/>
        <v>BLANK</v>
      </c>
      <c r="AR4179" t="str">
        <f t="shared" si="592"/>
        <v>FD</v>
      </c>
      <c r="AS4179" t="str">
        <f t="shared" si="593"/>
        <v>lf</v>
      </c>
      <c r="AX4179" t="b">
        <f t="shared" si="594"/>
        <v>1</v>
      </c>
      <c r="BG4179" t="str">
        <f t="shared" si="595"/>
        <v>LF</v>
      </c>
      <c r="BH4179" t="str">
        <f>TRIM(Table1[Item Fat Content])</f>
        <v>LF</v>
      </c>
    </row>
    <row r="4180" spans="1:60" x14ac:dyDescent="0.35">
      <c r="A4180" t="s">
        <v>47</v>
      </c>
      <c r="B4180" t="s">
        <v>646</v>
      </c>
      <c r="C4180" t="s">
        <v>32</v>
      </c>
      <c r="D4180">
        <v>2018</v>
      </c>
      <c r="E4180" t="s">
        <v>140</v>
      </c>
      <c r="F4180" t="s">
        <v>14</v>
      </c>
      <c r="G4180" t="s">
        <v>26</v>
      </c>
      <c r="H4180" t="s">
        <v>40</v>
      </c>
      <c r="I4180">
        <v>3.3929133E-2</v>
      </c>
      <c r="K4180">
        <v>154.3972</v>
      </c>
      <c r="L4180">
        <v>3.8</v>
      </c>
      <c r="Z4180" t="b">
        <f t="shared" si="587"/>
        <v>0</v>
      </c>
      <c r="AA4180" t="str">
        <f t="shared" si="588"/>
        <v>NO</v>
      </c>
      <c r="AH4180" t="str">
        <f t="shared" si="589"/>
        <v>OUT019|2018</v>
      </c>
      <c r="AO4180" t="str">
        <f t="shared" si="590"/>
        <v>YES</v>
      </c>
      <c r="AP4180" t="str">
        <f t="shared" si="591"/>
        <v>BLANK</v>
      </c>
      <c r="AR4180" t="str">
        <f t="shared" si="592"/>
        <v>DR</v>
      </c>
      <c r="AS4180" t="str">
        <f t="shared" si="593"/>
        <v>lf</v>
      </c>
      <c r="AX4180" t="b">
        <f t="shared" si="594"/>
        <v>1</v>
      </c>
      <c r="BG4180" t="str">
        <f t="shared" si="595"/>
        <v>LF</v>
      </c>
      <c r="BH4180" t="str">
        <f>TRIM(Table1[Item Fat Content])</f>
        <v>LF</v>
      </c>
    </row>
    <row r="4181" spans="1:60" x14ac:dyDescent="0.35">
      <c r="A4181" t="s">
        <v>17</v>
      </c>
      <c r="B4181" t="s">
        <v>200</v>
      </c>
      <c r="C4181" t="s">
        <v>96</v>
      </c>
      <c r="D4181">
        <v>2018</v>
      </c>
      <c r="E4181" t="s">
        <v>140</v>
      </c>
      <c r="F4181" t="s">
        <v>14</v>
      </c>
      <c r="G4181" t="s">
        <v>26</v>
      </c>
      <c r="H4181" t="s">
        <v>40</v>
      </c>
      <c r="I4181">
        <v>0.13227533799999999</v>
      </c>
      <c r="K4181">
        <v>123.83880000000001</v>
      </c>
      <c r="L4181">
        <v>3.8</v>
      </c>
      <c r="Z4181" t="b">
        <f t="shared" si="587"/>
        <v>0</v>
      </c>
      <c r="AA4181" t="str">
        <f t="shared" si="588"/>
        <v>YES</v>
      </c>
      <c r="AH4181" t="str">
        <f t="shared" si="589"/>
        <v>OUT019|2018</v>
      </c>
      <c r="AO4181" t="str">
        <f t="shared" si="590"/>
        <v>YES</v>
      </c>
      <c r="AP4181" t="str">
        <f t="shared" si="591"/>
        <v>BLANK</v>
      </c>
      <c r="AR4181" t="str">
        <f t="shared" si="592"/>
        <v>FD</v>
      </c>
      <c r="AS4181" t="str">
        <f t="shared" si="593"/>
        <v>low fat</v>
      </c>
      <c r="AX4181" t="b">
        <f t="shared" si="594"/>
        <v>1</v>
      </c>
      <c r="BG4181" t="str">
        <f t="shared" si="595"/>
        <v>Low Fat</v>
      </c>
      <c r="BH4181" t="str">
        <f>TRIM(Table1[Item Fat Content])</f>
        <v>Low Fat</v>
      </c>
    </row>
    <row r="4182" spans="1:60" x14ac:dyDescent="0.35">
      <c r="A4182" t="s">
        <v>17</v>
      </c>
      <c r="B4182" t="s">
        <v>1063</v>
      </c>
      <c r="C4182" t="s">
        <v>96</v>
      </c>
      <c r="D4182">
        <v>2018</v>
      </c>
      <c r="E4182" t="s">
        <v>140</v>
      </c>
      <c r="F4182" t="s">
        <v>14</v>
      </c>
      <c r="G4182" t="s">
        <v>26</v>
      </c>
      <c r="H4182" t="s">
        <v>40</v>
      </c>
      <c r="I4182">
        <v>0</v>
      </c>
      <c r="K4182">
        <v>81.861800000000002</v>
      </c>
      <c r="L4182">
        <v>3.8</v>
      </c>
      <c r="Z4182" t="b">
        <f t="shared" si="587"/>
        <v>0</v>
      </c>
      <c r="AA4182" t="str">
        <f t="shared" si="588"/>
        <v>YES</v>
      </c>
      <c r="AH4182" t="str">
        <f t="shared" si="589"/>
        <v>OUT019|2018</v>
      </c>
      <c r="AO4182" t="str">
        <f t="shared" si="590"/>
        <v>YES</v>
      </c>
      <c r="AP4182" t="str">
        <f t="shared" si="591"/>
        <v>BLANK</v>
      </c>
      <c r="AR4182" t="str">
        <f t="shared" si="592"/>
        <v>FD</v>
      </c>
      <c r="AS4182" t="str">
        <f t="shared" si="593"/>
        <v>low fat</v>
      </c>
      <c r="AX4182" t="b">
        <f t="shared" si="594"/>
        <v>1</v>
      </c>
      <c r="BG4182" t="str">
        <f t="shared" si="595"/>
        <v>Low Fat</v>
      </c>
      <c r="BH4182" t="str">
        <f>TRIM(Table1[Item Fat Content])</f>
        <v>Low Fat</v>
      </c>
    </row>
    <row r="4183" spans="1:60" x14ac:dyDescent="0.35">
      <c r="A4183" t="s">
        <v>17</v>
      </c>
      <c r="B4183" t="s">
        <v>768</v>
      </c>
      <c r="C4183" t="s">
        <v>28</v>
      </c>
      <c r="D4183">
        <v>2018</v>
      </c>
      <c r="E4183" t="s">
        <v>140</v>
      </c>
      <c r="F4183" t="s">
        <v>14</v>
      </c>
      <c r="G4183" t="s">
        <v>26</v>
      </c>
      <c r="H4183" t="s">
        <v>40</v>
      </c>
      <c r="I4183">
        <v>1.9716846E-2</v>
      </c>
      <c r="K4183">
        <v>191.9188</v>
      </c>
      <c r="L4183">
        <v>3.8</v>
      </c>
      <c r="Z4183" t="b">
        <f t="shared" si="587"/>
        <v>0</v>
      </c>
      <c r="AA4183" t="str">
        <f t="shared" si="588"/>
        <v>YES</v>
      </c>
      <c r="AH4183" t="str">
        <f t="shared" si="589"/>
        <v>OUT019|2018</v>
      </c>
      <c r="AO4183" t="str">
        <f t="shared" si="590"/>
        <v>YES</v>
      </c>
      <c r="AP4183" t="str">
        <f t="shared" si="591"/>
        <v>BLANK</v>
      </c>
      <c r="AR4183" t="str">
        <f t="shared" si="592"/>
        <v>FD</v>
      </c>
      <c r="AS4183" t="str">
        <f t="shared" si="593"/>
        <v>low fat</v>
      </c>
      <c r="AX4183" t="b">
        <f t="shared" si="594"/>
        <v>1</v>
      </c>
      <c r="BG4183" t="str">
        <f t="shared" si="595"/>
        <v>Low Fat</v>
      </c>
      <c r="BH4183" t="str">
        <f>TRIM(Table1[Item Fat Content])</f>
        <v>Low Fat</v>
      </c>
    </row>
    <row r="4184" spans="1:60" x14ac:dyDescent="0.35">
      <c r="A4184" t="s">
        <v>17</v>
      </c>
      <c r="B4184" t="s">
        <v>1147</v>
      </c>
      <c r="C4184" t="s">
        <v>12</v>
      </c>
      <c r="D4184">
        <v>2018</v>
      </c>
      <c r="E4184" t="s">
        <v>140</v>
      </c>
      <c r="F4184" t="s">
        <v>14</v>
      </c>
      <c r="G4184" t="s">
        <v>26</v>
      </c>
      <c r="H4184" t="s">
        <v>40</v>
      </c>
      <c r="I4184">
        <v>0.30814544799999999</v>
      </c>
      <c r="K4184">
        <v>222.0772</v>
      </c>
      <c r="L4184">
        <v>3.8</v>
      </c>
      <c r="Z4184" t="b">
        <f t="shared" si="587"/>
        <v>0</v>
      </c>
      <c r="AA4184" t="str">
        <f t="shared" si="588"/>
        <v>YES</v>
      </c>
      <c r="AH4184" t="str">
        <f t="shared" si="589"/>
        <v>OUT019|2018</v>
      </c>
      <c r="AO4184" t="str">
        <f t="shared" si="590"/>
        <v>YES</v>
      </c>
      <c r="AP4184" t="str">
        <f t="shared" si="591"/>
        <v>BLANK</v>
      </c>
      <c r="AR4184" t="str">
        <f t="shared" si="592"/>
        <v>FD</v>
      </c>
      <c r="AS4184" t="str">
        <f t="shared" si="593"/>
        <v>low fat</v>
      </c>
      <c r="AX4184" t="b">
        <f t="shared" si="594"/>
        <v>1</v>
      </c>
      <c r="BG4184" t="str">
        <f t="shared" si="595"/>
        <v>Low Fat</v>
      </c>
      <c r="BH4184" t="str">
        <f>TRIM(Table1[Item Fat Content])</f>
        <v>Low Fat</v>
      </c>
    </row>
    <row r="4185" spans="1:60" x14ac:dyDescent="0.35">
      <c r="A4185" t="s">
        <v>17</v>
      </c>
      <c r="B4185" t="s">
        <v>796</v>
      </c>
      <c r="C4185" t="s">
        <v>62</v>
      </c>
      <c r="D4185">
        <v>2018</v>
      </c>
      <c r="E4185" t="s">
        <v>140</v>
      </c>
      <c r="F4185" t="s">
        <v>14</v>
      </c>
      <c r="G4185" t="s">
        <v>26</v>
      </c>
      <c r="H4185" t="s">
        <v>40</v>
      </c>
      <c r="I4185">
        <v>6.0237464999999997E-2</v>
      </c>
      <c r="K4185">
        <v>115.9834</v>
      </c>
      <c r="L4185">
        <v>3.8</v>
      </c>
      <c r="Z4185" t="b">
        <f t="shared" si="587"/>
        <v>0</v>
      </c>
      <c r="AA4185" t="str">
        <f t="shared" si="588"/>
        <v>YES</v>
      </c>
      <c r="AH4185" t="str">
        <f t="shared" si="589"/>
        <v>OUT019|2018</v>
      </c>
      <c r="AO4185" t="str">
        <f t="shared" si="590"/>
        <v>YES</v>
      </c>
      <c r="AP4185" t="str">
        <f t="shared" si="591"/>
        <v>BLANK</v>
      </c>
      <c r="AR4185" t="str">
        <f t="shared" si="592"/>
        <v>DR</v>
      </c>
      <c r="AS4185" t="str">
        <f t="shared" si="593"/>
        <v>low fat</v>
      </c>
      <c r="AX4185" t="b">
        <f t="shared" si="594"/>
        <v>1</v>
      </c>
      <c r="BG4185" t="str">
        <f t="shared" si="595"/>
        <v>Low Fat</v>
      </c>
      <c r="BH4185" t="str">
        <f>TRIM(Table1[Item Fat Content])</f>
        <v>Low Fat</v>
      </c>
    </row>
    <row r="4186" spans="1:60" x14ac:dyDescent="0.35">
      <c r="A4186" t="s">
        <v>17</v>
      </c>
      <c r="B4186" t="s">
        <v>1408</v>
      </c>
      <c r="C4186" t="s">
        <v>19</v>
      </c>
      <c r="D4186">
        <v>2018</v>
      </c>
      <c r="E4186" t="s">
        <v>140</v>
      </c>
      <c r="F4186" t="s">
        <v>14</v>
      </c>
      <c r="G4186" t="s">
        <v>26</v>
      </c>
      <c r="H4186" t="s">
        <v>40</v>
      </c>
      <c r="I4186">
        <v>2.1214363999999999E-2</v>
      </c>
      <c r="K4186">
        <v>48.203400000000002</v>
      </c>
      <c r="L4186">
        <v>3.8</v>
      </c>
      <c r="Z4186" t="b">
        <f t="shared" si="587"/>
        <v>0</v>
      </c>
      <c r="AA4186" t="str">
        <f t="shared" si="588"/>
        <v>YES</v>
      </c>
      <c r="AH4186" t="str">
        <f t="shared" si="589"/>
        <v>OUT019|2018</v>
      </c>
      <c r="AO4186" t="str">
        <f t="shared" si="590"/>
        <v>YES</v>
      </c>
      <c r="AP4186" t="str">
        <f t="shared" si="591"/>
        <v>BLANK</v>
      </c>
      <c r="AR4186" t="str">
        <f t="shared" si="592"/>
        <v>NC</v>
      </c>
      <c r="AS4186" t="str">
        <f t="shared" si="593"/>
        <v>low fat</v>
      </c>
      <c r="AX4186" t="b">
        <f t="shared" si="594"/>
        <v>1</v>
      </c>
      <c r="BG4186" t="str">
        <f t="shared" si="595"/>
        <v>Low Fat</v>
      </c>
      <c r="BH4186" t="str">
        <f>TRIM(Table1[Item Fat Content])</f>
        <v>Low Fat</v>
      </c>
    </row>
    <row r="4187" spans="1:60" x14ac:dyDescent="0.35">
      <c r="A4187" t="s">
        <v>17</v>
      </c>
      <c r="B4187" t="s">
        <v>450</v>
      </c>
      <c r="C4187" t="s">
        <v>42</v>
      </c>
      <c r="D4187">
        <v>2018</v>
      </c>
      <c r="E4187" t="s">
        <v>140</v>
      </c>
      <c r="F4187" t="s">
        <v>14</v>
      </c>
      <c r="G4187" t="s">
        <v>26</v>
      </c>
      <c r="H4187" t="s">
        <v>40</v>
      </c>
      <c r="I4187">
        <v>0.20778348299999999</v>
      </c>
      <c r="K4187">
        <v>262.291</v>
      </c>
      <c r="L4187">
        <v>3.8</v>
      </c>
      <c r="Z4187" t="b">
        <f t="shared" si="587"/>
        <v>0</v>
      </c>
      <c r="AA4187" t="str">
        <f t="shared" si="588"/>
        <v>YES</v>
      </c>
      <c r="AH4187" t="str">
        <f t="shared" si="589"/>
        <v>OUT019|2018</v>
      </c>
      <c r="AO4187" t="str">
        <f t="shared" si="590"/>
        <v>YES</v>
      </c>
      <c r="AP4187" t="str">
        <f t="shared" si="591"/>
        <v>BLANK</v>
      </c>
      <c r="AR4187" t="str">
        <f t="shared" si="592"/>
        <v>NC</v>
      </c>
      <c r="AS4187" t="str">
        <f t="shared" si="593"/>
        <v>low fat</v>
      </c>
      <c r="AX4187" t="b">
        <f t="shared" si="594"/>
        <v>1</v>
      </c>
      <c r="BG4187" t="str">
        <f t="shared" si="595"/>
        <v>Low Fat</v>
      </c>
      <c r="BH4187" t="str">
        <f>TRIM(Table1[Item Fat Content])</f>
        <v>Low Fat</v>
      </c>
    </row>
    <row r="4188" spans="1:60" x14ac:dyDescent="0.35">
      <c r="A4188" t="s">
        <v>17</v>
      </c>
      <c r="B4188" t="s">
        <v>633</v>
      </c>
      <c r="C4188" t="s">
        <v>65</v>
      </c>
      <c r="D4188">
        <v>2018</v>
      </c>
      <c r="E4188" t="s">
        <v>140</v>
      </c>
      <c r="F4188" t="s">
        <v>14</v>
      </c>
      <c r="G4188" t="s">
        <v>26</v>
      </c>
      <c r="H4188" t="s">
        <v>40</v>
      </c>
      <c r="I4188">
        <v>1.1835436E-2</v>
      </c>
      <c r="K4188">
        <v>121.373</v>
      </c>
      <c r="L4188">
        <v>3.8</v>
      </c>
      <c r="Z4188" t="b">
        <f t="shared" si="587"/>
        <v>0</v>
      </c>
      <c r="AA4188" t="str">
        <f t="shared" si="588"/>
        <v>YES</v>
      </c>
      <c r="AH4188" t="str">
        <f t="shared" si="589"/>
        <v>OUT019|2018</v>
      </c>
      <c r="AO4188" t="str">
        <f t="shared" si="590"/>
        <v>YES</v>
      </c>
      <c r="AP4188" t="str">
        <f t="shared" si="591"/>
        <v>BLANK</v>
      </c>
      <c r="AR4188" t="str">
        <f t="shared" si="592"/>
        <v>NC</v>
      </c>
      <c r="AS4188" t="str">
        <f t="shared" si="593"/>
        <v>low fat</v>
      </c>
      <c r="AX4188" t="b">
        <f t="shared" si="594"/>
        <v>1</v>
      </c>
      <c r="BG4188" t="str">
        <f t="shared" si="595"/>
        <v>Low Fat</v>
      </c>
      <c r="BH4188" t="str">
        <f>TRIM(Table1[Item Fat Content])</f>
        <v>Low Fat</v>
      </c>
    </row>
    <row r="4189" spans="1:60" x14ac:dyDescent="0.35">
      <c r="A4189" t="s">
        <v>10</v>
      </c>
      <c r="B4189" t="s">
        <v>422</v>
      </c>
      <c r="C4189" t="s">
        <v>96</v>
      </c>
      <c r="D4189">
        <v>2018</v>
      </c>
      <c r="E4189" t="s">
        <v>140</v>
      </c>
      <c r="F4189" t="s">
        <v>14</v>
      </c>
      <c r="G4189" t="s">
        <v>26</v>
      </c>
      <c r="H4189" t="s">
        <v>40</v>
      </c>
      <c r="I4189">
        <v>0</v>
      </c>
      <c r="K4189">
        <v>121.3098</v>
      </c>
      <c r="L4189">
        <v>3.8</v>
      </c>
      <c r="Z4189" t="b">
        <f t="shared" si="587"/>
        <v>1</v>
      </c>
      <c r="AA4189" t="str">
        <f t="shared" si="588"/>
        <v>NO</v>
      </c>
      <c r="AH4189" t="str">
        <f t="shared" si="589"/>
        <v>OUT019|2018</v>
      </c>
      <c r="AO4189" t="str">
        <f t="shared" si="590"/>
        <v>YES</v>
      </c>
      <c r="AP4189" t="str">
        <f t="shared" si="591"/>
        <v>BLANK</v>
      </c>
      <c r="AR4189" t="str">
        <f t="shared" si="592"/>
        <v>FD</v>
      </c>
      <c r="AS4189" t="str">
        <f t="shared" si="593"/>
        <v>regular</v>
      </c>
      <c r="AX4189" t="b">
        <f t="shared" si="594"/>
        <v>1</v>
      </c>
      <c r="BG4189" t="str">
        <f t="shared" si="595"/>
        <v>Regular</v>
      </c>
      <c r="BH4189" t="str">
        <f>TRIM(Table1[Item Fat Content])</f>
        <v>Regular</v>
      </c>
    </row>
    <row r="4190" spans="1:60" x14ac:dyDescent="0.35">
      <c r="A4190" t="s">
        <v>10</v>
      </c>
      <c r="B4190" t="s">
        <v>268</v>
      </c>
      <c r="C4190" t="s">
        <v>96</v>
      </c>
      <c r="D4190">
        <v>2018</v>
      </c>
      <c r="E4190" t="s">
        <v>140</v>
      </c>
      <c r="F4190" t="s">
        <v>14</v>
      </c>
      <c r="G4190" t="s">
        <v>26</v>
      </c>
      <c r="H4190" t="s">
        <v>40</v>
      </c>
      <c r="I4190">
        <v>0.20548439499999999</v>
      </c>
      <c r="K4190">
        <v>198.011</v>
      </c>
      <c r="L4190">
        <v>3.8</v>
      </c>
      <c r="Z4190" t="b">
        <f t="shared" si="587"/>
        <v>1</v>
      </c>
      <c r="AA4190" t="str">
        <f t="shared" si="588"/>
        <v>NO</v>
      </c>
      <c r="AH4190" t="str">
        <f t="shared" si="589"/>
        <v>OUT019|2018</v>
      </c>
      <c r="AO4190" t="str">
        <f t="shared" si="590"/>
        <v>YES</v>
      </c>
      <c r="AP4190" t="str">
        <f t="shared" si="591"/>
        <v>BLANK</v>
      </c>
      <c r="AR4190" t="str">
        <f t="shared" si="592"/>
        <v>FD</v>
      </c>
      <c r="AS4190" t="str">
        <f t="shared" si="593"/>
        <v>regular</v>
      </c>
      <c r="AX4190" t="b">
        <f t="shared" si="594"/>
        <v>1</v>
      </c>
      <c r="BG4190" t="str">
        <f t="shared" si="595"/>
        <v>Regular</v>
      </c>
      <c r="BH4190" t="str">
        <f>TRIM(Table1[Item Fat Content])</f>
        <v>Regular</v>
      </c>
    </row>
    <row r="4191" spans="1:60" x14ac:dyDescent="0.35">
      <c r="A4191" t="s">
        <v>10</v>
      </c>
      <c r="B4191" t="s">
        <v>472</v>
      </c>
      <c r="C4191" t="s">
        <v>12</v>
      </c>
      <c r="D4191">
        <v>2018</v>
      </c>
      <c r="E4191" t="s">
        <v>140</v>
      </c>
      <c r="F4191" t="s">
        <v>14</v>
      </c>
      <c r="G4191" t="s">
        <v>26</v>
      </c>
      <c r="H4191" t="s">
        <v>40</v>
      </c>
      <c r="I4191">
        <v>6.6765522999999993E-2</v>
      </c>
      <c r="K4191">
        <v>107.1964</v>
      </c>
      <c r="L4191">
        <v>3.8</v>
      </c>
      <c r="Z4191" t="b">
        <f t="shared" si="587"/>
        <v>1</v>
      </c>
      <c r="AA4191" t="str">
        <f t="shared" si="588"/>
        <v>NO</v>
      </c>
      <c r="AH4191" t="str">
        <f t="shared" si="589"/>
        <v>OUT019|2018</v>
      </c>
      <c r="AO4191" t="str">
        <f t="shared" si="590"/>
        <v>YES</v>
      </c>
      <c r="AP4191" t="str">
        <f t="shared" si="591"/>
        <v>BLANK</v>
      </c>
      <c r="AR4191" t="str">
        <f t="shared" si="592"/>
        <v>FD</v>
      </c>
      <c r="AS4191" t="str">
        <f t="shared" si="593"/>
        <v>regular</v>
      </c>
      <c r="AX4191" t="b">
        <f t="shared" si="594"/>
        <v>1</v>
      </c>
      <c r="BG4191" t="str">
        <f t="shared" si="595"/>
        <v>Regular</v>
      </c>
      <c r="BH4191" t="str">
        <f>TRIM(Table1[Item Fat Content])</f>
        <v>Regular</v>
      </c>
    </row>
    <row r="4192" spans="1:60" x14ac:dyDescent="0.35">
      <c r="A4192" t="s">
        <v>47</v>
      </c>
      <c r="B4192" t="s">
        <v>682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  <c r="Z4192" t="b">
        <f t="shared" si="587"/>
        <v>0</v>
      </c>
      <c r="AA4192" t="str">
        <f t="shared" si="588"/>
        <v>NO</v>
      </c>
      <c r="AH4192" t="str">
        <f t="shared" si="589"/>
        <v>OUT046|2016</v>
      </c>
      <c r="AO4192" t="str">
        <f t="shared" si="590"/>
        <v>NO</v>
      </c>
      <c r="AP4192" t="str">
        <f t="shared" si="591"/>
        <v>LOW</v>
      </c>
      <c r="AR4192" t="str">
        <f t="shared" si="592"/>
        <v>NC</v>
      </c>
      <c r="AS4192" t="str">
        <f t="shared" si="593"/>
        <v>lf</v>
      </c>
      <c r="AX4192" t="b">
        <f t="shared" si="594"/>
        <v>0</v>
      </c>
      <c r="BG4192" t="str">
        <f t="shared" si="595"/>
        <v>LF</v>
      </c>
      <c r="BH4192" t="str">
        <f>TRIM(Table1[Item Fat Content])</f>
        <v>LF</v>
      </c>
    </row>
    <row r="4193" spans="1:60" x14ac:dyDescent="0.35">
      <c r="A4193" t="s">
        <v>17</v>
      </c>
      <c r="B4193" t="s">
        <v>1404</v>
      </c>
      <c r="C4193" t="s">
        <v>96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  <c r="Z4193" t="b">
        <f t="shared" si="587"/>
        <v>0</v>
      </c>
      <c r="AA4193" t="str">
        <f t="shared" si="588"/>
        <v>YES</v>
      </c>
      <c r="AH4193" t="str">
        <f t="shared" si="589"/>
        <v>OUT046|2016</v>
      </c>
      <c r="AO4193" t="str">
        <f t="shared" si="590"/>
        <v>NO</v>
      </c>
      <c r="AP4193" t="str">
        <f t="shared" si="591"/>
        <v>LOW</v>
      </c>
      <c r="AR4193" t="str">
        <f t="shared" si="592"/>
        <v>FD</v>
      </c>
      <c r="AS4193" t="str">
        <f t="shared" si="593"/>
        <v>low fat</v>
      </c>
      <c r="AX4193" t="b">
        <f t="shared" si="594"/>
        <v>1</v>
      </c>
      <c r="BG4193" t="str">
        <f t="shared" si="595"/>
        <v>Low Fat</v>
      </c>
      <c r="BH4193" t="str">
        <f>TRIM(Table1[Item Fat Content])</f>
        <v>Low Fat</v>
      </c>
    </row>
    <row r="4194" spans="1:60" x14ac:dyDescent="0.35">
      <c r="A4194" t="s">
        <v>17</v>
      </c>
      <c r="B4194" t="s">
        <v>690</v>
      </c>
      <c r="C4194" t="s">
        <v>96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  <c r="Z4194" t="b">
        <f t="shared" si="587"/>
        <v>0</v>
      </c>
      <c r="AA4194" t="str">
        <f t="shared" si="588"/>
        <v>YES</v>
      </c>
      <c r="AH4194" t="str">
        <f t="shared" si="589"/>
        <v>OUT046|2016</v>
      </c>
      <c r="AO4194" t="str">
        <f t="shared" si="590"/>
        <v>NO</v>
      </c>
      <c r="AP4194" t="str">
        <f t="shared" si="591"/>
        <v>LOW</v>
      </c>
      <c r="AR4194" t="str">
        <f t="shared" si="592"/>
        <v>FD</v>
      </c>
      <c r="AS4194" t="str">
        <f t="shared" si="593"/>
        <v>low fat</v>
      </c>
      <c r="AX4194" t="b">
        <f t="shared" si="594"/>
        <v>1</v>
      </c>
      <c r="BG4194" t="str">
        <f t="shared" si="595"/>
        <v>Low Fat</v>
      </c>
      <c r="BH4194" t="str">
        <f>TRIM(Table1[Item Fat Content])</f>
        <v>Low Fat</v>
      </c>
    </row>
    <row r="4195" spans="1:60" x14ac:dyDescent="0.35">
      <c r="A4195" t="s">
        <v>17</v>
      </c>
      <c r="B4195" t="s">
        <v>1544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  <c r="Z4195" t="b">
        <f t="shared" si="587"/>
        <v>0</v>
      </c>
      <c r="AA4195" t="str">
        <f t="shared" si="588"/>
        <v>YES</v>
      </c>
      <c r="AH4195" t="str">
        <f t="shared" si="589"/>
        <v>OUT046|2016</v>
      </c>
      <c r="AO4195" t="str">
        <f t="shared" si="590"/>
        <v>NO</v>
      </c>
      <c r="AP4195" t="str">
        <f t="shared" si="591"/>
        <v>LOW</v>
      </c>
      <c r="AR4195" t="str">
        <f t="shared" si="592"/>
        <v>FD</v>
      </c>
      <c r="AS4195" t="str">
        <f t="shared" si="593"/>
        <v>low fat</v>
      </c>
      <c r="AX4195" t="b">
        <f t="shared" si="594"/>
        <v>1</v>
      </c>
      <c r="BG4195" t="str">
        <f t="shared" si="595"/>
        <v>Low Fat</v>
      </c>
      <c r="BH4195" t="str">
        <f>TRIM(Table1[Item Fat Content])</f>
        <v>Low Fat</v>
      </c>
    </row>
    <row r="4196" spans="1:60" x14ac:dyDescent="0.35">
      <c r="A4196" t="s">
        <v>17</v>
      </c>
      <c r="B4196" t="s">
        <v>518</v>
      </c>
      <c r="C4196" t="s">
        <v>68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  <c r="Z4196" t="b">
        <f t="shared" si="587"/>
        <v>0</v>
      </c>
      <c r="AA4196" t="str">
        <f t="shared" si="588"/>
        <v>YES</v>
      </c>
      <c r="AH4196" t="str">
        <f t="shared" si="589"/>
        <v>OUT046|2016</v>
      </c>
      <c r="AO4196" t="str">
        <f t="shared" si="590"/>
        <v>NO</v>
      </c>
      <c r="AP4196" t="str">
        <f t="shared" si="591"/>
        <v>LOW</v>
      </c>
      <c r="AR4196" t="str">
        <f t="shared" si="592"/>
        <v>DR</v>
      </c>
      <c r="AS4196" t="str">
        <f t="shared" si="593"/>
        <v>low fat</v>
      </c>
      <c r="AX4196" t="b">
        <f t="shared" si="594"/>
        <v>1</v>
      </c>
      <c r="BG4196" t="str">
        <f t="shared" si="595"/>
        <v>Low Fat</v>
      </c>
      <c r="BH4196" t="str">
        <f>TRIM(Table1[Item Fat Content])</f>
        <v>Low Fat</v>
      </c>
    </row>
    <row r="4197" spans="1:60" x14ac:dyDescent="0.35">
      <c r="A4197" t="s">
        <v>17</v>
      </c>
      <c r="B4197" t="s">
        <v>324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  <c r="Z4197" t="b">
        <f t="shared" si="587"/>
        <v>0</v>
      </c>
      <c r="AA4197" t="str">
        <f t="shared" si="588"/>
        <v>YES</v>
      </c>
      <c r="AH4197" t="str">
        <f t="shared" si="589"/>
        <v>OUT046|2016</v>
      </c>
      <c r="AO4197" t="str">
        <f t="shared" si="590"/>
        <v>NO</v>
      </c>
      <c r="AP4197" t="str">
        <f t="shared" si="591"/>
        <v>LOW</v>
      </c>
      <c r="AR4197" t="str">
        <f t="shared" si="592"/>
        <v>FD</v>
      </c>
      <c r="AS4197" t="str">
        <f t="shared" si="593"/>
        <v>low fat</v>
      </c>
      <c r="AX4197" t="b">
        <f t="shared" si="594"/>
        <v>1</v>
      </c>
      <c r="BG4197" t="str">
        <f t="shared" si="595"/>
        <v>Low Fat</v>
      </c>
      <c r="BH4197" t="str">
        <f>TRIM(Table1[Item Fat Content])</f>
        <v>Low Fat</v>
      </c>
    </row>
    <row r="4198" spans="1:60" x14ac:dyDescent="0.35">
      <c r="A4198" t="s">
        <v>17</v>
      </c>
      <c r="B4198" t="s">
        <v>351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  <c r="Z4198" t="b">
        <f t="shared" si="587"/>
        <v>0</v>
      </c>
      <c r="AA4198" t="str">
        <f t="shared" si="588"/>
        <v>YES</v>
      </c>
      <c r="AH4198" t="str">
        <f t="shared" si="589"/>
        <v>OUT046|2016</v>
      </c>
      <c r="AO4198" t="str">
        <f t="shared" si="590"/>
        <v>NO</v>
      </c>
      <c r="AP4198" t="str">
        <f t="shared" si="591"/>
        <v>LOW</v>
      </c>
      <c r="AR4198" t="str">
        <f t="shared" si="592"/>
        <v>FD</v>
      </c>
      <c r="AS4198" t="str">
        <f t="shared" si="593"/>
        <v>low fat</v>
      </c>
      <c r="AX4198" t="b">
        <f t="shared" si="594"/>
        <v>1</v>
      </c>
      <c r="BG4198" t="str">
        <f t="shared" si="595"/>
        <v>Low Fat</v>
      </c>
      <c r="BH4198" t="str">
        <f>TRIM(Table1[Item Fat Content])</f>
        <v>Low Fat</v>
      </c>
    </row>
    <row r="4199" spans="1:60" x14ac:dyDescent="0.35">
      <c r="A4199" t="s">
        <v>17</v>
      </c>
      <c r="B4199" t="s">
        <v>721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  <c r="Z4199" t="b">
        <f t="shared" si="587"/>
        <v>0</v>
      </c>
      <c r="AA4199" t="str">
        <f t="shared" si="588"/>
        <v>YES</v>
      </c>
      <c r="AH4199" t="str">
        <f t="shared" si="589"/>
        <v>OUT046|2016</v>
      </c>
      <c r="AO4199" t="str">
        <f t="shared" si="590"/>
        <v>NO</v>
      </c>
      <c r="AP4199" t="str">
        <f t="shared" si="591"/>
        <v>LOW</v>
      </c>
      <c r="AR4199" t="str">
        <f t="shared" si="592"/>
        <v>NC</v>
      </c>
      <c r="AS4199" t="str">
        <f t="shared" si="593"/>
        <v>low fat</v>
      </c>
      <c r="AX4199" t="b">
        <f t="shared" si="594"/>
        <v>1</v>
      </c>
      <c r="BG4199" t="str">
        <f t="shared" si="595"/>
        <v>Low Fat</v>
      </c>
      <c r="BH4199" t="str">
        <f>TRIM(Table1[Item Fat Content])</f>
        <v>Low Fat</v>
      </c>
    </row>
    <row r="4200" spans="1:60" x14ac:dyDescent="0.35">
      <c r="A4200" t="s">
        <v>17</v>
      </c>
      <c r="B4200" t="s">
        <v>893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  <c r="Z4200" t="b">
        <f t="shared" si="587"/>
        <v>0</v>
      </c>
      <c r="AA4200" t="str">
        <f t="shared" si="588"/>
        <v>YES</v>
      </c>
      <c r="AH4200" t="str">
        <f t="shared" si="589"/>
        <v>OUT046|2016</v>
      </c>
      <c r="AO4200" t="str">
        <f t="shared" si="590"/>
        <v>NO</v>
      </c>
      <c r="AP4200" t="str">
        <f t="shared" si="591"/>
        <v>LOW</v>
      </c>
      <c r="AR4200" t="str">
        <f t="shared" si="592"/>
        <v>NC</v>
      </c>
      <c r="AS4200" t="str">
        <f t="shared" si="593"/>
        <v>low fat</v>
      </c>
      <c r="AX4200" t="b">
        <f t="shared" si="594"/>
        <v>1</v>
      </c>
      <c r="BG4200" t="str">
        <f t="shared" si="595"/>
        <v>Low Fat</v>
      </c>
      <c r="BH4200" t="str">
        <f>TRIM(Table1[Item Fat Content])</f>
        <v>Low Fat</v>
      </c>
    </row>
    <row r="4201" spans="1:60" x14ac:dyDescent="0.35">
      <c r="A4201" t="s">
        <v>17</v>
      </c>
      <c r="B4201" t="s">
        <v>243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  <c r="Z4201" t="b">
        <f t="shared" si="587"/>
        <v>0</v>
      </c>
      <c r="AA4201" t="str">
        <f t="shared" si="588"/>
        <v>YES</v>
      </c>
      <c r="AH4201" t="str">
        <f t="shared" si="589"/>
        <v>OUT046|2016</v>
      </c>
      <c r="AO4201" t="str">
        <f t="shared" si="590"/>
        <v>NO</v>
      </c>
      <c r="AP4201" t="str">
        <f t="shared" si="591"/>
        <v>LOW</v>
      </c>
      <c r="AR4201" t="str">
        <f t="shared" si="592"/>
        <v>NC</v>
      </c>
      <c r="AS4201" t="str">
        <f t="shared" si="593"/>
        <v>low fat</v>
      </c>
      <c r="AX4201" t="b">
        <f t="shared" si="594"/>
        <v>1</v>
      </c>
      <c r="BG4201" t="str">
        <f t="shared" si="595"/>
        <v>Low Fat</v>
      </c>
      <c r="BH4201" t="str">
        <f>TRIM(Table1[Item Fat Content])</f>
        <v>Low Fat</v>
      </c>
    </row>
    <row r="4202" spans="1:60" x14ac:dyDescent="0.35">
      <c r="A4202" t="s">
        <v>17</v>
      </c>
      <c r="B4202" t="s">
        <v>975</v>
      </c>
      <c r="C4202" t="s">
        <v>55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  <c r="Z4202" t="b">
        <f t="shared" si="587"/>
        <v>0</v>
      </c>
      <c r="AA4202" t="str">
        <f t="shared" si="588"/>
        <v>YES</v>
      </c>
      <c r="AH4202" t="str">
        <f t="shared" si="589"/>
        <v>OUT046|2016</v>
      </c>
      <c r="AO4202" t="str">
        <f t="shared" si="590"/>
        <v>NO</v>
      </c>
      <c r="AP4202" t="str">
        <f t="shared" si="591"/>
        <v>LOW</v>
      </c>
      <c r="AR4202" t="str">
        <f t="shared" si="592"/>
        <v>FD</v>
      </c>
      <c r="AS4202" t="str">
        <f t="shared" si="593"/>
        <v>low fat</v>
      </c>
      <c r="AX4202" t="b">
        <f t="shared" si="594"/>
        <v>1</v>
      </c>
      <c r="BG4202" t="str">
        <f t="shared" si="595"/>
        <v>Low Fat</v>
      </c>
      <c r="BH4202" t="str">
        <f>TRIM(Table1[Item Fat Content])</f>
        <v>Low Fat</v>
      </c>
    </row>
    <row r="4203" spans="1:60" x14ac:dyDescent="0.35">
      <c r="A4203" t="s">
        <v>17</v>
      </c>
      <c r="B4203" t="s">
        <v>64</v>
      </c>
      <c r="C4203" t="s">
        <v>65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  <c r="Z4203" t="b">
        <f t="shared" si="587"/>
        <v>0</v>
      </c>
      <c r="AA4203" t="str">
        <f t="shared" si="588"/>
        <v>YES</v>
      </c>
      <c r="AH4203" t="str">
        <f t="shared" si="589"/>
        <v>OUT046|2016</v>
      </c>
      <c r="AO4203" t="str">
        <f t="shared" si="590"/>
        <v>NO</v>
      </c>
      <c r="AP4203" t="str">
        <f t="shared" si="591"/>
        <v>LOW</v>
      </c>
      <c r="AR4203" t="str">
        <f t="shared" si="592"/>
        <v>NC</v>
      </c>
      <c r="AS4203" t="str">
        <f t="shared" si="593"/>
        <v>low fat</v>
      </c>
      <c r="AX4203" t="b">
        <f t="shared" si="594"/>
        <v>1</v>
      </c>
      <c r="BG4203" t="str">
        <f t="shared" si="595"/>
        <v>Low Fat</v>
      </c>
      <c r="BH4203" t="str">
        <f>TRIM(Table1[Item Fat Content])</f>
        <v>Low Fat</v>
      </c>
    </row>
    <row r="4204" spans="1:60" x14ac:dyDescent="0.35">
      <c r="A4204" t="s">
        <v>17</v>
      </c>
      <c r="B4204" t="s">
        <v>1525</v>
      </c>
      <c r="C4204" t="s">
        <v>49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  <c r="Z4204" t="b">
        <f t="shared" si="587"/>
        <v>0</v>
      </c>
      <c r="AA4204" t="str">
        <f t="shared" si="588"/>
        <v>YES</v>
      </c>
      <c r="AH4204" t="str">
        <f t="shared" si="589"/>
        <v>OUT046|2016</v>
      </c>
      <c r="AO4204" t="str">
        <f t="shared" si="590"/>
        <v>NO</v>
      </c>
      <c r="AP4204" t="str">
        <f t="shared" si="591"/>
        <v>LOW</v>
      </c>
      <c r="AR4204" t="str">
        <f t="shared" si="592"/>
        <v>FD</v>
      </c>
      <c r="AS4204" t="str">
        <f t="shared" si="593"/>
        <v>low fat</v>
      </c>
      <c r="AX4204" t="b">
        <f t="shared" si="594"/>
        <v>1</v>
      </c>
      <c r="BG4204" t="str">
        <f t="shared" si="595"/>
        <v>Low Fat</v>
      </c>
      <c r="BH4204" t="str">
        <f>TRIM(Table1[Item Fat Content])</f>
        <v>Low Fat</v>
      </c>
    </row>
    <row r="4205" spans="1:60" x14ac:dyDescent="0.35">
      <c r="A4205" t="s">
        <v>17</v>
      </c>
      <c r="B4205" t="s">
        <v>1027</v>
      </c>
      <c r="C4205" t="s">
        <v>49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  <c r="Z4205" t="b">
        <f t="shared" si="587"/>
        <v>0</v>
      </c>
      <c r="AA4205" t="str">
        <f t="shared" si="588"/>
        <v>YES</v>
      </c>
      <c r="AH4205" t="str">
        <f t="shared" si="589"/>
        <v>OUT046|2016</v>
      </c>
      <c r="AO4205" t="str">
        <f t="shared" si="590"/>
        <v>NO</v>
      </c>
      <c r="AP4205" t="str">
        <f t="shared" si="591"/>
        <v>LOW</v>
      </c>
      <c r="AR4205" t="str">
        <f t="shared" si="592"/>
        <v>FD</v>
      </c>
      <c r="AS4205" t="str">
        <f t="shared" si="593"/>
        <v>low fat</v>
      </c>
      <c r="AX4205" t="b">
        <f t="shared" si="594"/>
        <v>1</v>
      </c>
      <c r="BG4205" t="str">
        <f t="shared" si="595"/>
        <v>Low Fat</v>
      </c>
      <c r="BH4205" t="str">
        <f>TRIM(Table1[Item Fat Content])</f>
        <v>Low Fat</v>
      </c>
    </row>
    <row r="4206" spans="1:60" x14ac:dyDescent="0.35">
      <c r="A4206" t="s">
        <v>17</v>
      </c>
      <c r="B4206" t="s">
        <v>625</v>
      </c>
      <c r="C4206" t="s">
        <v>49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  <c r="Z4206" t="b">
        <f t="shared" si="587"/>
        <v>0</v>
      </c>
      <c r="AA4206" t="str">
        <f t="shared" si="588"/>
        <v>YES</v>
      </c>
      <c r="AH4206" t="str">
        <f t="shared" si="589"/>
        <v>OUT046|2016</v>
      </c>
      <c r="AO4206" t="str">
        <f t="shared" si="590"/>
        <v>NO</v>
      </c>
      <c r="AP4206" t="str">
        <f t="shared" si="591"/>
        <v>LOW</v>
      </c>
      <c r="AR4206" t="str">
        <f t="shared" si="592"/>
        <v>FD</v>
      </c>
      <c r="AS4206" t="str">
        <f t="shared" si="593"/>
        <v>low fat</v>
      </c>
      <c r="AX4206" t="b">
        <f t="shared" si="594"/>
        <v>1</v>
      </c>
      <c r="BG4206" t="str">
        <f t="shared" si="595"/>
        <v>Low Fat</v>
      </c>
      <c r="BH4206" t="str">
        <f>TRIM(Table1[Item Fat Content])</f>
        <v>Low Fat</v>
      </c>
    </row>
    <row r="4207" spans="1:60" x14ac:dyDescent="0.35">
      <c r="A4207" t="s">
        <v>17</v>
      </c>
      <c r="B4207" t="s">
        <v>451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  <c r="Z4207" t="b">
        <f t="shared" si="587"/>
        <v>0</v>
      </c>
      <c r="AA4207" t="str">
        <f t="shared" si="588"/>
        <v>YES</v>
      </c>
      <c r="AH4207" t="str">
        <f t="shared" si="589"/>
        <v>OUT046|2016</v>
      </c>
      <c r="AO4207" t="str">
        <f t="shared" si="590"/>
        <v>NO</v>
      </c>
      <c r="AP4207" t="e">
        <f t="shared" si="591"/>
        <v>#N/A</v>
      </c>
      <c r="AR4207" t="str">
        <f t="shared" si="592"/>
        <v>DR</v>
      </c>
      <c r="AS4207" t="str">
        <f t="shared" si="593"/>
        <v>low fat</v>
      </c>
      <c r="AX4207" t="b">
        <f t="shared" si="594"/>
        <v>1</v>
      </c>
      <c r="BG4207" t="str">
        <f t="shared" si="595"/>
        <v>Low Fat</v>
      </c>
      <c r="BH4207" t="str">
        <f>TRIM(Table1[Item Fat Content])</f>
        <v>Low Fat</v>
      </c>
    </row>
    <row r="4208" spans="1:60" x14ac:dyDescent="0.35">
      <c r="A4208" t="s">
        <v>10</v>
      </c>
      <c r="B4208" t="s">
        <v>1427</v>
      </c>
      <c r="C4208" t="s">
        <v>96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  <c r="Z4208" t="b">
        <f t="shared" si="587"/>
        <v>1</v>
      </c>
      <c r="AA4208" t="str">
        <f t="shared" si="588"/>
        <v>NO</v>
      </c>
      <c r="AH4208" t="str">
        <f t="shared" si="589"/>
        <v>OUT046|2016</v>
      </c>
      <c r="AO4208" t="str">
        <f t="shared" si="590"/>
        <v>NO</v>
      </c>
      <c r="AP4208" t="str">
        <f t="shared" si="591"/>
        <v>LOW</v>
      </c>
      <c r="AR4208" t="str">
        <f t="shared" si="592"/>
        <v>FD</v>
      </c>
      <c r="AS4208" t="str">
        <f t="shared" si="593"/>
        <v>regular</v>
      </c>
      <c r="AX4208" t="b">
        <f t="shared" si="594"/>
        <v>0</v>
      </c>
      <c r="BG4208" t="str">
        <f t="shared" si="595"/>
        <v>Regular</v>
      </c>
      <c r="BH4208" t="str">
        <f>TRIM(Table1[Item Fat Content])</f>
        <v>Regular</v>
      </c>
    </row>
    <row r="4209" spans="1:60" x14ac:dyDescent="0.35">
      <c r="A4209" t="s">
        <v>10</v>
      </c>
      <c r="B4209" t="s">
        <v>969</v>
      </c>
      <c r="C4209" t="s">
        <v>68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  <c r="Z4209" t="b">
        <f t="shared" si="587"/>
        <v>1</v>
      </c>
      <c r="AA4209" t="str">
        <f t="shared" si="588"/>
        <v>NO</v>
      </c>
      <c r="AH4209" t="str">
        <f t="shared" si="589"/>
        <v>OUT046|2016</v>
      </c>
      <c r="AO4209" t="str">
        <f t="shared" si="590"/>
        <v>NO</v>
      </c>
      <c r="AP4209" t="str">
        <f t="shared" si="591"/>
        <v>LOW</v>
      </c>
      <c r="AR4209" t="str">
        <f t="shared" si="592"/>
        <v>FD</v>
      </c>
      <c r="AS4209" t="str">
        <f t="shared" si="593"/>
        <v>regular</v>
      </c>
      <c r="AX4209" t="b">
        <f t="shared" si="594"/>
        <v>0</v>
      </c>
      <c r="BG4209" t="str">
        <f t="shared" si="595"/>
        <v>Regular</v>
      </c>
      <c r="BH4209" t="str">
        <f>TRIM(Table1[Item Fat Content])</f>
        <v>Regular</v>
      </c>
    </row>
    <row r="4210" spans="1:60" x14ac:dyDescent="0.35">
      <c r="A4210" t="s">
        <v>10</v>
      </c>
      <c r="B4210" t="s">
        <v>366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  <c r="Z4210" t="b">
        <f t="shared" si="587"/>
        <v>1</v>
      </c>
      <c r="AA4210" t="str">
        <f t="shared" si="588"/>
        <v>NO</v>
      </c>
      <c r="AH4210" t="str">
        <f t="shared" si="589"/>
        <v>OUT046|2016</v>
      </c>
      <c r="AO4210" t="str">
        <f t="shared" si="590"/>
        <v>NO</v>
      </c>
      <c r="AP4210" t="str">
        <f t="shared" si="591"/>
        <v>LOW</v>
      </c>
      <c r="AR4210" t="str">
        <f t="shared" si="592"/>
        <v>FD</v>
      </c>
      <c r="AS4210" t="str">
        <f t="shared" si="593"/>
        <v>regular</v>
      </c>
      <c r="AX4210" t="b">
        <f t="shared" si="594"/>
        <v>0</v>
      </c>
      <c r="BG4210" t="str">
        <f t="shared" si="595"/>
        <v>Regular</v>
      </c>
      <c r="BH4210" t="str">
        <f>TRIM(Table1[Item Fat Content])</f>
        <v>Regular</v>
      </c>
    </row>
    <row r="4211" spans="1:60" x14ac:dyDescent="0.35">
      <c r="A4211" t="s">
        <v>10</v>
      </c>
      <c r="B4211" t="s">
        <v>769</v>
      </c>
      <c r="C4211" t="s">
        <v>55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  <c r="Z4211" t="b">
        <f t="shared" si="587"/>
        <v>1</v>
      </c>
      <c r="AA4211" t="str">
        <f t="shared" si="588"/>
        <v>NO</v>
      </c>
      <c r="AH4211" t="str">
        <f t="shared" si="589"/>
        <v>OUT046|2016</v>
      </c>
      <c r="AO4211" t="str">
        <f t="shared" si="590"/>
        <v>NO</v>
      </c>
      <c r="AP4211" t="str">
        <f t="shared" si="591"/>
        <v>LOW</v>
      </c>
      <c r="AR4211" t="str">
        <f t="shared" si="592"/>
        <v>FD</v>
      </c>
      <c r="AS4211" t="str">
        <f t="shared" si="593"/>
        <v>regular</v>
      </c>
      <c r="AX4211" t="b">
        <f t="shared" si="594"/>
        <v>0</v>
      </c>
      <c r="BG4211" t="str">
        <f t="shared" si="595"/>
        <v>Regular</v>
      </c>
      <c r="BH4211" t="str">
        <f>TRIM(Table1[Item Fat Content])</f>
        <v>Regular</v>
      </c>
    </row>
    <row r="4212" spans="1:60" x14ac:dyDescent="0.35">
      <c r="A4212" t="s">
        <v>10</v>
      </c>
      <c r="B4212" t="s">
        <v>1545</v>
      </c>
      <c r="C4212" t="s">
        <v>49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  <c r="Z4212" t="b">
        <f t="shared" si="587"/>
        <v>1</v>
      </c>
      <c r="AA4212" t="str">
        <f t="shared" si="588"/>
        <v>NO</v>
      </c>
      <c r="AH4212" t="str">
        <f t="shared" si="589"/>
        <v>OUT046|2016</v>
      </c>
      <c r="AO4212" t="str">
        <f t="shared" si="590"/>
        <v>NO</v>
      </c>
      <c r="AP4212" t="str">
        <f t="shared" si="591"/>
        <v>LOW</v>
      </c>
      <c r="AR4212" t="str">
        <f t="shared" si="592"/>
        <v>FD</v>
      </c>
      <c r="AS4212" t="str">
        <f t="shared" si="593"/>
        <v>regular</v>
      </c>
      <c r="AX4212" t="b">
        <f t="shared" si="594"/>
        <v>0</v>
      </c>
      <c r="BG4212" t="str">
        <f t="shared" si="595"/>
        <v>Regular</v>
      </c>
      <c r="BH4212" t="str">
        <f>TRIM(Table1[Item Fat Content])</f>
        <v>Regular</v>
      </c>
    </row>
    <row r="4213" spans="1:60" x14ac:dyDescent="0.35">
      <c r="A4213" t="s">
        <v>10</v>
      </c>
      <c r="B4213" t="s">
        <v>532</v>
      </c>
      <c r="C4213" t="s">
        <v>49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  <c r="Z4213" t="b">
        <f t="shared" si="587"/>
        <v>1</v>
      </c>
      <c r="AA4213" t="str">
        <f t="shared" si="588"/>
        <v>NO</v>
      </c>
      <c r="AH4213" t="str">
        <f t="shared" si="589"/>
        <v>OUT046|2016</v>
      </c>
      <c r="AO4213" t="str">
        <f t="shared" si="590"/>
        <v>NO</v>
      </c>
      <c r="AP4213" t="str">
        <f t="shared" si="591"/>
        <v>LOW</v>
      </c>
      <c r="AR4213" t="str">
        <f t="shared" si="592"/>
        <v>FD</v>
      </c>
      <c r="AS4213" t="str">
        <f t="shared" si="593"/>
        <v>regular</v>
      </c>
      <c r="AX4213" t="b">
        <f t="shared" si="594"/>
        <v>0</v>
      </c>
      <c r="BG4213" t="str">
        <f t="shared" si="595"/>
        <v>Regular</v>
      </c>
      <c r="BH4213" t="str">
        <f>TRIM(Table1[Item Fat Content])</f>
        <v>Regular</v>
      </c>
    </row>
    <row r="4214" spans="1:60" x14ac:dyDescent="0.35">
      <c r="A4214" t="s">
        <v>136</v>
      </c>
      <c r="B4214" t="s">
        <v>1496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  <c r="Z4214" t="b">
        <f t="shared" si="587"/>
        <v>0</v>
      </c>
      <c r="AA4214" t="str">
        <f t="shared" si="588"/>
        <v>NO</v>
      </c>
      <c r="AH4214" t="str">
        <f t="shared" si="589"/>
        <v>OUT046|2016</v>
      </c>
      <c r="AO4214" t="str">
        <f t="shared" si="590"/>
        <v>NO</v>
      </c>
      <c r="AP4214" t="str">
        <f t="shared" si="591"/>
        <v>LOW</v>
      </c>
      <c r="AR4214" t="str">
        <f t="shared" si="592"/>
        <v>FD</v>
      </c>
      <c r="AS4214" t="str">
        <f t="shared" si="593"/>
        <v>reg</v>
      </c>
      <c r="AX4214" t="b">
        <f t="shared" si="594"/>
        <v>0</v>
      </c>
      <c r="BG4214" t="str">
        <f t="shared" si="595"/>
        <v>reg</v>
      </c>
      <c r="BH4214" t="str">
        <f>TRIM(Table1[Item Fat Content])</f>
        <v>reg</v>
      </c>
    </row>
    <row r="4215" spans="1:60" x14ac:dyDescent="0.35">
      <c r="A4215" t="s">
        <v>47</v>
      </c>
      <c r="B4215" t="s">
        <v>280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  <c r="Z4215" t="b">
        <f t="shared" si="587"/>
        <v>0</v>
      </c>
      <c r="AA4215" t="str">
        <f t="shared" si="588"/>
        <v>NO</v>
      </c>
      <c r="AH4215" t="str">
        <f t="shared" si="589"/>
        <v>OUT045|2015</v>
      </c>
      <c r="AO4215" t="str">
        <f t="shared" si="590"/>
        <v>NO</v>
      </c>
      <c r="AP4215" t="str">
        <f t="shared" si="591"/>
        <v>LOW</v>
      </c>
      <c r="AR4215" t="str">
        <f t="shared" si="592"/>
        <v>NC</v>
      </c>
      <c r="AS4215" t="str">
        <f t="shared" si="593"/>
        <v>lf</v>
      </c>
      <c r="AX4215" t="b">
        <f t="shared" si="594"/>
        <v>0</v>
      </c>
      <c r="BG4215" t="str">
        <f t="shared" si="595"/>
        <v>LF</v>
      </c>
      <c r="BH4215" t="str">
        <f>TRIM(Table1[Item Fat Content])</f>
        <v>LF</v>
      </c>
    </row>
    <row r="4216" spans="1:60" x14ac:dyDescent="0.35">
      <c r="A4216" t="s">
        <v>47</v>
      </c>
      <c r="B4216" t="s">
        <v>1228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  <c r="Z4216" t="b">
        <f t="shared" si="587"/>
        <v>0</v>
      </c>
      <c r="AA4216" t="str">
        <f t="shared" si="588"/>
        <v>NO</v>
      </c>
      <c r="AH4216" t="str">
        <f t="shared" si="589"/>
        <v>OUT045|2015</v>
      </c>
      <c r="AO4216" t="str">
        <f t="shared" si="590"/>
        <v>NO</v>
      </c>
      <c r="AP4216" t="str">
        <f t="shared" si="591"/>
        <v>LOW</v>
      </c>
      <c r="AR4216" t="str">
        <f t="shared" si="592"/>
        <v>NC</v>
      </c>
      <c r="AS4216" t="str">
        <f t="shared" si="593"/>
        <v>lf</v>
      </c>
      <c r="AX4216" t="b">
        <f t="shared" si="594"/>
        <v>0</v>
      </c>
      <c r="BG4216" t="str">
        <f t="shared" si="595"/>
        <v>LF</v>
      </c>
      <c r="BH4216" t="str">
        <f>TRIM(Table1[Item Fat Content])</f>
        <v>LF</v>
      </c>
    </row>
    <row r="4217" spans="1:60" x14ac:dyDescent="0.35">
      <c r="A4217" t="s">
        <v>47</v>
      </c>
      <c r="B4217" t="s">
        <v>95</v>
      </c>
      <c r="C4217" t="s">
        <v>96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  <c r="Z4217" t="b">
        <f t="shared" si="587"/>
        <v>0</v>
      </c>
      <c r="AA4217" t="str">
        <f t="shared" si="588"/>
        <v>NO</v>
      </c>
      <c r="AH4217" t="str">
        <f t="shared" si="589"/>
        <v>OUT017|2020</v>
      </c>
      <c r="AO4217" t="str">
        <f t="shared" si="590"/>
        <v>NO</v>
      </c>
      <c r="AP4217" t="str">
        <f t="shared" si="591"/>
        <v>LOW</v>
      </c>
      <c r="AR4217" t="str">
        <f t="shared" si="592"/>
        <v>FD</v>
      </c>
      <c r="AS4217" t="str">
        <f t="shared" si="593"/>
        <v>lf</v>
      </c>
      <c r="AX4217" t="b">
        <f t="shared" si="594"/>
        <v>0</v>
      </c>
      <c r="BG4217" t="str">
        <f t="shared" si="595"/>
        <v>LF</v>
      </c>
      <c r="BH4217" t="str">
        <f>TRIM(Table1[Item Fat Content])</f>
        <v>LF</v>
      </c>
    </row>
    <row r="4218" spans="1:60" x14ac:dyDescent="0.35">
      <c r="A4218" t="s">
        <v>47</v>
      </c>
      <c r="B4218" t="s">
        <v>1501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  <c r="Z4218" t="b">
        <f t="shared" si="587"/>
        <v>0</v>
      </c>
      <c r="AA4218" t="str">
        <f t="shared" si="588"/>
        <v>NO</v>
      </c>
      <c r="AH4218" t="str">
        <f t="shared" si="589"/>
        <v>OUT017|2020</v>
      </c>
      <c r="AO4218" t="str">
        <f t="shared" si="590"/>
        <v>NO</v>
      </c>
      <c r="AP4218" t="str">
        <f t="shared" si="591"/>
        <v>LOW</v>
      </c>
      <c r="AR4218" t="str">
        <f t="shared" si="592"/>
        <v>NC</v>
      </c>
      <c r="AS4218" t="str">
        <f t="shared" si="593"/>
        <v>lf</v>
      </c>
      <c r="AX4218" t="b">
        <f t="shared" si="594"/>
        <v>0</v>
      </c>
      <c r="BG4218" t="str">
        <f t="shared" si="595"/>
        <v>LF</v>
      </c>
      <c r="BH4218" t="str">
        <f>TRIM(Table1[Item Fat Content])</f>
        <v>LF</v>
      </c>
    </row>
    <row r="4219" spans="1:60" x14ac:dyDescent="0.35">
      <c r="A4219" t="s">
        <v>17</v>
      </c>
      <c r="B4219" t="s">
        <v>1376</v>
      </c>
      <c r="C4219" t="s">
        <v>58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  <c r="Z4219" t="b">
        <f t="shared" si="587"/>
        <v>0</v>
      </c>
      <c r="AA4219" t="str">
        <f t="shared" si="588"/>
        <v>YES</v>
      </c>
      <c r="AH4219" t="str">
        <f t="shared" si="589"/>
        <v>OUT045|2015</v>
      </c>
      <c r="AO4219" t="str">
        <f t="shared" si="590"/>
        <v>NO</v>
      </c>
      <c r="AP4219" t="str">
        <f t="shared" si="591"/>
        <v>LOW</v>
      </c>
      <c r="AR4219" t="str">
        <f t="shared" si="592"/>
        <v>FD</v>
      </c>
      <c r="AS4219" t="str">
        <f t="shared" si="593"/>
        <v>low fat</v>
      </c>
      <c r="AX4219" t="b">
        <f t="shared" si="594"/>
        <v>1</v>
      </c>
      <c r="BG4219" t="str">
        <f t="shared" si="595"/>
        <v>Low Fat</v>
      </c>
      <c r="BH4219" t="str">
        <f>TRIM(Table1[Item Fat Content])</f>
        <v>Low Fat</v>
      </c>
    </row>
    <row r="4220" spans="1:60" x14ac:dyDescent="0.35">
      <c r="A4220" t="s">
        <v>17</v>
      </c>
      <c r="B4220" t="s">
        <v>792</v>
      </c>
      <c r="C4220" t="s">
        <v>58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  <c r="Z4220" t="b">
        <f t="shared" si="587"/>
        <v>0</v>
      </c>
      <c r="AA4220" t="str">
        <f t="shared" si="588"/>
        <v>YES</v>
      </c>
      <c r="AH4220" t="str">
        <f t="shared" si="589"/>
        <v>OUT045|2015</v>
      </c>
      <c r="AO4220" t="str">
        <f t="shared" si="590"/>
        <v>NO</v>
      </c>
      <c r="AP4220" t="str">
        <f t="shared" si="591"/>
        <v>LOW</v>
      </c>
      <c r="AR4220" t="str">
        <f t="shared" si="592"/>
        <v>FD</v>
      </c>
      <c r="AS4220" t="str">
        <f t="shared" si="593"/>
        <v>low fat</v>
      </c>
      <c r="AX4220" t="b">
        <f t="shared" si="594"/>
        <v>1</v>
      </c>
      <c r="BG4220" t="str">
        <f t="shared" si="595"/>
        <v>Low Fat</v>
      </c>
      <c r="BH4220" t="str">
        <f>TRIM(Table1[Item Fat Content])</f>
        <v>Low Fat</v>
      </c>
    </row>
    <row r="4221" spans="1:60" x14ac:dyDescent="0.35">
      <c r="A4221" t="s">
        <v>17</v>
      </c>
      <c r="B4221" t="s">
        <v>507</v>
      </c>
      <c r="C4221" t="s">
        <v>68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  <c r="Z4221" t="b">
        <f t="shared" si="587"/>
        <v>0</v>
      </c>
      <c r="AA4221" t="str">
        <f t="shared" si="588"/>
        <v>YES</v>
      </c>
      <c r="AH4221" t="str">
        <f t="shared" si="589"/>
        <v>OUT045|2015</v>
      </c>
      <c r="AO4221" t="str">
        <f t="shared" si="590"/>
        <v>NO</v>
      </c>
      <c r="AP4221" t="str">
        <f t="shared" si="591"/>
        <v>LOW</v>
      </c>
      <c r="AR4221" t="str">
        <f t="shared" si="592"/>
        <v>FD</v>
      </c>
      <c r="AS4221" t="str">
        <f t="shared" si="593"/>
        <v>low fat</v>
      </c>
      <c r="AX4221" t="b">
        <f t="shared" si="594"/>
        <v>1</v>
      </c>
      <c r="BG4221" t="str">
        <f t="shared" si="595"/>
        <v>Low Fat</v>
      </c>
      <c r="BH4221" t="str">
        <f>TRIM(Table1[Item Fat Content])</f>
        <v>Low Fat</v>
      </c>
    </row>
    <row r="4222" spans="1:60" x14ac:dyDescent="0.35">
      <c r="A4222" t="s">
        <v>17</v>
      </c>
      <c r="B4222" t="s">
        <v>874</v>
      </c>
      <c r="C4222" t="s">
        <v>68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  <c r="Z4222" t="b">
        <f t="shared" si="587"/>
        <v>0</v>
      </c>
      <c r="AA4222" t="str">
        <f t="shared" si="588"/>
        <v>YES</v>
      </c>
      <c r="AH4222" t="str">
        <f t="shared" si="589"/>
        <v>OUT045|2015</v>
      </c>
      <c r="AO4222" t="str">
        <f t="shared" si="590"/>
        <v>NO</v>
      </c>
      <c r="AP4222" t="str">
        <f t="shared" si="591"/>
        <v>LOW</v>
      </c>
      <c r="AR4222" t="str">
        <f t="shared" si="592"/>
        <v>FD</v>
      </c>
      <c r="AS4222" t="str">
        <f t="shared" si="593"/>
        <v>low fat</v>
      </c>
      <c r="AX4222" t="b">
        <f t="shared" si="594"/>
        <v>1</v>
      </c>
      <c r="BG4222" t="str">
        <f t="shared" si="595"/>
        <v>Low Fat</v>
      </c>
      <c r="BH4222" t="str">
        <f>TRIM(Table1[Item Fat Content])</f>
        <v>Low Fat</v>
      </c>
    </row>
    <row r="4223" spans="1:60" x14ac:dyDescent="0.35">
      <c r="A4223" t="s">
        <v>17</v>
      </c>
      <c r="B4223" t="s">
        <v>915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  <c r="Z4223" t="b">
        <f t="shared" si="587"/>
        <v>0</v>
      </c>
      <c r="AA4223" t="str">
        <f t="shared" si="588"/>
        <v>YES</v>
      </c>
      <c r="AH4223" t="str">
        <f t="shared" si="589"/>
        <v>OUT045|2015</v>
      </c>
      <c r="AO4223" t="str">
        <f t="shared" si="590"/>
        <v>NO</v>
      </c>
      <c r="AP4223" t="str">
        <f t="shared" si="591"/>
        <v>LOW</v>
      </c>
      <c r="AR4223" t="str">
        <f t="shared" si="592"/>
        <v>NC</v>
      </c>
      <c r="AS4223" t="str">
        <f t="shared" si="593"/>
        <v>low fat</v>
      </c>
      <c r="AX4223" t="b">
        <f t="shared" si="594"/>
        <v>1</v>
      </c>
      <c r="BG4223" t="str">
        <f t="shared" si="595"/>
        <v>Low Fat</v>
      </c>
      <c r="BH4223" t="str">
        <f>TRIM(Table1[Item Fat Content])</f>
        <v>Low Fat</v>
      </c>
    </row>
    <row r="4224" spans="1:60" x14ac:dyDescent="0.35">
      <c r="A4224" t="s">
        <v>17</v>
      </c>
      <c r="B4224" t="s">
        <v>721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  <c r="Z4224" t="b">
        <f t="shared" si="587"/>
        <v>0</v>
      </c>
      <c r="AA4224" t="str">
        <f t="shared" si="588"/>
        <v>YES</v>
      </c>
      <c r="AH4224" t="str">
        <f t="shared" si="589"/>
        <v>OUT045|2015</v>
      </c>
      <c r="AO4224" t="str">
        <f t="shared" si="590"/>
        <v>NO</v>
      </c>
      <c r="AP4224" t="str">
        <f t="shared" si="591"/>
        <v>LOW</v>
      </c>
      <c r="AR4224" t="str">
        <f t="shared" si="592"/>
        <v>NC</v>
      </c>
      <c r="AS4224" t="str">
        <f t="shared" si="593"/>
        <v>low fat</v>
      </c>
      <c r="AX4224" t="b">
        <f t="shared" si="594"/>
        <v>1</v>
      </c>
      <c r="BG4224" t="str">
        <f t="shared" si="595"/>
        <v>Low Fat</v>
      </c>
      <c r="BH4224" t="str">
        <f>TRIM(Table1[Item Fat Content])</f>
        <v>Low Fat</v>
      </c>
    </row>
    <row r="4225" spans="1:60" x14ac:dyDescent="0.35">
      <c r="A4225" t="s">
        <v>17</v>
      </c>
      <c r="B4225" t="s">
        <v>577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  <c r="Z4225" t="b">
        <f t="shared" si="587"/>
        <v>0</v>
      </c>
      <c r="AA4225" t="str">
        <f t="shared" si="588"/>
        <v>YES</v>
      </c>
      <c r="AH4225" t="str">
        <f t="shared" si="589"/>
        <v>OUT045|2015</v>
      </c>
      <c r="AO4225" t="str">
        <f t="shared" si="590"/>
        <v>NO</v>
      </c>
      <c r="AP4225" t="str">
        <f t="shared" si="591"/>
        <v>LOW</v>
      </c>
      <c r="AR4225" t="str">
        <f t="shared" si="592"/>
        <v>NC</v>
      </c>
      <c r="AS4225" t="str">
        <f t="shared" si="593"/>
        <v>low fat</v>
      </c>
      <c r="AX4225" t="b">
        <f t="shared" si="594"/>
        <v>1</v>
      </c>
      <c r="BG4225" t="str">
        <f t="shared" si="595"/>
        <v>Low Fat</v>
      </c>
      <c r="BH4225" t="str">
        <f>TRIM(Table1[Item Fat Content])</f>
        <v>Low Fat</v>
      </c>
    </row>
    <row r="4226" spans="1:60" x14ac:dyDescent="0.35">
      <c r="A4226" t="s">
        <v>17</v>
      </c>
      <c r="B4226" t="s">
        <v>1385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  <c r="Z4226" t="b">
        <f t="shared" si="587"/>
        <v>0</v>
      </c>
      <c r="AA4226" t="str">
        <f t="shared" si="588"/>
        <v>YES</v>
      </c>
      <c r="AH4226" t="str">
        <f t="shared" si="589"/>
        <v>OUT045|2015</v>
      </c>
      <c r="AO4226" t="str">
        <f t="shared" si="590"/>
        <v>NO</v>
      </c>
      <c r="AP4226" t="str">
        <f t="shared" si="591"/>
        <v>LOW</v>
      </c>
      <c r="AR4226" t="str">
        <f t="shared" si="592"/>
        <v>NC</v>
      </c>
      <c r="AS4226" t="str">
        <f t="shared" si="593"/>
        <v>low fat</v>
      </c>
      <c r="AX4226" t="b">
        <f t="shared" si="594"/>
        <v>1</v>
      </c>
      <c r="BG4226" t="str">
        <f t="shared" si="595"/>
        <v>Low Fat</v>
      </c>
      <c r="BH4226" t="str">
        <f>TRIM(Table1[Item Fat Content])</f>
        <v>Low Fat</v>
      </c>
    </row>
    <row r="4227" spans="1:60" x14ac:dyDescent="0.35">
      <c r="A4227" t="s">
        <v>17</v>
      </c>
      <c r="B4227" t="s">
        <v>1300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  <c r="Z4227" t="b">
        <f t="shared" ref="Z4227:Z4290" si="596">AND(A4227="Regular",D4227&lt;2020)</f>
        <v>0</v>
      </c>
      <c r="AA4227" t="str">
        <f t="shared" ref="AA4227:AA4290" si="597">IF(AND(A4227="Low Fat",D4227&lt;=2020),"YES","NO")</f>
        <v>YES</v>
      </c>
      <c r="AH4227" t="str">
        <f t="shared" ref="AH4227:AH4290" si="598">_xlfn.CONCAT(E4227,"|",D4227)</f>
        <v>OUT045|2015</v>
      </c>
      <c r="AO4227" t="str">
        <f t="shared" ref="AO4227:AO4290" si="599">IF(D4227=2018,"YES","NO")</f>
        <v>NO</v>
      </c>
      <c r="AP4227" t="str">
        <f t="shared" ref="AP4227:AP4290" si="600">_xlfn.IFS(J4227&gt;5,"LOW",AND(J4227&lt;10,J4227&gt;=5),"LOW MEDIUM",AND(J4227&lt;15,J4227&gt;=10),"MEDIUM",AND(J4227&lt;20,J4227&gt;=15),"LOW HIGH",J4227&gt;=20,"HIGH",J4227="","BLANK")</f>
        <v>LOW</v>
      </c>
      <c r="AR4227" t="str">
        <f t="shared" ref="AR4227:AR4290" si="601">LEFT(B4227,2)</f>
        <v>NC</v>
      </c>
      <c r="AS4227" t="str">
        <f t="shared" ref="AS4227:AS4290" si="602">LOWER(A4227)</f>
        <v>low fat</v>
      </c>
      <c r="AX4227" t="b">
        <f t="shared" ref="AX4227:AX4290" si="603">OR(D4227=2018,A4227="low fat")</f>
        <v>1</v>
      </c>
      <c r="BG4227" t="str">
        <f t="shared" ref="BG4227:BG4290" si="604">TRIM(A4227)</f>
        <v>Low Fat</v>
      </c>
      <c r="BH4227" t="str">
        <f>TRIM(Table1[Item Fat Content])</f>
        <v>Low Fat</v>
      </c>
    </row>
    <row r="4228" spans="1:60" x14ac:dyDescent="0.35">
      <c r="A4228" t="s">
        <v>17</v>
      </c>
      <c r="B4228" t="s">
        <v>784</v>
      </c>
      <c r="C4228" t="s">
        <v>65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  <c r="Z4228" t="b">
        <f t="shared" si="596"/>
        <v>0</v>
      </c>
      <c r="AA4228" t="str">
        <f t="shared" si="597"/>
        <v>YES</v>
      </c>
      <c r="AH4228" t="str">
        <f t="shared" si="598"/>
        <v>OUT045|2015</v>
      </c>
      <c r="AO4228" t="str">
        <f t="shared" si="599"/>
        <v>NO</v>
      </c>
      <c r="AP4228" t="str">
        <f t="shared" si="600"/>
        <v>LOW</v>
      </c>
      <c r="AR4228" t="str">
        <f t="shared" si="601"/>
        <v>NC</v>
      </c>
      <c r="AS4228" t="str">
        <f t="shared" si="602"/>
        <v>low fat</v>
      </c>
      <c r="AX4228" t="b">
        <f t="shared" si="603"/>
        <v>1</v>
      </c>
      <c r="BG4228" t="str">
        <f t="shared" si="604"/>
        <v>Low Fat</v>
      </c>
      <c r="BH4228" t="str">
        <f>TRIM(Table1[Item Fat Content])</f>
        <v>Low Fat</v>
      </c>
    </row>
    <row r="4229" spans="1:60" x14ac:dyDescent="0.35">
      <c r="A4229" t="s">
        <v>17</v>
      </c>
      <c r="B4229" t="s">
        <v>481</v>
      </c>
      <c r="C4229" t="s">
        <v>49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  <c r="Z4229" t="b">
        <f t="shared" si="596"/>
        <v>0</v>
      </c>
      <c r="AA4229" t="str">
        <f t="shared" si="597"/>
        <v>YES</v>
      </c>
      <c r="AH4229" t="str">
        <f t="shared" si="598"/>
        <v>OUT045|2015</v>
      </c>
      <c r="AO4229" t="str">
        <f t="shared" si="599"/>
        <v>NO</v>
      </c>
      <c r="AP4229" t="str">
        <f t="shared" si="600"/>
        <v>LOW</v>
      </c>
      <c r="AR4229" t="str">
        <f t="shared" si="601"/>
        <v>FD</v>
      </c>
      <c r="AS4229" t="str">
        <f t="shared" si="602"/>
        <v>low fat</v>
      </c>
      <c r="AX4229" t="b">
        <f t="shared" si="603"/>
        <v>1</v>
      </c>
      <c r="BG4229" t="str">
        <f t="shared" si="604"/>
        <v>Low Fat</v>
      </c>
      <c r="BH4229" t="str">
        <f>TRIM(Table1[Item Fat Content])</f>
        <v>Low Fat</v>
      </c>
    </row>
    <row r="4230" spans="1:60" x14ac:dyDescent="0.35">
      <c r="A4230" t="s">
        <v>17</v>
      </c>
      <c r="B4230" t="s">
        <v>1342</v>
      </c>
      <c r="C4230" t="s">
        <v>49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  <c r="Z4230" t="b">
        <f t="shared" si="596"/>
        <v>0</v>
      </c>
      <c r="AA4230" t="str">
        <f t="shared" si="597"/>
        <v>YES</v>
      </c>
      <c r="AH4230" t="str">
        <f t="shared" si="598"/>
        <v>OUT045|2015</v>
      </c>
      <c r="AO4230" t="str">
        <f t="shared" si="599"/>
        <v>NO</v>
      </c>
      <c r="AP4230" t="str">
        <f t="shared" si="600"/>
        <v>LOW</v>
      </c>
      <c r="AR4230" t="str">
        <f t="shared" si="601"/>
        <v>FD</v>
      </c>
      <c r="AS4230" t="str">
        <f t="shared" si="602"/>
        <v>low fat</v>
      </c>
      <c r="AX4230" t="b">
        <f t="shared" si="603"/>
        <v>1</v>
      </c>
      <c r="BG4230" t="str">
        <f t="shared" si="604"/>
        <v>Low Fat</v>
      </c>
      <c r="BH4230" t="str">
        <f>TRIM(Table1[Item Fat Content])</f>
        <v>Low Fat</v>
      </c>
    </row>
    <row r="4231" spans="1:60" x14ac:dyDescent="0.35">
      <c r="A4231" t="s">
        <v>17</v>
      </c>
      <c r="B4231" t="s">
        <v>1089</v>
      </c>
      <c r="C4231" t="s">
        <v>49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  <c r="Z4231" t="b">
        <f t="shared" si="596"/>
        <v>0</v>
      </c>
      <c r="AA4231" t="str">
        <f t="shared" si="597"/>
        <v>YES</v>
      </c>
      <c r="AH4231" t="str">
        <f t="shared" si="598"/>
        <v>OUT045|2015</v>
      </c>
      <c r="AO4231" t="str">
        <f t="shared" si="599"/>
        <v>NO</v>
      </c>
      <c r="AP4231" t="str">
        <f t="shared" si="600"/>
        <v>LOW</v>
      </c>
      <c r="AR4231" t="str">
        <f t="shared" si="601"/>
        <v>FD</v>
      </c>
      <c r="AS4231" t="str">
        <f t="shared" si="602"/>
        <v>low fat</v>
      </c>
      <c r="AX4231" t="b">
        <f t="shared" si="603"/>
        <v>1</v>
      </c>
      <c r="BG4231" t="str">
        <f t="shared" si="604"/>
        <v>Low Fat</v>
      </c>
      <c r="BH4231" t="str">
        <f>TRIM(Table1[Item Fat Content])</f>
        <v>Low Fat</v>
      </c>
    </row>
    <row r="4232" spans="1:60" x14ac:dyDescent="0.35">
      <c r="A4232" t="s">
        <v>17</v>
      </c>
      <c r="B4232" t="s">
        <v>1004</v>
      </c>
      <c r="C4232" t="s">
        <v>49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  <c r="Z4232" t="b">
        <f t="shared" si="596"/>
        <v>0</v>
      </c>
      <c r="AA4232" t="str">
        <f t="shared" si="597"/>
        <v>YES</v>
      </c>
      <c r="AH4232" t="str">
        <f t="shared" si="598"/>
        <v>OUT045|2015</v>
      </c>
      <c r="AO4232" t="str">
        <f t="shared" si="599"/>
        <v>NO</v>
      </c>
      <c r="AP4232" t="str">
        <f t="shared" si="600"/>
        <v>LOW</v>
      </c>
      <c r="AR4232" t="str">
        <f t="shared" si="601"/>
        <v>FD</v>
      </c>
      <c r="AS4232" t="str">
        <f t="shared" si="602"/>
        <v>low fat</v>
      </c>
      <c r="AX4232" t="b">
        <f t="shared" si="603"/>
        <v>1</v>
      </c>
      <c r="BG4232" t="str">
        <f t="shared" si="604"/>
        <v>Low Fat</v>
      </c>
      <c r="BH4232" t="str">
        <f>TRIM(Table1[Item Fat Content])</f>
        <v>Low Fat</v>
      </c>
    </row>
    <row r="4233" spans="1:60" x14ac:dyDescent="0.35">
      <c r="A4233" t="s">
        <v>17</v>
      </c>
      <c r="B4233" t="s">
        <v>200</v>
      </c>
      <c r="C4233" t="s">
        <v>96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  <c r="Z4233" t="b">
        <f t="shared" si="596"/>
        <v>0</v>
      </c>
      <c r="AA4233" t="str">
        <f t="shared" si="597"/>
        <v>YES</v>
      </c>
      <c r="AH4233" t="str">
        <f t="shared" si="598"/>
        <v>OUT017|2020</v>
      </c>
      <c r="AO4233" t="str">
        <f t="shared" si="599"/>
        <v>NO</v>
      </c>
      <c r="AP4233" t="str">
        <f t="shared" si="600"/>
        <v>LOW</v>
      </c>
      <c r="AR4233" t="str">
        <f t="shared" si="601"/>
        <v>FD</v>
      </c>
      <c r="AS4233" t="str">
        <f t="shared" si="602"/>
        <v>low fat</v>
      </c>
      <c r="AX4233" t="b">
        <f t="shared" si="603"/>
        <v>1</v>
      </c>
      <c r="BG4233" t="str">
        <f t="shared" si="604"/>
        <v>Low Fat</v>
      </c>
      <c r="BH4233" t="str">
        <f>TRIM(Table1[Item Fat Content])</f>
        <v>Low Fat</v>
      </c>
    </row>
    <row r="4234" spans="1:60" x14ac:dyDescent="0.35">
      <c r="A4234" t="s">
        <v>17</v>
      </c>
      <c r="B4234" t="s">
        <v>287</v>
      </c>
      <c r="C4234" t="s">
        <v>96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  <c r="Z4234" t="b">
        <f t="shared" si="596"/>
        <v>0</v>
      </c>
      <c r="AA4234" t="str">
        <f t="shared" si="597"/>
        <v>YES</v>
      </c>
      <c r="AH4234" t="str">
        <f t="shared" si="598"/>
        <v>OUT017|2020</v>
      </c>
      <c r="AO4234" t="str">
        <f t="shared" si="599"/>
        <v>NO</v>
      </c>
      <c r="AP4234" t="str">
        <f t="shared" si="600"/>
        <v>LOW</v>
      </c>
      <c r="AR4234" t="str">
        <f t="shared" si="601"/>
        <v>FD</v>
      </c>
      <c r="AS4234" t="str">
        <f t="shared" si="602"/>
        <v>low fat</v>
      </c>
      <c r="AX4234" t="b">
        <f t="shared" si="603"/>
        <v>1</v>
      </c>
      <c r="BG4234" t="str">
        <f t="shared" si="604"/>
        <v>Low Fat</v>
      </c>
      <c r="BH4234" t="str">
        <f>TRIM(Table1[Item Fat Content])</f>
        <v>Low Fat</v>
      </c>
    </row>
    <row r="4235" spans="1:60" x14ac:dyDescent="0.35">
      <c r="A4235" t="s">
        <v>17</v>
      </c>
      <c r="B4235" t="s">
        <v>370</v>
      </c>
      <c r="C4235" t="s">
        <v>75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  <c r="Z4235" t="b">
        <f t="shared" si="596"/>
        <v>0</v>
      </c>
      <c r="AA4235" t="str">
        <f t="shared" si="597"/>
        <v>YES</v>
      </c>
      <c r="AH4235" t="str">
        <f t="shared" si="598"/>
        <v>OUT017|2020</v>
      </c>
      <c r="AO4235" t="str">
        <f t="shared" si="599"/>
        <v>NO</v>
      </c>
      <c r="AP4235" t="str">
        <f t="shared" si="600"/>
        <v>LOW</v>
      </c>
      <c r="AR4235" t="str">
        <f t="shared" si="601"/>
        <v>FD</v>
      </c>
      <c r="AS4235" t="str">
        <f t="shared" si="602"/>
        <v>low fat</v>
      </c>
      <c r="AX4235" t="b">
        <f t="shared" si="603"/>
        <v>1</v>
      </c>
      <c r="BG4235" t="str">
        <f t="shared" si="604"/>
        <v>Low Fat</v>
      </c>
      <c r="BH4235" t="str">
        <f>TRIM(Table1[Item Fat Content])</f>
        <v>Low Fat</v>
      </c>
    </row>
    <row r="4236" spans="1:60" x14ac:dyDescent="0.35">
      <c r="A4236" t="s">
        <v>17</v>
      </c>
      <c r="B4236" t="s">
        <v>204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  <c r="Z4236" t="b">
        <f t="shared" si="596"/>
        <v>0</v>
      </c>
      <c r="AA4236" t="str">
        <f t="shared" si="597"/>
        <v>YES</v>
      </c>
      <c r="AH4236" t="str">
        <f t="shared" si="598"/>
        <v>OUT017|2020</v>
      </c>
      <c r="AO4236" t="str">
        <f t="shared" si="599"/>
        <v>NO</v>
      </c>
      <c r="AP4236" t="str">
        <f t="shared" si="600"/>
        <v>LOW</v>
      </c>
      <c r="AR4236" t="str">
        <f t="shared" si="601"/>
        <v>FD</v>
      </c>
      <c r="AS4236" t="str">
        <f t="shared" si="602"/>
        <v>low fat</v>
      </c>
      <c r="AX4236" t="b">
        <f t="shared" si="603"/>
        <v>1</v>
      </c>
      <c r="BG4236" t="str">
        <f t="shared" si="604"/>
        <v>Low Fat</v>
      </c>
      <c r="BH4236" t="str">
        <f>TRIM(Table1[Item Fat Content])</f>
        <v>Low Fat</v>
      </c>
    </row>
    <row r="4237" spans="1:60" x14ac:dyDescent="0.35">
      <c r="A4237" t="s">
        <v>17</v>
      </c>
      <c r="B4237" t="s">
        <v>539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  <c r="Z4237" t="b">
        <f t="shared" si="596"/>
        <v>0</v>
      </c>
      <c r="AA4237" t="str">
        <f t="shared" si="597"/>
        <v>YES</v>
      </c>
      <c r="AH4237" t="str">
        <f t="shared" si="598"/>
        <v>OUT017|2020</v>
      </c>
      <c r="AO4237" t="str">
        <f t="shared" si="599"/>
        <v>NO</v>
      </c>
      <c r="AP4237" t="str">
        <f t="shared" si="600"/>
        <v>LOW</v>
      </c>
      <c r="AR4237" t="str">
        <f t="shared" si="601"/>
        <v>FD</v>
      </c>
      <c r="AS4237" t="str">
        <f t="shared" si="602"/>
        <v>low fat</v>
      </c>
      <c r="AX4237" t="b">
        <f t="shared" si="603"/>
        <v>1</v>
      </c>
      <c r="BG4237" t="str">
        <f t="shared" si="604"/>
        <v>Low Fat</v>
      </c>
      <c r="BH4237" t="str">
        <f>TRIM(Table1[Item Fat Content])</f>
        <v>Low Fat</v>
      </c>
    </row>
    <row r="4238" spans="1:60" x14ac:dyDescent="0.35">
      <c r="A4238" t="s">
        <v>17</v>
      </c>
      <c r="B4238" t="s">
        <v>789</v>
      </c>
      <c r="C4238" t="s">
        <v>68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  <c r="Z4238" t="b">
        <f t="shared" si="596"/>
        <v>0</v>
      </c>
      <c r="AA4238" t="str">
        <f t="shared" si="597"/>
        <v>YES</v>
      </c>
      <c r="AH4238" t="str">
        <f t="shared" si="598"/>
        <v>OUT017|2020</v>
      </c>
      <c r="AO4238" t="str">
        <f t="shared" si="599"/>
        <v>NO</v>
      </c>
      <c r="AP4238" t="str">
        <f t="shared" si="600"/>
        <v>LOW</v>
      </c>
      <c r="AR4238" t="str">
        <f t="shared" si="601"/>
        <v>FD</v>
      </c>
      <c r="AS4238" t="str">
        <f t="shared" si="602"/>
        <v>low fat</v>
      </c>
      <c r="AX4238" t="b">
        <f t="shared" si="603"/>
        <v>1</v>
      </c>
      <c r="BG4238" t="str">
        <f t="shared" si="604"/>
        <v>Low Fat</v>
      </c>
      <c r="BH4238" t="str">
        <f>TRIM(Table1[Item Fat Content])</f>
        <v>Low Fat</v>
      </c>
    </row>
    <row r="4239" spans="1:60" x14ac:dyDescent="0.35">
      <c r="A4239" t="s">
        <v>17</v>
      </c>
      <c r="B4239" t="s">
        <v>171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  <c r="Z4239" t="b">
        <f t="shared" si="596"/>
        <v>0</v>
      </c>
      <c r="AA4239" t="str">
        <f t="shared" si="597"/>
        <v>YES</v>
      </c>
      <c r="AH4239" t="str">
        <f t="shared" si="598"/>
        <v>OUT017|2020</v>
      </c>
      <c r="AO4239" t="str">
        <f t="shared" si="599"/>
        <v>NO</v>
      </c>
      <c r="AP4239" t="str">
        <f t="shared" si="600"/>
        <v>LOW</v>
      </c>
      <c r="AR4239" t="str">
        <f t="shared" si="601"/>
        <v>FD</v>
      </c>
      <c r="AS4239" t="str">
        <f t="shared" si="602"/>
        <v>low fat</v>
      </c>
      <c r="AX4239" t="b">
        <f t="shared" si="603"/>
        <v>1</v>
      </c>
      <c r="BG4239" t="str">
        <f t="shared" si="604"/>
        <v>Low Fat</v>
      </c>
      <c r="BH4239" t="str">
        <f>TRIM(Table1[Item Fat Content])</f>
        <v>Low Fat</v>
      </c>
    </row>
    <row r="4240" spans="1:60" x14ac:dyDescent="0.35">
      <c r="A4240" t="s">
        <v>17</v>
      </c>
      <c r="B4240" t="s">
        <v>350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  <c r="Z4240" t="b">
        <f t="shared" si="596"/>
        <v>0</v>
      </c>
      <c r="AA4240" t="str">
        <f t="shared" si="597"/>
        <v>YES</v>
      </c>
      <c r="AH4240" t="str">
        <f t="shared" si="598"/>
        <v>OUT017|2020</v>
      </c>
      <c r="AO4240" t="str">
        <f t="shared" si="599"/>
        <v>NO</v>
      </c>
      <c r="AP4240" t="str">
        <f t="shared" si="600"/>
        <v>LOW</v>
      </c>
      <c r="AR4240" t="str">
        <f t="shared" si="601"/>
        <v>FD</v>
      </c>
      <c r="AS4240" t="str">
        <f t="shared" si="602"/>
        <v>low fat</v>
      </c>
      <c r="AX4240" t="b">
        <f t="shared" si="603"/>
        <v>1</v>
      </c>
      <c r="BG4240" t="str">
        <f t="shared" si="604"/>
        <v>Low Fat</v>
      </c>
      <c r="BH4240" t="str">
        <f>TRIM(Table1[Item Fat Content])</f>
        <v>Low Fat</v>
      </c>
    </row>
    <row r="4241" spans="1:60" x14ac:dyDescent="0.35">
      <c r="A4241" t="s">
        <v>17</v>
      </c>
      <c r="B4241" t="s">
        <v>1041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  <c r="Z4241" t="b">
        <f t="shared" si="596"/>
        <v>0</v>
      </c>
      <c r="AA4241" t="str">
        <f t="shared" si="597"/>
        <v>YES</v>
      </c>
      <c r="AH4241" t="str">
        <f t="shared" si="598"/>
        <v>OUT017|2020</v>
      </c>
      <c r="AO4241" t="str">
        <f t="shared" si="599"/>
        <v>NO</v>
      </c>
      <c r="AP4241" t="str">
        <f t="shared" si="600"/>
        <v>LOW</v>
      </c>
      <c r="AR4241" t="str">
        <f t="shared" si="601"/>
        <v>NC</v>
      </c>
      <c r="AS4241" t="str">
        <f t="shared" si="602"/>
        <v>low fat</v>
      </c>
      <c r="AX4241" t="b">
        <f t="shared" si="603"/>
        <v>1</v>
      </c>
      <c r="BG4241" t="str">
        <f t="shared" si="604"/>
        <v>Low Fat</v>
      </c>
      <c r="BH4241" t="str">
        <f>TRIM(Table1[Item Fat Content])</f>
        <v>Low Fat</v>
      </c>
    </row>
    <row r="4242" spans="1:60" x14ac:dyDescent="0.35">
      <c r="A4242" t="s">
        <v>17</v>
      </c>
      <c r="B4242" t="s">
        <v>1385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  <c r="Z4242" t="b">
        <f t="shared" si="596"/>
        <v>0</v>
      </c>
      <c r="AA4242" t="str">
        <f t="shared" si="597"/>
        <v>YES</v>
      </c>
      <c r="AH4242" t="str">
        <f t="shared" si="598"/>
        <v>OUT017|2020</v>
      </c>
      <c r="AO4242" t="str">
        <f t="shared" si="599"/>
        <v>NO</v>
      </c>
      <c r="AP4242" t="str">
        <f t="shared" si="600"/>
        <v>LOW</v>
      </c>
      <c r="AR4242" t="str">
        <f t="shared" si="601"/>
        <v>NC</v>
      </c>
      <c r="AS4242" t="str">
        <f t="shared" si="602"/>
        <v>low fat</v>
      </c>
      <c r="AX4242" t="b">
        <f t="shared" si="603"/>
        <v>1</v>
      </c>
      <c r="BG4242" t="str">
        <f t="shared" si="604"/>
        <v>Low Fat</v>
      </c>
      <c r="BH4242" t="str">
        <f>TRIM(Table1[Item Fat Content])</f>
        <v>Low Fat</v>
      </c>
    </row>
    <row r="4243" spans="1:60" x14ac:dyDescent="0.35">
      <c r="A4243" t="s">
        <v>17</v>
      </c>
      <c r="B4243" t="s">
        <v>219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  <c r="Z4243" t="b">
        <f t="shared" si="596"/>
        <v>0</v>
      </c>
      <c r="AA4243" t="str">
        <f t="shared" si="597"/>
        <v>YES</v>
      </c>
      <c r="AH4243" t="str">
        <f t="shared" si="598"/>
        <v>OUT017|2020</v>
      </c>
      <c r="AO4243" t="str">
        <f t="shared" si="599"/>
        <v>NO</v>
      </c>
      <c r="AP4243" t="str">
        <f t="shared" si="600"/>
        <v>LOW</v>
      </c>
      <c r="AR4243" t="str">
        <f t="shared" si="601"/>
        <v>NC</v>
      </c>
      <c r="AS4243" t="str">
        <f t="shared" si="602"/>
        <v>low fat</v>
      </c>
      <c r="AX4243" t="b">
        <f t="shared" si="603"/>
        <v>1</v>
      </c>
      <c r="BG4243" t="str">
        <f t="shared" si="604"/>
        <v>Low Fat</v>
      </c>
      <c r="BH4243" t="str">
        <f>TRIM(Table1[Item Fat Content])</f>
        <v>Low Fat</v>
      </c>
    </row>
    <row r="4244" spans="1:60" x14ac:dyDescent="0.35">
      <c r="A4244" t="s">
        <v>17</v>
      </c>
      <c r="B4244" t="s">
        <v>386</v>
      </c>
      <c r="C4244" t="s">
        <v>55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  <c r="Z4244" t="b">
        <f t="shared" si="596"/>
        <v>0</v>
      </c>
      <c r="AA4244" t="str">
        <f t="shared" si="597"/>
        <v>YES</v>
      </c>
      <c r="AH4244" t="str">
        <f t="shared" si="598"/>
        <v>OUT017|2020</v>
      </c>
      <c r="AO4244" t="str">
        <f t="shared" si="599"/>
        <v>NO</v>
      </c>
      <c r="AP4244" t="str">
        <f t="shared" si="600"/>
        <v>LOW</v>
      </c>
      <c r="AR4244" t="str">
        <f t="shared" si="601"/>
        <v>FD</v>
      </c>
      <c r="AS4244" t="str">
        <f t="shared" si="602"/>
        <v>low fat</v>
      </c>
      <c r="AX4244" t="b">
        <f t="shared" si="603"/>
        <v>1</v>
      </c>
      <c r="BG4244" t="str">
        <f t="shared" si="604"/>
        <v>Low Fat</v>
      </c>
      <c r="BH4244" t="str">
        <f>TRIM(Table1[Item Fat Content])</f>
        <v>Low Fat</v>
      </c>
    </row>
    <row r="4245" spans="1:60" x14ac:dyDescent="0.35">
      <c r="A4245" t="s">
        <v>17</v>
      </c>
      <c r="B4245" t="s">
        <v>963</v>
      </c>
      <c r="C4245" t="s">
        <v>65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  <c r="Z4245" t="b">
        <f t="shared" si="596"/>
        <v>0</v>
      </c>
      <c r="AA4245" t="str">
        <f t="shared" si="597"/>
        <v>YES</v>
      </c>
      <c r="AH4245" t="str">
        <f t="shared" si="598"/>
        <v>OUT017|2020</v>
      </c>
      <c r="AO4245" t="str">
        <f t="shared" si="599"/>
        <v>NO</v>
      </c>
      <c r="AP4245" t="str">
        <f t="shared" si="600"/>
        <v>LOW</v>
      </c>
      <c r="AR4245" t="str">
        <f t="shared" si="601"/>
        <v>NC</v>
      </c>
      <c r="AS4245" t="str">
        <f t="shared" si="602"/>
        <v>low fat</v>
      </c>
      <c r="AX4245" t="b">
        <f t="shared" si="603"/>
        <v>1</v>
      </c>
      <c r="BG4245" t="str">
        <f t="shared" si="604"/>
        <v>Low Fat</v>
      </c>
      <c r="BH4245" t="str">
        <f>TRIM(Table1[Item Fat Content])</f>
        <v>Low Fat</v>
      </c>
    </row>
    <row r="4246" spans="1:60" x14ac:dyDescent="0.35">
      <c r="A4246" t="s">
        <v>17</v>
      </c>
      <c r="B4246" t="s">
        <v>139</v>
      </c>
      <c r="C4246" t="s">
        <v>65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  <c r="Z4246" t="b">
        <f t="shared" si="596"/>
        <v>0</v>
      </c>
      <c r="AA4246" t="str">
        <f t="shared" si="597"/>
        <v>YES</v>
      </c>
      <c r="AH4246" t="str">
        <f t="shared" si="598"/>
        <v>OUT017|2020</v>
      </c>
      <c r="AO4246" t="str">
        <f t="shared" si="599"/>
        <v>NO</v>
      </c>
      <c r="AP4246" t="str">
        <f t="shared" si="600"/>
        <v>LOW</v>
      </c>
      <c r="AR4246" t="str">
        <f t="shared" si="601"/>
        <v>NC</v>
      </c>
      <c r="AS4246" t="str">
        <f t="shared" si="602"/>
        <v>low fat</v>
      </c>
      <c r="AX4246" t="b">
        <f t="shared" si="603"/>
        <v>1</v>
      </c>
      <c r="BG4246" t="str">
        <f t="shared" si="604"/>
        <v>Low Fat</v>
      </c>
      <c r="BH4246" t="str">
        <f>TRIM(Table1[Item Fat Content])</f>
        <v>Low Fat</v>
      </c>
    </row>
    <row r="4247" spans="1:60" x14ac:dyDescent="0.35">
      <c r="A4247" t="s">
        <v>17</v>
      </c>
      <c r="B4247" t="s">
        <v>1357</v>
      </c>
      <c r="C4247" t="s">
        <v>49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  <c r="Z4247" t="b">
        <f t="shared" si="596"/>
        <v>0</v>
      </c>
      <c r="AA4247" t="str">
        <f t="shared" si="597"/>
        <v>YES</v>
      </c>
      <c r="AH4247" t="str">
        <f t="shared" si="598"/>
        <v>OUT017|2020</v>
      </c>
      <c r="AO4247" t="str">
        <f t="shared" si="599"/>
        <v>NO</v>
      </c>
      <c r="AP4247" t="str">
        <f t="shared" si="600"/>
        <v>LOW</v>
      </c>
      <c r="AR4247" t="str">
        <f t="shared" si="601"/>
        <v>FD</v>
      </c>
      <c r="AS4247" t="str">
        <f t="shared" si="602"/>
        <v>low fat</v>
      </c>
      <c r="AX4247" t="b">
        <f t="shared" si="603"/>
        <v>1</v>
      </c>
      <c r="BG4247" t="str">
        <f t="shared" si="604"/>
        <v>Low Fat</v>
      </c>
      <c r="BH4247" t="str">
        <f>TRIM(Table1[Item Fat Content])</f>
        <v>Low Fat</v>
      </c>
    </row>
    <row r="4248" spans="1:60" x14ac:dyDescent="0.35">
      <c r="A4248" t="s">
        <v>17</v>
      </c>
      <c r="B4248" t="s">
        <v>1342</v>
      </c>
      <c r="C4248" t="s">
        <v>49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  <c r="Z4248" t="b">
        <f t="shared" si="596"/>
        <v>0</v>
      </c>
      <c r="AA4248" t="str">
        <f t="shared" si="597"/>
        <v>YES</v>
      </c>
      <c r="AH4248" t="str">
        <f t="shared" si="598"/>
        <v>OUT017|2020</v>
      </c>
      <c r="AO4248" t="str">
        <f t="shared" si="599"/>
        <v>NO</v>
      </c>
      <c r="AP4248" t="str">
        <f t="shared" si="600"/>
        <v>LOW</v>
      </c>
      <c r="AR4248" t="str">
        <f t="shared" si="601"/>
        <v>FD</v>
      </c>
      <c r="AS4248" t="str">
        <f t="shared" si="602"/>
        <v>low fat</v>
      </c>
      <c r="AX4248" t="b">
        <f t="shared" si="603"/>
        <v>1</v>
      </c>
      <c r="BG4248" t="str">
        <f t="shared" si="604"/>
        <v>Low Fat</v>
      </c>
      <c r="BH4248" t="str">
        <f>TRIM(Table1[Item Fat Content])</f>
        <v>Low Fat</v>
      </c>
    </row>
    <row r="4249" spans="1:60" x14ac:dyDescent="0.35">
      <c r="A4249" t="s">
        <v>17</v>
      </c>
      <c r="B4249" t="s">
        <v>607</v>
      </c>
      <c r="C4249" t="s">
        <v>49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  <c r="Z4249" t="b">
        <f t="shared" si="596"/>
        <v>0</v>
      </c>
      <c r="AA4249" t="str">
        <f t="shared" si="597"/>
        <v>YES</v>
      </c>
      <c r="AH4249" t="str">
        <f t="shared" si="598"/>
        <v>OUT017|2020</v>
      </c>
      <c r="AO4249" t="str">
        <f t="shared" si="599"/>
        <v>NO</v>
      </c>
      <c r="AP4249" t="str">
        <f t="shared" si="600"/>
        <v>LOW</v>
      </c>
      <c r="AR4249" t="str">
        <f t="shared" si="601"/>
        <v>FD</v>
      </c>
      <c r="AS4249" t="str">
        <f t="shared" si="602"/>
        <v>low fat</v>
      </c>
      <c r="AX4249" t="b">
        <f t="shared" si="603"/>
        <v>1</v>
      </c>
      <c r="BG4249" t="str">
        <f t="shared" si="604"/>
        <v>Low Fat</v>
      </c>
      <c r="BH4249" t="str">
        <f>TRIM(Table1[Item Fat Content])</f>
        <v>Low Fat</v>
      </c>
    </row>
    <row r="4250" spans="1:60" x14ac:dyDescent="0.35">
      <c r="A4250" t="s">
        <v>17</v>
      </c>
      <c r="B4250" t="s">
        <v>976</v>
      </c>
      <c r="C4250" t="s">
        <v>161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  <c r="Z4250" t="b">
        <f t="shared" si="596"/>
        <v>0</v>
      </c>
      <c r="AA4250" t="str">
        <f t="shared" si="597"/>
        <v>YES</v>
      </c>
      <c r="AH4250" t="str">
        <f t="shared" si="598"/>
        <v>OUT017|2020</v>
      </c>
      <c r="AO4250" t="str">
        <f t="shared" si="599"/>
        <v>NO</v>
      </c>
      <c r="AP4250" t="str">
        <f t="shared" si="600"/>
        <v>LOW</v>
      </c>
      <c r="AR4250" t="str">
        <f t="shared" si="601"/>
        <v>FD</v>
      </c>
      <c r="AS4250" t="str">
        <f t="shared" si="602"/>
        <v>low fat</v>
      </c>
      <c r="AX4250" t="b">
        <f t="shared" si="603"/>
        <v>1</v>
      </c>
      <c r="BG4250" t="str">
        <f t="shared" si="604"/>
        <v>Low Fat</v>
      </c>
      <c r="BH4250" t="str">
        <f>TRIM(Table1[Item Fat Content])</f>
        <v>Low Fat</v>
      </c>
    </row>
    <row r="4251" spans="1:60" x14ac:dyDescent="0.35">
      <c r="A4251" t="s">
        <v>17</v>
      </c>
      <c r="B4251" t="s">
        <v>1429</v>
      </c>
      <c r="C4251" t="s">
        <v>161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  <c r="Z4251" t="b">
        <f t="shared" si="596"/>
        <v>0</v>
      </c>
      <c r="AA4251" t="str">
        <f t="shared" si="597"/>
        <v>YES</v>
      </c>
      <c r="AH4251" t="str">
        <f t="shared" si="598"/>
        <v>OUT017|2020</v>
      </c>
      <c r="AO4251" t="str">
        <f t="shared" si="599"/>
        <v>NO</v>
      </c>
      <c r="AP4251" t="str">
        <f t="shared" si="600"/>
        <v>LOW</v>
      </c>
      <c r="AR4251" t="str">
        <f t="shared" si="601"/>
        <v>FD</v>
      </c>
      <c r="AS4251" t="str">
        <f t="shared" si="602"/>
        <v>low fat</v>
      </c>
      <c r="AX4251" t="b">
        <f t="shared" si="603"/>
        <v>1</v>
      </c>
      <c r="BG4251" t="str">
        <f t="shared" si="604"/>
        <v>Low Fat</v>
      </c>
      <c r="BH4251" t="str">
        <f>TRIM(Table1[Item Fat Content])</f>
        <v>Low Fat</v>
      </c>
    </row>
    <row r="4252" spans="1:60" x14ac:dyDescent="0.35">
      <c r="A4252" t="s">
        <v>10</v>
      </c>
      <c r="B4252" t="s">
        <v>1270</v>
      </c>
      <c r="C4252" t="s">
        <v>96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  <c r="Z4252" t="b">
        <f t="shared" si="596"/>
        <v>1</v>
      </c>
      <c r="AA4252" t="str">
        <f t="shared" si="597"/>
        <v>NO</v>
      </c>
      <c r="AH4252" t="str">
        <f t="shared" si="598"/>
        <v>OUT045|2015</v>
      </c>
      <c r="AO4252" t="str">
        <f t="shared" si="599"/>
        <v>NO</v>
      </c>
      <c r="AP4252" t="str">
        <f t="shared" si="600"/>
        <v>LOW</v>
      </c>
      <c r="AR4252" t="str">
        <f t="shared" si="601"/>
        <v>FD</v>
      </c>
      <c r="AS4252" t="str">
        <f t="shared" si="602"/>
        <v>regular</v>
      </c>
      <c r="AX4252" t="b">
        <f t="shared" si="603"/>
        <v>0</v>
      </c>
      <c r="BG4252" t="str">
        <f t="shared" si="604"/>
        <v>Regular</v>
      </c>
      <c r="BH4252" t="str">
        <f>TRIM(Table1[Item Fat Content])</f>
        <v>Regular</v>
      </c>
    </row>
    <row r="4253" spans="1:60" x14ac:dyDescent="0.35">
      <c r="A4253" t="s">
        <v>10</v>
      </c>
      <c r="B4253" t="s">
        <v>185</v>
      </c>
      <c r="C4253" t="s">
        <v>96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  <c r="Z4253" t="b">
        <f t="shared" si="596"/>
        <v>1</v>
      </c>
      <c r="AA4253" t="str">
        <f t="shared" si="597"/>
        <v>NO</v>
      </c>
      <c r="AH4253" t="str">
        <f t="shared" si="598"/>
        <v>OUT045|2015</v>
      </c>
      <c r="AO4253" t="str">
        <f t="shared" si="599"/>
        <v>NO</v>
      </c>
      <c r="AP4253" t="str">
        <f t="shared" si="600"/>
        <v>LOW</v>
      </c>
      <c r="AR4253" t="str">
        <f t="shared" si="601"/>
        <v>FD</v>
      </c>
      <c r="AS4253" t="str">
        <f t="shared" si="602"/>
        <v>regular</v>
      </c>
      <c r="AX4253" t="b">
        <f t="shared" si="603"/>
        <v>0</v>
      </c>
      <c r="BG4253" t="str">
        <f t="shared" si="604"/>
        <v>Regular</v>
      </c>
      <c r="BH4253" t="str">
        <f>TRIM(Table1[Item Fat Content])</f>
        <v>Regular</v>
      </c>
    </row>
    <row r="4254" spans="1:60" x14ac:dyDescent="0.35">
      <c r="A4254" t="s">
        <v>10</v>
      </c>
      <c r="B4254" t="s">
        <v>597</v>
      </c>
      <c r="C4254" t="s">
        <v>96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  <c r="Z4254" t="b">
        <f t="shared" si="596"/>
        <v>1</v>
      </c>
      <c r="AA4254" t="str">
        <f t="shared" si="597"/>
        <v>NO</v>
      </c>
      <c r="AH4254" t="str">
        <f t="shared" si="598"/>
        <v>OUT045|2015</v>
      </c>
      <c r="AO4254" t="str">
        <f t="shared" si="599"/>
        <v>NO</v>
      </c>
      <c r="AP4254" t="str">
        <f t="shared" si="600"/>
        <v>LOW</v>
      </c>
      <c r="AR4254" t="str">
        <f t="shared" si="601"/>
        <v>FD</v>
      </c>
      <c r="AS4254" t="str">
        <f t="shared" si="602"/>
        <v>regular</v>
      </c>
      <c r="AX4254" t="b">
        <f t="shared" si="603"/>
        <v>0</v>
      </c>
      <c r="BG4254" t="str">
        <f t="shared" si="604"/>
        <v>Regular</v>
      </c>
      <c r="BH4254" t="str">
        <f>TRIM(Table1[Item Fat Content])</f>
        <v>Regular</v>
      </c>
    </row>
    <row r="4255" spans="1:60" x14ac:dyDescent="0.35">
      <c r="A4255" t="s">
        <v>10</v>
      </c>
      <c r="B4255" t="s">
        <v>1546</v>
      </c>
      <c r="C4255" t="s">
        <v>96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  <c r="Z4255" t="b">
        <f t="shared" si="596"/>
        <v>1</v>
      </c>
      <c r="AA4255" t="str">
        <f t="shared" si="597"/>
        <v>NO</v>
      </c>
      <c r="AH4255" t="str">
        <f t="shared" si="598"/>
        <v>OUT045|2015</v>
      </c>
      <c r="AO4255" t="str">
        <f t="shared" si="599"/>
        <v>NO</v>
      </c>
      <c r="AP4255" t="str">
        <f t="shared" si="600"/>
        <v>LOW</v>
      </c>
      <c r="AR4255" t="str">
        <f t="shared" si="601"/>
        <v>FD</v>
      </c>
      <c r="AS4255" t="str">
        <f t="shared" si="602"/>
        <v>regular</v>
      </c>
      <c r="AX4255" t="b">
        <f t="shared" si="603"/>
        <v>0</v>
      </c>
      <c r="BG4255" t="str">
        <f t="shared" si="604"/>
        <v>Regular</v>
      </c>
      <c r="BH4255" t="str">
        <f>TRIM(Table1[Item Fat Content])</f>
        <v>Regular</v>
      </c>
    </row>
    <row r="4256" spans="1:60" x14ac:dyDescent="0.35">
      <c r="A4256" t="s">
        <v>10</v>
      </c>
      <c r="B4256" t="s">
        <v>938</v>
      </c>
      <c r="C4256" t="s">
        <v>58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  <c r="Z4256" t="b">
        <f t="shared" si="596"/>
        <v>1</v>
      </c>
      <c r="AA4256" t="str">
        <f t="shared" si="597"/>
        <v>NO</v>
      </c>
      <c r="AH4256" t="str">
        <f t="shared" si="598"/>
        <v>OUT045|2015</v>
      </c>
      <c r="AO4256" t="str">
        <f t="shared" si="599"/>
        <v>NO</v>
      </c>
      <c r="AP4256" t="str">
        <f t="shared" si="600"/>
        <v>LOW</v>
      </c>
      <c r="AR4256" t="str">
        <f t="shared" si="601"/>
        <v>FD</v>
      </c>
      <c r="AS4256" t="str">
        <f t="shared" si="602"/>
        <v>regular</v>
      </c>
      <c r="AX4256" t="b">
        <f t="shared" si="603"/>
        <v>0</v>
      </c>
      <c r="BG4256" t="str">
        <f t="shared" si="604"/>
        <v>Regular</v>
      </c>
      <c r="BH4256" t="str">
        <f>TRIM(Table1[Item Fat Content])</f>
        <v>Regular</v>
      </c>
    </row>
    <row r="4257" spans="1:60" x14ac:dyDescent="0.35">
      <c r="A4257" t="s">
        <v>10</v>
      </c>
      <c r="B4257" t="s">
        <v>424</v>
      </c>
      <c r="C4257" t="s">
        <v>75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  <c r="Z4257" t="b">
        <f t="shared" si="596"/>
        <v>1</v>
      </c>
      <c r="AA4257" t="str">
        <f t="shared" si="597"/>
        <v>NO</v>
      </c>
      <c r="AH4257" t="str">
        <f t="shared" si="598"/>
        <v>OUT045|2015</v>
      </c>
      <c r="AO4257" t="str">
        <f t="shared" si="599"/>
        <v>NO</v>
      </c>
      <c r="AP4257" t="str">
        <f t="shared" si="600"/>
        <v>LOW</v>
      </c>
      <c r="AR4257" t="str">
        <f t="shared" si="601"/>
        <v>FD</v>
      </c>
      <c r="AS4257" t="str">
        <f t="shared" si="602"/>
        <v>regular</v>
      </c>
      <c r="AX4257" t="b">
        <f t="shared" si="603"/>
        <v>0</v>
      </c>
      <c r="BG4257" t="str">
        <f t="shared" si="604"/>
        <v>Regular</v>
      </c>
      <c r="BH4257" t="str">
        <f>TRIM(Table1[Item Fat Content])</f>
        <v>Regular</v>
      </c>
    </row>
    <row r="4258" spans="1:60" x14ac:dyDescent="0.35">
      <c r="A4258" t="s">
        <v>10</v>
      </c>
      <c r="B4258" t="s">
        <v>398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  <c r="Z4258" t="b">
        <f t="shared" si="596"/>
        <v>1</v>
      </c>
      <c r="AA4258" t="str">
        <f t="shared" si="597"/>
        <v>NO</v>
      </c>
      <c r="AH4258" t="str">
        <f t="shared" si="598"/>
        <v>OUT045|2015</v>
      </c>
      <c r="AO4258" t="str">
        <f t="shared" si="599"/>
        <v>NO</v>
      </c>
      <c r="AP4258" t="str">
        <f t="shared" si="600"/>
        <v>LOW</v>
      </c>
      <c r="AR4258" t="str">
        <f t="shared" si="601"/>
        <v>FD</v>
      </c>
      <c r="AS4258" t="str">
        <f t="shared" si="602"/>
        <v>regular</v>
      </c>
      <c r="AX4258" t="b">
        <f t="shared" si="603"/>
        <v>0</v>
      </c>
      <c r="BG4258" t="str">
        <f t="shared" si="604"/>
        <v>Regular</v>
      </c>
      <c r="BH4258" t="str">
        <f>TRIM(Table1[Item Fat Content])</f>
        <v>Regular</v>
      </c>
    </row>
    <row r="4259" spans="1:60" x14ac:dyDescent="0.35">
      <c r="A4259" t="s">
        <v>10</v>
      </c>
      <c r="B4259" t="s">
        <v>282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  <c r="Z4259" t="b">
        <f t="shared" si="596"/>
        <v>1</v>
      </c>
      <c r="AA4259" t="str">
        <f t="shared" si="597"/>
        <v>NO</v>
      </c>
      <c r="AH4259" t="str">
        <f t="shared" si="598"/>
        <v>OUT045|2015</v>
      </c>
      <c r="AO4259" t="str">
        <f t="shared" si="599"/>
        <v>NO</v>
      </c>
      <c r="AP4259" t="str">
        <f t="shared" si="600"/>
        <v>LOW</v>
      </c>
      <c r="AR4259" t="str">
        <f t="shared" si="601"/>
        <v>FD</v>
      </c>
      <c r="AS4259" t="str">
        <f t="shared" si="602"/>
        <v>regular</v>
      </c>
      <c r="AX4259" t="b">
        <f t="shared" si="603"/>
        <v>0</v>
      </c>
      <c r="BG4259" t="str">
        <f t="shared" si="604"/>
        <v>Regular</v>
      </c>
      <c r="BH4259" t="str">
        <f>TRIM(Table1[Item Fat Content])</f>
        <v>Regular</v>
      </c>
    </row>
    <row r="4260" spans="1:60" x14ac:dyDescent="0.35">
      <c r="A4260" t="s">
        <v>10</v>
      </c>
      <c r="B4260" t="s">
        <v>1472</v>
      </c>
      <c r="C4260" t="s">
        <v>55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  <c r="Z4260" t="b">
        <f t="shared" si="596"/>
        <v>1</v>
      </c>
      <c r="AA4260" t="str">
        <f t="shared" si="597"/>
        <v>NO</v>
      </c>
      <c r="AH4260" t="str">
        <f t="shared" si="598"/>
        <v>OUT045|2015</v>
      </c>
      <c r="AO4260" t="str">
        <f t="shared" si="599"/>
        <v>NO</v>
      </c>
      <c r="AP4260" t="str">
        <f t="shared" si="600"/>
        <v>LOW</v>
      </c>
      <c r="AR4260" t="str">
        <f t="shared" si="601"/>
        <v>FD</v>
      </c>
      <c r="AS4260" t="str">
        <f t="shared" si="602"/>
        <v>regular</v>
      </c>
      <c r="AX4260" t="b">
        <f t="shared" si="603"/>
        <v>0</v>
      </c>
      <c r="BG4260" t="str">
        <f t="shared" si="604"/>
        <v>Regular</v>
      </c>
      <c r="BH4260" t="str">
        <f>TRIM(Table1[Item Fat Content])</f>
        <v>Regular</v>
      </c>
    </row>
    <row r="4261" spans="1:60" x14ac:dyDescent="0.35">
      <c r="A4261" t="s">
        <v>10</v>
      </c>
      <c r="B4261" t="s">
        <v>616</v>
      </c>
      <c r="C4261" t="s">
        <v>49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  <c r="Z4261" t="b">
        <f t="shared" si="596"/>
        <v>1</v>
      </c>
      <c r="AA4261" t="str">
        <f t="shared" si="597"/>
        <v>NO</v>
      </c>
      <c r="AH4261" t="str">
        <f t="shared" si="598"/>
        <v>OUT045|2015</v>
      </c>
      <c r="AO4261" t="str">
        <f t="shared" si="599"/>
        <v>NO</v>
      </c>
      <c r="AP4261" t="str">
        <f t="shared" si="600"/>
        <v>LOW</v>
      </c>
      <c r="AR4261" t="str">
        <f t="shared" si="601"/>
        <v>FD</v>
      </c>
      <c r="AS4261" t="str">
        <f t="shared" si="602"/>
        <v>regular</v>
      </c>
      <c r="AX4261" t="b">
        <f t="shared" si="603"/>
        <v>0</v>
      </c>
      <c r="BG4261" t="str">
        <f t="shared" si="604"/>
        <v>Regular</v>
      </c>
      <c r="BH4261" t="str">
        <f>TRIM(Table1[Item Fat Content])</f>
        <v>Regular</v>
      </c>
    </row>
    <row r="4262" spans="1:60" x14ac:dyDescent="0.35">
      <c r="A4262" t="s">
        <v>10</v>
      </c>
      <c r="B4262" t="s">
        <v>1545</v>
      </c>
      <c r="C4262" t="s">
        <v>49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  <c r="Z4262" t="b">
        <f t="shared" si="596"/>
        <v>1</v>
      </c>
      <c r="AA4262" t="str">
        <f t="shared" si="597"/>
        <v>NO</v>
      </c>
      <c r="AH4262" t="str">
        <f t="shared" si="598"/>
        <v>OUT045|2015</v>
      </c>
      <c r="AO4262" t="str">
        <f t="shared" si="599"/>
        <v>NO</v>
      </c>
      <c r="AP4262" t="str">
        <f t="shared" si="600"/>
        <v>LOW</v>
      </c>
      <c r="AR4262" t="str">
        <f t="shared" si="601"/>
        <v>FD</v>
      </c>
      <c r="AS4262" t="str">
        <f t="shared" si="602"/>
        <v>regular</v>
      </c>
      <c r="AX4262" t="b">
        <f t="shared" si="603"/>
        <v>0</v>
      </c>
      <c r="BG4262" t="str">
        <f t="shared" si="604"/>
        <v>Regular</v>
      </c>
      <c r="BH4262" t="str">
        <f>TRIM(Table1[Item Fat Content])</f>
        <v>Regular</v>
      </c>
    </row>
    <row r="4263" spans="1:60" x14ac:dyDescent="0.35">
      <c r="A4263" t="s">
        <v>10</v>
      </c>
      <c r="B4263" t="s">
        <v>762</v>
      </c>
      <c r="C4263" t="s">
        <v>49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  <c r="Z4263" t="b">
        <f t="shared" si="596"/>
        <v>1</v>
      </c>
      <c r="AA4263" t="str">
        <f t="shared" si="597"/>
        <v>NO</v>
      </c>
      <c r="AH4263" t="str">
        <f t="shared" si="598"/>
        <v>OUT045|2015</v>
      </c>
      <c r="AO4263" t="str">
        <f t="shared" si="599"/>
        <v>NO</v>
      </c>
      <c r="AP4263" t="str">
        <f t="shared" si="600"/>
        <v>LOW</v>
      </c>
      <c r="AR4263" t="str">
        <f t="shared" si="601"/>
        <v>FD</v>
      </c>
      <c r="AS4263" t="str">
        <f t="shared" si="602"/>
        <v>regular</v>
      </c>
      <c r="AX4263" t="b">
        <f t="shared" si="603"/>
        <v>0</v>
      </c>
      <c r="BG4263" t="str">
        <f t="shared" si="604"/>
        <v>Regular</v>
      </c>
      <c r="BH4263" t="str">
        <f>TRIM(Table1[Item Fat Content])</f>
        <v>Regular</v>
      </c>
    </row>
    <row r="4264" spans="1:60" x14ac:dyDescent="0.35">
      <c r="A4264" t="s">
        <v>10</v>
      </c>
      <c r="B4264" t="s">
        <v>1426</v>
      </c>
      <c r="C4264" t="s">
        <v>96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  <c r="Z4264" t="b">
        <f t="shared" si="596"/>
        <v>0</v>
      </c>
      <c r="AA4264" t="str">
        <f t="shared" si="597"/>
        <v>NO</v>
      </c>
      <c r="AH4264" t="str">
        <f t="shared" si="598"/>
        <v>OUT017|2020</v>
      </c>
      <c r="AO4264" t="str">
        <f t="shared" si="599"/>
        <v>NO</v>
      </c>
      <c r="AP4264" t="str">
        <f t="shared" si="600"/>
        <v>LOW</v>
      </c>
      <c r="AR4264" t="str">
        <f t="shared" si="601"/>
        <v>FD</v>
      </c>
      <c r="AS4264" t="str">
        <f t="shared" si="602"/>
        <v>regular</v>
      </c>
      <c r="AX4264" t="b">
        <f t="shared" si="603"/>
        <v>0</v>
      </c>
      <c r="BG4264" t="str">
        <f t="shared" si="604"/>
        <v>Regular</v>
      </c>
      <c r="BH4264" t="str">
        <f>TRIM(Table1[Item Fat Content])</f>
        <v>Regular</v>
      </c>
    </row>
    <row r="4265" spans="1:60" x14ac:dyDescent="0.35">
      <c r="A4265" t="s">
        <v>10</v>
      </c>
      <c r="B4265" t="s">
        <v>255</v>
      </c>
      <c r="C4265" t="s">
        <v>68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  <c r="Z4265" t="b">
        <f t="shared" si="596"/>
        <v>0</v>
      </c>
      <c r="AA4265" t="str">
        <f t="shared" si="597"/>
        <v>NO</v>
      </c>
      <c r="AH4265" t="str">
        <f t="shared" si="598"/>
        <v>OUT017|2020</v>
      </c>
      <c r="AO4265" t="str">
        <f t="shared" si="599"/>
        <v>NO</v>
      </c>
      <c r="AP4265" t="str">
        <f t="shared" si="600"/>
        <v>LOW</v>
      </c>
      <c r="AR4265" t="str">
        <f t="shared" si="601"/>
        <v>FD</v>
      </c>
      <c r="AS4265" t="str">
        <f t="shared" si="602"/>
        <v>regular</v>
      </c>
      <c r="AX4265" t="b">
        <f t="shared" si="603"/>
        <v>0</v>
      </c>
      <c r="BG4265" t="str">
        <f t="shared" si="604"/>
        <v>Regular</v>
      </c>
      <c r="BH4265" t="str">
        <f>TRIM(Table1[Item Fat Content])</f>
        <v>Regular</v>
      </c>
    </row>
    <row r="4266" spans="1:60" x14ac:dyDescent="0.35">
      <c r="A4266" t="s">
        <v>10</v>
      </c>
      <c r="B4266" t="s">
        <v>505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  <c r="Z4266" t="b">
        <f t="shared" si="596"/>
        <v>0</v>
      </c>
      <c r="AA4266" t="str">
        <f t="shared" si="597"/>
        <v>NO</v>
      </c>
      <c r="AH4266" t="str">
        <f t="shared" si="598"/>
        <v>OUT017|2020</v>
      </c>
      <c r="AO4266" t="str">
        <f t="shared" si="599"/>
        <v>NO</v>
      </c>
      <c r="AP4266" t="str">
        <f t="shared" si="600"/>
        <v>LOW</v>
      </c>
      <c r="AR4266" t="str">
        <f t="shared" si="601"/>
        <v>FD</v>
      </c>
      <c r="AS4266" t="str">
        <f t="shared" si="602"/>
        <v>regular</v>
      </c>
      <c r="AX4266" t="b">
        <f t="shared" si="603"/>
        <v>0</v>
      </c>
      <c r="BG4266" t="str">
        <f t="shared" si="604"/>
        <v>Regular</v>
      </c>
      <c r="BH4266" t="str">
        <f>TRIM(Table1[Item Fat Content])</f>
        <v>Regular</v>
      </c>
    </row>
    <row r="4267" spans="1:60" x14ac:dyDescent="0.35">
      <c r="A4267" t="s">
        <v>10</v>
      </c>
      <c r="B4267" t="s">
        <v>1295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  <c r="Z4267" t="b">
        <f t="shared" si="596"/>
        <v>0</v>
      </c>
      <c r="AA4267" t="str">
        <f t="shared" si="597"/>
        <v>NO</v>
      </c>
      <c r="AH4267" t="str">
        <f t="shared" si="598"/>
        <v>OUT017|2020</v>
      </c>
      <c r="AO4267" t="str">
        <f t="shared" si="599"/>
        <v>NO</v>
      </c>
      <c r="AP4267" t="str">
        <f t="shared" si="600"/>
        <v>LOW</v>
      </c>
      <c r="AR4267" t="str">
        <f t="shared" si="601"/>
        <v>FD</v>
      </c>
      <c r="AS4267" t="str">
        <f t="shared" si="602"/>
        <v>regular</v>
      </c>
      <c r="AX4267" t="b">
        <f t="shared" si="603"/>
        <v>0</v>
      </c>
      <c r="BG4267" t="str">
        <f t="shared" si="604"/>
        <v>Regular</v>
      </c>
      <c r="BH4267" t="str">
        <f>TRIM(Table1[Item Fat Content])</f>
        <v>Regular</v>
      </c>
    </row>
    <row r="4268" spans="1:60" x14ac:dyDescent="0.35">
      <c r="A4268" t="s">
        <v>10</v>
      </c>
      <c r="B4268" t="s">
        <v>776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  <c r="Z4268" t="b">
        <f t="shared" si="596"/>
        <v>0</v>
      </c>
      <c r="AA4268" t="str">
        <f t="shared" si="597"/>
        <v>NO</v>
      </c>
      <c r="AH4268" t="str">
        <f t="shared" si="598"/>
        <v>OUT017|2020</v>
      </c>
      <c r="AO4268" t="str">
        <f t="shared" si="599"/>
        <v>NO</v>
      </c>
      <c r="AP4268" t="str">
        <f t="shared" si="600"/>
        <v>LOW</v>
      </c>
      <c r="AR4268" t="str">
        <f t="shared" si="601"/>
        <v>FD</v>
      </c>
      <c r="AS4268" t="str">
        <f t="shared" si="602"/>
        <v>regular</v>
      </c>
      <c r="AX4268" t="b">
        <f t="shared" si="603"/>
        <v>0</v>
      </c>
      <c r="BG4268" t="str">
        <f t="shared" si="604"/>
        <v>Regular</v>
      </c>
      <c r="BH4268" t="str">
        <f>TRIM(Table1[Item Fat Content])</f>
        <v>Regular</v>
      </c>
    </row>
    <row r="4269" spans="1:60" x14ac:dyDescent="0.35">
      <c r="A4269" t="s">
        <v>10</v>
      </c>
      <c r="B4269" t="s">
        <v>317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  <c r="Z4269" t="b">
        <f t="shared" si="596"/>
        <v>0</v>
      </c>
      <c r="AA4269" t="str">
        <f t="shared" si="597"/>
        <v>NO</v>
      </c>
      <c r="AH4269" t="str">
        <f t="shared" si="598"/>
        <v>OUT017|2020</v>
      </c>
      <c r="AO4269" t="str">
        <f t="shared" si="599"/>
        <v>NO</v>
      </c>
      <c r="AP4269" t="str">
        <f t="shared" si="600"/>
        <v>LOW</v>
      </c>
      <c r="AR4269" t="str">
        <f t="shared" si="601"/>
        <v>FD</v>
      </c>
      <c r="AS4269" t="str">
        <f t="shared" si="602"/>
        <v>regular</v>
      </c>
      <c r="AX4269" t="b">
        <f t="shared" si="603"/>
        <v>0</v>
      </c>
      <c r="BG4269" t="str">
        <f t="shared" si="604"/>
        <v>Regular</v>
      </c>
      <c r="BH4269" t="str">
        <f>TRIM(Table1[Item Fat Content])</f>
        <v>Regular</v>
      </c>
    </row>
    <row r="4270" spans="1:60" x14ac:dyDescent="0.35">
      <c r="A4270" t="s">
        <v>10</v>
      </c>
      <c r="B4270" t="s">
        <v>1441</v>
      </c>
      <c r="C4270" t="s">
        <v>55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  <c r="Z4270" t="b">
        <f t="shared" si="596"/>
        <v>0</v>
      </c>
      <c r="AA4270" t="str">
        <f t="shared" si="597"/>
        <v>NO</v>
      </c>
      <c r="AH4270" t="str">
        <f t="shared" si="598"/>
        <v>OUT017|2020</v>
      </c>
      <c r="AO4270" t="str">
        <f t="shared" si="599"/>
        <v>NO</v>
      </c>
      <c r="AP4270" t="str">
        <f t="shared" si="600"/>
        <v>LOW</v>
      </c>
      <c r="AR4270" t="str">
        <f t="shared" si="601"/>
        <v>FD</v>
      </c>
      <c r="AS4270" t="str">
        <f t="shared" si="602"/>
        <v>regular</v>
      </c>
      <c r="AX4270" t="b">
        <f t="shared" si="603"/>
        <v>0</v>
      </c>
      <c r="BG4270" t="str">
        <f t="shared" si="604"/>
        <v>Regular</v>
      </c>
      <c r="BH4270" t="str">
        <f>TRIM(Table1[Item Fat Content])</f>
        <v>Regular</v>
      </c>
    </row>
    <row r="4271" spans="1:60" x14ac:dyDescent="0.35">
      <c r="A4271" t="s">
        <v>10</v>
      </c>
      <c r="B4271" t="s">
        <v>716</v>
      </c>
      <c r="C4271" t="s">
        <v>49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  <c r="Z4271" t="b">
        <f t="shared" si="596"/>
        <v>0</v>
      </c>
      <c r="AA4271" t="str">
        <f t="shared" si="597"/>
        <v>NO</v>
      </c>
      <c r="AH4271" t="str">
        <f t="shared" si="598"/>
        <v>OUT017|2020</v>
      </c>
      <c r="AO4271" t="str">
        <f t="shared" si="599"/>
        <v>NO</v>
      </c>
      <c r="AP4271" t="str">
        <f t="shared" si="600"/>
        <v>LOW</v>
      </c>
      <c r="AR4271" t="str">
        <f t="shared" si="601"/>
        <v>FD</v>
      </c>
      <c r="AS4271" t="str">
        <f t="shared" si="602"/>
        <v>regular</v>
      </c>
      <c r="AX4271" t="b">
        <f t="shared" si="603"/>
        <v>0</v>
      </c>
      <c r="BG4271" t="str">
        <f t="shared" si="604"/>
        <v>Regular</v>
      </c>
      <c r="BH4271" t="str">
        <f>TRIM(Table1[Item Fat Content])</f>
        <v>Regular</v>
      </c>
    </row>
    <row r="4272" spans="1:60" x14ac:dyDescent="0.35">
      <c r="A4272" t="s">
        <v>47</v>
      </c>
      <c r="B4272" t="s">
        <v>596</v>
      </c>
      <c r="C4272" t="s">
        <v>49</v>
      </c>
      <c r="D4272">
        <v>2017</v>
      </c>
      <c r="E4272" t="s">
        <v>51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  <c r="Z4272" t="b">
        <f t="shared" si="596"/>
        <v>0</v>
      </c>
      <c r="AA4272" t="str">
        <f t="shared" si="597"/>
        <v>NO</v>
      </c>
      <c r="AH4272" t="str">
        <f t="shared" si="598"/>
        <v>OUT035|2017</v>
      </c>
      <c r="AO4272" t="str">
        <f t="shared" si="599"/>
        <v>NO</v>
      </c>
      <c r="AP4272" t="str">
        <f t="shared" si="600"/>
        <v>LOW</v>
      </c>
      <c r="AR4272" t="str">
        <f t="shared" si="601"/>
        <v>FD</v>
      </c>
      <c r="AS4272" t="str">
        <f t="shared" si="602"/>
        <v>lf</v>
      </c>
      <c r="AX4272" t="b">
        <f t="shared" si="603"/>
        <v>0</v>
      </c>
      <c r="BG4272" t="str">
        <f t="shared" si="604"/>
        <v>LF</v>
      </c>
      <c r="BH4272" t="str">
        <f>TRIM(Table1[Item Fat Content])</f>
        <v>LF</v>
      </c>
    </row>
    <row r="4273" spans="1:60" x14ac:dyDescent="0.35">
      <c r="A4273" t="s">
        <v>17</v>
      </c>
      <c r="B4273" t="s">
        <v>988</v>
      </c>
      <c r="C4273" t="s">
        <v>96</v>
      </c>
      <c r="D4273">
        <v>2017</v>
      </c>
      <c r="E4273" t="s">
        <v>51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  <c r="Z4273" t="b">
        <f t="shared" si="596"/>
        <v>0</v>
      </c>
      <c r="AA4273" t="str">
        <f t="shared" si="597"/>
        <v>YES</v>
      </c>
      <c r="AH4273" t="str">
        <f t="shared" si="598"/>
        <v>OUT035|2017</v>
      </c>
      <c r="AO4273" t="str">
        <f t="shared" si="599"/>
        <v>NO</v>
      </c>
      <c r="AP4273" t="str">
        <f t="shared" si="600"/>
        <v>LOW</v>
      </c>
      <c r="AR4273" t="str">
        <f t="shared" si="601"/>
        <v>FD</v>
      </c>
      <c r="AS4273" t="str">
        <f t="shared" si="602"/>
        <v>low fat</v>
      </c>
      <c r="AX4273" t="b">
        <f t="shared" si="603"/>
        <v>1</v>
      </c>
      <c r="BG4273" t="str">
        <f t="shared" si="604"/>
        <v>Low Fat</v>
      </c>
      <c r="BH4273" t="str">
        <f>TRIM(Table1[Item Fat Content])</f>
        <v>Low Fat</v>
      </c>
    </row>
    <row r="4274" spans="1:60" x14ac:dyDescent="0.35">
      <c r="A4274" t="s">
        <v>17</v>
      </c>
      <c r="B4274" t="s">
        <v>1505</v>
      </c>
      <c r="C4274" t="s">
        <v>96</v>
      </c>
      <c r="D4274">
        <v>2017</v>
      </c>
      <c r="E4274" t="s">
        <v>51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  <c r="Z4274" t="b">
        <f t="shared" si="596"/>
        <v>0</v>
      </c>
      <c r="AA4274" t="str">
        <f t="shared" si="597"/>
        <v>YES</v>
      </c>
      <c r="AH4274" t="str">
        <f t="shared" si="598"/>
        <v>OUT035|2017</v>
      </c>
      <c r="AO4274" t="str">
        <f t="shared" si="599"/>
        <v>NO</v>
      </c>
      <c r="AP4274" t="str">
        <f t="shared" si="600"/>
        <v>LOW</v>
      </c>
      <c r="AR4274" t="str">
        <f t="shared" si="601"/>
        <v>FD</v>
      </c>
      <c r="AS4274" t="str">
        <f t="shared" si="602"/>
        <v>low fat</v>
      </c>
      <c r="AX4274" t="b">
        <f t="shared" si="603"/>
        <v>1</v>
      </c>
      <c r="BG4274" t="str">
        <f t="shared" si="604"/>
        <v>Low Fat</v>
      </c>
      <c r="BH4274" t="str">
        <f>TRIM(Table1[Item Fat Content])</f>
        <v>Low Fat</v>
      </c>
    </row>
    <row r="4275" spans="1:60" x14ac:dyDescent="0.35">
      <c r="A4275" t="s">
        <v>17</v>
      </c>
      <c r="B4275" t="s">
        <v>1547</v>
      </c>
      <c r="C4275" t="s">
        <v>28</v>
      </c>
      <c r="D4275">
        <v>2017</v>
      </c>
      <c r="E4275" t="s">
        <v>51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  <c r="Z4275" t="b">
        <f t="shared" si="596"/>
        <v>0</v>
      </c>
      <c r="AA4275" t="str">
        <f t="shared" si="597"/>
        <v>YES</v>
      </c>
      <c r="AH4275" t="str">
        <f t="shared" si="598"/>
        <v>OUT035|2017</v>
      </c>
      <c r="AO4275" t="str">
        <f t="shared" si="599"/>
        <v>NO</v>
      </c>
      <c r="AP4275" t="str">
        <f t="shared" si="600"/>
        <v>LOW</v>
      </c>
      <c r="AR4275" t="str">
        <f t="shared" si="601"/>
        <v>FD</v>
      </c>
      <c r="AS4275" t="str">
        <f t="shared" si="602"/>
        <v>low fat</v>
      </c>
      <c r="AX4275" t="b">
        <f t="shared" si="603"/>
        <v>1</v>
      </c>
      <c r="BG4275" t="str">
        <f t="shared" si="604"/>
        <v>Low Fat</v>
      </c>
      <c r="BH4275" t="str">
        <f>TRIM(Table1[Item Fat Content])</f>
        <v>Low Fat</v>
      </c>
    </row>
    <row r="4276" spans="1:60" x14ac:dyDescent="0.35">
      <c r="A4276" t="s">
        <v>17</v>
      </c>
      <c r="B4276" t="s">
        <v>1548</v>
      </c>
      <c r="C4276" t="s">
        <v>28</v>
      </c>
      <c r="D4276">
        <v>2017</v>
      </c>
      <c r="E4276" t="s">
        <v>51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  <c r="Z4276" t="b">
        <f t="shared" si="596"/>
        <v>0</v>
      </c>
      <c r="AA4276" t="str">
        <f t="shared" si="597"/>
        <v>YES</v>
      </c>
      <c r="AH4276" t="str">
        <f t="shared" si="598"/>
        <v>OUT035|2017</v>
      </c>
      <c r="AO4276" t="str">
        <f t="shared" si="599"/>
        <v>NO</v>
      </c>
      <c r="AP4276" t="str">
        <f t="shared" si="600"/>
        <v>LOW</v>
      </c>
      <c r="AR4276" t="str">
        <f t="shared" si="601"/>
        <v>FD</v>
      </c>
      <c r="AS4276" t="str">
        <f t="shared" si="602"/>
        <v>low fat</v>
      </c>
      <c r="AX4276" t="b">
        <f t="shared" si="603"/>
        <v>1</v>
      </c>
      <c r="BG4276" t="str">
        <f t="shared" si="604"/>
        <v>Low Fat</v>
      </c>
      <c r="BH4276" t="str">
        <f>TRIM(Table1[Item Fat Content])</f>
        <v>Low Fat</v>
      </c>
    </row>
    <row r="4277" spans="1:60" x14ac:dyDescent="0.35">
      <c r="A4277" t="s">
        <v>17</v>
      </c>
      <c r="B4277" t="s">
        <v>1250</v>
      </c>
      <c r="C4277" t="s">
        <v>28</v>
      </c>
      <c r="D4277">
        <v>2017</v>
      </c>
      <c r="E4277" t="s">
        <v>51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  <c r="Z4277" t="b">
        <f t="shared" si="596"/>
        <v>0</v>
      </c>
      <c r="AA4277" t="str">
        <f t="shared" si="597"/>
        <v>YES</v>
      </c>
      <c r="AH4277" t="str">
        <f t="shared" si="598"/>
        <v>OUT035|2017</v>
      </c>
      <c r="AO4277" t="str">
        <f t="shared" si="599"/>
        <v>NO</v>
      </c>
      <c r="AP4277" t="str">
        <f t="shared" si="600"/>
        <v>LOW</v>
      </c>
      <c r="AR4277" t="str">
        <f t="shared" si="601"/>
        <v>FD</v>
      </c>
      <c r="AS4277" t="str">
        <f t="shared" si="602"/>
        <v>low fat</v>
      </c>
      <c r="AX4277" t="b">
        <f t="shared" si="603"/>
        <v>1</v>
      </c>
      <c r="BG4277" t="str">
        <f t="shared" si="604"/>
        <v>Low Fat</v>
      </c>
      <c r="BH4277" t="str">
        <f>TRIM(Table1[Item Fat Content])</f>
        <v>Low Fat</v>
      </c>
    </row>
    <row r="4278" spans="1:60" x14ac:dyDescent="0.35">
      <c r="A4278" t="s">
        <v>17</v>
      </c>
      <c r="B4278" t="s">
        <v>168</v>
      </c>
      <c r="C4278" t="s">
        <v>68</v>
      </c>
      <c r="D4278">
        <v>2017</v>
      </c>
      <c r="E4278" t="s">
        <v>51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  <c r="Z4278" t="b">
        <f t="shared" si="596"/>
        <v>0</v>
      </c>
      <c r="AA4278" t="str">
        <f t="shared" si="597"/>
        <v>YES</v>
      </c>
      <c r="AH4278" t="str">
        <f t="shared" si="598"/>
        <v>OUT035|2017</v>
      </c>
      <c r="AO4278" t="str">
        <f t="shared" si="599"/>
        <v>NO</v>
      </c>
      <c r="AP4278" t="str">
        <f t="shared" si="600"/>
        <v>LOW</v>
      </c>
      <c r="AR4278" t="str">
        <f t="shared" si="601"/>
        <v>FD</v>
      </c>
      <c r="AS4278" t="str">
        <f t="shared" si="602"/>
        <v>low fat</v>
      </c>
      <c r="AX4278" t="b">
        <f t="shared" si="603"/>
        <v>1</v>
      </c>
      <c r="BG4278" t="str">
        <f t="shared" si="604"/>
        <v>Low Fat</v>
      </c>
      <c r="BH4278" t="str">
        <f>TRIM(Table1[Item Fat Content])</f>
        <v>Low Fat</v>
      </c>
    </row>
    <row r="4279" spans="1:60" x14ac:dyDescent="0.35">
      <c r="A4279" t="s">
        <v>17</v>
      </c>
      <c r="B4279" t="s">
        <v>611</v>
      </c>
      <c r="C4279" t="s">
        <v>42</v>
      </c>
      <c r="D4279">
        <v>2017</v>
      </c>
      <c r="E4279" t="s">
        <v>51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  <c r="Z4279" t="b">
        <f t="shared" si="596"/>
        <v>0</v>
      </c>
      <c r="AA4279" t="str">
        <f t="shared" si="597"/>
        <v>YES</v>
      </c>
      <c r="AH4279" t="str">
        <f t="shared" si="598"/>
        <v>OUT035|2017</v>
      </c>
      <c r="AO4279" t="str">
        <f t="shared" si="599"/>
        <v>NO</v>
      </c>
      <c r="AP4279" t="str">
        <f t="shared" si="600"/>
        <v>LOW</v>
      </c>
      <c r="AR4279" t="str">
        <f t="shared" si="601"/>
        <v>NC</v>
      </c>
      <c r="AS4279" t="str">
        <f t="shared" si="602"/>
        <v>low fat</v>
      </c>
      <c r="AX4279" t="b">
        <f t="shared" si="603"/>
        <v>1</v>
      </c>
      <c r="BG4279" t="str">
        <f t="shared" si="604"/>
        <v>Low Fat</v>
      </c>
      <c r="BH4279" t="str">
        <f>TRIM(Table1[Item Fat Content])</f>
        <v>Low Fat</v>
      </c>
    </row>
    <row r="4280" spans="1:60" x14ac:dyDescent="0.35">
      <c r="A4280" t="s">
        <v>17</v>
      </c>
      <c r="B4280" t="s">
        <v>1466</v>
      </c>
      <c r="C4280" t="s">
        <v>42</v>
      </c>
      <c r="D4280">
        <v>2017</v>
      </c>
      <c r="E4280" t="s">
        <v>51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  <c r="Z4280" t="b">
        <f t="shared" si="596"/>
        <v>0</v>
      </c>
      <c r="AA4280" t="str">
        <f t="shared" si="597"/>
        <v>YES</v>
      </c>
      <c r="AH4280" t="str">
        <f t="shared" si="598"/>
        <v>OUT035|2017</v>
      </c>
      <c r="AO4280" t="str">
        <f t="shared" si="599"/>
        <v>NO</v>
      </c>
      <c r="AP4280" t="str">
        <f t="shared" si="600"/>
        <v>LOW</v>
      </c>
      <c r="AR4280" t="str">
        <f t="shared" si="601"/>
        <v>NC</v>
      </c>
      <c r="AS4280" t="str">
        <f t="shared" si="602"/>
        <v>low fat</v>
      </c>
      <c r="AX4280" t="b">
        <f t="shared" si="603"/>
        <v>1</v>
      </c>
      <c r="BG4280" t="str">
        <f t="shared" si="604"/>
        <v>Low Fat</v>
      </c>
      <c r="BH4280" t="str">
        <f>TRIM(Table1[Item Fat Content])</f>
        <v>Low Fat</v>
      </c>
    </row>
    <row r="4281" spans="1:60" x14ac:dyDescent="0.35">
      <c r="A4281" t="s">
        <v>17</v>
      </c>
      <c r="B4281" t="s">
        <v>852</v>
      </c>
      <c r="C4281" t="s">
        <v>42</v>
      </c>
      <c r="D4281">
        <v>2017</v>
      </c>
      <c r="E4281" t="s">
        <v>51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  <c r="Z4281" t="b">
        <f t="shared" si="596"/>
        <v>0</v>
      </c>
      <c r="AA4281" t="str">
        <f t="shared" si="597"/>
        <v>YES</v>
      </c>
      <c r="AH4281" t="str">
        <f t="shared" si="598"/>
        <v>OUT035|2017</v>
      </c>
      <c r="AO4281" t="str">
        <f t="shared" si="599"/>
        <v>NO</v>
      </c>
      <c r="AP4281" t="str">
        <f t="shared" si="600"/>
        <v>LOW</v>
      </c>
      <c r="AR4281" t="str">
        <f t="shared" si="601"/>
        <v>NC</v>
      </c>
      <c r="AS4281" t="str">
        <f t="shared" si="602"/>
        <v>low fat</v>
      </c>
      <c r="AX4281" t="b">
        <f t="shared" si="603"/>
        <v>1</v>
      </c>
      <c r="BG4281" t="str">
        <f t="shared" si="604"/>
        <v>Low Fat</v>
      </c>
      <c r="BH4281" t="str">
        <f>TRIM(Table1[Item Fat Content])</f>
        <v>Low Fat</v>
      </c>
    </row>
    <row r="4282" spans="1:60" x14ac:dyDescent="0.35">
      <c r="A4282" t="s">
        <v>17</v>
      </c>
      <c r="B4282" t="s">
        <v>1415</v>
      </c>
      <c r="C4282" t="s">
        <v>161</v>
      </c>
      <c r="D4282">
        <v>2017</v>
      </c>
      <c r="E4282" t="s">
        <v>51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  <c r="Z4282" t="b">
        <f t="shared" si="596"/>
        <v>0</v>
      </c>
      <c r="AA4282" t="str">
        <f t="shared" si="597"/>
        <v>YES</v>
      </c>
      <c r="AH4282" t="str">
        <f t="shared" si="598"/>
        <v>OUT035|2017</v>
      </c>
      <c r="AO4282" t="str">
        <f t="shared" si="599"/>
        <v>NO</v>
      </c>
      <c r="AP4282" t="str">
        <f t="shared" si="600"/>
        <v>LOW</v>
      </c>
      <c r="AR4282" t="str">
        <f t="shared" si="601"/>
        <v>FD</v>
      </c>
      <c r="AS4282" t="str">
        <f t="shared" si="602"/>
        <v>low fat</v>
      </c>
      <c r="AX4282" t="b">
        <f t="shared" si="603"/>
        <v>1</v>
      </c>
      <c r="BG4282" t="str">
        <f t="shared" si="604"/>
        <v>Low Fat</v>
      </c>
      <c r="BH4282" t="str">
        <f>TRIM(Table1[Item Fat Content])</f>
        <v>Low Fat</v>
      </c>
    </row>
    <row r="4283" spans="1:60" x14ac:dyDescent="0.35">
      <c r="A4283" t="s">
        <v>10</v>
      </c>
      <c r="B4283" t="s">
        <v>1270</v>
      </c>
      <c r="C4283" t="s">
        <v>96</v>
      </c>
      <c r="D4283">
        <v>2017</v>
      </c>
      <c r="E4283" t="s">
        <v>51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  <c r="Z4283" t="b">
        <f t="shared" si="596"/>
        <v>1</v>
      </c>
      <c r="AA4283" t="str">
        <f t="shared" si="597"/>
        <v>NO</v>
      </c>
      <c r="AH4283" t="str">
        <f t="shared" si="598"/>
        <v>OUT035|2017</v>
      </c>
      <c r="AO4283" t="str">
        <f t="shared" si="599"/>
        <v>NO</v>
      </c>
      <c r="AP4283" t="str">
        <f t="shared" si="600"/>
        <v>LOW</v>
      </c>
      <c r="AR4283" t="str">
        <f t="shared" si="601"/>
        <v>FD</v>
      </c>
      <c r="AS4283" t="str">
        <f t="shared" si="602"/>
        <v>regular</v>
      </c>
      <c r="AX4283" t="b">
        <f t="shared" si="603"/>
        <v>0</v>
      </c>
      <c r="BG4283" t="str">
        <f t="shared" si="604"/>
        <v>Regular</v>
      </c>
      <c r="BH4283" t="str">
        <f>TRIM(Table1[Item Fat Content])</f>
        <v>Regular</v>
      </c>
    </row>
    <row r="4284" spans="1:60" x14ac:dyDescent="0.35">
      <c r="A4284" t="s">
        <v>10</v>
      </c>
      <c r="B4284" t="s">
        <v>702</v>
      </c>
      <c r="C4284" t="s">
        <v>96</v>
      </c>
      <c r="D4284">
        <v>2017</v>
      </c>
      <c r="E4284" t="s">
        <v>51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  <c r="Z4284" t="b">
        <f t="shared" si="596"/>
        <v>1</v>
      </c>
      <c r="AA4284" t="str">
        <f t="shared" si="597"/>
        <v>NO</v>
      </c>
      <c r="AH4284" t="str">
        <f t="shared" si="598"/>
        <v>OUT035|2017</v>
      </c>
      <c r="AO4284" t="str">
        <f t="shared" si="599"/>
        <v>NO</v>
      </c>
      <c r="AP4284" t="str">
        <f t="shared" si="600"/>
        <v>LOW</v>
      </c>
      <c r="AR4284" t="str">
        <f t="shared" si="601"/>
        <v>FD</v>
      </c>
      <c r="AS4284" t="str">
        <f t="shared" si="602"/>
        <v>regular</v>
      </c>
      <c r="AX4284" t="b">
        <f t="shared" si="603"/>
        <v>0</v>
      </c>
      <c r="BG4284" t="str">
        <f t="shared" si="604"/>
        <v>Regular</v>
      </c>
      <c r="BH4284" t="str">
        <f>TRIM(Table1[Item Fat Content])</f>
        <v>Regular</v>
      </c>
    </row>
    <row r="4285" spans="1:60" x14ac:dyDescent="0.35">
      <c r="A4285" t="s">
        <v>10</v>
      </c>
      <c r="B4285" t="s">
        <v>253</v>
      </c>
      <c r="C4285" t="s">
        <v>28</v>
      </c>
      <c r="D4285">
        <v>2017</v>
      </c>
      <c r="E4285" t="s">
        <v>51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  <c r="Z4285" t="b">
        <f t="shared" si="596"/>
        <v>1</v>
      </c>
      <c r="AA4285" t="str">
        <f t="shared" si="597"/>
        <v>NO</v>
      </c>
      <c r="AH4285" t="str">
        <f t="shared" si="598"/>
        <v>OUT035|2017</v>
      </c>
      <c r="AO4285" t="str">
        <f t="shared" si="599"/>
        <v>NO</v>
      </c>
      <c r="AP4285" t="str">
        <f t="shared" si="600"/>
        <v>LOW</v>
      </c>
      <c r="AR4285" t="str">
        <f t="shared" si="601"/>
        <v>FD</v>
      </c>
      <c r="AS4285" t="str">
        <f t="shared" si="602"/>
        <v>regular</v>
      </c>
      <c r="AX4285" t="b">
        <f t="shared" si="603"/>
        <v>0</v>
      </c>
      <c r="BG4285" t="str">
        <f t="shared" si="604"/>
        <v>Regular</v>
      </c>
      <c r="BH4285" t="str">
        <f>TRIM(Table1[Item Fat Content])</f>
        <v>Regular</v>
      </c>
    </row>
    <row r="4286" spans="1:60" x14ac:dyDescent="0.35">
      <c r="A4286" t="s">
        <v>10</v>
      </c>
      <c r="B4286" t="s">
        <v>401</v>
      </c>
      <c r="C4286" t="s">
        <v>12</v>
      </c>
      <c r="D4286">
        <v>2017</v>
      </c>
      <c r="E4286" t="s">
        <v>51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  <c r="Z4286" t="b">
        <f t="shared" si="596"/>
        <v>1</v>
      </c>
      <c r="AA4286" t="str">
        <f t="shared" si="597"/>
        <v>NO</v>
      </c>
      <c r="AH4286" t="str">
        <f t="shared" si="598"/>
        <v>OUT035|2017</v>
      </c>
      <c r="AO4286" t="str">
        <f t="shared" si="599"/>
        <v>NO</v>
      </c>
      <c r="AP4286" t="str">
        <f t="shared" si="600"/>
        <v>LOW</v>
      </c>
      <c r="AR4286" t="str">
        <f t="shared" si="601"/>
        <v>FD</v>
      </c>
      <c r="AS4286" t="str">
        <f t="shared" si="602"/>
        <v>regular</v>
      </c>
      <c r="AX4286" t="b">
        <f t="shared" si="603"/>
        <v>0</v>
      </c>
      <c r="BG4286" t="str">
        <f t="shared" si="604"/>
        <v>Regular</v>
      </c>
      <c r="BH4286" t="str">
        <f>TRIM(Table1[Item Fat Content])</f>
        <v>Regular</v>
      </c>
    </row>
    <row r="4287" spans="1:60" x14ac:dyDescent="0.35">
      <c r="A4287" t="s">
        <v>10</v>
      </c>
      <c r="B4287" t="s">
        <v>817</v>
      </c>
      <c r="C4287" t="s">
        <v>12</v>
      </c>
      <c r="D4287">
        <v>2017</v>
      </c>
      <c r="E4287" t="s">
        <v>51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  <c r="Z4287" t="b">
        <f t="shared" si="596"/>
        <v>1</v>
      </c>
      <c r="AA4287" t="str">
        <f t="shared" si="597"/>
        <v>NO</v>
      </c>
      <c r="AH4287" t="str">
        <f t="shared" si="598"/>
        <v>OUT035|2017</v>
      </c>
      <c r="AO4287" t="str">
        <f t="shared" si="599"/>
        <v>NO</v>
      </c>
      <c r="AP4287" t="str">
        <f t="shared" si="600"/>
        <v>LOW</v>
      </c>
      <c r="AR4287" t="str">
        <f t="shared" si="601"/>
        <v>FD</v>
      </c>
      <c r="AS4287" t="str">
        <f t="shared" si="602"/>
        <v>regular</v>
      </c>
      <c r="AX4287" t="b">
        <f t="shared" si="603"/>
        <v>0</v>
      </c>
      <c r="BG4287" t="str">
        <f t="shared" si="604"/>
        <v>Regular</v>
      </c>
      <c r="BH4287" t="str">
        <f>TRIM(Table1[Item Fat Content])</f>
        <v>Regular</v>
      </c>
    </row>
    <row r="4288" spans="1:60" x14ac:dyDescent="0.35">
      <c r="A4288" t="s">
        <v>10</v>
      </c>
      <c r="B4288" t="s">
        <v>1323</v>
      </c>
      <c r="C4288" t="s">
        <v>49</v>
      </c>
      <c r="D4288">
        <v>2017</v>
      </c>
      <c r="E4288" t="s">
        <v>51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  <c r="Z4288" t="b">
        <f t="shared" si="596"/>
        <v>1</v>
      </c>
      <c r="AA4288" t="str">
        <f t="shared" si="597"/>
        <v>NO</v>
      </c>
      <c r="AH4288" t="str">
        <f t="shared" si="598"/>
        <v>OUT035|2017</v>
      </c>
      <c r="AO4288" t="str">
        <f t="shared" si="599"/>
        <v>NO</v>
      </c>
      <c r="AP4288" t="str">
        <f t="shared" si="600"/>
        <v>LOW</v>
      </c>
      <c r="AR4288" t="str">
        <f t="shared" si="601"/>
        <v>FD</v>
      </c>
      <c r="AS4288" t="str">
        <f t="shared" si="602"/>
        <v>regular</v>
      </c>
      <c r="AX4288" t="b">
        <f t="shared" si="603"/>
        <v>0</v>
      </c>
      <c r="BG4288" t="str">
        <f t="shared" si="604"/>
        <v>Regular</v>
      </c>
      <c r="BH4288" t="str">
        <f>TRIM(Table1[Item Fat Content])</f>
        <v>Regular</v>
      </c>
    </row>
    <row r="4289" spans="1:60" x14ac:dyDescent="0.35">
      <c r="A4289" t="s">
        <v>10</v>
      </c>
      <c r="B4289" t="s">
        <v>1274</v>
      </c>
      <c r="C4289" t="s">
        <v>49</v>
      </c>
      <c r="D4289">
        <v>2017</v>
      </c>
      <c r="E4289" t="s">
        <v>51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  <c r="Z4289" t="b">
        <f t="shared" si="596"/>
        <v>1</v>
      </c>
      <c r="AA4289" t="str">
        <f t="shared" si="597"/>
        <v>NO</v>
      </c>
      <c r="AH4289" t="str">
        <f t="shared" si="598"/>
        <v>OUT035|2017</v>
      </c>
      <c r="AO4289" t="str">
        <f t="shared" si="599"/>
        <v>NO</v>
      </c>
      <c r="AP4289" t="str">
        <f t="shared" si="600"/>
        <v>LOW</v>
      </c>
      <c r="AR4289" t="str">
        <f t="shared" si="601"/>
        <v>FD</v>
      </c>
      <c r="AS4289" t="str">
        <f t="shared" si="602"/>
        <v>regular</v>
      </c>
      <c r="AX4289" t="b">
        <f t="shared" si="603"/>
        <v>0</v>
      </c>
      <c r="BG4289" t="str">
        <f t="shared" si="604"/>
        <v>Regular</v>
      </c>
      <c r="BH4289" t="str">
        <f>TRIM(Table1[Item Fat Content])</f>
        <v>Regular</v>
      </c>
    </row>
    <row r="4290" spans="1:60" x14ac:dyDescent="0.35">
      <c r="A4290" t="s">
        <v>10</v>
      </c>
      <c r="B4290" t="s">
        <v>814</v>
      </c>
      <c r="C4290" t="s">
        <v>32</v>
      </c>
      <c r="D4290">
        <v>2017</v>
      </c>
      <c r="E4290" t="s">
        <v>51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  <c r="Z4290" t="b">
        <f t="shared" si="596"/>
        <v>1</v>
      </c>
      <c r="AA4290" t="str">
        <f t="shared" si="597"/>
        <v>NO</v>
      </c>
      <c r="AH4290" t="str">
        <f t="shared" si="598"/>
        <v>OUT035|2017</v>
      </c>
      <c r="AO4290" t="str">
        <f t="shared" si="599"/>
        <v>NO</v>
      </c>
      <c r="AP4290" t="str">
        <f t="shared" si="600"/>
        <v>LOW</v>
      </c>
      <c r="AR4290" t="str">
        <f t="shared" si="601"/>
        <v>DR</v>
      </c>
      <c r="AS4290" t="str">
        <f t="shared" si="602"/>
        <v>regular</v>
      </c>
      <c r="AX4290" t="b">
        <f t="shared" si="603"/>
        <v>0</v>
      </c>
      <c r="BG4290" t="str">
        <f t="shared" si="604"/>
        <v>Regular</v>
      </c>
      <c r="BH4290" t="str">
        <f>TRIM(Table1[Item Fat Content])</f>
        <v>Regular</v>
      </c>
    </row>
    <row r="4291" spans="1:60" x14ac:dyDescent="0.35">
      <c r="A4291" t="s">
        <v>35</v>
      </c>
      <c r="B4291" t="s">
        <v>1533</v>
      </c>
      <c r="C4291" t="s">
        <v>42</v>
      </c>
      <c r="D4291">
        <v>2017</v>
      </c>
      <c r="E4291" t="s">
        <v>51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  <c r="Z4291" t="b">
        <f t="shared" ref="Z4291:Z4354" si="605">AND(A4291="Regular",D4291&lt;2020)</f>
        <v>0</v>
      </c>
      <c r="AA4291" t="str">
        <f t="shared" ref="AA4291:AA4354" si="606">IF(AND(A4291="Low Fat",D4291&lt;=2020),"YES","NO")</f>
        <v>YES</v>
      </c>
      <c r="AH4291" t="str">
        <f t="shared" ref="AH4291:AH4354" si="607">_xlfn.CONCAT(E4291,"|",D4291)</f>
        <v>OUT035|2017</v>
      </c>
      <c r="AO4291" t="str">
        <f t="shared" ref="AO4291:AO4354" si="608">IF(D4291=2018,"YES","NO")</f>
        <v>NO</v>
      </c>
      <c r="AP4291" t="str">
        <f t="shared" ref="AP4291:AP4354" si="609">_xlfn.IFS(J4291&gt;5,"LOW",AND(J4291&lt;10,J4291&gt;=5),"LOW MEDIUM",AND(J4291&lt;15,J4291&gt;=10),"MEDIUM",AND(J4291&lt;20,J4291&gt;=15),"LOW HIGH",J4291&gt;=20,"HIGH",J4291="","BLANK")</f>
        <v>LOW</v>
      </c>
      <c r="AR4291" t="str">
        <f t="shared" ref="AR4291:AR4354" si="610">LEFT(B4291,2)</f>
        <v>NC</v>
      </c>
      <c r="AS4291" t="str">
        <f t="shared" ref="AS4291:AS4354" si="611">LOWER(A4291)</f>
        <v>low fat</v>
      </c>
      <c r="AX4291" t="b">
        <f t="shared" ref="AX4291:AX4354" si="612">OR(D4291=2018,A4291="low fat")</f>
        <v>1</v>
      </c>
      <c r="BG4291" t="str">
        <f t="shared" ref="BG4291:BG4354" si="613">TRIM(A4291)</f>
        <v>low fat</v>
      </c>
      <c r="BH4291" t="str">
        <f>TRIM(Table1[Item Fat Content])</f>
        <v>low fat</v>
      </c>
    </row>
    <row r="4292" spans="1:60" x14ac:dyDescent="0.35">
      <c r="A4292" t="s">
        <v>17</v>
      </c>
      <c r="B4292" t="s">
        <v>369</v>
      </c>
      <c r="C4292" t="s">
        <v>58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  <c r="Z4292" t="b">
        <f t="shared" si="605"/>
        <v>0</v>
      </c>
      <c r="AA4292" t="str">
        <f t="shared" si="606"/>
        <v>YES</v>
      </c>
      <c r="AH4292" t="str">
        <f t="shared" si="607"/>
        <v>OUT010|2011</v>
      </c>
      <c r="AO4292" t="str">
        <f t="shared" si="608"/>
        <v>NO</v>
      </c>
      <c r="AP4292" t="str">
        <f t="shared" si="609"/>
        <v>LOW</v>
      </c>
      <c r="AR4292" t="str">
        <f t="shared" si="610"/>
        <v>FD</v>
      </c>
      <c r="AS4292" t="str">
        <f t="shared" si="611"/>
        <v>low fat</v>
      </c>
      <c r="AX4292" t="b">
        <f t="shared" si="612"/>
        <v>1</v>
      </c>
      <c r="BG4292" t="str">
        <f t="shared" si="613"/>
        <v>Low Fat</v>
      </c>
      <c r="BH4292" t="str">
        <f>TRIM(Table1[Item Fat Content])</f>
        <v>Low Fat</v>
      </c>
    </row>
    <row r="4293" spans="1:60" x14ac:dyDescent="0.35">
      <c r="A4293" t="s">
        <v>17</v>
      </c>
      <c r="B4293" t="s">
        <v>98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  <c r="Z4293" t="b">
        <f t="shared" si="605"/>
        <v>0</v>
      </c>
      <c r="AA4293" t="str">
        <f t="shared" si="606"/>
        <v>YES</v>
      </c>
      <c r="AH4293" t="str">
        <f t="shared" si="607"/>
        <v>OUT010|2011</v>
      </c>
      <c r="AO4293" t="str">
        <f t="shared" si="608"/>
        <v>NO</v>
      </c>
      <c r="AP4293" t="str">
        <f t="shared" si="609"/>
        <v>LOW</v>
      </c>
      <c r="AR4293" t="str">
        <f t="shared" si="610"/>
        <v>FD</v>
      </c>
      <c r="AS4293" t="str">
        <f t="shared" si="611"/>
        <v>low fat</v>
      </c>
      <c r="AX4293" t="b">
        <f t="shared" si="612"/>
        <v>1</v>
      </c>
      <c r="BG4293" t="str">
        <f t="shared" si="613"/>
        <v>Low Fat</v>
      </c>
      <c r="BH4293" t="str">
        <f>TRIM(Table1[Item Fat Content])</f>
        <v>Low Fat</v>
      </c>
    </row>
    <row r="4294" spans="1:60" x14ac:dyDescent="0.35">
      <c r="A4294" t="s">
        <v>17</v>
      </c>
      <c r="B4294" t="s">
        <v>1231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  <c r="Z4294" t="b">
        <f t="shared" si="605"/>
        <v>0</v>
      </c>
      <c r="AA4294" t="str">
        <f t="shared" si="606"/>
        <v>YES</v>
      </c>
      <c r="AH4294" t="str">
        <f t="shared" si="607"/>
        <v>OUT010|2011</v>
      </c>
      <c r="AO4294" t="str">
        <f t="shared" si="608"/>
        <v>NO</v>
      </c>
      <c r="AP4294" t="str">
        <f t="shared" si="609"/>
        <v>LOW</v>
      </c>
      <c r="AR4294" t="str">
        <f t="shared" si="610"/>
        <v>FD</v>
      </c>
      <c r="AS4294" t="str">
        <f t="shared" si="611"/>
        <v>low fat</v>
      </c>
      <c r="AX4294" t="b">
        <f t="shared" si="612"/>
        <v>1</v>
      </c>
      <c r="BG4294" t="str">
        <f t="shared" si="613"/>
        <v>Low Fat</v>
      </c>
      <c r="BH4294" t="str">
        <f>TRIM(Table1[Item Fat Content])</f>
        <v>Low Fat</v>
      </c>
    </row>
    <row r="4295" spans="1:60" x14ac:dyDescent="0.35">
      <c r="A4295" t="s">
        <v>17</v>
      </c>
      <c r="B4295" t="s">
        <v>1408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  <c r="Z4295" t="b">
        <f t="shared" si="605"/>
        <v>0</v>
      </c>
      <c r="AA4295" t="str">
        <f t="shared" si="606"/>
        <v>YES</v>
      </c>
      <c r="AH4295" t="str">
        <f t="shared" si="607"/>
        <v>OUT010|2011</v>
      </c>
      <c r="AO4295" t="str">
        <f t="shared" si="608"/>
        <v>NO</v>
      </c>
      <c r="AP4295" t="str">
        <f t="shared" si="609"/>
        <v>LOW</v>
      </c>
      <c r="AR4295" t="str">
        <f t="shared" si="610"/>
        <v>NC</v>
      </c>
      <c r="AS4295" t="str">
        <f t="shared" si="611"/>
        <v>low fat</v>
      </c>
      <c r="AX4295" t="b">
        <f t="shared" si="612"/>
        <v>1</v>
      </c>
      <c r="BG4295" t="str">
        <f t="shared" si="613"/>
        <v>Low Fat</v>
      </c>
      <c r="BH4295" t="str">
        <f>TRIM(Table1[Item Fat Content])</f>
        <v>Low Fat</v>
      </c>
    </row>
    <row r="4296" spans="1:60" x14ac:dyDescent="0.35">
      <c r="A4296" t="s">
        <v>17</v>
      </c>
      <c r="B4296" t="s">
        <v>997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  <c r="Z4296" t="b">
        <f t="shared" si="605"/>
        <v>0</v>
      </c>
      <c r="AA4296" t="str">
        <f t="shared" si="606"/>
        <v>YES</v>
      </c>
      <c r="AH4296" t="str">
        <f t="shared" si="607"/>
        <v>OUT010|2011</v>
      </c>
      <c r="AO4296" t="str">
        <f t="shared" si="608"/>
        <v>NO</v>
      </c>
      <c r="AP4296" t="str">
        <f t="shared" si="609"/>
        <v>LOW</v>
      </c>
      <c r="AR4296" t="str">
        <f t="shared" si="610"/>
        <v>NC</v>
      </c>
      <c r="AS4296" t="str">
        <f t="shared" si="611"/>
        <v>low fat</v>
      </c>
      <c r="AX4296" t="b">
        <f t="shared" si="612"/>
        <v>1</v>
      </c>
      <c r="BG4296" t="str">
        <f t="shared" si="613"/>
        <v>Low Fat</v>
      </c>
      <c r="BH4296" t="str">
        <f>TRIM(Table1[Item Fat Content])</f>
        <v>Low Fat</v>
      </c>
    </row>
    <row r="4297" spans="1:60" x14ac:dyDescent="0.35">
      <c r="A4297" t="s">
        <v>17</v>
      </c>
      <c r="B4297" t="s">
        <v>1444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  <c r="Z4297" t="b">
        <f t="shared" si="605"/>
        <v>0</v>
      </c>
      <c r="AA4297" t="str">
        <f t="shared" si="606"/>
        <v>YES</v>
      </c>
      <c r="AH4297" t="str">
        <f t="shared" si="607"/>
        <v>OUT010|2011</v>
      </c>
      <c r="AO4297" t="str">
        <f t="shared" si="608"/>
        <v>NO</v>
      </c>
      <c r="AP4297" t="str">
        <f t="shared" si="609"/>
        <v>LOW</v>
      </c>
      <c r="AR4297" t="str">
        <f t="shared" si="610"/>
        <v>NC</v>
      </c>
      <c r="AS4297" t="str">
        <f t="shared" si="611"/>
        <v>low fat</v>
      </c>
      <c r="AX4297" t="b">
        <f t="shared" si="612"/>
        <v>1</v>
      </c>
      <c r="BG4297" t="str">
        <f t="shared" si="613"/>
        <v>Low Fat</v>
      </c>
      <c r="BH4297" t="str">
        <f>TRIM(Table1[Item Fat Content])</f>
        <v>Low Fat</v>
      </c>
    </row>
    <row r="4298" spans="1:60" x14ac:dyDescent="0.35">
      <c r="A4298" t="s">
        <v>17</v>
      </c>
      <c r="B4298" t="s">
        <v>307</v>
      </c>
      <c r="C4298" t="s">
        <v>49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  <c r="Z4298" t="b">
        <f t="shared" si="605"/>
        <v>0</v>
      </c>
      <c r="AA4298" t="str">
        <f t="shared" si="606"/>
        <v>YES</v>
      </c>
      <c r="AH4298" t="str">
        <f t="shared" si="607"/>
        <v>OUT010|2011</v>
      </c>
      <c r="AO4298" t="str">
        <f t="shared" si="608"/>
        <v>NO</v>
      </c>
      <c r="AP4298" t="str">
        <f t="shared" si="609"/>
        <v>LOW</v>
      </c>
      <c r="AR4298" t="str">
        <f t="shared" si="610"/>
        <v>FD</v>
      </c>
      <c r="AS4298" t="str">
        <f t="shared" si="611"/>
        <v>low fat</v>
      </c>
      <c r="AX4298" t="b">
        <f t="shared" si="612"/>
        <v>1</v>
      </c>
      <c r="BG4298" t="str">
        <f t="shared" si="613"/>
        <v>Low Fat</v>
      </c>
      <c r="BH4298" t="str">
        <f>TRIM(Table1[Item Fat Content])</f>
        <v>Low Fat</v>
      </c>
    </row>
    <row r="4299" spans="1:60" x14ac:dyDescent="0.35">
      <c r="A4299" t="s">
        <v>10</v>
      </c>
      <c r="B4299" t="s">
        <v>257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  <c r="Z4299" t="b">
        <f t="shared" si="605"/>
        <v>1</v>
      </c>
      <c r="AA4299" t="str">
        <f t="shared" si="606"/>
        <v>NO</v>
      </c>
      <c r="AH4299" t="str">
        <f t="shared" si="607"/>
        <v>OUT010|2011</v>
      </c>
      <c r="AO4299" t="str">
        <f t="shared" si="608"/>
        <v>NO</v>
      </c>
      <c r="AP4299" t="str">
        <f t="shared" si="609"/>
        <v>LOW</v>
      </c>
      <c r="AR4299" t="str">
        <f t="shared" si="610"/>
        <v>FD</v>
      </c>
      <c r="AS4299" t="str">
        <f t="shared" si="611"/>
        <v>regular</v>
      </c>
      <c r="AX4299" t="b">
        <f t="shared" si="612"/>
        <v>0</v>
      </c>
      <c r="BG4299" t="str">
        <f t="shared" si="613"/>
        <v>Regular</v>
      </c>
      <c r="BH4299" t="str">
        <f>TRIM(Table1[Item Fat Content])</f>
        <v>Regular</v>
      </c>
    </row>
    <row r="4300" spans="1:60" x14ac:dyDescent="0.35">
      <c r="A4300" t="s">
        <v>10</v>
      </c>
      <c r="B4300" t="s">
        <v>87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  <c r="Z4300" t="b">
        <f t="shared" si="605"/>
        <v>1</v>
      </c>
      <c r="AA4300" t="str">
        <f t="shared" si="606"/>
        <v>NO</v>
      </c>
      <c r="AH4300" t="str">
        <f t="shared" si="607"/>
        <v>OUT010|2011</v>
      </c>
      <c r="AO4300" t="str">
        <f t="shared" si="608"/>
        <v>NO</v>
      </c>
      <c r="AP4300" t="str">
        <f t="shared" si="609"/>
        <v>LOW</v>
      </c>
      <c r="AR4300" t="str">
        <f t="shared" si="610"/>
        <v>FD</v>
      </c>
      <c r="AS4300" t="str">
        <f t="shared" si="611"/>
        <v>regular</v>
      </c>
      <c r="AX4300" t="b">
        <f t="shared" si="612"/>
        <v>0</v>
      </c>
      <c r="BG4300" t="str">
        <f t="shared" si="613"/>
        <v>Regular</v>
      </c>
      <c r="BH4300" t="str">
        <f>TRIM(Table1[Item Fat Content])</f>
        <v>Regular</v>
      </c>
    </row>
    <row r="4301" spans="1:60" x14ac:dyDescent="0.35">
      <c r="A4301" t="s">
        <v>10</v>
      </c>
      <c r="B4301" t="s">
        <v>785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  <c r="Z4301" t="b">
        <f t="shared" si="605"/>
        <v>1</v>
      </c>
      <c r="AA4301" t="str">
        <f t="shared" si="606"/>
        <v>NO</v>
      </c>
      <c r="AH4301" t="str">
        <f t="shared" si="607"/>
        <v>OUT010|2011</v>
      </c>
      <c r="AO4301" t="str">
        <f t="shared" si="608"/>
        <v>NO</v>
      </c>
      <c r="AP4301" t="str">
        <f t="shared" si="609"/>
        <v>LOW</v>
      </c>
      <c r="AR4301" t="str">
        <f t="shared" si="610"/>
        <v>FD</v>
      </c>
      <c r="AS4301" t="str">
        <f t="shared" si="611"/>
        <v>regular</v>
      </c>
      <c r="AX4301" t="b">
        <f t="shared" si="612"/>
        <v>0</v>
      </c>
      <c r="BG4301" t="str">
        <f t="shared" si="613"/>
        <v>Regular</v>
      </c>
      <c r="BH4301" t="str">
        <f>TRIM(Table1[Item Fat Content])</f>
        <v>Regular</v>
      </c>
    </row>
    <row r="4302" spans="1:60" x14ac:dyDescent="0.35">
      <c r="A4302" t="s">
        <v>10</v>
      </c>
      <c r="B4302" t="s">
        <v>1095</v>
      </c>
      <c r="C4302" t="s">
        <v>49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  <c r="Z4302" t="b">
        <f t="shared" si="605"/>
        <v>1</v>
      </c>
      <c r="AA4302" t="str">
        <f t="shared" si="606"/>
        <v>NO</v>
      </c>
      <c r="AH4302" t="str">
        <f t="shared" si="607"/>
        <v>OUT010|2011</v>
      </c>
      <c r="AO4302" t="str">
        <f t="shared" si="608"/>
        <v>NO</v>
      </c>
      <c r="AP4302" t="str">
        <f t="shared" si="609"/>
        <v>LOW</v>
      </c>
      <c r="AR4302" t="str">
        <f t="shared" si="610"/>
        <v>FD</v>
      </c>
      <c r="AS4302" t="str">
        <f t="shared" si="611"/>
        <v>regular</v>
      </c>
      <c r="AX4302" t="b">
        <f t="shared" si="612"/>
        <v>0</v>
      </c>
      <c r="BG4302" t="str">
        <f t="shared" si="613"/>
        <v>Regular</v>
      </c>
      <c r="BH4302" t="str">
        <f>TRIM(Table1[Item Fat Content])</f>
        <v>Regular</v>
      </c>
    </row>
    <row r="4303" spans="1:60" x14ac:dyDescent="0.35">
      <c r="A4303" t="s">
        <v>10</v>
      </c>
      <c r="B4303" t="s">
        <v>1103</v>
      </c>
      <c r="C4303" t="s">
        <v>49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  <c r="Z4303" t="b">
        <f t="shared" si="605"/>
        <v>1</v>
      </c>
      <c r="AA4303" t="str">
        <f t="shared" si="606"/>
        <v>NO</v>
      </c>
      <c r="AH4303" t="str">
        <f t="shared" si="607"/>
        <v>OUT010|2011</v>
      </c>
      <c r="AO4303" t="str">
        <f t="shared" si="608"/>
        <v>NO</v>
      </c>
      <c r="AP4303" t="str">
        <f t="shared" si="609"/>
        <v>LOW</v>
      </c>
      <c r="AR4303" t="str">
        <f t="shared" si="610"/>
        <v>FD</v>
      </c>
      <c r="AS4303" t="str">
        <f t="shared" si="611"/>
        <v>regular</v>
      </c>
      <c r="AX4303" t="b">
        <f t="shared" si="612"/>
        <v>0</v>
      </c>
      <c r="BG4303" t="str">
        <f t="shared" si="613"/>
        <v>Regular</v>
      </c>
      <c r="BH4303" t="str">
        <f>TRIM(Table1[Item Fat Content])</f>
        <v>Regular</v>
      </c>
    </row>
    <row r="4304" spans="1:60" x14ac:dyDescent="0.35">
      <c r="A4304" t="s">
        <v>136</v>
      </c>
      <c r="B4304" t="s">
        <v>1260</v>
      </c>
      <c r="C4304" t="s">
        <v>49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  <c r="Z4304" t="b">
        <f t="shared" si="605"/>
        <v>0</v>
      </c>
      <c r="AA4304" t="str">
        <f t="shared" si="606"/>
        <v>NO</v>
      </c>
      <c r="AH4304" t="str">
        <f t="shared" si="607"/>
        <v>OUT010|2011</v>
      </c>
      <c r="AO4304" t="str">
        <f t="shared" si="608"/>
        <v>NO</v>
      </c>
      <c r="AP4304" t="str">
        <f t="shared" si="609"/>
        <v>LOW</v>
      </c>
      <c r="AR4304" t="str">
        <f t="shared" si="610"/>
        <v>FD</v>
      </c>
      <c r="AS4304" t="str">
        <f t="shared" si="611"/>
        <v>reg</v>
      </c>
      <c r="AX4304" t="b">
        <f t="shared" si="612"/>
        <v>0</v>
      </c>
      <c r="BG4304" t="str">
        <f t="shared" si="613"/>
        <v>reg</v>
      </c>
      <c r="BH4304" t="str">
        <f>TRIM(Table1[Item Fat Content])</f>
        <v>reg</v>
      </c>
    </row>
    <row r="4305" spans="1:60" x14ac:dyDescent="0.35">
      <c r="A4305" t="s">
        <v>47</v>
      </c>
      <c r="B4305" t="s">
        <v>539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  <c r="Z4305" t="b">
        <f t="shared" si="605"/>
        <v>0</v>
      </c>
      <c r="AA4305" t="str">
        <f t="shared" si="606"/>
        <v>NO</v>
      </c>
      <c r="AH4305" t="str">
        <f t="shared" si="607"/>
        <v>OUT013|2014</v>
      </c>
      <c r="AO4305" t="str">
        <f t="shared" si="608"/>
        <v>NO</v>
      </c>
      <c r="AP4305" t="str">
        <f t="shared" si="609"/>
        <v>LOW</v>
      </c>
      <c r="AR4305" t="str">
        <f t="shared" si="610"/>
        <v>FD</v>
      </c>
      <c r="AS4305" t="str">
        <f t="shared" si="611"/>
        <v>lf</v>
      </c>
      <c r="AX4305" t="b">
        <f t="shared" si="612"/>
        <v>0</v>
      </c>
      <c r="BG4305" t="str">
        <f t="shared" si="613"/>
        <v>LF</v>
      </c>
      <c r="BH4305" t="str">
        <f>TRIM(Table1[Item Fat Content])</f>
        <v>LF</v>
      </c>
    </row>
    <row r="4306" spans="1:60" x14ac:dyDescent="0.35">
      <c r="A4306" t="s">
        <v>17</v>
      </c>
      <c r="B4306" t="s">
        <v>1366</v>
      </c>
      <c r="C4306" t="s">
        <v>58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  <c r="Z4306" t="b">
        <f t="shared" si="605"/>
        <v>0</v>
      </c>
      <c r="AA4306" t="str">
        <f t="shared" si="606"/>
        <v>YES</v>
      </c>
      <c r="AH4306" t="str">
        <f t="shared" si="607"/>
        <v>OUT013|2014</v>
      </c>
      <c r="AO4306" t="str">
        <f t="shared" si="608"/>
        <v>NO</v>
      </c>
      <c r="AP4306" t="str">
        <f t="shared" si="609"/>
        <v>LOW</v>
      </c>
      <c r="AR4306" t="str">
        <f t="shared" si="610"/>
        <v>FD</v>
      </c>
      <c r="AS4306" t="str">
        <f t="shared" si="611"/>
        <v>low fat</v>
      </c>
      <c r="AX4306" t="b">
        <f t="shared" si="612"/>
        <v>1</v>
      </c>
      <c r="BG4306" t="str">
        <f t="shared" si="613"/>
        <v>Low Fat</v>
      </c>
      <c r="BH4306" t="str">
        <f>TRIM(Table1[Item Fat Content])</f>
        <v>Low Fat</v>
      </c>
    </row>
    <row r="4307" spans="1:60" x14ac:dyDescent="0.35">
      <c r="A4307" t="s">
        <v>17</v>
      </c>
      <c r="B4307" t="s">
        <v>684</v>
      </c>
      <c r="C4307" t="s">
        <v>68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  <c r="Z4307" t="b">
        <f t="shared" si="605"/>
        <v>0</v>
      </c>
      <c r="AA4307" t="str">
        <f t="shared" si="606"/>
        <v>YES</v>
      </c>
      <c r="AH4307" t="str">
        <f t="shared" si="607"/>
        <v>OUT013|2014</v>
      </c>
      <c r="AO4307" t="str">
        <f t="shared" si="608"/>
        <v>NO</v>
      </c>
      <c r="AP4307" t="str">
        <f t="shared" si="609"/>
        <v>LOW</v>
      </c>
      <c r="AR4307" t="str">
        <f t="shared" si="610"/>
        <v>FD</v>
      </c>
      <c r="AS4307" t="str">
        <f t="shared" si="611"/>
        <v>low fat</v>
      </c>
      <c r="AX4307" t="b">
        <f t="shared" si="612"/>
        <v>1</v>
      </c>
      <c r="BG4307" t="str">
        <f t="shared" si="613"/>
        <v>Low Fat</v>
      </c>
      <c r="BH4307" t="str">
        <f>TRIM(Table1[Item Fat Content])</f>
        <v>Low Fat</v>
      </c>
    </row>
    <row r="4308" spans="1:60" x14ac:dyDescent="0.35">
      <c r="A4308" t="s">
        <v>17</v>
      </c>
      <c r="B4308" t="s">
        <v>821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  <c r="Z4308" t="b">
        <f t="shared" si="605"/>
        <v>0</v>
      </c>
      <c r="AA4308" t="str">
        <f t="shared" si="606"/>
        <v>YES</v>
      </c>
      <c r="AH4308" t="str">
        <f t="shared" si="607"/>
        <v>OUT013|2014</v>
      </c>
      <c r="AO4308" t="str">
        <f t="shared" si="608"/>
        <v>NO</v>
      </c>
      <c r="AP4308" t="str">
        <f t="shared" si="609"/>
        <v>LOW</v>
      </c>
      <c r="AR4308" t="str">
        <f t="shared" si="610"/>
        <v>FD</v>
      </c>
      <c r="AS4308" t="str">
        <f t="shared" si="611"/>
        <v>low fat</v>
      </c>
      <c r="AX4308" t="b">
        <f t="shared" si="612"/>
        <v>1</v>
      </c>
      <c r="BG4308" t="str">
        <f t="shared" si="613"/>
        <v>Low Fat</v>
      </c>
      <c r="BH4308" t="str">
        <f>TRIM(Table1[Item Fat Content])</f>
        <v>Low Fat</v>
      </c>
    </row>
    <row r="4309" spans="1:60" x14ac:dyDescent="0.35">
      <c r="A4309" t="s">
        <v>17</v>
      </c>
      <c r="B4309" t="s">
        <v>1240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  <c r="Z4309" t="b">
        <f t="shared" si="605"/>
        <v>0</v>
      </c>
      <c r="AA4309" t="str">
        <f t="shared" si="606"/>
        <v>YES</v>
      </c>
      <c r="AH4309" t="str">
        <f t="shared" si="607"/>
        <v>OUT013|2014</v>
      </c>
      <c r="AO4309" t="str">
        <f t="shared" si="608"/>
        <v>NO</v>
      </c>
      <c r="AP4309" t="str">
        <f t="shared" si="609"/>
        <v>LOW</v>
      </c>
      <c r="AR4309" t="str">
        <f t="shared" si="610"/>
        <v>FD</v>
      </c>
      <c r="AS4309" t="str">
        <f t="shared" si="611"/>
        <v>low fat</v>
      </c>
      <c r="AX4309" t="b">
        <f t="shared" si="612"/>
        <v>1</v>
      </c>
      <c r="BG4309" t="str">
        <f t="shared" si="613"/>
        <v>Low Fat</v>
      </c>
      <c r="BH4309" t="str">
        <f>TRIM(Table1[Item Fat Content])</f>
        <v>Low Fat</v>
      </c>
    </row>
    <row r="4310" spans="1:60" x14ac:dyDescent="0.35">
      <c r="A4310" t="s">
        <v>17</v>
      </c>
      <c r="B4310" t="s">
        <v>859</v>
      </c>
      <c r="C4310" t="s">
        <v>62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  <c r="Z4310" t="b">
        <f t="shared" si="605"/>
        <v>0</v>
      </c>
      <c r="AA4310" t="str">
        <f t="shared" si="606"/>
        <v>YES</v>
      </c>
      <c r="AH4310" t="str">
        <f t="shared" si="607"/>
        <v>OUT013|2014</v>
      </c>
      <c r="AO4310" t="str">
        <f t="shared" si="608"/>
        <v>NO</v>
      </c>
      <c r="AP4310" t="str">
        <f t="shared" si="609"/>
        <v>LOW</v>
      </c>
      <c r="AR4310" t="str">
        <f t="shared" si="610"/>
        <v>DR</v>
      </c>
      <c r="AS4310" t="str">
        <f t="shared" si="611"/>
        <v>low fat</v>
      </c>
      <c r="AX4310" t="b">
        <f t="shared" si="612"/>
        <v>1</v>
      </c>
      <c r="BG4310" t="str">
        <f t="shared" si="613"/>
        <v>Low Fat</v>
      </c>
      <c r="BH4310" t="str">
        <f>TRIM(Table1[Item Fat Content])</f>
        <v>Low Fat</v>
      </c>
    </row>
    <row r="4311" spans="1:60" x14ac:dyDescent="0.35">
      <c r="A4311" t="s">
        <v>17</v>
      </c>
      <c r="B4311" t="s">
        <v>1549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  <c r="Z4311" t="b">
        <f t="shared" si="605"/>
        <v>0</v>
      </c>
      <c r="AA4311" t="str">
        <f t="shared" si="606"/>
        <v>YES</v>
      </c>
      <c r="AH4311" t="str">
        <f t="shared" si="607"/>
        <v>OUT013|2014</v>
      </c>
      <c r="AO4311" t="str">
        <f t="shared" si="608"/>
        <v>NO</v>
      </c>
      <c r="AP4311" t="str">
        <f t="shared" si="609"/>
        <v>LOW</v>
      </c>
      <c r="AR4311" t="str">
        <f t="shared" si="610"/>
        <v>NC</v>
      </c>
      <c r="AS4311" t="str">
        <f t="shared" si="611"/>
        <v>low fat</v>
      </c>
      <c r="AX4311" t="b">
        <f t="shared" si="612"/>
        <v>1</v>
      </c>
      <c r="BG4311" t="str">
        <f t="shared" si="613"/>
        <v>Low Fat</v>
      </c>
      <c r="BH4311" t="str">
        <f>TRIM(Table1[Item Fat Content])</f>
        <v>Low Fat</v>
      </c>
    </row>
    <row r="4312" spans="1:60" x14ac:dyDescent="0.35">
      <c r="A4312" t="s">
        <v>17</v>
      </c>
      <c r="B4312" t="s">
        <v>1251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  <c r="Z4312" t="b">
        <f t="shared" si="605"/>
        <v>0</v>
      </c>
      <c r="AA4312" t="str">
        <f t="shared" si="606"/>
        <v>YES</v>
      </c>
      <c r="AH4312" t="str">
        <f t="shared" si="607"/>
        <v>OUT013|2014</v>
      </c>
      <c r="AO4312" t="str">
        <f t="shared" si="608"/>
        <v>NO</v>
      </c>
      <c r="AP4312" t="str">
        <f t="shared" si="609"/>
        <v>LOW</v>
      </c>
      <c r="AR4312" t="str">
        <f t="shared" si="610"/>
        <v>NC</v>
      </c>
      <c r="AS4312" t="str">
        <f t="shared" si="611"/>
        <v>low fat</v>
      </c>
      <c r="AX4312" t="b">
        <f t="shared" si="612"/>
        <v>1</v>
      </c>
      <c r="BG4312" t="str">
        <f t="shared" si="613"/>
        <v>Low Fat</v>
      </c>
      <c r="BH4312" t="str">
        <f>TRIM(Table1[Item Fat Content])</f>
        <v>Low Fat</v>
      </c>
    </row>
    <row r="4313" spans="1:60" x14ac:dyDescent="0.35">
      <c r="A4313" t="s">
        <v>17</v>
      </c>
      <c r="B4313" t="s">
        <v>696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  <c r="Z4313" t="b">
        <f t="shared" si="605"/>
        <v>0</v>
      </c>
      <c r="AA4313" t="str">
        <f t="shared" si="606"/>
        <v>YES</v>
      </c>
      <c r="AH4313" t="str">
        <f t="shared" si="607"/>
        <v>OUT013|2014</v>
      </c>
      <c r="AO4313" t="str">
        <f t="shared" si="608"/>
        <v>NO</v>
      </c>
      <c r="AP4313" t="str">
        <f t="shared" si="609"/>
        <v>LOW</v>
      </c>
      <c r="AR4313" t="str">
        <f t="shared" si="610"/>
        <v>NC</v>
      </c>
      <c r="AS4313" t="str">
        <f t="shared" si="611"/>
        <v>low fat</v>
      </c>
      <c r="AX4313" t="b">
        <f t="shared" si="612"/>
        <v>1</v>
      </c>
      <c r="BG4313" t="str">
        <f t="shared" si="613"/>
        <v>Low Fat</v>
      </c>
      <c r="BH4313" t="str">
        <f>TRIM(Table1[Item Fat Content])</f>
        <v>Low Fat</v>
      </c>
    </row>
    <row r="4314" spans="1:60" x14ac:dyDescent="0.35">
      <c r="A4314" t="s">
        <v>17</v>
      </c>
      <c r="B4314" t="s">
        <v>246</v>
      </c>
      <c r="C4314" t="s">
        <v>65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  <c r="Z4314" t="b">
        <f t="shared" si="605"/>
        <v>0</v>
      </c>
      <c r="AA4314" t="str">
        <f t="shared" si="606"/>
        <v>YES</v>
      </c>
      <c r="AH4314" t="str">
        <f t="shared" si="607"/>
        <v>OUT013|2014</v>
      </c>
      <c r="AO4314" t="str">
        <f t="shared" si="608"/>
        <v>NO</v>
      </c>
      <c r="AP4314" t="str">
        <f t="shared" si="609"/>
        <v>LOW</v>
      </c>
      <c r="AR4314" t="str">
        <f t="shared" si="610"/>
        <v>NC</v>
      </c>
      <c r="AS4314" t="str">
        <f t="shared" si="611"/>
        <v>low fat</v>
      </c>
      <c r="AX4314" t="b">
        <f t="shared" si="612"/>
        <v>1</v>
      </c>
      <c r="BG4314" t="str">
        <f t="shared" si="613"/>
        <v>Low Fat</v>
      </c>
      <c r="BH4314" t="str">
        <f>TRIM(Table1[Item Fat Content])</f>
        <v>Low Fat</v>
      </c>
    </row>
    <row r="4315" spans="1:60" x14ac:dyDescent="0.35">
      <c r="A4315" t="s">
        <v>17</v>
      </c>
      <c r="B4315" t="s">
        <v>139</v>
      </c>
      <c r="C4315" t="s">
        <v>65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  <c r="Z4315" t="b">
        <f t="shared" si="605"/>
        <v>0</v>
      </c>
      <c r="AA4315" t="str">
        <f t="shared" si="606"/>
        <v>YES</v>
      </c>
      <c r="AH4315" t="str">
        <f t="shared" si="607"/>
        <v>OUT013|2014</v>
      </c>
      <c r="AO4315" t="str">
        <f t="shared" si="608"/>
        <v>NO</v>
      </c>
      <c r="AP4315" t="str">
        <f t="shared" si="609"/>
        <v>LOW</v>
      </c>
      <c r="AR4315" t="str">
        <f t="shared" si="610"/>
        <v>NC</v>
      </c>
      <c r="AS4315" t="str">
        <f t="shared" si="611"/>
        <v>low fat</v>
      </c>
      <c r="AX4315" t="b">
        <f t="shared" si="612"/>
        <v>1</v>
      </c>
      <c r="BG4315" t="str">
        <f t="shared" si="613"/>
        <v>Low Fat</v>
      </c>
      <c r="BH4315" t="str">
        <f>TRIM(Table1[Item Fat Content])</f>
        <v>Low Fat</v>
      </c>
    </row>
    <row r="4316" spans="1:60" x14ac:dyDescent="0.35">
      <c r="A4316" t="s">
        <v>10</v>
      </c>
      <c r="B4316" t="s">
        <v>1550</v>
      </c>
      <c r="C4316" t="s">
        <v>96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  <c r="Z4316" t="b">
        <f t="shared" si="605"/>
        <v>1</v>
      </c>
      <c r="AA4316" t="str">
        <f t="shared" si="606"/>
        <v>NO</v>
      </c>
      <c r="AH4316" t="str">
        <f t="shared" si="607"/>
        <v>OUT013|2014</v>
      </c>
      <c r="AO4316" t="str">
        <f t="shared" si="608"/>
        <v>NO</v>
      </c>
      <c r="AP4316" t="str">
        <f t="shared" si="609"/>
        <v>LOW</v>
      </c>
      <c r="AR4316" t="str">
        <f t="shared" si="610"/>
        <v>FD</v>
      </c>
      <c r="AS4316" t="str">
        <f t="shared" si="611"/>
        <v>regular</v>
      </c>
      <c r="AX4316" t="b">
        <f t="shared" si="612"/>
        <v>0</v>
      </c>
      <c r="BG4316" t="str">
        <f t="shared" si="613"/>
        <v>Regular</v>
      </c>
      <c r="BH4316" t="str">
        <f>TRIM(Table1[Item Fat Content])</f>
        <v>Regular</v>
      </c>
    </row>
    <row r="4317" spans="1:60" x14ac:dyDescent="0.35">
      <c r="A4317" t="s">
        <v>10</v>
      </c>
      <c r="B4317" t="s">
        <v>312</v>
      </c>
      <c r="C4317" t="s">
        <v>96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  <c r="Z4317" t="b">
        <f t="shared" si="605"/>
        <v>1</v>
      </c>
      <c r="AA4317" t="str">
        <f t="shared" si="606"/>
        <v>NO</v>
      </c>
      <c r="AH4317" t="str">
        <f t="shared" si="607"/>
        <v>OUT013|2014</v>
      </c>
      <c r="AO4317" t="str">
        <f t="shared" si="608"/>
        <v>NO</v>
      </c>
      <c r="AP4317" t="str">
        <f t="shared" si="609"/>
        <v>LOW</v>
      </c>
      <c r="AR4317" t="str">
        <f t="shared" si="610"/>
        <v>FD</v>
      </c>
      <c r="AS4317" t="str">
        <f t="shared" si="611"/>
        <v>regular</v>
      </c>
      <c r="AX4317" t="b">
        <f t="shared" si="612"/>
        <v>0</v>
      </c>
      <c r="BG4317" t="str">
        <f t="shared" si="613"/>
        <v>Regular</v>
      </c>
      <c r="BH4317" t="str">
        <f>TRIM(Table1[Item Fat Content])</f>
        <v>Regular</v>
      </c>
    </row>
    <row r="4318" spans="1:60" x14ac:dyDescent="0.35">
      <c r="A4318" t="s">
        <v>10</v>
      </c>
      <c r="B4318" t="s">
        <v>268</v>
      </c>
      <c r="C4318" t="s">
        <v>96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  <c r="Z4318" t="b">
        <f t="shared" si="605"/>
        <v>1</v>
      </c>
      <c r="AA4318" t="str">
        <f t="shared" si="606"/>
        <v>NO</v>
      </c>
      <c r="AH4318" t="str">
        <f t="shared" si="607"/>
        <v>OUT013|2014</v>
      </c>
      <c r="AO4318" t="str">
        <f t="shared" si="608"/>
        <v>NO</v>
      </c>
      <c r="AP4318" t="str">
        <f t="shared" si="609"/>
        <v>LOW</v>
      </c>
      <c r="AR4318" t="str">
        <f t="shared" si="610"/>
        <v>FD</v>
      </c>
      <c r="AS4318" t="str">
        <f t="shared" si="611"/>
        <v>regular</v>
      </c>
      <c r="AX4318" t="b">
        <f t="shared" si="612"/>
        <v>0</v>
      </c>
      <c r="BG4318" t="str">
        <f t="shared" si="613"/>
        <v>Regular</v>
      </c>
      <c r="BH4318" t="str">
        <f>TRIM(Table1[Item Fat Content])</f>
        <v>Regular</v>
      </c>
    </row>
    <row r="4319" spans="1:60" x14ac:dyDescent="0.35">
      <c r="A4319" t="s">
        <v>10</v>
      </c>
      <c r="B4319" t="s">
        <v>1347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  <c r="Z4319" t="b">
        <f t="shared" si="605"/>
        <v>1</v>
      </c>
      <c r="AA4319" t="str">
        <f t="shared" si="606"/>
        <v>NO</v>
      </c>
      <c r="AH4319" t="str">
        <f t="shared" si="607"/>
        <v>OUT013|2014</v>
      </c>
      <c r="AO4319" t="str">
        <f t="shared" si="608"/>
        <v>NO</v>
      </c>
      <c r="AP4319" t="str">
        <f t="shared" si="609"/>
        <v>LOW</v>
      </c>
      <c r="AR4319" t="str">
        <f t="shared" si="610"/>
        <v>FD</v>
      </c>
      <c r="AS4319" t="str">
        <f t="shared" si="611"/>
        <v>regular</v>
      </c>
      <c r="AX4319" t="b">
        <f t="shared" si="612"/>
        <v>0</v>
      </c>
      <c r="BG4319" t="str">
        <f t="shared" si="613"/>
        <v>Regular</v>
      </c>
      <c r="BH4319" t="str">
        <f>TRIM(Table1[Item Fat Content])</f>
        <v>Regular</v>
      </c>
    </row>
    <row r="4320" spans="1:60" x14ac:dyDescent="0.35">
      <c r="A4320" t="s">
        <v>10</v>
      </c>
      <c r="B4320" t="s">
        <v>162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  <c r="Z4320" t="b">
        <f t="shared" si="605"/>
        <v>1</v>
      </c>
      <c r="AA4320" t="str">
        <f t="shared" si="606"/>
        <v>NO</v>
      </c>
      <c r="AH4320" t="str">
        <f t="shared" si="607"/>
        <v>OUT013|2014</v>
      </c>
      <c r="AO4320" t="str">
        <f t="shared" si="608"/>
        <v>NO</v>
      </c>
      <c r="AP4320" t="str">
        <f t="shared" si="609"/>
        <v>LOW</v>
      </c>
      <c r="AR4320" t="str">
        <f t="shared" si="610"/>
        <v>FD</v>
      </c>
      <c r="AS4320" t="str">
        <f t="shared" si="611"/>
        <v>regular</v>
      </c>
      <c r="AX4320" t="b">
        <f t="shared" si="612"/>
        <v>0</v>
      </c>
      <c r="BG4320" t="str">
        <f t="shared" si="613"/>
        <v>Regular</v>
      </c>
      <c r="BH4320" t="str">
        <f>TRIM(Table1[Item Fat Content])</f>
        <v>Regular</v>
      </c>
    </row>
    <row r="4321" spans="1:60" x14ac:dyDescent="0.35">
      <c r="A4321" t="s">
        <v>10</v>
      </c>
      <c r="B4321" t="s">
        <v>560</v>
      </c>
      <c r="C4321" t="s">
        <v>68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  <c r="Z4321" t="b">
        <f t="shared" si="605"/>
        <v>1</v>
      </c>
      <c r="AA4321" t="str">
        <f t="shared" si="606"/>
        <v>NO</v>
      </c>
      <c r="AH4321" t="str">
        <f t="shared" si="607"/>
        <v>OUT013|2014</v>
      </c>
      <c r="AO4321" t="str">
        <f t="shared" si="608"/>
        <v>NO</v>
      </c>
      <c r="AP4321" t="str">
        <f t="shared" si="609"/>
        <v>LOW</v>
      </c>
      <c r="AR4321" t="str">
        <f t="shared" si="610"/>
        <v>FD</v>
      </c>
      <c r="AS4321" t="str">
        <f t="shared" si="611"/>
        <v>regular</v>
      </c>
      <c r="AX4321" t="b">
        <f t="shared" si="612"/>
        <v>0</v>
      </c>
      <c r="BG4321" t="str">
        <f t="shared" si="613"/>
        <v>Regular</v>
      </c>
      <c r="BH4321" t="str">
        <f>TRIM(Table1[Item Fat Content])</f>
        <v>Regular</v>
      </c>
    </row>
    <row r="4322" spans="1:60" x14ac:dyDescent="0.35">
      <c r="A4322" t="s">
        <v>10</v>
      </c>
      <c r="B4322" t="s">
        <v>1489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  <c r="Z4322" t="b">
        <f t="shared" si="605"/>
        <v>1</v>
      </c>
      <c r="AA4322" t="str">
        <f t="shared" si="606"/>
        <v>NO</v>
      </c>
      <c r="AH4322" t="str">
        <f t="shared" si="607"/>
        <v>OUT013|2014</v>
      </c>
      <c r="AO4322" t="str">
        <f t="shared" si="608"/>
        <v>NO</v>
      </c>
      <c r="AP4322" t="str">
        <f t="shared" si="609"/>
        <v>LOW</v>
      </c>
      <c r="AR4322" t="str">
        <f t="shared" si="610"/>
        <v>FD</v>
      </c>
      <c r="AS4322" t="str">
        <f t="shared" si="611"/>
        <v>regular</v>
      </c>
      <c r="AX4322" t="b">
        <f t="shared" si="612"/>
        <v>0</v>
      </c>
      <c r="BG4322" t="str">
        <f t="shared" si="613"/>
        <v>Regular</v>
      </c>
      <c r="BH4322" t="str">
        <f>TRIM(Table1[Item Fat Content])</f>
        <v>Regular</v>
      </c>
    </row>
    <row r="4323" spans="1:60" x14ac:dyDescent="0.35">
      <c r="A4323" t="s">
        <v>10</v>
      </c>
      <c r="B4323" t="s">
        <v>1211</v>
      </c>
      <c r="C4323" t="s">
        <v>55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  <c r="Z4323" t="b">
        <f t="shared" si="605"/>
        <v>1</v>
      </c>
      <c r="AA4323" t="str">
        <f t="shared" si="606"/>
        <v>NO</v>
      </c>
      <c r="AH4323" t="str">
        <f t="shared" si="607"/>
        <v>OUT013|2014</v>
      </c>
      <c r="AO4323" t="str">
        <f t="shared" si="608"/>
        <v>NO</v>
      </c>
      <c r="AP4323" t="str">
        <f t="shared" si="609"/>
        <v>LOW</v>
      </c>
      <c r="AR4323" t="str">
        <f t="shared" si="610"/>
        <v>FD</v>
      </c>
      <c r="AS4323" t="str">
        <f t="shared" si="611"/>
        <v>regular</v>
      </c>
      <c r="AX4323" t="b">
        <f t="shared" si="612"/>
        <v>0</v>
      </c>
      <c r="BG4323" t="str">
        <f t="shared" si="613"/>
        <v>Regular</v>
      </c>
      <c r="BH4323" t="str">
        <f>TRIM(Table1[Item Fat Content])</f>
        <v>Regular</v>
      </c>
    </row>
    <row r="4324" spans="1:60" x14ac:dyDescent="0.35">
      <c r="A4324" t="s">
        <v>10</v>
      </c>
      <c r="B4324" t="s">
        <v>264</v>
      </c>
      <c r="C4324" t="s">
        <v>49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  <c r="Z4324" t="b">
        <f t="shared" si="605"/>
        <v>1</v>
      </c>
      <c r="AA4324" t="str">
        <f t="shared" si="606"/>
        <v>NO</v>
      </c>
      <c r="AH4324" t="str">
        <f t="shared" si="607"/>
        <v>OUT013|2014</v>
      </c>
      <c r="AO4324" t="str">
        <f t="shared" si="608"/>
        <v>NO</v>
      </c>
      <c r="AP4324" t="str">
        <f t="shared" si="609"/>
        <v>LOW</v>
      </c>
      <c r="AR4324" t="str">
        <f t="shared" si="610"/>
        <v>FD</v>
      </c>
      <c r="AS4324" t="str">
        <f t="shared" si="611"/>
        <v>regular</v>
      </c>
      <c r="AX4324" t="b">
        <f t="shared" si="612"/>
        <v>0</v>
      </c>
      <c r="BG4324" t="str">
        <f t="shared" si="613"/>
        <v>Regular</v>
      </c>
      <c r="BH4324" t="str">
        <f>TRIM(Table1[Item Fat Content])</f>
        <v>Regular</v>
      </c>
    </row>
    <row r="4325" spans="1:60" x14ac:dyDescent="0.35">
      <c r="A4325" t="s">
        <v>10</v>
      </c>
      <c r="B4325" t="s">
        <v>404</v>
      </c>
      <c r="C4325" t="s">
        <v>49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  <c r="Z4325" t="b">
        <f t="shared" si="605"/>
        <v>1</v>
      </c>
      <c r="AA4325" t="str">
        <f t="shared" si="606"/>
        <v>NO</v>
      </c>
      <c r="AH4325" t="str">
        <f t="shared" si="607"/>
        <v>OUT013|2014</v>
      </c>
      <c r="AO4325" t="str">
        <f t="shared" si="608"/>
        <v>NO</v>
      </c>
      <c r="AP4325" t="str">
        <f t="shared" si="609"/>
        <v>LOW</v>
      </c>
      <c r="AR4325" t="str">
        <f t="shared" si="610"/>
        <v>FD</v>
      </c>
      <c r="AS4325" t="str">
        <f t="shared" si="611"/>
        <v>regular</v>
      </c>
      <c r="AX4325" t="b">
        <f t="shared" si="612"/>
        <v>0</v>
      </c>
      <c r="BG4325" t="str">
        <f t="shared" si="613"/>
        <v>Regular</v>
      </c>
      <c r="BH4325" t="str">
        <f>TRIM(Table1[Item Fat Content])</f>
        <v>Regular</v>
      </c>
    </row>
    <row r="4326" spans="1:60" x14ac:dyDescent="0.35">
      <c r="A4326" t="s">
        <v>47</v>
      </c>
      <c r="B4326" t="s">
        <v>1376</v>
      </c>
      <c r="C4326" t="s">
        <v>58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  <c r="Z4326" t="b">
        <f t="shared" si="605"/>
        <v>0</v>
      </c>
      <c r="AA4326" t="str">
        <f t="shared" si="606"/>
        <v>NO</v>
      </c>
      <c r="AH4326" t="str">
        <f t="shared" si="607"/>
        <v>OUT018|2022</v>
      </c>
      <c r="AO4326" t="str">
        <f t="shared" si="608"/>
        <v>NO</v>
      </c>
      <c r="AP4326" t="str">
        <f t="shared" si="609"/>
        <v>LOW</v>
      </c>
      <c r="AR4326" t="str">
        <f t="shared" si="610"/>
        <v>FD</v>
      </c>
      <c r="AS4326" t="str">
        <f t="shared" si="611"/>
        <v>lf</v>
      </c>
      <c r="AX4326" t="b">
        <f t="shared" si="612"/>
        <v>0</v>
      </c>
      <c r="BG4326" t="str">
        <f t="shared" si="613"/>
        <v>LF</v>
      </c>
      <c r="BH4326" t="str">
        <f>TRIM(Table1[Item Fat Content])</f>
        <v>LF</v>
      </c>
    </row>
    <row r="4327" spans="1:60" x14ac:dyDescent="0.35">
      <c r="A4327" t="s">
        <v>17</v>
      </c>
      <c r="B4327" t="s">
        <v>1234</v>
      </c>
      <c r="C4327" t="s">
        <v>96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  <c r="Z4327" t="b">
        <f t="shared" si="605"/>
        <v>0</v>
      </c>
      <c r="AA4327" t="str">
        <f t="shared" si="606"/>
        <v>NO</v>
      </c>
      <c r="AH4327" t="str">
        <f t="shared" si="607"/>
        <v>OUT018|2022</v>
      </c>
      <c r="AO4327" t="str">
        <f t="shared" si="608"/>
        <v>NO</v>
      </c>
      <c r="AP4327" t="str">
        <f t="shared" si="609"/>
        <v>LOW</v>
      </c>
      <c r="AR4327" t="str">
        <f t="shared" si="610"/>
        <v>FD</v>
      </c>
      <c r="AS4327" t="str">
        <f t="shared" si="611"/>
        <v>low fat</v>
      </c>
      <c r="AX4327" t="b">
        <f t="shared" si="612"/>
        <v>1</v>
      </c>
      <c r="BG4327" t="str">
        <f t="shared" si="613"/>
        <v>Low Fat</v>
      </c>
      <c r="BH4327" t="str">
        <f>TRIM(Table1[Item Fat Content])</f>
        <v>Low Fat</v>
      </c>
    </row>
    <row r="4328" spans="1:60" x14ac:dyDescent="0.35">
      <c r="A4328" t="s">
        <v>17</v>
      </c>
      <c r="B4328" t="s">
        <v>1458</v>
      </c>
      <c r="C4328" t="s">
        <v>68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  <c r="Z4328" t="b">
        <f t="shared" si="605"/>
        <v>0</v>
      </c>
      <c r="AA4328" t="str">
        <f t="shared" si="606"/>
        <v>NO</v>
      </c>
      <c r="AH4328" t="str">
        <f t="shared" si="607"/>
        <v>OUT018|2022</v>
      </c>
      <c r="AO4328" t="str">
        <f t="shared" si="608"/>
        <v>NO</v>
      </c>
      <c r="AP4328" t="str">
        <f t="shared" si="609"/>
        <v>LOW</v>
      </c>
      <c r="AR4328" t="str">
        <f t="shared" si="610"/>
        <v>FD</v>
      </c>
      <c r="AS4328" t="str">
        <f t="shared" si="611"/>
        <v>low fat</v>
      </c>
      <c r="AX4328" t="b">
        <f t="shared" si="612"/>
        <v>1</v>
      </c>
      <c r="BG4328" t="str">
        <f t="shared" si="613"/>
        <v>Low Fat</v>
      </c>
      <c r="BH4328" t="str">
        <f>TRIM(Table1[Item Fat Content])</f>
        <v>Low Fat</v>
      </c>
    </row>
    <row r="4329" spans="1:60" x14ac:dyDescent="0.35">
      <c r="A4329" t="s">
        <v>17</v>
      </c>
      <c r="B4329" t="s">
        <v>1276</v>
      </c>
      <c r="C4329" t="s">
        <v>68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  <c r="Z4329" t="b">
        <f t="shared" si="605"/>
        <v>0</v>
      </c>
      <c r="AA4329" t="str">
        <f t="shared" si="606"/>
        <v>NO</v>
      </c>
      <c r="AH4329" t="str">
        <f t="shared" si="607"/>
        <v>OUT018|2022</v>
      </c>
      <c r="AO4329" t="str">
        <f t="shared" si="608"/>
        <v>NO</v>
      </c>
      <c r="AP4329" t="str">
        <f t="shared" si="609"/>
        <v>LOW</v>
      </c>
      <c r="AR4329" t="str">
        <f t="shared" si="610"/>
        <v>FD</v>
      </c>
      <c r="AS4329" t="str">
        <f t="shared" si="611"/>
        <v>low fat</v>
      </c>
      <c r="AX4329" t="b">
        <f t="shared" si="612"/>
        <v>1</v>
      </c>
      <c r="BG4329" t="str">
        <f t="shared" si="613"/>
        <v>Low Fat</v>
      </c>
      <c r="BH4329" t="str">
        <f>TRIM(Table1[Item Fat Content])</f>
        <v>Low Fat</v>
      </c>
    </row>
    <row r="4330" spans="1:60" x14ac:dyDescent="0.35">
      <c r="A4330" t="s">
        <v>17</v>
      </c>
      <c r="B4330" t="s">
        <v>1374</v>
      </c>
      <c r="C4330" t="s">
        <v>68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  <c r="Z4330" t="b">
        <f t="shared" si="605"/>
        <v>0</v>
      </c>
      <c r="AA4330" t="str">
        <f t="shared" si="606"/>
        <v>NO</v>
      </c>
      <c r="AH4330" t="str">
        <f t="shared" si="607"/>
        <v>OUT018|2022</v>
      </c>
      <c r="AO4330" t="str">
        <f t="shared" si="608"/>
        <v>NO</v>
      </c>
      <c r="AP4330" t="str">
        <f t="shared" si="609"/>
        <v>LOW</v>
      </c>
      <c r="AR4330" t="str">
        <f t="shared" si="610"/>
        <v>FD</v>
      </c>
      <c r="AS4330" t="str">
        <f t="shared" si="611"/>
        <v>low fat</v>
      </c>
      <c r="AX4330" t="b">
        <f t="shared" si="612"/>
        <v>1</v>
      </c>
      <c r="BG4330" t="str">
        <f t="shared" si="613"/>
        <v>Low Fat</v>
      </c>
      <c r="BH4330" t="str">
        <f>TRIM(Table1[Item Fat Content])</f>
        <v>Low Fat</v>
      </c>
    </row>
    <row r="4331" spans="1:60" x14ac:dyDescent="0.35">
      <c r="A4331" t="s">
        <v>17</v>
      </c>
      <c r="B4331" t="s">
        <v>1324</v>
      </c>
      <c r="C4331" t="s">
        <v>68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  <c r="Z4331" t="b">
        <f t="shared" si="605"/>
        <v>0</v>
      </c>
      <c r="AA4331" t="str">
        <f t="shared" si="606"/>
        <v>NO</v>
      </c>
      <c r="AH4331" t="str">
        <f t="shared" si="607"/>
        <v>OUT018|2022</v>
      </c>
      <c r="AO4331" t="str">
        <f t="shared" si="608"/>
        <v>NO</v>
      </c>
      <c r="AP4331" t="str">
        <f t="shared" si="609"/>
        <v>LOW</v>
      </c>
      <c r="AR4331" t="str">
        <f t="shared" si="610"/>
        <v>FD</v>
      </c>
      <c r="AS4331" t="str">
        <f t="shared" si="611"/>
        <v>low fat</v>
      </c>
      <c r="AX4331" t="b">
        <f t="shared" si="612"/>
        <v>1</v>
      </c>
      <c r="BG4331" t="str">
        <f t="shared" si="613"/>
        <v>Low Fat</v>
      </c>
      <c r="BH4331" t="str">
        <f>TRIM(Table1[Item Fat Content])</f>
        <v>Low Fat</v>
      </c>
    </row>
    <row r="4332" spans="1:60" x14ac:dyDescent="0.35">
      <c r="A4332" t="s">
        <v>17</v>
      </c>
      <c r="B4332" t="s">
        <v>1315</v>
      </c>
      <c r="C4332" t="s">
        <v>68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  <c r="Z4332" t="b">
        <f t="shared" si="605"/>
        <v>0</v>
      </c>
      <c r="AA4332" t="str">
        <f t="shared" si="606"/>
        <v>NO</v>
      </c>
      <c r="AH4332" t="str">
        <f t="shared" si="607"/>
        <v>OUT018|2022</v>
      </c>
      <c r="AO4332" t="str">
        <f t="shared" si="608"/>
        <v>NO</v>
      </c>
      <c r="AP4332" t="str">
        <f t="shared" si="609"/>
        <v>LOW</v>
      </c>
      <c r="AR4332" t="str">
        <f t="shared" si="610"/>
        <v>FD</v>
      </c>
      <c r="AS4332" t="str">
        <f t="shared" si="611"/>
        <v>low fat</v>
      </c>
      <c r="AX4332" t="b">
        <f t="shared" si="612"/>
        <v>1</v>
      </c>
      <c r="BG4332" t="str">
        <f t="shared" si="613"/>
        <v>Low Fat</v>
      </c>
      <c r="BH4332" t="str">
        <f>TRIM(Table1[Item Fat Content])</f>
        <v>Low Fat</v>
      </c>
    </row>
    <row r="4333" spans="1:60" x14ac:dyDescent="0.35">
      <c r="A4333" t="s">
        <v>17</v>
      </c>
      <c r="B4333" t="s">
        <v>102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  <c r="Z4333" t="b">
        <f t="shared" si="605"/>
        <v>0</v>
      </c>
      <c r="AA4333" t="str">
        <f t="shared" si="606"/>
        <v>NO</v>
      </c>
      <c r="AH4333" t="str">
        <f t="shared" si="607"/>
        <v>OUT018|2022</v>
      </c>
      <c r="AO4333" t="str">
        <f t="shared" si="608"/>
        <v>NO</v>
      </c>
      <c r="AP4333" t="str">
        <f t="shared" si="609"/>
        <v>LOW</v>
      </c>
      <c r="AR4333" t="str">
        <f t="shared" si="610"/>
        <v>FD</v>
      </c>
      <c r="AS4333" t="str">
        <f t="shared" si="611"/>
        <v>low fat</v>
      </c>
      <c r="AX4333" t="b">
        <f t="shared" si="612"/>
        <v>1</v>
      </c>
      <c r="BG4333" t="str">
        <f t="shared" si="613"/>
        <v>Low Fat</v>
      </c>
      <c r="BH4333" t="str">
        <f>TRIM(Table1[Item Fat Content])</f>
        <v>Low Fat</v>
      </c>
    </row>
    <row r="4334" spans="1:60" x14ac:dyDescent="0.35">
      <c r="A4334" t="s">
        <v>17</v>
      </c>
      <c r="B4334" t="s">
        <v>685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  <c r="Z4334" t="b">
        <f t="shared" si="605"/>
        <v>0</v>
      </c>
      <c r="AA4334" t="str">
        <f t="shared" si="606"/>
        <v>NO</v>
      </c>
      <c r="AH4334" t="str">
        <f t="shared" si="607"/>
        <v>OUT018|2022</v>
      </c>
      <c r="AO4334" t="str">
        <f t="shared" si="608"/>
        <v>NO</v>
      </c>
      <c r="AP4334" t="str">
        <f t="shared" si="609"/>
        <v>LOW</v>
      </c>
      <c r="AR4334" t="str">
        <f t="shared" si="610"/>
        <v>FD</v>
      </c>
      <c r="AS4334" t="str">
        <f t="shared" si="611"/>
        <v>low fat</v>
      </c>
      <c r="AX4334" t="b">
        <f t="shared" si="612"/>
        <v>1</v>
      </c>
      <c r="BG4334" t="str">
        <f t="shared" si="613"/>
        <v>Low Fat</v>
      </c>
      <c r="BH4334" t="str">
        <f>TRIM(Table1[Item Fat Content])</f>
        <v>Low Fat</v>
      </c>
    </row>
    <row r="4335" spans="1:60" x14ac:dyDescent="0.35">
      <c r="A4335" t="s">
        <v>17</v>
      </c>
      <c r="B4335" t="s">
        <v>1208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  <c r="Z4335" t="b">
        <f t="shared" si="605"/>
        <v>0</v>
      </c>
      <c r="AA4335" t="str">
        <f t="shared" si="606"/>
        <v>NO</v>
      </c>
      <c r="AH4335" t="str">
        <f t="shared" si="607"/>
        <v>OUT018|2022</v>
      </c>
      <c r="AO4335" t="str">
        <f t="shared" si="608"/>
        <v>NO</v>
      </c>
      <c r="AP4335" t="str">
        <f t="shared" si="609"/>
        <v>LOW</v>
      </c>
      <c r="AR4335" t="str">
        <f t="shared" si="610"/>
        <v>NC</v>
      </c>
      <c r="AS4335" t="str">
        <f t="shared" si="611"/>
        <v>low fat</v>
      </c>
      <c r="AX4335" t="b">
        <f t="shared" si="612"/>
        <v>1</v>
      </c>
      <c r="BG4335" t="str">
        <f t="shared" si="613"/>
        <v>Low Fat</v>
      </c>
      <c r="BH4335" t="str">
        <f>TRIM(Table1[Item Fat Content])</f>
        <v>Low Fat</v>
      </c>
    </row>
    <row r="4336" spans="1:60" x14ac:dyDescent="0.35">
      <c r="A4336" t="s">
        <v>17</v>
      </c>
      <c r="B4336" t="s">
        <v>994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  <c r="Z4336" t="b">
        <f t="shared" si="605"/>
        <v>0</v>
      </c>
      <c r="AA4336" t="str">
        <f t="shared" si="606"/>
        <v>NO</v>
      </c>
      <c r="AH4336" t="str">
        <f t="shared" si="607"/>
        <v>OUT018|2022</v>
      </c>
      <c r="AO4336" t="str">
        <f t="shared" si="608"/>
        <v>NO</v>
      </c>
      <c r="AP4336" t="str">
        <f t="shared" si="609"/>
        <v>LOW</v>
      </c>
      <c r="AR4336" t="str">
        <f t="shared" si="610"/>
        <v>NC</v>
      </c>
      <c r="AS4336" t="str">
        <f t="shared" si="611"/>
        <v>low fat</v>
      </c>
      <c r="AX4336" t="b">
        <f t="shared" si="612"/>
        <v>1</v>
      </c>
      <c r="BG4336" t="str">
        <f t="shared" si="613"/>
        <v>Low Fat</v>
      </c>
      <c r="BH4336" t="str">
        <f>TRIM(Table1[Item Fat Content])</f>
        <v>Low Fat</v>
      </c>
    </row>
    <row r="4337" spans="1:60" x14ac:dyDescent="0.35">
      <c r="A4337" t="s">
        <v>17</v>
      </c>
      <c r="B4337" t="s">
        <v>298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  <c r="Z4337" t="b">
        <f t="shared" si="605"/>
        <v>0</v>
      </c>
      <c r="AA4337" t="str">
        <f t="shared" si="606"/>
        <v>NO</v>
      </c>
      <c r="AH4337" t="str">
        <f t="shared" si="607"/>
        <v>OUT018|2022</v>
      </c>
      <c r="AO4337" t="str">
        <f t="shared" si="608"/>
        <v>NO</v>
      </c>
      <c r="AP4337" t="str">
        <f t="shared" si="609"/>
        <v>LOW</v>
      </c>
      <c r="AR4337" t="str">
        <f t="shared" si="610"/>
        <v>NC</v>
      </c>
      <c r="AS4337" t="str">
        <f t="shared" si="611"/>
        <v>low fat</v>
      </c>
      <c r="AX4337" t="b">
        <f t="shared" si="612"/>
        <v>1</v>
      </c>
      <c r="BG4337" t="str">
        <f t="shared" si="613"/>
        <v>Low Fat</v>
      </c>
      <c r="BH4337" t="str">
        <f>TRIM(Table1[Item Fat Content])</f>
        <v>Low Fat</v>
      </c>
    </row>
    <row r="4338" spans="1:60" x14ac:dyDescent="0.35">
      <c r="A4338" t="s">
        <v>17</v>
      </c>
      <c r="B4338" t="s">
        <v>499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  <c r="Z4338" t="b">
        <f t="shared" si="605"/>
        <v>0</v>
      </c>
      <c r="AA4338" t="str">
        <f t="shared" si="606"/>
        <v>NO</v>
      </c>
      <c r="AH4338" t="str">
        <f t="shared" si="607"/>
        <v>OUT018|2022</v>
      </c>
      <c r="AO4338" t="str">
        <f t="shared" si="608"/>
        <v>NO</v>
      </c>
      <c r="AP4338" t="str">
        <f t="shared" si="609"/>
        <v>LOW</v>
      </c>
      <c r="AR4338" t="str">
        <f t="shared" si="610"/>
        <v>NC</v>
      </c>
      <c r="AS4338" t="str">
        <f t="shared" si="611"/>
        <v>low fat</v>
      </c>
      <c r="AX4338" t="b">
        <f t="shared" si="612"/>
        <v>1</v>
      </c>
      <c r="BG4338" t="str">
        <f t="shared" si="613"/>
        <v>Low Fat</v>
      </c>
      <c r="BH4338" t="str">
        <f>TRIM(Table1[Item Fat Content])</f>
        <v>Low Fat</v>
      </c>
    </row>
    <row r="4339" spans="1:60" x14ac:dyDescent="0.35">
      <c r="A4339" t="s">
        <v>17</v>
      </c>
      <c r="B4339" t="s">
        <v>688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  <c r="Z4339" t="b">
        <f t="shared" si="605"/>
        <v>0</v>
      </c>
      <c r="AA4339" t="str">
        <f t="shared" si="606"/>
        <v>NO</v>
      </c>
      <c r="AH4339" t="str">
        <f t="shared" si="607"/>
        <v>OUT018|2022</v>
      </c>
      <c r="AO4339" t="str">
        <f t="shared" si="608"/>
        <v>NO</v>
      </c>
      <c r="AP4339" t="str">
        <f t="shared" si="609"/>
        <v>LOW</v>
      </c>
      <c r="AR4339" t="str">
        <f t="shared" si="610"/>
        <v>NC</v>
      </c>
      <c r="AS4339" t="str">
        <f t="shared" si="611"/>
        <v>low fat</v>
      </c>
      <c r="AX4339" t="b">
        <f t="shared" si="612"/>
        <v>1</v>
      </c>
      <c r="BG4339" t="str">
        <f t="shared" si="613"/>
        <v>Low Fat</v>
      </c>
      <c r="BH4339" t="str">
        <f>TRIM(Table1[Item Fat Content])</f>
        <v>Low Fat</v>
      </c>
    </row>
    <row r="4340" spans="1:60" x14ac:dyDescent="0.35">
      <c r="A4340" t="s">
        <v>17</v>
      </c>
      <c r="B4340" t="s">
        <v>1133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  <c r="Z4340" t="b">
        <f t="shared" si="605"/>
        <v>0</v>
      </c>
      <c r="AA4340" t="str">
        <f t="shared" si="606"/>
        <v>NO</v>
      </c>
      <c r="AH4340" t="str">
        <f t="shared" si="607"/>
        <v>OUT018|2022</v>
      </c>
      <c r="AO4340" t="str">
        <f t="shared" si="608"/>
        <v>NO</v>
      </c>
      <c r="AP4340" t="str">
        <f t="shared" si="609"/>
        <v>LOW</v>
      </c>
      <c r="AR4340" t="str">
        <f t="shared" si="610"/>
        <v>NC</v>
      </c>
      <c r="AS4340" t="str">
        <f t="shared" si="611"/>
        <v>low fat</v>
      </c>
      <c r="AX4340" t="b">
        <f t="shared" si="612"/>
        <v>1</v>
      </c>
      <c r="BG4340" t="str">
        <f t="shared" si="613"/>
        <v>Low Fat</v>
      </c>
      <c r="BH4340" t="str">
        <f>TRIM(Table1[Item Fat Content])</f>
        <v>Low Fat</v>
      </c>
    </row>
    <row r="4341" spans="1:60" x14ac:dyDescent="0.35">
      <c r="A4341" t="s">
        <v>17</v>
      </c>
      <c r="B4341" t="s">
        <v>1307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  <c r="Z4341" t="b">
        <f t="shared" si="605"/>
        <v>0</v>
      </c>
      <c r="AA4341" t="str">
        <f t="shared" si="606"/>
        <v>NO</v>
      </c>
      <c r="AH4341" t="str">
        <f t="shared" si="607"/>
        <v>OUT018|2022</v>
      </c>
      <c r="AO4341" t="str">
        <f t="shared" si="608"/>
        <v>NO</v>
      </c>
      <c r="AP4341" t="str">
        <f t="shared" si="609"/>
        <v>LOW</v>
      </c>
      <c r="AR4341" t="str">
        <f t="shared" si="610"/>
        <v>NC</v>
      </c>
      <c r="AS4341" t="str">
        <f t="shared" si="611"/>
        <v>low fat</v>
      </c>
      <c r="AX4341" t="b">
        <f t="shared" si="612"/>
        <v>1</v>
      </c>
      <c r="BG4341" t="str">
        <f t="shared" si="613"/>
        <v>Low Fat</v>
      </c>
      <c r="BH4341" t="str">
        <f>TRIM(Table1[Item Fat Content])</f>
        <v>Low Fat</v>
      </c>
    </row>
    <row r="4342" spans="1:60" x14ac:dyDescent="0.35">
      <c r="A4342" t="s">
        <v>17</v>
      </c>
      <c r="B4342" t="s">
        <v>1551</v>
      </c>
      <c r="C4342" t="s">
        <v>55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  <c r="Z4342" t="b">
        <f t="shared" si="605"/>
        <v>0</v>
      </c>
      <c r="AA4342" t="str">
        <f t="shared" si="606"/>
        <v>NO</v>
      </c>
      <c r="AH4342" t="str">
        <f t="shared" si="607"/>
        <v>OUT018|2022</v>
      </c>
      <c r="AO4342" t="str">
        <f t="shared" si="608"/>
        <v>NO</v>
      </c>
      <c r="AP4342" t="str">
        <f t="shared" si="609"/>
        <v>LOW</v>
      </c>
      <c r="AR4342" t="str">
        <f t="shared" si="610"/>
        <v>FD</v>
      </c>
      <c r="AS4342" t="str">
        <f t="shared" si="611"/>
        <v>low fat</v>
      </c>
      <c r="AX4342" t="b">
        <f t="shared" si="612"/>
        <v>1</v>
      </c>
      <c r="BG4342" t="str">
        <f t="shared" si="613"/>
        <v>Low Fat</v>
      </c>
      <c r="BH4342" t="str">
        <f>TRIM(Table1[Item Fat Content])</f>
        <v>Low Fat</v>
      </c>
    </row>
    <row r="4343" spans="1:60" x14ac:dyDescent="0.35">
      <c r="A4343" t="s">
        <v>17</v>
      </c>
      <c r="B4343" t="s">
        <v>594</v>
      </c>
      <c r="C4343" t="s">
        <v>65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  <c r="Z4343" t="b">
        <f t="shared" si="605"/>
        <v>0</v>
      </c>
      <c r="AA4343" t="str">
        <f t="shared" si="606"/>
        <v>NO</v>
      </c>
      <c r="AH4343" t="str">
        <f t="shared" si="607"/>
        <v>OUT018|2022</v>
      </c>
      <c r="AO4343" t="str">
        <f t="shared" si="608"/>
        <v>NO</v>
      </c>
      <c r="AP4343" t="str">
        <f t="shared" si="609"/>
        <v>LOW</v>
      </c>
      <c r="AR4343" t="str">
        <f t="shared" si="610"/>
        <v>NC</v>
      </c>
      <c r="AS4343" t="str">
        <f t="shared" si="611"/>
        <v>low fat</v>
      </c>
      <c r="AX4343" t="b">
        <f t="shared" si="612"/>
        <v>1</v>
      </c>
      <c r="BG4343" t="str">
        <f t="shared" si="613"/>
        <v>Low Fat</v>
      </c>
      <c r="BH4343" t="str">
        <f>TRIM(Table1[Item Fat Content])</f>
        <v>Low Fat</v>
      </c>
    </row>
    <row r="4344" spans="1:60" x14ac:dyDescent="0.35">
      <c r="A4344" t="s">
        <v>17</v>
      </c>
      <c r="B4344" t="s">
        <v>1074</v>
      </c>
      <c r="C4344" t="s">
        <v>49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  <c r="Z4344" t="b">
        <f t="shared" si="605"/>
        <v>0</v>
      </c>
      <c r="AA4344" t="str">
        <f t="shared" si="606"/>
        <v>NO</v>
      </c>
      <c r="AH4344" t="str">
        <f t="shared" si="607"/>
        <v>OUT018|2022</v>
      </c>
      <c r="AO4344" t="str">
        <f t="shared" si="608"/>
        <v>NO</v>
      </c>
      <c r="AP4344" t="str">
        <f t="shared" si="609"/>
        <v>LOW</v>
      </c>
      <c r="AR4344" t="str">
        <f t="shared" si="610"/>
        <v>FD</v>
      </c>
      <c r="AS4344" t="str">
        <f t="shared" si="611"/>
        <v>low fat</v>
      </c>
      <c r="AX4344" t="b">
        <f t="shared" si="612"/>
        <v>1</v>
      </c>
      <c r="BG4344" t="str">
        <f t="shared" si="613"/>
        <v>Low Fat</v>
      </c>
      <c r="BH4344" t="str">
        <f>TRIM(Table1[Item Fat Content])</f>
        <v>Low Fat</v>
      </c>
    </row>
    <row r="4345" spans="1:60" x14ac:dyDescent="0.35">
      <c r="A4345" t="s">
        <v>17</v>
      </c>
      <c r="B4345" t="s">
        <v>1354</v>
      </c>
      <c r="C4345" t="s">
        <v>49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  <c r="Z4345" t="b">
        <f t="shared" si="605"/>
        <v>0</v>
      </c>
      <c r="AA4345" t="str">
        <f t="shared" si="606"/>
        <v>NO</v>
      </c>
      <c r="AH4345" t="str">
        <f t="shared" si="607"/>
        <v>OUT018|2022</v>
      </c>
      <c r="AO4345" t="str">
        <f t="shared" si="608"/>
        <v>NO</v>
      </c>
      <c r="AP4345" t="str">
        <f t="shared" si="609"/>
        <v>LOW</v>
      </c>
      <c r="AR4345" t="str">
        <f t="shared" si="610"/>
        <v>FD</v>
      </c>
      <c r="AS4345" t="str">
        <f t="shared" si="611"/>
        <v>low fat</v>
      </c>
      <c r="AX4345" t="b">
        <f t="shared" si="612"/>
        <v>1</v>
      </c>
      <c r="BG4345" t="str">
        <f t="shared" si="613"/>
        <v>Low Fat</v>
      </c>
      <c r="BH4345" t="str">
        <f>TRIM(Table1[Item Fat Content])</f>
        <v>Low Fat</v>
      </c>
    </row>
    <row r="4346" spans="1:60" x14ac:dyDescent="0.35">
      <c r="A4346" t="s">
        <v>17</v>
      </c>
      <c r="B4346" t="s">
        <v>1552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  <c r="Z4346" t="b">
        <f t="shared" si="605"/>
        <v>0</v>
      </c>
      <c r="AA4346" t="str">
        <f t="shared" si="606"/>
        <v>NO</v>
      </c>
      <c r="AH4346" t="str">
        <f t="shared" si="607"/>
        <v>OUT018|2022</v>
      </c>
      <c r="AO4346" t="str">
        <f t="shared" si="608"/>
        <v>NO</v>
      </c>
      <c r="AP4346" t="str">
        <f t="shared" si="609"/>
        <v>LOW</v>
      </c>
      <c r="AR4346" t="str">
        <f t="shared" si="610"/>
        <v>DR</v>
      </c>
      <c r="AS4346" t="str">
        <f t="shared" si="611"/>
        <v>low fat</v>
      </c>
      <c r="AX4346" t="b">
        <f t="shared" si="612"/>
        <v>1</v>
      </c>
      <c r="BG4346" t="str">
        <f t="shared" si="613"/>
        <v>Low Fat</v>
      </c>
      <c r="BH4346" t="str">
        <f>TRIM(Table1[Item Fat Content])</f>
        <v>Low Fat</v>
      </c>
    </row>
    <row r="4347" spans="1:60" x14ac:dyDescent="0.35">
      <c r="A4347" t="s">
        <v>17</v>
      </c>
      <c r="B4347" t="s">
        <v>1332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  <c r="Z4347" t="b">
        <f t="shared" si="605"/>
        <v>0</v>
      </c>
      <c r="AA4347" t="str">
        <f t="shared" si="606"/>
        <v>NO</v>
      </c>
      <c r="AH4347" t="str">
        <f t="shared" si="607"/>
        <v>OUT018|2022</v>
      </c>
      <c r="AO4347" t="str">
        <f t="shared" si="608"/>
        <v>NO</v>
      </c>
      <c r="AP4347" t="str">
        <f t="shared" si="609"/>
        <v>LOW</v>
      </c>
      <c r="AR4347" t="str">
        <f t="shared" si="610"/>
        <v>DR</v>
      </c>
      <c r="AS4347" t="str">
        <f t="shared" si="611"/>
        <v>low fat</v>
      </c>
      <c r="AX4347" t="b">
        <f t="shared" si="612"/>
        <v>1</v>
      </c>
      <c r="BG4347" t="str">
        <f t="shared" si="613"/>
        <v>Low Fat</v>
      </c>
      <c r="BH4347" t="str">
        <f>TRIM(Table1[Item Fat Content])</f>
        <v>Low Fat</v>
      </c>
    </row>
    <row r="4348" spans="1:60" x14ac:dyDescent="0.35">
      <c r="A4348" t="s">
        <v>10</v>
      </c>
      <c r="B4348" t="s">
        <v>1550</v>
      </c>
      <c r="C4348" t="s">
        <v>96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  <c r="Z4348" t="b">
        <f t="shared" si="605"/>
        <v>0</v>
      </c>
      <c r="AA4348" t="str">
        <f t="shared" si="606"/>
        <v>NO</v>
      </c>
      <c r="AH4348" t="str">
        <f t="shared" si="607"/>
        <v>OUT018|2022</v>
      </c>
      <c r="AO4348" t="str">
        <f t="shared" si="608"/>
        <v>NO</v>
      </c>
      <c r="AP4348" t="str">
        <f t="shared" si="609"/>
        <v>LOW</v>
      </c>
      <c r="AR4348" t="str">
        <f t="shared" si="610"/>
        <v>FD</v>
      </c>
      <c r="AS4348" t="str">
        <f t="shared" si="611"/>
        <v>regular</v>
      </c>
      <c r="AX4348" t="b">
        <f t="shared" si="612"/>
        <v>0</v>
      </c>
      <c r="BG4348" t="str">
        <f t="shared" si="613"/>
        <v>Regular</v>
      </c>
      <c r="BH4348" t="str">
        <f>TRIM(Table1[Item Fat Content])</f>
        <v>Regular</v>
      </c>
    </row>
    <row r="4349" spans="1:60" x14ac:dyDescent="0.35">
      <c r="A4349" t="s">
        <v>10</v>
      </c>
      <c r="B4349" t="s">
        <v>1139</v>
      </c>
      <c r="C4349" t="s">
        <v>96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  <c r="Z4349" t="b">
        <f t="shared" si="605"/>
        <v>0</v>
      </c>
      <c r="AA4349" t="str">
        <f t="shared" si="606"/>
        <v>NO</v>
      </c>
      <c r="AH4349" t="str">
        <f t="shared" si="607"/>
        <v>OUT018|2022</v>
      </c>
      <c r="AO4349" t="str">
        <f t="shared" si="608"/>
        <v>NO</v>
      </c>
      <c r="AP4349" t="str">
        <f t="shared" si="609"/>
        <v>LOW</v>
      </c>
      <c r="AR4349" t="str">
        <f t="shared" si="610"/>
        <v>FD</v>
      </c>
      <c r="AS4349" t="str">
        <f t="shared" si="611"/>
        <v>regular</v>
      </c>
      <c r="AX4349" t="b">
        <f t="shared" si="612"/>
        <v>0</v>
      </c>
      <c r="BG4349" t="str">
        <f t="shared" si="613"/>
        <v>Regular</v>
      </c>
      <c r="BH4349" t="str">
        <f>TRIM(Table1[Item Fat Content])</f>
        <v>Regular</v>
      </c>
    </row>
    <row r="4350" spans="1:60" x14ac:dyDescent="0.35">
      <c r="A4350" t="s">
        <v>10</v>
      </c>
      <c r="B4350" t="s">
        <v>124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  <c r="Z4350" t="b">
        <f t="shared" si="605"/>
        <v>0</v>
      </c>
      <c r="AA4350" t="str">
        <f t="shared" si="606"/>
        <v>NO</v>
      </c>
      <c r="AH4350" t="str">
        <f t="shared" si="607"/>
        <v>OUT018|2022</v>
      </c>
      <c r="AO4350" t="str">
        <f t="shared" si="608"/>
        <v>NO</v>
      </c>
      <c r="AP4350" t="str">
        <f t="shared" si="609"/>
        <v>LOW</v>
      </c>
      <c r="AR4350" t="str">
        <f t="shared" si="610"/>
        <v>FD</v>
      </c>
      <c r="AS4350" t="str">
        <f t="shared" si="611"/>
        <v>regular</v>
      </c>
      <c r="AX4350" t="b">
        <f t="shared" si="612"/>
        <v>0</v>
      </c>
      <c r="BG4350" t="str">
        <f t="shared" si="613"/>
        <v>Regular</v>
      </c>
      <c r="BH4350" t="str">
        <f>TRIM(Table1[Item Fat Content])</f>
        <v>Regular</v>
      </c>
    </row>
    <row r="4351" spans="1:60" x14ac:dyDescent="0.35">
      <c r="A4351" t="s">
        <v>10</v>
      </c>
      <c r="B4351" t="s">
        <v>138</v>
      </c>
      <c r="C4351" t="s">
        <v>68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  <c r="Z4351" t="b">
        <f t="shared" si="605"/>
        <v>0</v>
      </c>
      <c r="AA4351" t="str">
        <f t="shared" si="606"/>
        <v>NO</v>
      </c>
      <c r="AH4351" t="str">
        <f t="shared" si="607"/>
        <v>OUT018|2022</v>
      </c>
      <c r="AO4351" t="str">
        <f t="shared" si="608"/>
        <v>NO</v>
      </c>
      <c r="AP4351" t="str">
        <f t="shared" si="609"/>
        <v>LOW</v>
      </c>
      <c r="AR4351" t="str">
        <f t="shared" si="610"/>
        <v>FD</v>
      </c>
      <c r="AS4351" t="str">
        <f t="shared" si="611"/>
        <v>regular</v>
      </c>
      <c r="AX4351" t="b">
        <f t="shared" si="612"/>
        <v>0</v>
      </c>
      <c r="BG4351" t="str">
        <f t="shared" si="613"/>
        <v>Regular</v>
      </c>
      <c r="BH4351" t="str">
        <f>TRIM(Table1[Item Fat Content])</f>
        <v>Regular</v>
      </c>
    </row>
    <row r="4352" spans="1:60" x14ac:dyDescent="0.35">
      <c r="A4352" t="s">
        <v>10</v>
      </c>
      <c r="B4352" t="s">
        <v>1200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  <c r="Z4352" t="b">
        <f t="shared" si="605"/>
        <v>0</v>
      </c>
      <c r="AA4352" t="str">
        <f t="shared" si="606"/>
        <v>NO</v>
      </c>
      <c r="AH4352" t="str">
        <f t="shared" si="607"/>
        <v>OUT018|2022</v>
      </c>
      <c r="AO4352" t="str">
        <f t="shared" si="608"/>
        <v>NO</v>
      </c>
      <c r="AP4352" t="str">
        <f t="shared" si="609"/>
        <v>LOW</v>
      </c>
      <c r="AR4352" t="str">
        <f t="shared" si="610"/>
        <v>FD</v>
      </c>
      <c r="AS4352" t="str">
        <f t="shared" si="611"/>
        <v>regular</v>
      </c>
      <c r="AX4352" t="b">
        <f t="shared" si="612"/>
        <v>0</v>
      </c>
      <c r="BG4352" t="str">
        <f t="shared" si="613"/>
        <v>Regular</v>
      </c>
      <c r="BH4352" t="str">
        <f>TRIM(Table1[Item Fat Content])</f>
        <v>Regular</v>
      </c>
    </row>
    <row r="4353" spans="1:60" x14ac:dyDescent="0.35">
      <c r="A4353" t="s">
        <v>10</v>
      </c>
      <c r="B4353" t="s">
        <v>1028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  <c r="Z4353" t="b">
        <f t="shared" si="605"/>
        <v>0</v>
      </c>
      <c r="AA4353" t="str">
        <f t="shared" si="606"/>
        <v>NO</v>
      </c>
      <c r="AH4353" t="str">
        <f t="shared" si="607"/>
        <v>OUT018|2022</v>
      </c>
      <c r="AO4353" t="str">
        <f t="shared" si="608"/>
        <v>NO</v>
      </c>
      <c r="AP4353" t="str">
        <f t="shared" si="609"/>
        <v>LOW</v>
      </c>
      <c r="AR4353" t="str">
        <f t="shared" si="610"/>
        <v>FD</v>
      </c>
      <c r="AS4353" t="str">
        <f t="shared" si="611"/>
        <v>regular</v>
      </c>
      <c r="AX4353" t="b">
        <f t="shared" si="612"/>
        <v>0</v>
      </c>
      <c r="BG4353" t="str">
        <f t="shared" si="613"/>
        <v>Regular</v>
      </c>
      <c r="BH4353" t="str">
        <f>TRIM(Table1[Item Fat Content])</f>
        <v>Regular</v>
      </c>
    </row>
    <row r="4354" spans="1:60" x14ac:dyDescent="0.35">
      <c r="A4354" t="s">
        <v>10</v>
      </c>
      <c r="B4354" t="s">
        <v>72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  <c r="Z4354" t="b">
        <f t="shared" si="605"/>
        <v>0</v>
      </c>
      <c r="AA4354" t="str">
        <f t="shared" si="606"/>
        <v>NO</v>
      </c>
      <c r="AH4354" t="str">
        <f t="shared" si="607"/>
        <v>OUT018|2022</v>
      </c>
      <c r="AO4354" t="str">
        <f t="shared" si="608"/>
        <v>NO</v>
      </c>
      <c r="AP4354" t="str">
        <f t="shared" si="609"/>
        <v>LOW</v>
      </c>
      <c r="AR4354" t="str">
        <f t="shared" si="610"/>
        <v>FD</v>
      </c>
      <c r="AS4354" t="str">
        <f t="shared" si="611"/>
        <v>regular</v>
      </c>
      <c r="AX4354" t="b">
        <f t="shared" si="612"/>
        <v>0</v>
      </c>
      <c r="BG4354" t="str">
        <f t="shared" si="613"/>
        <v>Regular</v>
      </c>
      <c r="BH4354" t="str">
        <f>TRIM(Table1[Item Fat Content])</f>
        <v>Regular</v>
      </c>
    </row>
    <row r="4355" spans="1:60" x14ac:dyDescent="0.35">
      <c r="A4355" t="s">
        <v>47</v>
      </c>
      <c r="B4355" t="s">
        <v>1021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K4355">
        <v>211.55860000000001</v>
      </c>
      <c r="L4355">
        <v>3.8</v>
      </c>
      <c r="Z4355" t="b">
        <f t="shared" ref="Z4355:Z4418" si="614">AND(A4355="Regular",D4355&lt;2020)</f>
        <v>0</v>
      </c>
      <c r="AA4355" t="str">
        <f t="shared" ref="AA4355:AA4418" si="615">IF(AND(A4355="Low Fat",D4355&lt;=2020),"YES","NO")</f>
        <v>NO</v>
      </c>
      <c r="AH4355" t="str">
        <f t="shared" ref="AH4355:AH4418" si="616">_xlfn.CONCAT(E4355,"|",D4355)</f>
        <v>OUT027|2018</v>
      </c>
      <c r="AO4355" t="str">
        <f t="shared" ref="AO4355:AO4418" si="617">IF(D4355=2018,"YES","NO")</f>
        <v>YES</v>
      </c>
      <c r="AP4355" t="str">
        <f t="shared" ref="AP4355:AP4418" si="618">_xlfn.IFS(J4355&gt;5,"LOW",AND(J4355&lt;10,J4355&gt;=5),"LOW MEDIUM",AND(J4355&lt;15,J4355&gt;=10),"MEDIUM",AND(J4355&lt;20,J4355&gt;=15),"LOW HIGH",J4355&gt;=20,"HIGH",J4355="","BLANK")</f>
        <v>BLANK</v>
      </c>
      <c r="AR4355" t="str">
        <f t="shared" ref="AR4355:AR4418" si="619">LEFT(B4355,2)</f>
        <v>FD</v>
      </c>
      <c r="AS4355" t="str">
        <f t="shared" ref="AS4355:AS4418" si="620">LOWER(A4355)</f>
        <v>lf</v>
      </c>
      <c r="AX4355" t="b">
        <f t="shared" ref="AX4355:AX4418" si="621">OR(D4355=2018,A4355="low fat")</f>
        <v>1</v>
      </c>
      <c r="BG4355" t="str">
        <f t="shared" ref="BG4355:BG4418" si="622">TRIM(A4355)</f>
        <v>LF</v>
      </c>
      <c r="BH4355" t="str">
        <f>TRIM(Table1[Item Fat Content])</f>
        <v>LF</v>
      </c>
    </row>
    <row r="4356" spans="1:60" x14ac:dyDescent="0.35">
      <c r="A4356" t="s">
        <v>17</v>
      </c>
      <c r="B4356" t="s">
        <v>818</v>
      </c>
      <c r="C4356" t="s">
        <v>96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K4356">
        <v>94.446200000000005</v>
      </c>
      <c r="L4356">
        <v>3.8</v>
      </c>
      <c r="Z4356" t="b">
        <f t="shared" si="614"/>
        <v>0</v>
      </c>
      <c r="AA4356" t="str">
        <f t="shared" si="615"/>
        <v>YES</v>
      </c>
      <c r="AH4356" t="str">
        <f t="shared" si="616"/>
        <v>OUT027|2018</v>
      </c>
      <c r="AO4356" t="str">
        <f t="shared" si="617"/>
        <v>YES</v>
      </c>
      <c r="AP4356" t="str">
        <f t="shared" si="618"/>
        <v>BLANK</v>
      </c>
      <c r="AR4356" t="str">
        <f t="shared" si="619"/>
        <v>FD</v>
      </c>
      <c r="AS4356" t="str">
        <f t="shared" si="620"/>
        <v>low fat</v>
      </c>
      <c r="AX4356" t="b">
        <f t="shared" si="621"/>
        <v>1</v>
      </c>
      <c r="BG4356" t="str">
        <f t="shared" si="622"/>
        <v>Low Fat</v>
      </c>
      <c r="BH4356" t="str">
        <f>TRIM(Table1[Item Fat Content])</f>
        <v>Low Fat</v>
      </c>
    </row>
    <row r="4357" spans="1:60" x14ac:dyDescent="0.35">
      <c r="A4357" t="s">
        <v>17</v>
      </c>
      <c r="B4357" t="s">
        <v>1263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K4357">
        <v>93.080399999999997</v>
      </c>
      <c r="L4357">
        <v>3.8</v>
      </c>
      <c r="Z4357" t="b">
        <f t="shared" si="614"/>
        <v>0</v>
      </c>
      <c r="AA4357" t="str">
        <f t="shared" si="615"/>
        <v>YES</v>
      </c>
      <c r="AH4357" t="str">
        <f t="shared" si="616"/>
        <v>OUT027|2018</v>
      </c>
      <c r="AO4357" t="str">
        <f t="shared" si="617"/>
        <v>YES</v>
      </c>
      <c r="AP4357" t="str">
        <f t="shared" si="618"/>
        <v>BLANK</v>
      </c>
      <c r="AR4357" t="str">
        <f t="shared" si="619"/>
        <v>FD</v>
      </c>
      <c r="AS4357" t="str">
        <f t="shared" si="620"/>
        <v>low fat</v>
      </c>
      <c r="AX4357" t="b">
        <f t="shared" si="621"/>
        <v>1</v>
      </c>
      <c r="BG4357" t="str">
        <f t="shared" si="622"/>
        <v>Low Fat</v>
      </c>
      <c r="BH4357" t="str">
        <f>TRIM(Table1[Item Fat Content])</f>
        <v>Low Fat</v>
      </c>
    </row>
    <row r="4358" spans="1:60" x14ac:dyDescent="0.35">
      <c r="A4358" t="s">
        <v>17</v>
      </c>
      <c r="B4358" t="s">
        <v>97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K4358">
        <v>262.62259999999998</v>
      </c>
      <c r="L4358">
        <v>3.8</v>
      </c>
      <c r="Z4358" t="b">
        <f t="shared" si="614"/>
        <v>0</v>
      </c>
      <c r="AA4358" t="str">
        <f t="shared" si="615"/>
        <v>YES</v>
      </c>
      <c r="AH4358" t="str">
        <f t="shared" si="616"/>
        <v>OUT027|2018</v>
      </c>
      <c r="AO4358" t="str">
        <f t="shared" si="617"/>
        <v>YES</v>
      </c>
      <c r="AP4358" t="str">
        <f t="shared" si="618"/>
        <v>BLANK</v>
      </c>
      <c r="AR4358" t="str">
        <f t="shared" si="619"/>
        <v>FD</v>
      </c>
      <c r="AS4358" t="str">
        <f t="shared" si="620"/>
        <v>low fat</v>
      </c>
      <c r="AX4358" t="b">
        <f t="shared" si="621"/>
        <v>1</v>
      </c>
      <c r="BG4358" t="str">
        <f t="shared" si="622"/>
        <v>Low Fat</v>
      </c>
      <c r="BH4358" t="str">
        <f>TRIM(Table1[Item Fat Content])</f>
        <v>Low Fat</v>
      </c>
    </row>
    <row r="4359" spans="1:60" x14ac:dyDescent="0.35">
      <c r="A4359" t="s">
        <v>17</v>
      </c>
      <c r="B4359" t="s">
        <v>668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K4359">
        <v>255.3698</v>
      </c>
      <c r="L4359">
        <v>3.8</v>
      </c>
      <c r="Z4359" t="b">
        <f t="shared" si="614"/>
        <v>0</v>
      </c>
      <c r="AA4359" t="str">
        <f t="shared" si="615"/>
        <v>YES</v>
      </c>
      <c r="AH4359" t="str">
        <f t="shared" si="616"/>
        <v>OUT027|2018</v>
      </c>
      <c r="AO4359" t="str">
        <f t="shared" si="617"/>
        <v>YES</v>
      </c>
      <c r="AP4359" t="str">
        <f t="shared" si="618"/>
        <v>BLANK</v>
      </c>
      <c r="AR4359" t="str">
        <f t="shared" si="619"/>
        <v>FD</v>
      </c>
      <c r="AS4359" t="str">
        <f t="shared" si="620"/>
        <v>low fat</v>
      </c>
      <c r="AX4359" t="b">
        <f t="shared" si="621"/>
        <v>1</v>
      </c>
      <c r="BG4359" t="str">
        <f t="shared" si="622"/>
        <v>Low Fat</v>
      </c>
      <c r="BH4359" t="str">
        <f>TRIM(Table1[Item Fat Content])</f>
        <v>Low Fat</v>
      </c>
    </row>
    <row r="4360" spans="1:60" x14ac:dyDescent="0.35">
      <c r="A4360" t="s">
        <v>17</v>
      </c>
      <c r="B4360" t="s">
        <v>143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K4360">
        <v>111.5228</v>
      </c>
      <c r="L4360">
        <v>3.8</v>
      </c>
      <c r="Z4360" t="b">
        <f t="shared" si="614"/>
        <v>0</v>
      </c>
      <c r="AA4360" t="str">
        <f t="shared" si="615"/>
        <v>YES</v>
      </c>
      <c r="AH4360" t="str">
        <f t="shared" si="616"/>
        <v>OUT027|2018</v>
      </c>
      <c r="AO4360" t="str">
        <f t="shared" si="617"/>
        <v>YES</v>
      </c>
      <c r="AP4360" t="str">
        <f t="shared" si="618"/>
        <v>BLANK</v>
      </c>
      <c r="AR4360" t="str">
        <f t="shared" si="619"/>
        <v>FD</v>
      </c>
      <c r="AS4360" t="str">
        <f t="shared" si="620"/>
        <v>low fat</v>
      </c>
      <c r="AX4360" t="b">
        <f t="shared" si="621"/>
        <v>1</v>
      </c>
      <c r="BG4360" t="str">
        <f t="shared" si="622"/>
        <v>Low Fat</v>
      </c>
      <c r="BH4360" t="str">
        <f>TRIM(Table1[Item Fat Content])</f>
        <v>Low Fat</v>
      </c>
    </row>
    <row r="4361" spans="1:60" x14ac:dyDescent="0.35">
      <c r="A4361" t="s">
        <v>17</v>
      </c>
      <c r="B4361" t="s">
        <v>349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K4361">
        <v>62.553600000000003</v>
      </c>
      <c r="L4361">
        <v>3.8</v>
      </c>
      <c r="Z4361" t="b">
        <f t="shared" si="614"/>
        <v>0</v>
      </c>
      <c r="AA4361" t="str">
        <f t="shared" si="615"/>
        <v>YES</v>
      </c>
      <c r="AH4361" t="str">
        <f t="shared" si="616"/>
        <v>OUT027|2018</v>
      </c>
      <c r="AO4361" t="str">
        <f t="shared" si="617"/>
        <v>YES</v>
      </c>
      <c r="AP4361" t="str">
        <f t="shared" si="618"/>
        <v>BLANK</v>
      </c>
      <c r="AR4361" t="str">
        <f t="shared" si="619"/>
        <v>FD</v>
      </c>
      <c r="AS4361" t="str">
        <f t="shared" si="620"/>
        <v>low fat</v>
      </c>
      <c r="AX4361" t="b">
        <f t="shared" si="621"/>
        <v>1</v>
      </c>
      <c r="BG4361" t="str">
        <f t="shared" si="622"/>
        <v>Low Fat</v>
      </c>
      <c r="BH4361" t="str">
        <f>TRIM(Table1[Item Fat Content])</f>
        <v>Low Fat</v>
      </c>
    </row>
    <row r="4362" spans="1:60" x14ac:dyDescent="0.35">
      <c r="A4362" t="s">
        <v>17</v>
      </c>
      <c r="B4362" t="s">
        <v>210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K4362">
        <v>185.6266</v>
      </c>
      <c r="L4362">
        <v>3.8</v>
      </c>
      <c r="Z4362" t="b">
        <f t="shared" si="614"/>
        <v>0</v>
      </c>
      <c r="AA4362" t="str">
        <f t="shared" si="615"/>
        <v>YES</v>
      </c>
      <c r="AH4362" t="str">
        <f t="shared" si="616"/>
        <v>OUT027|2018</v>
      </c>
      <c r="AO4362" t="str">
        <f t="shared" si="617"/>
        <v>YES</v>
      </c>
      <c r="AP4362" t="str">
        <f t="shared" si="618"/>
        <v>BLANK</v>
      </c>
      <c r="AR4362" t="str">
        <f t="shared" si="619"/>
        <v>FD</v>
      </c>
      <c r="AS4362" t="str">
        <f t="shared" si="620"/>
        <v>low fat</v>
      </c>
      <c r="AX4362" t="b">
        <f t="shared" si="621"/>
        <v>1</v>
      </c>
      <c r="BG4362" t="str">
        <f t="shared" si="622"/>
        <v>Low Fat</v>
      </c>
      <c r="BH4362" t="str">
        <f>TRIM(Table1[Item Fat Content])</f>
        <v>Low Fat</v>
      </c>
    </row>
    <row r="4363" spans="1:60" x14ac:dyDescent="0.35">
      <c r="A4363" t="s">
        <v>17</v>
      </c>
      <c r="B4363" t="s">
        <v>145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K4363">
        <v>168.2474</v>
      </c>
      <c r="L4363">
        <v>3.8</v>
      </c>
      <c r="Z4363" t="b">
        <f t="shared" si="614"/>
        <v>0</v>
      </c>
      <c r="AA4363" t="str">
        <f t="shared" si="615"/>
        <v>YES</v>
      </c>
      <c r="AH4363" t="str">
        <f t="shared" si="616"/>
        <v>OUT027|2018</v>
      </c>
      <c r="AO4363" t="str">
        <f t="shared" si="617"/>
        <v>YES</v>
      </c>
      <c r="AP4363" t="str">
        <f t="shared" si="618"/>
        <v>BLANK</v>
      </c>
      <c r="AR4363" t="str">
        <f t="shared" si="619"/>
        <v>FD</v>
      </c>
      <c r="AS4363" t="str">
        <f t="shared" si="620"/>
        <v>low fat</v>
      </c>
      <c r="AX4363" t="b">
        <f t="shared" si="621"/>
        <v>1</v>
      </c>
      <c r="BG4363" t="str">
        <f t="shared" si="622"/>
        <v>Low Fat</v>
      </c>
      <c r="BH4363" t="str">
        <f>TRIM(Table1[Item Fat Content])</f>
        <v>Low Fat</v>
      </c>
    </row>
    <row r="4364" spans="1:60" x14ac:dyDescent="0.35">
      <c r="A4364" t="s">
        <v>17</v>
      </c>
      <c r="B4364" t="s">
        <v>1085</v>
      </c>
      <c r="C4364" t="s">
        <v>62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K4364">
        <v>159.65780000000001</v>
      </c>
      <c r="L4364">
        <v>3.8</v>
      </c>
      <c r="Z4364" t="b">
        <f t="shared" si="614"/>
        <v>0</v>
      </c>
      <c r="AA4364" t="str">
        <f t="shared" si="615"/>
        <v>YES</v>
      </c>
      <c r="AH4364" t="str">
        <f t="shared" si="616"/>
        <v>OUT027|2018</v>
      </c>
      <c r="AO4364" t="str">
        <f t="shared" si="617"/>
        <v>YES</v>
      </c>
      <c r="AP4364" t="str">
        <f t="shared" si="618"/>
        <v>BLANK</v>
      </c>
      <c r="AR4364" t="str">
        <f t="shared" si="619"/>
        <v>DR</v>
      </c>
      <c r="AS4364" t="str">
        <f t="shared" si="620"/>
        <v>low fat</v>
      </c>
      <c r="AX4364" t="b">
        <f t="shared" si="621"/>
        <v>1</v>
      </c>
      <c r="BG4364" t="str">
        <f t="shared" si="622"/>
        <v>Low Fat</v>
      </c>
      <c r="BH4364" t="str">
        <f>TRIM(Table1[Item Fat Content])</f>
        <v>Low Fat</v>
      </c>
    </row>
    <row r="4365" spans="1:60" x14ac:dyDescent="0.35">
      <c r="A4365" t="s">
        <v>17</v>
      </c>
      <c r="B4365" t="s">
        <v>797</v>
      </c>
      <c r="C4365" t="s">
        <v>62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K4365">
        <v>127.53619999999999</v>
      </c>
      <c r="L4365">
        <v>3.8</v>
      </c>
      <c r="Z4365" t="b">
        <f t="shared" si="614"/>
        <v>0</v>
      </c>
      <c r="AA4365" t="str">
        <f t="shared" si="615"/>
        <v>YES</v>
      </c>
      <c r="AH4365" t="str">
        <f t="shared" si="616"/>
        <v>OUT027|2018</v>
      </c>
      <c r="AO4365" t="str">
        <f t="shared" si="617"/>
        <v>YES</v>
      </c>
      <c r="AP4365" t="str">
        <f t="shared" si="618"/>
        <v>BLANK</v>
      </c>
      <c r="AR4365" t="str">
        <f t="shared" si="619"/>
        <v>DR</v>
      </c>
      <c r="AS4365" t="str">
        <f t="shared" si="620"/>
        <v>low fat</v>
      </c>
      <c r="AX4365" t="b">
        <f t="shared" si="621"/>
        <v>1</v>
      </c>
      <c r="BG4365" t="str">
        <f t="shared" si="622"/>
        <v>Low Fat</v>
      </c>
      <c r="BH4365" t="str">
        <f>TRIM(Table1[Item Fat Content])</f>
        <v>Low Fat</v>
      </c>
    </row>
    <row r="4366" spans="1:60" x14ac:dyDescent="0.35">
      <c r="A4366" t="s">
        <v>17</v>
      </c>
      <c r="B4366" t="s">
        <v>59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K4366">
        <v>197.411</v>
      </c>
      <c r="L4366">
        <v>3.8</v>
      </c>
      <c r="Z4366" t="b">
        <f t="shared" si="614"/>
        <v>0</v>
      </c>
      <c r="AA4366" t="str">
        <f t="shared" si="615"/>
        <v>YES</v>
      </c>
      <c r="AH4366" t="str">
        <f t="shared" si="616"/>
        <v>OUT027|2018</v>
      </c>
      <c r="AO4366" t="str">
        <f t="shared" si="617"/>
        <v>YES</v>
      </c>
      <c r="AP4366" t="str">
        <f t="shared" si="618"/>
        <v>BLANK</v>
      </c>
      <c r="AR4366" t="str">
        <f t="shared" si="619"/>
        <v>NC</v>
      </c>
      <c r="AS4366" t="str">
        <f t="shared" si="620"/>
        <v>low fat</v>
      </c>
      <c r="AX4366" t="b">
        <f t="shared" si="621"/>
        <v>1</v>
      </c>
      <c r="BG4366" t="str">
        <f t="shared" si="622"/>
        <v>Low Fat</v>
      </c>
      <c r="BH4366" t="str">
        <f>TRIM(Table1[Item Fat Content])</f>
        <v>Low Fat</v>
      </c>
    </row>
    <row r="4367" spans="1:60" x14ac:dyDescent="0.35">
      <c r="A4367" t="s">
        <v>17</v>
      </c>
      <c r="B4367" t="s">
        <v>898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K4367">
        <v>176.1712</v>
      </c>
      <c r="L4367">
        <v>3.8</v>
      </c>
      <c r="Z4367" t="b">
        <f t="shared" si="614"/>
        <v>0</v>
      </c>
      <c r="AA4367" t="str">
        <f t="shared" si="615"/>
        <v>YES</v>
      </c>
      <c r="AH4367" t="str">
        <f t="shared" si="616"/>
        <v>OUT027|2018</v>
      </c>
      <c r="AO4367" t="str">
        <f t="shared" si="617"/>
        <v>YES</v>
      </c>
      <c r="AP4367" t="str">
        <f t="shared" si="618"/>
        <v>BLANK</v>
      </c>
      <c r="AR4367" t="str">
        <f t="shared" si="619"/>
        <v>NC</v>
      </c>
      <c r="AS4367" t="str">
        <f t="shared" si="620"/>
        <v>low fat</v>
      </c>
      <c r="AX4367" t="b">
        <f t="shared" si="621"/>
        <v>1</v>
      </c>
      <c r="BG4367" t="str">
        <f t="shared" si="622"/>
        <v>Low Fat</v>
      </c>
      <c r="BH4367" t="str">
        <f>TRIM(Table1[Item Fat Content])</f>
        <v>Low Fat</v>
      </c>
    </row>
    <row r="4368" spans="1:60" x14ac:dyDescent="0.35">
      <c r="A4368" t="s">
        <v>17</v>
      </c>
      <c r="B4368" t="s">
        <v>1510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K4368">
        <v>123.1756</v>
      </c>
      <c r="L4368">
        <v>3.8</v>
      </c>
      <c r="Z4368" t="b">
        <f t="shared" si="614"/>
        <v>0</v>
      </c>
      <c r="AA4368" t="str">
        <f t="shared" si="615"/>
        <v>YES</v>
      </c>
      <c r="AH4368" t="str">
        <f t="shared" si="616"/>
        <v>OUT027|2018</v>
      </c>
      <c r="AO4368" t="str">
        <f t="shared" si="617"/>
        <v>YES</v>
      </c>
      <c r="AP4368" t="str">
        <f t="shared" si="618"/>
        <v>BLANK</v>
      </c>
      <c r="AR4368" t="str">
        <f t="shared" si="619"/>
        <v>NC</v>
      </c>
      <c r="AS4368" t="str">
        <f t="shared" si="620"/>
        <v>low fat</v>
      </c>
      <c r="AX4368" t="b">
        <f t="shared" si="621"/>
        <v>1</v>
      </c>
      <c r="BG4368" t="str">
        <f t="shared" si="622"/>
        <v>Low Fat</v>
      </c>
      <c r="BH4368" t="str">
        <f>TRIM(Table1[Item Fat Content])</f>
        <v>Low Fat</v>
      </c>
    </row>
    <row r="4369" spans="1:60" x14ac:dyDescent="0.35">
      <c r="A4369" t="s">
        <v>17</v>
      </c>
      <c r="B4369" t="s">
        <v>469</v>
      </c>
      <c r="C4369" t="s">
        <v>65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K4369">
        <v>83.990799999999993</v>
      </c>
      <c r="L4369">
        <v>3.8</v>
      </c>
      <c r="Z4369" t="b">
        <f t="shared" si="614"/>
        <v>0</v>
      </c>
      <c r="AA4369" t="str">
        <f t="shared" si="615"/>
        <v>YES</v>
      </c>
      <c r="AH4369" t="str">
        <f t="shared" si="616"/>
        <v>OUT027|2018</v>
      </c>
      <c r="AO4369" t="str">
        <f t="shared" si="617"/>
        <v>YES</v>
      </c>
      <c r="AP4369" t="str">
        <f t="shared" si="618"/>
        <v>BLANK</v>
      </c>
      <c r="AR4369" t="str">
        <f t="shared" si="619"/>
        <v>NC</v>
      </c>
      <c r="AS4369" t="str">
        <f t="shared" si="620"/>
        <v>low fat</v>
      </c>
      <c r="AX4369" t="b">
        <f t="shared" si="621"/>
        <v>1</v>
      </c>
      <c r="BG4369" t="str">
        <f t="shared" si="622"/>
        <v>Low Fat</v>
      </c>
      <c r="BH4369" t="str">
        <f>TRIM(Table1[Item Fat Content])</f>
        <v>Low Fat</v>
      </c>
    </row>
    <row r="4370" spans="1:60" x14ac:dyDescent="0.35">
      <c r="A4370" t="s">
        <v>17</v>
      </c>
      <c r="B4370" t="s">
        <v>801</v>
      </c>
      <c r="C4370" t="s">
        <v>65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K4370">
        <v>67.514200000000002</v>
      </c>
      <c r="L4370">
        <v>3.8</v>
      </c>
      <c r="Z4370" t="b">
        <f t="shared" si="614"/>
        <v>0</v>
      </c>
      <c r="AA4370" t="str">
        <f t="shared" si="615"/>
        <v>YES</v>
      </c>
      <c r="AH4370" t="str">
        <f t="shared" si="616"/>
        <v>OUT027|2018</v>
      </c>
      <c r="AO4370" t="str">
        <f t="shared" si="617"/>
        <v>YES</v>
      </c>
      <c r="AP4370" t="str">
        <f t="shared" si="618"/>
        <v>BLANK</v>
      </c>
      <c r="AR4370" t="str">
        <f t="shared" si="619"/>
        <v>NC</v>
      </c>
      <c r="AS4370" t="str">
        <f t="shared" si="620"/>
        <v>low fat</v>
      </c>
      <c r="AX4370" t="b">
        <f t="shared" si="621"/>
        <v>1</v>
      </c>
      <c r="BG4370" t="str">
        <f t="shared" si="622"/>
        <v>Low Fat</v>
      </c>
      <c r="BH4370" t="str">
        <f>TRIM(Table1[Item Fat Content])</f>
        <v>Low Fat</v>
      </c>
    </row>
    <row r="4371" spans="1:60" x14ac:dyDescent="0.35">
      <c r="A4371" t="s">
        <v>17</v>
      </c>
      <c r="B4371" t="s">
        <v>1156</v>
      </c>
      <c r="C4371" t="s">
        <v>155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K4371">
        <v>195.77680000000001</v>
      </c>
      <c r="L4371">
        <v>3.8</v>
      </c>
      <c r="Z4371" t="b">
        <f t="shared" si="614"/>
        <v>0</v>
      </c>
      <c r="AA4371" t="str">
        <f t="shared" si="615"/>
        <v>YES</v>
      </c>
      <c r="AH4371" t="str">
        <f t="shared" si="616"/>
        <v>OUT027|2018</v>
      </c>
      <c r="AO4371" t="str">
        <f t="shared" si="617"/>
        <v>YES</v>
      </c>
      <c r="AP4371" t="str">
        <f t="shared" si="618"/>
        <v>BLANK</v>
      </c>
      <c r="AR4371" t="str">
        <f t="shared" si="619"/>
        <v>FD</v>
      </c>
      <c r="AS4371" t="str">
        <f t="shared" si="620"/>
        <v>low fat</v>
      </c>
      <c r="AX4371" t="b">
        <f t="shared" si="621"/>
        <v>1</v>
      </c>
      <c r="BG4371" t="str">
        <f t="shared" si="622"/>
        <v>Low Fat</v>
      </c>
      <c r="BH4371" t="str">
        <f>TRIM(Table1[Item Fat Content])</f>
        <v>Low Fat</v>
      </c>
    </row>
    <row r="4372" spans="1:60" x14ac:dyDescent="0.35">
      <c r="A4372" t="s">
        <v>17</v>
      </c>
      <c r="B4372" t="s">
        <v>697</v>
      </c>
      <c r="C4372" t="s">
        <v>49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K4372">
        <v>150.73660000000001</v>
      </c>
      <c r="L4372">
        <v>3.8</v>
      </c>
      <c r="Z4372" t="b">
        <f t="shared" si="614"/>
        <v>0</v>
      </c>
      <c r="AA4372" t="str">
        <f t="shared" si="615"/>
        <v>YES</v>
      </c>
      <c r="AH4372" t="str">
        <f t="shared" si="616"/>
        <v>OUT027|2018</v>
      </c>
      <c r="AO4372" t="str">
        <f t="shared" si="617"/>
        <v>YES</v>
      </c>
      <c r="AP4372" t="str">
        <f t="shared" si="618"/>
        <v>BLANK</v>
      </c>
      <c r="AR4372" t="str">
        <f t="shared" si="619"/>
        <v>FD</v>
      </c>
      <c r="AS4372" t="str">
        <f t="shared" si="620"/>
        <v>low fat</v>
      </c>
      <c r="AX4372" t="b">
        <f t="shared" si="621"/>
        <v>1</v>
      </c>
      <c r="BG4372" t="str">
        <f t="shared" si="622"/>
        <v>Low Fat</v>
      </c>
      <c r="BH4372" t="str">
        <f>TRIM(Table1[Item Fat Content])</f>
        <v>Low Fat</v>
      </c>
    </row>
    <row r="4373" spans="1:60" x14ac:dyDescent="0.35">
      <c r="A4373" t="s">
        <v>10</v>
      </c>
      <c r="B4373" t="s">
        <v>338</v>
      </c>
      <c r="C4373" t="s">
        <v>96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K4373">
        <v>104.53319999999999</v>
      </c>
      <c r="L4373">
        <v>3.8</v>
      </c>
      <c r="Z4373" t="b">
        <f t="shared" si="614"/>
        <v>1</v>
      </c>
      <c r="AA4373" t="str">
        <f t="shared" si="615"/>
        <v>NO</v>
      </c>
      <c r="AH4373" t="str">
        <f t="shared" si="616"/>
        <v>OUT027|2018</v>
      </c>
      <c r="AO4373" t="str">
        <f t="shared" si="617"/>
        <v>YES</v>
      </c>
      <c r="AP4373" t="str">
        <f t="shared" si="618"/>
        <v>BLANK</v>
      </c>
      <c r="AR4373" t="str">
        <f t="shared" si="619"/>
        <v>FD</v>
      </c>
      <c r="AS4373" t="str">
        <f t="shared" si="620"/>
        <v>regular</v>
      </c>
      <c r="AX4373" t="b">
        <f t="shared" si="621"/>
        <v>1</v>
      </c>
      <c r="BG4373" t="str">
        <f t="shared" si="622"/>
        <v>Regular</v>
      </c>
      <c r="BH4373" t="str">
        <f>TRIM(Table1[Item Fat Content])</f>
        <v>Regular</v>
      </c>
    </row>
    <row r="4374" spans="1:60" x14ac:dyDescent="0.35">
      <c r="A4374" t="s">
        <v>10</v>
      </c>
      <c r="B4374" t="s">
        <v>1220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K4374">
        <v>159.69200000000001</v>
      </c>
      <c r="L4374">
        <v>3.8</v>
      </c>
      <c r="Z4374" t="b">
        <f t="shared" si="614"/>
        <v>1</v>
      </c>
      <c r="AA4374" t="str">
        <f t="shared" si="615"/>
        <v>NO</v>
      </c>
      <c r="AH4374" t="str">
        <f t="shared" si="616"/>
        <v>OUT027|2018</v>
      </c>
      <c r="AO4374" t="str">
        <f t="shared" si="617"/>
        <v>YES</v>
      </c>
      <c r="AP4374" t="str">
        <f t="shared" si="618"/>
        <v>BLANK</v>
      </c>
      <c r="AR4374" t="str">
        <f t="shared" si="619"/>
        <v>FD</v>
      </c>
      <c r="AS4374" t="str">
        <f t="shared" si="620"/>
        <v>regular</v>
      </c>
      <c r="AX4374" t="b">
        <f t="shared" si="621"/>
        <v>1</v>
      </c>
      <c r="BG4374" t="str">
        <f t="shared" si="622"/>
        <v>Regular</v>
      </c>
      <c r="BH4374" t="str">
        <f>TRIM(Table1[Item Fat Content])</f>
        <v>Regular</v>
      </c>
    </row>
    <row r="4375" spans="1:60" x14ac:dyDescent="0.35">
      <c r="A4375" t="s">
        <v>10</v>
      </c>
      <c r="B4375" t="s">
        <v>314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K4375">
        <v>186.5924</v>
      </c>
      <c r="L4375">
        <v>3.8</v>
      </c>
      <c r="Z4375" t="b">
        <f t="shared" si="614"/>
        <v>1</v>
      </c>
      <c r="AA4375" t="str">
        <f t="shared" si="615"/>
        <v>NO</v>
      </c>
      <c r="AH4375" t="str">
        <f t="shared" si="616"/>
        <v>OUT027|2018</v>
      </c>
      <c r="AO4375" t="str">
        <f t="shared" si="617"/>
        <v>YES</v>
      </c>
      <c r="AP4375" t="str">
        <f t="shared" si="618"/>
        <v>BLANK</v>
      </c>
      <c r="AR4375" t="str">
        <f t="shared" si="619"/>
        <v>FD</v>
      </c>
      <c r="AS4375" t="str">
        <f t="shared" si="620"/>
        <v>regular</v>
      </c>
      <c r="AX4375" t="b">
        <f t="shared" si="621"/>
        <v>1</v>
      </c>
      <c r="BG4375" t="str">
        <f t="shared" si="622"/>
        <v>Regular</v>
      </c>
      <c r="BH4375" t="str">
        <f>TRIM(Table1[Item Fat Content])</f>
        <v>Regular</v>
      </c>
    </row>
    <row r="4376" spans="1:60" x14ac:dyDescent="0.35">
      <c r="A4376" t="s">
        <v>10</v>
      </c>
      <c r="B4376" t="s">
        <v>1482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K4376">
        <v>200.17420000000001</v>
      </c>
      <c r="L4376">
        <v>3.8</v>
      </c>
      <c r="Z4376" t="b">
        <f t="shared" si="614"/>
        <v>1</v>
      </c>
      <c r="AA4376" t="str">
        <f t="shared" si="615"/>
        <v>NO</v>
      </c>
      <c r="AH4376" t="str">
        <f t="shared" si="616"/>
        <v>OUT027|2018</v>
      </c>
      <c r="AO4376" t="str">
        <f t="shared" si="617"/>
        <v>YES</v>
      </c>
      <c r="AP4376" t="str">
        <f t="shared" si="618"/>
        <v>BLANK</v>
      </c>
      <c r="AR4376" t="str">
        <f t="shared" si="619"/>
        <v>FD</v>
      </c>
      <c r="AS4376" t="str">
        <f t="shared" si="620"/>
        <v>regular</v>
      </c>
      <c r="AX4376" t="b">
        <f t="shared" si="621"/>
        <v>1</v>
      </c>
      <c r="BG4376" t="str">
        <f t="shared" si="622"/>
        <v>Regular</v>
      </c>
      <c r="BH4376" t="str">
        <f>TRIM(Table1[Item Fat Content])</f>
        <v>Regular</v>
      </c>
    </row>
    <row r="4377" spans="1:60" x14ac:dyDescent="0.35">
      <c r="A4377" t="s">
        <v>10</v>
      </c>
      <c r="B4377" t="s">
        <v>1470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K4377">
        <v>263.78840000000002</v>
      </c>
      <c r="L4377">
        <v>3.8</v>
      </c>
      <c r="Z4377" t="b">
        <f t="shared" si="614"/>
        <v>1</v>
      </c>
      <c r="AA4377" t="str">
        <f t="shared" si="615"/>
        <v>NO</v>
      </c>
      <c r="AH4377" t="str">
        <f t="shared" si="616"/>
        <v>OUT027|2018</v>
      </c>
      <c r="AO4377" t="str">
        <f t="shared" si="617"/>
        <v>YES</v>
      </c>
      <c r="AP4377" t="str">
        <f t="shared" si="618"/>
        <v>BLANK</v>
      </c>
      <c r="AR4377" t="str">
        <f t="shared" si="619"/>
        <v>FD</v>
      </c>
      <c r="AS4377" t="str">
        <f t="shared" si="620"/>
        <v>regular</v>
      </c>
      <c r="AX4377" t="b">
        <f t="shared" si="621"/>
        <v>1</v>
      </c>
      <c r="BG4377" t="str">
        <f t="shared" si="622"/>
        <v>Regular</v>
      </c>
      <c r="BH4377" t="str">
        <f>TRIM(Table1[Item Fat Content])</f>
        <v>Regular</v>
      </c>
    </row>
    <row r="4378" spans="1:60" x14ac:dyDescent="0.35">
      <c r="A4378" t="s">
        <v>10</v>
      </c>
      <c r="B4378" t="s">
        <v>584</v>
      </c>
      <c r="C4378" t="s">
        <v>55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K4378">
        <v>248.64080000000001</v>
      </c>
      <c r="L4378">
        <v>3.8</v>
      </c>
      <c r="Z4378" t="b">
        <f t="shared" si="614"/>
        <v>1</v>
      </c>
      <c r="AA4378" t="str">
        <f t="shared" si="615"/>
        <v>NO</v>
      </c>
      <c r="AH4378" t="str">
        <f t="shared" si="616"/>
        <v>OUT027|2018</v>
      </c>
      <c r="AO4378" t="str">
        <f t="shared" si="617"/>
        <v>YES</v>
      </c>
      <c r="AP4378" t="str">
        <f t="shared" si="618"/>
        <v>BLANK</v>
      </c>
      <c r="AR4378" t="str">
        <f t="shared" si="619"/>
        <v>FD</v>
      </c>
      <c r="AS4378" t="str">
        <f t="shared" si="620"/>
        <v>regular</v>
      </c>
      <c r="AX4378" t="b">
        <f t="shared" si="621"/>
        <v>1</v>
      </c>
      <c r="BG4378" t="str">
        <f t="shared" si="622"/>
        <v>Regular</v>
      </c>
      <c r="BH4378" t="str">
        <f>TRIM(Table1[Item Fat Content])</f>
        <v>Regular</v>
      </c>
    </row>
    <row r="4379" spans="1:60" x14ac:dyDescent="0.35">
      <c r="A4379" t="s">
        <v>10</v>
      </c>
      <c r="B4379" t="s">
        <v>1163</v>
      </c>
      <c r="C4379" t="s">
        <v>55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K4379">
        <v>130.79419999999999</v>
      </c>
      <c r="L4379">
        <v>3.8</v>
      </c>
      <c r="Z4379" t="b">
        <f t="shared" si="614"/>
        <v>1</v>
      </c>
      <c r="AA4379" t="str">
        <f t="shared" si="615"/>
        <v>NO</v>
      </c>
      <c r="AH4379" t="str">
        <f t="shared" si="616"/>
        <v>OUT027|2018</v>
      </c>
      <c r="AO4379" t="str">
        <f t="shared" si="617"/>
        <v>YES</v>
      </c>
      <c r="AP4379" t="str">
        <f t="shared" si="618"/>
        <v>BLANK</v>
      </c>
      <c r="AR4379" t="str">
        <f t="shared" si="619"/>
        <v>FD</v>
      </c>
      <c r="AS4379" t="str">
        <f t="shared" si="620"/>
        <v>regular</v>
      </c>
      <c r="AX4379" t="b">
        <f t="shared" si="621"/>
        <v>1</v>
      </c>
      <c r="BG4379" t="str">
        <f t="shared" si="622"/>
        <v>Regular</v>
      </c>
      <c r="BH4379" t="str">
        <f>TRIM(Table1[Item Fat Content])</f>
        <v>Regular</v>
      </c>
    </row>
    <row r="4380" spans="1:60" x14ac:dyDescent="0.35">
      <c r="A4380" t="s">
        <v>10</v>
      </c>
      <c r="B4380" t="s">
        <v>586</v>
      </c>
      <c r="C4380" t="s">
        <v>55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K4380">
        <v>178.7028</v>
      </c>
      <c r="L4380">
        <v>3.8</v>
      </c>
      <c r="Z4380" t="b">
        <f t="shared" si="614"/>
        <v>1</v>
      </c>
      <c r="AA4380" t="str">
        <f t="shared" si="615"/>
        <v>NO</v>
      </c>
      <c r="AH4380" t="str">
        <f t="shared" si="616"/>
        <v>OUT027|2018</v>
      </c>
      <c r="AO4380" t="str">
        <f t="shared" si="617"/>
        <v>YES</v>
      </c>
      <c r="AP4380" t="str">
        <f t="shared" si="618"/>
        <v>BLANK</v>
      </c>
      <c r="AR4380" t="str">
        <f t="shared" si="619"/>
        <v>FD</v>
      </c>
      <c r="AS4380" t="str">
        <f t="shared" si="620"/>
        <v>regular</v>
      </c>
      <c r="AX4380" t="b">
        <f t="shared" si="621"/>
        <v>1</v>
      </c>
      <c r="BG4380" t="str">
        <f t="shared" si="622"/>
        <v>Regular</v>
      </c>
      <c r="BH4380" t="str">
        <f>TRIM(Table1[Item Fat Content])</f>
        <v>Regular</v>
      </c>
    </row>
    <row r="4381" spans="1:60" x14ac:dyDescent="0.35">
      <c r="A4381" t="s">
        <v>10</v>
      </c>
      <c r="B4381" t="s">
        <v>1523</v>
      </c>
      <c r="C4381" t="s">
        <v>55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K4381">
        <v>209.7586</v>
      </c>
      <c r="L4381">
        <v>3.8</v>
      </c>
      <c r="Z4381" t="b">
        <f t="shared" si="614"/>
        <v>1</v>
      </c>
      <c r="AA4381" t="str">
        <f t="shared" si="615"/>
        <v>NO</v>
      </c>
      <c r="AH4381" t="str">
        <f t="shared" si="616"/>
        <v>OUT027|2018</v>
      </c>
      <c r="AO4381" t="str">
        <f t="shared" si="617"/>
        <v>YES</v>
      </c>
      <c r="AP4381" t="str">
        <f t="shared" si="618"/>
        <v>BLANK</v>
      </c>
      <c r="AR4381" t="str">
        <f t="shared" si="619"/>
        <v>FD</v>
      </c>
      <c r="AS4381" t="str">
        <f t="shared" si="620"/>
        <v>regular</v>
      </c>
      <c r="AX4381" t="b">
        <f t="shared" si="621"/>
        <v>1</v>
      </c>
      <c r="BG4381" t="str">
        <f t="shared" si="622"/>
        <v>Regular</v>
      </c>
      <c r="BH4381" t="str">
        <f>TRIM(Table1[Item Fat Content])</f>
        <v>Regular</v>
      </c>
    </row>
    <row r="4382" spans="1:60" x14ac:dyDescent="0.35">
      <c r="A4382" t="s">
        <v>10</v>
      </c>
      <c r="B4382" t="s">
        <v>661</v>
      </c>
      <c r="C4382" t="s">
        <v>49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K4382">
        <v>133.22839999999999</v>
      </c>
      <c r="L4382">
        <v>3.8</v>
      </c>
      <c r="Z4382" t="b">
        <f t="shared" si="614"/>
        <v>1</v>
      </c>
      <c r="AA4382" t="str">
        <f t="shared" si="615"/>
        <v>NO</v>
      </c>
      <c r="AH4382" t="str">
        <f t="shared" si="616"/>
        <v>OUT027|2018</v>
      </c>
      <c r="AO4382" t="str">
        <f t="shared" si="617"/>
        <v>YES</v>
      </c>
      <c r="AP4382" t="str">
        <f t="shared" si="618"/>
        <v>BLANK</v>
      </c>
      <c r="AR4382" t="str">
        <f t="shared" si="619"/>
        <v>FD</v>
      </c>
      <c r="AS4382" t="str">
        <f t="shared" si="620"/>
        <v>regular</v>
      </c>
      <c r="AX4382" t="b">
        <f t="shared" si="621"/>
        <v>1</v>
      </c>
      <c r="BG4382" t="str">
        <f t="shared" si="622"/>
        <v>Regular</v>
      </c>
      <c r="BH4382" t="str">
        <f>TRIM(Table1[Item Fat Content])</f>
        <v>Regular</v>
      </c>
    </row>
    <row r="4383" spans="1:60" x14ac:dyDescent="0.35">
      <c r="A4383" t="s">
        <v>35</v>
      </c>
      <c r="B4383" t="s">
        <v>1288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K4383">
        <v>40.813800000000001</v>
      </c>
      <c r="L4383">
        <v>3.8</v>
      </c>
      <c r="Z4383" t="b">
        <f t="shared" si="614"/>
        <v>0</v>
      </c>
      <c r="AA4383" t="str">
        <f t="shared" si="615"/>
        <v>YES</v>
      </c>
      <c r="AH4383" t="str">
        <f t="shared" si="616"/>
        <v>OUT027|2018</v>
      </c>
      <c r="AO4383" t="str">
        <f t="shared" si="617"/>
        <v>YES</v>
      </c>
      <c r="AP4383" t="str">
        <f t="shared" si="618"/>
        <v>BLANK</v>
      </c>
      <c r="AR4383" t="str">
        <f t="shared" si="619"/>
        <v>FD</v>
      </c>
      <c r="AS4383" t="str">
        <f t="shared" si="620"/>
        <v>low fat</v>
      </c>
      <c r="AX4383" t="b">
        <f t="shared" si="621"/>
        <v>1</v>
      </c>
      <c r="BG4383" t="str">
        <f t="shared" si="622"/>
        <v>low fat</v>
      </c>
      <c r="BH4383" t="str">
        <f>TRIM(Table1[Item Fat Content])</f>
        <v>low fat</v>
      </c>
    </row>
    <row r="4384" spans="1:60" x14ac:dyDescent="0.35">
      <c r="A4384" t="s">
        <v>10</v>
      </c>
      <c r="B4384" t="s">
        <v>1486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  <c r="Z4384" t="b">
        <f t="shared" si="614"/>
        <v>1</v>
      </c>
      <c r="AA4384" t="str">
        <f t="shared" si="615"/>
        <v>NO</v>
      </c>
      <c r="AH4384" t="str">
        <f t="shared" si="616"/>
        <v>OUT010|2011</v>
      </c>
      <c r="AO4384" t="str">
        <f t="shared" si="617"/>
        <v>NO</v>
      </c>
      <c r="AP4384" t="str">
        <f t="shared" si="618"/>
        <v>LOW</v>
      </c>
      <c r="AR4384" t="str">
        <f t="shared" si="619"/>
        <v>FD</v>
      </c>
      <c r="AS4384" t="str">
        <f t="shared" si="620"/>
        <v>regular</v>
      </c>
      <c r="AX4384" t="b">
        <f t="shared" si="621"/>
        <v>0</v>
      </c>
      <c r="BG4384" t="str">
        <f t="shared" si="622"/>
        <v>Regular</v>
      </c>
      <c r="BH4384" t="str">
        <f>TRIM(Table1[Item Fat Content])</f>
        <v>Regular</v>
      </c>
    </row>
    <row r="4385" spans="1:60" x14ac:dyDescent="0.35">
      <c r="A4385" t="s">
        <v>17</v>
      </c>
      <c r="B4385" t="s">
        <v>57</v>
      </c>
      <c r="C4385" t="s">
        <v>58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  <c r="Z4385" t="b">
        <f t="shared" si="614"/>
        <v>0</v>
      </c>
      <c r="AA4385" t="str">
        <f t="shared" si="615"/>
        <v>YES</v>
      </c>
      <c r="AH4385" t="str">
        <f t="shared" si="616"/>
        <v>OUT045|2015</v>
      </c>
      <c r="AO4385" t="str">
        <f t="shared" si="617"/>
        <v>NO</v>
      </c>
      <c r="AP4385" t="str">
        <f t="shared" si="618"/>
        <v>LOW</v>
      </c>
      <c r="AR4385" t="str">
        <f t="shared" si="619"/>
        <v>FD</v>
      </c>
      <c r="AS4385" t="str">
        <f t="shared" si="620"/>
        <v>low fat</v>
      </c>
      <c r="AX4385" t="b">
        <f t="shared" si="621"/>
        <v>1</v>
      </c>
      <c r="BG4385" t="str">
        <f t="shared" si="622"/>
        <v>Low Fat</v>
      </c>
      <c r="BH4385" t="str">
        <f>TRIM(Table1[Item Fat Content])</f>
        <v>Low Fat</v>
      </c>
    </row>
    <row r="4386" spans="1:60" x14ac:dyDescent="0.35">
      <c r="A4386" t="s">
        <v>10</v>
      </c>
      <c r="B4386" t="s">
        <v>197</v>
      </c>
      <c r="C4386" t="s">
        <v>49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K4386">
        <v>36.987400000000001</v>
      </c>
      <c r="L4386">
        <v>3.7</v>
      </c>
      <c r="Z4386" t="b">
        <f t="shared" si="614"/>
        <v>1</v>
      </c>
      <c r="AA4386" t="str">
        <f t="shared" si="615"/>
        <v>NO</v>
      </c>
      <c r="AH4386" t="str">
        <f t="shared" si="616"/>
        <v>OUT027|2018</v>
      </c>
      <c r="AO4386" t="str">
        <f t="shared" si="617"/>
        <v>YES</v>
      </c>
      <c r="AP4386" t="str">
        <f t="shared" si="618"/>
        <v>BLANK</v>
      </c>
      <c r="AR4386" t="str">
        <f t="shared" si="619"/>
        <v>FD</v>
      </c>
      <c r="AS4386" t="str">
        <f t="shared" si="620"/>
        <v>regular</v>
      </c>
      <c r="AX4386" t="b">
        <f t="shared" si="621"/>
        <v>1</v>
      </c>
      <c r="BG4386" t="str">
        <f t="shared" si="622"/>
        <v>Regular</v>
      </c>
      <c r="BH4386" t="str">
        <f>TRIM(Table1[Item Fat Content])</f>
        <v>Regular</v>
      </c>
    </row>
    <row r="4387" spans="1:60" x14ac:dyDescent="0.35">
      <c r="A4387" t="s">
        <v>10</v>
      </c>
      <c r="B4387" t="s">
        <v>884</v>
      </c>
      <c r="C4387" t="s">
        <v>96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  <c r="Z4387" t="b">
        <f t="shared" si="614"/>
        <v>1</v>
      </c>
      <c r="AA4387" t="str">
        <f t="shared" si="615"/>
        <v>NO</v>
      </c>
      <c r="AH4387" t="str">
        <f t="shared" si="616"/>
        <v>OUT046|2016</v>
      </c>
      <c r="AO4387" t="str">
        <f t="shared" si="617"/>
        <v>NO</v>
      </c>
      <c r="AP4387" t="str">
        <f t="shared" si="618"/>
        <v>LOW</v>
      </c>
      <c r="AR4387" t="str">
        <f t="shared" si="619"/>
        <v>FD</v>
      </c>
      <c r="AS4387" t="str">
        <f t="shared" si="620"/>
        <v>regular</v>
      </c>
      <c r="AX4387" t="b">
        <f t="shared" si="621"/>
        <v>0</v>
      </c>
      <c r="BG4387" t="str">
        <f t="shared" si="622"/>
        <v>Regular</v>
      </c>
      <c r="BH4387" t="str">
        <f>TRIM(Table1[Item Fat Content])</f>
        <v>Regular</v>
      </c>
    </row>
    <row r="4388" spans="1:60" x14ac:dyDescent="0.35">
      <c r="A4388" t="s">
        <v>17</v>
      </c>
      <c r="B4388" t="s">
        <v>1543</v>
      </c>
      <c r="C4388" t="s">
        <v>49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  <c r="Z4388" t="b">
        <f t="shared" si="614"/>
        <v>0</v>
      </c>
      <c r="AA4388" t="str">
        <f t="shared" si="615"/>
        <v>YES</v>
      </c>
      <c r="AH4388" t="str">
        <f t="shared" si="616"/>
        <v>OUT046|2016</v>
      </c>
      <c r="AO4388" t="str">
        <f t="shared" si="617"/>
        <v>NO</v>
      </c>
      <c r="AP4388" t="str">
        <f t="shared" si="618"/>
        <v>LOW</v>
      </c>
      <c r="AR4388" t="str">
        <f t="shared" si="619"/>
        <v>FD</v>
      </c>
      <c r="AS4388" t="str">
        <f t="shared" si="620"/>
        <v>low fat</v>
      </c>
      <c r="AX4388" t="b">
        <f t="shared" si="621"/>
        <v>1</v>
      </c>
      <c r="BG4388" t="str">
        <f t="shared" si="622"/>
        <v>Low Fat</v>
      </c>
      <c r="BH4388" t="str">
        <f>TRIM(Table1[Item Fat Content])</f>
        <v>Low Fat</v>
      </c>
    </row>
    <row r="4389" spans="1:60" x14ac:dyDescent="0.35">
      <c r="A4389" t="s">
        <v>17</v>
      </c>
      <c r="B4389" t="s">
        <v>611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K4389">
        <v>149.9708</v>
      </c>
      <c r="L4389">
        <v>3.7</v>
      </c>
      <c r="Z4389" t="b">
        <f t="shared" si="614"/>
        <v>0</v>
      </c>
      <c r="AA4389" t="str">
        <f t="shared" si="615"/>
        <v>YES</v>
      </c>
      <c r="AH4389" t="str">
        <f t="shared" si="616"/>
        <v>OUT027|2018</v>
      </c>
      <c r="AO4389" t="str">
        <f t="shared" si="617"/>
        <v>YES</v>
      </c>
      <c r="AP4389" t="str">
        <f t="shared" si="618"/>
        <v>BLANK</v>
      </c>
      <c r="AR4389" t="str">
        <f t="shared" si="619"/>
        <v>NC</v>
      </c>
      <c r="AS4389" t="str">
        <f t="shared" si="620"/>
        <v>low fat</v>
      </c>
      <c r="AX4389" t="b">
        <f t="shared" si="621"/>
        <v>1</v>
      </c>
      <c r="BG4389" t="str">
        <f t="shared" si="622"/>
        <v>Low Fat</v>
      </c>
      <c r="BH4389" t="str">
        <f>TRIM(Table1[Item Fat Content])</f>
        <v>Low Fat</v>
      </c>
    </row>
    <row r="4390" spans="1:60" x14ac:dyDescent="0.35">
      <c r="A4390" t="s">
        <v>10</v>
      </c>
      <c r="B4390" t="s">
        <v>1503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  <c r="Z4390" t="b">
        <f t="shared" si="614"/>
        <v>1</v>
      </c>
      <c r="AA4390" t="str">
        <f t="shared" si="615"/>
        <v>NO</v>
      </c>
      <c r="AH4390" t="str">
        <f t="shared" si="616"/>
        <v>OUT013|2014</v>
      </c>
      <c r="AO4390" t="str">
        <f t="shared" si="617"/>
        <v>NO</v>
      </c>
      <c r="AP4390" t="str">
        <f t="shared" si="618"/>
        <v>LOW</v>
      </c>
      <c r="AR4390" t="str">
        <f t="shared" si="619"/>
        <v>DR</v>
      </c>
      <c r="AS4390" t="str">
        <f t="shared" si="620"/>
        <v>regular</v>
      </c>
      <c r="AX4390" t="b">
        <f t="shared" si="621"/>
        <v>0</v>
      </c>
      <c r="BG4390" t="str">
        <f t="shared" si="622"/>
        <v>Regular</v>
      </c>
      <c r="BH4390" t="str">
        <f>TRIM(Table1[Item Fat Content])</f>
        <v>Regular</v>
      </c>
    </row>
    <row r="4391" spans="1:60" x14ac:dyDescent="0.35">
      <c r="A4391" t="s">
        <v>17</v>
      </c>
      <c r="B4391" t="s">
        <v>1285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  <c r="Z4391" t="b">
        <f t="shared" si="614"/>
        <v>0</v>
      </c>
      <c r="AA4391" t="str">
        <f t="shared" si="615"/>
        <v>YES</v>
      </c>
      <c r="AH4391" t="str">
        <f t="shared" si="616"/>
        <v>OUT046|2016</v>
      </c>
      <c r="AO4391" t="str">
        <f t="shared" si="617"/>
        <v>NO</v>
      </c>
      <c r="AP4391" t="str">
        <f t="shared" si="618"/>
        <v>LOW</v>
      </c>
      <c r="AR4391" t="str">
        <f t="shared" si="619"/>
        <v>NC</v>
      </c>
      <c r="AS4391" t="str">
        <f t="shared" si="620"/>
        <v>low fat</v>
      </c>
      <c r="AX4391" t="b">
        <f t="shared" si="621"/>
        <v>1</v>
      </c>
      <c r="BG4391" t="str">
        <f t="shared" si="622"/>
        <v>Low Fat</v>
      </c>
      <c r="BH4391" t="str">
        <f>TRIM(Table1[Item Fat Content])</f>
        <v>Low Fat</v>
      </c>
    </row>
    <row r="4392" spans="1:60" x14ac:dyDescent="0.35">
      <c r="A4392" t="s">
        <v>17</v>
      </c>
      <c r="B4392" t="s">
        <v>393</v>
      </c>
      <c r="C4392" t="s">
        <v>49</v>
      </c>
      <c r="D4392">
        <v>2017</v>
      </c>
      <c r="E4392" t="s">
        <v>51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  <c r="Z4392" t="b">
        <f t="shared" si="614"/>
        <v>0</v>
      </c>
      <c r="AA4392" t="str">
        <f t="shared" si="615"/>
        <v>YES</v>
      </c>
      <c r="AH4392" t="str">
        <f t="shared" si="616"/>
        <v>OUT035|2017</v>
      </c>
      <c r="AO4392" t="str">
        <f t="shared" si="617"/>
        <v>NO</v>
      </c>
      <c r="AP4392" t="str">
        <f t="shared" si="618"/>
        <v>LOW</v>
      </c>
      <c r="AR4392" t="str">
        <f t="shared" si="619"/>
        <v>FD</v>
      </c>
      <c r="AS4392" t="str">
        <f t="shared" si="620"/>
        <v>low fat</v>
      </c>
      <c r="AX4392" t="b">
        <f t="shared" si="621"/>
        <v>1</v>
      </c>
      <c r="BG4392" t="str">
        <f t="shared" si="622"/>
        <v>Low Fat</v>
      </c>
      <c r="BH4392" t="str">
        <f>TRIM(Table1[Item Fat Content])</f>
        <v>Low Fat</v>
      </c>
    </row>
    <row r="4393" spans="1:60" x14ac:dyDescent="0.35">
      <c r="A4393" t="s">
        <v>17</v>
      </c>
      <c r="B4393" t="s">
        <v>1022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K4393">
        <v>97.009399999999999</v>
      </c>
      <c r="L4393">
        <v>3.7</v>
      </c>
      <c r="Z4393" t="b">
        <f t="shared" si="614"/>
        <v>0</v>
      </c>
      <c r="AA4393" t="str">
        <f t="shared" si="615"/>
        <v>YES</v>
      </c>
      <c r="AH4393" t="str">
        <f t="shared" si="616"/>
        <v>OUT027|2018</v>
      </c>
      <c r="AO4393" t="str">
        <f t="shared" si="617"/>
        <v>YES</v>
      </c>
      <c r="AP4393" t="str">
        <f t="shared" si="618"/>
        <v>BLANK</v>
      </c>
      <c r="AR4393" t="str">
        <f t="shared" si="619"/>
        <v>FD</v>
      </c>
      <c r="AS4393" t="str">
        <f t="shared" si="620"/>
        <v>low fat</v>
      </c>
      <c r="AX4393" t="b">
        <f t="shared" si="621"/>
        <v>1</v>
      </c>
      <c r="BG4393" t="str">
        <f t="shared" si="622"/>
        <v>Low Fat</v>
      </c>
      <c r="BH4393" t="str">
        <f>TRIM(Table1[Item Fat Content])</f>
        <v>Low Fat</v>
      </c>
    </row>
    <row r="4394" spans="1:60" x14ac:dyDescent="0.35">
      <c r="A4394" t="s">
        <v>17</v>
      </c>
      <c r="B4394" t="s">
        <v>798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K4394">
        <v>198.80840000000001</v>
      </c>
      <c r="L4394">
        <v>3.7</v>
      </c>
      <c r="Z4394" t="b">
        <f t="shared" si="614"/>
        <v>0</v>
      </c>
      <c r="AA4394" t="str">
        <f t="shared" si="615"/>
        <v>YES</v>
      </c>
      <c r="AH4394" t="str">
        <f t="shared" si="616"/>
        <v>OUT027|2018</v>
      </c>
      <c r="AO4394" t="str">
        <f t="shared" si="617"/>
        <v>YES</v>
      </c>
      <c r="AP4394" t="str">
        <f t="shared" si="618"/>
        <v>BLANK</v>
      </c>
      <c r="AR4394" t="str">
        <f t="shared" si="619"/>
        <v>NC</v>
      </c>
      <c r="AS4394" t="str">
        <f t="shared" si="620"/>
        <v>low fat</v>
      </c>
      <c r="AX4394" t="b">
        <f t="shared" si="621"/>
        <v>1</v>
      </c>
      <c r="BG4394" t="str">
        <f t="shared" si="622"/>
        <v>Low Fat</v>
      </c>
      <c r="BH4394" t="str">
        <f>TRIM(Table1[Item Fat Content])</f>
        <v>Low Fat</v>
      </c>
    </row>
    <row r="4395" spans="1:60" x14ac:dyDescent="0.35">
      <c r="A4395" t="s">
        <v>136</v>
      </c>
      <c r="B4395" t="s">
        <v>1513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K4395">
        <v>232.63</v>
      </c>
      <c r="L4395">
        <v>3.7</v>
      </c>
      <c r="Z4395" t="b">
        <f t="shared" si="614"/>
        <v>0</v>
      </c>
      <c r="AA4395" t="str">
        <f t="shared" si="615"/>
        <v>NO</v>
      </c>
      <c r="AH4395" t="str">
        <f t="shared" si="616"/>
        <v>OUT027|2018</v>
      </c>
      <c r="AO4395" t="str">
        <f t="shared" si="617"/>
        <v>YES</v>
      </c>
      <c r="AP4395" t="str">
        <f t="shared" si="618"/>
        <v>BLANK</v>
      </c>
      <c r="AR4395" t="str">
        <f t="shared" si="619"/>
        <v>FD</v>
      </c>
      <c r="AS4395" t="str">
        <f t="shared" si="620"/>
        <v>reg</v>
      </c>
      <c r="AX4395" t="b">
        <f t="shared" si="621"/>
        <v>1</v>
      </c>
      <c r="BG4395" t="str">
        <f t="shared" si="622"/>
        <v>reg</v>
      </c>
      <c r="BH4395" t="str">
        <f>TRIM(Table1[Item Fat Content])</f>
        <v>reg</v>
      </c>
    </row>
    <row r="4396" spans="1:60" x14ac:dyDescent="0.35">
      <c r="A4396" t="s">
        <v>10</v>
      </c>
      <c r="B4396" t="s">
        <v>1099</v>
      </c>
      <c r="C4396" t="s">
        <v>49</v>
      </c>
      <c r="D4396">
        <v>2018</v>
      </c>
      <c r="E4396" t="s">
        <v>140</v>
      </c>
      <c r="F4396" t="s">
        <v>14</v>
      </c>
      <c r="G4396" t="s">
        <v>26</v>
      </c>
      <c r="H4396" t="s">
        <v>40</v>
      </c>
      <c r="I4396">
        <v>5.1643608000000001E-2</v>
      </c>
      <c r="K4396">
        <v>107.3622</v>
      </c>
      <c r="L4396">
        <v>3.7</v>
      </c>
      <c r="Z4396" t="b">
        <f t="shared" si="614"/>
        <v>1</v>
      </c>
      <c r="AA4396" t="str">
        <f t="shared" si="615"/>
        <v>NO</v>
      </c>
      <c r="AH4396" t="str">
        <f t="shared" si="616"/>
        <v>OUT019|2018</v>
      </c>
      <c r="AO4396" t="str">
        <f t="shared" si="617"/>
        <v>YES</v>
      </c>
      <c r="AP4396" t="str">
        <f t="shared" si="618"/>
        <v>BLANK</v>
      </c>
      <c r="AR4396" t="str">
        <f t="shared" si="619"/>
        <v>FD</v>
      </c>
      <c r="AS4396" t="str">
        <f t="shared" si="620"/>
        <v>regular</v>
      </c>
      <c r="AX4396" t="b">
        <f t="shared" si="621"/>
        <v>1</v>
      </c>
      <c r="BG4396" t="str">
        <f t="shared" si="622"/>
        <v>Regular</v>
      </c>
      <c r="BH4396" t="str">
        <f>TRIM(Table1[Item Fat Content])</f>
        <v>Regular</v>
      </c>
    </row>
    <row r="4397" spans="1:60" x14ac:dyDescent="0.35">
      <c r="A4397" t="s">
        <v>17</v>
      </c>
      <c r="B4397" t="s">
        <v>1553</v>
      </c>
      <c r="C4397" t="s">
        <v>96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  <c r="Z4397" t="b">
        <f t="shared" si="614"/>
        <v>0</v>
      </c>
      <c r="AA4397" t="str">
        <f t="shared" si="615"/>
        <v>YES</v>
      </c>
      <c r="AH4397" t="str">
        <f t="shared" si="616"/>
        <v>OUT049|2012</v>
      </c>
      <c r="AO4397" t="str">
        <f t="shared" si="617"/>
        <v>NO</v>
      </c>
      <c r="AP4397" t="str">
        <f t="shared" si="618"/>
        <v>LOW</v>
      </c>
      <c r="AR4397" t="str">
        <f t="shared" si="619"/>
        <v>FD</v>
      </c>
      <c r="AS4397" t="str">
        <f t="shared" si="620"/>
        <v>low fat</v>
      </c>
      <c r="AX4397" t="b">
        <f t="shared" si="621"/>
        <v>1</v>
      </c>
      <c r="BG4397" t="str">
        <f t="shared" si="622"/>
        <v>Low Fat</v>
      </c>
      <c r="BH4397" t="str">
        <f>TRIM(Table1[Item Fat Content])</f>
        <v>Low Fat</v>
      </c>
    </row>
    <row r="4398" spans="1:60" x14ac:dyDescent="0.35">
      <c r="A4398" t="s">
        <v>10</v>
      </c>
      <c r="B4398" t="s">
        <v>366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  <c r="Z4398" t="b">
        <f t="shared" si="614"/>
        <v>1</v>
      </c>
      <c r="AA4398" t="str">
        <f t="shared" si="615"/>
        <v>NO</v>
      </c>
      <c r="AH4398" t="str">
        <f t="shared" si="616"/>
        <v>OUT049|2012</v>
      </c>
      <c r="AO4398" t="str">
        <f t="shared" si="617"/>
        <v>NO</v>
      </c>
      <c r="AP4398" t="str">
        <f t="shared" si="618"/>
        <v>LOW</v>
      </c>
      <c r="AR4398" t="str">
        <f t="shared" si="619"/>
        <v>FD</v>
      </c>
      <c r="AS4398" t="str">
        <f t="shared" si="620"/>
        <v>regular</v>
      </c>
      <c r="AX4398" t="b">
        <f t="shared" si="621"/>
        <v>0</v>
      </c>
      <c r="BG4398" t="str">
        <f t="shared" si="622"/>
        <v>Regular</v>
      </c>
      <c r="BH4398" t="str">
        <f>TRIM(Table1[Item Fat Content])</f>
        <v>Regular</v>
      </c>
    </row>
    <row r="4399" spans="1:60" x14ac:dyDescent="0.35">
      <c r="A4399" t="s">
        <v>17</v>
      </c>
      <c r="B4399" t="s">
        <v>469</v>
      </c>
      <c r="C4399" t="s">
        <v>65</v>
      </c>
      <c r="D4399">
        <v>2017</v>
      </c>
      <c r="E4399" t="s">
        <v>51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  <c r="Z4399" t="b">
        <f t="shared" si="614"/>
        <v>0</v>
      </c>
      <c r="AA4399" t="str">
        <f t="shared" si="615"/>
        <v>YES</v>
      </c>
      <c r="AH4399" t="str">
        <f t="shared" si="616"/>
        <v>OUT035|2017</v>
      </c>
      <c r="AO4399" t="str">
        <f t="shared" si="617"/>
        <v>NO</v>
      </c>
      <c r="AP4399" t="str">
        <f t="shared" si="618"/>
        <v>LOW</v>
      </c>
      <c r="AR4399" t="str">
        <f t="shared" si="619"/>
        <v>NC</v>
      </c>
      <c r="AS4399" t="str">
        <f t="shared" si="620"/>
        <v>low fat</v>
      </c>
      <c r="AX4399" t="b">
        <f t="shared" si="621"/>
        <v>1</v>
      </c>
      <c r="BG4399" t="str">
        <f t="shared" si="622"/>
        <v>Low Fat</v>
      </c>
      <c r="BH4399" t="str">
        <f>TRIM(Table1[Item Fat Content])</f>
        <v>Low Fat</v>
      </c>
    </row>
    <row r="4400" spans="1:60" x14ac:dyDescent="0.35">
      <c r="A4400" t="s">
        <v>17</v>
      </c>
      <c r="B4400" t="s">
        <v>999</v>
      </c>
      <c r="C4400" t="s">
        <v>65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  <c r="Z4400" t="b">
        <f t="shared" si="614"/>
        <v>0</v>
      </c>
      <c r="AA4400" t="str">
        <f t="shared" si="615"/>
        <v>YES</v>
      </c>
      <c r="AH4400" t="str">
        <f t="shared" si="616"/>
        <v>OUT010|2011</v>
      </c>
      <c r="AO4400" t="str">
        <f t="shared" si="617"/>
        <v>NO</v>
      </c>
      <c r="AP4400" t="str">
        <f t="shared" si="618"/>
        <v>LOW</v>
      </c>
      <c r="AR4400" t="str">
        <f t="shared" si="619"/>
        <v>NC</v>
      </c>
      <c r="AS4400" t="str">
        <f t="shared" si="620"/>
        <v>low fat</v>
      </c>
      <c r="AX4400" t="b">
        <f t="shared" si="621"/>
        <v>1</v>
      </c>
      <c r="BG4400" t="str">
        <f t="shared" si="622"/>
        <v>Low Fat</v>
      </c>
      <c r="BH4400" t="str">
        <f>TRIM(Table1[Item Fat Content])</f>
        <v>Low Fat</v>
      </c>
    </row>
    <row r="4401" spans="1:60" x14ac:dyDescent="0.35">
      <c r="A4401" t="s">
        <v>10</v>
      </c>
      <c r="B4401" t="s">
        <v>1160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  <c r="Z4401" t="b">
        <f t="shared" si="614"/>
        <v>1</v>
      </c>
      <c r="AA4401" t="str">
        <f t="shared" si="615"/>
        <v>NO</v>
      </c>
      <c r="AH4401" t="str">
        <f t="shared" si="616"/>
        <v>OUT049|2012</v>
      </c>
      <c r="AO4401" t="str">
        <f t="shared" si="617"/>
        <v>NO</v>
      </c>
      <c r="AP4401" t="str">
        <f t="shared" si="618"/>
        <v>LOW</v>
      </c>
      <c r="AR4401" t="str">
        <f t="shared" si="619"/>
        <v>FD</v>
      </c>
      <c r="AS4401" t="str">
        <f t="shared" si="620"/>
        <v>regular</v>
      </c>
      <c r="AX4401" t="b">
        <f t="shared" si="621"/>
        <v>0</v>
      </c>
      <c r="BG4401" t="str">
        <f t="shared" si="622"/>
        <v>Regular</v>
      </c>
      <c r="BH4401" t="str">
        <f>TRIM(Table1[Item Fat Content])</f>
        <v>Regular</v>
      </c>
    </row>
    <row r="4402" spans="1:60" x14ac:dyDescent="0.35">
      <c r="A4402" t="s">
        <v>17</v>
      </c>
      <c r="B4402" t="s">
        <v>859</v>
      </c>
      <c r="C4402" t="s">
        <v>62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  <c r="Z4402" t="b">
        <f t="shared" si="614"/>
        <v>0</v>
      </c>
      <c r="AA4402" t="str">
        <f t="shared" si="615"/>
        <v>NO</v>
      </c>
      <c r="AH4402" t="str">
        <f t="shared" si="616"/>
        <v>OUT018|2022</v>
      </c>
      <c r="AO4402" t="str">
        <f t="shared" si="617"/>
        <v>NO</v>
      </c>
      <c r="AP4402" t="str">
        <f t="shared" si="618"/>
        <v>LOW</v>
      </c>
      <c r="AR4402" t="str">
        <f t="shared" si="619"/>
        <v>DR</v>
      </c>
      <c r="AS4402" t="str">
        <f t="shared" si="620"/>
        <v>low fat</v>
      </c>
      <c r="AX4402" t="b">
        <f t="shared" si="621"/>
        <v>1</v>
      </c>
      <c r="BG4402" t="str">
        <f t="shared" si="622"/>
        <v>Low Fat</v>
      </c>
      <c r="BH4402" t="str">
        <f>TRIM(Table1[Item Fat Content])</f>
        <v>Low Fat</v>
      </c>
    </row>
    <row r="4403" spans="1:60" x14ac:dyDescent="0.35">
      <c r="A4403" t="s">
        <v>10</v>
      </c>
      <c r="B4403" t="s">
        <v>1340</v>
      </c>
      <c r="C4403" t="s">
        <v>49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K4403">
        <v>159.45779999999999</v>
      </c>
      <c r="L4403">
        <v>3.7</v>
      </c>
      <c r="Z4403" t="b">
        <f t="shared" si="614"/>
        <v>1</v>
      </c>
      <c r="AA4403" t="str">
        <f t="shared" si="615"/>
        <v>NO</v>
      </c>
      <c r="AH4403" t="str">
        <f t="shared" si="616"/>
        <v>OUT027|2018</v>
      </c>
      <c r="AO4403" t="str">
        <f t="shared" si="617"/>
        <v>YES</v>
      </c>
      <c r="AP4403" t="str">
        <f t="shared" si="618"/>
        <v>BLANK</v>
      </c>
      <c r="AR4403" t="str">
        <f t="shared" si="619"/>
        <v>FD</v>
      </c>
      <c r="AS4403" t="str">
        <f t="shared" si="620"/>
        <v>regular</v>
      </c>
      <c r="AX4403" t="b">
        <f t="shared" si="621"/>
        <v>1</v>
      </c>
      <c r="BG4403" t="str">
        <f t="shared" si="622"/>
        <v>Regular</v>
      </c>
      <c r="BH4403" t="str">
        <f>TRIM(Table1[Item Fat Content])</f>
        <v>Regular</v>
      </c>
    </row>
    <row r="4404" spans="1:60" x14ac:dyDescent="0.35">
      <c r="A4404" t="s">
        <v>10</v>
      </c>
      <c r="B4404" t="s">
        <v>1502</v>
      </c>
      <c r="C4404" t="s">
        <v>68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  <c r="Z4404" t="b">
        <f t="shared" si="614"/>
        <v>0</v>
      </c>
      <c r="AA4404" t="str">
        <f t="shared" si="615"/>
        <v>NO</v>
      </c>
      <c r="AH4404" t="str">
        <f t="shared" si="616"/>
        <v>OUT017|2020</v>
      </c>
      <c r="AO4404" t="str">
        <f t="shared" si="617"/>
        <v>NO</v>
      </c>
      <c r="AP4404" t="str">
        <f t="shared" si="618"/>
        <v>LOW</v>
      </c>
      <c r="AR4404" t="str">
        <f t="shared" si="619"/>
        <v>FD</v>
      </c>
      <c r="AS4404" t="str">
        <f t="shared" si="620"/>
        <v>regular</v>
      </c>
      <c r="AX4404" t="b">
        <f t="shared" si="621"/>
        <v>0</v>
      </c>
      <c r="BG4404" t="str">
        <f t="shared" si="622"/>
        <v>Regular</v>
      </c>
      <c r="BH4404" t="str">
        <f>TRIM(Table1[Item Fat Content])</f>
        <v>Regular</v>
      </c>
    </row>
    <row r="4405" spans="1:60" x14ac:dyDescent="0.35">
      <c r="A4405" t="s">
        <v>17</v>
      </c>
      <c r="B4405" t="s">
        <v>1304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  <c r="Z4405" t="b">
        <f t="shared" si="614"/>
        <v>0</v>
      </c>
      <c r="AA4405" t="str">
        <f t="shared" si="615"/>
        <v>YES</v>
      </c>
      <c r="AH4405" t="str">
        <f t="shared" si="616"/>
        <v>OUT046|2016</v>
      </c>
      <c r="AO4405" t="str">
        <f t="shared" si="617"/>
        <v>NO</v>
      </c>
      <c r="AP4405" t="str">
        <f t="shared" si="618"/>
        <v>LOW</v>
      </c>
      <c r="AR4405" t="str">
        <f t="shared" si="619"/>
        <v>FD</v>
      </c>
      <c r="AS4405" t="str">
        <f t="shared" si="620"/>
        <v>low fat</v>
      </c>
      <c r="AX4405" t="b">
        <f t="shared" si="621"/>
        <v>1</v>
      </c>
      <c r="BG4405" t="str">
        <f t="shared" si="622"/>
        <v>Low Fat</v>
      </c>
      <c r="BH4405" t="str">
        <f>TRIM(Table1[Item Fat Content])</f>
        <v>Low Fat</v>
      </c>
    </row>
    <row r="4406" spans="1:60" x14ac:dyDescent="0.35">
      <c r="A4406" t="s">
        <v>17</v>
      </c>
      <c r="B4406" t="s">
        <v>1089</v>
      </c>
      <c r="C4406" t="s">
        <v>49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  <c r="Z4406" t="b">
        <f t="shared" si="614"/>
        <v>0</v>
      </c>
      <c r="AA4406" t="str">
        <f t="shared" si="615"/>
        <v>YES</v>
      </c>
      <c r="AH4406" t="str">
        <f t="shared" si="616"/>
        <v>OUT013|2014</v>
      </c>
      <c r="AO4406" t="str">
        <f t="shared" si="617"/>
        <v>NO</v>
      </c>
      <c r="AP4406" t="str">
        <f t="shared" si="618"/>
        <v>LOW</v>
      </c>
      <c r="AR4406" t="str">
        <f t="shared" si="619"/>
        <v>FD</v>
      </c>
      <c r="AS4406" t="str">
        <f t="shared" si="620"/>
        <v>low fat</v>
      </c>
      <c r="AX4406" t="b">
        <f t="shared" si="621"/>
        <v>1</v>
      </c>
      <c r="BG4406" t="str">
        <f t="shared" si="622"/>
        <v>Low Fat</v>
      </c>
      <c r="BH4406" t="str">
        <f>TRIM(Table1[Item Fat Content])</f>
        <v>Low Fat</v>
      </c>
    </row>
    <row r="4407" spans="1:60" x14ac:dyDescent="0.35">
      <c r="A4407" t="s">
        <v>10</v>
      </c>
      <c r="B4407" t="s">
        <v>1439</v>
      </c>
      <c r="C4407" t="s">
        <v>161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  <c r="Z4407" t="b">
        <f t="shared" si="614"/>
        <v>1</v>
      </c>
      <c r="AA4407" t="str">
        <f t="shared" si="615"/>
        <v>NO</v>
      </c>
      <c r="AH4407" t="str">
        <f t="shared" si="616"/>
        <v>OUT010|2011</v>
      </c>
      <c r="AO4407" t="str">
        <f t="shared" si="617"/>
        <v>NO</v>
      </c>
      <c r="AP4407" t="str">
        <f t="shared" si="618"/>
        <v>LOW</v>
      </c>
      <c r="AR4407" t="str">
        <f t="shared" si="619"/>
        <v>FD</v>
      </c>
      <c r="AS4407" t="str">
        <f t="shared" si="620"/>
        <v>regular</v>
      </c>
      <c r="AX4407" t="b">
        <f t="shared" si="621"/>
        <v>0</v>
      </c>
      <c r="BG4407" t="str">
        <f t="shared" si="622"/>
        <v>Regular</v>
      </c>
      <c r="BH4407" t="str">
        <f>TRIM(Table1[Item Fat Content])</f>
        <v>Regular</v>
      </c>
    </row>
    <row r="4408" spans="1:60" x14ac:dyDescent="0.35">
      <c r="A4408" t="s">
        <v>10</v>
      </c>
      <c r="B4408" t="s">
        <v>1260</v>
      </c>
      <c r="C4408" t="s">
        <v>49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  <c r="Z4408" t="b">
        <f t="shared" si="614"/>
        <v>0</v>
      </c>
      <c r="AA4408" t="str">
        <f t="shared" si="615"/>
        <v>NO</v>
      </c>
      <c r="AH4408" t="str">
        <f t="shared" si="616"/>
        <v>OUT018|2022</v>
      </c>
      <c r="AO4408" t="str">
        <f t="shared" si="617"/>
        <v>NO</v>
      </c>
      <c r="AP4408" t="str">
        <f t="shared" si="618"/>
        <v>LOW</v>
      </c>
      <c r="AR4408" t="str">
        <f t="shared" si="619"/>
        <v>FD</v>
      </c>
      <c r="AS4408" t="str">
        <f t="shared" si="620"/>
        <v>regular</v>
      </c>
      <c r="AX4408" t="b">
        <f t="shared" si="621"/>
        <v>0</v>
      </c>
      <c r="BG4408" t="str">
        <f t="shared" si="622"/>
        <v>Regular</v>
      </c>
      <c r="BH4408" t="str">
        <f>TRIM(Table1[Item Fat Content])</f>
        <v>Regular</v>
      </c>
    </row>
    <row r="4409" spans="1:60" x14ac:dyDescent="0.35">
      <c r="A4409" t="s">
        <v>17</v>
      </c>
      <c r="B4409" t="s">
        <v>774</v>
      </c>
      <c r="C4409" t="s">
        <v>12</v>
      </c>
      <c r="D4409">
        <v>2017</v>
      </c>
      <c r="E4409" t="s">
        <v>51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  <c r="Z4409" t="b">
        <f t="shared" si="614"/>
        <v>0</v>
      </c>
      <c r="AA4409" t="str">
        <f t="shared" si="615"/>
        <v>YES</v>
      </c>
      <c r="AH4409" t="str">
        <f t="shared" si="616"/>
        <v>OUT035|2017</v>
      </c>
      <c r="AO4409" t="str">
        <f t="shared" si="617"/>
        <v>NO</v>
      </c>
      <c r="AP4409" t="str">
        <f t="shared" si="618"/>
        <v>LOW</v>
      </c>
      <c r="AR4409" t="str">
        <f t="shared" si="619"/>
        <v>FD</v>
      </c>
      <c r="AS4409" t="str">
        <f t="shared" si="620"/>
        <v>low fat</v>
      </c>
      <c r="AX4409" t="b">
        <f t="shared" si="621"/>
        <v>1</v>
      </c>
      <c r="BG4409" t="str">
        <f t="shared" si="622"/>
        <v>Low Fat</v>
      </c>
      <c r="BH4409" t="str">
        <f>TRIM(Table1[Item Fat Content])</f>
        <v>Low Fat</v>
      </c>
    </row>
    <row r="4410" spans="1:60" x14ac:dyDescent="0.35">
      <c r="A4410" t="s">
        <v>17</v>
      </c>
      <c r="B4410" t="s">
        <v>308</v>
      </c>
      <c r="C4410" t="s">
        <v>49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  <c r="Z4410" t="b">
        <f t="shared" si="614"/>
        <v>0</v>
      </c>
      <c r="AA4410" t="str">
        <f t="shared" si="615"/>
        <v>YES</v>
      </c>
      <c r="AH4410" t="str">
        <f t="shared" si="616"/>
        <v>OUT013|2014</v>
      </c>
      <c r="AO4410" t="str">
        <f t="shared" si="617"/>
        <v>NO</v>
      </c>
      <c r="AP4410" t="str">
        <f t="shared" si="618"/>
        <v>LOW</v>
      </c>
      <c r="AR4410" t="str">
        <f t="shared" si="619"/>
        <v>FD</v>
      </c>
      <c r="AS4410" t="str">
        <f t="shared" si="620"/>
        <v>low fat</v>
      </c>
      <c r="AX4410" t="b">
        <f t="shared" si="621"/>
        <v>1</v>
      </c>
      <c r="BG4410" t="str">
        <f t="shared" si="622"/>
        <v>Low Fat</v>
      </c>
      <c r="BH4410" t="str">
        <f>TRIM(Table1[Item Fat Content])</f>
        <v>Low Fat</v>
      </c>
    </row>
    <row r="4411" spans="1:60" x14ac:dyDescent="0.35">
      <c r="A4411" t="s">
        <v>17</v>
      </c>
      <c r="B4411" t="s">
        <v>1517</v>
      </c>
      <c r="C4411" t="s">
        <v>68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  <c r="Z4411" t="b">
        <f t="shared" si="614"/>
        <v>0</v>
      </c>
      <c r="AA4411" t="str">
        <f t="shared" si="615"/>
        <v>YES</v>
      </c>
      <c r="AH4411" t="str">
        <f t="shared" si="616"/>
        <v>OUT017|2020</v>
      </c>
      <c r="AO4411" t="str">
        <f t="shared" si="617"/>
        <v>NO</v>
      </c>
      <c r="AP4411" t="str">
        <f t="shared" si="618"/>
        <v>LOW</v>
      </c>
      <c r="AR4411" t="str">
        <f t="shared" si="619"/>
        <v>FD</v>
      </c>
      <c r="AS4411" t="str">
        <f t="shared" si="620"/>
        <v>low fat</v>
      </c>
      <c r="AX4411" t="b">
        <f t="shared" si="621"/>
        <v>1</v>
      </c>
      <c r="BG4411" t="str">
        <f t="shared" si="622"/>
        <v>Low Fat</v>
      </c>
      <c r="BH4411" t="str">
        <f>TRIM(Table1[Item Fat Content])</f>
        <v>Low Fat</v>
      </c>
    </row>
    <row r="4412" spans="1:60" x14ac:dyDescent="0.35">
      <c r="A4412" t="s">
        <v>17</v>
      </c>
      <c r="B4412" t="s">
        <v>1457</v>
      </c>
      <c r="C4412" t="s">
        <v>75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  <c r="Z4412" t="b">
        <f t="shared" si="614"/>
        <v>0</v>
      </c>
      <c r="AA4412" t="str">
        <f t="shared" si="615"/>
        <v>YES</v>
      </c>
      <c r="AH4412" t="str">
        <f t="shared" si="616"/>
        <v>OUT017|2020</v>
      </c>
      <c r="AO4412" t="str">
        <f t="shared" si="617"/>
        <v>NO</v>
      </c>
      <c r="AP4412" t="str">
        <f t="shared" si="618"/>
        <v>LOW</v>
      </c>
      <c r="AR4412" t="str">
        <f t="shared" si="619"/>
        <v>FD</v>
      </c>
      <c r="AS4412" t="str">
        <f t="shared" si="620"/>
        <v>low fat</v>
      </c>
      <c r="AX4412" t="b">
        <f t="shared" si="621"/>
        <v>1</v>
      </c>
      <c r="BG4412" t="str">
        <f t="shared" si="622"/>
        <v>Low Fat</v>
      </c>
      <c r="BH4412" t="str">
        <f>TRIM(Table1[Item Fat Content])</f>
        <v>Low Fat</v>
      </c>
    </row>
    <row r="4413" spans="1:60" x14ac:dyDescent="0.35">
      <c r="A4413" t="s">
        <v>17</v>
      </c>
      <c r="B4413" t="s">
        <v>145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  <c r="Z4413" t="b">
        <f t="shared" si="614"/>
        <v>0</v>
      </c>
      <c r="AA4413" t="str">
        <f t="shared" si="615"/>
        <v>YES</v>
      </c>
      <c r="AH4413" t="str">
        <f t="shared" si="616"/>
        <v>OUT013|2014</v>
      </c>
      <c r="AO4413" t="str">
        <f t="shared" si="617"/>
        <v>NO</v>
      </c>
      <c r="AP4413" t="str">
        <f t="shared" si="618"/>
        <v>LOW</v>
      </c>
      <c r="AR4413" t="str">
        <f t="shared" si="619"/>
        <v>FD</v>
      </c>
      <c r="AS4413" t="str">
        <f t="shared" si="620"/>
        <v>low fat</v>
      </c>
      <c r="AX4413" t="b">
        <f t="shared" si="621"/>
        <v>1</v>
      </c>
      <c r="BG4413" t="str">
        <f t="shared" si="622"/>
        <v>Low Fat</v>
      </c>
      <c r="BH4413" t="str">
        <f>TRIM(Table1[Item Fat Content])</f>
        <v>Low Fat</v>
      </c>
    </row>
    <row r="4414" spans="1:60" x14ac:dyDescent="0.35">
      <c r="A4414" t="s">
        <v>47</v>
      </c>
      <c r="B4414" t="s">
        <v>592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  <c r="Z4414" t="b">
        <f t="shared" si="614"/>
        <v>0</v>
      </c>
      <c r="AA4414" t="str">
        <f t="shared" si="615"/>
        <v>NO</v>
      </c>
      <c r="AH4414" t="str">
        <f t="shared" si="616"/>
        <v>OUT049|2012</v>
      </c>
      <c r="AO4414" t="str">
        <f t="shared" si="617"/>
        <v>NO</v>
      </c>
      <c r="AP4414" t="str">
        <f t="shared" si="618"/>
        <v>LOW</v>
      </c>
      <c r="AR4414" t="str">
        <f t="shared" si="619"/>
        <v>FD</v>
      </c>
      <c r="AS4414" t="str">
        <f t="shared" si="620"/>
        <v>lf</v>
      </c>
      <c r="AX4414" t="b">
        <f t="shared" si="621"/>
        <v>0</v>
      </c>
      <c r="BG4414" t="str">
        <f t="shared" si="622"/>
        <v>LF</v>
      </c>
      <c r="BH4414" t="str">
        <f>TRIM(Table1[Item Fat Content])</f>
        <v>LF</v>
      </c>
    </row>
    <row r="4415" spans="1:60" x14ac:dyDescent="0.35">
      <c r="A4415" t="s">
        <v>47</v>
      </c>
      <c r="B4415" t="s">
        <v>857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  <c r="Z4415" t="b">
        <f t="shared" si="614"/>
        <v>0</v>
      </c>
      <c r="AA4415" t="str">
        <f t="shared" si="615"/>
        <v>NO</v>
      </c>
      <c r="AH4415" t="str">
        <f t="shared" si="616"/>
        <v>OUT049|2012</v>
      </c>
      <c r="AO4415" t="str">
        <f t="shared" si="617"/>
        <v>NO</v>
      </c>
      <c r="AP4415" t="str">
        <f t="shared" si="618"/>
        <v>LOW</v>
      </c>
      <c r="AR4415" t="str">
        <f t="shared" si="619"/>
        <v>FD</v>
      </c>
      <c r="AS4415" t="str">
        <f t="shared" si="620"/>
        <v>lf</v>
      </c>
      <c r="AX4415" t="b">
        <f t="shared" si="621"/>
        <v>0</v>
      </c>
      <c r="BG4415" t="str">
        <f t="shared" si="622"/>
        <v>LF</v>
      </c>
      <c r="BH4415" t="str">
        <f>TRIM(Table1[Item Fat Content])</f>
        <v>LF</v>
      </c>
    </row>
    <row r="4416" spans="1:60" x14ac:dyDescent="0.35">
      <c r="A4416" t="s">
        <v>47</v>
      </c>
      <c r="B4416" t="s">
        <v>208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  <c r="Z4416" t="b">
        <f t="shared" si="614"/>
        <v>0</v>
      </c>
      <c r="AA4416" t="str">
        <f t="shared" si="615"/>
        <v>NO</v>
      </c>
      <c r="AH4416" t="str">
        <f t="shared" si="616"/>
        <v>OUT049|2012</v>
      </c>
      <c r="AO4416" t="str">
        <f t="shared" si="617"/>
        <v>NO</v>
      </c>
      <c r="AP4416" t="str">
        <f t="shared" si="618"/>
        <v>LOW</v>
      </c>
      <c r="AR4416" t="str">
        <f t="shared" si="619"/>
        <v>FD</v>
      </c>
      <c r="AS4416" t="str">
        <f t="shared" si="620"/>
        <v>lf</v>
      </c>
      <c r="AX4416" t="b">
        <f t="shared" si="621"/>
        <v>0</v>
      </c>
      <c r="BG4416" t="str">
        <f t="shared" si="622"/>
        <v>LF</v>
      </c>
      <c r="BH4416" t="str">
        <f>TRIM(Table1[Item Fat Content])</f>
        <v>LF</v>
      </c>
    </row>
    <row r="4417" spans="1:60" x14ac:dyDescent="0.35">
      <c r="A4417" t="s">
        <v>17</v>
      </c>
      <c r="B4417" t="s">
        <v>1249</v>
      </c>
      <c r="C4417" t="s">
        <v>96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  <c r="Z4417" t="b">
        <f t="shared" si="614"/>
        <v>0</v>
      </c>
      <c r="AA4417" t="str">
        <f t="shared" si="615"/>
        <v>YES</v>
      </c>
      <c r="AH4417" t="str">
        <f t="shared" si="616"/>
        <v>OUT049|2012</v>
      </c>
      <c r="AO4417" t="str">
        <f t="shared" si="617"/>
        <v>NO</v>
      </c>
      <c r="AP4417" t="str">
        <f t="shared" si="618"/>
        <v>LOW</v>
      </c>
      <c r="AR4417" t="str">
        <f t="shared" si="619"/>
        <v>FD</v>
      </c>
      <c r="AS4417" t="str">
        <f t="shared" si="620"/>
        <v>low fat</v>
      </c>
      <c r="AX4417" t="b">
        <f t="shared" si="621"/>
        <v>1</v>
      </c>
      <c r="BG4417" t="str">
        <f t="shared" si="622"/>
        <v>Low Fat</v>
      </c>
      <c r="BH4417" t="str">
        <f>TRIM(Table1[Item Fat Content])</f>
        <v>Low Fat</v>
      </c>
    </row>
    <row r="4418" spans="1:60" x14ac:dyDescent="0.35">
      <c r="A4418" t="s">
        <v>17</v>
      </c>
      <c r="B4418" t="s">
        <v>1507</v>
      </c>
      <c r="C4418" t="s">
        <v>68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  <c r="Z4418" t="b">
        <f t="shared" si="614"/>
        <v>0</v>
      </c>
      <c r="AA4418" t="str">
        <f t="shared" si="615"/>
        <v>YES</v>
      </c>
      <c r="AH4418" t="str">
        <f t="shared" si="616"/>
        <v>OUT049|2012</v>
      </c>
      <c r="AO4418" t="str">
        <f t="shared" si="617"/>
        <v>NO</v>
      </c>
      <c r="AP4418" t="str">
        <f t="shared" si="618"/>
        <v>LOW</v>
      </c>
      <c r="AR4418" t="str">
        <f t="shared" si="619"/>
        <v>FD</v>
      </c>
      <c r="AS4418" t="str">
        <f t="shared" si="620"/>
        <v>low fat</v>
      </c>
      <c r="AX4418" t="b">
        <f t="shared" si="621"/>
        <v>1</v>
      </c>
      <c r="BG4418" t="str">
        <f t="shared" si="622"/>
        <v>Low Fat</v>
      </c>
      <c r="BH4418" t="str">
        <f>TRIM(Table1[Item Fat Content])</f>
        <v>Low Fat</v>
      </c>
    </row>
    <row r="4419" spans="1:60" x14ac:dyDescent="0.35">
      <c r="A4419" t="s">
        <v>17</v>
      </c>
      <c r="B4419" t="s">
        <v>730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  <c r="Z4419" t="b">
        <f t="shared" ref="Z4419:Z4482" si="623">AND(A4419="Regular",D4419&lt;2020)</f>
        <v>0</v>
      </c>
      <c r="AA4419" t="str">
        <f t="shared" ref="AA4419:AA4482" si="624">IF(AND(A4419="Low Fat",D4419&lt;=2020),"YES","NO")</f>
        <v>YES</v>
      </c>
      <c r="AH4419" t="str">
        <f t="shared" ref="AH4419:AH4482" si="625">_xlfn.CONCAT(E4419,"|",D4419)</f>
        <v>OUT049|2012</v>
      </c>
      <c r="AO4419" t="str">
        <f t="shared" ref="AO4419:AO4482" si="626">IF(D4419=2018,"YES","NO")</f>
        <v>NO</v>
      </c>
      <c r="AP4419" t="str">
        <f t="shared" ref="AP4419:AP4482" si="627">_xlfn.IFS(J4419&gt;5,"LOW",AND(J4419&lt;10,J4419&gt;=5),"LOW MEDIUM",AND(J4419&lt;15,J4419&gt;=10),"MEDIUM",AND(J4419&lt;20,J4419&gt;=15),"LOW HIGH",J4419&gt;=20,"HIGH",J4419="","BLANK")</f>
        <v>LOW</v>
      </c>
      <c r="AR4419" t="str">
        <f t="shared" ref="AR4419:AR4482" si="628">LEFT(B4419,2)</f>
        <v>FD</v>
      </c>
      <c r="AS4419" t="str">
        <f t="shared" ref="AS4419:AS4482" si="629">LOWER(A4419)</f>
        <v>low fat</v>
      </c>
      <c r="AX4419" t="b">
        <f t="shared" ref="AX4419:AX4482" si="630">OR(D4419=2018,A4419="low fat")</f>
        <v>1</v>
      </c>
      <c r="BG4419" t="str">
        <f t="shared" ref="BG4419:BG4482" si="631">TRIM(A4419)</f>
        <v>Low Fat</v>
      </c>
      <c r="BH4419" t="str">
        <f>TRIM(Table1[Item Fat Content])</f>
        <v>Low Fat</v>
      </c>
    </row>
    <row r="4420" spans="1:60" x14ac:dyDescent="0.35">
      <c r="A4420" t="s">
        <v>17</v>
      </c>
      <c r="B4420" t="s">
        <v>1554</v>
      </c>
      <c r="C4420" t="s">
        <v>62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  <c r="Z4420" t="b">
        <f t="shared" si="623"/>
        <v>0</v>
      </c>
      <c r="AA4420" t="str">
        <f t="shared" si="624"/>
        <v>YES</v>
      </c>
      <c r="AH4420" t="str">
        <f t="shared" si="625"/>
        <v>OUT049|2012</v>
      </c>
      <c r="AO4420" t="str">
        <f t="shared" si="626"/>
        <v>NO</v>
      </c>
      <c r="AP4420" t="str">
        <f t="shared" si="627"/>
        <v>LOW</v>
      </c>
      <c r="AR4420" t="str">
        <f t="shared" si="628"/>
        <v>DR</v>
      </c>
      <c r="AS4420" t="str">
        <f t="shared" si="629"/>
        <v>low fat</v>
      </c>
      <c r="AX4420" t="b">
        <f t="shared" si="630"/>
        <v>1</v>
      </c>
      <c r="BG4420" t="str">
        <f t="shared" si="631"/>
        <v>Low Fat</v>
      </c>
      <c r="BH4420" t="str">
        <f>TRIM(Table1[Item Fat Content])</f>
        <v>Low Fat</v>
      </c>
    </row>
    <row r="4421" spans="1:60" x14ac:dyDescent="0.35">
      <c r="A4421" t="s">
        <v>17</v>
      </c>
      <c r="B4421" t="s">
        <v>881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  <c r="Z4421" t="b">
        <f t="shared" si="623"/>
        <v>0</v>
      </c>
      <c r="AA4421" t="str">
        <f t="shared" si="624"/>
        <v>YES</v>
      </c>
      <c r="AH4421" t="str">
        <f t="shared" si="625"/>
        <v>OUT049|2012</v>
      </c>
      <c r="AO4421" t="str">
        <f t="shared" si="626"/>
        <v>NO</v>
      </c>
      <c r="AP4421" t="str">
        <f t="shared" si="627"/>
        <v>LOW</v>
      </c>
      <c r="AR4421" t="str">
        <f t="shared" si="628"/>
        <v>NC</v>
      </c>
      <c r="AS4421" t="str">
        <f t="shared" si="629"/>
        <v>low fat</v>
      </c>
      <c r="AX4421" t="b">
        <f t="shared" si="630"/>
        <v>1</v>
      </c>
      <c r="BG4421" t="str">
        <f t="shared" si="631"/>
        <v>Low Fat</v>
      </c>
      <c r="BH4421" t="str">
        <f>TRIM(Table1[Item Fat Content])</f>
        <v>Low Fat</v>
      </c>
    </row>
    <row r="4422" spans="1:60" x14ac:dyDescent="0.35">
      <c r="A4422" t="s">
        <v>17</v>
      </c>
      <c r="B4422" t="s">
        <v>299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  <c r="Z4422" t="b">
        <f t="shared" si="623"/>
        <v>0</v>
      </c>
      <c r="AA4422" t="str">
        <f t="shared" si="624"/>
        <v>YES</v>
      </c>
      <c r="AH4422" t="str">
        <f t="shared" si="625"/>
        <v>OUT049|2012</v>
      </c>
      <c r="AO4422" t="str">
        <f t="shared" si="626"/>
        <v>NO</v>
      </c>
      <c r="AP4422" t="str">
        <f t="shared" si="627"/>
        <v>LOW</v>
      </c>
      <c r="AR4422" t="str">
        <f t="shared" si="628"/>
        <v>NC</v>
      </c>
      <c r="AS4422" t="str">
        <f t="shared" si="629"/>
        <v>low fat</v>
      </c>
      <c r="AX4422" t="b">
        <f t="shared" si="630"/>
        <v>1</v>
      </c>
      <c r="BG4422" t="str">
        <f t="shared" si="631"/>
        <v>Low Fat</v>
      </c>
      <c r="BH4422" t="str">
        <f>TRIM(Table1[Item Fat Content])</f>
        <v>Low Fat</v>
      </c>
    </row>
    <row r="4423" spans="1:60" x14ac:dyDescent="0.35">
      <c r="A4423" t="s">
        <v>17</v>
      </c>
      <c r="B4423" t="s">
        <v>1395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  <c r="Z4423" t="b">
        <f t="shared" si="623"/>
        <v>0</v>
      </c>
      <c r="AA4423" t="str">
        <f t="shared" si="624"/>
        <v>YES</v>
      </c>
      <c r="AH4423" t="str">
        <f t="shared" si="625"/>
        <v>OUT049|2012</v>
      </c>
      <c r="AO4423" t="str">
        <f t="shared" si="626"/>
        <v>NO</v>
      </c>
      <c r="AP4423" t="str">
        <f t="shared" si="627"/>
        <v>LOW</v>
      </c>
      <c r="AR4423" t="str">
        <f t="shared" si="628"/>
        <v>NC</v>
      </c>
      <c r="AS4423" t="str">
        <f t="shared" si="629"/>
        <v>low fat</v>
      </c>
      <c r="AX4423" t="b">
        <f t="shared" si="630"/>
        <v>1</v>
      </c>
      <c r="BG4423" t="str">
        <f t="shared" si="631"/>
        <v>Low Fat</v>
      </c>
      <c r="BH4423" t="str">
        <f>TRIM(Table1[Item Fat Content])</f>
        <v>Low Fat</v>
      </c>
    </row>
    <row r="4424" spans="1:60" x14ac:dyDescent="0.35">
      <c r="A4424" t="s">
        <v>17</v>
      </c>
      <c r="B4424" t="s">
        <v>565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  <c r="Z4424" t="b">
        <f t="shared" si="623"/>
        <v>0</v>
      </c>
      <c r="AA4424" t="str">
        <f t="shared" si="624"/>
        <v>YES</v>
      </c>
      <c r="AH4424" t="str">
        <f t="shared" si="625"/>
        <v>OUT049|2012</v>
      </c>
      <c r="AO4424" t="str">
        <f t="shared" si="626"/>
        <v>NO</v>
      </c>
      <c r="AP4424" t="str">
        <f t="shared" si="627"/>
        <v>LOW</v>
      </c>
      <c r="AR4424" t="str">
        <f t="shared" si="628"/>
        <v>NC</v>
      </c>
      <c r="AS4424" t="str">
        <f t="shared" si="629"/>
        <v>low fat</v>
      </c>
      <c r="AX4424" t="b">
        <f t="shared" si="630"/>
        <v>1</v>
      </c>
      <c r="BG4424" t="str">
        <f t="shared" si="631"/>
        <v>Low Fat</v>
      </c>
      <c r="BH4424" t="str">
        <f>TRIM(Table1[Item Fat Content])</f>
        <v>Low Fat</v>
      </c>
    </row>
    <row r="4425" spans="1:60" x14ac:dyDescent="0.35">
      <c r="A4425" t="s">
        <v>17</v>
      </c>
      <c r="B4425" t="s">
        <v>1388</v>
      </c>
      <c r="C4425" t="s">
        <v>49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  <c r="Z4425" t="b">
        <f t="shared" si="623"/>
        <v>0</v>
      </c>
      <c r="AA4425" t="str">
        <f t="shared" si="624"/>
        <v>YES</v>
      </c>
      <c r="AH4425" t="str">
        <f t="shared" si="625"/>
        <v>OUT049|2012</v>
      </c>
      <c r="AO4425" t="str">
        <f t="shared" si="626"/>
        <v>NO</v>
      </c>
      <c r="AP4425" t="str">
        <f t="shared" si="627"/>
        <v>LOW</v>
      </c>
      <c r="AR4425" t="str">
        <f t="shared" si="628"/>
        <v>FD</v>
      </c>
      <c r="AS4425" t="str">
        <f t="shared" si="629"/>
        <v>low fat</v>
      </c>
      <c r="AX4425" t="b">
        <f t="shared" si="630"/>
        <v>1</v>
      </c>
      <c r="BG4425" t="str">
        <f t="shared" si="631"/>
        <v>Low Fat</v>
      </c>
      <c r="BH4425" t="str">
        <f>TRIM(Table1[Item Fat Content])</f>
        <v>Low Fat</v>
      </c>
    </row>
    <row r="4426" spans="1:60" x14ac:dyDescent="0.35">
      <c r="A4426" t="s">
        <v>17</v>
      </c>
      <c r="B4426" t="s">
        <v>935</v>
      </c>
      <c r="C4426" t="s">
        <v>49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  <c r="Z4426" t="b">
        <f t="shared" si="623"/>
        <v>0</v>
      </c>
      <c r="AA4426" t="str">
        <f t="shared" si="624"/>
        <v>YES</v>
      </c>
      <c r="AH4426" t="str">
        <f t="shared" si="625"/>
        <v>OUT049|2012</v>
      </c>
      <c r="AO4426" t="str">
        <f t="shared" si="626"/>
        <v>NO</v>
      </c>
      <c r="AP4426" t="str">
        <f t="shared" si="627"/>
        <v>LOW</v>
      </c>
      <c r="AR4426" t="str">
        <f t="shared" si="628"/>
        <v>FD</v>
      </c>
      <c r="AS4426" t="str">
        <f t="shared" si="629"/>
        <v>low fat</v>
      </c>
      <c r="AX4426" t="b">
        <f t="shared" si="630"/>
        <v>1</v>
      </c>
      <c r="BG4426" t="str">
        <f t="shared" si="631"/>
        <v>Low Fat</v>
      </c>
      <c r="BH4426" t="str">
        <f>TRIM(Table1[Item Fat Content])</f>
        <v>Low Fat</v>
      </c>
    </row>
    <row r="4427" spans="1:60" x14ac:dyDescent="0.35">
      <c r="A4427" t="s">
        <v>17</v>
      </c>
      <c r="B4427" t="s">
        <v>658</v>
      </c>
      <c r="C4427" t="s">
        <v>49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  <c r="Z4427" t="b">
        <f t="shared" si="623"/>
        <v>0</v>
      </c>
      <c r="AA4427" t="str">
        <f t="shared" si="624"/>
        <v>YES</v>
      </c>
      <c r="AH4427" t="str">
        <f t="shared" si="625"/>
        <v>OUT049|2012</v>
      </c>
      <c r="AO4427" t="str">
        <f t="shared" si="626"/>
        <v>NO</v>
      </c>
      <c r="AP4427" t="str">
        <f t="shared" si="627"/>
        <v>LOW</v>
      </c>
      <c r="AR4427" t="str">
        <f t="shared" si="628"/>
        <v>FD</v>
      </c>
      <c r="AS4427" t="str">
        <f t="shared" si="629"/>
        <v>low fat</v>
      </c>
      <c r="AX4427" t="b">
        <f t="shared" si="630"/>
        <v>1</v>
      </c>
      <c r="BG4427" t="str">
        <f t="shared" si="631"/>
        <v>Low Fat</v>
      </c>
      <c r="BH4427" t="str">
        <f>TRIM(Table1[Item Fat Content])</f>
        <v>Low Fat</v>
      </c>
    </row>
    <row r="4428" spans="1:60" x14ac:dyDescent="0.35">
      <c r="A4428" t="s">
        <v>17</v>
      </c>
      <c r="B4428" t="s">
        <v>1354</v>
      </c>
      <c r="C4428" t="s">
        <v>49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  <c r="Z4428" t="b">
        <f t="shared" si="623"/>
        <v>0</v>
      </c>
      <c r="AA4428" t="str">
        <f t="shared" si="624"/>
        <v>YES</v>
      </c>
      <c r="AH4428" t="str">
        <f t="shared" si="625"/>
        <v>OUT049|2012</v>
      </c>
      <c r="AO4428" t="str">
        <f t="shared" si="626"/>
        <v>NO</v>
      </c>
      <c r="AP4428" t="str">
        <f t="shared" si="627"/>
        <v>LOW</v>
      </c>
      <c r="AR4428" t="str">
        <f t="shared" si="628"/>
        <v>FD</v>
      </c>
      <c r="AS4428" t="str">
        <f t="shared" si="629"/>
        <v>low fat</v>
      </c>
      <c r="AX4428" t="b">
        <f t="shared" si="630"/>
        <v>1</v>
      </c>
      <c r="BG4428" t="str">
        <f t="shared" si="631"/>
        <v>Low Fat</v>
      </c>
      <c r="BH4428" t="str">
        <f>TRIM(Table1[Item Fat Content])</f>
        <v>Low Fat</v>
      </c>
    </row>
    <row r="4429" spans="1:60" x14ac:dyDescent="0.35">
      <c r="A4429" t="s">
        <v>10</v>
      </c>
      <c r="B4429" t="s">
        <v>937</v>
      </c>
      <c r="C4429" t="s">
        <v>96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  <c r="Z4429" t="b">
        <f t="shared" si="623"/>
        <v>1</v>
      </c>
      <c r="AA4429" t="str">
        <f t="shared" si="624"/>
        <v>NO</v>
      </c>
      <c r="AH4429" t="str">
        <f t="shared" si="625"/>
        <v>OUT049|2012</v>
      </c>
      <c r="AO4429" t="str">
        <f t="shared" si="626"/>
        <v>NO</v>
      </c>
      <c r="AP4429" t="str">
        <f t="shared" si="627"/>
        <v>LOW</v>
      </c>
      <c r="AR4429" t="str">
        <f t="shared" si="628"/>
        <v>FD</v>
      </c>
      <c r="AS4429" t="str">
        <f t="shared" si="629"/>
        <v>regular</v>
      </c>
      <c r="AX4429" t="b">
        <f t="shared" si="630"/>
        <v>0</v>
      </c>
      <c r="BG4429" t="str">
        <f t="shared" si="631"/>
        <v>Regular</v>
      </c>
      <c r="BH4429" t="str">
        <f>TRIM(Table1[Item Fat Content])</f>
        <v>Regular</v>
      </c>
    </row>
    <row r="4430" spans="1:60" x14ac:dyDescent="0.35">
      <c r="A4430" t="s">
        <v>10</v>
      </c>
      <c r="B4430" t="s">
        <v>187</v>
      </c>
      <c r="C4430" t="s">
        <v>75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  <c r="Z4430" t="b">
        <f t="shared" si="623"/>
        <v>1</v>
      </c>
      <c r="AA4430" t="str">
        <f t="shared" si="624"/>
        <v>NO</v>
      </c>
      <c r="AH4430" t="str">
        <f t="shared" si="625"/>
        <v>OUT049|2012</v>
      </c>
      <c r="AO4430" t="str">
        <f t="shared" si="626"/>
        <v>NO</v>
      </c>
      <c r="AP4430" t="str">
        <f t="shared" si="627"/>
        <v>LOW</v>
      </c>
      <c r="AR4430" t="str">
        <f t="shared" si="628"/>
        <v>FD</v>
      </c>
      <c r="AS4430" t="str">
        <f t="shared" si="629"/>
        <v>regular</v>
      </c>
      <c r="AX4430" t="b">
        <f t="shared" si="630"/>
        <v>0</v>
      </c>
      <c r="BG4430" t="str">
        <f t="shared" si="631"/>
        <v>Regular</v>
      </c>
      <c r="BH4430" t="str">
        <f>TRIM(Table1[Item Fat Content])</f>
        <v>Regular</v>
      </c>
    </row>
    <row r="4431" spans="1:60" x14ac:dyDescent="0.35">
      <c r="A4431" t="s">
        <v>10</v>
      </c>
      <c r="B4431" t="s">
        <v>1055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  <c r="Z4431" t="b">
        <f t="shared" si="623"/>
        <v>1</v>
      </c>
      <c r="AA4431" t="str">
        <f t="shared" si="624"/>
        <v>NO</v>
      </c>
      <c r="AH4431" t="str">
        <f t="shared" si="625"/>
        <v>OUT049|2012</v>
      </c>
      <c r="AO4431" t="str">
        <f t="shared" si="626"/>
        <v>NO</v>
      </c>
      <c r="AP4431" t="str">
        <f t="shared" si="627"/>
        <v>LOW</v>
      </c>
      <c r="AR4431" t="str">
        <f t="shared" si="628"/>
        <v>FD</v>
      </c>
      <c r="AS4431" t="str">
        <f t="shared" si="629"/>
        <v>regular</v>
      </c>
      <c r="AX4431" t="b">
        <f t="shared" si="630"/>
        <v>0</v>
      </c>
      <c r="BG4431" t="str">
        <f t="shared" si="631"/>
        <v>Regular</v>
      </c>
      <c r="BH4431" t="str">
        <f>TRIM(Table1[Item Fat Content])</f>
        <v>Regular</v>
      </c>
    </row>
    <row r="4432" spans="1:60" x14ac:dyDescent="0.35">
      <c r="A4432" t="s">
        <v>10</v>
      </c>
      <c r="B4432" t="s">
        <v>785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  <c r="Z4432" t="b">
        <f t="shared" si="623"/>
        <v>1</v>
      </c>
      <c r="AA4432" t="str">
        <f t="shared" si="624"/>
        <v>NO</v>
      </c>
      <c r="AH4432" t="str">
        <f t="shared" si="625"/>
        <v>OUT049|2012</v>
      </c>
      <c r="AO4432" t="str">
        <f t="shared" si="626"/>
        <v>NO</v>
      </c>
      <c r="AP4432" t="str">
        <f t="shared" si="627"/>
        <v>LOW</v>
      </c>
      <c r="AR4432" t="str">
        <f t="shared" si="628"/>
        <v>FD</v>
      </c>
      <c r="AS4432" t="str">
        <f t="shared" si="629"/>
        <v>regular</v>
      </c>
      <c r="AX4432" t="b">
        <f t="shared" si="630"/>
        <v>0</v>
      </c>
      <c r="BG4432" t="str">
        <f t="shared" si="631"/>
        <v>Regular</v>
      </c>
      <c r="BH4432" t="str">
        <f>TRIM(Table1[Item Fat Content])</f>
        <v>Regular</v>
      </c>
    </row>
    <row r="4433" spans="1:60" x14ac:dyDescent="0.35">
      <c r="A4433" t="s">
        <v>10</v>
      </c>
      <c r="B4433" t="s">
        <v>1128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  <c r="Z4433" t="b">
        <f t="shared" si="623"/>
        <v>1</v>
      </c>
      <c r="AA4433" t="str">
        <f t="shared" si="624"/>
        <v>NO</v>
      </c>
      <c r="AH4433" t="str">
        <f t="shared" si="625"/>
        <v>OUT049|2012</v>
      </c>
      <c r="AO4433" t="str">
        <f t="shared" si="626"/>
        <v>NO</v>
      </c>
      <c r="AP4433" t="str">
        <f t="shared" si="627"/>
        <v>LOW</v>
      </c>
      <c r="AR4433" t="str">
        <f t="shared" si="628"/>
        <v>DR</v>
      </c>
      <c r="AS4433" t="str">
        <f t="shared" si="629"/>
        <v>regular</v>
      </c>
      <c r="AX4433" t="b">
        <f t="shared" si="630"/>
        <v>0</v>
      </c>
      <c r="BG4433" t="str">
        <f t="shared" si="631"/>
        <v>Regular</v>
      </c>
      <c r="BH4433" t="str">
        <f>TRIM(Table1[Item Fat Content])</f>
        <v>Regular</v>
      </c>
    </row>
    <row r="4434" spans="1:60" x14ac:dyDescent="0.35">
      <c r="A4434" t="s">
        <v>17</v>
      </c>
      <c r="B4434" t="s">
        <v>201</v>
      </c>
      <c r="C4434" t="s">
        <v>96</v>
      </c>
      <c r="D4434">
        <v>2018</v>
      </c>
      <c r="E4434" t="s">
        <v>140</v>
      </c>
      <c r="F4434" t="s">
        <v>14</v>
      </c>
      <c r="G4434" t="s">
        <v>26</v>
      </c>
      <c r="H4434" t="s">
        <v>40</v>
      </c>
      <c r="I4434">
        <v>0.19831664900000001</v>
      </c>
      <c r="K4434">
        <v>54.395600000000002</v>
      </c>
      <c r="L4434">
        <v>3.7</v>
      </c>
      <c r="Z4434" t="b">
        <f t="shared" si="623"/>
        <v>0</v>
      </c>
      <c r="AA4434" t="str">
        <f t="shared" si="624"/>
        <v>YES</v>
      </c>
      <c r="AH4434" t="str">
        <f t="shared" si="625"/>
        <v>OUT019|2018</v>
      </c>
      <c r="AO4434" t="str">
        <f t="shared" si="626"/>
        <v>YES</v>
      </c>
      <c r="AP4434" t="str">
        <f t="shared" si="627"/>
        <v>BLANK</v>
      </c>
      <c r="AR4434" t="str">
        <f t="shared" si="628"/>
        <v>FD</v>
      </c>
      <c r="AS4434" t="str">
        <f t="shared" si="629"/>
        <v>low fat</v>
      </c>
      <c r="AX4434" t="b">
        <f t="shared" si="630"/>
        <v>1</v>
      </c>
      <c r="BG4434" t="str">
        <f t="shared" si="631"/>
        <v>Low Fat</v>
      </c>
      <c r="BH4434" t="str">
        <f>TRIM(Table1[Item Fat Content])</f>
        <v>Low Fat</v>
      </c>
    </row>
    <row r="4435" spans="1:60" x14ac:dyDescent="0.35">
      <c r="A4435" t="s">
        <v>17</v>
      </c>
      <c r="B4435" t="s">
        <v>84</v>
      </c>
      <c r="C4435" t="s">
        <v>12</v>
      </c>
      <c r="D4435">
        <v>2018</v>
      </c>
      <c r="E4435" t="s">
        <v>140</v>
      </c>
      <c r="F4435" t="s">
        <v>14</v>
      </c>
      <c r="G4435" t="s">
        <v>26</v>
      </c>
      <c r="H4435" t="s">
        <v>40</v>
      </c>
      <c r="I4435">
        <v>0.100493148</v>
      </c>
      <c r="K4435">
        <v>123.1046</v>
      </c>
      <c r="L4435">
        <v>3.7</v>
      </c>
      <c r="Z4435" t="b">
        <f t="shared" si="623"/>
        <v>0</v>
      </c>
      <c r="AA4435" t="str">
        <f t="shared" si="624"/>
        <v>YES</v>
      </c>
      <c r="AH4435" t="str">
        <f t="shared" si="625"/>
        <v>OUT019|2018</v>
      </c>
      <c r="AO4435" t="str">
        <f t="shared" si="626"/>
        <v>YES</v>
      </c>
      <c r="AP4435" t="str">
        <f t="shared" si="627"/>
        <v>BLANK</v>
      </c>
      <c r="AR4435" t="str">
        <f t="shared" si="628"/>
        <v>FD</v>
      </c>
      <c r="AS4435" t="str">
        <f t="shared" si="629"/>
        <v>low fat</v>
      </c>
      <c r="AX4435" t="b">
        <f t="shared" si="630"/>
        <v>1</v>
      </c>
      <c r="BG4435" t="str">
        <f t="shared" si="631"/>
        <v>Low Fat</v>
      </c>
      <c r="BH4435" t="str">
        <f>TRIM(Table1[Item Fat Content])</f>
        <v>Low Fat</v>
      </c>
    </row>
    <row r="4436" spans="1:60" x14ac:dyDescent="0.35">
      <c r="A4436" t="s">
        <v>17</v>
      </c>
      <c r="B4436" t="s">
        <v>413</v>
      </c>
      <c r="C4436" t="s">
        <v>42</v>
      </c>
      <c r="D4436">
        <v>2018</v>
      </c>
      <c r="E4436" t="s">
        <v>140</v>
      </c>
      <c r="F4436" t="s">
        <v>14</v>
      </c>
      <c r="G4436" t="s">
        <v>26</v>
      </c>
      <c r="H4436" t="s">
        <v>40</v>
      </c>
      <c r="I4436">
        <v>0.16285659299999999</v>
      </c>
      <c r="K4436">
        <v>54.595599999999997</v>
      </c>
      <c r="L4436">
        <v>3.7</v>
      </c>
      <c r="Z4436" t="b">
        <f t="shared" si="623"/>
        <v>0</v>
      </c>
      <c r="AA4436" t="str">
        <f t="shared" si="624"/>
        <v>YES</v>
      </c>
      <c r="AH4436" t="str">
        <f t="shared" si="625"/>
        <v>OUT019|2018</v>
      </c>
      <c r="AO4436" t="str">
        <f t="shared" si="626"/>
        <v>YES</v>
      </c>
      <c r="AP4436" t="str">
        <f t="shared" si="627"/>
        <v>BLANK</v>
      </c>
      <c r="AR4436" t="str">
        <f t="shared" si="628"/>
        <v>NC</v>
      </c>
      <c r="AS4436" t="str">
        <f t="shared" si="629"/>
        <v>low fat</v>
      </c>
      <c r="AX4436" t="b">
        <f t="shared" si="630"/>
        <v>1</v>
      </c>
      <c r="BG4436" t="str">
        <f t="shared" si="631"/>
        <v>Low Fat</v>
      </c>
      <c r="BH4436" t="str">
        <f>TRIM(Table1[Item Fat Content])</f>
        <v>Low Fat</v>
      </c>
    </row>
    <row r="4437" spans="1:60" x14ac:dyDescent="0.35">
      <c r="A4437" t="s">
        <v>17</v>
      </c>
      <c r="B4437" t="s">
        <v>1291</v>
      </c>
      <c r="C4437" t="s">
        <v>42</v>
      </c>
      <c r="D4437">
        <v>2018</v>
      </c>
      <c r="E4437" t="s">
        <v>140</v>
      </c>
      <c r="F4437" t="s">
        <v>14</v>
      </c>
      <c r="G4437" t="s">
        <v>26</v>
      </c>
      <c r="H4437" t="s">
        <v>40</v>
      </c>
      <c r="I4437">
        <v>5.0901813999999997E-2</v>
      </c>
      <c r="K4437">
        <v>120.5414</v>
      </c>
      <c r="L4437">
        <v>3.7</v>
      </c>
      <c r="Z4437" t="b">
        <f t="shared" si="623"/>
        <v>0</v>
      </c>
      <c r="AA4437" t="str">
        <f t="shared" si="624"/>
        <v>YES</v>
      </c>
      <c r="AH4437" t="str">
        <f t="shared" si="625"/>
        <v>OUT019|2018</v>
      </c>
      <c r="AO4437" t="str">
        <f t="shared" si="626"/>
        <v>YES</v>
      </c>
      <c r="AP4437" t="str">
        <f t="shared" si="627"/>
        <v>BLANK</v>
      </c>
      <c r="AR4437" t="str">
        <f t="shared" si="628"/>
        <v>NC</v>
      </c>
      <c r="AS4437" t="str">
        <f t="shared" si="629"/>
        <v>low fat</v>
      </c>
      <c r="AX4437" t="b">
        <f t="shared" si="630"/>
        <v>1</v>
      </c>
      <c r="BG4437" t="str">
        <f t="shared" si="631"/>
        <v>Low Fat</v>
      </c>
      <c r="BH4437" t="str">
        <f>TRIM(Table1[Item Fat Content])</f>
        <v>Low Fat</v>
      </c>
    </row>
    <row r="4438" spans="1:60" x14ac:dyDescent="0.35">
      <c r="A4438" t="s">
        <v>17</v>
      </c>
      <c r="B4438" t="s">
        <v>1353</v>
      </c>
      <c r="C4438" t="s">
        <v>55</v>
      </c>
      <c r="D4438">
        <v>2018</v>
      </c>
      <c r="E4438" t="s">
        <v>140</v>
      </c>
      <c r="F4438" t="s">
        <v>14</v>
      </c>
      <c r="G4438" t="s">
        <v>26</v>
      </c>
      <c r="H4438" t="s">
        <v>40</v>
      </c>
      <c r="I4438">
        <v>1.5664229000000002E-2</v>
      </c>
      <c r="K4438">
        <v>122.2756</v>
      </c>
      <c r="L4438">
        <v>3.7</v>
      </c>
      <c r="Z4438" t="b">
        <f t="shared" si="623"/>
        <v>0</v>
      </c>
      <c r="AA4438" t="str">
        <f t="shared" si="624"/>
        <v>YES</v>
      </c>
      <c r="AH4438" t="str">
        <f t="shared" si="625"/>
        <v>OUT019|2018</v>
      </c>
      <c r="AO4438" t="str">
        <f t="shared" si="626"/>
        <v>YES</v>
      </c>
      <c r="AP4438" t="str">
        <f t="shared" si="627"/>
        <v>BLANK</v>
      </c>
      <c r="AR4438" t="str">
        <f t="shared" si="628"/>
        <v>FD</v>
      </c>
      <c r="AS4438" t="str">
        <f t="shared" si="629"/>
        <v>low fat</v>
      </c>
      <c r="AX4438" t="b">
        <f t="shared" si="630"/>
        <v>1</v>
      </c>
      <c r="BG4438" t="str">
        <f t="shared" si="631"/>
        <v>Low Fat</v>
      </c>
      <c r="BH4438" t="str">
        <f>TRIM(Table1[Item Fat Content])</f>
        <v>Low Fat</v>
      </c>
    </row>
    <row r="4439" spans="1:60" x14ac:dyDescent="0.35">
      <c r="A4439" t="s">
        <v>17</v>
      </c>
      <c r="B4439" t="s">
        <v>863</v>
      </c>
      <c r="C4439" t="s">
        <v>55</v>
      </c>
      <c r="D4439">
        <v>2018</v>
      </c>
      <c r="E4439" t="s">
        <v>140</v>
      </c>
      <c r="F4439" t="s">
        <v>14</v>
      </c>
      <c r="G4439" t="s">
        <v>26</v>
      </c>
      <c r="H4439" t="s">
        <v>40</v>
      </c>
      <c r="I4439">
        <v>0.121554149</v>
      </c>
      <c r="K4439">
        <v>53.732399999999998</v>
      </c>
      <c r="L4439">
        <v>3.7</v>
      </c>
      <c r="Z4439" t="b">
        <f t="shared" si="623"/>
        <v>0</v>
      </c>
      <c r="AA4439" t="str">
        <f t="shared" si="624"/>
        <v>YES</v>
      </c>
      <c r="AH4439" t="str">
        <f t="shared" si="625"/>
        <v>OUT019|2018</v>
      </c>
      <c r="AO4439" t="str">
        <f t="shared" si="626"/>
        <v>YES</v>
      </c>
      <c r="AP4439" t="str">
        <f t="shared" si="627"/>
        <v>BLANK</v>
      </c>
      <c r="AR4439" t="str">
        <f t="shared" si="628"/>
        <v>FD</v>
      </c>
      <c r="AS4439" t="str">
        <f t="shared" si="629"/>
        <v>low fat</v>
      </c>
      <c r="AX4439" t="b">
        <f t="shared" si="630"/>
        <v>1</v>
      </c>
      <c r="BG4439" t="str">
        <f t="shared" si="631"/>
        <v>Low Fat</v>
      </c>
      <c r="BH4439" t="str">
        <f>TRIM(Table1[Item Fat Content])</f>
        <v>Low Fat</v>
      </c>
    </row>
    <row r="4440" spans="1:60" x14ac:dyDescent="0.35">
      <c r="A4440" t="s">
        <v>17</v>
      </c>
      <c r="B4440" t="s">
        <v>756</v>
      </c>
      <c r="C4440" t="s">
        <v>65</v>
      </c>
      <c r="D4440">
        <v>2018</v>
      </c>
      <c r="E4440" t="s">
        <v>140</v>
      </c>
      <c r="F4440" t="s">
        <v>14</v>
      </c>
      <c r="G4440" t="s">
        <v>26</v>
      </c>
      <c r="H4440" t="s">
        <v>40</v>
      </c>
      <c r="I4440">
        <v>5.4869769999999998E-2</v>
      </c>
      <c r="K4440">
        <v>40.548000000000002</v>
      </c>
      <c r="L4440">
        <v>3.7</v>
      </c>
      <c r="Z4440" t="b">
        <f t="shared" si="623"/>
        <v>0</v>
      </c>
      <c r="AA4440" t="str">
        <f t="shared" si="624"/>
        <v>YES</v>
      </c>
      <c r="AH4440" t="str">
        <f t="shared" si="625"/>
        <v>OUT019|2018</v>
      </c>
      <c r="AO4440" t="str">
        <f t="shared" si="626"/>
        <v>YES</v>
      </c>
      <c r="AP4440" t="str">
        <f t="shared" si="627"/>
        <v>BLANK</v>
      </c>
      <c r="AR4440" t="str">
        <f t="shared" si="628"/>
        <v>NC</v>
      </c>
      <c r="AS4440" t="str">
        <f t="shared" si="629"/>
        <v>low fat</v>
      </c>
      <c r="AX4440" t="b">
        <f t="shared" si="630"/>
        <v>1</v>
      </c>
      <c r="BG4440" t="str">
        <f t="shared" si="631"/>
        <v>Low Fat</v>
      </c>
      <c r="BH4440" t="str">
        <f>TRIM(Table1[Item Fat Content])</f>
        <v>Low Fat</v>
      </c>
    </row>
    <row r="4441" spans="1:60" x14ac:dyDescent="0.35">
      <c r="A4441" t="s">
        <v>17</v>
      </c>
      <c r="B4441" t="s">
        <v>920</v>
      </c>
      <c r="C4441" t="s">
        <v>49</v>
      </c>
      <c r="D4441">
        <v>2018</v>
      </c>
      <c r="E4441" t="s">
        <v>140</v>
      </c>
      <c r="F4441" t="s">
        <v>14</v>
      </c>
      <c r="G4441" t="s">
        <v>26</v>
      </c>
      <c r="H4441" t="s">
        <v>40</v>
      </c>
      <c r="I4441">
        <v>0.13064231000000001</v>
      </c>
      <c r="K4441">
        <v>88.382999999999996</v>
      </c>
      <c r="L4441">
        <v>3.7</v>
      </c>
      <c r="Z4441" t="b">
        <f t="shared" si="623"/>
        <v>0</v>
      </c>
      <c r="AA4441" t="str">
        <f t="shared" si="624"/>
        <v>YES</v>
      </c>
      <c r="AH4441" t="str">
        <f t="shared" si="625"/>
        <v>OUT019|2018</v>
      </c>
      <c r="AO4441" t="str">
        <f t="shared" si="626"/>
        <v>YES</v>
      </c>
      <c r="AP4441" t="str">
        <f t="shared" si="627"/>
        <v>BLANK</v>
      </c>
      <c r="AR4441" t="str">
        <f t="shared" si="628"/>
        <v>FD</v>
      </c>
      <c r="AS4441" t="str">
        <f t="shared" si="629"/>
        <v>low fat</v>
      </c>
      <c r="AX4441" t="b">
        <f t="shared" si="630"/>
        <v>1</v>
      </c>
      <c r="BG4441" t="str">
        <f t="shared" si="631"/>
        <v>Low Fat</v>
      </c>
      <c r="BH4441" t="str">
        <f>TRIM(Table1[Item Fat Content])</f>
        <v>Low Fat</v>
      </c>
    </row>
    <row r="4442" spans="1:60" x14ac:dyDescent="0.35">
      <c r="A4442" t="s">
        <v>17</v>
      </c>
      <c r="B4442" t="s">
        <v>249</v>
      </c>
      <c r="C4442" t="s">
        <v>49</v>
      </c>
      <c r="D4442">
        <v>2018</v>
      </c>
      <c r="E4442" t="s">
        <v>140</v>
      </c>
      <c r="F4442" t="s">
        <v>14</v>
      </c>
      <c r="G4442" t="s">
        <v>26</v>
      </c>
      <c r="H4442" t="s">
        <v>40</v>
      </c>
      <c r="I4442">
        <v>2.2074764E-2</v>
      </c>
      <c r="K4442">
        <v>141.41800000000001</v>
      </c>
      <c r="L4442">
        <v>3.7</v>
      </c>
      <c r="Z4442" t="b">
        <f t="shared" si="623"/>
        <v>0</v>
      </c>
      <c r="AA4442" t="str">
        <f t="shared" si="624"/>
        <v>YES</v>
      </c>
      <c r="AH4442" t="str">
        <f t="shared" si="625"/>
        <v>OUT019|2018</v>
      </c>
      <c r="AO4442" t="str">
        <f t="shared" si="626"/>
        <v>YES</v>
      </c>
      <c r="AP4442" t="str">
        <f t="shared" si="627"/>
        <v>BLANK</v>
      </c>
      <c r="AR4442" t="str">
        <f t="shared" si="628"/>
        <v>FD</v>
      </c>
      <c r="AS4442" t="str">
        <f t="shared" si="629"/>
        <v>low fat</v>
      </c>
      <c r="AX4442" t="b">
        <f t="shared" si="630"/>
        <v>1</v>
      </c>
      <c r="BG4442" t="str">
        <f t="shared" si="631"/>
        <v>Low Fat</v>
      </c>
      <c r="BH4442" t="str">
        <f>TRIM(Table1[Item Fat Content])</f>
        <v>Low Fat</v>
      </c>
    </row>
    <row r="4443" spans="1:60" x14ac:dyDescent="0.35">
      <c r="A4443" t="s">
        <v>17</v>
      </c>
      <c r="B4443" t="s">
        <v>974</v>
      </c>
      <c r="C4443" t="s">
        <v>32</v>
      </c>
      <c r="D4443">
        <v>2018</v>
      </c>
      <c r="E4443" t="s">
        <v>140</v>
      </c>
      <c r="F4443" t="s">
        <v>14</v>
      </c>
      <c r="G4443" t="s">
        <v>26</v>
      </c>
      <c r="H4443" t="s">
        <v>40</v>
      </c>
      <c r="I4443">
        <v>4.1821227000000002E-2</v>
      </c>
      <c r="K4443">
        <v>107.628</v>
      </c>
      <c r="L4443">
        <v>3.7</v>
      </c>
      <c r="Z4443" t="b">
        <f t="shared" si="623"/>
        <v>0</v>
      </c>
      <c r="AA4443" t="str">
        <f t="shared" si="624"/>
        <v>YES</v>
      </c>
      <c r="AH4443" t="str">
        <f t="shared" si="625"/>
        <v>OUT019|2018</v>
      </c>
      <c r="AO4443" t="str">
        <f t="shared" si="626"/>
        <v>YES</v>
      </c>
      <c r="AP4443" t="str">
        <f t="shared" si="627"/>
        <v>BLANK</v>
      </c>
      <c r="AR4443" t="str">
        <f t="shared" si="628"/>
        <v>DR</v>
      </c>
      <c r="AS4443" t="str">
        <f t="shared" si="629"/>
        <v>low fat</v>
      </c>
      <c r="AX4443" t="b">
        <f t="shared" si="630"/>
        <v>1</v>
      </c>
      <c r="BG4443" t="str">
        <f t="shared" si="631"/>
        <v>Low Fat</v>
      </c>
      <c r="BH4443" t="str">
        <f>TRIM(Table1[Item Fat Content])</f>
        <v>Low Fat</v>
      </c>
    </row>
    <row r="4444" spans="1:60" x14ac:dyDescent="0.35">
      <c r="A4444" t="s">
        <v>10</v>
      </c>
      <c r="B4444" t="s">
        <v>1482</v>
      </c>
      <c r="C4444" t="s">
        <v>28</v>
      </c>
      <c r="D4444">
        <v>2018</v>
      </c>
      <c r="E4444" t="s">
        <v>140</v>
      </c>
      <c r="F4444" t="s">
        <v>14</v>
      </c>
      <c r="G4444" t="s">
        <v>26</v>
      </c>
      <c r="H4444" t="s">
        <v>40</v>
      </c>
      <c r="I4444">
        <v>9.3883944999999996E-2</v>
      </c>
      <c r="K4444">
        <v>200.4742</v>
      </c>
      <c r="L4444">
        <v>3.7</v>
      </c>
      <c r="Z4444" t="b">
        <f t="shared" si="623"/>
        <v>1</v>
      </c>
      <c r="AA4444" t="str">
        <f t="shared" si="624"/>
        <v>NO</v>
      </c>
      <c r="AH4444" t="str">
        <f t="shared" si="625"/>
        <v>OUT019|2018</v>
      </c>
      <c r="AO4444" t="str">
        <f t="shared" si="626"/>
        <v>YES</v>
      </c>
      <c r="AP4444" t="str">
        <f t="shared" si="627"/>
        <v>BLANK</v>
      </c>
      <c r="AR4444" t="str">
        <f t="shared" si="628"/>
        <v>FD</v>
      </c>
      <c r="AS4444" t="str">
        <f t="shared" si="629"/>
        <v>regular</v>
      </c>
      <c r="AX4444" t="b">
        <f t="shared" si="630"/>
        <v>1</v>
      </c>
      <c r="BG4444" t="str">
        <f t="shared" si="631"/>
        <v>Regular</v>
      </c>
      <c r="BH4444" t="str">
        <f>TRIM(Table1[Item Fat Content])</f>
        <v>Regular</v>
      </c>
    </row>
    <row r="4445" spans="1:60" x14ac:dyDescent="0.35">
      <c r="A4445" t="s">
        <v>10</v>
      </c>
      <c r="B4445" t="s">
        <v>777</v>
      </c>
      <c r="C4445" t="s">
        <v>28</v>
      </c>
      <c r="D4445">
        <v>2018</v>
      </c>
      <c r="E4445" t="s">
        <v>140</v>
      </c>
      <c r="F4445" t="s">
        <v>14</v>
      </c>
      <c r="G4445" t="s">
        <v>26</v>
      </c>
      <c r="H4445" t="s">
        <v>40</v>
      </c>
      <c r="I4445">
        <v>2.1002171E-2</v>
      </c>
      <c r="K4445">
        <v>185.19239999999999</v>
      </c>
      <c r="L4445">
        <v>3.7</v>
      </c>
      <c r="Z4445" t="b">
        <f t="shared" si="623"/>
        <v>1</v>
      </c>
      <c r="AA4445" t="str">
        <f t="shared" si="624"/>
        <v>NO</v>
      </c>
      <c r="AH4445" t="str">
        <f t="shared" si="625"/>
        <v>OUT019|2018</v>
      </c>
      <c r="AO4445" t="str">
        <f t="shared" si="626"/>
        <v>YES</v>
      </c>
      <c r="AP4445" t="str">
        <f t="shared" si="627"/>
        <v>BLANK</v>
      </c>
      <c r="AR4445" t="str">
        <f t="shared" si="628"/>
        <v>FD</v>
      </c>
      <c r="AS4445" t="str">
        <f t="shared" si="629"/>
        <v>regular</v>
      </c>
      <c r="AX4445" t="b">
        <f t="shared" si="630"/>
        <v>1</v>
      </c>
      <c r="BG4445" t="str">
        <f t="shared" si="631"/>
        <v>Regular</v>
      </c>
      <c r="BH4445" t="str">
        <f>TRIM(Table1[Item Fat Content])</f>
        <v>Regular</v>
      </c>
    </row>
    <row r="4446" spans="1:60" x14ac:dyDescent="0.35">
      <c r="A4446" t="s">
        <v>10</v>
      </c>
      <c r="B4446" t="s">
        <v>735</v>
      </c>
      <c r="C4446" t="s">
        <v>12</v>
      </c>
      <c r="D4446">
        <v>2018</v>
      </c>
      <c r="E4446" t="s">
        <v>140</v>
      </c>
      <c r="F4446" t="s">
        <v>14</v>
      </c>
      <c r="G4446" t="s">
        <v>26</v>
      </c>
      <c r="H4446" t="s">
        <v>40</v>
      </c>
      <c r="I4446">
        <v>0.135375727</v>
      </c>
      <c r="K4446">
        <v>256.13299999999998</v>
      </c>
      <c r="L4446">
        <v>3.7</v>
      </c>
      <c r="Z4446" t="b">
        <f t="shared" si="623"/>
        <v>1</v>
      </c>
      <c r="AA4446" t="str">
        <f t="shared" si="624"/>
        <v>NO</v>
      </c>
      <c r="AH4446" t="str">
        <f t="shared" si="625"/>
        <v>OUT019|2018</v>
      </c>
      <c r="AO4446" t="str">
        <f t="shared" si="626"/>
        <v>YES</v>
      </c>
      <c r="AP4446" t="str">
        <f t="shared" si="627"/>
        <v>BLANK</v>
      </c>
      <c r="AR4446" t="str">
        <f t="shared" si="628"/>
        <v>FD</v>
      </c>
      <c r="AS4446" t="str">
        <f t="shared" si="629"/>
        <v>regular</v>
      </c>
      <c r="AX4446" t="b">
        <f t="shared" si="630"/>
        <v>1</v>
      </c>
      <c r="BG4446" t="str">
        <f t="shared" si="631"/>
        <v>Regular</v>
      </c>
      <c r="BH4446" t="str">
        <f>TRIM(Table1[Item Fat Content])</f>
        <v>Regular</v>
      </c>
    </row>
    <row r="4447" spans="1:60" x14ac:dyDescent="0.35">
      <c r="A4447" t="s">
        <v>17</v>
      </c>
      <c r="B4447" t="s">
        <v>226</v>
      </c>
      <c r="C4447" t="s">
        <v>96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  <c r="Z4447" t="b">
        <f t="shared" si="623"/>
        <v>0</v>
      </c>
      <c r="AA4447" t="str">
        <f t="shared" si="624"/>
        <v>YES</v>
      </c>
      <c r="AH4447" t="str">
        <f t="shared" si="625"/>
        <v>OUT046|2016</v>
      </c>
      <c r="AO4447" t="str">
        <f t="shared" si="626"/>
        <v>NO</v>
      </c>
      <c r="AP4447" t="str">
        <f t="shared" si="627"/>
        <v>LOW</v>
      </c>
      <c r="AR4447" t="str">
        <f t="shared" si="628"/>
        <v>FD</v>
      </c>
      <c r="AS4447" t="str">
        <f t="shared" si="629"/>
        <v>low fat</v>
      </c>
      <c r="AX4447" t="b">
        <f t="shared" si="630"/>
        <v>1</v>
      </c>
      <c r="BG4447" t="str">
        <f t="shared" si="631"/>
        <v>Low Fat</v>
      </c>
      <c r="BH4447" t="str">
        <f>TRIM(Table1[Item Fat Content])</f>
        <v>Low Fat</v>
      </c>
    </row>
    <row r="4448" spans="1:60" x14ac:dyDescent="0.35">
      <c r="A4448" t="s">
        <v>17</v>
      </c>
      <c r="B4448" t="s">
        <v>347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  <c r="Z4448" t="b">
        <f t="shared" si="623"/>
        <v>0</v>
      </c>
      <c r="AA4448" t="str">
        <f t="shared" si="624"/>
        <v>YES</v>
      </c>
      <c r="AH4448" t="str">
        <f t="shared" si="625"/>
        <v>OUT046|2016</v>
      </c>
      <c r="AO4448" t="str">
        <f t="shared" si="626"/>
        <v>NO</v>
      </c>
      <c r="AP4448" t="str">
        <f t="shared" si="627"/>
        <v>LOW</v>
      </c>
      <c r="AR4448" t="str">
        <f t="shared" si="628"/>
        <v>FD</v>
      </c>
      <c r="AS4448" t="str">
        <f t="shared" si="629"/>
        <v>low fat</v>
      </c>
      <c r="AX4448" t="b">
        <f t="shared" si="630"/>
        <v>1</v>
      </c>
      <c r="BG4448" t="str">
        <f t="shared" si="631"/>
        <v>Low Fat</v>
      </c>
      <c r="BH4448" t="str">
        <f>TRIM(Table1[Item Fat Content])</f>
        <v>Low Fat</v>
      </c>
    </row>
    <row r="4449" spans="1:60" x14ac:dyDescent="0.35">
      <c r="A4449" t="s">
        <v>17</v>
      </c>
      <c r="B4449" t="s">
        <v>819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  <c r="Z4449" t="b">
        <f t="shared" si="623"/>
        <v>0</v>
      </c>
      <c r="AA4449" t="str">
        <f t="shared" si="624"/>
        <v>YES</v>
      </c>
      <c r="AH4449" t="str">
        <f t="shared" si="625"/>
        <v>OUT046|2016</v>
      </c>
      <c r="AO4449" t="str">
        <f t="shared" si="626"/>
        <v>NO</v>
      </c>
      <c r="AP4449" t="str">
        <f t="shared" si="627"/>
        <v>LOW</v>
      </c>
      <c r="AR4449" t="str">
        <f t="shared" si="628"/>
        <v>FD</v>
      </c>
      <c r="AS4449" t="str">
        <f t="shared" si="629"/>
        <v>low fat</v>
      </c>
      <c r="AX4449" t="b">
        <f t="shared" si="630"/>
        <v>1</v>
      </c>
      <c r="BG4449" t="str">
        <f t="shared" si="631"/>
        <v>Low Fat</v>
      </c>
      <c r="BH4449" t="str">
        <f>TRIM(Table1[Item Fat Content])</f>
        <v>Low Fat</v>
      </c>
    </row>
    <row r="4450" spans="1:60" x14ac:dyDescent="0.35">
      <c r="A4450" t="s">
        <v>17</v>
      </c>
      <c r="B4450" t="s">
        <v>820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  <c r="Z4450" t="b">
        <f t="shared" si="623"/>
        <v>0</v>
      </c>
      <c r="AA4450" t="str">
        <f t="shared" si="624"/>
        <v>YES</v>
      </c>
      <c r="AH4450" t="str">
        <f t="shared" si="625"/>
        <v>OUT046|2016</v>
      </c>
      <c r="AO4450" t="str">
        <f t="shared" si="626"/>
        <v>NO</v>
      </c>
      <c r="AP4450" t="str">
        <f t="shared" si="627"/>
        <v>LOW</v>
      </c>
      <c r="AR4450" t="str">
        <f t="shared" si="628"/>
        <v>FD</v>
      </c>
      <c r="AS4450" t="str">
        <f t="shared" si="629"/>
        <v>low fat</v>
      </c>
      <c r="AX4450" t="b">
        <f t="shared" si="630"/>
        <v>1</v>
      </c>
      <c r="BG4450" t="str">
        <f t="shared" si="631"/>
        <v>Low Fat</v>
      </c>
      <c r="BH4450" t="str">
        <f>TRIM(Table1[Item Fat Content])</f>
        <v>Low Fat</v>
      </c>
    </row>
    <row r="4451" spans="1:60" x14ac:dyDescent="0.35">
      <c r="A4451" t="s">
        <v>17</v>
      </c>
      <c r="B4451" t="s">
        <v>1021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  <c r="Z4451" t="b">
        <f t="shared" si="623"/>
        <v>0</v>
      </c>
      <c r="AA4451" t="str">
        <f t="shared" si="624"/>
        <v>YES</v>
      </c>
      <c r="AH4451" t="str">
        <f t="shared" si="625"/>
        <v>OUT046|2016</v>
      </c>
      <c r="AO4451" t="str">
        <f t="shared" si="626"/>
        <v>NO</v>
      </c>
      <c r="AP4451" t="str">
        <f t="shared" si="627"/>
        <v>LOW</v>
      </c>
      <c r="AR4451" t="str">
        <f t="shared" si="628"/>
        <v>FD</v>
      </c>
      <c r="AS4451" t="str">
        <f t="shared" si="629"/>
        <v>low fat</v>
      </c>
      <c r="AX4451" t="b">
        <f t="shared" si="630"/>
        <v>1</v>
      </c>
      <c r="BG4451" t="str">
        <f t="shared" si="631"/>
        <v>Low Fat</v>
      </c>
      <c r="BH4451" t="str">
        <f>TRIM(Table1[Item Fat Content])</f>
        <v>Low Fat</v>
      </c>
    </row>
    <row r="4452" spans="1:60" x14ac:dyDescent="0.35">
      <c r="A4452" t="s">
        <v>17</v>
      </c>
      <c r="B4452" t="s">
        <v>1317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  <c r="Z4452" t="b">
        <f t="shared" si="623"/>
        <v>0</v>
      </c>
      <c r="AA4452" t="str">
        <f t="shared" si="624"/>
        <v>YES</v>
      </c>
      <c r="AH4452" t="str">
        <f t="shared" si="625"/>
        <v>OUT046|2016</v>
      </c>
      <c r="AO4452" t="str">
        <f t="shared" si="626"/>
        <v>NO</v>
      </c>
      <c r="AP4452" t="str">
        <f t="shared" si="627"/>
        <v>LOW</v>
      </c>
      <c r="AR4452" t="str">
        <f t="shared" si="628"/>
        <v>FD</v>
      </c>
      <c r="AS4452" t="str">
        <f t="shared" si="629"/>
        <v>low fat</v>
      </c>
      <c r="AX4452" t="b">
        <f t="shared" si="630"/>
        <v>1</v>
      </c>
      <c r="BG4452" t="str">
        <f t="shared" si="631"/>
        <v>Low Fat</v>
      </c>
      <c r="BH4452" t="str">
        <f>TRIM(Table1[Item Fat Content])</f>
        <v>Low Fat</v>
      </c>
    </row>
    <row r="4453" spans="1:60" x14ac:dyDescent="0.35">
      <c r="A4453" t="s">
        <v>17</v>
      </c>
      <c r="B4453" t="s">
        <v>1509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  <c r="Z4453" t="b">
        <f t="shared" si="623"/>
        <v>0</v>
      </c>
      <c r="AA4453" t="str">
        <f t="shared" si="624"/>
        <v>YES</v>
      </c>
      <c r="AH4453" t="str">
        <f t="shared" si="625"/>
        <v>OUT046|2016</v>
      </c>
      <c r="AO4453" t="str">
        <f t="shared" si="626"/>
        <v>NO</v>
      </c>
      <c r="AP4453" t="str">
        <f t="shared" si="627"/>
        <v>LOW</v>
      </c>
      <c r="AR4453" t="str">
        <f t="shared" si="628"/>
        <v>NC</v>
      </c>
      <c r="AS4453" t="str">
        <f t="shared" si="629"/>
        <v>low fat</v>
      </c>
      <c r="AX4453" t="b">
        <f t="shared" si="630"/>
        <v>1</v>
      </c>
      <c r="BG4453" t="str">
        <f t="shared" si="631"/>
        <v>Low Fat</v>
      </c>
      <c r="BH4453" t="str">
        <f>TRIM(Table1[Item Fat Content])</f>
        <v>Low Fat</v>
      </c>
    </row>
    <row r="4454" spans="1:60" x14ac:dyDescent="0.35">
      <c r="A4454" t="s">
        <v>17</v>
      </c>
      <c r="B4454" t="s">
        <v>1241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  <c r="Z4454" t="b">
        <f t="shared" si="623"/>
        <v>0</v>
      </c>
      <c r="AA4454" t="str">
        <f t="shared" si="624"/>
        <v>YES</v>
      </c>
      <c r="AH4454" t="str">
        <f t="shared" si="625"/>
        <v>OUT046|2016</v>
      </c>
      <c r="AO4454" t="str">
        <f t="shared" si="626"/>
        <v>NO</v>
      </c>
      <c r="AP4454" t="str">
        <f t="shared" si="627"/>
        <v>LOW</v>
      </c>
      <c r="AR4454" t="str">
        <f t="shared" si="628"/>
        <v>NC</v>
      </c>
      <c r="AS4454" t="str">
        <f t="shared" si="629"/>
        <v>low fat</v>
      </c>
      <c r="AX4454" t="b">
        <f t="shared" si="630"/>
        <v>1</v>
      </c>
      <c r="BG4454" t="str">
        <f t="shared" si="631"/>
        <v>Low Fat</v>
      </c>
      <c r="BH4454" t="str">
        <f>TRIM(Table1[Item Fat Content])</f>
        <v>Low Fat</v>
      </c>
    </row>
    <row r="4455" spans="1:60" x14ac:dyDescent="0.35">
      <c r="A4455" t="s">
        <v>17</v>
      </c>
      <c r="B4455" t="s">
        <v>388</v>
      </c>
      <c r="C4455" t="s">
        <v>65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  <c r="Z4455" t="b">
        <f t="shared" si="623"/>
        <v>0</v>
      </c>
      <c r="AA4455" t="str">
        <f t="shared" si="624"/>
        <v>YES</v>
      </c>
      <c r="AH4455" t="str">
        <f t="shared" si="625"/>
        <v>OUT046|2016</v>
      </c>
      <c r="AO4455" t="str">
        <f t="shared" si="626"/>
        <v>NO</v>
      </c>
      <c r="AP4455" t="str">
        <f t="shared" si="627"/>
        <v>LOW</v>
      </c>
      <c r="AR4455" t="str">
        <f t="shared" si="628"/>
        <v>NC</v>
      </c>
      <c r="AS4455" t="str">
        <f t="shared" si="629"/>
        <v>low fat</v>
      </c>
      <c r="AX4455" t="b">
        <f t="shared" si="630"/>
        <v>1</v>
      </c>
      <c r="BG4455" t="str">
        <f t="shared" si="631"/>
        <v>Low Fat</v>
      </c>
      <c r="BH4455" t="str">
        <f>TRIM(Table1[Item Fat Content])</f>
        <v>Low Fat</v>
      </c>
    </row>
    <row r="4456" spans="1:60" x14ac:dyDescent="0.35">
      <c r="A4456" t="s">
        <v>17</v>
      </c>
      <c r="B4456" t="s">
        <v>1515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  <c r="Z4456" t="b">
        <f t="shared" si="623"/>
        <v>0</v>
      </c>
      <c r="AA4456" t="str">
        <f t="shared" si="624"/>
        <v>YES</v>
      </c>
      <c r="AH4456" t="str">
        <f t="shared" si="625"/>
        <v>OUT046|2016</v>
      </c>
      <c r="AO4456" t="str">
        <f t="shared" si="626"/>
        <v>NO</v>
      </c>
      <c r="AP4456" t="str">
        <f t="shared" si="627"/>
        <v>LOW</v>
      </c>
      <c r="AR4456" t="str">
        <f t="shared" si="628"/>
        <v>DR</v>
      </c>
      <c r="AS4456" t="str">
        <f t="shared" si="629"/>
        <v>low fat</v>
      </c>
      <c r="AX4456" t="b">
        <f t="shared" si="630"/>
        <v>1</v>
      </c>
      <c r="BG4456" t="str">
        <f t="shared" si="631"/>
        <v>Low Fat</v>
      </c>
      <c r="BH4456" t="str">
        <f>TRIM(Table1[Item Fat Content])</f>
        <v>Low Fat</v>
      </c>
    </row>
    <row r="4457" spans="1:60" x14ac:dyDescent="0.35">
      <c r="A4457" t="s">
        <v>10</v>
      </c>
      <c r="B4457" t="s">
        <v>1555</v>
      </c>
      <c r="C4457" t="s">
        <v>96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  <c r="Z4457" t="b">
        <f t="shared" si="623"/>
        <v>1</v>
      </c>
      <c r="AA4457" t="str">
        <f t="shared" si="624"/>
        <v>NO</v>
      </c>
      <c r="AH4457" t="str">
        <f t="shared" si="625"/>
        <v>OUT046|2016</v>
      </c>
      <c r="AO4457" t="str">
        <f t="shared" si="626"/>
        <v>NO</v>
      </c>
      <c r="AP4457" t="str">
        <f t="shared" si="627"/>
        <v>LOW</v>
      </c>
      <c r="AR4457" t="str">
        <f t="shared" si="628"/>
        <v>FD</v>
      </c>
      <c r="AS4457" t="str">
        <f t="shared" si="629"/>
        <v>regular</v>
      </c>
      <c r="AX4457" t="b">
        <f t="shared" si="630"/>
        <v>0</v>
      </c>
      <c r="BG4457" t="str">
        <f t="shared" si="631"/>
        <v>Regular</v>
      </c>
      <c r="BH4457" t="str">
        <f>TRIM(Table1[Item Fat Content])</f>
        <v>Regular</v>
      </c>
    </row>
    <row r="4458" spans="1:60" x14ac:dyDescent="0.35">
      <c r="A4458" t="s">
        <v>10</v>
      </c>
      <c r="B4458" t="s">
        <v>128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  <c r="Z4458" t="b">
        <f t="shared" si="623"/>
        <v>1</v>
      </c>
      <c r="AA4458" t="str">
        <f t="shared" si="624"/>
        <v>NO</v>
      </c>
      <c r="AH4458" t="str">
        <f t="shared" si="625"/>
        <v>OUT046|2016</v>
      </c>
      <c r="AO4458" t="str">
        <f t="shared" si="626"/>
        <v>NO</v>
      </c>
      <c r="AP4458" t="str">
        <f t="shared" si="627"/>
        <v>LOW</v>
      </c>
      <c r="AR4458" t="str">
        <f t="shared" si="628"/>
        <v>FD</v>
      </c>
      <c r="AS4458" t="str">
        <f t="shared" si="629"/>
        <v>regular</v>
      </c>
      <c r="AX4458" t="b">
        <f t="shared" si="630"/>
        <v>0</v>
      </c>
      <c r="BG4458" t="str">
        <f t="shared" si="631"/>
        <v>Regular</v>
      </c>
      <c r="BH4458" t="str">
        <f>TRIM(Table1[Item Fat Content])</f>
        <v>Regular</v>
      </c>
    </row>
    <row r="4459" spans="1:60" x14ac:dyDescent="0.35">
      <c r="A4459" t="s">
        <v>10</v>
      </c>
      <c r="B4459" t="s">
        <v>158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  <c r="Z4459" t="b">
        <f t="shared" si="623"/>
        <v>1</v>
      </c>
      <c r="AA4459" t="str">
        <f t="shared" si="624"/>
        <v>NO</v>
      </c>
      <c r="AH4459" t="str">
        <f t="shared" si="625"/>
        <v>OUT046|2016</v>
      </c>
      <c r="AO4459" t="str">
        <f t="shared" si="626"/>
        <v>NO</v>
      </c>
      <c r="AP4459" t="str">
        <f t="shared" si="627"/>
        <v>LOW</v>
      </c>
      <c r="AR4459" t="str">
        <f t="shared" si="628"/>
        <v>FD</v>
      </c>
      <c r="AS4459" t="str">
        <f t="shared" si="629"/>
        <v>regular</v>
      </c>
      <c r="AX4459" t="b">
        <f t="shared" si="630"/>
        <v>0</v>
      </c>
      <c r="BG4459" t="str">
        <f t="shared" si="631"/>
        <v>Regular</v>
      </c>
      <c r="BH4459" t="str">
        <f>TRIM(Table1[Item Fat Content])</f>
        <v>Regular</v>
      </c>
    </row>
    <row r="4460" spans="1:60" x14ac:dyDescent="0.35">
      <c r="A4460" t="s">
        <v>47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  <c r="Z4460" t="b">
        <f t="shared" si="623"/>
        <v>0</v>
      </c>
      <c r="AA4460" t="str">
        <f t="shared" si="624"/>
        <v>NO</v>
      </c>
      <c r="AH4460" t="str">
        <f t="shared" si="625"/>
        <v>OUT045|2015</v>
      </c>
      <c r="AO4460" t="str">
        <f t="shared" si="626"/>
        <v>NO</v>
      </c>
      <c r="AP4460" t="str">
        <f t="shared" si="627"/>
        <v>LOW</v>
      </c>
      <c r="AR4460" t="str">
        <f t="shared" si="628"/>
        <v>NC</v>
      </c>
      <c r="AS4460" t="str">
        <f t="shared" si="629"/>
        <v>lf</v>
      </c>
      <c r="AX4460" t="b">
        <f t="shared" si="630"/>
        <v>0</v>
      </c>
      <c r="BG4460" t="str">
        <f t="shared" si="631"/>
        <v>LF</v>
      </c>
      <c r="BH4460" t="str">
        <f>TRIM(Table1[Item Fat Content])</f>
        <v>LF</v>
      </c>
    </row>
    <row r="4461" spans="1:60" x14ac:dyDescent="0.35">
      <c r="A4461" t="s">
        <v>47</v>
      </c>
      <c r="B4461" t="s">
        <v>1556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  <c r="Z4461" t="b">
        <f t="shared" si="623"/>
        <v>0</v>
      </c>
      <c r="AA4461" t="str">
        <f t="shared" si="624"/>
        <v>NO</v>
      </c>
      <c r="AH4461" t="str">
        <f t="shared" si="625"/>
        <v>OUT017|2020</v>
      </c>
      <c r="AO4461" t="str">
        <f t="shared" si="626"/>
        <v>NO</v>
      </c>
      <c r="AP4461" t="str">
        <f t="shared" si="627"/>
        <v>LOW</v>
      </c>
      <c r="AR4461" t="str">
        <f t="shared" si="628"/>
        <v>FD</v>
      </c>
      <c r="AS4461" t="str">
        <f t="shared" si="629"/>
        <v>lf</v>
      </c>
      <c r="AX4461" t="b">
        <f t="shared" si="630"/>
        <v>0</v>
      </c>
      <c r="BG4461" t="str">
        <f t="shared" si="631"/>
        <v>LF</v>
      </c>
      <c r="BH4461" t="str">
        <f>TRIM(Table1[Item Fat Content])</f>
        <v>LF</v>
      </c>
    </row>
    <row r="4462" spans="1:60" x14ac:dyDescent="0.35">
      <c r="A4462" t="s">
        <v>47</v>
      </c>
      <c r="B4462" t="s">
        <v>991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  <c r="Z4462" t="b">
        <f t="shared" si="623"/>
        <v>0</v>
      </c>
      <c r="AA4462" t="str">
        <f t="shared" si="624"/>
        <v>NO</v>
      </c>
      <c r="AH4462" t="str">
        <f t="shared" si="625"/>
        <v>OUT017|2020</v>
      </c>
      <c r="AO4462" t="str">
        <f t="shared" si="626"/>
        <v>NO</v>
      </c>
      <c r="AP4462" t="str">
        <f t="shared" si="627"/>
        <v>LOW</v>
      </c>
      <c r="AR4462" t="str">
        <f t="shared" si="628"/>
        <v>FD</v>
      </c>
      <c r="AS4462" t="str">
        <f t="shared" si="629"/>
        <v>lf</v>
      </c>
      <c r="AX4462" t="b">
        <f t="shared" si="630"/>
        <v>0</v>
      </c>
      <c r="BG4462" t="str">
        <f t="shared" si="631"/>
        <v>LF</v>
      </c>
      <c r="BH4462" t="str">
        <f>TRIM(Table1[Item Fat Content])</f>
        <v>LF</v>
      </c>
    </row>
    <row r="4463" spans="1:60" x14ac:dyDescent="0.35">
      <c r="A4463" t="s">
        <v>17</v>
      </c>
      <c r="B4463" t="s">
        <v>1368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  <c r="Z4463" t="b">
        <f t="shared" si="623"/>
        <v>0</v>
      </c>
      <c r="AA4463" t="str">
        <f t="shared" si="624"/>
        <v>YES</v>
      </c>
      <c r="AH4463" t="str">
        <f t="shared" si="625"/>
        <v>OUT045|2015</v>
      </c>
      <c r="AO4463" t="str">
        <f t="shared" si="626"/>
        <v>NO</v>
      </c>
      <c r="AP4463" t="str">
        <f t="shared" si="627"/>
        <v>LOW</v>
      </c>
      <c r="AR4463" t="str">
        <f t="shared" si="628"/>
        <v>FD</v>
      </c>
      <c r="AS4463" t="str">
        <f t="shared" si="629"/>
        <v>low fat</v>
      </c>
      <c r="AX4463" t="b">
        <f t="shared" si="630"/>
        <v>1</v>
      </c>
      <c r="BG4463" t="str">
        <f t="shared" si="631"/>
        <v>Low Fat</v>
      </c>
      <c r="BH4463" t="str">
        <f>TRIM(Table1[Item Fat Content])</f>
        <v>Low Fat</v>
      </c>
    </row>
    <row r="4464" spans="1:60" x14ac:dyDescent="0.35">
      <c r="A4464" t="s">
        <v>17</v>
      </c>
      <c r="B4464" t="s">
        <v>793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  <c r="Z4464" t="b">
        <f t="shared" si="623"/>
        <v>0</v>
      </c>
      <c r="AA4464" t="str">
        <f t="shared" si="624"/>
        <v>YES</v>
      </c>
      <c r="AH4464" t="str">
        <f t="shared" si="625"/>
        <v>OUT045|2015</v>
      </c>
      <c r="AO4464" t="str">
        <f t="shared" si="626"/>
        <v>NO</v>
      </c>
      <c r="AP4464" t="str">
        <f t="shared" si="627"/>
        <v>LOW</v>
      </c>
      <c r="AR4464" t="str">
        <f t="shared" si="628"/>
        <v>FD</v>
      </c>
      <c r="AS4464" t="str">
        <f t="shared" si="629"/>
        <v>low fat</v>
      </c>
      <c r="AX4464" t="b">
        <f t="shared" si="630"/>
        <v>1</v>
      </c>
      <c r="BG4464" t="str">
        <f t="shared" si="631"/>
        <v>Low Fat</v>
      </c>
      <c r="BH4464" t="str">
        <f>TRIM(Table1[Item Fat Content])</f>
        <v>Low Fat</v>
      </c>
    </row>
    <row r="4465" spans="1:60" x14ac:dyDescent="0.35">
      <c r="A4465" t="s">
        <v>17</v>
      </c>
      <c r="B4465" t="s">
        <v>347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  <c r="Z4465" t="b">
        <f t="shared" si="623"/>
        <v>0</v>
      </c>
      <c r="AA4465" t="str">
        <f t="shared" si="624"/>
        <v>YES</v>
      </c>
      <c r="AH4465" t="str">
        <f t="shared" si="625"/>
        <v>OUT045|2015</v>
      </c>
      <c r="AO4465" t="str">
        <f t="shared" si="626"/>
        <v>NO</v>
      </c>
      <c r="AP4465" t="str">
        <f t="shared" si="627"/>
        <v>LOW</v>
      </c>
      <c r="AR4465" t="str">
        <f t="shared" si="628"/>
        <v>FD</v>
      </c>
      <c r="AS4465" t="str">
        <f t="shared" si="629"/>
        <v>low fat</v>
      </c>
      <c r="AX4465" t="b">
        <f t="shared" si="630"/>
        <v>1</v>
      </c>
      <c r="BG4465" t="str">
        <f t="shared" si="631"/>
        <v>Low Fat</v>
      </c>
      <c r="BH4465" t="str">
        <f>TRIM(Table1[Item Fat Content])</f>
        <v>Low Fat</v>
      </c>
    </row>
    <row r="4466" spans="1:60" x14ac:dyDescent="0.35">
      <c r="A4466" t="s">
        <v>17</v>
      </c>
      <c r="B4466" t="s">
        <v>1110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  <c r="Z4466" t="b">
        <f t="shared" si="623"/>
        <v>0</v>
      </c>
      <c r="AA4466" t="str">
        <f t="shared" si="624"/>
        <v>YES</v>
      </c>
      <c r="AH4466" t="str">
        <f t="shared" si="625"/>
        <v>OUT045|2015</v>
      </c>
      <c r="AO4466" t="str">
        <f t="shared" si="626"/>
        <v>NO</v>
      </c>
      <c r="AP4466" t="str">
        <f t="shared" si="627"/>
        <v>LOW</v>
      </c>
      <c r="AR4466" t="str">
        <f t="shared" si="628"/>
        <v>FD</v>
      </c>
      <c r="AS4466" t="str">
        <f t="shared" si="629"/>
        <v>low fat</v>
      </c>
      <c r="AX4466" t="b">
        <f t="shared" si="630"/>
        <v>1</v>
      </c>
      <c r="BG4466" t="str">
        <f t="shared" si="631"/>
        <v>Low Fat</v>
      </c>
      <c r="BH4466" t="str">
        <f>TRIM(Table1[Item Fat Content])</f>
        <v>Low Fat</v>
      </c>
    </row>
    <row r="4467" spans="1:60" x14ac:dyDescent="0.35">
      <c r="A4467" t="s">
        <v>17</v>
      </c>
      <c r="B4467" t="s">
        <v>1021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  <c r="Z4467" t="b">
        <f t="shared" si="623"/>
        <v>0</v>
      </c>
      <c r="AA4467" t="str">
        <f t="shared" si="624"/>
        <v>YES</v>
      </c>
      <c r="AH4467" t="str">
        <f t="shared" si="625"/>
        <v>OUT045|2015</v>
      </c>
      <c r="AO4467" t="str">
        <f t="shared" si="626"/>
        <v>NO</v>
      </c>
      <c r="AP4467" t="str">
        <f t="shared" si="627"/>
        <v>LOW</v>
      </c>
      <c r="AR4467" t="str">
        <f t="shared" si="628"/>
        <v>FD</v>
      </c>
      <c r="AS4467" t="str">
        <f t="shared" si="629"/>
        <v>low fat</v>
      </c>
      <c r="AX4467" t="b">
        <f t="shared" si="630"/>
        <v>1</v>
      </c>
      <c r="BG4467" t="str">
        <f t="shared" si="631"/>
        <v>Low Fat</v>
      </c>
      <c r="BH4467" t="str">
        <f>TRIM(Table1[Item Fat Content])</f>
        <v>Low Fat</v>
      </c>
    </row>
    <row r="4468" spans="1:60" x14ac:dyDescent="0.35">
      <c r="A4468" t="s">
        <v>17</v>
      </c>
      <c r="B4468" t="s">
        <v>913</v>
      </c>
      <c r="C4468" t="s">
        <v>62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  <c r="Z4468" t="b">
        <f t="shared" si="623"/>
        <v>0</v>
      </c>
      <c r="AA4468" t="str">
        <f t="shared" si="624"/>
        <v>YES</v>
      </c>
      <c r="AH4468" t="str">
        <f t="shared" si="625"/>
        <v>OUT045|2015</v>
      </c>
      <c r="AO4468" t="str">
        <f t="shared" si="626"/>
        <v>NO</v>
      </c>
      <c r="AP4468" t="str">
        <f t="shared" si="627"/>
        <v>LOW</v>
      </c>
      <c r="AR4468" t="str">
        <f t="shared" si="628"/>
        <v>DR</v>
      </c>
      <c r="AS4468" t="str">
        <f t="shared" si="629"/>
        <v>low fat</v>
      </c>
      <c r="AX4468" t="b">
        <f t="shared" si="630"/>
        <v>1</v>
      </c>
      <c r="BG4468" t="str">
        <f t="shared" si="631"/>
        <v>Low Fat</v>
      </c>
      <c r="BH4468" t="str">
        <f>TRIM(Table1[Item Fat Content])</f>
        <v>Low Fat</v>
      </c>
    </row>
    <row r="4469" spans="1:60" x14ac:dyDescent="0.35">
      <c r="A4469" t="s">
        <v>17</v>
      </c>
      <c r="B4469" t="s">
        <v>440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  <c r="Z4469" t="b">
        <f t="shared" si="623"/>
        <v>0</v>
      </c>
      <c r="AA4469" t="str">
        <f t="shared" si="624"/>
        <v>YES</v>
      </c>
      <c r="AH4469" t="str">
        <f t="shared" si="625"/>
        <v>OUT045|2015</v>
      </c>
      <c r="AO4469" t="str">
        <f t="shared" si="626"/>
        <v>NO</v>
      </c>
      <c r="AP4469" t="str">
        <f t="shared" si="627"/>
        <v>LOW</v>
      </c>
      <c r="AR4469" t="str">
        <f t="shared" si="628"/>
        <v>NC</v>
      </c>
      <c r="AS4469" t="str">
        <f t="shared" si="629"/>
        <v>low fat</v>
      </c>
      <c r="AX4469" t="b">
        <f t="shared" si="630"/>
        <v>1</v>
      </c>
      <c r="BG4469" t="str">
        <f t="shared" si="631"/>
        <v>Low Fat</v>
      </c>
      <c r="BH4469" t="str">
        <f>TRIM(Table1[Item Fat Content])</f>
        <v>Low Fat</v>
      </c>
    </row>
    <row r="4470" spans="1:60" x14ac:dyDescent="0.35">
      <c r="A4470" t="s">
        <v>17</v>
      </c>
      <c r="B4470" t="s">
        <v>1172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  <c r="Z4470" t="b">
        <f t="shared" si="623"/>
        <v>0</v>
      </c>
      <c r="AA4470" t="str">
        <f t="shared" si="624"/>
        <v>YES</v>
      </c>
      <c r="AH4470" t="str">
        <f t="shared" si="625"/>
        <v>OUT045|2015</v>
      </c>
      <c r="AO4470" t="str">
        <f t="shared" si="626"/>
        <v>NO</v>
      </c>
      <c r="AP4470" t="str">
        <f t="shared" si="627"/>
        <v>LOW</v>
      </c>
      <c r="AR4470" t="str">
        <f t="shared" si="628"/>
        <v>NC</v>
      </c>
      <c r="AS4470" t="str">
        <f t="shared" si="629"/>
        <v>low fat</v>
      </c>
      <c r="AX4470" t="b">
        <f t="shared" si="630"/>
        <v>1</v>
      </c>
      <c r="BG4470" t="str">
        <f t="shared" si="631"/>
        <v>Low Fat</v>
      </c>
      <c r="BH4470" t="str">
        <f>TRIM(Table1[Item Fat Content])</f>
        <v>Low Fat</v>
      </c>
    </row>
    <row r="4471" spans="1:60" x14ac:dyDescent="0.35">
      <c r="A4471" t="s">
        <v>17</v>
      </c>
      <c r="B4471" t="s">
        <v>834</v>
      </c>
      <c r="C4471" t="s">
        <v>65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  <c r="Z4471" t="b">
        <f t="shared" si="623"/>
        <v>0</v>
      </c>
      <c r="AA4471" t="str">
        <f t="shared" si="624"/>
        <v>YES</v>
      </c>
      <c r="AH4471" t="str">
        <f t="shared" si="625"/>
        <v>OUT045|2015</v>
      </c>
      <c r="AO4471" t="str">
        <f t="shared" si="626"/>
        <v>NO</v>
      </c>
      <c r="AP4471" t="str">
        <f t="shared" si="627"/>
        <v>LOW</v>
      </c>
      <c r="AR4471" t="str">
        <f t="shared" si="628"/>
        <v>NC</v>
      </c>
      <c r="AS4471" t="str">
        <f t="shared" si="629"/>
        <v>low fat</v>
      </c>
      <c r="AX4471" t="b">
        <f t="shared" si="630"/>
        <v>1</v>
      </c>
      <c r="BG4471" t="str">
        <f t="shared" si="631"/>
        <v>Low Fat</v>
      </c>
      <c r="BH4471" t="str">
        <f>TRIM(Table1[Item Fat Content])</f>
        <v>Low Fat</v>
      </c>
    </row>
    <row r="4472" spans="1:60" x14ac:dyDescent="0.35">
      <c r="A4472" t="s">
        <v>17</v>
      </c>
      <c r="B4472" t="s">
        <v>356</v>
      </c>
      <c r="C4472" t="s">
        <v>49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  <c r="Z4472" t="b">
        <f t="shared" si="623"/>
        <v>0</v>
      </c>
      <c r="AA4472" t="str">
        <f t="shared" si="624"/>
        <v>YES</v>
      </c>
      <c r="AH4472" t="str">
        <f t="shared" si="625"/>
        <v>OUT045|2015</v>
      </c>
      <c r="AO4472" t="str">
        <f t="shared" si="626"/>
        <v>NO</v>
      </c>
      <c r="AP4472" t="str">
        <f t="shared" si="627"/>
        <v>LOW</v>
      </c>
      <c r="AR4472" t="str">
        <f t="shared" si="628"/>
        <v>FD</v>
      </c>
      <c r="AS4472" t="str">
        <f t="shared" si="629"/>
        <v>low fat</v>
      </c>
      <c r="AX4472" t="b">
        <f t="shared" si="630"/>
        <v>1</v>
      </c>
      <c r="BG4472" t="str">
        <f t="shared" si="631"/>
        <v>Low Fat</v>
      </c>
      <c r="BH4472" t="str">
        <f>TRIM(Table1[Item Fat Content])</f>
        <v>Low Fat</v>
      </c>
    </row>
    <row r="4473" spans="1:60" x14ac:dyDescent="0.35">
      <c r="A4473" t="s">
        <v>17</v>
      </c>
      <c r="B4473" t="s">
        <v>1504</v>
      </c>
      <c r="C4473" t="s">
        <v>96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  <c r="Z4473" t="b">
        <f t="shared" si="623"/>
        <v>0</v>
      </c>
      <c r="AA4473" t="str">
        <f t="shared" si="624"/>
        <v>YES</v>
      </c>
      <c r="AH4473" t="str">
        <f t="shared" si="625"/>
        <v>OUT017|2020</v>
      </c>
      <c r="AO4473" t="str">
        <f t="shared" si="626"/>
        <v>NO</v>
      </c>
      <c r="AP4473" t="e">
        <f t="shared" si="627"/>
        <v>#N/A</v>
      </c>
      <c r="AR4473" t="str">
        <f t="shared" si="628"/>
        <v>FD</v>
      </c>
      <c r="AS4473" t="str">
        <f t="shared" si="629"/>
        <v>low fat</v>
      </c>
      <c r="AX4473" t="b">
        <f t="shared" si="630"/>
        <v>1</v>
      </c>
      <c r="BG4473" t="str">
        <f t="shared" si="631"/>
        <v>Low Fat</v>
      </c>
      <c r="BH4473" t="str">
        <f>TRIM(Table1[Item Fat Content])</f>
        <v>Low Fat</v>
      </c>
    </row>
    <row r="4474" spans="1:60" x14ac:dyDescent="0.35">
      <c r="A4474" t="s">
        <v>17</v>
      </c>
      <c r="B4474" t="s">
        <v>406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  <c r="Z4474" t="b">
        <f t="shared" si="623"/>
        <v>0</v>
      </c>
      <c r="AA4474" t="str">
        <f t="shared" si="624"/>
        <v>YES</v>
      </c>
      <c r="AH4474" t="str">
        <f t="shared" si="625"/>
        <v>OUT017|2020</v>
      </c>
      <c r="AO4474" t="str">
        <f t="shared" si="626"/>
        <v>NO</v>
      </c>
      <c r="AP4474" t="str">
        <f t="shared" si="627"/>
        <v>LOW</v>
      </c>
      <c r="AR4474" t="str">
        <f t="shared" si="628"/>
        <v>FD</v>
      </c>
      <c r="AS4474" t="str">
        <f t="shared" si="629"/>
        <v>low fat</v>
      </c>
      <c r="AX4474" t="b">
        <f t="shared" si="630"/>
        <v>1</v>
      </c>
      <c r="BG4474" t="str">
        <f t="shared" si="631"/>
        <v>Low Fat</v>
      </c>
      <c r="BH4474" t="str">
        <f>TRIM(Table1[Item Fat Content])</f>
        <v>Low Fat</v>
      </c>
    </row>
    <row r="4475" spans="1:60" x14ac:dyDescent="0.35">
      <c r="A4475" t="s">
        <v>17</v>
      </c>
      <c r="B4475" t="s">
        <v>73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  <c r="Z4475" t="b">
        <f t="shared" si="623"/>
        <v>0</v>
      </c>
      <c r="AA4475" t="str">
        <f t="shared" si="624"/>
        <v>YES</v>
      </c>
      <c r="AH4475" t="str">
        <f t="shared" si="625"/>
        <v>OUT017|2020</v>
      </c>
      <c r="AO4475" t="str">
        <f t="shared" si="626"/>
        <v>NO</v>
      </c>
      <c r="AP4475" t="str">
        <f t="shared" si="627"/>
        <v>LOW</v>
      </c>
      <c r="AR4475" t="str">
        <f t="shared" si="628"/>
        <v>FD</v>
      </c>
      <c r="AS4475" t="str">
        <f t="shared" si="629"/>
        <v>low fat</v>
      </c>
      <c r="AX4475" t="b">
        <f t="shared" si="630"/>
        <v>1</v>
      </c>
      <c r="BG4475" t="str">
        <f t="shared" si="631"/>
        <v>Low Fat</v>
      </c>
      <c r="BH4475" t="str">
        <f>TRIM(Table1[Item Fat Content])</f>
        <v>Low Fat</v>
      </c>
    </row>
    <row r="4476" spans="1:60" x14ac:dyDescent="0.35">
      <c r="A4476" t="s">
        <v>17</v>
      </c>
      <c r="B4476" t="s">
        <v>1212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  <c r="Z4476" t="b">
        <f t="shared" si="623"/>
        <v>0</v>
      </c>
      <c r="AA4476" t="str">
        <f t="shared" si="624"/>
        <v>YES</v>
      </c>
      <c r="AH4476" t="str">
        <f t="shared" si="625"/>
        <v>OUT017|2020</v>
      </c>
      <c r="AO4476" t="str">
        <f t="shared" si="626"/>
        <v>NO</v>
      </c>
      <c r="AP4476" t="str">
        <f t="shared" si="627"/>
        <v>LOW</v>
      </c>
      <c r="AR4476" t="str">
        <f t="shared" si="628"/>
        <v>FD</v>
      </c>
      <c r="AS4476" t="str">
        <f t="shared" si="629"/>
        <v>low fat</v>
      </c>
      <c r="AX4476" t="b">
        <f t="shared" si="630"/>
        <v>1</v>
      </c>
      <c r="BG4476" t="str">
        <f t="shared" si="631"/>
        <v>Low Fat</v>
      </c>
      <c r="BH4476" t="str">
        <f>TRIM(Table1[Item Fat Content])</f>
        <v>Low Fat</v>
      </c>
    </row>
    <row r="4477" spans="1:60" x14ac:dyDescent="0.35">
      <c r="A4477" t="s">
        <v>17</v>
      </c>
      <c r="B4477" t="s">
        <v>1208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  <c r="Z4477" t="b">
        <f t="shared" si="623"/>
        <v>0</v>
      </c>
      <c r="AA4477" t="str">
        <f t="shared" si="624"/>
        <v>YES</v>
      </c>
      <c r="AH4477" t="str">
        <f t="shared" si="625"/>
        <v>OUT017|2020</v>
      </c>
      <c r="AO4477" t="str">
        <f t="shared" si="626"/>
        <v>NO</v>
      </c>
      <c r="AP4477" t="str">
        <f t="shared" si="627"/>
        <v>LOW</v>
      </c>
      <c r="AR4477" t="str">
        <f t="shared" si="628"/>
        <v>NC</v>
      </c>
      <c r="AS4477" t="str">
        <f t="shared" si="629"/>
        <v>low fat</v>
      </c>
      <c r="AX4477" t="b">
        <f t="shared" si="630"/>
        <v>1</v>
      </c>
      <c r="BG4477" t="str">
        <f t="shared" si="631"/>
        <v>Low Fat</v>
      </c>
      <c r="BH4477" t="str">
        <f>TRIM(Table1[Item Fat Content])</f>
        <v>Low Fat</v>
      </c>
    </row>
    <row r="4478" spans="1:60" x14ac:dyDescent="0.35">
      <c r="A4478" t="s">
        <v>17</v>
      </c>
      <c r="B4478" t="s">
        <v>997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  <c r="Z4478" t="b">
        <f t="shared" si="623"/>
        <v>0</v>
      </c>
      <c r="AA4478" t="str">
        <f t="shared" si="624"/>
        <v>YES</v>
      </c>
      <c r="AH4478" t="str">
        <f t="shared" si="625"/>
        <v>OUT017|2020</v>
      </c>
      <c r="AO4478" t="str">
        <f t="shared" si="626"/>
        <v>NO</v>
      </c>
      <c r="AP4478" t="str">
        <f t="shared" si="627"/>
        <v>LOW</v>
      </c>
      <c r="AR4478" t="str">
        <f t="shared" si="628"/>
        <v>NC</v>
      </c>
      <c r="AS4478" t="str">
        <f t="shared" si="629"/>
        <v>low fat</v>
      </c>
      <c r="AX4478" t="b">
        <f t="shared" si="630"/>
        <v>1</v>
      </c>
      <c r="BG4478" t="str">
        <f t="shared" si="631"/>
        <v>Low Fat</v>
      </c>
      <c r="BH4478" t="str">
        <f>TRIM(Table1[Item Fat Content])</f>
        <v>Low Fat</v>
      </c>
    </row>
    <row r="4479" spans="1:60" x14ac:dyDescent="0.35">
      <c r="A4479" t="s">
        <v>17</v>
      </c>
      <c r="B4479" t="s">
        <v>1353</v>
      </c>
      <c r="C4479" t="s">
        <v>55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  <c r="Z4479" t="b">
        <f t="shared" si="623"/>
        <v>0</v>
      </c>
      <c r="AA4479" t="str">
        <f t="shared" si="624"/>
        <v>YES</v>
      </c>
      <c r="AH4479" t="str">
        <f t="shared" si="625"/>
        <v>OUT017|2020</v>
      </c>
      <c r="AO4479" t="str">
        <f t="shared" si="626"/>
        <v>NO</v>
      </c>
      <c r="AP4479" t="str">
        <f t="shared" si="627"/>
        <v>LOW</v>
      </c>
      <c r="AR4479" t="str">
        <f t="shared" si="628"/>
        <v>FD</v>
      </c>
      <c r="AS4479" t="str">
        <f t="shared" si="629"/>
        <v>low fat</v>
      </c>
      <c r="AX4479" t="b">
        <f t="shared" si="630"/>
        <v>1</v>
      </c>
      <c r="BG4479" t="str">
        <f t="shared" si="631"/>
        <v>Low Fat</v>
      </c>
      <c r="BH4479" t="str">
        <f>TRIM(Table1[Item Fat Content])</f>
        <v>Low Fat</v>
      </c>
    </row>
    <row r="4480" spans="1:60" x14ac:dyDescent="0.35">
      <c r="A4480" t="s">
        <v>17</v>
      </c>
      <c r="B4480" t="s">
        <v>581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  <c r="Z4480" t="b">
        <f t="shared" si="623"/>
        <v>0</v>
      </c>
      <c r="AA4480" t="str">
        <f t="shared" si="624"/>
        <v>YES</v>
      </c>
      <c r="AH4480" t="str">
        <f t="shared" si="625"/>
        <v>OUT017|2020</v>
      </c>
      <c r="AO4480" t="str">
        <f t="shared" si="626"/>
        <v>NO</v>
      </c>
      <c r="AP4480" t="str">
        <f t="shared" si="627"/>
        <v>LOW</v>
      </c>
      <c r="AR4480" t="str">
        <f t="shared" si="628"/>
        <v>DR</v>
      </c>
      <c r="AS4480" t="str">
        <f t="shared" si="629"/>
        <v>low fat</v>
      </c>
      <c r="AX4480" t="b">
        <f t="shared" si="630"/>
        <v>1</v>
      </c>
      <c r="BG4480" t="str">
        <f t="shared" si="631"/>
        <v>Low Fat</v>
      </c>
      <c r="BH4480" t="str">
        <f>TRIM(Table1[Item Fat Content])</f>
        <v>Low Fat</v>
      </c>
    </row>
    <row r="4481" spans="1:60" x14ac:dyDescent="0.35">
      <c r="A4481" t="s">
        <v>10</v>
      </c>
      <c r="B4481" t="s">
        <v>1538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  <c r="Z4481" t="b">
        <f t="shared" si="623"/>
        <v>1</v>
      </c>
      <c r="AA4481" t="str">
        <f t="shared" si="624"/>
        <v>NO</v>
      </c>
      <c r="AH4481" t="str">
        <f t="shared" si="625"/>
        <v>OUT045|2015</v>
      </c>
      <c r="AO4481" t="str">
        <f t="shared" si="626"/>
        <v>NO</v>
      </c>
      <c r="AP4481" t="str">
        <f t="shared" si="627"/>
        <v>LOW</v>
      </c>
      <c r="AR4481" t="str">
        <f t="shared" si="628"/>
        <v>FD</v>
      </c>
      <c r="AS4481" t="str">
        <f t="shared" si="629"/>
        <v>regular</v>
      </c>
      <c r="AX4481" t="b">
        <f t="shared" si="630"/>
        <v>0</v>
      </c>
      <c r="BG4481" t="str">
        <f t="shared" si="631"/>
        <v>Regular</v>
      </c>
      <c r="BH4481" t="str">
        <f>TRIM(Table1[Item Fat Content])</f>
        <v>Regular</v>
      </c>
    </row>
    <row r="4482" spans="1:60" x14ac:dyDescent="0.35">
      <c r="A4482" t="s">
        <v>10</v>
      </c>
      <c r="B4482" t="s">
        <v>1224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  <c r="Z4482" t="b">
        <f t="shared" si="623"/>
        <v>1</v>
      </c>
      <c r="AA4482" t="str">
        <f t="shared" si="624"/>
        <v>NO</v>
      </c>
      <c r="AH4482" t="str">
        <f t="shared" si="625"/>
        <v>OUT045|2015</v>
      </c>
      <c r="AO4482" t="str">
        <f t="shared" si="626"/>
        <v>NO</v>
      </c>
      <c r="AP4482" t="str">
        <f t="shared" si="627"/>
        <v>LOW</v>
      </c>
      <c r="AR4482" t="str">
        <f t="shared" si="628"/>
        <v>FD</v>
      </c>
      <c r="AS4482" t="str">
        <f t="shared" si="629"/>
        <v>regular</v>
      </c>
      <c r="AX4482" t="b">
        <f t="shared" si="630"/>
        <v>0</v>
      </c>
      <c r="BG4482" t="str">
        <f t="shared" si="631"/>
        <v>Regular</v>
      </c>
      <c r="BH4482" t="str">
        <f>TRIM(Table1[Item Fat Content])</f>
        <v>Regular</v>
      </c>
    </row>
    <row r="4483" spans="1:60" x14ac:dyDescent="0.35">
      <c r="A4483" t="s">
        <v>10</v>
      </c>
      <c r="B4483" t="s">
        <v>1248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  <c r="Z4483" t="b">
        <f t="shared" ref="Z4483:Z4546" si="632">AND(A4483="Regular",D4483&lt;2020)</f>
        <v>1</v>
      </c>
      <c r="AA4483" t="str">
        <f t="shared" ref="AA4483:AA4546" si="633">IF(AND(A4483="Low Fat",D4483&lt;=2020),"YES","NO")</f>
        <v>NO</v>
      </c>
      <c r="AH4483" t="str">
        <f t="shared" ref="AH4483:AH4546" si="634">_xlfn.CONCAT(E4483,"|",D4483)</f>
        <v>OUT045|2015</v>
      </c>
      <c r="AO4483" t="str">
        <f t="shared" ref="AO4483:AO4546" si="635">IF(D4483=2018,"YES","NO")</f>
        <v>NO</v>
      </c>
      <c r="AP4483" t="str">
        <f t="shared" ref="AP4483:AP4546" si="636">_xlfn.IFS(J4483&gt;5,"LOW",AND(J4483&lt;10,J4483&gt;=5),"LOW MEDIUM",AND(J4483&lt;15,J4483&gt;=10),"MEDIUM",AND(J4483&lt;20,J4483&gt;=15),"LOW HIGH",J4483&gt;=20,"HIGH",J4483="","BLANK")</f>
        <v>LOW</v>
      </c>
      <c r="AR4483" t="str">
        <f t="shared" ref="AR4483:AR4546" si="637">LEFT(B4483,2)</f>
        <v>FD</v>
      </c>
      <c r="AS4483" t="str">
        <f t="shared" ref="AS4483:AS4546" si="638">LOWER(A4483)</f>
        <v>regular</v>
      </c>
      <c r="AX4483" t="b">
        <f t="shared" ref="AX4483:AX4546" si="639">OR(D4483=2018,A4483="low fat")</f>
        <v>0</v>
      </c>
      <c r="BG4483" t="str">
        <f t="shared" ref="BG4483:BG4546" si="640">TRIM(A4483)</f>
        <v>Regular</v>
      </c>
      <c r="BH4483" t="str">
        <f>TRIM(Table1[Item Fat Content])</f>
        <v>Regular</v>
      </c>
    </row>
    <row r="4484" spans="1:60" x14ac:dyDescent="0.35">
      <c r="A4484" t="s">
        <v>10</v>
      </c>
      <c r="B4484" t="s">
        <v>132</v>
      </c>
      <c r="C4484" t="s">
        <v>49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  <c r="Z4484" t="b">
        <f t="shared" si="632"/>
        <v>1</v>
      </c>
      <c r="AA4484" t="str">
        <f t="shared" si="633"/>
        <v>NO</v>
      </c>
      <c r="AH4484" t="str">
        <f t="shared" si="634"/>
        <v>OUT045|2015</v>
      </c>
      <c r="AO4484" t="str">
        <f t="shared" si="635"/>
        <v>NO</v>
      </c>
      <c r="AP4484" t="str">
        <f t="shared" si="636"/>
        <v>LOW</v>
      </c>
      <c r="AR4484" t="str">
        <f t="shared" si="637"/>
        <v>FD</v>
      </c>
      <c r="AS4484" t="str">
        <f t="shared" si="638"/>
        <v>regular</v>
      </c>
      <c r="AX4484" t="b">
        <f t="shared" si="639"/>
        <v>0</v>
      </c>
      <c r="BG4484" t="str">
        <f t="shared" si="640"/>
        <v>Regular</v>
      </c>
      <c r="BH4484" t="str">
        <f>TRIM(Table1[Item Fat Content])</f>
        <v>Regular</v>
      </c>
    </row>
    <row r="4485" spans="1:60" x14ac:dyDescent="0.35">
      <c r="A4485" t="s">
        <v>10</v>
      </c>
      <c r="B4485" t="s">
        <v>1205</v>
      </c>
      <c r="C4485" t="s">
        <v>49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  <c r="Z4485" t="b">
        <f t="shared" si="632"/>
        <v>1</v>
      </c>
      <c r="AA4485" t="str">
        <f t="shared" si="633"/>
        <v>NO</v>
      </c>
      <c r="AH4485" t="str">
        <f t="shared" si="634"/>
        <v>OUT045|2015</v>
      </c>
      <c r="AO4485" t="str">
        <f t="shared" si="635"/>
        <v>NO</v>
      </c>
      <c r="AP4485" t="str">
        <f t="shared" si="636"/>
        <v>LOW</v>
      </c>
      <c r="AR4485" t="str">
        <f t="shared" si="637"/>
        <v>FD</v>
      </c>
      <c r="AS4485" t="str">
        <f t="shared" si="638"/>
        <v>regular</v>
      </c>
      <c r="AX4485" t="b">
        <f t="shared" si="639"/>
        <v>0</v>
      </c>
      <c r="BG4485" t="str">
        <f t="shared" si="640"/>
        <v>Regular</v>
      </c>
      <c r="BH4485" t="str">
        <f>TRIM(Table1[Item Fat Content])</f>
        <v>Regular</v>
      </c>
    </row>
    <row r="4486" spans="1:60" x14ac:dyDescent="0.35">
      <c r="A4486" t="s">
        <v>10</v>
      </c>
      <c r="B4486" t="s">
        <v>279</v>
      </c>
      <c r="C4486" t="s">
        <v>161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  <c r="Z4486" t="b">
        <f t="shared" si="632"/>
        <v>1</v>
      </c>
      <c r="AA4486" t="str">
        <f t="shared" si="633"/>
        <v>NO</v>
      </c>
      <c r="AH4486" t="str">
        <f t="shared" si="634"/>
        <v>OUT045|2015</v>
      </c>
      <c r="AO4486" t="str">
        <f t="shared" si="635"/>
        <v>NO</v>
      </c>
      <c r="AP4486" t="str">
        <f t="shared" si="636"/>
        <v>LOW</v>
      </c>
      <c r="AR4486" t="str">
        <f t="shared" si="637"/>
        <v>FD</v>
      </c>
      <c r="AS4486" t="str">
        <f t="shared" si="638"/>
        <v>regular</v>
      </c>
      <c r="AX4486" t="b">
        <f t="shared" si="639"/>
        <v>0</v>
      </c>
      <c r="BG4486" t="str">
        <f t="shared" si="640"/>
        <v>Regular</v>
      </c>
      <c r="BH4486" t="str">
        <f>TRIM(Table1[Item Fat Content])</f>
        <v>Regular</v>
      </c>
    </row>
    <row r="4487" spans="1:60" x14ac:dyDescent="0.35">
      <c r="A4487" t="s">
        <v>10</v>
      </c>
      <c r="B4487" t="s">
        <v>1557</v>
      </c>
      <c r="C4487" t="s">
        <v>58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  <c r="Z4487" t="b">
        <f t="shared" si="632"/>
        <v>0</v>
      </c>
      <c r="AA4487" t="str">
        <f t="shared" si="633"/>
        <v>NO</v>
      </c>
      <c r="AH4487" t="str">
        <f t="shared" si="634"/>
        <v>OUT017|2020</v>
      </c>
      <c r="AO4487" t="str">
        <f t="shared" si="635"/>
        <v>NO</v>
      </c>
      <c r="AP4487" t="str">
        <f t="shared" si="636"/>
        <v>LOW</v>
      </c>
      <c r="AR4487" t="str">
        <f t="shared" si="637"/>
        <v>FD</v>
      </c>
      <c r="AS4487" t="str">
        <f t="shared" si="638"/>
        <v>regular</v>
      </c>
      <c r="AX4487" t="b">
        <f t="shared" si="639"/>
        <v>0</v>
      </c>
      <c r="BG4487" t="str">
        <f t="shared" si="640"/>
        <v>Regular</v>
      </c>
      <c r="BH4487" t="str">
        <f>TRIM(Table1[Item Fat Content])</f>
        <v>Regular</v>
      </c>
    </row>
    <row r="4488" spans="1:60" x14ac:dyDescent="0.35">
      <c r="A4488" t="s">
        <v>10</v>
      </c>
      <c r="B4488" t="s">
        <v>162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  <c r="Z4488" t="b">
        <f t="shared" si="632"/>
        <v>0</v>
      </c>
      <c r="AA4488" t="str">
        <f t="shared" si="633"/>
        <v>NO</v>
      </c>
      <c r="AH4488" t="str">
        <f t="shared" si="634"/>
        <v>OUT017|2020</v>
      </c>
      <c r="AO4488" t="str">
        <f t="shared" si="635"/>
        <v>NO</v>
      </c>
      <c r="AP4488" t="str">
        <f t="shared" si="636"/>
        <v>LOW</v>
      </c>
      <c r="AR4488" t="str">
        <f t="shared" si="637"/>
        <v>FD</v>
      </c>
      <c r="AS4488" t="str">
        <f t="shared" si="638"/>
        <v>regular</v>
      </c>
      <c r="AX4488" t="b">
        <f t="shared" si="639"/>
        <v>0</v>
      </c>
      <c r="BG4488" t="str">
        <f t="shared" si="640"/>
        <v>Regular</v>
      </c>
      <c r="BH4488" t="str">
        <f>TRIM(Table1[Item Fat Content])</f>
        <v>Regular</v>
      </c>
    </row>
    <row r="4489" spans="1:60" x14ac:dyDescent="0.35">
      <c r="A4489" t="s">
        <v>10</v>
      </c>
      <c r="B4489" t="s">
        <v>191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  <c r="Z4489" t="b">
        <f t="shared" si="632"/>
        <v>0</v>
      </c>
      <c r="AA4489" t="str">
        <f t="shared" si="633"/>
        <v>NO</v>
      </c>
      <c r="AH4489" t="str">
        <f t="shared" si="634"/>
        <v>OUT017|2020</v>
      </c>
      <c r="AO4489" t="str">
        <f t="shared" si="635"/>
        <v>NO</v>
      </c>
      <c r="AP4489" t="str">
        <f t="shared" si="636"/>
        <v>LOW</v>
      </c>
      <c r="AR4489" t="str">
        <f t="shared" si="637"/>
        <v>FD</v>
      </c>
      <c r="AS4489" t="str">
        <f t="shared" si="638"/>
        <v>regular</v>
      </c>
      <c r="AX4489" t="b">
        <f t="shared" si="639"/>
        <v>0</v>
      </c>
      <c r="BG4489" t="str">
        <f t="shared" si="640"/>
        <v>Regular</v>
      </c>
      <c r="BH4489" t="str">
        <f>TRIM(Table1[Item Fat Content])</f>
        <v>Regular</v>
      </c>
    </row>
    <row r="4490" spans="1:60" x14ac:dyDescent="0.35">
      <c r="A4490" t="s">
        <v>10</v>
      </c>
      <c r="B4490" t="s">
        <v>1372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  <c r="Z4490" t="b">
        <f t="shared" si="632"/>
        <v>0</v>
      </c>
      <c r="AA4490" t="str">
        <f t="shared" si="633"/>
        <v>NO</v>
      </c>
      <c r="AH4490" t="str">
        <f t="shared" si="634"/>
        <v>OUT017|2020</v>
      </c>
      <c r="AO4490" t="str">
        <f t="shared" si="635"/>
        <v>NO</v>
      </c>
      <c r="AP4490" t="str">
        <f t="shared" si="636"/>
        <v>LOW</v>
      </c>
      <c r="AR4490" t="str">
        <f t="shared" si="637"/>
        <v>FD</v>
      </c>
      <c r="AS4490" t="str">
        <f t="shared" si="638"/>
        <v>regular</v>
      </c>
      <c r="AX4490" t="b">
        <f t="shared" si="639"/>
        <v>0</v>
      </c>
      <c r="BG4490" t="str">
        <f t="shared" si="640"/>
        <v>Regular</v>
      </c>
      <c r="BH4490" t="str">
        <f>TRIM(Table1[Item Fat Content])</f>
        <v>Regular</v>
      </c>
    </row>
    <row r="4491" spans="1:60" x14ac:dyDescent="0.35">
      <c r="A4491" t="s">
        <v>10</v>
      </c>
      <c r="B4491" t="s">
        <v>1164</v>
      </c>
      <c r="C4491" t="s">
        <v>49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  <c r="Z4491" t="b">
        <f t="shared" si="632"/>
        <v>0</v>
      </c>
      <c r="AA4491" t="str">
        <f t="shared" si="633"/>
        <v>NO</v>
      </c>
      <c r="AH4491" t="str">
        <f t="shared" si="634"/>
        <v>OUT017|2020</v>
      </c>
      <c r="AO4491" t="str">
        <f t="shared" si="635"/>
        <v>NO</v>
      </c>
      <c r="AP4491" t="str">
        <f t="shared" si="636"/>
        <v>LOW</v>
      </c>
      <c r="AR4491" t="str">
        <f t="shared" si="637"/>
        <v>FD</v>
      </c>
      <c r="AS4491" t="str">
        <f t="shared" si="638"/>
        <v>regular</v>
      </c>
      <c r="AX4491" t="b">
        <f t="shared" si="639"/>
        <v>0</v>
      </c>
      <c r="BG4491" t="str">
        <f t="shared" si="640"/>
        <v>Regular</v>
      </c>
      <c r="BH4491" t="str">
        <f>TRIM(Table1[Item Fat Content])</f>
        <v>Regular</v>
      </c>
    </row>
    <row r="4492" spans="1:60" x14ac:dyDescent="0.35">
      <c r="A4492" t="s">
        <v>10</v>
      </c>
      <c r="B4492" t="s">
        <v>661</v>
      </c>
      <c r="C4492" t="s">
        <v>49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  <c r="Z4492" t="b">
        <f t="shared" si="632"/>
        <v>0</v>
      </c>
      <c r="AA4492" t="str">
        <f t="shared" si="633"/>
        <v>NO</v>
      </c>
      <c r="AH4492" t="str">
        <f t="shared" si="634"/>
        <v>OUT017|2020</v>
      </c>
      <c r="AO4492" t="str">
        <f t="shared" si="635"/>
        <v>NO</v>
      </c>
      <c r="AP4492" t="str">
        <f t="shared" si="636"/>
        <v>LOW</v>
      </c>
      <c r="AR4492" t="str">
        <f t="shared" si="637"/>
        <v>FD</v>
      </c>
      <c r="AS4492" t="str">
        <f t="shared" si="638"/>
        <v>regular</v>
      </c>
      <c r="AX4492" t="b">
        <f t="shared" si="639"/>
        <v>0</v>
      </c>
      <c r="BG4492" t="str">
        <f t="shared" si="640"/>
        <v>Regular</v>
      </c>
      <c r="BH4492" t="str">
        <f>TRIM(Table1[Item Fat Content])</f>
        <v>Regular</v>
      </c>
    </row>
    <row r="4493" spans="1:60" x14ac:dyDescent="0.35">
      <c r="A4493" t="s">
        <v>17</v>
      </c>
      <c r="B4493" t="s">
        <v>690</v>
      </c>
      <c r="C4493" t="s">
        <v>96</v>
      </c>
      <c r="D4493">
        <v>2017</v>
      </c>
      <c r="E4493" t="s">
        <v>51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  <c r="Z4493" t="b">
        <f t="shared" si="632"/>
        <v>0</v>
      </c>
      <c r="AA4493" t="str">
        <f t="shared" si="633"/>
        <v>YES</v>
      </c>
      <c r="AH4493" t="str">
        <f t="shared" si="634"/>
        <v>OUT035|2017</v>
      </c>
      <c r="AO4493" t="str">
        <f t="shared" si="635"/>
        <v>NO</v>
      </c>
      <c r="AP4493" t="str">
        <f t="shared" si="636"/>
        <v>LOW</v>
      </c>
      <c r="AR4493" t="str">
        <f t="shared" si="637"/>
        <v>FD</v>
      </c>
      <c r="AS4493" t="str">
        <f t="shared" si="638"/>
        <v>low fat</v>
      </c>
      <c r="AX4493" t="b">
        <f t="shared" si="639"/>
        <v>1</v>
      </c>
      <c r="BG4493" t="str">
        <f t="shared" si="640"/>
        <v>Low Fat</v>
      </c>
      <c r="BH4493" t="str">
        <f>TRIM(Table1[Item Fat Content])</f>
        <v>Low Fat</v>
      </c>
    </row>
    <row r="4494" spans="1:60" x14ac:dyDescent="0.35">
      <c r="A4494" t="s">
        <v>17</v>
      </c>
      <c r="B4494" t="s">
        <v>369</v>
      </c>
      <c r="C4494" t="s">
        <v>58</v>
      </c>
      <c r="D4494">
        <v>2017</v>
      </c>
      <c r="E4494" t="s">
        <v>51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  <c r="Z4494" t="b">
        <f t="shared" si="632"/>
        <v>0</v>
      </c>
      <c r="AA4494" t="str">
        <f t="shared" si="633"/>
        <v>YES</v>
      </c>
      <c r="AH4494" t="str">
        <f t="shared" si="634"/>
        <v>OUT035|2017</v>
      </c>
      <c r="AO4494" t="str">
        <f t="shared" si="635"/>
        <v>NO</v>
      </c>
      <c r="AP4494" t="str">
        <f t="shared" si="636"/>
        <v>LOW</v>
      </c>
      <c r="AR4494" t="str">
        <f t="shared" si="637"/>
        <v>FD</v>
      </c>
      <c r="AS4494" t="str">
        <f t="shared" si="638"/>
        <v>low fat</v>
      </c>
      <c r="AX4494" t="b">
        <f t="shared" si="639"/>
        <v>1</v>
      </c>
      <c r="BG4494" t="str">
        <f t="shared" si="640"/>
        <v>Low Fat</v>
      </c>
      <c r="BH4494" t="str">
        <f>TRIM(Table1[Item Fat Content])</f>
        <v>Low Fat</v>
      </c>
    </row>
    <row r="4495" spans="1:60" x14ac:dyDescent="0.35">
      <c r="A4495" t="s">
        <v>17</v>
      </c>
      <c r="B4495" t="s">
        <v>1064</v>
      </c>
      <c r="C4495" t="s">
        <v>28</v>
      </c>
      <c r="D4495">
        <v>2017</v>
      </c>
      <c r="E4495" t="s">
        <v>51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  <c r="Z4495" t="b">
        <f t="shared" si="632"/>
        <v>0</v>
      </c>
      <c r="AA4495" t="str">
        <f t="shared" si="633"/>
        <v>YES</v>
      </c>
      <c r="AH4495" t="str">
        <f t="shared" si="634"/>
        <v>OUT035|2017</v>
      </c>
      <c r="AO4495" t="str">
        <f t="shared" si="635"/>
        <v>NO</v>
      </c>
      <c r="AP4495" t="str">
        <f t="shared" si="636"/>
        <v>LOW</v>
      </c>
      <c r="AR4495" t="str">
        <f t="shared" si="637"/>
        <v>FD</v>
      </c>
      <c r="AS4495" t="str">
        <f t="shared" si="638"/>
        <v>low fat</v>
      </c>
      <c r="AX4495" t="b">
        <f t="shared" si="639"/>
        <v>1</v>
      </c>
      <c r="BG4495" t="str">
        <f t="shared" si="640"/>
        <v>Low Fat</v>
      </c>
      <c r="BH4495" t="str">
        <f>TRIM(Table1[Item Fat Content])</f>
        <v>Low Fat</v>
      </c>
    </row>
    <row r="4496" spans="1:60" x14ac:dyDescent="0.35">
      <c r="A4496" t="s">
        <v>17</v>
      </c>
      <c r="B4496" t="s">
        <v>930</v>
      </c>
      <c r="C4496" t="s">
        <v>68</v>
      </c>
      <c r="D4496">
        <v>2017</v>
      </c>
      <c r="E4496" t="s">
        <v>51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  <c r="Z4496" t="b">
        <f t="shared" si="632"/>
        <v>0</v>
      </c>
      <c r="AA4496" t="str">
        <f t="shared" si="633"/>
        <v>YES</v>
      </c>
      <c r="AH4496" t="str">
        <f t="shared" si="634"/>
        <v>OUT035|2017</v>
      </c>
      <c r="AO4496" t="str">
        <f t="shared" si="635"/>
        <v>NO</v>
      </c>
      <c r="AP4496" t="str">
        <f t="shared" si="636"/>
        <v>LOW</v>
      </c>
      <c r="AR4496" t="str">
        <f t="shared" si="637"/>
        <v>FD</v>
      </c>
      <c r="AS4496" t="str">
        <f t="shared" si="638"/>
        <v>low fat</v>
      </c>
      <c r="AX4496" t="b">
        <f t="shared" si="639"/>
        <v>1</v>
      </c>
      <c r="BG4496" t="str">
        <f t="shared" si="640"/>
        <v>Low Fat</v>
      </c>
      <c r="BH4496" t="str">
        <f>TRIM(Table1[Item Fat Content])</f>
        <v>Low Fat</v>
      </c>
    </row>
    <row r="4497" spans="1:60" x14ac:dyDescent="0.35">
      <c r="A4497" t="s">
        <v>17</v>
      </c>
      <c r="B4497" t="s">
        <v>588</v>
      </c>
      <c r="C4497" t="s">
        <v>68</v>
      </c>
      <c r="D4497">
        <v>2017</v>
      </c>
      <c r="E4497" t="s">
        <v>51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  <c r="Z4497" t="b">
        <f t="shared" si="632"/>
        <v>0</v>
      </c>
      <c r="AA4497" t="str">
        <f t="shared" si="633"/>
        <v>YES</v>
      </c>
      <c r="AH4497" t="str">
        <f t="shared" si="634"/>
        <v>OUT035|2017</v>
      </c>
      <c r="AO4497" t="str">
        <f t="shared" si="635"/>
        <v>NO</v>
      </c>
      <c r="AP4497" t="str">
        <f t="shared" si="636"/>
        <v>LOW</v>
      </c>
      <c r="AR4497" t="str">
        <f t="shared" si="637"/>
        <v>DR</v>
      </c>
      <c r="AS4497" t="str">
        <f t="shared" si="638"/>
        <v>low fat</v>
      </c>
      <c r="AX4497" t="b">
        <f t="shared" si="639"/>
        <v>1</v>
      </c>
      <c r="BG4497" t="str">
        <f t="shared" si="640"/>
        <v>Low Fat</v>
      </c>
      <c r="BH4497" t="str">
        <f>TRIM(Table1[Item Fat Content])</f>
        <v>Low Fat</v>
      </c>
    </row>
    <row r="4498" spans="1:60" x14ac:dyDescent="0.35">
      <c r="A4498" t="s">
        <v>17</v>
      </c>
      <c r="B4498" t="s">
        <v>206</v>
      </c>
      <c r="C4498" t="s">
        <v>24</v>
      </c>
      <c r="D4498">
        <v>2017</v>
      </c>
      <c r="E4498" t="s">
        <v>51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  <c r="Z4498" t="b">
        <f t="shared" si="632"/>
        <v>0</v>
      </c>
      <c r="AA4498" t="str">
        <f t="shared" si="633"/>
        <v>YES</v>
      </c>
      <c r="AH4498" t="str">
        <f t="shared" si="634"/>
        <v>OUT035|2017</v>
      </c>
      <c r="AO4498" t="str">
        <f t="shared" si="635"/>
        <v>NO</v>
      </c>
      <c r="AP4498" t="str">
        <f t="shared" si="636"/>
        <v>LOW</v>
      </c>
      <c r="AR4498" t="str">
        <f t="shared" si="637"/>
        <v>FD</v>
      </c>
      <c r="AS4498" t="str">
        <f t="shared" si="638"/>
        <v>low fat</v>
      </c>
      <c r="AX4498" t="b">
        <f t="shared" si="639"/>
        <v>1</v>
      </c>
      <c r="BG4498" t="str">
        <f t="shared" si="640"/>
        <v>Low Fat</v>
      </c>
      <c r="BH4498" t="str">
        <f>TRIM(Table1[Item Fat Content])</f>
        <v>Low Fat</v>
      </c>
    </row>
    <row r="4499" spans="1:60" x14ac:dyDescent="0.35">
      <c r="A4499" t="s">
        <v>17</v>
      </c>
      <c r="B4499" t="s">
        <v>1558</v>
      </c>
      <c r="C4499" t="s">
        <v>24</v>
      </c>
      <c r="D4499">
        <v>2017</v>
      </c>
      <c r="E4499" t="s">
        <v>51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  <c r="Z4499" t="b">
        <f t="shared" si="632"/>
        <v>0</v>
      </c>
      <c r="AA4499" t="str">
        <f t="shared" si="633"/>
        <v>YES</v>
      </c>
      <c r="AH4499" t="str">
        <f t="shared" si="634"/>
        <v>OUT035|2017</v>
      </c>
      <c r="AO4499" t="str">
        <f t="shared" si="635"/>
        <v>NO</v>
      </c>
      <c r="AP4499" t="str">
        <f t="shared" si="636"/>
        <v>LOW</v>
      </c>
      <c r="AR4499" t="str">
        <f t="shared" si="637"/>
        <v>FD</v>
      </c>
      <c r="AS4499" t="str">
        <f t="shared" si="638"/>
        <v>low fat</v>
      </c>
      <c r="AX4499" t="b">
        <f t="shared" si="639"/>
        <v>1</v>
      </c>
      <c r="BG4499" t="str">
        <f t="shared" si="640"/>
        <v>Low Fat</v>
      </c>
      <c r="BH4499" t="str">
        <f>TRIM(Table1[Item Fat Content])</f>
        <v>Low Fat</v>
      </c>
    </row>
    <row r="4500" spans="1:60" x14ac:dyDescent="0.35">
      <c r="A4500" t="s">
        <v>17</v>
      </c>
      <c r="B4500" t="s">
        <v>70</v>
      </c>
      <c r="C4500" t="s">
        <v>24</v>
      </c>
      <c r="D4500">
        <v>2017</v>
      </c>
      <c r="E4500" t="s">
        <v>51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  <c r="Z4500" t="b">
        <f t="shared" si="632"/>
        <v>0</v>
      </c>
      <c r="AA4500" t="str">
        <f t="shared" si="633"/>
        <v>YES</v>
      </c>
      <c r="AH4500" t="str">
        <f t="shared" si="634"/>
        <v>OUT035|2017</v>
      </c>
      <c r="AO4500" t="str">
        <f t="shared" si="635"/>
        <v>NO</v>
      </c>
      <c r="AP4500" t="str">
        <f t="shared" si="636"/>
        <v>LOW</v>
      </c>
      <c r="AR4500" t="str">
        <f t="shared" si="637"/>
        <v>FD</v>
      </c>
      <c r="AS4500" t="str">
        <f t="shared" si="638"/>
        <v>low fat</v>
      </c>
      <c r="AX4500" t="b">
        <f t="shared" si="639"/>
        <v>1</v>
      </c>
      <c r="BG4500" t="str">
        <f t="shared" si="640"/>
        <v>Low Fat</v>
      </c>
      <c r="BH4500" t="str">
        <f>TRIM(Table1[Item Fat Content])</f>
        <v>Low Fat</v>
      </c>
    </row>
    <row r="4501" spans="1:60" x14ac:dyDescent="0.35">
      <c r="A4501" t="s">
        <v>17</v>
      </c>
      <c r="B4501" t="s">
        <v>511</v>
      </c>
      <c r="C4501" t="s">
        <v>19</v>
      </c>
      <c r="D4501">
        <v>2017</v>
      </c>
      <c r="E4501" t="s">
        <v>51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  <c r="Z4501" t="b">
        <f t="shared" si="632"/>
        <v>0</v>
      </c>
      <c r="AA4501" t="str">
        <f t="shared" si="633"/>
        <v>YES</v>
      </c>
      <c r="AH4501" t="str">
        <f t="shared" si="634"/>
        <v>OUT035|2017</v>
      </c>
      <c r="AO4501" t="str">
        <f t="shared" si="635"/>
        <v>NO</v>
      </c>
      <c r="AP4501" t="str">
        <f t="shared" si="636"/>
        <v>LOW</v>
      </c>
      <c r="AR4501" t="str">
        <f t="shared" si="637"/>
        <v>NC</v>
      </c>
      <c r="AS4501" t="str">
        <f t="shared" si="638"/>
        <v>low fat</v>
      </c>
      <c r="AX4501" t="b">
        <f t="shared" si="639"/>
        <v>1</v>
      </c>
      <c r="BG4501" t="str">
        <f t="shared" si="640"/>
        <v>Low Fat</v>
      </c>
      <c r="BH4501" t="str">
        <f>TRIM(Table1[Item Fat Content])</f>
        <v>Low Fat</v>
      </c>
    </row>
    <row r="4502" spans="1:60" x14ac:dyDescent="0.35">
      <c r="A4502" t="s">
        <v>17</v>
      </c>
      <c r="B4502" t="s">
        <v>640</v>
      </c>
      <c r="C4502" t="s">
        <v>19</v>
      </c>
      <c r="D4502">
        <v>2017</v>
      </c>
      <c r="E4502" t="s">
        <v>51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  <c r="Z4502" t="b">
        <f t="shared" si="632"/>
        <v>0</v>
      </c>
      <c r="AA4502" t="str">
        <f t="shared" si="633"/>
        <v>YES</v>
      </c>
      <c r="AH4502" t="str">
        <f t="shared" si="634"/>
        <v>OUT035|2017</v>
      </c>
      <c r="AO4502" t="str">
        <f t="shared" si="635"/>
        <v>NO</v>
      </c>
      <c r="AP4502" t="str">
        <f t="shared" si="636"/>
        <v>LOW</v>
      </c>
      <c r="AR4502" t="str">
        <f t="shared" si="637"/>
        <v>NC</v>
      </c>
      <c r="AS4502" t="str">
        <f t="shared" si="638"/>
        <v>low fat</v>
      </c>
      <c r="AX4502" t="b">
        <f t="shared" si="639"/>
        <v>1</v>
      </c>
      <c r="BG4502" t="str">
        <f t="shared" si="640"/>
        <v>Low Fat</v>
      </c>
      <c r="BH4502" t="str">
        <f>TRIM(Table1[Item Fat Content])</f>
        <v>Low Fat</v>
      </c>
    </row>
    <row r="4503" spans="1:60" x14ac:dyDescent="0.35">
      <c r="A4503" t="s">
        <v>17</v>
      </c>
      <c r="B4503" t="s">
        <v>215</v>
      </c>
      <c r="C4503" t="s">
        <v>42</v>
      </c>
      <c r="D4503">
        <v>2017</v>
      </c>
      <c r="E4503" t="s">
        <v>51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  <c r="Z4503" t="b">
        <f t="shared" si="632"/>
        <v>0</v>
      </c>
      <c r="AA4503" t="str">
        <f t="shared" si="633"/>
        <v>YES</v>
      </c>
      <c r="AH4503" t="str">
        <f t="shared" si="634"/>
        <v>OUT035|2017</v>
      </c>
      <c r="AO4503" t="str">
        <f t="shared" si="635"/>
        <v>NO</v>
      </c>
      <c r="AP4503" t="str">
        <f t="shared" si="636"/>
        <v>LOW</v>
      </c>
      <c r="AR4503" t="str">
        <f t="shared" si="637"/>
        <v>NC</v>
      </c>
      <c r="AS4503" t="str">
        <f t="shared" si="638"/>
        <v>low fat</v>
      </c>
      <c r="AX4503" t="b">
        <f t="shared" si="639"/>
        <v>1</v>
      </c>
      <c r="BG4503" t="str">
        <f t="shared" si="640"/>
        <v>Low Fat</v>
      </c>
      <c r="BH4503" t="str">
        <f>TRIM(Table1[Item Fat Content])</f>
        <v>Low Fat</v>
      </c>
    </row>
    <row r="4504" spans="1:60" x14ac:dyDescent="0.35">
      <c r="A4504" t="s">
        <v>17</v>
      </c>
      <c r="B4504" t="s">
        <v>1134</v>
      </c>
      <c r="C4504" t="s">
        <v>42</v>
      </c>
      <c r="D4504">
        <v>2017</v>
      </c>
      <c r="E4504" t="s">
        <v>51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  <c r="Z4504" t="b">
        <f t="shared" si="632"/>
        <v>0</v>
      </c>
      <c r="AA4504" t="str">
        <f t="shared" si="633"/>
        <v>YES</v>
      </c>
      <c r="AH4504" t="str">
        <f t="shared" si="634"/>
        <v>OUT035|2017</v>
      </c>
      <c r="AO4504" t="str">
        <f t="shared" si="635"/>
        <v>NO</v>
      </c>
      <c r="AP4504" t="str">
        <f t="shared" si="636"/>
        <v>LOW</v>
      </c>
      <c r="AR4504" t="str">
        <f t="shared" si="637"/>
        <v>NC</v>
      </c>
      <c r="AS4504" t="str">
        <f t="shared" si="638"/>
        <v>low fat</v>
      </c>
      <c r="AX4504" t="b">
        <f t="shared" si="639"/>
        <v>1</v>
      </c>
      <c r="BG4504" t="str">
        <f t="shared" si="640"/>
        <v>Low Fat</v>
      </c>
      <c r="BH4504" t="str">
        <f>TRIM(Table1[Item Fat Content])</f>
        <v>Low Fat</v>
      </c>
    </row>
    <row r="4505" spans="1:60" x14ac:dyDescent="0.35">
      <c r="A4505" t="s">
        <v>17</v>
      </c>
      <c r="B4505" t="s">
        <v>218</v>
      </c>
      <c r="C4505" t="s">
        <v>42</v>
      </c>
      <c r="D4505">
        <v>2017</v>
      </c>
      <c r="E4505" t="s">
        <v>51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  <c r="Z4505" t="b">
        <f t="shared" si="632"/>
        <v>0</v>
      </c>
      <c r="AA4505" t="str">
        <f t="shared" si="633"/>
        <v>YES</v>
      </c>
      <c r="AH4505" t="str">
        <f t="shared" si="634"/>
        <v>OUT035|2017</v>
      </c>
      <c r="AO4505" t="str">
        <f t="shared" si="635"/>
        <v>NO</v>
      </c>
      <c r="AP4505" t="str">
        <f t="shared" si="636"/>
        <v>LOW</v>
      </c>
      <c r="AR4505" t="str">
        <f t="shared" si="637"/>
        <v>NC</v>
      </c>
      <c r="AS4505" t="str">
        <f t="shared" si="638"/>
        <v>low fat</v>
      </c>
      <c r="AX4505" t="b">
        <f t="shared" si="639"/>
        <v>1</v>
      </c>
      <c r="BG4505" t="str">
        <f t="shared" si="640"/>
        <v>Low Fat</v>
      </c>
      <c r="BH4505" t="str">
        <f>TRIM(Table1[Item Fat Content])</f>
        <v>Low Fat</v>
      </c>
    </row>
    <row r="4506" spans="1:60" x14ac:dyDescent="0.35">
      <c r="A4506" t="s">
        <v>17</v>
      </c>
      <c r="B4506" t="s">
        <v>419</v>
      </c>
      <c r="C4506" t="s">
        <v>49</v>
      </c>
      <c r="D4506">
        <v>2017</v>
      </c>
      <c r="E4506" t="s">
        <v>51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  <c r="Z4506" t="b">
        <f t="shared" si="632"/>
        <v>0</v>
      </c>
      <c r="AA4506" t="str">
        <f t="shared" si="633"/>
        <v>YES</v>
      </c>
      <c r="AH4506" t="str">
        <f t="shared" si="634"/>
        <v>OUT035|2017</v>
      </c>
      <c r="AO4506" t="str">
        <f t="shared" si="635"/>
        <v>NO</v>
      </c>
      <c r="AP4506" t="str">
        <f t="shared" si="636"/>
        <v>LOW</v>
      </c>
      <c r="AR4506" t="str">
        <f t="shared" si="637"/>
        <v>FD</v>
      </c>
      <c r="AS4506" t="str">
        <f t="shared" si="638"/>
        <v>low fat</v>
      </c>
      <c r="AX4506" t="b">
        <f t="shared" si="639"/>
        <v>1</v>
      </c>
      <c r="BG4506" t="str">
        <f t="shared" si="640"/>
        <v>Low Fat</v>
      </c>
      <c r="BH4506" t="str">
        <f>TRIM(Table1[Item Fat Content])</f>
        <v>Low Fat</v>
      </c>
    </row>
    <row r="4507" spans="1:60" x14ac:dyDescent="0.35">
      <c r="A4507" t="s">
        <v>17</v>
      </c>
      <c r="B4507" t="s">
        <v>1286</v>
      </c>
      <c r="C4507" t="s">
        <v>49</v>
      </c>
      <c r="D4507">
        <v>2017</v>
      </c>
      <c r="E4507" t="s">
        <v>51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  <c r="Z4507" t="b">
        <f t="shared" si="632"/>
        <v>0</v>
      </c>
      <c r="AA4507" t="str">
        <f t="shared" si="633"/>
        <v>YES</v>
      </c>
      <c r="AH4507" t="str">
        <f t="shared" si="634"/>
        <v>OUT035|2017</v>
      </c>
      <c r="AO4507" t="str">
        <f t="shared" si="635"/>
        <v>NO</v>
      </c>
      <c r="AP4507" t="str">
        <f t="shared" si="636"/>
        <v>LOW</v>
      </c>
      <c r="AR4507" t="str">
        <f t="shared" si="637"/>
        <v>FD</v>
      </c>
      <c r="AS4507" t="str">
        <f t="shared" si="638"/>
        <v>low fat</v>
      </c>
      <c r="AX4507" t="b">
        <f t="shared" si="639"/>
        <v>1</v>
      </c>
      <c r="BG4507" t="str">
        <f t="shared" si="640"/>
        <v>Low Fat</v>
      </c>
      <c r="BH4507" t="str">
        <f>TRIM(Table1[Item Fat Content])</f>
        <v>Low Fat</v>
      </c>
    </row>
    <row r="4508" spans="1:60" x14ac:dyDescent="0.35">
      <c r="A4508" t="s">
        <v>10</v>
      </c>
      <c r="B4508" t="s">
        <v>269</v>
      </c>
      <c r="C4508" t="s">
        <v>58</v>
      </c>
      <c r="D4508">
        <v>2017</v>
      </c>
      <c r="E4508" t="s">
        <v>51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  <c r="Z4508" t="b">
        <f t="shared" si="632"/>
        <v>1</v>
      </c>
      <c r="AA4508" t="str">
        <f t="shared" si="633"/>
        <v>NO</v>
      </c>
      <c r="AH4508" t="str">
        <f t="shared" si="634"/>
        <v>OUT035|2017</v>
      </c>
      <c r="AO4508" t="str">
        <f t="shared" si="635"/>
        <v>NO</v>
      </c>
      <c r="AP4508" t="str">
        <f t="shared" si="636"/>
        <v>LOW</v>
      </c>
      <c r="AR4508" t="str">
        <f t="shared" si="637"/>
        <v>FD</v>
      </c>
      <c r="AS4508" t="str">
        <f t="shared" si="638"/>
        <v>regular</v>
      </c>
      <c r="AX4508" t="b">
        <f t="shared" si="639"/>
        <v>0</v>
      </c>
      <c r="BG4508" t="str">
        <f t="shared" si="640"/>
        <v>Regular</v>
      </c>
      <c r="BH4508" t="str">
        <f>TRIM(Table1[Item Fat Content])</f>
        <v>Regular</v>
      </c>
    </row>
    <row r="4509" spans="1:60" x14ac:dyDescent="0.35">
      <c r="A4509" t="s">
        <v>10</v>
      </c>
      <c r="B4509" t="s">
        <v>1559</v>
      </c>
      <c r="C4509" t="s">
        <v>75</v>
      </c>
      <c r="D4509">
        <v>2017</v>
      </c>
      <c r="E4509" t="s">
        <v>51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  <c r="Z4509" t="b">
        <f t="shared" si="632"/>
        <v>1</v>
      </c>
      <c r="AA4509" t="str">
        <f t="shared" si="633"/>
        <v>NO</v>
      </c>
      <c r="AH4509" t="str">
        <f t="shared" si="634"/>
        <v>OUT035|2017</v>
      </c>
      <c r="AO4509" t="str">
        <f t="shared" si="635"/>
        <v>NO</v>
      </c>
      <c r="AP4509" t="str">
        <f t="shared" si="636"/>
        <v>LOW</v>
      </c>
      <c r="AR4509" t="str">
        <f t="shared" si="637"/>
        <v>FD</v>
      </c>
      <c r="AS4509" t="str">
        <f t="shared" si="638"/>
        <v>regular</v>
      </c>
      <c r="AX4509" t="b">
        <f t="shared" si="639"/>
        <v>0</v>
      </c>
      <c r="BG4509" t="str">
        <f t="shared" si="640"/>
        <v>Regular</v>
      </c>
      <c r="BH4509" t="str">
        <f>TRIM(Table1[Item Fat Content])</f>
        <v>Regular</v>
      </c>
    </row>
    <row r="4510" spans="1:60" x14ac:dyDescent="0.35">
      <c r="A4510" t="s">
        <v>10</v>
      </c>
      <c r="B4510" t="s">
        <v>957</v>
      </c>
      <c r="C4510" t="s">
        <v>68</v>
      </c>
      <c r="D4510">
        <v>2017</v>
      </c>
      <c r="E4510" t="s">
        <v>51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  <c r="Z4510" t="b">
        <f t="shared" si="632"/>
        <v>1</v>
      </c>
      <c r="AA4510" t="str">
        <f t="shared" si="633"/>
        <v>NO</v>
      </c>
      <c r="AH4510" t="str">
        <f t="shared" si="634"/>
        <v>OUT035|2017</v>
      </c>
      <c r="AO4510" t="str">
        <f t="shared" si="635"/>
        <v>NO</v>
      </c>
      <c r="AP4510" t="str">
        <f t="shared" si="636"/>
        <v>LOW</v>
      </c>
      <c r="AR4510" t="str">
        <f t="shared" si="637"/>
        <v>FD</v>
      </c>
      <c r="AS4510" t="str">
        <f t="shared" si="638"/>
        <v>regular</v>
      </c>
      <c r="AX4510" t="b">
        <f t="shared" si="639"/>
        <v>0</v>
      </c>
      <c r="BG4510" t="str">
        <f t="shared" si="640"/>
        <v>Regular</v>
      </c>
      <c r="BH4510" t="str">
        <f>TRIM(Table1[Item Fat Content])</f>
        <v>Regular</v>
      </c>
    </row>
    <row r="4511" spans="1:60" x14ac:dyDescent="0.35">
      <c r="A4511" t="s">
        <v>10</v>
      </c>
      <c r="B4511" t="s">
        <v>1006</v>
      </c>
      <c r="C4511" t="s">
        <v>68</v>
      </c>
      <c r="D4511">
        <v>2017</v>
      </c>
      <c r="E4511" t="s">
        <v>51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  <c r="Z4511" t="b">
        <f t="shared" si="632"/>
        <v>1</v>
      </c>
      <c r="AA4511" t="str">
        <f t="shared" si="633"/>
        <v>NO</v>
      </c>
      <c r="AH4511" t="str">
        <f t="shared" si="634"/>
        <v>OUT035|2017</v>
      </c>
      <c r="AO4511" t="str">
        <f t="shared" si="635"/>
        <v>NO</v>
      </c>
      <c r="AP4511" t="str">
        <f t="shared" si="636"/>
        <v>LOW</v>
      </c>
      <c r="AR4511" t="str">
        <f t="shared" si="637"/>
        <v>FD</v>
      </c>
      <c r="AS4511" t="str">
        <f t="shared" si="638"/>
        <v>regular</v>
      </c>
      <c r="AX4511" t="b">
        <f t="shared" si="639"/>
        <v>0</v>
      </c>
      <c r="BG4511" t="str">
        <f t="shared" si="640"/>
        <v>Regular</v>
      </c>
      <c r="BH4511" t="str">
        <f>TRIM(Table1[Item Fat Content])</f>
        <v>Regular</v>
      </c>
    </row>
    <row r="4512" spans="1:60" x14ac:dyDescent="0.35">
      <c r="A4512" t="s">
        <v>10</v>
      </c>
      <c r="B4512" t="s">
        <v>554</v>
      </c>
      <c r="C4512" t="s">
        <v>24</v>
      </c>
      <c r="D4512">
        <v>2017</v>
      </c>
      <c r="E4512" t="s">
        <v>51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  <c r="Z4512" t="b">
        <f t="shared" si="632"/>
        <v>1</v>
      </c>
      <c r="AA4512" t="str">
        <f t="shared" si="633"/>
        <v>NO</v>
      </c>
      <c r="AH4512" t="str">
        <f t="shared" si="634"/>
        <v>OUT035|2017</v>
      </c>
      <c r="AO4512" t="str">
        <f t="shared" si="635"/>
        <v>NO</v>
      </c>
      <c r="AP4512" t="str">
        <f t="shared" si="636"/>
        <v>LOW</v>
      </c>
      <c r="AR4512" t="str">
        <f t="shared" si="637"/>
        <v>FD</v>
      </c>
      <c r="AS4512" t="str">
        <f t="shared" si="638"/>
        <v>regular</v>
      </c>
      <c r="AX4512" t="b">
        <f t="shared" si="639"/>
        <v>0</v>
      </c>
      <c r="BG4512" t="str">
        <f t="shared" si="640"/>
        <v>Regular</v>
      </c>
      <c r="BH4512" t="str">
        <f>TRIM(Table1[Item Fat Content])</f>
        <v>Regular</v>
      </c>
    </row>
    <row r="4513" spans="1:60" x14ac:dyDescent="0.35">
      <c r="A4513" t="s">
        <v>10</v>
      </c>
      <c r="B4513" t="s">
        <v>191</v>
      </c>
      <c r="C4513" t="s">
        <v>24</v>
      </c>
      <c r="D4513">
        <v>2017</v>
      </c>
      <c r="E4513" t="s">
        <v>51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  <c r="Z4513" t="b">
        <f t="shared" si="632"/>
        <v>1</v>
      </c>
      <c r="AA4513" t="str">
        <f t="shared" si="633"/>
        <v>NO</v>
      </c>
      <c r="AH4513" t="str">
        <f t="shared" si="634"/>
        <v>OUT035|2017</v>
      </c>
      <c r="AO4513" t="str">
        <f t="shared" si="635"/>
        <v>NO</v>
      </c>
      <c r="AP4513" t="str">
        <f t="shared" si="636"/>
        <v>LOW</v>
      </c>
      <c r="AR4513" t="str">
        <f t="shared" si="637"/>
        <v>FD</v>
      </c>
      <c r="AS4513" t="str">
        <f t="shared" si="638"/>
        <v>regular</v>
      </c>
      <c r="AX4513" t="b">
        <f t="shared" si="639"/>
        <v>0</v>
      </c>
      <c r="BG4513" t="str">
        <f t="shared" si="640"/>
        <v>Regular</v>
      </c>
      <c r="BH4513" t="str">
        <f>TRIM(Table1[Item Fat Content])</f>
        <v>Regular</v>
      </c>
    </row>
    <row r="4514" spans="1:60" x14ac:dyDescent="0.35">
      <c r="A4514" t="s">
        <v>10</v>
      </c>
      <c r="B4514" t="s">
        <v>1560</v>
      </c>
      <c r="C4514" t="s">
        <v>24</v>
      </c>
      <c r="D4514">
        <v>2017</v>
      </c>
      <c r="E4514" t="s">
        <v>51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  <c r="Z4514" t="b">
        <f t="shared" si="632"/>
        <v>1</v>
      </c>
      <c r="AA4514" t="str">
        <f t="shared" si="633"/>
        <v>NO</v>
      </c>
      <c r="AH4514" t="str">
        <f t="shared" si="634"/>
        <v>OUT035|2017</v>
      </c>
      <c r="AO4514" t="str">
        <f t="shared" si="635"/>
        <v>NO</v>
      </c>
      <c r="AP4514" t="str">
        <f t="shared" si="636"/>
        <v>LOW</v>
      </c>
      <c r="AR4514" t="str">
        <f t="shared" si="637"/>
        <v>FD</v>
      </c>
      <c r="AS4514" t="str">
        <f t="shared" si="638"/>
        <v>regular</v>
      </c>
      <c r="AX4514" t="b">
        <f t="shared" si="639"/>
        <v>0</v>
      </c>
      <c r="BG4514" t="str">
        <f t="shared" si="640"/>
        <v>Regular</v>
      </c>
      <c r="BH4514" t="str">
        <f>TRIM(Table1[Item Fat Content])</f>
        <v>Regular</v>
      </c>
    </row>
    <row r="4515" spans="1:60" x14ac:dyDescent="0.35">
      <c r="A4515" t="s">
        <v>10</v>
      </c>
      <c r="B4515" t="s">
        <v>365</v>
      </c>
      <c r="C4515" t="s">
        <v>12</v>
      </c>
      <c r="D4515">
        <v>2017</v>
      </c>
      <c r="E4515" t="s">
        <v>51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  <c r="Z4515" t="b">
        <f t="shared" si="632"/>
        <v>1</v>
      </c>
      <c r="AA4515" t="str">
        <f t="shared" si="633"/>
        <v>NO</v>
      </c>
      <c r="AH4515" t="str">
        <f t="shared" si="634"/>
        <v>OUT035|2017</v>
      </c>
      <c r="AO4515" t="str">
        <f t="shared" si="635"/>
        <v>NO</v>
      </c>
      <c r="AP4515" t="str">
        <f t="shared" si="636"/>
        <v>LOW</v>
      </c>
      <c r="AR4515" t="str">
        <f t="shared" si="637"/>
        <v>FD</v>
      </c>
      <c r="AS4515" t="str">
        <f t="shared" si="638"/>
        <v>regular</v>
      </c>
      <c r="AX4515" t="b">
        <f t="shared" si="639"/>
        <v>0</v>
      </c>
      <c r="BG4515" t="str">
        <f t="shared" si="640"/>
        <v>Regular</v>
      </c>
      <c r="BH4515" t="str">
        <f>TRIM(Table1[Item Fat Content])</f>
        <v>Regular</v>
      </c>
    </row>
    <row r="4516" spans="1:60" x14ac:dyDescent="0.35">
      <c r="A4516" t="s">
        <v>10</v>
      </c>
      <c r="B4516" t="s">
        <v>842</v>
      </c>
      <c r="C4516" t="s">
        <v>49</v>
      </c>
      <c r="D4516">
        <v>2017</v>
      </c>
      <c r="E4516" t="s">
        <v>51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  <c r="Z4516" t="b">
        <f t="shared" si="632"/>
        <v>1</v>
      </c>
      <c r="AA4516" t="str">
        <f t="shared" si="633"/>
        <v>NO</v>
      </c>
      <c r="AH4516" t="str">
        <f t="shared" si="634"/>
        <v>OUT035|2017</v>
      </c>
      <c r="AO4516" t="str">
        <f t="shared" si="635"/>
        <v>NO</v>
      </c>
      <c r="AP4516" t="str">
        <f t="shared" si="636"/>
        <v>LOW</v>
      </c>
      <c r="AR4516" t="str">
        <f t="shared" si="637"/>
        <v>FD</v>
      </c>
      <c r="AS4516" t="str">
        <f t="shared" si="638"/>
        <v>regular</v>
      </c>
      <c r="AX4516" t="b">
        <f t="shared" si="639"/>
        <v>0</v>
      </c>
      <c r="BG4516" t="str">
        <f t="shared" si="640"/>
        <v>Regular</v>
      </c>
      <c r="BH4516" t="str">
        <f>TRIM(Table1[Item Fat Content])</f>
        <v>Regular</v>
      </c>
    </row>
    <row r="4517" spans="1:60" x14ac:dyDescent="0.35">
      <c r="A4517" t="s">
        <v>136</v>
      </c>
      <c r="B4517" t="s">
        <v>648</v>
      </c>
      <c r="C4517" t="s">
        <v>28</v>
      </c>
      <c r="D4517">
        <v>2017</v>
      </c>
      <c r="E4517" t="s">
        <v>51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  <c r="Z4517" t="b">
        <f t="shared" si="632"/>
        <v>0</v>
      </c>
      <c r="AA4517" t="str">
        <f t="shared" si="633"/>
        <v>NO</v>
      </c>
      <c r="AH4517" t="str">
        <f t="shared" si="634"/>
        <v>OUT035|2017</v>
      </c>
      <c r="AO4517" t="str">
        <f t="shared" si="635"/>
        <v>NO</v>
      </c>
      <c r="AP4517" t="str">
        <f t="shared" si="636"/>
        <v>LOW</v>
      </c>
      <c r="AR4517" t="str">
        <f t="shared" si="637"/>
        <v>FD</v>
      </c>
      <c r="AS4517" t="str">
        <f t="shared" si="638"/>
        <v>reg</v>
      </c>
      <c r="AX4517" t="b">
        <f t="shared" si="639"/>
        <v>0</v>
      </c>
      <c r="BG4517" t="str">
        <f t="shared" si="640"/>
        <v>reg</v>
      </c>
      <c r="BH4517" t="str">
        <f>TRIM(Table1[Item Fat Content])</f>
        <v>reg</v>
      </c>
    </row>
    <row r="4518" spans="1:60" x14ac:dyDescent="0.35">
      <c r="A4518" t="s">
        <v>17</v>
      </c>
      <c r="B4518" t="s">
        <v>1066</v>
      </c>
      <c r="C4518" t="s">
        <v>68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  <c r="Z4518" t="b">
        <f t="shared" si="632"/>
        <v>0</v>
      </c>
      <c r="AA4518" t="str">
        <f t="shared" si="633"/>
        <v>YES</v>
      </c>
      <c r="AH4518" t="str">
        <f t="shared" si="634"/>
        <v>OUT010|2011</v>
      </c>
      <c r="AO4518" t="str">
        <f t="shared" si="635"/>
        <v>NO</v>
      </c>
      <c r="AP4518" t="str">
        <f t="shared" si="636"/>
        <v>LOW</v>
      </c>
      <c r="AR4518" t="str">
        <f t="shared" si="637"/>
        <v>FD</v>
      </c>
      <c r="AS4518" t="str">
        <f t="shared" si="638"/>
        <v>low fat</v>
      </c>
      <c r="AX4518" t="b">
        <f t="shared" si="639"/>
        <v>1</v>
      </c>
      <c r="BG4518" t="str">
        <f t="shared" si="640"/>
        <v>Low Fat</v>
      </c>
      <c r="BH4518" t="str">
        <f>TRIM(Table1[Item Fat Content])</f>
        <v>Low Fat</v>
      </c>
    </row>
    <row r="4519" spans="1:60" x14ac:dyDescent="0.35">
      <c r="A4519" t="s">
        <v>17</v>
      </c>
      <c r="B4519" t="s">
        <v>66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  <c r="Z4519" t="b">
        <f t="shared" si="632"/>
        <v>0</v>
      </c>
      <c r="AA4519" t="str">
        <f t="shared" si="633"/>
        <v>YES</v>
      </c>
      <c r="AH4519" t="str">
        <f t="shared" si="634"/>
        <v>OUT010|2011</v>
      </c>
      <c r="AO4519" t="str">
        <f t="shared" si="635"/>
        <v>NO</v>
      </c>
      <c r="AP4519" t="str">
        <f t="shared" si="636"/>
        <v>LOW</v>
      </c>
      <c r="AR4519" t="str">
        <f t="shared" si="637"/>
        <v>FD</v>
      </c>
      <c r="AS4519" t="str">
        <f t="shared" si="638"/>
        <v>low fat</v>
      </c>
      <c r="AX4519" t="b">
        <f t="shared" si="639"/>
        <v>1</v>
      </c>
      <c r="BG4519" t="str">
        <f t="shared" si="640"/>
        <v>Low Fat</v>
      </c>
      <c r="BH4519" t="str">
        <f>TRIM(Table1[Item Fat Content])</f>
        <v>Low Fat</v>
      </c>
    </row>
    <row r="4520" spans="1:60" x14ac:dyDescent="0.35">
      <c r="A4520" t="s">
        <v>17</v>
      </c>
      <c r="B4520" t="s">
        <v>231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  <c r="Z4520" t="b">
        <f t="shared" si="632"/>
        <v>0</v>
      </c>
      <c r="AA4520" t="str">
        <f t="shared" si="633"/>
        <v>YES</v>
      </c>
      <c r="AH4520" t="str">
        <f t="shared" si="634"/>
        <v>OUT010|2011</v>
      </c>
      <c r="AO4520" t="str">
        <f t="shared" si="635"/>
        <v>NO</v>
      </c>
      <c r="AP4520" t="str">
        <f t="shared" si="636"/>
        <v>LOW</v>
      </c>
      <c r="AR4520" t="str">
        <f t="shared" si="637"/>
        <v>FD</v>
      </c>
      <c r="AS4520" t="str">
        <f t="shared" si="638"/>
        <v>low fat</v>
      </c>
      <c r="AX4520" t="b">
        <f t="shared" si="639"/>
        <v>1</v>
      </c>
      <c r="BG4520" t="str">
        <f t="shared" si="640"/>
        <v>Low Fat</v>
      </c>
      <c r="BH4520" t="str">
        <f>TRIM(Table1[Item Fat Content])</f>
        <v>Low Fat</v>
      </c>
    </row>
    <row r="4521" spans="1:60" x14ac:dyDescent="0.35">
      <c r="A4521" t="s">
        <v>17</v>
      </c>
      <c r="B4521" t="s">
        <v>1280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  <c r="Z4521" t="b">
        <f t="shared" si="632"/>
        <v>0</v>
      </c>
      <c r="AA4521" t="str">
        <f t="shared" si="633"/>
        <v>YES</v>
      </c>
      <c r="AH4521" t="str">
        <f t="shared" si="634"/>
        <v>OUT010|2011</v>
      </c>
      <c r="AO4521" t="str">
        <f t="shared" si="635"/>
        <v>NO</v>
      </c>
      <c r="AP4521" t="str">
        <f t="shared" si="636"/>
        <v>LOW</v>
      </c>
      <c r="AR4521" t="str">
        <f t="shared" si="637"/>
        <v>FD</v>
      </c>
      <c r="AS4521" t="str">
        <f t="shared" si="638"/>
        <v>low fat</v>
      </c>
      <c r="AX4521" t="b">
        <f t="shared" si="639"/>
        <v>1</v>
      </c>
      <c r="BG4521" t="str">
        <f t="shared" si="640"/>
        <v>Low Fat</v>
      </c>
      <c r="BH4521" t="str">
        <f>TRIM(Table1[Item Fat Content])</f>
        <v>Low Fat</v>
      </c>
    </row>
    <row r="4522" spans="1:60" x14ac:dyDescent="0.35">
      <c r="A4522" t="s">
        <v>17</v>
      </c>
      <c r="B4522" t="s">
        <v>143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  <c r="Z4522" t="b">
        <f t="shared" si="632"/>
        <v>0</v>
      </c>
      <c r="AA4522" t="str">
        <f t="shared" si="633"/>
        <v>YES</v>
      </c>
      <c r="AH4522" t="str">
        <f t="shared" si="634"/>
        <v>OUT010|2011</v>
      </c>
      <c r="AO4522" t="str">
        <f t="shared" si="635"/>
        <v>NO</v>
      </c>
      <c r="AP4522" t="str">
        <f t="shared" si="636"/>
        <v>LOW</v>
      </c>
      <c r="AR4522" t="str">
        <f t="shared" si="637"/>
        <v>FD</v>
      </c>
      <c r="AS4522" t="str">
        <f t="shared" si="638"/>
        <v>low fat</v>
      </c>
      <c r="AX4522" t="b">
        <f t="shared" si="639"/>
        <v>1</v>
      </c>
      <c r="BG4522" t="str">
        <f t="shared" si="640"/>
        <v>Low Fat</v>
      </c>
      <c r="BH4522" t="str">
        <f>TRIM(Table1[Item Fat Content])</f>
        <v>Low Fat</v>
      </c>
    </row>
    <row r="4523" spans="1:60" x14ac:dyDescent="0.35">
      <c r="A4523" t="s">
        <v>17</v>
      </c>
      <c r="B4523" t="s">
        <v>1115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  <c r="Z4523" t="b">
        <f t="shared" si="632"/>
        <v>0</v>
      </c>
      <c r="AA4523" t="str">
        <f t="shared" si="633"/>
        <v>YES</v>
      </c>
      <c r="AH4523" t="str">
        <f t="shared" si="634"/>
        <v>OUT010|2011</v>
      </c>
      <c r="AO4523" t="str">
        <f t="shared" si="635"/>
        <v>NO</v>
      </c>
      <c r="AP4523" t="str">
        <f t="shared" si="636"/>
        <v>LOW</v>
      </c>
      <c r="AR4523" t="str">
        <f t="shared" si="637"/>
        <v>NC</v>
      </c>
      <c r="AS4523" t="str">
        <f t="shared" si="638"/>
        <v>low fat</v>
      </c>
      <c r="AX4523" t="b">
        <f t="shared" si="639"/>
        <v>1</v>
      </c>
      <c r="BG4523" t="str">
        <f t="shared" si="640"/>
        <v>Low Fat</v>
      </c>
      <c r="BH4523" t="str">
        <f>TRIM(Table1[Item Fat Content])</f>
        <v>Low Fat</v>
      </c>
    </row>
    <row r="4524" spans="1:60" x14ac:dyDescent="0.35">
      <c r="A4524" t="s">
        <v>17</v>
      </c>
      <c r="B4524" t="s">
        <v>970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  <c r="Z4524" t="b">
        <f t="shared" si="632"/>
        <v>0</v>
      </c>
      <c r="AA4524" t="str">
        <f t="shared" si="633"/>
        <v>YES</v>
      </c>
      <c r="AH4524" t="str">
        <f t="shared" si="634"/>
        <v>OUT010|2011</v>
      </c>
      <c r="AO4524" t="str">
        <f t="shared" si="635"/>
        <v>NO</v>
      </c>
      <c r="AP4524" t="str">
        <f t="shared" si="636"/>
        <v>LOW</v>
      </c>
      <c r="AR4524" t="str">
        <f t="shared" si="637"/>
        <v>NC</v>
      </c>
      <c r="AS4524" t="str">
        <f t="shared" si="638"/>
        <v>low fat</v>
      </c>
      <c r="AX4524" t="b">
        <f t="shared" si="639"/>
        <v>1</v>
      </c>
      <c r="BG4524" t="str">
        <f t="shared" si="640"/>
        <v>Low Fat</v>
      </c>
      <c r="BH4524" t="str">
        <f>TRIM(Table1[Item Fat Content])</f>
        <v>Low Fat</v>
      </c>
    </row>
    <row r="4525" spans="1:60" x14ac:dyDescent="0.35">
      <c r="A4525" t="s">
        <v>17</v>
      </c>
      <c r="B4525" t="s">
        <v>59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  <c r="Z4525" t="b">
        <f t="shared" si="632"/>
        <v>0</v>
      </c>
      <c r="AA4525" t="str">
        <f t="shared" si="633"/>
        <v>YES</v>
      </c>
      <c r="AH4525" t="str">
        <f t="shared" si="634"/>
        <v>OUT010|2011</v>
      </c>
      <c r="AO4525" t="str">
        <f t="shared" si="635"/>
        <v>NO</v>
      </c>
      <c r="AP4525" t="str">
        <f t="shared" si="636"/>
        <v>LOW</v>
      </c>
      <c r="AR4525" t="str">
        <f t="shared" si="637"/>
        <v>NC</v>
      </c>
      <c r="AS4525" t="str">
        <f t="shared" si="638"/>
        <v>low fat</v>
      </c>
      <c r="AX4525" t="b">
        <f t="shared" si="639"/>
        <v>1</v>
      </c>
      <c r="BG4525" t="str">
        <f t="shared" si="640"/>
        <v>Low Fat</v>
      </c>
      <c r="BH4525" t="str">
        <f>TRIM(Table1[Item Fat Content])</f>
        <v>Low Fat</v>
      </c>
    </row>
    <row r="4526" spans="1:60" x14ac:dyDescent="0.35">
      <c r="A4526" t="s">
        <v>17</v>
      </c>
      <c r="B4526" t="s">
        <v>1531</v>
      </c>
      <c r="C4526" t="s">
        <v>49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  <c r="Z4526" t="b">
        <f t="shared" si="632"/>
        <v>0</v>
      </c>
      <c r="AA4526" t="str">
        <f t="shared" si="633"/>
        <v>YES</v>
      </c>
      <c r="AH4526" t="str">
        <f t="shared" si="634"/>
        <v>OUT010|2011</v>
      </c>
      <c r="AO4526" t="str">
        <f t="shared" si="635"/>
        <v>NO</v>
      </c>
      <c r="AP4526" t="str">
        <f t="shared" si="636"/>
        <v>LOW</v>
      </c>
      <c r="AR4526" t="str">
        <f t="shared" si="637"/>
        <v>FD</v>
      </c>
      <c r="AS4526" t="str">
        <f t="shared" si="638"/>
        <v>low fat</v>
      </c>
      <c r="AX4526" t="b">
        <f t="shared" si="639"/>
        <v>1</v>
      </c>
      <c r="BG4526" t="str">
        <f t="shared" si="640"/>
        <v>Low Fat</v>
      </c>
      <c r="BH4526" t="str">
        <f>TRIM(Table1[Item Fat Content])</f>
        <v>Low Fat</v>
      </c>
    </row>
    <row r="4527" spans="1:60" x14ac:dyDescent="0.35">
      <c r="A4527" t="s">
        <v>17</v>
      </c>
      <c r="B4527" t="s">
        <v>120</v>
      </c>
      <c r="C4527" t="s">
        <v>49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  <c r="Z4527" t="b">
        <f t="shared" si="632"/>
        <v>0</v>
      </c>
      <c r="AA4527" t="str">
        <f t="shared" si="633"/>
        <v>YES</v>
      </c>
      <c r="AH4527" t="str">
        <f t="shared" si="634"/>
        <v>OUT010|2011</v>
      </c>
      <c r="AO4527" t="str">
        <f t="shared" si="635"/>
        <v>NO</v>
      </c>
      <c r="AP4527" t="str">
        <f t="shared" si="636"/>
        <v>LOW</v>
      </c>
      <c r="AR4527" t="str">
        <f t="shared" si="637"/>
        <v>FD</v>
      </c>
      <c r="AS4527" t="str">
        <f t="shared" si="638"/>
        <v>low fat</v>
      </c>
      <c r="AX4527" t="b">
        <f t="shared" si="639"/>
        <v>1</v>
      </c>
      <c r="BG4527" t="str">
        <f t="shared" si="640"/>
        <v>Low Fat</v>
      </c>
      <c r="BH4527" t="str">
        <f>TRIM(Table1[Item Fat Content])</f>
        <v>Low Fat</v>
      </c>
    </row>
    <row r="4528" spans="1:60" x14ac:dyDescent="0.35">
      <c r="A4528" t="s">
        <v>10</v>
      </c>
      <c r="B4528" t="s">
        <v>1180</v>
      </c>
      <c r="C4528" t="s">
        <v>68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  <c r="Z4528" t="b">
        <f t="shared" si="632"/>
        <v>1</v>
      </c>
      <c r="AA4528" t="str">
        <f t="shared" si="633"/>
        <v>NO</v>
      </c>
      <c r="AH4528" t="str">
        <f t="shared" si="634"/>
        <v>OUT010|2011</v>
      </c>
      <c r="AO4528" t="str">
        <f t="shared" si="635"/>
        <v>NO</v>
      </c>
      <c r="AP4528" t="str">
        <f t="shared" si="636"/>
        <v>LOW</v>
      </c>
      <c r="AR4528" t="str">
        <f t="shared" si="637"/>
        <v>FD</v>
      </c>
      <c r="AS4528" t="str">
        <f t="shared" si="638"/>
        <v>regular</v>
      </c>
      <c r="AX4528" t="b">
        <f t="shared" si="639"/>
        <v>0</v>
      </c>
      <c r="BG4528" t="str">
        <f t="shared" si="640"/>
        <v>Regular</v>
      </c>
      <c r="BH4528" t="str">
        <f>TRIM(Table1[Item Fat Content])</f>
        <v>Regular</v>
      </c>
    </row>
    <row r="4529" spans="1:60" x14ac:dyDescent="0.35">
      <c r="A4529" t="s">
        <v>10</v>
      </c>
      <c r="B4529" t="s">
        <v>1246</v>
      </c>
      <c r="C4529" t="s">
        <v>68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  <c r="Z4529" t="b">
        <f t="shared" si="632"/>
        <v>1</v>
      </c>
      <c r="AA4529" t="str">
        <f t="shared" si="633"/>
        <v>NO</v>
      </c>
      <c r="AH4529" t="str">
        <f t="shared" si="634"/>
        <v>OUT010|2011</v>
      </c>
      <c r="AO4529" t="str">
        <f t="shared" si="635"/>
        <v>NO</v>
      </c>
      <c r="AP4529" t="str">
        <f t="shared" si="636"/>
        <v>LOW</v>
      </c>
      <c r="AR4529" t="str">
        <f t="shared" si="637"/>
        <v>FD</v>
      </c>
      <c r="AS4529" t="str">
        <f t="shared" si="638"/>
        <v>regular</v>
      </c>
      <c r="AX4529" t="b">
        <f t="shared" si="639"/>
        <v>0</v>
      </c>
      <c r="BG4529" t="str">
        <f t="shared" si="640"/>
        <v>Regular</v>
      </c>
      <c r="BH4529" t="str">
        <f>TRIM(Table1[Item Fat Content])</f>
        <v>Regular</v>
      </c>
    </row>
    <row r="4530" spans="1:60" x14ac:dyDescent="0.35">
      <c r="A4530" t="s">
        <v>10</v>
      </c>
      <c r="B4530" t="s">
        <v>1259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  <c r="Z4530" t="b">
        <f t="shared" si="632"/>
        <v>1</v>
      </c>
      <c r="AA4530" t="str">
        <f t="shared" si="633"/>
        <v>NO</v>
      </c>
      <c r="AH4530" t="str">
        <f t="shared" si="634"/>
        <v>OUT010|2011</v>
      </c>
      <c r="AO4530" t="str">
        <f t="shared" si="635"/>
        <v>NO</v>
      </c>
      <c r="AP4530" t="str">
        <f t="shared" si="636"/>
        <v>LOW</v>
      </c>
      <c r="AR4530" t="str">
        <f t="shared" si="637"/>
        <v>FD</v>
      </c>
      <c r="AS4530" t="str">
        <f t="shared" si="638"/>
        <v>regular</v>
      </c>
      <c r="AX4530" t="b">
        <f t="shared" si="639"/>
        <v>0</v>
      </c>
      <c r="BG4530" t="str">
        <f t="shared" si="640"/>
        <v>Regular</v>
      </c>
      <c r="BH4530" t="str">
        <f>TRIM(Table1[Item Fat Content])</f>
        <v>Regular</v>
      </c>
    </row>
    <row r="4531" spans="1:60" x14ac:dyDescent="0.35">
      <c r="A4531" t="s">
        <v>10</v>
      </c>
      <c r="B4531" t="s">
        <v>1561</v>
      </c>
      <c r="C4531" t="s">
        <v>55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  <c r="Z4531" t="b">
        <f t="shared" si="632"/>
        <v>1</v>
      </c>
      <c r="AA4531" t="str">
        <f t="shared" si="633"/>
        <v>NO</v>
      </c>
      <c r="AH4531" t="str">
        <f t="shared" si="634"/>
        <v>OUT010|2011</v>
      </c>
      <c r="AO4531" t="str">
        <f t="shared" si="635"/>
        <v>NO</v>
      </c>
      <c r="AP4531" t="str">
        <f t="shared" si="636"/>
        <v>LOW</v>
      </c>
      <c r="AR4531" t="str">
        <f t="shared" si="637"/>
        <v>FD</v>
      </c>
      <c r="AS4531" t="str">
        <f t="shared" si="638"/>
        <v>regular</v>
      </c>
      <c r="AX4531" t="b">
        <f t="shared" si="639"/>
        <v>0</v>
      </c>
      <c r="BG4531" t="str">
        <f t="shared" si="640"/>
        <v>Regular</v>
      </c>
      <c r="BH4531" t="str">
        <f>TRIM(Table1[Item Fat Content])</f>
        <v>Regular</v>
      </c>
    </row>
    <row r="4532" spans="1:60" x14ac:dyDescent="0.35">
      <c r="A4532" t="s">
        <v>35</v>
      </c>
      <c r="B4532" t="s">
        <v>1505</v>
      </c>
      <c r="C4532" t="s">
        <v>96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  <c r="Z4532" t="b">
        <f t="shared" si="632"/>
        <v>0</v>
      </c>
      <c r="AA4532" t="str">
        <f t="shared" si="633"/>
        <v>YES</v>
      </c>
      <c r="AH4532" t="str">
        <f t="shared" si="634"/>
        <v>OUT010|2011</v>
      </c>
      <c r="AO4532" t="str">
        <f t="shared" si="635"/>
        <v>NO</v>
      </c>
      <c r="AP4532" t="str">
        <f t="shared" si="636"/>
        <v>LOW</v>
      </c>
      <c r="AR4532" t="str">
        <f t="shared" si="637"/>
        <v>FD</v>
      </c>
      <c r="AS4532" t="str">
        <f t="shared" si="638"/>
        <v>low fat</v>
      </c>
      <c r="AX4532" t="b">
        <f t="shared" si="639"/>
        <v>1</v>
      </c>
      <c r="BG4532" t="str">
        <f t="shared" si="640"/>
        <v>low fat</v>
      </c>
      <c r="BH4532" t="str">
        <f>TRIM(Table1[Item Fat Content])</f>
        <v>low fat</v>
      </c>
    </row>
    <row r="4533" spans="1:60" x14ac:dyDescent="0.35">
      <c r="A4533" t="s">
        <v>17</v>
      </c>
      <c r="B4533" t="s">
        <v>1018</v>
      </c>
      <c r="C4533" t="s">
        <v>96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  <c r="Z4533" t="b">
        <f t="shared" si="632"/>
        <v>0</v>
      </c>
      <c r="AA4533" t="str">
        <f t="shared" si="633"/>
        <v>YES</v>
      </c>
      <c r="AH4533" t="str">
        <f t="shared" si="634"/>
        <v>OUT013|2014</v>
      </c>
      <c r="AO4533" t="str">
        <f t="shared" si="635"/>
        <v>NO</v>
      </c>
      <c r="AP4533" t="str">
        <f t="shared" si="636"/>
        <v>LOW</v>
      </c>
      <c r="AR4533" t="str">
        <f t="shared" si="637"/>
        <v>FD</v>
      </c>
      <c r="AS4533" t="str">
        <f t="shared" si="638"/>
        <v>low fat</v>
      </c>
      <c r="AX4533" t="b">
        <f t="shared" si="639"/>
        <v>1</v>
      </c>
      <c r="BG4533" t="str">
        <f t="shared" si="640"/>
        <v>Low Fat</v>
      </c>
      <c r="BH4533" t="str">
        <f>TRIM(Table1[Item Fat Content])</f>
        <v>Low Fat</v>
      </c>
    </row>
    <row r="4534" spans="1:60" x14ac:dyDescent="0.35">
      <c r="A4534" t="s">
        <v>17</v>
      </c>
      <c r="B4534" t="s">
        <v>1368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  <c r="Z4534" t="b">
        <f t="shared" si="632"/>
        <v>0</v>
      </c>
      <c r="AA4534" t="str">
        <f t="shared" si="633"/>
        <v>YES</v>
      </c>
      <c r="AH4534" t="str">
        <f t="shared" si="634"/>
        <v>OUT013|2014</v>
      </c>
      <c r="AO4534" t="str">
        <f t="shared" si="635"/>
        <v>NO</v>
      </c>
      <c r="AP4534" t="str">
        <f t="shared" si="636"/>
        <v>LOW</v>
      </c>
      <c r="AR4534" t="str">
        <f t="shared" si="637"/>
        <v>FD</v>
      </c>
      <c r="AS4534" t="str">
        <f t="shared" si="638"/>
        <v>low fat</v>
      </c>
      <c r="AX4534" t="b">
        <f t="shared" si="639"/>
        <v>1</v>
      </c>
      <c r="BG4534" t="str">
        <f t="shared" si="640"/>
        <v>Low Fat</v>
      </c>
      <c r="BH4534" t="str">
        <f>TRIM(Table1[Item Fat Content])</f>
        <v>Low Fat</v>
      </c>
    </row>
    <row r="4535" spans="1:60" x14ac:dyDescent="0.35">
      <c r="A4535" t="s">
        <v>17</v>
      </c>
      <c r="B4535" t="s">
        <v>1548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  <c r="Z4535" t="b">
        <f t="shared" si="632"/>
        <v>0</v>
      </c>
      <c r="AA4535" t="str">
        <f t="shared" si="633"/>
        <v>YES</v>
      </c>
      <c r="AH4535" t="str">
        <f t="shared" si="634"/>
        <v>OUT013|2014</v>
      </c>
      <c r="AO4535" t="str">
        <f t="shared" si="635"/>
        <v>NO</v>
      </c>
      <c r="AP4535" t="str">
        <f t="shared" si="636"/>
        <v>LOW</v>
      </c>
      <c r="AR4535" t="str">
        <f t="shared" si="637"/>
        <v>FD</v>
      </c>
      <c r="AS4535" t="str">
        <f t="shared" si="638"/>
        <v>low fat</v>
      </c>
      <c r="AX4535" t="b">
        <f t="shared" si="639"/>
        <v>1</v>
      </c>
      <c r="BG4535" t="str">
        <f t="shared" si="640"/>
        <v>Low Fat</v>
      </c>
      <c r="BH4535" t="str">
        <f>TRIM(Table1[Item Fat Content])</f>
        <v>Low Fat</v>
      </c>
    </row>
    <row r="4536" spans="1:60" x14ac:dyDescent="0.35">
      <c r="A4536" t="s">
        <v>17</v>
      </c>
      <c r="B4536" t="s">
        <v>740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  <c r="Z4536" t="b">
        <f t="shared" si="632"/>
        <v>0</v>
      </c>
      <c r="AA4536" t="str">
        <f t="shared" si="633"/>
        <v>YES</v>
      </c>
      <c r="AH4536" t="str">
        <f t="shared" si="634"/>
        <v>OUT013|2014</v>
      </c>
      <c r="AO4536" t="str">
        <f t="shared" si="635"/>
        <v>NO</v>
      </c>
      <c r="AP4536" t="str">
        <f t="shared" si="636"/>
        <v>LOW</v>
      </c>
      <c r="AR4536" t="str">
        <f t="shared" si="637"/>
        <v>FD</v>
      </c>
      <c r="AS4536" t="str">
        <f t="shared" si="638"/>
        <v>low fat</v>
      </c>
      <c r="AX4536" t="b">
        <f t="shared" si="639"/>
        <v>1</v>
      </c>
      <c r="BG4536" t="str">
        <f t="shared" si="640"/>
        <v>Low Fat</v>
      </c>
      <c r="BH4536" t="str">
        <f>TRIM(Table1[Item Fat Content])</f>
        <v>Low Fat</v>
      </c>
    </row>
    <row r="4537" spans="1:60" x14ac:dyDescent="0.35">
      <c r="A4537" t="s">
        <v>17</v>
      </c>
      <c r="B4537" t="s">
        <v>685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  <c r="Z4537" t="b">
        <f t="shared" si="632"/>
        <v>0</v>
      </c>
      <c r="AA4537" t="str">
        <f t="shared" si="633"/>
        <v>YES</v>
      </c>
      <c r="AH4537" t="str">
        <f t="shared" si="634"/>
        <v>OUT013|2014</v>
      </c>
      <c r="AO4537" t="str">
        <f t="shared" si="635"/>
        <v>NO</v>
      </c>
      <c r="AP4537" t="str">
        <f t="shared" si="636"/>
        <v>LOW</v>
      </c>
      <c r="AR4537" t="str">
        <f t="shared" si="637"/>
        <v>FD</v>
      </c>
      <c r="AS4537" t="str">
        <f t="shared" si="638"/>
        <v>low fat</v>
      </c>
      <c r="AX4537" t="b">
        <f t="shared" si="639"/>
        <v>1</v>
      </c>
      <c r="BG4537" t="str">
        <f t="shared" si="640"/>
        <v>Low Fat</v>
      </c>
      <c r="BH4537" t="str">
        <f>TRIM(Table1[Item Fat Content])</f>
        <v>Low Fat</v>
      </c>
    </row>
    <row r="4538" spans="1:60" x14ac:dyDescent="0.35">
      <c r="A4538" t="s">
        <v>17</v>
      </c>
      <c r="B4538" t="s">
        <v>1520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  <c r="Z4538" t="b">
        <f t="shared" si="632"/>
        <v>0</v>
      </c>
      <c r="AA4538" t="str">
        <f t="shared" si="633"/>
        <v>YES</v>
      </c>
      <c r="AH4538" t="str">
        <f t="shared" si="634"/>
        <v>OUT013|2014</v>
      </c>
      <c r="AO4538" t="str">
        <f t="shared" si="635"/>
        <v>NO</v>
      </c>
      <c r="AP4538" t="str">
        <f t="shared" si="636"/>
        <v>LOW</v>
      </c>
      <c r="AR4538" t="str">
        <f t="shared" si="637"/>
        <v>FD</v>
      </c>
      <c r="AS4538" t="str">
        <f t="shared" si="638"/>
        <v>low fat</v>
      </c>
      <c r="AX4538" t="b">
        <f t="shared" si="639"/>
        <v>1</v>
      </c>
      <c r="BG4538" t="str">
        <f t="shared" si="640"/>
        <v>Low Fat</v>
      </c>
      <c r="BH4538" t="str">
        <f>TRIM(Table1[Item Fat Content])</f>
        <v>Low Fat</v>
      </c>
    </row>
    <row r="4539" spans="1:60" x14ac:dyDescent="0.35">
      <c r="A4539" t="s">
        <v>17</v>
      </c>
      <c r="B4539" t="s">
        <v>209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  <c r="Z4539" t="b">
        <f t="shared" si="632"/>
        <v>0</v>
      </c>
      <c r="AA4539" t="str">
        <f t="shared" si="633"/>
        <v>YES</v>
      </c>
      <c r="AH4539" t="str">
        <f t="shared" si="634"/>
        <v>OUT013|2014</v>
      </c>
      <c r="AO4539" t="str">
        <f t="shared" si="635"/>
        <v>NO</v>
      </c>
      <c r="AP4539" t="str">
        <f t="shared" si="636"/>
        <v>LOW</v>
      </c>
      <c r="AR4539" t="str">
        <f t="shared" si="637"/>
        <v>FD</v>
      </c>
      <c r="AS4539" t="str">
        <f t="shared" si="638"/>
        <v>low fat</v>
      </c>
      <c r="AX4539" t="b">
        <f t="shared" si="639"/>
        <v>1</v>
      </c>
      <c r="BG4539" t="str">
        <f t="shared" si="640"/>
        <v>Low Fat</v>
      </c>
      <c r="BH4539" t="str">
        <f>TRIM(Table1[Item Fat Content])</f>
        <v>Low Fat</v>
      </c>
    </row>
    <row r="4540" spans="1:60" x14ac:dyDescent="0.35">
      <c r="A4540" t="s">
        <v>17</v>
      </c>
      <c r="B4540" t="s">
        <v>379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  <c r="Z4540" t="b">
        <f t="shared" si="632"/>
        <v>0</v>
      </c>
      <c r="AA4540" t="str">
        <f t="shared" si="633"/>
        <v>YES</v>
      </c>
      <c r="AH4540" t="str">
        <f t="shared" si="634"/>
        <v>OUT013|2014</v>
      </c>
      <c r="AO4540" t="str">
        <f t="shared" si="635"/>
        <v>NO</v>
      </c>
      <c r="AP4540" t="str">
        <f t="shared" si="636"/>
        <v>LOW</v>
      </c>
      <c r="AR4540" t="str">
        <f t="shared" si="637"/>
        <v>NC</v>
      </c>
      <c r="AS4540" t="str">
        <f t="shared" si="638"/>
        <v>low fat</v>
      </c>
      <c r="AX4540" t="b">
        <f t="shared" si="639"/>
        <v>1</v>
      </c>
      <c r="BG4540" t="str">
        <f t="shared" si="640"/>
        <v>Low Fat</v>
      </c>
      <c r="BH4540" t="str">
        <f>TRIM(Table1[Item Fat Content])</f>
        <v>Low Fat</v>
      </c>
    </row>
    <row r="4541" spans="1:60" x14ac:dyDescent="0.35">
      <c r="A4541" t="s">
        <v>17</v>
      </c>
      <c r="B4541" t="s">
        <v>1423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  <c r="Z4541" t="b">
        <f t="shared" si="632"/>
        <v>0</v>
      </c>
      <c r="AA4541" t="str">
        <f t="shared" si="633"/>
        <v>YES</v>
      </c>
      <c r="AH4541" t="str">
        <f t="shared" si="634"/>
        <v>OUT013|2014</v>
      </c>
      <c r="AO4541" t="str">
        <f t="shared" si="635"/>
        <v>NO</v>
      </c>
      <c r="AP4541" t="str">
        <f t="shared" si="636"/>
        <v>LOW</v>
      </c>
      <c r="AR4541" t="str">
        <f t="shared" si="637"/>
        <v>NC</v>
      </c>
      <c r="AS4541" t="str">
        <f t="shared" si="638"/>
        <v>low fat</v>
      </c>
      <c r="AX4541" t="b">
        <f t="shared" si="639"/>
        <v>1</v>
      </c>
      <c r="BG4541" t="str">
        <f t="shared" si="640"/>
        <v>Low Fat</v>
      </c>
      <c r="BH4541" t="str">
        <f>TRIM(Table1[Item Fat Content])</f>
        <v>Low Fat</v>
      </c>
    </row>
    <row r="4542" spans="1:60" x14ac:dyDescent="0.35">
      <c r="A4542" t="s">
        <v>17</v>
      </c>
      <c r="B4542" t="s">
        <v>1385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  <c r="Z4542" t="b">
        <f t="shared" si="632"/>
        <v>0</v>
      </c>
      <c r="AA4542" t="str">
        <f t="shared" si="633"/>
        <v>YES</v>
      </c>
      <c r="AH4542" t="str">
        <f t="shared" si="634"/>
        <v>OUT013|2014</v>
      </c>
      <c r="AO4542" t="str">
        <f t="shared" si="635"/>
        <v>NO</v>
      </c>
      <c r="AP4542" t="str">
        <f t="shared" si="636"/>
        <v>LOW</v>
      </c>
      <c r="AR4542" t="str">
        <f t="shared" si="637"/>
        <v>NC</v>
      </c>
      <c r="AS4542" t="str">
        <f t="shared" si="638"/>
        <v>low fat</v>
      </c>
      <c r="AX4542" t="b">
        <f t="shared" si="639"/>
        <v>1</v>
      </c>
      <c r="BG4542" t="str">
        <f t="shared" si="640"/>
        <v>Low Fat</v>
      </c>
      <c r="BH4542" t="str">
        <f>TRIM(Table1[Item Fat Content])</f>
        <v>Low Fat</v>
      </c>
    </row>
    <row r="4543" spans="1:60" x14ac:dyDescent="0.35">
      <c r="A4543" t="s">
        <v>17</v>
      </c>
      <c r="B4543" t="s">
        <v>1451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  <c r="Z4543" t="b">
        <f t="shared" si="632"/>
        <v>0</v>
      </c>
      <c r="AA4543" t="str">
        <f t="shared" si="633"/>
        <v>YES</v>
      </c>
      <c r="AH4543" t="str">
        <f t="shared" si="634"/>
        <v>OUT013|2014</v>
      </c>
      <c r="AO4543" t="str">
        <f t="shared" si="635"/>
        <v>NO</v>
      </c>
      <c r="AP4543" t="str">
        <f t="shared" si="636"/>
        <v>LOW</v>
      </c>
      <c r="AR4543" t="str">
        <f t="shared" si="637"/>
        <v>NC</v>
      </c>
      <c r="AS4543" t="str">
        <f t="shared" si="638"/>
        <v>low fat</v>
      </c>
      <c r="AX4543" t="b">
        <f t="shared" si="639"/>
        <v>1</v>
      </c>
      <c r="BG4543" t="str">
        <f t="shared" si="640"/>
        <v>Low Fat</v>
      </c>
      <c r="BH4543" t="str">
        <f>TRIM(Table1[Item Fat Content])</f>
        <v>Low Fat</v>
      </c>
    </row>
    <row r="4544" spans="1:60" x14ac:dyDescent="0.35">
      <c r="A4544" t="s">
        <v>17</v>
      </c>
      <c r="B4544" t="s">
        <v>653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  <c r="Z4544" t="b">
        <f t="shared" si="632"/>
        <v>0</v>
      </c>
      <c r="AA4544" t="str">
        <f t="shared" si="633"/>
        <v>YES</v>
      </c>
      <c r="AH4544" t="str">
        <f t="shared" si="634"/>
        <v>OUT013|2014</v>
      </c>
      <c r="AO4544" t="str">
        <f t="shared" si="635"/>
        <v>NO</v>
      </c>
      <c r="AP4544" t="str">
        <f t="shared" si="636"/>
        <v>LOW</v>
      </c>
      <c r="AR4544" t="str">
        <f t="shared" si="637"/>
        <v>NC</v>
      </c>
      <c r="AS4544" t="str">
        <f t="shared" si="638"/>
        <v>low fat</v>
      </c>
      <c r="AX4544" t="b">
        <f t="shared" si="639"/>
        <v>1</v>
      </c>
      <c r="BG4544" t="str">
        <f t="shared" si="640"/>
        <v>Low Fat</v>
      </c>
      <c r="BH4544" t="str">
        <f>TRIM(Table1[Item Fat Content])</f>
        <v>Low Fat</v>
      </c>
    </row>
    <row r="4545" spans="1:60" x14ac:dyDescent="0.35">
      <c r="A4545" t="s">
        <v>17</v>
      </c>
      <c r="B4545" t="s">
        <v>565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  <c r="Z4545" t="b">
        <f t="shared" si="632"/>
        <v>0</v>
      </c>
      <c r="AA4545" t="str">
        <f t="shared" si="633"/>
        <v>YES</v>
      </c>
      <c r="AH4545" t="str">
        <f t="shared" si="634"/>
        <v>OUT013|2014</v>
      </c>
      <c r="AO4545" t="str">
        <f t="shared" si="635"/>
        <v>NO</v>
      </c>
      <c r="AP4545" t="str">
        <f t="shared" si="636"/>
        <v>LOW</v>
      </c>
      <c r="AR4545" t="str">
        <f t="shared" si="637"/>
        <v>NC</v>
      </c>
      <c r="AS4545" t="str">
        <f t="shared" si="638"/>
        <v>low fat</v>
      </c>
      <c r="AX4545" t="b">
        <f t="shared" si="639"/>
        <v>1</v>
      </c>
      <c r="BG4545" t="str">
        <f t="shared" si="640"/>
        <v>Low Fat</v>
      </c>
      <c r="BH4545" t="str">
        <f>TRIM(Table1[Item Fat Content])</f>
        <v>Low Fat</v>
      </c>
    </row>
    <row r="4546" spans="1:60" x14ac:dyDescent="0.35">
      <c r="A4546" t="s">
        <v>17</v>
      </c>
      <c r="B4546" t="s">
        <v>853</v>
      </c>
      <c r="C4546" t="s">
        <v>155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  <c r="Z4546" t="b">
        <f t="shared" si="632"/>
        <v>0</v>
      </c>
      <c r="AA4546" t="str">
        <f t="shared" si="633"/>
        <v>YES</v>
      </c>
      <c r="AH4546" t="str">
        <f t="shared" si="634"/>
        <v>OUT013|2014</v>
      </c>
      <c r="AO4546" t="str">
        <f t="shared" si="635"/>
        <v>NO</v>
      </c>
      <c r="AP4546" t="str">
        <f t="shared" si="636"/>
        <v>LOW</v>
      </c>
      <c r="AR4546" t="str">
        <f t="shared" si="637"/>
        <v>FD</v>
      </c>
      <c r="AS4546" t="str">
        <f t="shared" si="638"/>
        <v>low fat</v>
      </c>
      <c r="AX4546" t="b">
        <f t="shared" si="639"/>
        <v>1</v>
      </c>
      <c r="BG4546" t="str">
        <f t="shared" si="640"/>
        <v>Low Fat</v>
      </c>
      <c r="BH4546" t="str">
        <f>TRIM(Table1[Item Fat Content])</f>
        <v>Low Fat</v>
      </c>
    </row>
    <row r="4547" spans="1:60" x14ac:dyDescent="0.35">
      <c r="A4547" t="s">
        <v>17</v>
      </c>
      <c r="B4547" t="s">
        <v>457</v>
      </c>
      <c r="C4547" t="s">
        <v>49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  <c r="Z4547" t="b">
        <f t="shared" ref="Z4547:Z4610" si="641">AND(A4547="Regular",D4547&lt;2020)</f>
        <v>0</v>
      </c>
      <c r="AA4547" t="str">
        <f t="shared" ref="AA4547:AA4610" si="642">IF(AND(A4547="Low Fat",D4547&lt;=2020),"YES","NO")</f>
        <v>YES</v>
      </c>
      <c r="AH4547" t="str">
        <f t="shared" ref="AH4547:AH4610" si="643">_xlfn.CONCAT(E4547,"|",D4547)</f>
        <v>OUT013|2014</v>
      </c>
      <c r="AO4547" t="str">
        <f t="shared" ref="AO4547:AO4610" si="644">IF(D4547=2018,"YES","NO")</f>
        <v>NO</v>
      </c>
      <c r="AP4547" t="str">
        <f t="shared" ref="AP4547:AP4610" si="645">_xlfn.IFS(J4547&gt;5,"LOW",AND(J4547&lt;10,J4547&gt;=5),"LOW MEDIUM",AND(J4547&lt;15,J4547&gt;=10),"MEDIUM",AND(J4547&lt;20,J4547&gt;=15),"LOW HIGH",J4547&gt;=20,"HIGH",J4547="","BLANK")</f>
        <v>LOW</v>
      </c>
      <c r="AR4547" t="str">
        <f t="shared" ref="AR4547:AR4610" si="646">LEFT(B4547,2)</f>
        <v>FD</v>
      </c>
      <c r="AS4547" t="str">
        <f t="shared" ref="AS4547:AS4610" si="647">LOWER(A4547)</f>
        <v>low fat</v>
      </c>
      <c r="AX4547" t="b">
        <f t="shared" ref="AX4547:AX4610" si="648">OR(D4547=2018,A4547="low fat")</f>
        <v>1</v>
      </c>
      <c r="BG4547" t="str">
        <f t="shared" ref="BG4547:BG4610" si="649">TRIM(A4547)</f>
        <v>Low Fat</v>
      </c>
      <c r="BH4547" t="str">
        <f>TRIM(Table1[Item Fat Content])</f>
        <v>Low Fat</v>
      </c>
    </row>
    <row r="4548" spans="1:60" x14ac:dyDescent="0.35">
      <c r="A4548" t="s">
        <v>17</v>
      </c>
      <c r="B4548" t="s">
        <v>625</v>
      </c>
      <c r="C4548" t="s">
        <v>49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  <c r="Z4548" t="b">
        <f t="shared" si="641"/>
        <v>0</v>
      </c>
      <c r="AA4548" t="str">
        <f t="shared" si="642"/>
        <v>YES</v>
      </c>
      <c r="AH4548" t="str">
        <f t="shared" si="643"/>
        <v>OUT013|2014</v>
      </c>
      <c r="AO4548" t="str">
        <f t="shared" si="644"/>
        <v>NO</v>
      </c>
      <c r="AP4548" t="str">
        <f t="shared" si="645"/>
        <v>LOW</v>
      </c>
      <c r="AR4548" t="str">
        <f t="shared" si="646"/>
        <v>FD</v>
      </c>
      <c r="AS4548" t="str">
        <f t="shared" si="647"/>
        <v>low fat</v>
      </c>
      <c r="AX4548" t="b">
        <f t="shared" si="648"/>
        <v>1</v>
      </c>
      <c r="BG4548" t="str">
        <f t="shared" si="649"/>
        <v>Low Fat</v>
      </c>
      <c r="BH4548" t="str">
        <f>TRIM(Table1[Item Fat Content])</f>
        <v>Low Fat</v>
      </c>
    </row>
    <row r="4549" spans="1:60" x14ac:dyDescent="0.35">
      <c r="A4549" t="s">
        <v>17</v>
      </c>
      <c r="B4549" t="s">
        <v>451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  <c r="Z4549" t="b">
        <f t="shared" si="641"/>
        <v>0</v>
      </c>
      <c r="AA4549" t="str">
        <f t="shared" si="642"/>
        <v>YES</v>
      </c>
      <c r="AH4549" t="str">
        <f t="shared" si="643"/>
        <v>OUT013|2014</v>
      </c>
      <c r="AO4549" t="str">
        <f t="shared" si="644"/>
        <v>NO</v>
      </c>
      <c r="AP4549" t="e">
        <f t="shared" si="645"/>
        <v>#N/A</v>
      </c>
      <c r="AR4549" t="str">
        <f t="shared" si="646"/>
        <v>DR</v>
      </c>
      <c r="AS4549" t="str">
        <f t="shared" si="647"/>
        <v>low fat</v>
      </c>
      <c r="AX4549" t="b">
        <f t="shared" si="648"/>
        <v>1</v>
      </c>
      <c r="BG4549" t="str">
        <f t="shared" si="649"/>
        <v>Low Fat</v>
      </c>
      <c r="BH4549" t="str">
        <f>TRIM(Table1[Item Fat Content])</f>
        <v>Low Fat</v>
      </c>
    </row>
    <row r="4550" spans="1:60" x14ac:dyDescent="0.35">
      <c r="A4550" t="s">
        <v>17</v>
      </c>
      <c r="B4550" t="s">
        <v>1480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  <c r="Z4550" t="b">
        <f t="shared" si="641"/>
        <v>0</v>
      </c>
      <c r="AA4550" t="str">
        <f t="shared" si="642"/>
        <v>YES</v>
      </c>
      <c r="AH4550" t="str">
        <f t="shared" si="643"/>
        <v>OUT013|2014</v>
      </c>
      <c r="AO4550" t="str">
        <f t="shared" si="644"/>
        <v>NO</v>
      </c>
      <c r="AP4550" t="str">
        <f t="shared" si="645"/>
        <v>LOW</v>
      </c>
      <c r="AR4550" t="str">
        <f t="shared" si="646"/>
        <v>DR</v>
      </c>
      <c r="AS4550" t="str">
        <f t="shared" si="647"/>
        <v>low fat</v>
      </c>
      <c r="AX4550" t="b">
        <f t="shared" si="648"/>
        <v>1</v>
      </c>
      <c r="BG4550" t="str">
        <f t="shared" si="649"/>
        <v>Low Fat</v>
      </c>
      <c r="BH4550" t="str">
        <f>TRIM(Table1[Item Fat Content])</f>
        <v>Low Fat</v>
      </c>
    </row>
    <row r="4551" spans="1:60" x14ac:dyDescent="0.35">
      <c r="A4551" t="s">
        <v>10</v>
      </c>
      <c r="B4551" t="s">
        <v>1176</v>
      </c>
      <c r="C4551" t="s">
        <v>58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  <c r="Z4551" t="b">
        <f t="shared" si="641"/>
        <v>1</v>
      </c>
      <c r="AA4551" t="str">
        <f t="shared" si="642"/>
        <v>NO</v>
      </c>
      <c r="AH4551" t="str">
        <f t="shared" si="643"/>
        <v>OUT013|2014</v>
      </c>
      <c r="AO4551" t="str">
        <f t="shared" si="644"/>
        <v>NO</v>
      </c>
      <c r="AP4551" t="str">
        <f t="shared" si="645"/>
        <v>LOW</v>
      </c>
      <c r="AR4551" t="str">
        <f t="shared" si="646"/>
        <v>FD</v>
      </c>
      <c r="AS4551" t="str">
        <f t="shared" si="647"/>
        <v>regular</v>
      </c>
      <c r="AX4551" t="b">
        <f t="shared" si="648"/>
        <v>0</v>
      </c>
      <c r="BG4551" t="str">
        <f t="shared" si="649"/>
        <v>Regular</v>
      </c>
      <c r="BH4551" t="str">
        <f>TRIM(Table1[Item Fat Content])</f>
        <v>Regular</v>
      </c>
    </row>
    <row r="4552" spans="1:60" x14ac:dyDescent="0.35">
      <c r="A4552" t="s">
        <v>10</v>
      </c>
      <c r="B4552" t="s">
        <v>340</v>
      </c>
      <c r="C4552" t="s">
        <v>68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  <c r="Z4552" t="b">
        <f t="shared" si="641"/>
        <v>1</v>
      </c>
      <c r="AA4552" t="str">
        <f t="shared" si="642"/>
        <v>NO</v>
      </c>
      <c r="AH4552" t="str">
        <f t="shared" si="643"/>
        <v>OUT013|2014</v>
      </c>
      <c r="AO4552" t="str">
        <f t="shared" si="644"/>
        <v>NO</v>
      </c>
      <c r="AP4552" t="str">
        <f t="shared" si="645"/>
        <v>LOW</v>
      </c>
      <c r="AR4552" t="str">
        <f t="shared" si="646"/>
        <v>FD</v>
      </c>
      <c r="AS4552" t="str">
        <f t="shared" si="647"/>
        <v>regular</v>
      </c>
      <c r="AX4552" t="b">
        <f t="shared" si="648"/>
        <v>0</v>
      </c>
      <c r="BG4552" t="str">
        <f t="shared" si="649"/>
        <v>Regular</v>
      </c>
      <c r="BH4552" t="str">
        <f>TRIM(Table1[Item Fat Content])</f>
        <v>Regular</v>
      </c>
    </row>
    <row r="4553" spans="1:60" x14ac:dyDescent="0.35">
      <c r="A4553" t="s">
        <v>10</v>
      </c>
      <c r="B4553" t="s">
        <v>814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  <c r="Z4553" t="b">
        <f t="shared" si="641"/>
        <v>1</v>
      </c>
      <c r="AA4553" t="str">
        <f t="shared" si="642"/>
        <v>NO</v>
      </c>
      <c r="AH4553" t="str">
        <f t="shared" si="643"/>
        <v>OUT013|2014</v>
      </c>
      <c r="AO4553" t="str">
        <f t="shared" si="644"/>
        <v>NO</v>
      </c>
      <c r="AP4553" t="str">
        <f t="shared" si="645"/>
        <v>LOW</v>
      </c>
      <c r="AR4553" t="str">
        <f t="shared" si="646"/>
        <v>DR</v>
      </c>
      <c r="AS4553" t="str">
        <f t="shared" si="647"/>
        <v>regular</v>
      </c>
      <c r="AX4553" t="b">
        <f t="shared" si="648"/>
        <v>0</v>
      </c>
      <c r="BG4553" t="str">
        <f t="shared" si="649"/>
        <v>Regular</v>
      </c>
      <c r="BH4553" t="str">
        <f>TRIM(Table1[Item Fat Content])</f>
        <v>Regular</v>
      </c>
    </row>
    <row r="4554" spans="1:60" x14ac:dyDescent="0.35">
      <c r="A4554" t="s">
        <v>10</v>
      </c>
      <c r="B4554" t="s">
        <v>815</v>
      </c>
      <c r="C4554" t="s">
        <v>161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  <c r="Z4554" t="b">
        <f t="shared" si="641"/>
        <v>1</v>
      </c>
      <c r="AA4554" t="str">
        <f t="shared" si="642"/>
        <v>NO</v>
      </c>
      <c r="AH4554" t="str">
        <f t="shared" si="643"/>
        <v>OUT013|2014</v>
      </c>
      <c r="AO4554" t="str">
        <f t="shared" si="644"/>
        <v>NO</v>
      </c>
      <c r="AP4554" t="str">
        <f t="shared" si="645"/>
        <v>LOW</v>
      </c>
      <c r="AR4554" t="str">
        <f t="shared" si="646"/>
        <v>FD</v>
      </c>
      <c r="AS4554" t="str">
        <f t="shared" si="647"/>
        <v>regular</v>
      </c>
      <c r="AX4554" t="b">
        <f t="shared" si="648"/>
        <v>0</v>
      </c>
      <c r="BG4554" t="str">
        <f t="shared" si="649"/>
        <v>Regular</v>
      </c>
      <c r="BH4554" t="str">
        <f>TRIM(Table1[Item Fat Content])</f>
        <v>Regular</v>
      </c>
    </row>
    <row r="4555" spans="1:60" x14ac:dyDescent="0.35">
      <c r="A4555" t="s">
        <v>35</v>
      </c>
      <c r="B4555" t="s">
        <v>618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  <c r="Z4555" t="b">
        <f t="shared" si="641"/>
        <v>0</v>
      </c>
      <c r="AA4555" t="str">
        <f t="shared" si="642"/>
        <v>YES</v>
      </c>
      <c r="AH4555" t="str">
        <f t="shared" si="643"/>
        <v>OUT013|2014</v>
      </c>
      <c r="AO4555" t="str">
        <f t="shared" si="644"/>
        <v>NO</v>
      </c>
      <c r="AP4555" t="str">
        <f t="shared" si="645"/>
        <v>LOW</v>
      </c>
      <c r="AR4555" t="str">
        <f t="shared" si="646"/>
        <v>NC</v>
      </c>
      <c r="AS4555" t="str">
        <f t="shared" si="647"/>
        <v>low fat</v>
      </c>
      <c r="AX4555" t="b">
        <f t="shared" si="648"/>
        <v>1</v>
      </c>
      <c r="BG4555" t="str">
        <f t="shared" si="649"/>
        <v>low fat</v>
      </c>
      <c r="BH4555" t="str">
        <f>TRIM(Table1[Item Fat Content])</f>
        <v>low fat</v>
      </c>
    </row>
    <row r="4556" spans="1:60" x14ac:dyDescent="0.35">
      <c r="A4556" t="s">
        <v>136</v>
      </c>
      <c r="B4556" t="s">
        <v>1006</v>
      </c>
      <c r="C4556" t="s">
        <v>68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  <c r="Z4556" t="b">
        <f t="shared" si="641"/>
        <v>0</v>
      </c>
      <c r="AA4556" t="str">
        <f t="shared" si="642"/>
        <v>NO</v>
      </c>
      <c r="AH4556" t="str">
        <f t="shared" si="643"/>
        <v>OUT013|2014</v>
      </c>
      <c r="AO4556" t="str">
        <f t="shared" si="644"/>
        <v>NO</v>
      </c>
      <c r="AP4556" t="str">
        <f t="shared" si="645"/>
        <v>LOW</v>
      </c>
      <c r="AR4556" t="str">
        <f t="shared" si="646"/>
        <v>FD</v>
      </c>
      <c r="AS4556" t="str">
        <f t="shared" si="647"/>
        <v>reg</v>
      </c>
      <c r="AX4556" t="b">
        <f t="shared" si="648"/>
        <v>0</v>
      </c>
      <c r="BG4556" t="str">
        <f t="shared" si="649"/>
        <v>reg</v>
      </c>
      <c r="BH4556" t="str">
        <f>TRIM(Table1[Item Fat Content])</f>
        <v>reg</v>
      </c>
    </row>
    <row r="4557" spans="1:60" x14ac:dyDescent="0.35">
      <c r="A4557" t="s">
        <v>47</v>
      </c>
      <c r="B4557" t="s">
        <v>1365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  <c r="Z4557" t="b">
        <f t="shared" si="641"/>
        <v>0</v>
      </c>
      <c r="AA4557" t="str">
        <f t="shared" si="642"/>
        <v>NO</v>
      </c>
      <c r="AH4557" t="str">
        <f t="shared" si="643"/>
        <v>OUT018|2022</v>
      </c>
      <c r="AO4557" t="str">
        <f t="shared" si="644"/>
        <v>NO</v>
      </c>
      <c r="AP4557" t="str">
        <f t="shared" si="645"/>
        <v>LOW</v>
      </c>
      <c r="AR4557" t="str">
        <f t="shared" si="646"/>
        <v>FD</v>
      </c>
      <c r="AS4557" t="str">
        <f t="shared" si="647"/>
        <v>lf</v>
      </c>
      <c r="AX4557" t="b">
        <f t="shared" si="648"/>
        <v>0</v>
      </c>
      <c r="BG4557" t="str">
        <f t="shared" si="649"/>
        <v>LF</v>
      </c>
      <c r="BH4557" t="str">
        <f>TRIM(Table1[Item Fat Content])</f>
        <v>LF</v>
      </c>
    </row>
    <row r="4558" spans="1:60" x14ac:dyDescent="0.35">
      <c r="A4558" t="s">
        <v>17</v>
      </c>
      <c r="B4558" t="s">
        <v>1562</v>
      </c>
      <c r="C4558" t="s">
        <v>68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  <c r="Z4558" t="b">
        <f t="shared" si="641"/>
        <v>0</v>
      </c>
      <c r="AA4558" t="str">
        <f t="shared" si="642"/>
        <v>NO</v>
      </c>
      <c r="AH4558" t="str">
        <f t="shared" si="643"/>
        <v>OUT018|2022</v>
      </c>
      <c r="AO4558" t="str">
        <f t="shared" si="644"/>
        <v>NO</v>
      </c>
      <c r="AP4558" t="str">
        <f t="shared" si="645"/>
        <v>LOW</v>
      </c>
      <c r="AR4558" t="str">
        <f t="shared" si="646"/>
        <v>FD</v>
      </c>
      <c r="AS4558" t="str">
        <f t="shared" si="647"/>
        <v>low fat</v>
      </c>
      <c r="AX4558" t="b">
        <f t="shared" si="648"/>
        <v>1</v>
      </c>
      <c r="BG4558" t="str">
        <f t="shared" si="649"/>
        <v>Low Fat</v>
      </c>
      <c r="BH4558" t="str">
        <f>TRIM(Table1[Item Fat Content])</f>
        <v>Low Fat</v>
      </c>
    </row>
    <row r="4559" spans="1:60" x14ac:dyDescent="0.35">
      <c r="A4559" t="s">
        <v>17</v>
      </c>
      <c r="B4559" t="s">
        <v>708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  <c r="Z4559" t="b">
        <f t="shared" si="641"/>
        <v>0</v>
      </c>
      <c r="AA4559" t="str">
        <f t="shared" si="642"/>
        <v>NO</v>
      </c>
      <c r="AH4559" t="str">
        <f t="shared" si="643"/>
        <v>OUT018|2022</v>
      </c>
      <c r="AO4559" t="str">
        <f t="shared" si="644"/>
        <v>NO</v>
      </c>
      <c r="AP4559" t="str">
        <f t="shared" si="645"/>
        <v>LOW</v>
      </c>
      <c r="AR4559" t="str">
        <f t="shared" si="646"/>
        <v>FD</v>
      </c>
      <c r="AS4559" t="str">
        <f t="shared" si="647"/>
        <v>low fat</v>
      </c>
      <c r="AX4559" t="b">
        <f t="shared" si="648"/>
        <v>1</v>
      </c>
      <c r="BG4559" t="str">
        <f t="shared" si="649"/>
        <v>Low Fat</v>
      </c>
      <c r="BH4559" t="str">
        <f>TRIM(Table1[Item Fat Content])</f>
        <v>Low Fat</v>
      </c>
    </row>
    <row r="4560" spans="1:60" x14ac:dyDescent="0.35">
      <c r="A4560" t="s">
        <v>17</v>
      </c>
      <c r="B4560" t="s">
        <v>751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  <c r="Z4560" t="b">
        <f t="shared" si="641"/>
        <v>0</v>
      </c>
      <c r="AA4560" t="str">
        <f t="shared" si="642"/>
        <v>NO</v>
      </c>
      <c r="AH4560" t="str">
        <f t="shared" si="643"/>
        <v>OUT018|2022</v>
      </c>
      <c r="AO4560" t="str">
        <f t="shared" si="644"/>
        <v>NO</v>
      </c>
      <c r="AP4560" t="str">
        <f t="shared" si="645"/>
        <v>LOW</v>
      </c>
      <c r="AR4560" t="str">
        <f t="shared" si="646"/>
        <v>FD</v>
      </c>
      <c r="AS4560" t="str">
        <f t="shared" si="647"/>
        <v>low fat</v>
      </c>
      <c r="AX4560" t="b">
        <f t="shared" si="648"/>
        <v>1</v>
      </c>
      <c r="BG4560" t="str">
        <f t="shared" si="649"/>
        <v>Low Fat</v>
      </c>
      <c r="BH4560" t="str">
        <f>TRIM(Table1[Item Fat Content])</f>
        <v>Low Fat</v>
      </c>
    </row>
    <row r="4561" spans="1:60" x14ac:dyDescent="0.35">
      <c r="A4561" t="s">
        <v>17</v>
      </c>
      <c r="B4561" t="s">
        <v>731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  <c r="Z4561" t="b">
        <f t="shared" si="641"/>
        <v>0</v>
      </c>
      <c r="AA4561" t="str">
        <f t="shared" si="642"/>
        <v>NO</v>
      </c>
      <c r="AH4561" t="str">
        <f t="shared" si="643"/>
        <v>OUT018|2022</v>
      </c>
      <c r="AO4561" t="str">
        <f t="shared" si="644"/>
        <v>NO</v>
      </c>
      <c r="AP4561" t="str">
        <f t="shared" si="645"/>
        <v>LOW</v>
      </c>
      <c r="AR4561" t="str">
        <f t="shared" si="646"/>
        <v>FD</v>
      </c>
      <c r="AS4561" t="str">
        <f t="shared" si="647"/>
        <v>low fat</v>
      </c>
      <c r="AX4561" t="b">
        <f t="shared" si="648"/>
        <v>1</v>
      </c>
      <c r="BG4561" t="str">
        <f t="shared" si="649"/>
        <v>Low Fat</v>
      </c>
      <c r="BH4561" t="str">
        <f>TRIM(Table1[Item Fat Content])</f>
        <v>Low Fat</v>
      </c>
    </row>
    <row r="4562" spans="1:60" x14ac:dyDescent="0.35">
      <c r="A4562" t="s">
        <v>17</v>
      </c>
      <c r="B4562" t="s">
        <v>326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  <c r="Z4562" t="b">
        <f t="shared" si="641"/>
        <v>0</v>
      </c>
      <c r="AA4562" t="str">
        <f t="shared" si="642"/>
        <v>NO</v>
      </c>
      <c r="AH4562" t="str">
        <f t="shared" si="643"/>
        <v>OUT018|2022</v>
      </c>
      <c r="AO4562" t="str">
        <f t="shared" si="644"/>
        <v>NO</v>
      </c>
      <c r="AP4562" t="str">
        <f t="shared" si="645"/>
        <v>LOW</v>
      </c>
      <c r="AR4562" t="str">
        <f t="shared" si="646"/>
        <v>FD</v>
      </c>
      <c r="AS4562" t="str">
        <f t="shared" si="647"/>
        <v>low fat</v>
      </c>
      <c r="AX4562" t="b">
        <f t="shared" si="648"/>
        <v>1</v>
      </c>
      <c r="BG4562" t="str">
        <f t="shared" si="649"/>
        <v>Low Fat</v>
      </c>
      <c r="BH4562" t="str">
        <f>TRIM(Table1[Item Fat Content])</f>
        <v>Low Fat</v>
      </c>
    </row>
    <row r="4563" spans="1:60" x14ac:dyDescent="0.35">
      <c r="A4563" t="s">
        <v>17</v>
      </c>
      <c r="B4563" t="s">
        <v>461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  <c r="Z4563" t="b">
        <f t="shared" si="641"/>
        <v>0</v>
      </c>
      <c r="AA4563" t="str">
        <f t="shared" si="642"/>
        <v>NO</v>
      </c>
      <c r="AH4563" t="str">
        <f t="shared" si="643"/>
        <v>OUT018|2022</v>
      </c>
      <c r="AO4563" t="str">
        <f t="shared" si="644"/>
        <v>NO</v>
      </c>
      <c r="AP4563" t="str">
        <f t="shared" si="645"/>
        <v>LOW</v>
      </c>
      <c r="AR4563" t="str">
        <f t="shared" si="646"/>
        <v>NC</v>
      </c>
      <c r="AS4563" t="str">
        <f t="shared" si="647"/>
        <v>low fat</v>
      </c>
      <c r="AX4563" t="b">
        <f t="shared" si="648"/>
        <v>1</v>
      </c>
      <c r="BG4563" t="str">
        <f t="shared" si="649"/>
        <v>Low Fat</v>
      </c>
      <c r="BH4563" t="str">
        <f>TRIM(Table1[Item Fat Content])</f>
        <v>Low Fat</v>
      </c>
    </row>
    <row r="4564" spans="1:60" x14ac:dyDescent="0.35">
      <c r="A4564" t="s">
        <v>17</v>
      </c>
      <c r="B4564" t="s">
        <v>754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  <c r="Z4564" t="b">
        <f t="shared" si="641"/>
        <v>0</v>
      </c>
      <c r="AA4564" t="str">
        <f t="shared" si="642"/>
        <v>NO</v>
      </c>
      <c r="AH4564" t="str">
        <f t="shared" si="643"/>
        <v>OUT018|2022</v>
      </c>
      <c r="AO4564" t="str">
        <f t="shared" si="644"/>
        <v>NO</v>
      </c>
      <c r="AP4564" t="str">
        <f t="shared" si="645"/>
        <v>LOW</v>
      </c>
      <c r="AR4564" t="str">
        <f t="shared" si="646"/>
        <v>NC</v>
      </c>
      <c r="AS4564" t="str">
        <f t="shared" si="647"/>
        <v>low fat</v>
      </c>
      <c r="AX4564" t="b">
        <f t="shared" si="648"/>
        <v>1</v>
      </c>
      <c r="BG4564" t="str">
        <f t="shared" si="649"/>
        <v>Low Fat</v>
      </c>
      <c r="BH4564" t="str">
        <f>TRIM(Table1[Item Fat Content])</f>
        <v>Low Fat</v>
      </c>
    </row>
    <row r="4565" spans="1:60" x14ac:dyDescent="0.35">
      <c r="A4565" t="s">
        <v>17</v>
      </c>
      <c r="B4565" t="s">
        <v>567</v>
      </c>
      <c r="C4565" t="s">
        <v>55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  <c r="Z4565" t="b">
        <f t="shared" si="641"/>
        <v>0</v>
      </c>
      <c r="AA4565" t="str">
        <f t="shared" si="642"/>
        <v>NO</v>
      </c>
      <c r="AH4565" t="str">
        <f t="shared" si="643"/>
        <v>OUT018|2022</v>
      </c>
      <c r="AO4565" t="str">
        <f t="shared" si="644"/>
        <v>NO</v>
      </c>
      <c r="AP4565" t="str">
        <f t="shared" si="645"/>
        <v>LOW</v>
      </c>
      <c r="AR4565" t="str">
        <f t="shared" si="646"/>
        <v>FD</v>
      </c>
      <c r="AS4565" t="str">
        <f t="shared" si="647"/>
        <v>low fat</v>
      </c>
      <c r="AX4565" t="b">
        <f t="shared" si="648"/>
        <v>1</v>
      </c>
      <c r="BG4565" t="str">
        <f t="shared" si="649"/>
        <v>Low Fat</v>
      </c>
      <c r="BH4565" t="str">
        <f>TRIM(Table1[Item Fat Content])</f>
        <v>Low Fat</v>
      </c>
    </row>
    <row r="4566" spans="1:60" x14ac:dyDescent="0.35">
      <c r="A4566" t="s">
        <v>17</v>
      </c>
      <c r="B4566" t="s">
        <v>1026</v>
      </c>
      <c r="C4566" t="s">
        <v>55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  <c r="Z4566" t="b">
        <f t="shared" si="641"/>
        <v>0</v>
      </c>
      <c r="AA4566" t="str">
        <f t="shared" si="642"/>
        <v>NO</v>
      </c>
      <c r="AH4566" t="str">
        <f t="shared" si="643"/>
        <v>OUT018|2022</v>
      </c>
      <c r="AO4566" t="str">
        <f t="shared" si="644"/>
        <v>NO</v>
      </c>
      <c r="AP4566" t="str">
        <f t="shared" si="645"/>
        <v>LOW</v>
      </c>
      <c r="AR4566" t="str">
        <f t="shared" si="646"/>
        <v>FD</v>
      </c>
      <c r="AS4566" t="str">
        <f t="shared" si="647"/>
        <v>low fat</v>
      </c>
      <c r="AX4566" t="b">
        <f t="shared" si="648"/>
        <v>1</v>
      </c>
      <c r="BG4566" t="str">
        <f t="shared" si="649"/>
        <v>Low Fat</v>
      </c>
      <c r="BH4566" t="str">
        <f>TRIM(Table1[Item Fat Content])</f>
        <v>Low Fat</v>
      </c>
    </row>
    <row r="4567" spans="1:60" x14ac:dyDescent="0.35">
      <c r="A4567" t="s">
        <v>17</v>
      </c>
      <c r="B4567" t="s">
        <v>469</v>
      </c>
      <c r="C4567" t="s">
        <v>65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  <c r="Z4567" t="b">
        <f t="shared" si="641"/>
        <v>0</v>
      </c>
      <c r="AA4567" t="str">
        <f t="shared" si="642"/>
        <v>NO</v>
      </c>
      <c r="AH4567" t="str">
        <f t="shared" si="643"/>
        <v>OUT018|2022</v>
      </c>
      <c r="AO4567" t="str">
        <f t="shared" si="644"/>
        <v>NO</v>
      </c>
      <c r="AP4567" t="str">
        <f t="shared" si="645"/>
        <v>LOW</v>
      </c>
      <c r="AR4567" t="str">
        <f t="shared" si="646"/>
        <v>NC</v>
      </c>
      <c r="AS4567" t="str">
        <f t="shared" si="647"/>
        <v>low fat</v>
      </c>
      <c r="AX4567" t="b">
        <f t="shared" si="648"/>
        <v>1</v>
      </c>
      <c r="BG4567" t="str">
        <f t="shared" si="649"/>
        <v>Low Fat</v>
      </c>
      <c r="BH4567" t="str">
        <f>TRIM(Table1[Item Fat Content])</f>
        <v>Low Fat</v>
      </c>
    </row>
    <row r="4568" spans="1:60" x14ac:dyDescent="0.35">
      <c r="A4568" t="s">
        <v>17</v>
      </c>
      <c r="B4568" t="s">
        <v>1156</v>
      </c>
      <c r="C4568" t="s">
        <v>155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  <c r="Z4568" t="b">
        <f t="shared" si="641"/>
        <v>0</v>
      </c>
      <c r="AA4568" t="str">
        <f t="shared" si="642"/>
        <v>NO</v>
      </c>
      <c r="AH4568" t="str">
        <f t="shared" si="643"/>
        <v>OUT018|2022</v>
      </c>
      <c r="AO4568" t="str">
        <f t="shared" si="644"/>
        <v>NO</v>
      </c>
      <c r="AP4568" t="str">
        <f t="shared" si="645"/>
        <v>LOW</v>
      </c>
      <c r="AR4568" t="str">
        <f t="shared" si="646"/>
        <v>FD</v>
      </c>
      <c r="AS4568" t="str">
        <f t="shared" si="647"/>
        <v>low fat</v>
      </c>
      <c r="AX4568" t="b">
        <f t="shared" si="648"/>
        <v>1</v>
      </c>
      <c r="BG4568" t="str">
        <f t="shared" si="649"/>
        <v>Low Fat</v>
      </c>
      <c r="BH4568" t="str">
        <f>TRIM(Table1[Item Fat Content])</f>
        <v>Low Fat</v>
      </c>
    </row>
    <row r="4569" spans="1:60" x14ac:dyDescent="0.35">
      <c r="A4569" t="s">
        <v>17</v>
      </c>
      <c r="B4569" t="s">
        <v>607</v>
      </c>
      <c r="C4569" t="s">
        <v>49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  <c r="Z4569" t="b">
        <f t="shared" si="641"/>
        <v>0</v>
      </c>
      <c r="AA4569" t="str">
        <f t="shared" si="642"/>
        <v>NO</v>
      </c>
      <c r="AH4569" t="str">
        <f t="shared" si="643"/>
        <v>OUT018|2022</v>
      </c>
      <c r="AO4569" t="str">
        <f t="shared" si="644"/>
        <v>NO</v>
      </c>
      <c r="AP4569" t="str">
        <f t="shared" si="645"/>
        <v>LOW</v>
      </c>
      <c r="AR4569" t="str">
        <f t="shared" si="646"/>
        <v>FD</v>
      </c>
      <c r="AS4569" t="str">
        <f t="shared" si="647"/>
        <v>low fat</v>
      </c>
      <c r="AX4569" t="b">
        <f t="shared" si="648"/>
        <v>1</v>
      </c>
      <c r="BG4569" t="str">
        <f t="shared" si="649"/>
        <v>Low Fat</v>
      </c>
      <c r="BH4569" t="str">
        <f>TRIM(Table1[Item Fat Content])</f>
        <v>Low Fat</v>
      </c>
    </row>
    <row r="4570" spans="1:60" x14ac:dyDescent="0.35">
      <c r="A4570" t="s">
        <v>17</v>
      </c>
      <c r="B4570" t="s">
        <v>307</v>
      </c>
      <c r="C4570" t="s">
        <v>49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  <c r="Z4570" t="b">
        <f t="shared" si="641"/>
        <v>0</v>
      </c>
      <c r="AA4570" t="str">
        <f t="shared" si="642"/>
        <v>NO</v>
      </c>
      <c r="AH4570" t="str">
        <f t="shared" si="643"/>
        <v>OUT018|2022</v>
      </c>
      <c r="AO4570" t="str">
        <f t="shared" si="644"/>
        <v>NO</v>
      </c>
      <c r="AP4570" t="str">
        <f t="shared" si="645"/>
        <v>LOW</v>
      </c>
      <c r="AR4570" t="str">
        <f t="shared" si="646"/>
        <v>FD</v>
      </c>
      <c r="AS4570" t="str">
        <f t="shared" si="647"/>
        <v>low fat</v>
      </c>
      <c r="AX4570" t="b">
        <f t="shared" si="648"/>
        <v>1</v>
      </c>
      <c r="BG4570" t="str">
        <f t="shared" si="649"/>
        <v>Low Fat</v>
      </c>
      <c r="BH4570" t="str">
        <f>TRIM(Table1[Item Fat Content])</f>
        <v>Low Fat</v>
      </c>
    </row>
    <row r="4571" spans="1:60" x14ac:dyDescent="0.35">
      <c r="A4571" t="s">
        <v>17</v>
      </c>
      <c r="B4571" t="s">
        <v>1359</v>
      </c>
      <c r="C4571" t="s">
        <v>161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  <c r="Z4571" t="b">
        <f t="shared" si="641"/>
        <v>0</v>
      </c>
      <c r="AA4571" t="str">
        <f t="shared" si="642"/>
        <v>NO</v>
      </c>
      <c r="AH4571" t="str">
        <f t="shared" si="643"/>
        <v>OUT018|2022</v>
      </c>
      <c r="AO4571" t="str">
        <f t="shared" si="644"/>
        <v>NO</v>
      </c>
      <c r="AP4571" t="str">
        <f t="shared" si="645"/>
        <v>LOW</v>
      </c>
      <c r="AR4571" t="str">
        <f t="shared" si="646"/>
        <v>FD</v>
      </c>
      <c r="AS4571" t="str">
        <f t="shared" si="647"/>
        <v>low fat</v>
      </c>
      <c r="AX4571" t="b">
        <f t="shared" si="648"/>
        <v>1</v>
      </c>
      <c r="BG4571" t="str">
        <f t="shared" si="649"/>
        <v>Low Fat</v>
      </c>
      <c r="BH4571" t="str">
        <f>TRIM(Table1[Item Fat Content])</f>
        <v>Low Fat</v>
      </c>
    </row>
    <row r="4572" spans="1:60" x14ac:dyDescent="0.35">
      <c r="A4572" t="s">
        <v>10</v>
      </c>
      <c r="B4572" t="s">
        <v>1555</v>
      </c>
      <c r="C4572" t="s">
        <v>96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  <c r="Z4572" t="b">
        <f t="shared" si="641"/>
        <v>0</v>
      </c>
      <c r="AA4572" t="str">
        <f t="shared" si="642"/>
        <v>NO</v>
      </c>
      <c r="AH4572" t="str">
        <f t="shared" si="643"/>
        <v>OUT018|2022</v>
      </c>
      <c r="AO4572" t="str">
        <f t="shared" si="644"/>
        <v>NO</v>
      </c>
      <c r="AP4572" t="str">
        <f t="shared" si="645"/>
        <v>LOW</v>
      </c>
      <c r="AR4572" t="str">
        <f t="shared" si="646"/>
        <v>FD</v>
      </c>
      <c r="AS4572" t="str">
        <f t="shared" si="647"/>
        <v>regular</v>
      </c>
      <c r="AX4572" t="b">
        <f t="shared" si="648"/>
        <v>0</v>
      </c>
      <c r="BG4572" t="str">
        <f t="shared" si="649"/>
        <v>Regular</v>
      </c>
      <c r="BH4572" t="str">
        <f>TRIM(Table1[Item Fat Content])</f>
        <v>Regular</v>
      </c>
    </row>
    <row r="4573" spans="1:60" x14ac:dyDescent="0.35">
      <c r="A4573" t="s">
        <v>10</v>
      </c>
      <c r="B4573" t="s">
        <v>458</v>
      </c>
      <c r="C4573" t="s">
        <v>68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  <c r="Z4573" t="b">
        <f t="shared" si="641"/>
        <v>0</v>
      </c>
      <c r="AA4573" t="str">
        <f t="shared" si="642"/>
        <v>NO</v>
      </c>
      <c r="AH4573" t="str">
        <f t="shared" si="643"/>
        <v>OUT018|2022</v>
      </c>
      <c r="AO4573" t="str">
        <f t="shared" si="644"/>
        <v>NO</v>
      </c>
      <c r="AP4573" t="e">
        <f t="shared" si="645"/>
        <v>#N/A</v>
      </c>
      <c r="AR4573" t="str">
        <f t="shared" si="646"/>
        <v>FD</v>
      </c>
      <c r="AS4573" t="str">
        <f t="shared" si="647"/>
        <v>regular</v>
      </c>
      <c r="AX4573" t="b">
        <f t="shared" si="648"/>
        <v>0</v>
      </c>
      <c r="BG4573" t="str">
        <f t="shared" si="649"/>
        <v>Regular</v>
      </c>
      <c r="BH4573" t="str">
        <f>TRIM(Table1[Item Fat Content])</f>
        <v>Regular</v>
      </c>
    </row>
    <row r="4574" spans="1:60" x14ac:dyDescent="0.35">
      <c r="A4574" t="s">
        <v>10</v>
      </c>
      <c r="B4574" t="s">
        <v>256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  <c r="Z4574" t="b">
        <f t="shared" si="641"/>
        <v>0</v>
      </c>
      <c r="AA4574" t="str">
        <f t="shared" si="642"/>
        <v>NO</v>
      </c>
      <c r="AH4574" t="str">
        <f t="shared" si="643"/>
        <v>OUT018|2022</v>
      </c>
      <c r="AO4574" t="str">
        <f t="shared" si="644"/>
        <v>NO</v>
      </c>
      <c r="AP4574" t="str">
        <f t="shared" si="645"/>
        <v>LOW</v>
      </c>
      <c r="AR4574" t="str">
        <f t="shared" si="646"/>
        <v>FD</v>
      </c>
      <c r="AS4574" t="str">
        <f t="shared" si="647"/>
        <v>regular</v>
      </c>
      <c r="AX4574" t="b">
        <f t="shared" si="648"/>
        <v>0</v>
      </c>
      <c r="BG4574" t="str">
        <f t="shared" si="649"/>
        <v>Regular</v>
      </c>
      <c r="BH4574" t="str">
        <f>TRIM(Table1[Item Fat Content])</f>
        <v>Regular</v>
      </c>
    </row>
    <row r="4575" spans="1:60" x14ac:dyDescent="0.35">
      <c r="A4575" t="s">
        <v>10</v>
      </c>
      <c r="B4575" t="s">
        <v>904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  <c r="Z4575" t="b">
        <f t="shared" si="641"/>
        <v>0</v>
      </c>
      <c r="AA4575" t="str">
        <f t="shared" si="642"/>
        <v>NO</v>
      </c>
      <c r="AH4575" t="str">
        <f t="shared" si="643"/>
        <v>OUT018|2022</v>
      </c>
      <c r="AO4575" t="str">
        <f t="shared" si="644"/>
        <v>NO</v>
      </c>
      <c r="AP4575" t="str">
        <f t="shared" si="645"/>
        <v>LOW</v>
      </c>
      <c r="AR4575" t="str">
        <f t="shared" si="646"/>
        <v>FD</v>
      </c>
      <c r="AS4575" t="str">
        <f t="shared" si="647"/>
        <v>regular</v>
      </c>
      <c r="AX4575" t="b">
        <f t="shared" si="648"/>
        <v>0</v>
      </c>
      <c r="BG4575" t="str">
        <f t="shared" si="649"/>
        <v>Regular</v>
      </c>
      <c r="BH4575" t="str">
        <f>TRIM(Table1[Item Fat Content])</f>
        <v>Regular</v>
      </c>
    </row>
    <row r="4576" spans="1:60" x14ac:dyDescent="0.35">
      <c r="A4576" t="s">
        <v>35</v>
      </c>
      <c r="B4576" t="s">
        <v>97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  <c r="Z4576" t="b">
        <f t="shared" si="641"/>
        <v>0</v>
      </c>
      <c r="AA4576" t="str">
        <f t="shared" si="642"/>
        <v>NO</v>
      </c>
      <c r="AH4576" t="str">
        <f t="shared" si="643"/>
        <v>OUT018|2022</v>
      </c>
      <c r="AO4576" t="str">
        <f t="shared" si="644"/>
        <v>NO</v>
      </c>
      <c r="AP4576" t="str">
        <f t="shared" si="645"/>
        <v>LOW</v>
      </c>
      <c r="AR4576" t="str">
        <f t="shared" si="646"/>
        <v>FD</v>
      </c>
      <c r="AS4576" t="str">
        <f t="shared" si="647"/>
        <v>low fat</v>
      </c>
      <c r="AX4576" t="b">
        <f t="shared" si="648"/>
        <v>1</v>
      </c>
      <c r="BG4576" t="str">
        <f t="shared" si="649"/>
        <v>low fat</v>
      </c>
      <c r="BH4576" t="str">
        <f>TRIM(Table1[Item Fat Content])</f>
        <v>low fat</v>
      </c>
    </row>
    <row r="4577" spans="1:60" x14ac:dyDescent="0.35">
      <c r="A4577" t="s">
        <v>136</v>
      </c>
      <c r="B4577" t="s">
        <v>273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  <c r="Z4577" t="b">
        <f t="shared" si="641"/>
        <v>0</v>
      </c>
      <c r="AA4577" t="str">
        <f t="shared" si="642"/>
        <v>NO</v>
      </c>
      <c r="AH4577" t="str">
        <f t="shared" si="643"/>
        <v>OUT018|2022</v>
      </c>
      <c r="AO4577" t="str">
        <f t="shared" si="644"/>
        <v>NO</v>
      </c>
      <c r="AP4577" t="str">
        <f t="shared" si="645"/>
        <v>LOW</v>
      </c>
      <c r="AR4577" t="str">
        <f t="shared" si="646"/>
        <v>FD</v>
      </c>
      <c r="AS4577" t="str">
        <f t="shared" si="647"/>
        <v>reg</v>
      </c>
      <c r="AX4577" t="b">
        <f t="shared" si="648"/>
        <v>0</v>
      </c>
      <c r="BG4577" t="str">
        <f t="shared" si="649"/>
        <v>reg</v>
      </c>
      <c r="BH4577" t="str">
        <f>TRIM(Table1[Item Fat Content])</f>
        <v>reg</v>
      </c>
    </row>
    <row r="4578" spans="1:60" x14ac:dyDescent="0.35">
      <c r="A4578" t="s">
        <v>17</v>
      </c>
      <c r="B4578" t="s">
        <v>1325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K4578">
        <v>109.18859999999999</v>
      </c>
      <c r="L4578">
        <v>3.7</v>
      </c>
      <c r="Z4578" t="b">
        <f t="shared" si="641"/>
        <v>0</v>
      </c>
      <c r="AA4578" t="str">
        <f t="shared" si="642"/>
        <v>YES</v>
      </c>
      <c r="AH4578" t="str">
        <f t="shared" si="643"/>
        <v>OUT027|2018</v>
      </c>
      <c r="AO4578" t="str">
        <f t="shared" si="644"/>
        <v>YES</v>
      </c>
      <c r="AP4578" t="str">
        <f t="shared" si="645"/>
        <v>BLANK</v>
      </c>
      <c r="AR4578" t="str">
        <f t="shared" si="646"/>
        <v>FD</v>
      </c>
      <c r="AS4578" t="str">
        <f t="shared" si="647"/>
        <v>low fat</v>
      </c>
      <c r="AX4578" t="b">
        <f t="shared" si="648"/>
        <v>1</v>
      </c>
      <c r="BG4578" t="str">
        <f t="shared" si="649"/>
        <v>Low Fat</v>
      </c>
      <c r="BH4578" t="str">
        <f>TRIM(Table1[Item Fat Content])</f>
        <v>Low Fat</v>
      </c>
    </row>
    <row r="4579" spans="1:60" x14ac:dyDescent="0.35">
      <c r="A4579" t="s">
        <v>17</v>
      </c>
      <c r="B4579" t="s">
        <v>723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K4579">
        <v>158.06039999999999</v>
      </c>
      <c r="L4579">
        <v>3.7</v>
      </c>
      <c r="Z4579" t="b">
        <f t="shared" si="641"/>
        <v>0</v>
      </c>
      <c r="AA4579" t="str">
        <f t="shared" si="642"/>
        <v>YES</v>
      </c>
      <c r="AH4579" t="str">
        <f t="shared" si="643"/>
        <v>OUT027|2018</v>
      </c>
      <c r="AO4579" t="str">
        <f t="shared" si="644"/>
        <v>YES</v>
      </c>
      <c r="AP4579" t="str">
        <f t="shared" si="645"/>
        <v>BLANK</v>
      </c>
      <c r="AR4579" t="str">
        <f t="shared" si="646"/>
        <v>NC</v>
      </c>
      <c r="AS4579" t="str">
        <f t="shared" si="647"/>
        <v>low fat</v>
      </c>
      <c r="AX4579" t="b">
        <f t="shared" si="648"/>
        <v>1</v>
      </c>
      <c r="BG4579" t="str">
        <f t="shared" si="649"/>
        <v>Low Fat</v>
      </c>
      <c r="BH4579" t="str">
        <f>TRIM(Table1[Item Fat Content])</f>
        <v>Low Fat</v>
      </c>
    </row>
    <row r="4580" spans="1:60" x14ac:dyDescent="0.35">
      <c r="A4580" t="s">
        <v>17</v>
      </c>
      <c r="B4580" t="s">
        <v>304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K4580">
        <v>211.92179999999999</v>
      </c>
      <c r="L4580">
        <v>3.7</v>
      </c>
      <c r="Z4580" t="b">
        <f t="shared" si="641"/>
        <v>0</v>
      </c>
      <c r="AA4580" t="str">
        <f t="shared" si="642"/>
        <v>YES</v>
      </c>
      <c r="AH4580" t="str">
        <f t="shared" si="643"/>
        <v>OUT027|2018</v>
      </c>
      <c r="AO4580" t="str">
        <f t="shared" si="644"/>
        <v>YES</v>
      </c>
      <c r="AP4580" t="str">
        <f t="shared" si="645"/>
        <v>BLANK</v>
      </c>
      <c r="AR4580" t="str">
        <f t="shared" si="646"/>
        <v>NC</v>
      </c>
      <c r="AS4580" t="str">
        <f t="shared" si="647"/>
        <v>low fat</v>
      </c>
      <c r="AX4580" t="b">
        <f t="shared" si="648"/>
        <v>1</v>
      </c>
      <c r="BG4580" t="str">
        <f t="shared" si="649"/>
        <v>Low Fat</v>
      </c>
      <c r="BH4580" t="str">
        <f>TRIM(Table1[Item Fat Content])</f>
        <v>Low Fat</v>
      </c>
    </row>
    <row r="4581" spans="1:60" x14ac:dyDescent="0.35">
      <c r="A4581" t="s">
        <v>17</v>
      </c>
      <c r="B4581" t="s">
        <v>387</v>
      </c>
      <c r="C4581" t="s">
        <v>55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K4581">
        <v>58.356200000000001</v>
      </c>
      <c r="L4581">
        <v>3.7</v>
      </c>
      <c r="Z4581" t="b">
        <f t="shared" si="641"/>
        <v>0</v>
      </c>
      <c r="AA4581" t="str">
        <f t="shared" si="642"/>
        <v>YES</v>
      </c>
      <c r="AH4581" t="str">
        <f t="shared" si="643"/>
        <v>OUT027|2018</v>
      </c>
      <c r="AO4581" t="str">
        <f t="shared" si="644"/>
        <v>YES</v>
      </c>
      <c r="AP4581" t="str">
        <f t="shared" si="645"/>
        <v>BLANK</v>
      </c>
      <c r="AR4581" t="str">
        <f t="shared" si="646"/>
        <v>FD</v>
      </c>
      <c r="AS4581" t="str">
        <f t="shared" si="647"/>
        <v>low fat</v>
      </c>
      <c r="AX4581" t="b">
        <f t="shared" si="648"/>
        <v>1</v>
      </c>
      <c r="BG4581" t="str">
        <f t="shared" si="649"/>
        <v>Low Fat</v>
      </c>
      <c r="BH4581" t="str">
        <f>TRIM(Table1[Item Fat Content])</f>
        <v>Low Fat</v>
      </c>
    </row>
    <row r="4582" spans="1:60" x14ac:dyDescent="0.35">
      <c r="A4582" t="s">
        <v>17</v>
      </c>
      <c r="B4582" t="s">
        <v>1563</v>
      </c>
      <c r="C4582" t="s">
        <v>49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K4582">
        <v>64.551000000000002</v>
      </c>
      <c r="L4582">
        <v>3.7</v>
      </c>
      <c r="Z4582" t="b">
        <f t="shared" si="641"/>
        <v>0</v>
      </c>
      <c r="AA4582" t="str">
        <f t="shared" si="642"/>
        <v>YES</v>
      </c>
      <c r="AH4582" t="str">
        <f t="shared" si="643"/>
        <v>OUT027|2018</v>
      </c>
      <c r="AO4582" t="str">
        <f t="shared" si="644"/>
        <v>YES</v>
      </c>
      <c r="AP4582" t="str">
        <f t="shared" si="645"/>
        <v>BLANK</v>
      </c>
      <c r="AR4582" t="str">
        <f t="shared" si="646"/>
        <v>FD</v>
      </c>
      <c r="AS4582" t="str">
        <f t="shared" si="647"/>
        <v>low fat</v>
      </c>
      <c r="AX4582" t="b">
        <f t="shared" si="648"/>
        <v>1</v>
      </c>
      <c r="BG4582" t="str">
        <f t="shared" si="649"/>
        <v>Low Fat</v>
      </c>
      <c r="BH4582" t="str">
        <f>TRIM(Table1[Item Fat Content])</f>
        <v>Low Fat</v>
      </c>
    </row>
    <row r="4583" spans="1:60" x14ac:dyDescent="0.35">
      <c r="A4583" t="s">
        <v>17</v>
      </c>
      <c r="B4583" t="s">
        <v>1388</v>
      </c>
      <c r="C4583" t="s">
        <v>49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K4583">
        <v>186.65819999999999</v>
      </c>
      <c r="L4583">
        <v>3.7</v>
      </c>
      <c r="Z4583" t="b">
        <f t="shared" si="641"/>
        <v>0</v>
      </c>
      <c r="AA4583" t="str">
        <f t="shared" si="642"/>
        <v>YES</v>
      </c>
      <c r="AH4583" t="str">
        <f t="shared" si="643"/>
        <v>OUT027|2018</v>
      </c>
      <c r="AO4583" t="str">
        <f t="shared" si="644"/>
        <v>YES</v>
      </c>
      <c r="AP4583" t="str">
        <f t="shared" si="645"/>
        <v>BLANK</v>
      </c>
      <c r="AR4583" t="str">
        <f t="shared" si="646"/>
        <v>FD</v>
      </c>
      <c r="AS4583" t="str">
        <f t="shared" si="647"/>
        <v>low fat</v>
      </c>
      <c r="AX4583" t="b">
        <f t="shared" si="648"/>
        <v>1</v>
      </c>
      <c r="BG4583" t="str">
        <f t="shared" si="649"/>
        <v>Low Fat</v>
      </c>
      <c r="BH4583" t="str">
        <f>TRIM(Table1[Item Fat Content])</f>
        <v>Low Fat</v>
      </c>
    </row>
    <row r="4584" spans="1:60" x14ac:dyDescent="0.35">
      <c r="A4584" t="s">
        <v>17</v>
      </c>
      <c r="B4584" t="s">
        <v>1564</v>
      </c>
      <c r="C4584" t="s">
        <v>49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K4584">
        <v>120.044</v>
      </c>
      <c r="L4584">
        <v>3.7</v>
      </c>
      <c r="Z4584" t="b">
        <f t="shared" si="641"/>
        <v>0</v>
      </c>
      <c r="AA4584" t="str">
        <f t="shared" si="642"/>
        <v>YES</v>
      </c>
      <c r="AH4584" t="str">
        <f t="shared" si="643"/>
        <v>OUT027|2018</v>
      </c>
      <c r="AO4584" t="str">
        <f t="shared" si="644"/>
        <v>YES</v>
      </c>
      <c r="AP4584" t="str">
        <f t="shared" si="645"/>
        <v>BLANK</v>
      </c>
      <c r="AR4584" t="str">
        <f t="shared" si="646"/>
        <v>FD</v>
      </c>
      <c r="AS4584" t="str">
        <f t="shared" si="647"/>
        <v>low fat</v>
      </c>
      <c r="AX4584" t="b">
        <f t="shared" si="648"/>
        <v>1</v>
      </c>
      <c r="BG4584" t="str">
        <f t="shared" si="649"/>
        <v>Low Fat</v>
      </c>
      <c r="BH4584" t="str">
        <f>TRIM(Table1[Item Fat Content])</f>
        <v>Low Fat</v>
      </c>
    </row>
    <row r="4585" spans="1:60" x14ac:dyDescent="0.35">
      <c r="A4585" t="s">
        <v>17</v>
      </c>
      <c r="B4585" t="s">
        <v>1004</v>
      </c>
      <c r="C4585" t="s">
        <v>49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K4585">
        <v>215.12180000000001</v>
      </c>
      <c r="L4585">
        <v>3.7</v>
      </c>
      <c r="Z4585" t="b">
        <f t="shared" si="641"/>
        <v>0</v>
      </c>
      <c r="AA4585" t="str">
        <f t="shared" si="642"/>
        <v>YES</v>
      </c>
      <c r="AH4585" t="str">
        <f t="shared" si="643"/>
        <v>OUT027|2018</v>
      </c>
      <c r="AO4585" t="str">
        <f t="shared" si="644"/>
        <v>YES</v>
      </c>
      <c r="AP4585" t="str">
        <f t="shared" si="645"/>
        <v>BLANK</v>
      </c>
      <c r="AR4585" t="str">
        <f t="shared" si="646"/>
        <v>FD</v>
      </c>
      <c r="AS4585" t="str">
        <f t="shared" si="647"/>
        <v>low fat</v>
      </c>
      <c r="AX4585" t="b">
        <f t="shared" si="648"/>
        <v>1</v>
      </c>
      <c r="BG4585" t="str">
        <f t="shared" si="649"/>
        <v>Low Fat</v>
      </c>
      <c r="BH4585" t="str">
        <f>TRIM(Table1[Item Fat Content])</f>
        <v>Low Fat</v>
      </c>
    </row>
    <row r="4586" spans="1:60" x14ac:dyDescent="0.35">
      <c r="A4586" t="s">
        <v>17</v>
      </c>
      <c r="B4586" t="s">
        <v>1243</v>
      </c>
      <c r="C4586" t="s">
        <v>49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K4586">
        <v>40.982199999999999</v>
      </c>
      <c r="L4586">
        <v>3.7</v>
      </c>
      <c r="Z4586" t="b">
        <f t="shared" si="641"/>
        <v>0</v>
      </c>
      <c r="AA4586" t="str">
        <f t="shared" si="642"/>
        <v>YES</v>
      </c>
      <c r="AH4586" t="str">
        <f t="shared" si="643"/>
        <v>OUT027|2018</v>
      </c>
      <c r="AO4586" t="str">
        <f t="shared" si="644"/>
        <v>YES</v>
      </c>
      <c r="AP4586" t="str">
        <f t="shared" si="645"/>
        <v>BLANK</v>
      </c>
      <c r="AR4586" t="str">
        <f t="shared" si="646"/>
        <v>FD</v>
      </c>
      <c r="AS4586" t="str">
        <f t="shared" si="647"/>
        <v>low fat</v>
      </c>
      <c r="AX4586" t="b">
        <f t="shared" si="648"/>
        <v>1</v>
      </c>
      <c r="BG4586" t="str">
        <f t="shared" si="649"/>
        <v>Low Fat</v>
      </c>
      <c r="BH4586" t="str">
        <f>TRIM(Table1[Item Fat Content])</f>
        <v>Low Fat</v>
      </c>
    </row>
    <row r="4587" spans="1:60" x14ac:dyDescent="0.35">
      <c r="A4587" t="s">
        <v>17</v>
      </c>
      <c r="B4587" t="s">
        <v>394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K4587">
        <v>173.1422</v>
      </c>
      <c r="L4587">
        <v>3.7</v>
      </c>
      <c r="Z4587" t="b">
        <f t="shared" si="641"/>
        <v>0</v>
      </c>
      <c r="AA4587" t="str">
        <f t="shared" si="642"/>
        <v>YES</v>
      </c>
      <c r="AH4587" t="str">
        <f t="shared" si="643"/>
        <v>OUT027|2018</v>
      </c>
      <c r="AO4587" t="str">
        <f t="shared" si="644"/>
        <v>YES</v>
      </c>
      <c r="AP4587" t="str">
        <f t="shared" si="645"/>
        <v>BLANK</v>
      </c>
      <c r="AR4587" t="str">
        <f t="shared" si="646"/>
        <v>DR</v>
      </c>
      <c r="AS4587" t="str">
        <f t="shared" si="647"/>
        <v>low fat</v>
      </c>
      <c r="AX4587" t="b">
        <f t="shared" si="648"/>
        <v>1</v>
      </c>
      <c r="BG4587" t="str">
        <f t="shared" si="649"/>
        <v>Low Fat</v>
      </c>
      <c r="BH4587" t="str">
        <f>TRIM(Table1[Item Fat Content])</f>
        <v>Low Fat</v>
      </c>
    </row>
    <row r="4588" spans="1:60" x14ac:dyDescent="0.35">
      <c r="A4588" t="s">
        <v>10</v>
      </c>
      <c r="B4588" t="s">
        <v>137</v>
      </c>
      <c r="C4588" t="s">
        <v>96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K4588">
        <v>75.9328</v>
      </c>
      <c r="L4588">
        <v>3.7</v>
      </c>
      <c r="Z4588" t="b">
        <f t="shared" si="641"/>
        <v>1</v>
      </c>
      <c r="AA4588" t="str">
        <f t="shared" si="642"/>
        <v>NO</v>
      </c>
      <c r="AH4588" t="str">
        <f t="shared" si="643"/>
        <v>OUT027|2018</v>
      </c>
      <c r="AO4588" t="str">
        <f t="shared" si="644"/>
        <v>YES</v>
      </c>
      <c r="AP4588" t="str">
        <f t="shared" si="645"/>
        <v>BLANK</v>
      </c>
      <c r="AR4588" t="str">
        <f t="shared" si="646"/>
        <v>FD</v>
      </c>
      <c r="AS4588" t="str">
        <f t="shared" si="647"/>
        <v>regular</v>
      </c>
      <c r="AX4588" t="b">
        <f t="shared" si="648"/>
        <v>1</v>
      </c>
      <c r="BG4588" t="str">
        <f t="shared" si="649"/>
        <v>Regular</v>
      </c>
      <c r="BH4588" t="str">
        <f>TRIM(Table1[Item Fat Content])</f>
        <v>Regular</v>
      </c>
    </row>
    <row r="4589" spans="1:60" x14ac:dyDescent="0.35">
      <c r="A4589" t="s">
        <v>10</v>
      </c>
      <c r="B4589" t="s">
        <v>1381</v>
      </c>
      <c r="C4589" t="s">
        <v>58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K4589">
        <v>95.906800000000004</v>
      </c>
      <c r="L4589">
        <v>3.7</v>
      </c>
      <c r="Z4589" t="b">
        <f t="shared" si="641"/>
        <v>1</v>
      </c>
      <c r="AA4589" t="str">
        <f t="shared" si="642"/>
        <v>NO</v>
      </c>
      <c r="AH4589" t="str">
        <f t="shared" si="643"/>
        <v>OUT027|2018</v>
      </c>
      <c r="AO4589" t="str">
        <f t="shared" si="644"/>
        <v>YES</v>
      </c>
      <c r="AP4589" t="str">
        <f t="shared" si="645"/>
        <v>BLANK</v>
      </c>
      <c r="AR4589" t="str">
        <f t="shared" si="646"/>
        <v>FD</v>
      </c>
      <c r="AS4589" t="str">
        <f t="shared" si="647"/>
        <v>regular</v>
      </c>
      <c r="AX4589" t="b">
        <f t="shared" si="648"/>
        <v>1</v>
      </c>
      <c r="BG4589" t="str">
        <f t="shared" si="649"/>
        <v>Regular</v>
      </c>
      <c r="BH4589" t="str">
        <f>TRIM(Table1[Item Fat Content])</f>
        <v>Regular</v>
      </c>
    </row>
    <row r="4590" spans="1:60" x14ac:dyDescent="0.35">
      <c r="A4590" t="s">
        <v>10</v>
      </c>
      <c r="B4590" t="s">
        <v>560</v>
      </c>
      <c r="C4590" t="s">
        <v>68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K4590">
        <v>193.61619999999999</v>
      </c>
      <c r="L4590">
        <v>3.7</v>
      </c>
      <c r="Z4590" t="b">
        <f t="shared" si="641"/>
        <v>1</v>
      </c>
      <c r="AA4590" t="str">
        <f t="shared" si="642"/>
        <v>NO</v>
      </c>
      <c r="AH4590" t="str">
        <f t="shared" si="643"/>
        <v>OUT027|2018</v>
      </c>
      <c r="AO4590" t="str">
        <f t="shared" si="644"/>
        <v>YES</v>
      </c>
      <c r="AP4590" t="str">
        <f t="shared" si="645"/>
        <v>BLANK</v>
      </c>
      <c r="AR4590" t="str">
        <f t="shared" si="646"/>
        <v>FD</v>
      </c>
      <c r="AS4590" t="str">
        <f t="shared" si="647"/>
        <v>regular</v>
      </c>
      <c r="AX4590" t="b">
        <f t="shared" si="648"/>
        <v>1</v>
      </c>
      <c r="BG4590" t="str">
        <f t="shared" si="649"/>
        <v>Regular</v>
      </c>
      <c r="BH4590" t="str">
        <f>TRIM(Table1[Item Fat Content])</f>
        <v>Regular</v>
      </c>
    </row>
    <row r="4591" spans="1:60" x14ac:dyDescent="0.35">
      <c r="A4591" t="s">
        <v>10</v>
      </c>
      <c r="B4591" t="s">
        <v>865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K4591">
        <v>60.553600000000003</v>
      </c>
      <c r="L4591">
        <v>3.7</v>
      </c>
      <c r="Z4591" t="b">
        <f t="shared" si="641"/>
        <v>1</v>
      </c>
      <c r="AA4591" t="str">
        <f t="shared" si="642"/>
        <v>NO</v>
      </c>
      <c r="AH4591" t="str">
        <f t="shared" si="643"/>
        <v>OUT027|2018</v>
      </c>
      <c r="AO4591" t="str">
        <f t="shared" si="644"/>
        <v>YES</v>
      </c>
      <c r="AP4591" t="str">
        <f t="shared" si="645"/>
        <v>BLANK</v>
      </c>
      <c r="AR4591" t="str">
        <f t="shared" si="646"/>
        <v>FD</v>
      </c>
      <c r="AS4591" t="str">
        <f t="shared" si="647"/>
        <v>regular</v>
      </c>
      <c r="AX4591" t="b">
        <f t="shared" si="648"/>
        <v>1</v>
      </c>
      <c r="BG4591" t="str">
        <f t="shared" si="649"/>
        <v>Regular</v>
      </c>
      <c r="BH4591" t="str">
        <f>TRIM(Table1[Item Fat Content])</f>
        <v>Regular</v>
      </c>
    </row>
    <row r="4592" spans="1:60" x14ac:dyDescent="0.35">
      <c r="A4592" t="s">
        <v>10</v>
      </c>
      <c r="B4592" t="s">
        <v>464</v>
      </c>
      <c r="C4592" t="s">
        <v>49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K4592">
        <v>185.36080000000001</v>
      </c>
      <c r="L4592">
        <v>3.7</v>
      </c>
      <c r="Z4592" t="b">
        <f t="shared" si="641"/>
        <v>1</v>
      </c>
      <c r="AA4592" t="str">
        <f t="shared" si="642"/>
        <v>NO</v>
      </c>
      <c r="AH4592" t="str">
        <f t="shared" si="643"/>
        <v>OUT027|2018</v>
      </c>
      <c r="AO4592" t="str">
        <f t="shared" si="644"/>
        <v>YES</v>
      </c>
      <c r="AP4592" t="str">
        <f t="shared" si="645"/>
        <v>BLANK</v>
      </c>
      <c r="AR4592" t="str">
        <f t="shared" si="646"/>
        <v>FD</v>
      </c>
      <c r="AS4592" t="str">
        <f t="shared" si="647"/>
        <v>regular</v>
      </c>
      <c r="AX4592" t="b">
        <f t="shared" si="648"/>
        <v>1</v>
      </c>
      <c r="BG4592" t="str">
        <f t="shared" si="649"/>
        <v>Regular</v>
      </c>
      <c r="BH4592" t="str">
        <f>TRIM(Table1[Item Fat Content])</f>
        <v>Regular</v>
      </c>
    </row>
    <row r="4593" spans="1:60" x14ac:dyDescent="0.35">
      <c r="A4593" t="s">
        <v>10</v>
      </c>
      <c r="B4593" t="s">
        <v>483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K4593">
        <v>48.469200000000001</v>
      </c>
      <c r="L4593">
        <v>3.7</v>
      </c>
      <c r="Z4593" t="b">
        <f t="shared" si="641"/>
        <v>1</v>
      </c>
      <c r="AA4593" t="str">
        <f t="shared" si="642"/>
        <v>NO</v>
      </c>
      <c r="AH4593" t="str">
        <f t="shared" si="643"/>
        <v>OUT027|2018</v>
      </c>
      <c r="AO4593" t="str">
        <f t="shared" si="644"/>
        <v>YES</v>
      </c>
      <c r="AP4593" t="str">
        <f t="shared" si="645"/>
        <v>BLANK</v>
      </c>
      <c r="AR4593" t="str">
        <f t="shared" si="646"/>
        <v>DR</v>
      </c>
      <c r="AS4593" t="str">
        <f t="shared" si="647"/>
        <v>regular</v>
      </c>
      <c r="AX4593" t="b">
        <f t="shared" si="648"/>
        <v>1</v>
      </c>
      <c r="BG4593" t="str">
        <f t="shared" si="649"/>
        <v>Regular</v>
      </c>
      <c r="BH4593" t="str">
        <f>TRIM(Table1[Item Fat Content])</f>
        <v>Regular</v>
      </c>
    </row>
    <row r="4594" spans="1:60" x14ac:dyDescent="0.35">
      <c r="A4594" t="s">
        <v>10</v>
      </c>
      <c r="B4594" t="s">
        <v>1565</v>
      </c>
      <c r="C4594" t="s">
        <v>161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K4594">
        <v>81.896000000000001</v>
      </c>
      <c r="L4594">
        <v>3.7</v>
      </c>
      <c r="Z4594" t="b">
        <f t="shared" si="641"/>
        <v>1</v>
      </c>
      <c r="AA4594" t="str">
        <f t="shared" si="642"/>
        <v>NO</v>
      </c>
      <c r="AH4594" t="str">
        <f t="shared" si="643"/>
        <v>OUT027|2018</v>
      </c>
      <c r="AO4594" t="str">
        <f t="shared" si="644"/>
        <v>YES</v>
      </c>
      <c r="AP4594" t="str">
        <f t="shared" si="645"/>
        <v>BLANK</v>
      </c>
      <c r="AR4594" t="str">
        <f t="shared" si="646"/>
        <v>FD</v>
      </c>
      <c r="AS4594" t="str">
        <f t="shared" si="647"/>
        <v>regular</v>
      </c>
      <c r="AX4594" t="b">
        <f t="shared" si="648"/>
        <v>1</v>
      </c>
      <c r="BG4594" t="str">
        <f t="shared" si="649"/>
        <v>Regular</v>
      </c>
      <c r="BH4594" t="str">
        <f>TRIM(Table1[Item Fat Content])</f>
        <v>Regular</v>
      </c>
    </row>
    <row r="4595" spans="1:60" x14ac:dyDescent="0.35">
      <c r="A4595" t="s">
        <v>10</v>
      </c>
      <c r="B4595" t="s">
        <v>1390</v>
      </c>
      <c r="C4595" t="s">
        <v>49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  <c r="Z4595" t="b">
        <f t="shared" si="641"/>
        <v>1</v>
      </c>
      <c r="AA4595" t="str">
        <f t="shared" si="642"/>
        <v>NO</v>
      </c>
      <c r="AH4595" t="str">
        <f t="shared" si="643"/>
        <v>OUT013|2014</v>
      </c>
      <c r="AO4595" t="str">
        <f t="shared" si="644"/>
        <v>NO</v>
      </c>
      <c r="AP4595" t="str">
        <f t="shared" si="645"/>
        <v>LOW</v>
      </c>
      <c r="AR4595" t="str">
        <f t="shared" si="646"/>
        <v>FD</v>
      </c>
      <c r="AS4595" t="str">
        <f t="shared" si="647"/>
        <v>regular</v>
      </c>
      <c r="AX4595" t="b">
        <f t="shared" si="648"/>
        <v>0</v>
      </c>
      <c r="BG4595" t="str">
        <f t="shared" si="649"/>
        <v>Regular</v>
      </c>
      <c r="BH4595" t="str">
        <f>TRIM(Table1[Item Fat Content])</f>
        <v>Regular</v>
      </c>
    </row>
    <row r="4596" spans="1:60" x14ac:dyDescent="0.35">
      <c r="A4596" t="s">
        <v>17</v>
      </c>
      <c r="B4596" t="s">
        <v>768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  <c r="Z4596" t="b">
        <f t="shared" si="641"/>
        <v>0</v>
      </c>
      <c r="AA4596" t="str">
        <f t="shared" si="642"/>
        <v>YES</v>
      </c>
      <c r="AH4596" t="str">
        <f t="shared" si="643"/>
        <v>OUT017|2020</v>
      </c>
      <c r="AO4596" t="str">
        <f t="shared" si="644"/>
        <v>NO</v>
      </c>
      <c r="AP4596" t="str">
        <f t="shared" si="645"/>
        <v>LOW</v>
      </c>
      <c r="AR4596" t="str">
        <f t="shared" si="646"/>
        <v>FD</v>
      </c>
      <c r="AS4596" t="str">
        <f t="shared" si="647"/>
        <v>low fat</v>
      </c>
      <c r="AX4596" t="b">
        <f t="shared" si="648"/>
        <v>1</v>
      </c>
      <c r="BG4596" t="str">
        <f t="shared" si="649"/>
        <v>Low Fat</v>
      </c>
      <c r="BH4596" t="str">
        <f>TRIM(Table1[Item Fat Content])</f>
        <v>Low Fat</v>
      </c>
    </row>
    <row r="4597" spans="1:60" x14ac:dyDescent="0.35">
      <c r="A4597" t="s">
        <v>10</v>
      </c>
      <c r="B4597" t="s">
        <v>1256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  <c r="Z4597" t="b">
        <f t="shared" si="641"/>
        <v>1</v>
      </c>
      <c r="AA4597" t="str">
        <f t="shared" si="642"/>
        <v>NO</v>
      </c>
      <c r="AH4597" t="str">
        <f t="shared" si="643"/>
        <v>OUT013|2014</v>
      </c>
      <c r="AO4597" t="str">
        <f t="shared" si="644"/>
        <v>NO</v>
      </c>
      <c r="AP4597" t="str">
        <f t="shared" si="645"/>
        <v>LOW</v>
      </c>
      <c r="AR4597" t="str">
        <f t="shared" si="646"/>
        <v>FD</v>
      </c>
      <c r="AS4597" t="str">
        <f t="shared" si="647"/>
        <v>regular</v>
      </c>
      <c r="AX4597" t="b">
        <f t="shared" si="648"/>
        <v>0</v>
      </c>
      <c r="BG4597" t="str">
        <f t="shared" si="649"/>
        <v>Regular</v>
      </c>
      <c r="BH4597" t="str">
        <f>TRIM(Table1[Item Fat Content])</f>
        <v>Regular</v>
      </c>
    </row>
    <row r="4598" spans="1:60" x14ac:dyDescent="0.35">
      <c r="A4598" t="s">
        <v>10</v>
      </c>
      <c r="B4598" t="s">
        <v>422</v>
      </c>
      <c r="C4598" t="s">
        <v>96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  <c r="Z4598" t="b">
        <f t="shared" si="641"/>
        <v>1</v>
      </c>
      <c r="AA4598" t="str">
        <f t="shared" si="642"/>
        <v>NO</v>
      </c>
      <c r="AH4598" t="str">
        <f t="shared" si="643"/>
        <v>OUT045|2015</v>
      </c>
      <c r="AO4598" t="str">
        <f t="shared" si="644"/>
        <v>NO</v>
      </c>
      <c r="AP4598" t="str">
        <f t="shared" si="645"/>
        <v>LOW</v>
      </c>
      <c r="AR4598" t="str">
        <f t="shared" si="646"/>
        <v>FD</v>
      </c>
      <c r="AS4598" t="str">
        <f t="shared" si="647"/>
        <v>regular</v>
      </c>
      <c r="AX4598" t="b">
        <f t="shared" si="648"/>
        <v>0</v>
      </c>
      <c r="BG4598" t="str">
        <f t="shared" si="649"/>
        <v>Regular</v>
      </c>
      <c r="BH4598" t="str">
        <f>TRIM(Table1[Item Fat Content])</f>
        <v>Regular</v>
      </c>
    </row>
    <row r="4599" spans="1:60" x14ac:dyDescent="0.35">
      <c r="A4599" t="s">
        <v>17</v>
      </c>
      <c r="B4599" t="s">
        <v>1524</v>
      </c>
      <c r="C4599" t="s">
        <v>42</v>
      </c>
      <c r="D4599">
        <v>2017</v>
      </c>
      <c r="E4599" t="s">
        <v>51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  <c r="Z4599" t="b">
        <f t="shared" si="641"/>
        <v>0</v>
      </c>
      <c r="AA4599" t="str">
        <f t="shared" si="642"/>
        <v>YES</v>
      </c>
      <c r="AH4599" t="str">
        <f t="shared" si="643"/>
        <v>OUT035|2017</v>
      </c>
      <c r="AO4599" t="str">
        <f t="shared" si="644"/>
        <v>NO</v>
      </c>
      <c r="AP4599" t="str">
        <f t="shared" si="645"/>
        <v>LOW</v>
      </c>
      <c r="AR4599" t="str">
        <f t="shared" si="646"/>
        <v>NC</v>
      </c>
      <c r="AS4599" t="str">
        <f t="shared" si="647"/>
        <v>low fat</v>
      </c>
      <c r="AX4599" t="b">
        <f t="shared" si="648"/>
        <v>1</v>
      </c>
      <c r="BG4599" t="str">
        <f t="shared" si="649"/>
        <v>Low Fat</v>
      </c>
      <c r="BH4599" t="str">
        <f>TRIM(Table1[Item Fat Content])</f>
        <v>Low Fat</v>
      </c>
    </row>
    <row r="4600" spans="1:60" x14ac:dyDescent="0.35">
      <c r="A4600" t="s">
        <v>17</v>
      </c>
      <c r="B4600" t="s">
        <v>1366</v>
      </c>
      <c r="C4600" t="s">
        <v>58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  <c r="Z4600" t="b">
        <f t="shared" si="641"/>
        <v>0</v>
      </c>
      <c r="AA4600" t="str">
        <f t="shared" si="642"/>
        <v>NO</v>
      </c>
      <c r="AH4600" t="str">
        <f t="shared" si="643"/>
        <v>OUT018|2022</v>
      </c>
      <c r="AO4600" t="str">
        <f t="shared" si="644"/>
        <v>NO</v>
      </c>
      <c r="AP4600" t="str">
        <f t="shared" si="645"/>
        <v>LOW</v>
      </c>
      <c r="AR4600" t="str">
        <f t="shared" si="646"/>
        <v>FD</v>
      </c>
      <c r="AS4600" t="str">
        <f t="shared" si="647"/>
        <v>low fat</v>
      </c>
      <c r="AX4600" t="b">
        <f t="shared" si="648"/>
        <v>1</v>
      </c>
      <c r="BG4600" t="str">
        <f t="shared" si="649"/>
        <v>Low Fat</v>
      </c>
      <c r="BH4600" t="str">
        <f>TRIM(Table1[Item Fat Content])</f>
        <v>Low Fat</v>
      </c>
    </row>
    <row r="4601" spans="1:60" x14ac:dyDescent="0.35">
      <c r="A4601" t="s">
        <v>10</v>
      </c>
      <c r="B4601" t="s">
        <v>1484</v>
      </c>
      <c r="C4601" t="s">
        <v>68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K4601">
        <v>62.919400000000003</v>
      </c>
      <c r="L4601">
        <v>3.6</v>
      </c>
      <c r="Z4601" t="b">
        <f t="shared" si="641"/>
        <v>1</v>
      </c>
      <c r="AA4601" t="str">
        <f t="shared" si="642"/>
        <v>NO</v>
      </c>
      <c r="AH4601" t="str">
        <f t="shared" si="643"/>
        <v>OUT027|2018</v>
      </c>
      <c r="AO4601" t="str">
        <f t="shared" si="644"/>
        <v>YES</v>
      </c>
      <c r="AP4601" t="str">
        <f t="shared" si="645"/>
        <v>BLANK</v>
      </c>
      <c r="AR4601" t="str">
        <f t="shared" si="646"/>
        <v>FD</v>
      </c>
      <c r="AS4601" t="str">
        <f t="shared" si="647"/>
        <v>regular</v>
      </c>
      <c r="AX4601" t="b">
        <f t="shared" si="648"/>
        <v>1</v>
      </c>
      <c r="BG4601" t="str">
        <f t="shared" si="649"/>
        <v>Regular</v>
      </c>
      <c r="BH4601" t="str">
        <f>TRIM(Table1[Item Fat Content])</f>
        <v>Regular</v>
      </c>
    </row>
    <row r="4602" spans="1:60" x14ac:dyDescent="0.35">
      <c r="A4602" t="s">
        <v>10</v>
      </c>
      <c r="B4602" t="s">
        <v>1338</v>
      </c>
      <c r="C4602" t="s">
        <v>155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K4602">
        <v>170.47640000000001</v>
      </c>
      <c r="L4602">
        <v>3.6</v>
      </c>
      <c r="Z4602" t="b">
        <f t="shared" si="641"/>
        <v>1</v>
      </c>
      <c r="AA4602" t="str">
        <f t="shared" si="642"/>
        <v>NO</v>
      </c>
      <c r="AH4602" t="str">
        <f t="shared" si="643"/>
        <v>OUT027|2018</v>
      </c>
      <c r="AO4602" t="str">
        <f t="shared" si="644"/>
        <v>YES</v>
      </c>
      <c r="AP4602" t="str">
        <f t="shared" si="645"/>
        <v>BLANK</v>
      </c>
      <c r="AR4602" t="str">
        <f t="shared" si="646"/>
        <v>FD</v>
      </c>
      <c r="AS4602" t="str">
        <f t="shared" si="647"/>
        <v>regular</v>
      </c>
      <c r="AX4602" t="b">
        <f t="shared" si="648"/>
        <v>1</v>
      </c>
      <c r="BG4602" t="str">
        <f t="shared" si="649"/>
        <v>Regular</v>
      </c>
      <c r="BH4602" t="str">
        <f>TRIM(Table1[Item Fat Content])</f>
        <v>Regular</v>
      </c>
    </row>
    <row r="4603" spans="1:60" x14ac:dyDescent="0.35">
      <c r="A4603" t="s">
        <v>17</v>
      </c>
      <c r="B4603" t="s">
        <v>791</v>
      </c>
      <c r="C4603" t="s">
        <v>49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  <c r="Z4603" t="b">
        <f t="shared" si="641"/>
        <v>0</v>
      </c>
      <c r="AA4603" t="str">
        <f t="shared" si="642"/>
        <v>YES</v>
      </c>
      <c r="AH4603" t="str">
        <f t="shared" si="643"/>
        <v>OUT045|2015</v>
      </c>
      <c r="AO4603" t="str">
        <f t="shared" si="644"/>
        <v>NO</v>
      </c>
      <c r="AP4603" t="str">
        <f t="shared" si="645"/>
        <v>LOW</v>
      </c>
      <c r="AR4603" t="str">
        <f t="shared" si="646"/>
        <v>FD</v>
      </c>
      <c r="AS4603" t="str">
        <f t="shared" si="647"/>
        <v>low fat</v>
      </c>
      <c r="AX4603" t="b">
        <f t="shared" si="648"/>
        <v>1</v>
      </c>
      <c r="BG4603" t="str">
        <f t="shared" si="649"/>
        <v>Low Fat</v>
      </c>
      <c r="BH4603" t="str">
        <f>TRIM(Table1[Item Fat Content])</f>
        <v>Low Fat</v>
      </c>
    </row>
    <row r="4604" spans="1:60" x14ac:dyDescent="0.35">
      <c r="A4604" t="s">
        <v>47</v>
      </c>
      <c r="B4604" t="s">
        <v>1566</v>
      </c>
      <c r="C4604" t="s">
        <v>68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  <c r="Z4604" t="b">
        <f t="shared" si="641"/>
        <v>0</v>
      </c>
      <c r="AA4604" t="str">
        <f t="shared" si="642"/>
        <v>NO</v>
      </c>
      <c r="AH4604" t="str">
        <f t="shared" si="643"/>
        <v>OUT017|2020</v>
      </c>
      <c r="AO4604" t="str">
        <f t="shared" si="644"/>
        <v>NO</v>
      </c>
      <c r="AP4604" t="str">
        <f t="shared" si="645"/>
        <v>LOW</v>
      </c>
      <c r="AR4604" t="str">
        <f t="shared" si="646"/>
        <v>FD</v>
      </c>
      <c r="AS4604" t="str">
        <f t="shared" si="647"/>
        <v>lf</v>
      </c>
      <c r="AX4604" t="b">
        <f t="shared" si="648"/>
        <v>0</v>
      </c>
      <c r="BG4604" t="str">
        <f t="shared" si="649"/>
        <v>LF</v>
      </c>
      <c r="BH4604" t="str">
        <f>TRIM(Table1[Item Fat Content])</f>
        <v>LF</v>
      </c>
    </row>
    <row r="4605" spans="1:60" x14ac:dyDescent="0.35">
      <c r="A4605" t="s">
        <v>10</v>
      </c>
      <c r="B4605" t="s">
        <v>1503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  <c r="Z4605" t="b">
        <f t="shared" si="641"/>
        <v>1</v>
      </c>
      <c r="AA4605" t="str">
        <f t="shared" si="642"/>
        <v>NO</v>
      </c>
      <c r="AH4605" t="str">
        <f t="shared" si="643"/>
        <v>OUT046|2016</v>
      </c>
      <c r="AO4605" t="str">
        <f t="shared" si="644"/>
        <v>NO</v>
      </c>
      <c r="AP4605" t="str">
        <f t="shared" si="645"/>
        <v>LOW</v>
      </c>
      <c r="AR4605" t="str">
        <f t="shared" si="646"/>
        <v>DR</v>
      </c>
      <c r="AS4605" t="str">
        <f t="shared" si="647"/>
        <v>regular</v>
      </c>
      <c r="AX4605" t="b">
        <f t="shared" si="648"/>
        <v>0</v>
      </c>
      <c r="BG4605" t="str">
        <f t="shared" si="649"/>
        <v>Regular</v>
      </c>
      <c r="BH4605" t="str">
        <f>TRIM(Table1[Item Fat Content])</f>
        <v>Regular</v>
      </c>
    </row>
    <row r="4606" spans="1:60" x14ac:dyDescent="0.35">
      <c r="A4606" t="s">
        <v>35</v>
      </c>
      <c r="B4606" t="s">
        <v>854</v>
      </c>
      <c r="C4606" t="s">
        <v>96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  <c r="Z4606" t="b">
        <f t="shared" si="641"/>
        <v>0</v>
      </c>
      <c r="AA4606" t="str">
        <f t="shared" si="642"/>
        <v>YES</v>
      </c>
      <c r="AH4606" t="str">
        <f t="shared" si="643"/>
        <v>OUT046|2016</v>
      </c>
      <c r="AO4606" t="str">
        <f t="shared" si="644"/>
        <v>NO</v>
      </c>
      <c r="AP4606" t="str">
        <f t="shared" si="645"/>
        <v>LOW</v>
      </c>
      <c r="AR4606" t="str">
        <f t="shared" si="646"/>
        <v>FD</v>
      </c>
      <c r="AS4606" t="str">
        <f t="shared" si="647"/>
        <v>low fat</v>
      </c>
      <c r="AX4606" t="b">
        <f t="shared" si="648"/>
        <v>1</v>
      </c>
      <c r="BG4606" t="str">
        <f t="shared" si="649"/>
        <v>low fat</v>
      </c>
      <c r="BH4606" t="str">
        <f>TRIM(Table1[Item Fat Content])</f>
        <v>low fat</v>
      </c>
    </row>
    <row r="4607" spans="1:60" x14ac:dyDescent="0.35">
      <c r="A4607" t="s">
        <v>136</v>
      </c>
      <c r="B4607" t="s">
        <v>1258</v>
      </c>
      <c r="C4607" t="s">
        <v>12</v>
      </c>
      <c r="D4607">
        <v>2017</v>
      </c>
      <c r="E4607" t="s">
        <v>51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  <c r="Z4607" t="b">
        <f t="shared" si="641"/>
        <v>0</v>
      </c>
      <c r="AA4607" t="str">
        <f t="shared" si="642"/>
        <v>NO</v>
      </c>
      <c r="AH4607" t="str">
        <f t="shared" si="643"/>
        <v>OUT035|2017</v>
      </c>
      <c r="AO4607" t="str">
        <f t="shared" si="644"/>
        <v>NO</v>
      </c>
      <c r="AP4607" t="str">
        <f t="shared" si="645"/>
        <v>LOW</v>
      </c>
      <c r="AR4607" t="str">
        <f t="shared" si="646"/>
        <v>FD</v>
      </c>
      <c r="AS4607" t="str">
        <f t="shared" si="647"/>
        <v>reg</v>
      </c>
      <c r="AX4607" t="b">
        <f t="shared" si="648"/>
        <v>0</v>
      </c>
      <c r="BG4607" t="str">
        <f t="shared" si="649"/>
        <v>reg</v>
      </c>
      <c r="BH4607" t="str">
        <f>TRIM(Table1[Item Fat Content])</f>
        <v>reg</v>
      </c>
    </row>
    <row r="4608" spans="1:60" x14ac:dyDescent="0.35">
      <c r="A4608" t="s">
        <v>10</v>
      </c>
      <c r="B4608" t="s">
        <v>1567</v>
      </c>
      <c r="C4608" t="s">
        <v>49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  <c r="Z4608" t="b">
        <f t="shared" si="641"/>
        <v>1</v>
      </c>
      <c r="AA4608" t="str">
        <f t="shared" si="642"/>
        <v>NO</v>
      </c>
      <c r="AH4608" t="str">
        <f t="shared" si="643"/>
        <v>OUT049|2012</v>
      </c>
      <c r="AO4608" t="str">
        <f t="shared" si="644"/>
        <v>NO</v>
      </c>
      <c r="AP4608" t="str">
        <f t="shared" si="645"/>
        <v>LOW</v>
      </c>
      <c r="AR4608" t="str">
        <f t="shared" si="646"/>
        <v>FD</v>
      </c>
      <c r="AS4608" t="str">
        <f t="shared" si="647"/>
        <v>regular</v>
      </c>
      <c r="AX4608" t="b">
        <f t="shared" si="648"/>
        <v>0</v>
      </c>
      <c r="BG4608" t="str">
        <f t="shared" si="649"/>
        <v>Regular</v>
      </c>
      <c r="BH4608" t="str">
        <f>TRIM(Table1[Item Fat Content])</f>
        <v>Regular</v>
      </c>
    </row>
    <row r="4609" spans="1:60" x14ac:dyDescent="0.35">
      <c r="A4609" t="s">
        <v>10</v>
      </c>
      <c r="B4609" t="s">
        <v>1202</v>
      </c>
      <c r="C4609" t="s">
        <v>55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  <c r="Z4609" t="b">
        <f t="shared" si="641"/>
        <v>0</v>
      </c>
      <c r="AA4609" t="str">
        <f t="shared" si="642"/>
        <v>NO</v>
      </c>
      <c r="AH4609" t="str">
        <f t="shared" si="643"/>
        <v>OUT018|2022</v>
      </c>
      <c r="AO4609" t="str">
        <f t="shared" si="644"/>
        <v>NO</v>
      </c>
      <c r="AP4609" t="str">
        <f t="shared" si="645"/>
        <v>LOW</v>
      </c>
      <c r="AR4609" t="str">
        <f t="shared" si="646"/>
        <v>FD</v>
      </c>
      <c r="AS4609" t="str">
        <f t="shared" si="647"/>
        <v>regular</v>
      </c>
      <c r="AX4609" t="b">
        <f t="shared" si="648"/>
        <v>0</v>
      </c>
      <c r="BG4609" t="str">
        <f t="shared" si="649"/>
        <v>Regular</v>
      </c>
      <c r="BH4609" t="str">
        <f>TRIM(Table1[Item Fat Content])</f>
        <v>Regular</v>
      </c>
    </row>
    <row r="4610" spans="1:60" x14ac:dyDescent="0.35">
      <c r="A4610" t="s">
        <v>10</v>
      </c>
      <c r="B4610" t="s">
        <v>489</v>
      </c>
      <c r="C4610" t="s">
        <v>49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K4610">
        <v>86.951400000000007</v>
      </c>
      <c r="L4610">
        <v>3.6</v>
      </c>
      <c r="Z4610" t="b">
        <f t="shared" si="641"/>
        <v>1</v>
      </c>
      <c r="AA4610" t="str">
        <f t="shared" si="642"/>
        <v>NO</v>
      </c>
      <c r="AH4610" t="str">
        <f t="shared" si="643"/>
        <v>OUT027|2018</v>
      </c>
      <c r="AO4610" t="str">
        <f t="shared" si="644"/>
        <v>YES</v>
      </c>
      <c r="AP4610" t="str">
        <f t="shared" si="645"/>
        <v>BLANK</v>
      </c>
      <c r="AR4610" t="str">
        <f t="shared" si="646"/>
        <v>FD</v>
      </c>
      <c r="AS4610" t="str">
        <f t="shared" si="647"/>
        <v>regular</v>
      </c>
      <c r="AX4610" t="b">
        <f t="shared" si="648"/>
        <v>1</v>
      </c>
      <c r="BG4610" t="str">
        <f t="shared" si="649"/>
        <v>Regular</v>
      </c>
      <c r="BH4610" t="str">
        <f>TRIM(Table1[Item Fat Content])</f>
        <v>Regular</v>
      </c>
    </row>
    <row r="4611" spans="1:60" x14ac:dyDescent="0.35">
      <c r="A4611" t="s">
        <v>17</v>
      </c>
      <c r="B4611" t="s">
        <v>755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  <c r="Z4611" t="b">
        <f t="shared" ref="Z4611:Z4674" si="650">AND(A4611="Regular",D4611&lt;2020)</f>
        <v>0</v>
      </c>
      <c r="AA4611" t="str">
        <f t="shared" ref="AA4611:AA4674" si="651">IF(AND(A4611="Low Fat",D4611&lt;=2020),"YES","NO")</f>
        <v>YES</v>
      </c>
      <c r="AH4611" t="str">
        <f t="shared" ref="AH4611:AH4674" si="652">_xlfn.CONCAT(E4611,"|",D4611)</f>
        <v>OUT013|2014</v>
      </c>
      <c r="AO4611" t="str">
        <f t="shared" ref="AO4611:AO4674" si="653">IF(D4611=2018,"YES","NO")</f>
        <v>NO</v>
      </c>
      <c r="AP4611" t="str">
        <f t="shared" ref="AP4611:AP4674" si="654">_xlfn.IFS(J4611&gt;5,"LOW",AND(J4611&lt;10,J4611&gt;=5),"LOW MEDIUM",AND(J4611&lt;15,J4611&gt;=10),"MEDIUM",AND(J4611&lt;20,J4611&gt;=15),"LOW HIGH",J4611&gt;=20,"HIGH",J4611="","BLANK")</f>
        <v>LOW</v>
      </c>
      <c r="AR4611" t="str">
        <f t="shared" ref="AR4611:AR4674" si="655">LEFT(B4611,2)</f>
        <v>NC</v>
      </c>
      <c r="AS4611" t="str">
        <f t="shared" ref="AS4611:AS4674" si="656">LOWER(A4611)</f>
        <v>low fat</v>
      </c>
      <c r="AX4611" t="b">
        <f t="shared" ref="AX4611:AX4674" si="657">OR(D4611=2018,A4611="low fat")</f>
        <v>1</v>
      </c>
      <c r="BG4611" t="str">
        <f t="shared" ref="BG4611:BG4674" si="658">TRIM(A4611)</f>
        <v>Low Fat</v>
      </c>
      <c r="BH4611" t="str">
        <f>TRIM(Table1[Item Fat Content])</f>
        <v>Low Fat</v>
      </c>
    </row>
    <row r="4612" spans="1:60" x14ac:dyDescent="0.35">
      <c r="A4612" t="s">
        <v>10</v>
      </c>
      <c r="B4612" t="s">
        <v>1335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  <c r="Z4612" t="b">
        <f t="shared" si="650"/>
        <v>1</v>
      </c>
      <c r="AA4612" t="str">
        <f t="shared" si="651"/>
        <v>NO</v>
      </c>
      <c r="AH4612" t="str">
        <f t="shared" si="652"/>
        <v>OUT045|2015</v>
      </c>
      <c r="AO4612" t="str">
        <f t="shared" si="653"/>
        <v>NO</v>
      </c>
      <c r="AP4612" t="str">
        <f t="shared" si="654"/>
        <v>LOW</v>
      </c>
      <c r="AR4612" t="str">
        <f t="shared" si="655"/>
        <v>FD</v>
      </c>
      <c r="AS4612" t="str">
        <f t="shared" si="656"/>
        <v>regular</v>
      </c>
      <c r="AX4612" t="b">
        <f t="shared" si="657"/>
        <v>0</v>
      </c>
      <c r="BG4612" t="str">
        <f t="shared" si="658"/>
        <v>Regular</v>
      </c>
      <c r="BH4612" t="str">
        <f>TRIM(Table1[Item Fat Content])</f>
        <v>Regular</v>
      </c>
    </row>
    <row r="4613" spans="1:60" x14ac:dyDescent="0.35">
      <c r="A4613" t="s">
        <v>10</v>
      </c>
      <c r="B4613" t="s">
        <v>1370</v>
      </c>
      <c r="C4613" t="s">
        <v>96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  <c r="Z4613" t="b">
        <f t="shared" si="650"/>
        <v>0</v>
      </c>
      <c r="AA4613" t="str">
        <f t="shared" si="651"/>
        <v>NO</v>
      </c>
      <c r="AH4613" t="str">
        <f t="shared" si="652"/>
        <v>OUT018|2022</v>
      </c>
      <c r="AO4613" t="str">
        <f t="shared" si="653"/>
        <v>NO</v>
      </c>
      <c r="AP4613" t="str">
        <f t="shared" si="654"/>
        <v>LOW</v>
      </c>
      <c r="AR4613" t="str">
        <f t="shared" si="655"/>
        <v>FD</v>
      </c>
      <c r="AS4613" t="str">
        <f t="shared" si="656"/>
        <v>regular</v>
      </c>
      <c r="AX4613" t="b">
        <f t="shared" si="657"/>
        <v>0</v>
      </c>
      <c r="BG4613" t="str">
        <f t="shared" si="658"/>
        <v>Regular</v>
      </c>
      <c r="BH4613" t="str">
        <f>TRIM(Table1[Item Fat Content])</f>
        <v>Regular</v>
      </c>
    </row>
    <row r="4614" spans="1:60" x14ac:dyDescent="0.35">
      <c r="A4614" t="s">
        <v>10</v>
      </c>
      <c r="B4614" t="s">
        <v>1390</v>
      </c>
      <c r="C4614" t="s">
        <v>49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  <c r="Z4614" t="b">
        <f t="shared" si="650"/>
        <v>1</v>
      </c>
      <c r="AA4614" t="str">
        <f t="shared" si="651"/>
        <v>NO</v>
      </c>
      <c r="AH4614" t="str">
        <f t="shared" si="652"/>
        <v>OUT010|2011</v>
      </c>
      <c r="AO4614" t="str">
        <f t="shared" si="653"/>
        <v>NO</v>
      </c>
      <c r="AP4614" t="str">
        <f t="shared" si="654"/>
        <v>LOW</v>
      </c>
      <c r="AR4614" t="str">
        <f t="shared" si="655"/>
        <v>FD</v>
      </c>
      <c r="AS4614" t="str">
        <f t="shared" si="656"/>
        <v>regular</v>
      </c>
      <c r="AX4614" t="b">
        <f t="shared" si="657"/>
        <v>0</v>
      </c>
      <c r="BG4614" t="str">
        <f t="shared" si="658"/>
        <v>Regular</v>
      </c>
      <c r="BH4614" t="str">
        <f>TRIM(Table1[Item Fat Content])</f>
        <v>Regular</v>
      </c>
    </row>
    <row r="4615" spans="1:60" x14ac:dyDescent="0.35">
      <c r="A4615" t="s">
        <v>47</v>
      </c>
      <c r="B4615" t="s">
        <v>447</v>
      </c>
      <c r="C4615" t="s">
        <v>96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  <c r="Z4615" t="b">
        <f t="shared" si="650"/>
        <v>0</v>
      </c>
      <c r="AA4615" t="str">
        <f t="shared" si="651"/>
        <v>NO</v>
      </c>
      <c r="AH4615" t="str">
        <f t="shared" si="652"/>
        <v>OUT049|2012</v>
      </c>
      <c r="AO4615" t="str">
        <f t="shared" si="653"/>
        <v>NO</v>
      </c>
      <c r="AP4615" t="str">
        <f t="shared" si="654"/>
        <v>LOW</v>
      </c>
      <c r="AR4615" t="str">
        <f t="shared" si="655"/>
        <v>FD</v>
      </c>
      <c r="AS4615" t="str">
        <f t="shared" si="656"/>
        <v>lf</v>
      </c>
      <c r="AX4615" t="b">
        <f t="shared" si="657"/>
        <v>0</v>
      </c>
      <c r="BG4615" t="str">
        <f t="shared" si="658"/>
        <v>LF</v>
      </c>
      <c r="BH4615" t="str">
        <f>TRIM(Table1[Item Fat Content])</f>
        <v>LF</v>
      </c>
    </row>
    <row r="4616" spans="1:60" x14ac:dyDescent="0.35">
      <c r="A4616" t="s">
        <v>17</v>
      </c>
      <c r="B4616" t="s">
        <v>874</v>
      </c>
      <c r="C4616" t="s">
        <v>68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  <c r="Z4616" t="b">
        <f t="shared" si="650"/>
        <v>0</v>
      </c>
      <c r="AA4616" t="str">
        <f t="shared" si="651"/>
        <v>YES</v>
      </c>
      <c r="AH4616" t="str">
        <f t="shared" si="652"/>
        <v>OUT049|2012</v>
      </c>
      <c r="AO4616" t="str">
        <f t="shared" si="653"/>
        <v>NO</v>
      </c>
      <c r="AP4616" t="str">
        <f t="shared" si="654"/>
        <v>LOW</v>
      </c>
      <c r="AR4616" t="str">
        <f t="shared" si="655"/>
        <v>FD</v>
      </c>
      <c r="AS4616" t="str">
        <f t="shared" si="656"/>
        <v>low fat</v>
      </c>
      <c r="AX4616" t="b">
        <f t="shared" si="657"/>
        <v>1</v>
      </c>
      <c r="BG4616" t="str">
        <f t="shared" si="658"/>
        <v>Low Fat</v>
      </c>
      <c r="BH4616" t="str">
        <f>TRIM(Table1[Item Fat Content])</f>
        <v>Low Fat</v>
      </c>
    </row>
    <row r="4617" spans="1:60" x14ac:dyDescent="0.35">
      <c r="A4617" t="s">
        <v>17</v>
      </c>
      <c r="B4617" t="s">
        <v>558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  <c r="Z4617" t="b">
        <f t="shared" si="650"/>
        <v>0</v>
      </c>
      <c r="AA4617" t="str">
        <f t="shared" si="651"/>
        <v>YES</v>
      </c>
      <c r="AH4617" t="str">
        <f t="shared" si="652"/>
        <v>OUT049|2012</v>
      </c>
      <c r="AO4617" t="str">
        <f t="shared" si="653"/>
        <v>NO</v>
      </c>
      <c r="AP4617" t="str">
        <f t="shared" si="654"/>
        <v>LOW</v>
      </c>
      <c r="AR4617" t="str">
        <f t="shared" si="655"/>
        <v>FD</v>
      </c>
      <c r="AS4617" t="str">
        <f t="shared" si="656"/>
        <v>low fat</v>
      </c>
      <c r="AX4617" t="b">
        <f t="shared" si="657"/>
        <v>1</v>
      </c>
      <c r="BG4617" t="str">
        <f t="shared" si="658"/>
        <v>Low Fat</v>
      </c>
      <c r="BH4617" t="str">
        <f>TRIM(Table1[Item Fat Content])</f>
        <v>Low Fat</v>
      </c>
    </row>
    <row r="4618" spans="1:60" x14ac:dyDescent="0.35">
      <c r="A4618" t="s">
        <v>17</v>
      </c>
      <c r="B4618" t="s">
        <v>237</v>
      </c>
      <c r="C4618" t="s">
        <v>62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  <c r="Z4618" t="b">
        <f t="shared" si="650"/>
        <v>0</v>
      </c>
      <c r="AA4618" t="str">
        <f t="shared" si="651"/>
        <v>YES</v>
      </c>
      <c r="AH4618" t="str">
        <f t="shared" si="652"/>
        <v>OUT049|2012</v>
      </c>
      <c r="AO4618" t="str">
        <f t="shared" si="653"/>
        <v>NO</v>
      </c>
      <c r="AP4618" t="str">
        <f t="shared" si="654"/>
        <v>LOW</v>
      </c>
      <c r="AR4618" t="str">
        <f t="shared" si="655"/>
        <v>DR</v>
      </c>
      <c r="AS4618" t="str">
        <f t="shared" si="656"/>
        <v>low fat</v>
      </c>
      <c r="AX4618" t="b">
        <f t="shared" si="657"/>
        <v>1</v>
      </c>
      <c r="BG4618" t="str">
        <f t="shared" si="658"/>
        <v>Low Fat</v>
      </c>
      <c r="BH4618" t="str">
        <f>TRIM(Table1[Item Fat Content])</f>
        <v>Low Fat</v>
      </c>
    </row>
    <row r="4619" spans="1:60" x14ac:dyDescent="0.35">
      <c r="A4619" t="s">
        <v>17</v>
      </c>
      <c r="B4619" t="s">
        <v>1501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  <c r="Z4619" t="b">
        <f t="shared" si="650"/>
        <v>0</v>
      </c>
      <c r="AA4619" t="str">
        <f t="shared" si="651"/>
        <v>YES</v>
      </c>
      <c r="AH4619" t="str">
        <f t="shared" si="652"/>
        <v>OUT049|2012</v>
      </c>
      <c r="AO4619" t="str">
        <f t="shared" si="653"/>
        <v>NO</v>
      </c>
      <c r="AP4619" t="str">
        <f t="shared" si="654"/>
        <v>LOW</v>
      </c>
      <c r="AR4619" t="str">
        <f t="shared" si="655"/>
        <v>NC</v>
      </c>
      <c r="AS4619" t="str">
        <f t="shared" si="656"/>
        <v>low fat</v>
      </c>
      <c r="AX4619" t="b">
        <f t="shared" si="657"/>
        <v>1</v>
      </c>
      <c r="BG4619" t="str">
        <f t="shared" si="658"/>
        <v>Low Fat</v>
      </c>
      <c r="BH4619" t="str">
        <f>TRIM(Table1[Item Fat Content])</f>
        <v>Low Fat</v>
      </c>
    </row>
    <row r="4620" spans="1:60" x14ac:dyDescent="0.35">
      <c r="A4620" t="s">
        <v>10</v>
      </c>
      <c r="B4620" t="s">
        <v>728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  <c r="Z4620" t="b">
        <f t="shared" si="650"/>
        <v>1</v>
      </c>
      <c r="AA4620" t="str">
        <f t="shared" si="651"/>
        <v>NO</v>
      </c>
      <c r="AH4620" t="str">
        <f t="shared" si="652"/>
        <v>OUT049|2012</v>
      </c>
      <c r="AO4620" t="str">
        <f t="shared" si="653"/>
        <v>NO</v>
      </c>
      <c r="AP4620" t="str">
        <f t="shared" si="654"/>
        <v>LOW</v>
      </c>
      <c r="AR4620" t="str">
        <f t="shared" si="655"/>
        <v>FD</v>
      </c>
      <c r="AS4620" t="str">
        <f t="shared" si="656"/>
        <v>regular</v>
      </c>
      <c r="AX4620" t="b">
        <f t="shared" si="657"/>
        <v>0</v>
      </c>
      <c r="BG4620" t="str">
        <f t="shared" si="658"/>
        <v>Regular</v>
      </c>
      <c r="BH4620" t="str">
        <f>TRIM(Table1[Item Fat Content])</f>
        <v>Regular</v>
      </c>
    </row>
    <row r="4621" spans="1:60" x14ac:dyDescent="0.35">
      <c r="A4621" t="s">
        <v>10</v>
      </c>
      <c r="B4621" t="s">
        <v>866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  <c r="Z4621" t="b">
        <f t="shared" si="650"/>
        <v>1</v>
      </c>
      <c r="AA4621" t="str">
        <f t="shared" si="651"/>
        <v>NO</v>
      </c>
      <c r="AH4621" t="str">
        <f t="shared" si="652"/>
        <v>OUT049|2012</v>
      </c>
      <c r="AO4621" t="str">
        <f t="shared" si="653"/>
        <v>NO</v>
      </c>
      <c r="AP4621" t="str">
        <f t="shared" si="654"/>
        <v>LOW</v>
      </c>
      <c r="AR4621" t="str">
        <f t="shared" si="655"/>
        <v>FD</v>
      </c>
      <c r="AS4621" t="str">
        <f t="shared" si="656"/>
        <v>regular</v>
      </c>
      <c r="AX4621" t="b">
        <f t="shared" si="657"/>
        <v>0</v>
      </c>
      <c r="BG4621" t="str">
        <f t="shared" si="658"/>
        <v>Regular</v>
      </c>
      <c r="BH4621" t="str">
        <f>TRIM(Table1[Item Fat Content])</f>
        <v>Regular</v>
      </c>
    </row>
    <row r="4622" spans="1:60" x14ac:dyDescent="0.35">
      <c r="A4622" t="s">
        <v>17</v>
      </c>
      <c r="B4622" t="s">
        <v>1169</v>
      </c>
      <c r="C4622" t="s">
        <v>24</v>
      </c>
      <c r="D4622">
        <v>2018</v>
      </c>
      <c r="E4622" t="s">
        <v>140</v>
      </c>
      <c r="F4622" t="s">
        <v>14</v>
      </c>
      <c r="G4622" t="s">
        <v>26</v>
      </c>
      <c r="H4622" t="s">
        <v>40</v>
      </c>
      <c r="I4622">
        <v>0.29493921400000001</v>
      </c>
      <c r="K4622">
        <v>47.106000000000002</v>
      </c>
      <c r="L4622">
        <v>3.6</v>
      </c>
      <c r="Z4622" t="b">
        <f t="shared" si="650"/>
        <v>0</v>
      </c>
      <c r="AA4622" t="str">
        <f t="shared" si="651"/>
        <v>YES</v>
      </c>
      <c r="AH4622" t="str">
        <f t="shared" si="652"/>
        <v>OUT019|2018</v>
      </c>
      <c r="AO4622" t="str">
        <f t="shared" si="653"/>
        <v>YES</v>
      </c>
      <c r="AP4622" t="str">
        <f t="shared" si="654"/>
        <v>BLANK</v>
      </c>
      <c r="AR4622" t="str">
        <f t="shared" si="655"/>
        <v>FD</v>
      </c>
      <c r="AS4622" t="str">
        <f t="shared" si="656"/>
        <v>low fat</v>
      </c>
      <c r="AX4622" t="b">
        <f t="shared" si="657"/>
        <v>1</v>
      </c>
      <c r="BG4622" t="str">
        <f t="shared" si="658"/>
        <v>Low Fat</v>
      </c>
      <c r="BH4622" t="str">
        <f>TRIM(Table1[Item Fat Content])</f>
        <v>Low Fat</v>
      </c>
    </row>
    <row r="4623" spans="1:60" x14ac:dyDescent="0.35">
      <c r="A4623" t="s">
        <v>17</v>
      </c>
      <c r="B4623" t="s">
        <v>879</v>
      </c>
      <c r="C4623" t="s">
        <v>62</v>
      </c>
      <c r="D4623">
        <v>2018</v>
      </c>
      <c r="E4623" t="s">
        <v>140</v>
      </c>
      <c r="F4623" t="s">
        <v>14</v>
      </c>
      <c r="G4623" t="s">
        <v>26</v>
      </c>
      <c r="H4623" t="s">
        <v>40</v>
      </c>
      <c r="I4623">
        <v>1.8847114000000002E-2</v>
      </c>
      <c r="K4623">
        <v>148.03919999999999</v>
      </c>
      <c r="L4623">
        <v>3.6</v>
      </c>
      <c r="Z4623" t="b">
        <f t="shared" si="650"/>
        <v>0</v>
      </c>
      <c r="AA4623" t="str">
        <f t="shared" si="651"/>
        <v>YES</v>
      </c>
      <c r="AH4623" t="str">
        <f t="shared" si="652"/>
        <v>OUT019|2018</v>
      </c>
      <c r="AO4623" t="str">
        <f t="shared" si="653"/>
        <v>YES</v>
      </c>
      <c r="AP4623" t="str">
        <f t="shared" si="654"/>
        <v>BLANK</v>
      </c>
      <c r="AR4623" t="str">
        <f t="shared" si="655"/>
        <v>DR</v>
      </c>
      <c r="AS4623" t="str">
        <f t="shared" si="656"/>
        <v>low fat</v>
      </c>
      <c r="AX4623" t="b">
        <f t="shared" si="657"/>
        <v>1</v>
      </c>
      <c r="BG4623" t="str">
        <f t="shared" si="658"/>
        <v>Low Fat</v>
      </c>
      <c r="BH4623" t="str">
        <f>TRIM(Table1[Item Fat Content])</f>
        <v>Low Fat</v>
      </c>
    </row>
    <row r="4624" spans="1:60" x14ac:dyDescent="0.35">
      <c r="A4624" t="s">
        <v>17</v>
      </c>
      <c r="B4624" t="s">
        <v>1530</v>
      </c>
      <c r="C4624" t="s">
        <v>65</v>
      </c>
      <c r="D4624">
        <v>2018</v>
      </c>
      <c r="E4624" t="s">
        <v>140</v>
      </c>
      <c r="F4624" t="s">
        <v>14</v>
      </c>
      <c r="G4624" t="s">
        <v>26</v>
      </c>
      <c r="H4624" t="s">
        <v>40</v>
      </c>
      <c r="I4624">
        <v>4.0520753999999999E-2</v>
      </c>
      <c r="K4624">
        <v>153.934</v>
      </c>
      <c r="L4624">
        <v>3.6</v>
      </c>
      <c r="Z4624" t="b">
        <f t="shared" si="650"/>
        <v>0</v>
      </c>
      <c r="AA4624" t="str">
        <f t="shared" si="651"/>
        <v>YES</v>
      </c>
      <c r="AH4624" t="str">
        <f t="shared" si="652"/>
        <v>OUT019|2018</v>
      </c>
      <c r="AO4624" t="str">
        <f t="shared" si="653"/>
        <v>YES</v>
      </c>
      <c r="AP4624" t="str">
        <f t="shared" si="654"/>
        <v>BLANK</v>
      </c>
      <c r="AR4624" t="str">
        <f t="shared" si="655"/>
        <v>NC</v>
      </c>
      <c r="AS4624" t="str">
        <f t="shared" si="656"/>
        <v>low fat</v>
      </c>
      <c r="AX4624" t="b">
        <f t="shared" si="657"/>
        <v>1</v>
      </c>
      <c r="BG4624" t="str">
        <f t="shared" si="658"/>
        <v>Low Fat</v>
      </c>
      <c r="BH4624" t="str">
        <f>TRIM(Table1[Item Fat Content])</f>
        <v>Low Fat</v>
      </c>
    </row>
    <row r="4625" spans="1:60" x14ac:dyDescent="0.35">
      <c r="A4625" t="s">
        <v>17</v>
      </c>
      <c r="B4625" t="s">
        <v>248</v>
      </c>
      <c r="C4625" t="s">
        <v>49</v>
      </c>
      <c r="D4625">
        <v>2018</v>
      </c>
      <c r="E4625" t="s">
        <v>140</v>
      </c>
      <c r="F4625" t="s">
        <v>14</v>
      </c>
      <c r="G4625" t="s">
        <v>26</v>
      </c>
      <c r="H4625" t="s">
        <v>40</v>
      </c>
      <c r="I4625">
        <v>0.160665697</v>
      </c>
      <c r="K4625">
        <v>227.5352</v>
      </c>
      <c r="L4625">
        <v>3.6</v>
      </c>
      <c r="Z4625" t="b">
        <f t="shared" si="650"/>
        <v>0</v>
      </c>
      <c r="AA4625" t="str">
        <f t="shared" si="651"/>
        <v>YES</v>
      </c>
      <c r="AH4625" t="str">
        <f t="shared" si="652"/>
        <v>OUT019|2018</v>
      </c>
      <c r="AO4625" t="str">
        <f t="shared" si="653"/>
        <v>YES</v>
      </c>
      <c r="AP4625" t="str">
        <f t="shared" si="654"/>
        <v>BLANK</v>
      </c>
      <c r="AR4625" t="str">
        <f t="shared" si="655"/>
        <v>FD</v>
      </c>
      <c r="AS4625" t="str">
        <f t="shared" si="656"/>
        <v>low fat</v>
      </c>
      <c r="AX4625" t="b">
        <f t="shared" si="657"/>
        <v>1</v>
      </c>
      <c r="BG4625" t="str">
        <f t="shared" si="658"/>
        <v>Low Fat</v>
      </c>
      <c r="BH4625" t="str">
        <f>TRIM(Table1[Item Fat Content])</f>
        <v>Low Fat</v>
      </c>
    </row>
    <row r="4626" spans="1:60" x14ac:dyDescent="0.35">
      <c r="A4626" t="s">
        <v>17</v>
      </c>
      <c r="B4626" t="s">
        <v>1357</v>
      </c>
      <c r="C4626" t="s">
        <v>49</v>
      </c>
      <c r="D4626">
        <v>2018</v>
      </c>
      <c r="E4626" t="s">
        <v>140</v>
      </c>
      <c r="F4626" t="s">
        <v>14</v>
      </c>
      <c r="G4626" t="s">
        <v>26</v>
      </c>
      <c r="H4626" t="s">
        <v>40</v>
      </c>
      <c r="I4626">
        <v>5.3939315000000002E-2</v>
      </c>
      <c r="K4626">
        <v>52.1008</v>
      </c>
      <c r="L4626">
        <v>3.6</v>
      </c>
      <c r="Z4626" t="b">
        <f t="shared" si="650"/>
        <v>0</v>
      </c>
      <c r="AA4626" t="str">
        <f t="shared" si="651"/>
        <v>YES</v>
      </c>
      <c r="AH4626" t="str">
        <f t="shared" si="652"/>
        <v>OUT019|2018</v>
      </c>
      <c r="AO4626" t="str">
        <f t="shared" si="653"/>
        <v>YES</v>
      </c>
      <c r="AP4626" t="str">
        <f t="shared" si="654"/>
        <v>BLANK</v>
      </c>
      <c r="AR4626" t="str">
        <f t="shared" si="655"/>
        <v>FD</v>
      </c>
      <c r="AS4626" t="str">
        <f t="shared" si="656"/>
        <v>low fat</v>
      </c>
      <c r="AX4626" t="b">
        <f t="shared" si="657"/>
        <v>1</v>
      </c>
      <c r="BG4626" t="str">
        <f t="shared" si="658"/>
        <v>Low Fat</v>
      </c>
      <c r="BH4626" t="str">
        <f>TRIM(Table1[Item Fat Content])</f>
        <v>Low Fat</v>
      </c>
    </row>
    <row r="4627" spans="1:60" x14ac:dyDescent="0.35">
      <c r="A4627" t="s">
        <v>10</v>
      </c>
      <c r="B4627" t="s">
        <v>1178</v>
      </c>
      <c r="C4627" t="s">
        <v>28</v>
      </c>
      <c r="D4627">
        <v>2018</v>
      </c>
      <c r="E4627" t="s">
        <v>140</v>
      </c>
      <c r="F4627" t="s">
        <v>14</v>
      </c>
      <c r="G4627" t="s">
        <v>26</v>
      </c>
      <c r="H4627" t="s">
        <v>40</v>
      </c>
      <c r="I4627">
        <v>0.23518320500000001</v>
      </c>
      <c r="K4627">
        <v>41.548000000000002</v>
      </c>
      <c r="L4627">
        <v>3.6</v>
      </c>
      <c r="Z4627" t="b">
        <f t="shared" si="650"/>
        <v>1</v>
      </c>
      <c r="AA4627" t="str">
        <f t="shared" si="651"/>
        <v>NO</v>
      </c>
      <c r="AH4627" t="str">
        <f t="shared" si="652"/>
        <v>OUT019|2018</v>
      </c>
      <c r="AO4627" t="str">
        <f t="shared" si="653"/>
        <v>YES</v>
      </c>
      <c r="AP4627" t="str">
        <f t="shared" si="654"/>
        <v>BLANK</v>
      </c>
      <c r="AR4627" t="str">
        <f t="shared" si="655"/>
        <v>FD</v>
      </c>
      <c r="AS4627" t="str">
        <f t="shared" si="656"/>
        <v>regular</v>
      </c>
      <c r="AX4627" t="b">
        <f t="shared" si="657"/>
        <v>1</v>
      </c>
      <c r="BG4627" t="str">
        <f t="shared" si="658"/>
        <v>Regular</v>
      </c>
      <c r="BH4627" t="str">
        <f>TRIM(Table1[Item Fat Content])</f>
        <v>Regular</v>
      </c>
    </row>
    <row r="4628" spans="1:60" x14ac:dyDescent="0.35">
      <c r="A4628" t="s">
        <v>10</v>
      </c>
      <c r="B4628" t="s">
        <v>491</v>
      </c>
      <c r="C4628" t="s">
        <v>55</v>
      </c>
      <c r="D4628">
        <v>2018</v>
      </c>
      <c r="E4628" t="s">
        <v>140</v>
      </c>
      <c r="F4628" t="s">
        <v>14</v>
      </c>
      <c r="G4628" t="s">
        <v>26</v>
      </c>
      <c r="H4628" t="s">
        <v>40</v>
      </c>
      <c r="I4628">
        <v>6.4577332000000001E-2</v>
      </c>
      <c r="K4628">
        <v>230.5352</v>
      </c>
      <c r="L4628">
        <v>3.6</v>
      </c>
      <c r="Z4628" t="b">
        <f t="shared" si="650"/>
        <v>1</v>
      </c>
      <c r="AA4628" t="str">
        <f t="shared" si="651"/>
        <v>NO</v>
      </c>
      <c r="AH4628" t="str">
        <f t="shared" si="652"/>
        <v>OUT019|2018</v>
      </c>
      <c r="AO4628" t="str">
        <f t="shared" si="653"/>
        <v>YES</v>
      </c>
      <c r="AP4628" t="str">
        <f t="shared" si="654"/>
        <v>BLANK</v>
      </c>
      <c r="AR4628" t="str">
        <f t="shared" si="655"/>
        <v>FD</v>
      </c>
      <c r="AS4628" t="str">
        <f t="shared" si="656"/>
        <v>regular</v>
      </c>
      <c r="AX4628" t="b">
        <f t="shared" si="657"/>
        <v>1</v>
      </c>
      <c r="BG4628" t="str">
        <f t="shared" si="658"/>
        <v>Regular</v>
      </c>
      <c r="BH4628" t="str">
        <f>TRIM(Table1[Item Fat Content])</f>
        <v>Regular</v>
      </c>
    </row>
    <row r="4629" spans="1:60" x14ac:dyDescent="0.35">
      <c r="A4629" t="s">
        <v>10</v>
      </c>
      <c r="B4629" t="s">
        <v>264</v>
      </c>
      <c r="C4629" t="s">
        <v>49</v>
      </c>
      <c r="D4629">
        <v>2018</v>
      </c>
      <c r="E4629" t="s">
        <v>140</v>
      </c>
      <c r="F4629" t="s">
        <v>14</v>
      </c>
      <c r="G4629" t="s">
        <v>26</v>
      </c>
      <c r="H4629" t="s">
        <v>40</v>
      </c>
      <c r="I4629">
        <v>0</v>
      </c>
      <c r="K4629">
        <v>262.89100000000002</v>
      </c>
      <c r="L4629">
        <v>3.6</v>
      </c>
      <c r="Z4629" t="b">
        <f t="shared" si="650"/>
        <v>1</v>
      </c>
      <c r="AA4629" t="str">
        <f t="shared" si="651"/>
        <v>NO</v>
      </c>
      <c r="AH4629" t="str">
        <f t="shared" si="652"/>
        <v>OUT019|2018</v>
      </c>
      <c r="AO4629" t="str">
        <f t="shared" si="653"/>
        <v>YES</v>
      </c>
      <c r="AP4629" t="str">
        <f t="shared" si="654"/>
        <v>BLANK</v>
      </c>
      <c r="AR4629" t="str">
        <f t="shared" si="655"/>
        <v>FD</v>
      </c>
      <c r="AS4629" t="str">
        <f t="shared" si="656"/>
        <v>regular</v>
      </c>
      <c r="AX4629" t="b">
        <f t="shared" si="657"/>
        <v>1</v>
      </c>
      <c r="BG4629" t="str">
        <f t="shared" si="658"/>
        <v>Regular</v>
      </c>
      <c r="BH4629" t="str">
        <f>TRIM(Table1[Item Fat Content])</f>
        <v>Regular</v>
      </c>
    </row>
    <row r="4630" spans="1:60" x14ac:dyDescent="0.35">
      <c r="A4630" t="s">
        <v>47</v>
      </c>
      <c r="B4630" t="s">
        <v>230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  <c r="Z4630" t="b">
        <f t="shared" si="650"/>
        <v>0</v>
      </c>
      <c r="AA4630" t="str">
        <f t="shared" si="651"/>
        <v>NO</v>
      </c>
      <c r="AH4630" t="str">
        <f t="shared" si="652"/>
        <v>OUT046|2016</v>
      </c>
      <c r="AO4630" t="str">
        <f t="shared" si="653"/>
        <v>NO</v>
      </c>
      <c r="AP4630" t="str">
        <f t="shared" si="654"/>
        <v>LOW</v>
      </c>
      <c r="AR4630" t="str">
        <f t="shared" si="655"/>
        <v>FD</v>
      </c>
      <c r="AS4630" t="str">
        <f t="shared" si="656"/>
        <v>lf</v>
      </c>
      <c r="AX4630" t="b">
        <f t="shared" si="657"/>
        <v>0</v>
      </c>
      <c r="BG4630" t="str">
        <f t="shared" si="658"/>
        <v>LF</v>
      </c>
      <c r="BH4630" t="str">
        <f>TRIM(Table1[Item Fat Content])</f>
        <v>LF</v>
      </c>
    </row>
    <row r="4631" spans="1:60" x14ac:dyDescent="0.35">
      <c r="A4631" t="s">
        <v>47</v>
      </c>
      <c r="B4631" t="s">
        <v>1112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  <c r="Z4631" t="b">
        <f t="shared" si="650"/>
        <v>0</v>
      </c>
      <c r="AA4631" t="str">
        <f t="shared" si="651"/>
        <v>NO</v>
      </c>
      <c r="AH4631" t="str">
        <f t="shared" si="652"/>
        <v>OUT046|2016</v>
      </c>
      <c r="AO4631" t="str">
        <f t="shared" si="653"/>
        <v>NO</v>
      </c>
      <c r="AP4631" t="str">
        <f t="shared" si="654"/>
        <v>LOW</v>
      </c>
      <c r="AR4631" t="str">
        <f t="shared" si="655"/>
        <v>FD</v>
      </c>
      <c r="AS4631" t="str">
        <f t="shared" si="656"/>
        <v>lf</v>
      </c>
      <c r="AX4631" t="b">
        <f t="shared" si="657"/>
        <v>0</v>
      </c>
      <c r="BG4631" t="str">
        <f t="shared" si="658"/>
        <v>LF</v>
      </c>
      <c r="BH4631" t="str">
        <f>TRIM(Table1[Item Fat Content])</f>
        <v>LF</v>
      </c>
    </row>
    <row r="4632" spans="1:60" x14ac:dyDescent="0.35">
      <c r="A4632" t="s">
        <v>47</v>
      </c>
      <c r="B4632" t="s">
        <v>799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  <c r="Z4632" t="b">
        <f t="shared" si="650"/>
        <v>0</v>
      </c>
      <c r="AA4632" t="str">
        <f t="shared" si="651"/>
        <v>NO</v>
      </c>
      <c r="AH4632" t="str">
        <f t="shared" si="652"/>
        <v>OUT046|2016</v>
      </c>
      <c r="AO4632" t="str">
        <f t="shared" si="653"/>
        <v>NO</v>
      </c>
      <c r="AP4632" t="str">
        <f t="shared" si="654"/>
        <v>LOW</v>
      </c>
      <c r="AR4632" t="str">
        <f t="shared" si="655"/>
        <v>NC</v>
      </c>
      <c r="AS4632" t="str">
        <f t="shared" si="656"/>
        <v>lf</v>
      </c>
      <c r="AX4632" t="b">
        <f t="shared" si="657"/>
        <v>0</v>
      </c>
      <c r="BG4632" t="str">
        <f t="shared" si="658"/>
        <v>LF</v>
      </c>
      <c r="BH4632" t="str">
        <f>TRIM(Table1[Item Fat Content])</f>
        <v>LF</v>
      </c>
    </row>
    <row r="4633" spans="1:60" x14ac:dyDescent="0.35">
      <c r="A4633" t="s">
        <v>17</v>
      </c>
      <c r="B4633" t="s">
        <v>517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  <c r="Z4633" t="b">
        <f t="shared" si="650"/>
        <v>0</v>
      </c>
      <c r="AA4633" t="str">
        <f t="shared" si="651"/>
        <v>YES</v>
      </c>
      <c r="AH4633" t="str">
        <f t="shared" si="652"/>
        <v>OUT046|2016</v>
      </c>
      <c r="AO4633" t="str">
        <f t="shared" si="653"/>
        <v>NO</v>
      </c>
      <c r="AP4633" t="str">
        <f t="shared" si="654"/>
        <v>LOW</v>
      </c>
      <c r="AR4633" t="str">
        <f t="shared" si="655"/>
        <v>FD</v>
      </c>
      <c r="AS4633" t="str">
        <f t="shared" si="656"/>
        <v>low fat</v>
      </c>
      <c r="AX4633" t="b">
        <f t="shared" si="657"/>
        <v>1</v>
      </c>
      <c r="BG4633" t="str">
        <f t="shared" si="658"/>
        <v>Low Fat</v>
      </c>
      <c r="BH4633" t="str">
        <f>TRIM(Table1[Item Fat Content])</f>
        <v>Low Fat</v>
      </c>
    </row>
    <row r="4634" spans="1:60" x14ac:dyDescent="0.35">
      <c r="A4634" t="s">
        <v>17</v>
      </c>
      <c r="B4634" t="s">
        <v>1108</v>
      </c>
      <c r="C4634" t="s">
        <v>68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  <c r="Z4634" t="b">
        <f t="shared" si="650"/>
        <v>0</v>
      </c>
      <c r="AA4634" t="str">
        <f t="shared" si="651"/>
        <v>YES</v>
      </c>
      <c r="AH4634" t="str">
        <f t="shared" si="652"/>
        <v>OUT046|2016</v>
      </c>
      <c r="AO4634" t="str">
        <f t="shared" si="653"/>
        <v>NO</v>
      </c>
      <c r="AP4634" t="str">
        <f t="shared" si="654"/>
        <v>LOW</v>
      </c>
      <c r="AR4634" t="str">
        <f t="shared" si="655"/>
        <v>FD</v>
      </c>
      <c r="AS4634" t="str">
        <f t="shared" si="656"/>
        <v>low fat</v>
      </c>
      <c r="AX4634" t="b">
        <f t="shared" si="657"/>
        <v>1</v>
      </c>
      <c r="BG4634" t="str">
        <f t="shared" si="658"/>
        <v>Low Fat</v>
      </c>
      <c r="BH4634" t="str">
        <f>TRIM(Table1[Item Fat Content])</f>
        <v>Low Fat</v>
      </c>
    </row>
    <row r="4635" spans="1:60" x14ac:dyDescent="0.35">
      <c r="A4635" t="s">
        <v>17</v>
      </c>
      <c r="B4635" t="s">
        <v>235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  <c r="Z4635" t="b">
        <f t="shared" si="650"/>
        <v>0</v>
      </c>
      <c r="AA4635" t="str">
        <f t="shared" si="651"/>
        <v>YES</v>
      </c>
      <c r="AH4635" t="str">
        <f t="shared" si="652"/>
        <v>OUT046|2016</v>
      </c>
      <c r="AO4635" t="str">
        <f t="shared" si="653"/>
        <v>NO</v>
      </c>
      <c r="AP4635" t="str">
        <f t="shared" si="654"/>
        <v>LOW</v>
      </c>
      <c r="AR4635" t="str">
        <f t="shared" si="655"/>
        <v>FD</v>
      </c>
      <c r="AS4635" t="str">
        <f t="shared" si="656"/>
        <v>low fat</v>
      </c>
      <c r="AX4635" t="b">
        <f t="shared" si="657"/>
        <v>1</v>
      </c>
      <c r="BG4635" t="str">
        <f t="shared" si="658"/>
        <v>Low Fat</v>
      </c>
      <c r="BH4635" t="str">
        <f>TRIM(Table1[Item Fat Content])</f>
        <v>Low Fat</v>
      </c>
    </row>
    <row r="4636" spans="1:60" x14ac:dyDescent="0.35">
      <c r="A4636" t="s">
        <v>17</v>
      </c>
      <c r="B4636" t="s">
        <v>606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  <c r="Z4636" t="b">
        <f t="shared" si="650"/>
        <v>0</v>
      </c>
      <c r="AA4636" t="str">
        <f t="shared" si="651"/>
        <v>YES</v>
      </c>
      <c r="AH4636" t="str">
        <f t="shared" si="652"/>
        <v>OUT046|2016</v>
      </c>
      <c r="AO4636" t="str">
        <f t="shared" si="653"/>
        <v>NO</v>
      </c>
      <c r="AP4636" t="str">
        <f t="shared" si="654"/>
        <v>LOW</v>
      </c>
      <c r="AR4636" t="str">
        <f t="shared" si="655"/>
        <v>FD</v>
      </c>
      <c r="AS4636" t="str">
        <f t="shared" si="656"/>
        <v>low fat</v>
      </c>
      <c r="AX4636" t="b">
        <f t="shared" si="657"/>
        <v>1</v>
      </c>
      <c r="BG4636" t="str">
        <f t="shared" si="658"/>
        <v>Low Fat</v>
      </c>
      <c r="BH4636" t="str">
        <f>TRIM(Table1[Item Fat Content])</f>
        <v>Low Fat</v>
      </c>
    </row>
    <row r="4637" spans="1:60" x14ac:dyDescent="0.35">
      <c r="A4637" t="s">
        <v>17</v>
      </c>
      <c r="B4637" t="s">
        <v>1132</v>
      </c>
      <c r="C4637" t="s">
        <v>62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  <c r="Z4637" t="b">
        <f t="shared" si="650"/>
        <v>0</v>
      </c>
      <c r="AA4637" t="str">
        <f t="shared" si="651"/>
        <v>YES</v>
      </c>
      <c r="AH4637" t="str">
        <f t="shared" si="652"/>
        <v>OUT046|2016</v>
      </c>
      <c r="AO4637" t="str">
        <f t="shared" si="653"/>
        <v>NO</v>
      </c>
      <c r="AP4637" t="str">
        <f t="shared" si="654"/>
        <v>LOW</v>
      </c>
      <c r="AR4637" t="str">
        <f t="shared" si="655"/>
        <v>DR</v>
      </c>
      <c r="AS4637" t="str">
        <f t="shared" si="656"/>
        <v>low fat</v>
      </c>
      <c r="AX4637" t="b">
        <f t="shared" si="657"/>
        <v>1</v>
      </c>
      <c r="BG4637" t="str">
        <f t="shared" si="658"/>
        <v>Low Fat</v>
      </c>
      <c r="BH4637" t="str">
        <f>TRIM(Table1[Item Fat Content])</f>
        <v>Low Fat</v>
      </c>
    </row>
    <row r="4638" spans="1:60" x14ac:dyDescent="0.35">
      <c r="A4638" t="s">
        <v>17</v>
      </c>
      <c r="B4638" t="s">
        <v>798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  <c r="Z4638" t="b">
        <f t="shared" si="650"/>
        <v>0</v>
      </c>
      <c r="AA4638" t="str">
        <f t="shared" si="651"/>
        <v>YES</v>
      </c>
      <c r="AH4638" t="str">
        <f t="shared" si="652"/>
        <v>OUT046|2016</v>
      </c>
      <c r="AO4638" t="str">
        <f t="shared" si="653"/>
        <v>NO</v>
      </c>
      <c r="AP4638" t="str">
        <f t="shared" si="654"/>
        <v>LOW</v>
      </c>
      <c r="AR4638" t="str">
        <f t="shared" si="655"/>
        <v>NC</v>
      </c>
      <c r="AS4638" t="str">
        <f t="shared" si="656"/>
        <v>low fat</v>
      </c>
      <c r="AX4638" t="b">
        <f t="shared" si="657"/>
        <v>1</v>
      </c>
      <c r="BG4638" t="str">
        <f t="shared" si="658"/>
        <v>Low Fat</v>
      </c>
      <c r="BH4638" t="str">
        <f>TRIM(Table1[Item Fat Content])</f>
        <v>Low Fat</v>
      </c>
    </row>
    <row r="4639" spans="1:60" x14ac:dyDescent="0.35">
      <c r="A4639" t="s">
        <v>17</v>
      </c>
      <c r="B4639" t="s">
        <v>1188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  <c r="Z4639" t="b">
        <f t="shared" si="650"/>
        <v>0</v>
      </c>
      <c r="AA4639" t="str">
        <f t="shared" si="651"/>
        <v>YES</v>
      </c>
      <c r="AH4639" t="str">
        <f t="shared" si="652"/>
        <v>OUT046|2016</v>
      </c>
      <c r="AO4639" t="str">
        <f t="shared" si="653"/>
        <v>NO</v>
      </c>
      <c r="AP4639" t="str">
        <f t="shared" si="654"/>
        <v>LOW</v>
      </c>
      <c r="AR4639" t="str">
        <f t="shared" si="655"/>
        <v>NC</v>
      </c>
      <c r="AS4639" t="str">
        <f t="shared" si="656"/>
        <v>low fat</v>
      </c>
      <c r="AX4639" t="b">
        <f t="shared" si="657"/>
        <v>1</v>
      </c>
      <c r="BG4639" t="str">
        <f t="shared" si="658"/>
        <v>Low Fat</v>
      </c>
      <c r="BH4639" t="str">
        <f>TRIM(Table1[Item Fat Content])</f>
        <v>Low Fat</v>
      </c>
    </row>
    <row r="4640" spans="1:60" x14ac:dyDescent="0.35">
      <c r="A4640" t="s">
        <v>17</v>
      </c>
      <c r="B4640" t="s">
        <v>48</v>
      </c>
      <c r="C4640" t="s">
        <v>49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  <c r="Z4640" t="b">
        <f t="shared" si="650"/>
        <v>0</v>
      </c>
      <c r="AA4640" t="str">
        <f t="shared" si="651"/>
        <v>YES</v>
      </c>
      <c r="AH4640" t="str">
        <f t="shared" si="652"/>
        <v>OUT046|2016</v>
      </c>
      <c r="AO4640" t="str">
        <f t="shared" si="653"/>
        <v>NO</v>
      </c>
      <c r="AP4640" t="str">
        <f t="shared" si="654"/>
        <v>LOW</v>
      </c>
      <c r="AR4640" t="str">
        <f t="shared" si="655"/>
        <v>FD</v>
      </c>
      <c r="AS4640" t="str">
        <f t="shared" si="656"/>
        <v>low fat</v>
      </c>
      <c r="AX4640" t="b">
        <f t="shared" si="657"/>
        <v>1</v>
      </c>
      <c r="BG4640" t="str">
        <f t="shared" si="658"/>
        <v>Low Fat</v>
      </c>
      <c r="BH4640" t="str">
        <f>TRIM(Table1[Item Fat Content])</f>
        <v>Low Fat</v>
      </c>
    </row>
    <row r="4641" spans="1:60" x14ac:dyDescent="0.35">
      <c r="A4641" t="s">
        <v>17</v>
      </c>
      <c r="B4641" t="s">
        <v>487</v>
      </c>
      <c r="C4641" t="s">
        <v>49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  <c r="Z4641" t="b">
        <f t="shared" si="650"/>
        <v>0</v>
      </c>
      <c r="AA4641" t="str">
        <f t="shared" si="651"/>
        <v>YES</v>
      </c>
      <c r="AH4641" t="str">
        <f t="shared" si="652"/>
        <v>OUT046|2016</v>
      </c>
      <c r="AO4641" t="str">
        <f t="shared" si="653"/>
        <v>NO</v>
      </c>
      <c r="AP4641" t="str">
        <f t="shared" si="654"/>
        <v>LOW</v>
      </c>
      <c r="AR4641" t="str">
        <f t="shared" si="655"/>
        <v>FD</v>
      </c>
      <c r="AS4641" t="str">
        <f t="shared" si="656"/>
        <v>low fat</v>
      </c>
      <c r="AX4641" t="b">
        <f t="shared" si="657"/>
        <v>1</v>
      </c>
      <c r="BG4641" t="str">
        <f t="shared" si="658"/>
        <v>Low Fat</v>
      </c>
      <c r="BH4641" t="str">
        <f>TRIM(Table1[Item Fat Content])</f>
        <v>Low Fat</v>
      </c>
    </row>
    <row r="4642" spans="1:60" x14ac:dyDescent="0.35">
      <c r="A4642" t="s">
        <v>17</v>
      </c>
      <c r="B4642" t="s">
        <v>1568</v>
      </c>
      <c r="C4642" t="s">
        <v>49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  <c r="Z4642" t="b">
        <f t="shared" si="650"/>
        <v>0</v>
      </c>
      <c r="AA4642" t="str">
        <f t="shared" si="651"/>
        <v>YES</v>
      </c>
      <c r="AH4642" t="str">
        <f t="shared" si="652"/>
        <v>OUT046|2016</v>
      </c>
      <c r="AO4642" t="str">
        <f t="shared" si="653"/>
        <v>NO</v>
      </c>
      <c r="AP4642" t="str">
        <f t="shared" si="654"/>
        <v>LOW</v>
      </c>
      <c r="AR4642" t="str">
        <f t="shared" si="655"/>
        <v>FD</v>
      </c>
      <c r="AS4642" t="str">
        <f t="shared" si="656"/>
        <v>low fat</v>
      </c>
      <c r="AX4642" t="b">
        <f t="shared" si="657"/>
        <v>1</v>
      </c>
      <c r="BG4642" t="str">
        <f t="shared" si="658"/>
        <v>Low Fat</v>
      </c>
      <c r="BH4642" t="str">
        <f>TRIM(Table1[Item Fat Content])</f>
        <v>Low Fat</v>
      </c>
    </row>
    <row r="4643" spans="1:60" x14ac:dyDescent="0.35">
      <c r="A4643" t="s">
        <v>10</v>
      </c>
      <c r="B4643" t="s">
        <v>1199</v>
      </c>
      <c r="C4643" t="s">
        <v>58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  <c r="Z4643" t="b">
        <f t="shared" si="650"/>
        <v>1</v>
      </c>
      <c r="AA4643" t="str">
        <f t="shared" si="651"/>
        <v>NO</v>
      </c>
      <c r="AH4643" t="str">
        <f t="shared" si="652"/>
        <v>OUT046|2016</v>
      </c>
      <c r="AO4643" t="str">
        <f t="shared" si="653"/>
        <v>NO</v>
      </c>
      <c r="AP4643" t="str">
        <f t="shared" si="654"/>
        <v>LOW</v>
      </c>
      <c r="AR4643" t="str">
        <f t="shared" si="655"/>
        <v>FD</v>
      </c>
      <c r="AS4643" t="str">
        <f t="shared" si="656"/>
        <v>regular</v>
      </c>
      <c r="AX4643" t="b">
        <f t="shared" si="657"/>
        <v>0</v>
      </c>
      <c r="BG4643" t="str">
        <f t="shared" si="658"/>
        <v>Regular</v>
      </c>
      <c r="BH4643" t="str">
        <f>TRIM(Table1[Item Fat Content])</f>
        <v>Regular</v>
      </c>
    </row>
    <row r="4644" spans="1:60" x14ac:dyDescent="0.35">
      <c r="A4644" t="s">
        <v>10</v>
      </c>
      <c r="B4644" t="s">
        <v>1569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  <c r="Z4644" t="b">
        <f t="shared" si="650"/>
        <v>1</v>
      </c>
      <c r="AA4644" t="str">
        <f t="shared" si="651"/>
        <v>NO</v>
      </c>
      <c r="AH4644" t="str">
        <f t="shared" si="652"/>
        <v>OUT046|2016</v>
      </c>
      <c r="AO4644" t="str">
        <f t="shared" si="653"/>
        <v>NO</v>
      </c>
      <c r="AP4644" t="str">
        <f t="shared" si="654"/>
        <v>LOW</v>
      </c>
      <c r="AR4644" t="str">
        <f t="shared" si="655"/>
        <v>FD</v>
      </c>
      <c r="AS4644" t="str">
        <f t="shared" si="656"/>
        <v>regular</v>
      </c>
      <c r="AX4644" t="b">
        <f t="shared" si="657"/>
        <v>0</v>
      </c>
      <c r="BG4644" t="str">
        <f t="shared" si="658"/>
        <v>Regular</v>
      </c>
      <c r="BH4644" t="str">
        <f>TRIM(Table1[Item Fat Content])</f>
        <v>Regular</v>
      </c>
    </row>
    <row r="4645" spans="1:60" x14ac:dyDescent="0.35">
      <c r="A4645" t="s">
        <v>10</v>
      </c>
      <c r="B4645" t="s">
        <v>1013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  <c r="Z4645" t="b">
        <f t="shared" si="650"/>
        <v>1</v>
      </c>
      <c r="AA4645" t="str">
        <f t="shared" si="651"/>
        <v>NO</v>
      </c>
      <c r="AH4645" t="str">
        <f t="shared" si="652"/>
        <v>OUT046|2016</v>
      </c>
      <c r="AO4645" t="str">
        <f t="shared" si="653"/>
        <v>NO</v>
      </c>
      <c r="AP4645" t="str">
        <f t="shared" si="654"/>
        <v>LOW</v>
      </c>
      <c r="AR4645" t="str">
        <f t="shared" si="655"/>
        <v>FD</v>
      </c>
      <c r="AS4645" t="str">
        <f t="shared" si="656"/>
        <v>regular</v>
      </c>
      <c r="AX4645" t="b">
        <f t="shared" si="657"/>
        <v>0</v>
      </c>
      <c r="BG4645" t="str">
        <f t="shared" si="658"/>
        <v>Regular</v>
      </c>
      <c r="BH4645" t="str">
        <f>TRIM(Table1[Item Fat Content])</f>
        <v>Regular</v>
      </c>
    </row>
    <row r="4646" spans="1:60" x14ac:dyDescent="0.35">
      <c r="A4646" t="s">
        <v>10</v>
      </c>
      <c r="B4646" t="s">
        <v>1030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  <c r="Z4646" t="b">
        <f t="shared" si="650"/>
        <v>1</v>
      </c>
      <c r="AA4646" t="str">
        <f t="shared" si="651"/>
        <v>NO</v>
      </c>
      <c r="AH4646" t="str">
        <f t="shared" si="652"/>
        <v>OUT046|2016</v>
      </c>
      <c r="AO4646" t="str">
        <f t="shared" si="653"/>
        <v>NO</v>
      </c>
      <c r="AP4646" t="str">
        <f t="shared" si="654"/>
        <v>LOW</v>
      </c>
      <c r="AR4646" t="str">
        <f t="shared" si="655"/>
        <v>FD</v>
      </c>
      <c r="AS4646" t="str">
        <f t="shared" si="656"/>
        <v>regular</v>
      </c>
      <c r="AX4646" t="b">
        <f t="shared" si="657"/>
        <v>0</v>
      </c>
      <c r="BG4646" t="str">
        <f t="shared" si="658"/>
        <v>Regular</v>
      </c>
      <c r="BH4646" t="str">
        <f>TRIM(Table1[Item Fat Content])</f>
        <v>Regular</v>
      </c>
    </row>
    <row r="4647" spans="1:60" x14ac:dyDescent="0.35">
      <c r="A4647" t="s">
        <v>35</v>
      </c>
      <c r="B4647" t="s">
        <v>1136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  <c r="Z4647" t="b">
        <f t="shared" si="650"/>
        <v>0</v>
      </c>
      <c r="AA4647" t="str">
        <f t="shared" si="651"/>
        <v>YES</v>
      </c>
      <c r="AH4647" t="str">
        <f t="shared" si="652"/>
        <v>OUT046|2016</v>
      </c>
      <c r="AO4647" t="str">
        <f t="shared" si="653"/>
        <v>NO</v>
      </c>
      <c r="AP4647" t="str">
        <f t="shared" si="654"/>
        <v>LOW</v>
      </c>
      <c r="AR4647" t="str">
        <f t="shared" si="655"/>
        <v>NC</v>
      </c>
      <c r="AS4647" t="str">
        <f t="shared" si="656"/>
        <v>low fat</v>
      </c>
      <c r="AX4647" t="b">
        <f t="shared" si="657"/>
        <v>1</v>
      </c>
      <c r="BG4647" t="str">
        <f t="shared" si="658"/>
        <v>low fat</v>
      </c>
      <c r="BH4647" t="str">
        <f>TRIM(Table1[Item Fat Content])</f>
        <v>low fat</v>
      </c>
    </row>
    <row r="4648" spans="1:60" x14ac:dyDescent="0.35">
      <c r="A4648" t="s">
        <v>47</v>
      </c>
      <c r="B4648" t="s">
        <v>1395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  <c r="Z4648" t="b">
        <f t="shared" si="650"/>
        <v>0</v>
      </c>
      <c r="AA4648" t="str">
        <f t="shared" si="651"/>
        <v>NO</v>
      </c>
      <c r="AH4648" t="str">
        <f t="shared" si="652"/>
        <v>OUT017|2020</v>
      </c>
      <c r="AO4648" t="str">
        <f t="shared" si="653"/>
        <v>NO</v>
      </c>
      <c r="AP4648" t="str">
        <f t="shared" si="654"/>
        <v>LOW</v>
      </c>
      <c r="AR4648" t="str">
        <f t="shared" si="655"/>
        <v>NC</v>
      </c>
      <c r="AS4648" t="str">
        <f t="shared" si="656"/>
        <v>lf</v>
      </c>
      <c r="AX4648" t="b">
        <f t="shared" si="657"/>
        <v>0</v>
      </c>
      <c r="BG4648" t="str">
        <f t="shared" si="658"/>
        <v>LF</v>
      </c>
      <c r="BH4648" t="str">
        <f>TRIM(Table1[Item Fat Content])</f>
        <v>LF</v>
      </c>
    </row>
    <row r="4649" spans="1:60" x14ac:dyDescent="0.35">
      <c r="A4649" t="s">
        <v>17</v>
      </c>
      <c r="B4649" t="s">
        <v>1262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  <c r="Z4649" t="b">
        <f t="shared" si="650"/>
        <v>0</v>
      </c>
      <c r="AA4649" t="str">
        <f t="shared" si="651"/>
        <v>YES</v>
      </c>
      <c r="AH4649" t="str">
        <f t="shared" si="652"/>
        <v>OUT045|2015</v>
      </c>
      <c r="AO4649" t="str">
        <f t="shared" si="653"/>
        <v>NO</v>
      </c>
      <c r="AP4649" t="str">
        <f t="shared" si="654"/>
        <v>LOW</v>
      </c>
      <c r="AR4649" t="str">
        <f t="shared" si="655"/>
        <v>FD</v>
      </c>
      <c r="AS4649" t="str">
        <f t="shared" si="656"/>
        <v>low fat</v>
      </c>
      <c r="AX4649" t="b">
        <f t="shared" si="657"/>
        <v>1</v>
      </c>
      <c r="BG4649" t="str">
        <f t="shared" si="658"/>
        <v>Low Fat</v>
      </c>
      <c r="BH4649" t="str">
        <f>TRIM(Table1[Item Fat Content])</f>
        <v>Low Fat</v>
      </c>
    </row>
    <row r="4650" spans="1:60" x14ac:dyDescent="0.35">
      <c r="A4650" t="s">
        <v>17</v>
      </c>
      <c r="B4650" t="s">
        <v>1315</v>
      </c>
      <c r="C4650" t="s">
        <v>68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  <c r="Z4650" t="b">
        <f t="shared" si="650"/>
        <v>0</v>
      </c>
      <c r="AA4650" t="str">
        <f t="shared" si="651"/>
        <v>YES</v>
      </c>
      <c r="AH4650" t="str">
        <f t="shared" si="652"/>
        <v>OUT045|2015</v>
      </c>
      <c r="AO4650" t="str">
        <f t="shared" si="653"/>
        <v>NO</v>
      </c>
      <c r="AP4650" t="str">
        <f t="shared" si="654"/>
        <v>LOW</v>
      </c>
      <c r="AR4650" t="str">
        <f t="shared" si="655"/>
        <v>FD</v>
      </c>
      <c r="AS4650" t="str">
        <f t="shared" si="656"/>
        <v>low fat</v>
      </c>
      <c r="AX4650" t="b">
        <f t="shared" si="657"/>
        <v>1</v>
      </c>
      <c r="BG4650" t="str">
        <f t="shared" si="658"/>
        <v>Low Fat</v>
      </c>
      <c r="BH4650" t="str">
        <f>TRIM(Table1[Item Fat Content])</f>
        <v>Low Fat</v>
      </c>
    </row>
    <row r="4651" spans="1:60" x14ac:dyDescent="0.35">
      <c r="A4651" t="s">
        <v>17</v>
      </c>
      <c r="B4651" t="s">
        <v>103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  <c r="Z4651" t="b">
        <f t="shared" si="650"/>
        <v>0</v>
      </c>
      <c r="AA4651" t="str">
        <f t="shared" si="651"/>
        <v>YES</v>
      </c>
      <c r="AH4651" t="str">
        <f t="shared" si="652"/>
        <v>OUT045|2015</v>
      </c>
      <c r="AO4651" t="str">
        <f t="shared" si="653"/>
        <v>NO</v>
      </c>
      <c r="AP4651" t="str">
        <f t="shared" si="654"/>
        <v>LOW</v>
      </c>
      <c r="AR4651" t="str">
        <f t="shared" si="655"/>
        <v>FD</v>
      </c>
      <c r="AS4651" t="str">
        <f t="shared" si="656"/>
        <v>low fat</v>
      </c>
      <c r="AX4651" t="b">
        <f t="shared" si="657"/>
        <v>1</v>
      </c>
      <c r="BG4651" t="str">
        <f t="shared" si="658"/>
        <v>Low Fat</v>
      </c>
      <c r="BH4651" t="str">
        <f>TRIM(Table1[Item Fat Content])</f>
        <v>Low Fat</v>
      </c>
    </row>
    <row r="4652" spans="1:60" x14ac:dyDescent="0.35">
      <c r="A4652" t="s">
        <v>17</v>
      </c>
      <c r="B4652" t="s">
        <v>1288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  <c r="Z4652" t="b">
        <f t="shared" si="650"/>
        <v>0</v>
      </c>
      <c r="AA4652" t="str">
        <f t="shared" si="651"/>
        <v>YES</v>
      </c>
      <c r="AH4652" t="str">
        <f t="shared" si="652"/>
        <v>OUT045|2015</v>
      </c>
      <c r="AO4652" t="str">
        <f t="shared" si="653"/>
        <v>NO</v>
      </c>
      <c r="AP4652" t="str">
        <f t="shared" si="654"/>
        <v>LOW</v>
      </c>
      <c r="AR4652" t="str">
        <f t="shared" si="655"/>
        <v>FD</v>
      </c>
      <c r="AS4652" t="str">
        <f t="shared" si="656"/>
        <v>low fat</v>
      </c>
      <c r="AX4652" t="b">
        <f t="shared" si="657"/>
        <v>1</v>
      </c>
      <c r="BG4652" t="str">
        <f t="shared" si="658"/>
        <v>Low Fat</v>
      </c>
      <c r="BH4652" t="str">
        <f>TRIM(Table1[Item Fat Content])</f>
        <v>Low Fat</v>
      </c>
    </row>
    <row r="4653" spans="1:60" x14ac:dyDescent="0.35">
      <c r="A4653" t="s">
        <v>17</v>
      </c>
      <c r="B4653" t="s">
        <v>833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  <c r="Z4653" t="b">
        <f t="shared" si="650"/>
        <v>0</v>
      </c>
      <c r="AA4653" t="str">
        <f t="shared" si="651"/>
        <v>YES</v>
      </c>
      <c r="AH4653" t="str">
        <f t="shared" si="652"/>
        <v>OUT045|2015</v>
      </c>
      <c r="AO4653" t="str">
        <f t="shared" si="653"/>
        <v>NO</v>
      </c>
      <c r="AP4653" t="str">
        <f t="shared" si="654"/>
        <v>LOW</v>
      </c>
      <c r="AR4653" t="str">
        <f t="shared" si="655"/>
        <v>NC</v>
      </c>
      <c r="AS4653" t="str">
        <f t="shared" si="656"/>
        <v>low fat</v>
      </c>
      <c r="AX4653" t="b">
        <f t="shared" si="657"/>
        <v>1</v>
      </c>
      <c r="BG4653" t="str">
        <f t="shared" si="658"/>
        <v>Low Fat</v>
      </c>
      <c r="BH4653" t="str">
        <f>TRIM(Table1[Item Fat Content])</f>
        <v>Low Fat</v>
      </c>
    </row>
    <row r="4654" spans="1:60" x14ac:dyDescent="0.35">
      <c r="A4654" t="s">
        <v>17</v>
      </c>
      <c r="B4654" t="s">
        <v>1155</v>
      </c>
      <c r="C4654" t="s">
        <v>65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  <c r="Z4654" t="b">
        <f t="shared" si="650"/>
        <v>0</v>
      </c>
      <c r="AA4654" t="str">
        <f t="shared" si="651"/>
        <v>YES</v>
      </c>
      <c r="AH4654" t="str">
        <f t="shared" si="652"/>
        <v>OUT045|2015</v>
      </c>
      <c r="AO4654" t="str">
        <f t="shared" si="653"/>
        <v>NO</v>
      </c>
      <c r="AP4654" t="str">
        <f t="shared" si="654"/>
        <v>LOW</v>
      </c>
      <c r="AR4654" t="str">
        <f t="shared" si="655"/>
        <v>NC</v>
      </c>
      <c r="AS4654" t="str">
        <f t="shared" si="656"/>
        <v>low fat</v>
      </c>
      <c r="AX4654" t="b">
        <f t="shared" si="657"/>
        <v>1</v>
      </c>
      <c r="BG4654" t="str">
        <f t="shared" si="658"/>
        <v>Low Fat</v>
      </c>
      <c r="BH4654" t="str">
        <f>TRIM(Table1[Item Fat Content])</f>
        <v>Low Fat</v>
      </c>
    </row>
    <row r="4655" spans="1:60" x14ac:dyDescent="0.35">
      <c r="A4655" t="s">
        <v>17</v>
      </c>
      <c r="B4655" t="s">
        <v>389</v>
      </c>
      <c r="C4655" t="s">
        <v>49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  <c r="Z4655" t="b">
        <f t="shared" si="650"/>
        <v>0</v>
      </c>
      <c r="AA4655" t="str">
        <f t="shared" si="651"/>
        <v>YES</v>
      </c>
      <c r="AH4655" t="str">
        <f t="shared" si="652"/>
        <v>OUT045|2015</v>
      </c>
      <c r="AO4655" t="str">
        <f t="shared" si="653"/>
        <v>NO</v>
      </c>
      <c r="AP4655" t="str">
        <f t="shared" si="654"/>
        <v>LOW</v>
      </c>
      <c r="AR4655" t="str">
        <f t="shared" si="655"/>
        <v>FD</v>
      </c>
      <c r="AS4655" t="str">
        <f t="shared" si="656"/>
        <v>low fat</v>
      </c>
      <c r="AX4655" t="b">
        <f t="shared" si="657"/>
        <v>1</v>
      </c>
      <c r="BG4655" t="str">
        <f t="shared" si="658"/>
        <v>Low Fat</v>
      </c>
      <c r="BH4655" t="str">
        <f>TRIM(Table1[Item Fat Content])</f>
        <v>Low Fat</v>
      </c>
    </row>
    <row r="4656" spans="1:60" x14ac:dyDescent="0.35">
      <c r="A4656" t="s">
        <v>17</v>
      </c>
      <c r="B4656" t="s">
        <v>1330</v>
      </c>
      <c r="C4656" t="s">
        <v>49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  <c r="Z4656" t="b">
        <f t="shared" si="650"/>
        <v>0</v>
      </c>
      <c r="AA4656" t="str">
        <f t="shared" si="651"/>
        <v>YES</v>
      </c>
      <c r="AH4656" t="str">
        <f t="shared" si="652"/>
        <v>OUT045|2015</v>
      </c>
      <c r="AO4656" t="str">
        <f t="shared" si="653"/>
        <v>NO</v>
      </c>
      <c r="AP4656" t="str">
        <f t="shared" si="654"/>
        <v>LOW</v>
      </c>
      <c r="AR4656" t="str">
        <f t="shared" si="655"/>
        <v>FD</v>
      </c>
      <c r="AS4656" t="str">
        <f t="shared" si="656"/>
        <v>low fat</v>
      </c>
      <c r="AX4656" t="b">
        <f t="shared" si="657"/>
        <v>1</v>
      </c>
      <c r="BG4656" t="str">
        <f t="shared" si="658"/>
        <v>Low Fat</v>
      </c>
      <c r="BH4656" t="str">
        <f>TRIM(Table1[Item Fat Content])</f>
        <v>Low Fat</v>
      </c>
    </row>
    <row r="4657" spans="1:60" x14ac:dyDescent="0.35">
      <c r="A4657" t="s">
        <v>17</v>
      </c>
      <c r="B4657" t="s">
        <v>1539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  <c r="Z4657" t="b">
        <f t="shared" si="650"/>
        <v>0</v>
      </c>
      <c r="AA4657" t="str">
        <f t="shared" si="651"/>
        <v>YES</v>
      </c>
      <c r="AH4657" t="str">
        <f t="shared" si="652"/>
        <v>OUT045|2015</v>
      </c>
      <c r="AO4657" t="str">
        <f t="shared" si="653"/>
        <v>NO</v>
      </c>
      <c r="AP4657" t="str">
        <f t="shared" si="654"/>
        <v>LOW</v>
      </c>
      <c r="AR4657" t="str">
        <f t="shared" si="655"/>
        <v>DR</v>
      </c>
      <c r="AS4657" t="str">
        <f t="shared" si="656"/>
        <v>low fat</v>
      </c>
      <c r="AX4657" t="b">
        <f t="shared" si="657"/>
        <v>1</v>
      </c>
      <c r="BG4657" t="str">
        <f t="shared" si="658"/>
        <v>Low Fat</v>
      </c>
      <c r="BH4657" t="str">
        <f>TRIM(Table1[Item Fat Content])</f>
        <v>Low Fat</v>
      </c>
    </row>
    <row r="4658" spans="1:60" x14ac:dyDescent="0.35">
      <c r="A4658" t="s">
        <v>17</v>
      </c>
      <c r="B4658" t="s">
        <v>1570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  <c r="Z4658" t="b">
        <f t="shared" si="650"/>
        <v>0</v>
      </c>
      <c r="AA4658" t="str">
        <f t="shared" si="651"/>
        <v>YES</v>
      </c>
      <c r="AH4658" t="str">
        <f t="shared" si="652"/>
        <v>OUT017|2020</v>
      </c>
      <c r="AO4658" t="str">
        <f t="shared" si="653"/>
        <v>NO</v>
      </c>
      <c r="AP4658" t="str">
        <f t="shared" si="654"/>
        <v>LOW</v>
      </c>
      <c r="AR4658" t="str">
        <f t="shared" si="655"/>
        <v>FD</v>
      </c>
      <c r="AS4658" t="str">
        <f t="shared" si="656"/>
        <v>low fat</v>
      </c>
      <c r="AX4658" t="b">
        <f t="shared" si="657"/>
        <v>1</v>
      </c>
      <c r="BG4658" t="str">
        <f t="shared" si="658"/>
        <v>Low Fat</v>
      </c>
      <c r="BH4658" t="str">
        <f>TRIM(Table1[Item Fat Content])</f>
        <v>Low Fat</v>
      </c>
    </row>
    <row r="4659" spans="1:60" x14ac:dyDescent="0.35">
      <c r="A4659" t="s">
        <v>17</v>
      </c>
      <c r="B4659" t="s">
        <v>640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  <c r="Z4659" t="b">
        <f t="shared" si="650"/>
        <v>0</v>
      </c>
      <c r="AA4659" t="str">
        <f t="shared" si="651"/>
        <v>YES</v>
      </c>
      <c r="AH4659" t="str">
        <f t="shared" si="652"/>
        <v>OUT017|2020</v>
      </c>
      <c r="AO4659" t="str">
        <f t="shared" si="653"/>
        <v>NO</v>
      </c>
      <c r="AP4659" t="str">
        <f t="shared" si="654"/>
        <v>LOW</v>
      </c>
      <c r="AR4659" t="str">
        <f t="shared" si="655"/>
        <v>NC</v>
      </c>
      <c r="AS4659" t="str">
        <f t="shared" si="656"/>
        <v>low fat</v>
      </c>
      <c r="AX4659" t="b">
        <f t="shared" si="657"/>
        <v>1</v>
      </c>
      <c r="BG4659" t="str">
        <f t="shared" si="658"/>
        <v>Low Fat</v>
      </c>
      <c r="BH4659" t="str">
        <f>TRIM(Table1[Item Fat Content])</f>
        <v>Low Fat</v>
      </c>
    </row>
    <row r="4660" spans="1:60" x14ac:dyDescent="0.35">
      <c r="A4660" t="s">
        <v>17</v>
      </c>
      <c r="B4660" t="s">
        <v>1571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  <c r="Z4660" t="b">
        <f t="shared" si="650"/>
        <v>0</v>
      </c>
      <c r="AA4660" t="str">
        <f t="shared" si="651"/>
        <v>YES</v>
      </c>
      <c r="AH4660" t="str">
        <f t="shared" si="652"/>
        <v>OUT017|2020</v>
      </c>
      <c r="AO4660" t="str">
        <f t="shared" si="653"/>
        <v>NO</v>
      </c>
      <c r="AP4660" t="str">
        <f t="shared" si="654"/>
        <v>LOW</v>
      </c>
      <c r="AR4660" t="str">
        <f t="shared" si="655"/>
        <v>NC</v>
      </c>
      <c r="AS4660" t="str">
        <f t="shared" si="656"/>
        <v>low fat</v>
      </c>
      <c r="AX4660" t="b">
        <f t="shared" si="657"/>
        <v>1</v>
      </c>
      <c r="BG4660" t="str">
        <f t="shared" si="658"/>
        <v>Low Fat</v>
      </c>
      <c r="BH4660" t="str">
        <f>TRIM(Table1[Item Fat Content])</f>
        <v>Low Fat</v>
      </c>
    </row>
    <row r="4661" spans="1:60" x14ac:dyDescent="0.35">
      <c r="A4661" t="s">
        <v>17</v>
      </c>
      <c r="B4661" t="s">
        <v>564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  <c r="Z4661" t="b">
        <f t="shared" si="650"/>
        <v>0</v>
      </c>
      <c r="AA4661" t="str">
        <f t="shared" si="651"/>
        <v>YES</v>
      </c>
      <c r="AH4661" t="str">
        <f t="shared" si="652"/>
        <v>OUT017|2020</v>
      </c>
      <c r="AO4661" t="str">
        <f t="shared" si="653"/>
        <v>NO</v>
      </c>
      <c r="AP4661" t="str">
        <f t="shared" si="654"/>
        <v>LOW</v>
      </c>
      <c r="AR4661" t="str">
        <f t="shared" si="655"/>
        <v>NC</v>
      </c>
      <c r="AS4661" t="str">
        <f t="shared" si="656"/>
        <v>low fat</v>
      </c>
      <c r="AX4661" t="b">
        <f t="shared" si="657"/>
        <v>1</v>
      </c>
      <c r="BG4661" t="str">
        <f t="shared" si="658"/>
        <v>Low Fat</v>
      </c>
      <c r="BH4661" t="str">
        <f>TRIM(Table1[Item Fat Content])</f>
        <v>Low Fat</v>
      </c>
    </row>
    <row r="4662" spans="1:60" x14ac:dyDescent="0.35">
      <c r="A4662" t="s">
        <v>17</v>
      </c>
      <c r="B4662" t="s">
        <v>898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  <c r="Z4662" t="b">
        <f t="shared" si="650"/>
        <v>0</v>
      </c>
      <c r="AA4662" t="str">
        <f t="shared" si="651"/>
        <v>YES</v>
      </c>
      <c r="AH4662" t="str">
        <f t="shared" si="652"/>
        <v>OUT017|2020</v>
      </c>
      <c r="AO4662" t="str">
        <f t="shared" si="653"/>
        <v>NO</v>
      </c>
      <c r="AP4662" t="str">
        <f t="shared" si="654"/>
        <v>LOW</v>
      </c>
      <c r="AR4662" t="str">
        <f t="shared" si="655"/>
        <v>NC</v>
      </c>
      <c r="AS4662" t="str">
        <f t="shared" si="656"/>
        <v>low fat</v>
      </c>
      <c r="AX4662" t="b">
        <f t="shared" si="657"/>
        <v>1</v>
      </c>
      <c r="BG4662" t="str">
        <f t="shared" si="658"/>
        <v>Low Fat</v>
      </c>
      <c r="BH4662" t="str">
        <f>TRIM(Table1[Item Fat Content])</f>
        <v>Low Fat</v>
      </c>
    </row>
    <row r="4663" spans="1:60" x14ac:dyDescent="0.35">
      <c r="A4663" t="s">
        <v>17</v>
      </c>
      <c r="B4663" t="s">
        <v>477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  <c r="Z4663" t="b">
        <f t="shared" si="650"/>
        <v>0</v>
      </c>
      <c r="AA4663" t="str">
        <f t="shared" si="651"/>
        <v>YES</v>
      </c>
      <c r="AH4663" t="str">
        <f t="shared" si="652"/>
        <v>OUT017|2020</v>
      </c>
      <c r="AO4663" t="str">
        <f t="shared" si="653"/>
        <v>NO</v>
      </c>
      <c r="AP4663" t="str">
        <f t="shared" si="654"/>
        <v>LOW</v>
      </c>
      <c r="AR4663" t="str">
        <f t="shared" si="655"/>
        <v>NC</v>
      </c>
      <c r="AS4663" t="str">
        <f t="shared" si="656"/>
        <v>low fat</v>
      </c>
      <c r="AX4663" t="b">
        <f t="shared" si="657"/>
        <v>1</v>
      </c>
      <c r="BG4663" t="str">
        <f t="shared" si="658"/>
        <v>Low Fat</v>
      </c>
      <c r="BH4663" t="str">
        <f>TRIM(Table1[Item Fat Content])</f>
        <v>Low Fat</v>
      </c>
    </row>
    <row r="4664" spans="1:60" x14ac:dyDescent="0.35">
      <c r="A4664" t="s">
        <v>17</v>
      </c>
      <c r="B4664" t="s">
        <v>594</v>
      </c>
      <c r="C4664" t="s">
        <v>65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  <c r="Z4664" t="b">
        <f t="shared" si="650"/>
        <v>0</v>
      </c>
      <c r="AA4664" t="str">
        <f t="shared" si="651"/>
        <v>YES</v>
      </c>
      <c r="AH4664" t="str">
        <f t="shared" si="652"/>
        <v>OUT017|2020</v>
      </c>
      <c r="AO4664" t="str">
        <f t="shared" si="653"/>
        <v>NO</v>
      </c>
      <c r="AP4664" t="str">
        <f t="shared" si="654"/>
        <v>LOW</v>
      </c>
      <c r="AR4664" t="str">
        <f t="shared" si="655"/>
        <v>NC</v>
      </c>
      <c r="AS4664" t="str">
        <f t="shared" si="656"/>
        <v>low fat</v>
      </c>
      <c r="AX4664" t="b">
        <f t="shared" si="657"/>
        <v>1</v>
      </c>
      <c r="BG4664" t="str">
        <f t="shared" si="658"/>
        <v>Low Fat</v>
      </c>
      <c r="BH4664" t="str">
        <f>TRIM(Table1[Item Fat Content])</f>
        <v>Low Fat</v>
      </c>
    </row>
    <row r="4665" spans="1:60" x14ac:dyDescent="0.35">
      <c r="A4665" t="s">
        <v>17</v>
      </c>
      <c r="B4665" t="s">
        <v>179</v>
      </c>
      <c r="C4665" t="s">
        <v>49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  <c r="Z4665" t="b">
        <f t="shared" si="650"/>
        <v>0</v>
      </c>
      <c r="AA4665" t="str">
        <f t="shared" si="651"/>
        <v>YES</v>
      </c>
      <c r="AH4665" t="str">
        <f t="shared" si="652"/>
        <v>OUT017|2020</v>
      </c>
      <c r="AO4665" t="str">
        <f t="shared" si="653"/>
        <v>NO</v>
      </c>
      <c r="AP4665" t="str">
        <f t="shared" si="654"/>
        <v>LOW</v>
      </c>
      <c r="AR4665" t="str">
        <f t="shared" si="655"/>
        <v>FD</v>
      </c>
      <c r="AS4665" t="str">
        <f t="shared" si="656"/>
        <v>low fat</v>
      </c>
      <c r="AX4665" t="b">
        <f t="shared" si="657"/>
        <v>1</v>
      </c>
      <c r="BG4665" t="str">
        <f t="shared" si="658"/>
        <v>Low Fat</v>
      </c>
      <c r="BH4665" t="str">
        <f>TRIM(Table1[Item Fat Content])</f>
        <v>Low Fat</v>
      </c>
    </row>
    <row r="4666" spans="1:60" x14ac:dyDescent="0.35">
      <c r="A4666" t="s">
        <v>10</v>
      </c>
      <c r="B4666" t="s">
        <v>156</v>
      </c>
      <c r="C4666" t="s">
        <v>75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  <c r="Z4666" t="b">
        <f t="shared" si="650"/>
        <v>1</v>
      </c>
      <c r="AA4666" t="str">
        <f t="shared" si="651"/>
        <v>NO</v>
      </c>
      <c r="AH4666" t="str">
        <f t="shared" si="652"/>
        <v>OUT045|2015</v>
      </c>
      <c r="AO4666" t="str">
        <f t="shared" si="653"/>
        <v>NO</v>
      </c>
      <c r="AP4666" t="str">
        <f t="shared" si="654"/>
        <v>LOW</v>
      </c>
      <c r="AR4666" t="str">
        <f t="shared" si="655"/>
        <v>FD</v>
      </c>
      <c r="AS4666" t="str">
        <f t="shared" si="656"/>
        <v>regular</v>
      </c>
      <c r="AX4666" t="b">
        <f t="shared" si="657"/>
        <v>0</v>
      </c>
      <c r="BG4666" t="str">
        <f t="shared" si="658"/>
        <v>Regular</v>
      </c>
      <c r="BH4666" t="str">
        <f>TRIM(Table1[Item Fat Content])</f>
        <v>Regular</v>
      </c>
    </row>
    <row r="4667" spans="1:60" x14ac:dyDescent="0.35">
      <c r="A4667" t="s">
        <v>10</v>
      </c>
      <c r="B4667" t="s">
        <v>163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  <c r="Z4667" t="b">
        <f t="shared" si="650"/>
        <v>1</v>
      </c>
      <c r="AA4667" t="str">
        <f t="shared" si="651"/>
        <v>NO</v>
      </c>
      <c r="AH4667" t="str">
        <f t="shared" si="652"/>
        <v>OUT045|2015</v>
      </c>
      <c r="AO4667" t="str">
        <f t="shared" si="653"/>
        <v>NO</v>
      </c>
      <c r="AP4667" t="str">
        <f t="shared" si="654"/>
        <v>LOW</v>
      </c>
      <c r="AR4667" t="str">
        <f t="shared" si="655"/>
        <v>FD</v>
      </c>
      <c r="AS4667" t="str">
        <f t="shared" si="656"/>
        <v>regular</v>
      </c>
      <c r="AX4667" t="b">
        <f t="shared" si="657"/>
        <v>0</v>
      </c>
      <c r="BG4667" t="str">
        <f t="shared" si="658"/>
        <v>Regular</v>
      </c>
      <c r="BH4667" t="str">
        <f>TRIM(Table1[Item Fat Content])</f>
        <v>Regular</v>
      </c>
    </row>
    <row r="4668" spans="1:60" x14ac:dyDescent="0.35">
      <c r="A4668" t="s">
        <v>10</v>
      </c>
      <c r="B4668" t="s">
        <v>1163</v>
      </c>
      <c r="C4668" t="s">
        <v>55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  <c r="Z4668" t="b">
        <f t="shared" si="650"/>
        <v>1</v>
      </c>
      <c r="AA4668" t="str">
        <f t="shared" si="651"/>
        <v>NO</v>
      </c>
      <c r="AH4668" t="str">
        <f t="shared" si="652"/>
        <v>OUT045|2015</v>
      </c>
      <c r="AO4668" t="str">
        <f t="shared" si="653"/>
        <v>NO</v>
      </c>
      <c r="AP4668" t="str">
        <f t="shared" si="654"/>
        <v>LOW</v>
      </c>
      <c r="AR4668" t="str">
        <f t="shared" si="655"/>
        <v>FD</v>
      </c>
      <c r="AS4668" t="str">
        <f t="shared" si="656"/>
        <v>regular</v>
      </c>
      <c r="AX4668" t="b">
        <f t="shared" si="657"/>
        <v>0</v>
      </c>
      <c r="BG4668" t="str">
        <f t="shared" si="658"/>
        <v>Regular</v>
      </c>
      <c r="BH4668" t="str">
        <f>TRIM(Table1[Item Fat Content])</f>
        <v>Regular</v>
      </c>
    </row>
    <row r="4669" spans="1:60" x14ac:dyDescent="0.35">
      <c r="A4669" t="s">
        <v>10</v>
      </c>
      <c r="B4669" t="s">
        <v>1313</v>
      </c>
      <c r="C4669" t="s">
        <v>49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  <c r="Z4669" t="b">
        <f t="shared" si="650"/>
        <v>1</v>
      </c>
      <c r="AA4669" t="str">
        <f t="shared" si="651"/>
        <v>NO</v>
      </c>
      <c r="AH4669" t="str">
        <f t="shared" si="652"/>
        <v>OUT045|2015</v>
      </c>
      <c r="AO4669" t="str">
        <f t="shared" si="653"/>
        <v>NO</v>
      </c>
      <c r="AP4669" t="str">
        <f t="shared" si="654"/>
        <v>LOW</v>
      </c>
      <c r="AR4669" t="str">
        <f t="shared" si="655"/>
        <v>FD</v>
      </c>
      <c r="AS4669" t="str">
        <f t="shared" si="656"/>
        <v>regular</v>
      </c>
      <c r="AX4669" t="b">
        <f t="shared" si="657"/>
        <v>0</v>
      </c>
      <c r="BG4669" t="str">
        <f t="shared" si="658"/>
        <v>Regular</v>
      </c>
      <c r="BH4669" t="str">
        <f>TRIM(Table1[Item Fat Content])</f>
        <v>Regular</v>
      </c>
    </row>
    <row r="4670" spans="1:60" x14ac:dyDescent="0.35">
      <c r="A4670" t="s">
        <v>10</v>
      </c>
      <c r="B4670" t="s">
        <v>1550</v>
      </c>
      <c r="C4670" t="s">
        <v>96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  <c r="Z4670" t="b">
        <f t="shared" si="650"/>
        <v>0</v>
      </c>
      <c r="AA4670" t="str">
        <f t="shared" si="651"/>
        <v>NO</v>
      </c>
      <c r="AH4670" t="str">
        <f t="shared" si="652"/>
        <v>OUT017|2020</v>
      </c>
      <c r="AO4670" t="str">
        <f t="shared" si="653"/>
        <v>NO</v>
      </c>
      <c r="AP4670" t="str">
        <f t="shared" si="654"/>
        <v>LOW</v>
      </c>
      <c r="AR4670" t="str">
        <f t="shared" si="655"/>
        <v>FD</v>
      </c>
      <c r="AS4670" t="str">
        <f t="shared" si="656"/>
        <v>regular</v>
      </c>
      <c r="AX4670" t="b">
        <f t="shared" si="657"/>
        <v>0</v>
      </c>
      <c r="BG4670" t="str">
        <f t="shared" si="658"/>
        <v>Regular</v>
      </c>
      <c r="BH4670" t="str">
        <f>TRIM(Table1[Item Fat Content])</f>
        <v>Regular</v>
      </c>
    </row>
    <row r="4671" spans="1:60" x14ac:dyDescent="0.35">
      <c r="A4671" t="s">
        <v>10</v>
      </c>
      <c r="B4671" t="s">
        <v>726</v>
      </c>
      <c r="C4671" t="s">
        <v>96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  <c r="Z4671" t="b">
        <f t="shared" si="650"/>
        <v>0</v>
      </c>
      <c r="AA4671" t="str">
        <f t="shared" si="651"/>
        <v>NO</v>
      </c>
      <c r="AH4671" t="str">
        <f t="shared" si="652"/>
        <v>OUT017|2020</v>
      </c>
      <c r="AO4671" t="str">
        <f t="shared" si="653"/>
        <v>NO</v>
      </c>
      <c r="AP4671" t="str">
        <f t="shared" si="654"/>
        <v>LOW</v>
      </c>
      <c r="AR4671" t="str">
        <f t="shared" si="655"/>
        <v>FD</v>
      </c>
      <c r="AS4671" t="str">
        <f t="shared" si="656"/>
        <v>regular</v>
      </c>
      <c r="AX4671" t="b">
        <f t="shared" si="657"/>
        <v>0</v>
      </c>
      <c r="BG4671" t="str">
        <f t="shared" si="658"/>
        <v>Regular</v>
      </c>
      <c r="BH4671" t="str">
        <f>TRIM(Table1[Item Fat Content])</f>
        <v>Regular</v>
      </c>
    </row>
    <row r="4672" spans="1:60" x14ac:dyDescent="0.35">
      <c r="A4672" t="s">
        <v>10</v>
      </c>
      <c r="B4672" t="s">
        <v>424</v>
      </c>
      <c r="C4672" t="s">
        <v>75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  <c r="Z4672" t="b">
        <f t="shared" si="650"/>
        <v>0</v>
      </c>
      <c r="AA4672" t="str">
        <f t="shared" si="651"/>
        <v>NO</v>
      </c>
      <c r="AH4672" t="str">
        <f t="shared" si="652"/>
        <v>OUT017|2020</v>
      </c>
      <c r="AO4672" t="str">
        <f t="shared" si="653"/>
        <v>NO</v>
      </c>
      <c r="AP4672" t="str">
        <f t="shared" si="654"/>
        <v>LOW</v>
      </c>
      <c r="AR4672" t="str">
        <f t="shared" si="655"/>
        <v>FD</v>
      </c>
      <c r="AS4672" t="str">
        <f t="shared" si="656"/>
        <v>regular</v>
      </c>
      <c r="AX4672" t="b">
        <f t="shared" si="657"/>
        <v>0</v>
      </c>
      <c r="BG4672" t="str">
        <f t="shared" si="658"/>
        <v>Regular</v>
      </c>
      <c r="BH4672" t="str">
        <f>TRIM(Table1[Item Fat Content])</f>
        <v>Regular</v>
      </c>
    </row>
    <row r="4673" spans="1:60" x14ac:dyDescent="0.35">
      <c r="A4673" t="s">
        <v>10</v>
      </c>
      <c r="B4673" t="s">
        <v>1471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  <c r="Z4673" t="b">
        <f t="shared" si="650"/>
        <v>0</v>
      </c>
      <c r="AA4673" t="str">
        <f t="shared" si="651"/>
        <v>NO</v>
      </c>
      <c r="AH4673" t="str">
        <f t="shared" si="652"/>
        <v>OUT017|2020</v>
      </c>
      <c r="AO4673" t="str">
        <f t="shared" si="653"/>
        <v>NO</v>
      </c>
      <c r="AP4673" t="str">
        <f t="shared" si="654"/>
        <v>LOW</v>
      </c>
      <c r="AR4673" t="str">
        <f t="shared" si="655"/>
        <v>FD</v>
      </c>
      <c r="AS4673" t="str">
        <f t="shared" si="656"/>
        <v>regular</v>
      </c>
      <c r="AX4673" t="b">
        <f t="shared" si="657"/>
        <v>0</v>
      </c>
      <c r="BG4673" t="str">
        <f t="shared" si="658"/>
        <v>Regular</v>
      </c>
      <c r="BH4673" t="str">
        <f>TRIM(Table1[Item Fat Content])</f>
        <v>Regular</v>
      </c>
    </row>
    <row r="4674" spans="1:60" x14ac:dyDescent="0.35">
      <c r="A4674" t="s">
        <v>10</v>
      </c>
      <c r="B4674" t="s">
        <v>769</v>
      </c>
      <c r="C4674" t="s">
        <v>55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  <c r="Z4674" t="b">
        <f t="shared" si="650"/>
        <v>0</v>
      </c>
      <c r="AA4674" t="str">
        <f t="shared" si="651"/>
        <v>NO</v>
      </c>
      <c r="AH4674" t="str">
        <f t="shared" si="652"/>
        <v>OUT017|2020</v>
      </c>
      <c r="AO4674" t="str">
        <f t="shared" si="653"/>
        <v>NO</v>
      </c>
      <c r="AP4674" t="str">
        <f t="shared" si="654"/>
        <v>LOW</v>
      </c>
      <c r="AR4674" t="str">
        <f t="shared" si="655"/>
        <v>FD</v>
      </c>
      <c r="AS4674" t="str">
        <f t="shared" si="656"/>
        <v>regular</v>
      </c>
      <c r="AX4674" t="b">
        <f t="shared" si="657"/>
        <v>0</v>
      </c>
      <c r="BG4674" t="str">
        <f t="shared" si="658"/>
        <v>Regular</v>
      </c>
      <c r="BH4674" t="str">
        <f>TRIM(Table1[Item Fat Content])</f>
        <v>Regular</v>
      </c>
    </row>
    <row r="4675" spans="1:60" x14ac:dyDescent="0.35">
      <c r="A4675" t="s">
        <v>35</v>
      </c>
      <c r="B4675" t="s">
        <v>1344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  <c r="Z4675" t="b">
        <f t="shared" ref="Z4675:Z4738" si="659">AND(A4675="Regular",D4675&lt;2020)</f>
        <v>0</v>
      </c>
      <c r="AA4675" t="str">
        <f t="shared" ref="AA4675:AA4738" si="660">IF(AND(A4675="Low Fat",D4675&lt;=2020),"YES","NO")</f>
        <v>YES</v>
      </c>
      <c r="AH4675" t="str">
        <f t="shared" ref="AH4675:AH4738" si="661">_xlfn.CONCAT(E4675,"|",D4675)</f>
        <v>OUT045|2015</v>
      </c>
      <c r="AO4675" t="str">
        <f t="shared" ref="AO4675:AO4738" si="662">IF(D4675=2018,"YES","NO")</f>
        <v>NO</v>
      </c>
      <c r="AP4675" t="str">
        <f t="shared" ref="AP4675:AP4738" si="663">_xlfn.IFS(J4675&gt;5,"LOW",AND(J4675&lt;10,J4675&gt;=5),"LOW MEDIUM",AND(J4675&lt;15,J4675&gt;=10),"MEDIUM",AND(J4675&lt;20,J4675&gt;=15),"LOW HIGH",J4675&gt;=20,"HIGH",J4675="","BLANK")</f>
        <v>LOW</v>
      </c>
      <c r="AR4675" t="str">
        <f t="shared" ref="AR4675:AR4738" si="664">LEFT(B4675,2)</f>
        <v>DR</v>
      </c>
      <c r="AS4675" t="str">
        <f t="shared" ref="AS4675:AS4738" si="665">LOWER(A4675)</f>
        <v>low fat</v>
      </c>
      <c r="AX4675" t="b">
        <f t="shared" ref="AX4675:AX4738" si="666">OR(D4675=2018,A4675="low fat")</f>
        <v>1</v>
      </c>
      <c r="BG4675" t="str">
        <f t="shared" ref="BG4675:BG4738" si="667">TRIM(A4675)</f>
        <v>low fat</v>
      </c>
      <c r="BH4675" t="str">
        <f>TRIM(Table1[Item Fat Content])</f>
        <v>low fat</v>
      </c>
    </row>
    <row r="4676" spans="1:60" x14ac:dyDescent="0.35">
      <c r="A4676" t="s">
        <v>35</v>
      </c>
      <c r="B4676" t="s">
        <v>478</v>
      </c>
      <c r="C4676" t="s">
        <v>49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  <c r="Z4676" t="b">
        <f t="shared" si="659"/>
        <v>0</v>
      </c>
      <c r="AA4676" t="str">
        <f t="shared" si="660"/>
        <v>YES</v>
      </c>
      <c r="AH4676" t="str">
        <f t="shared" si="661"/>
        <v>OUT017|2020</v>
      </c>
      <c r="AO4676" t="str">
        <f t="shared" si="662"/>
        <v>NO</v>
      </c>
      <c r="AP4676" t="str">
        <f t="shared" si="663"/>
        <v>LOW</v>
      </c>
      <c r="AR4676" t="str">
        <f t="shared" si="664"/>
        <v>FD</v>
      </c>
      <c r="AS4676" t="str">
        <f t="shared" si="665"/>
        <v>low fat</v>
      </c>
      <c r="AX4676" t="b">
        <f t="shared" si="666"/>
        <v>1</v>
      </c>
      <c r="BG4676" t="str">
        <f t="shared" si="667"/>
        <v>low fat</v>
      </c>
      <c r="BH4676" t="str">
        <f>TRIM(Table1[Item Fat Content])</f>
        <v>low fat</v>
      </c>
    </row>
    <row r="4677" spans="1:60" x14ac:dyDescent="0.35">
      <c r="A4677" t="s">
        <v>17</v>
      </c>
      <c r="B4677" t="s">
        <v>747</v>
      </c>
      <c r="C4677" t="s">
        <v>58</v>
      </c>
      <c r="D4677">
        <v>2017</v>
      </c>
      <c r="E4677" t="s">
        <v>51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  <c r="Z4677" t="b">
        <f t="shared" si="659"/>
        <v>0</v>
      </c>
      <c r="AA4677" t="str">
        <f t="shared" si="660"/>
        <v>YES</v>
      </c>
      <c r="AH4677" t="str">
        <f t="shared" si="661"/>
        <v>OUT035|2017</v>
      </c>
      <c r="AO4677" t="str">
        <f t="shared" si="662"/>
        <v>NO</v>
      </c>
      <c r="AP4677" t="str">
        <f t="shared" si="663"/>
        <v>LOW</v>
      </c>
      <c r="AR4677" t="str">
        <f t="shared" si="664"/>
        <v>FD</v>
      </c>
      <c r="AS4677" t="str">
        <f t="shared" si="665"/>
        <v>low fat</v>
      </c>
      <c r="AX4677" t="b">
        <f t="shared" si="666"/>
        <v>1</v>
      </c>
      <c r="BG4677" t="str">
        <f t="shared" si="667"/>
        <v>Low Fat</v>
      </c>
      <c r="BH4677" t="str">
        <f>TRIM(Table1[Item Fat Content])</f>
        <v>Low Fat</v>
      </c>
    </row>
    <row r="4678" spans="1:60" x14ac:dyDescent="0.35">
      <c r="A4678" t="s">
        <v>17</v>
      </c>
      <c r="B4678" t="s">
        <v>947</v>
      </c>
      <c r="C4678" t="s">
        <v>68</v>
      </c>
      <c r="D4678">
        <v>2017</v>
      </c>
      <c r="E4678" t="s">
        <v>51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  <c r="Z4678" t="b">
        <f t="shared" si="659"/>
        <v>0</v>
      </c>
      <c r="AA4678" t="str">
        <f t="shared" si="660"/>
        <v>YES</v>
      </c>
      <c r="AH4678" t="str">
        <f t="shared" si="661"/>
        <v>OUT035|2017</v>
      </c>
      <c r="AO4678" t="str">
        <f t="shared" si="662"/>
        <v>NO</v>
      </c>
      <c r="AP4678" t="str">
        <f t="shared" si="663"/>
        <v>LOW</v>
      </c>
      <c r="AR4678" t="str">
        <f t="shared" si="664"/>
        <v>DR</v>
      </c>
      <c r="AS4678" t="str">
        <f t="shared" si="665"/>
        <v>low fat</v>
      </c>
      <c r="AX4678" t="b">
        <f t="shared" si="666"/>
        <v>1</v>
      </c>
      <c r="BG4678" t="str">
        <f t="shared" si="667"/>
        <v>Low Fat</v>
      </c>
      <c r="BH4678" t="str">
        <f>TRIM(Table1[Item Fat Content])</f>
        <v>Low Fat</v>
      </c>
    </row>
    <row r="4679" spans="1:60" x14ac:dyDescent="0.35">
      <c r="A4679" t="s">
        <v>17</v>
      </c>
      <c r="B4679" t="s">
        <v>93</v>
      </c>
      <c r="C4679" t="s">
        <v>24</v>
      </c>
      <c r="D4679">
        <v>2017</v>
      </c>
      <c r="E4679" t="s">
        <v>51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  <c r="Z4679" t="b">
        <f t="shared" si="659"/>
        <v>0</v>
      </c>
      <c r="AA4679" t="str">
        <f t="shared" si="660"/>
        <v>YES</v>
      </c>
      <c r="AH4679" t="str">
        <f t="shared" si="661"/>
        <v>OUT035|2017</v>
      </c>
      <c r="AO4679" t="str">
        <f t="shared" si="662"/>
        <v>NO</v>
      </c>
      <c r="AP4679" t="str">
        <f t="shared" si="663"/>
        <v>LOW</v>
      </c>
      <c r="AR4679" t="str">
        <f t="shared" si="664"/>
        <v>FD</v>
      </c>
      <c r="AS4679" t="str">
        <f t="shared" si="665"/>
        <v>low fat</v>
      </c>
      <c r="AX4679" t="b">
        <f t="shared" si="666"/>
        <v>1</v>
      </c>
      <c r="BG4679" t="str">
        <f t="shared" si="667"/>
        <v>Low Fat</v>
      </c>
      <c r="BH4679" t="str">
        <f>TRIM(Table1[Item Fat Content])</f>
        <v>Low Fat</v>
      </c>
    </row>
    <row r="4680" spans="1:60" x14ac:dyDescent="0.35">
      <c r="A4680" t="s">
        <v>17</v>
      </c>
      <c r="B4680" t="s">
        <v>208</v>
      </c>
      <c r="C4680" t="s">
        <v>12</v>
      </c>
      <c r="D4680">
        <v>2017</v>
      </c>
      <c r="E4680" t="s">
        <v>51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  <c r="Z4680" t="b">
        <f t="shared" si="659"/>
        <v>0</v>
      </c>
      <c r="AA4680" t="str">
        <f t="shared" si="660"/>
        <v>YES</v>
      </c>
      <c r="AH4680" t="str">
        <f t="shared" si="661"/>
        <v>OUT035|2017</v>
      </c>
      <c r="AO4680" t="str">
        <f t="shared" si="662"/>
        <v>NO</v>
      </c>
      <c r="AP4680" t="str">
        <f t="shared" si="663"/>
        <v>LOW</v>
      </c>
      <c r="AR4680" t="str">
        <f t="shared" si="664"/>
        <v>FD</v>
      </c>
      <c r="AS4680" t="str">
        <f t="shared" si="665"/>
        <v>low fat</v>
      </c>
      <c r="AX4680" t="b">
        <f t="shared" si="666"/>
        <v>1</v>
      </c>
      <c r="BG4680" t="str">
        <f t="shared" si="667"/>
        <v>Low Fat</v>
      </c>
      <c r="BH4680" t="str">
        <f>TRIM(Table1[Item Fat Content])</f>
        <v>Low Fat</v>
      </c>
    </row>
    <row r="4681" spans="1:60" x14ac:dyDescent="0.35">
      <c r="A4681" t="s">
        <v>17</v>
      </c>
      <c r="B4681" t="s">
        <v>638</v>
      </c>
      <c r="C4681" t="s">
        <v>12</v>
      </c>
      <c r="D4681">
        <v>2017</v>
      </c>
      <c r="E4681" t="s">
        <v>51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  <c r="Z4681" t="b">
        <f t="shared" si="659"/>
        <v>0</v>
      </c>
      <c r="AA4681" t="str">
        <f t="shared" si="660"/>
        <v>YES</v>
      </c>
      <c r="AH4681" t="str">
        <f t="shared" si="661"/>
        <v>OUT035|2017</v>
      </c>
      <c r="AO4681" t="str">
        <f t="shared" si="662"/>
        <v>NO</v>
      </c>
      <c r="AP4681" t="str">
        <f t="shared" si="663"/>
        <v>LOW</v>
      </c>
      <c r="AR4681" t="str">
        <f t="shared" si="664"/>
        <v>FD</v>
      </c>
      <c r="AS4681" t="str">
        <f t="shared" si="665"/>
        <v>low fat</v>
      </c>
      <c r="AX4681" t="b">
        <f t="shared" si="666"/>
        <v>1</v>
      </c>
      <c r="BG4681" t="str">
        <f t="shared" si="667"/>
        <v>Low Fat</v>
      </c>
      <c r="BH4681" t="str">
        <f>TRIM(Table1[Item Fat Content])</f>
        <v>Low Fat</v>
      </c>
    </row>
    <row r="4682" spans="1:60" x14ac:dyDescent="0.35">
      <c r="A4682" t="s">
        <v>17</v>
      </c>
      <c r="B4682" t="s">
        <v>897</v>
      </c>
      <c r="C4682" t="s">
        <v>42</v>
      </c>
      <c r="D4682">
        <v>2017</v>
      </c>
      <c r="E4682" t="s">
        <v>51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  <c r="Z4682" t="b">
        <f t="shared" si="659"/>
        <v>0</v>
      </c>
      <c r="AA4682" t="str">
        <f t="shared" si="660"/>
        <v>YES</v>
      </c>
      <c r="AH4682" t="str">
        <f t="shared" si="661"/>
        <v>OUT035|2017</v>
      </c>
      <c r="AO4682" t="str">
        <f t="shared" si="662"/>
        <v>NO</v>
      </c>
      <c r="AP4682" t="str">
        <f t="shared" si="663"/>
        <v>LOW</v>
      </c>
      <c r="AR4682" t="str">
        <f t="shared" si="664"/>
        <v>NC</v>
      </c>
      <c r="AS4682" t="str">
        <f t="shared" si="665"/>
        <v>low fat</v>
      </c>
      <c r="AX4682" t="b">
        <f t="shared" si="666"/>
        <v>1</v>
      </c>
      <c r="BG4682" t="str">
        <f t="shared" si="667"/>
        <v>Low Fat</v>
      </c>
      <c r="BH4682" t="str">
        <f>TRIM(Table1[Item Fat Content])</f>
        <v>Low Fat</v>
      </c>
    </row>
    <row r="4683" spans="1:60" x14ac:dyDescent="0.35">
      <c r="A4683" t="s">
        <v>17</v>
      </c>
      <c r="B4683" t="s">
        <v>221</v>
      </c>
      <c r="C4683" t="s">
        <v>49</v>
      </c>
      <c r="D4683">
        <v>2017</v>
      </c>
      <c r="E4683" t="s">
        <v>51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  <c r="Z4683" t="b">
        <f t="shared" si="659"/>
        <v>0</v>
      </c>
      <c r="AA4683" t="str">
        <f t="shared" si="660"/>
        <v>YES</v>
      </c>
      <c r="AH4683" t="str">
        <f t="shared" si="661"/>
        <v>OUT035|2017</v>
      </c>
      <c r="AO4683" t="str">
        <f t="shared" si="662"/>
        <v>NO</v>
      </c>
      <c r="AP4683" t="str">
        <f t="shared" si="663"/>
        <v>LOW</v>
      </c>
      <c r="AR4683" t="str">
        <f t="shared" si="664"/>
        <v>FD</v>
      </c>
      <c r="AS4683" t="str">
        <f t="shared" si="665"/>
        <v>low fat</v>
      </c>
      <c r="AX4683" t="b">
        <f t="shared" si="666"/>
        <v>1</v>
      </c>
      <c r="BG4683" t="str">
        <f t="shared" si="667"/>
        <v>Low Fat</v>
      </c>
      <c r="BH4683" t="str">
        <f>TRIM(Table1[Item Fat Content])</f>
        <v>Low Fat</v>
      </c>
    </row>
    <row r="4684" spans="1:60" x14ac:dyDescent="0.35">
      <c r="A4684" t="s">
        <v>17</v>
      </c>
      <c r="B4684" t="s">
        <v>617</v>
      </c>
      <c r="C4684" t="s">
        <v>49</v>
      </c>
      <c r="D4684">
        <v>2017</v>
      </c>
      <c r="E4684" t="s">
        <v>51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  <c r="Z4684" t="b">
        <f t="shared" si="659"/>
        <v>0</v>
      </c>
      <c r="AA4684" t="str">
        <f t="shared" si="660"/>
        <v>YES</v>
      </c>
      <c r="AH4684" t="str">
        <f t="shared" si="661"/>
        <v>OUT035|2017</v>
      </c>
      <c r="AO4684" t="str">
        <f t="shared" si="662"/>
        <v>NO</v>
      </c>
      <c r="AP4684" t="str">
        <f t="shared" si="663"/>
        <v>LOW</v>
      </c>
      <c r="AR4684" t="str">
        <f t="shared" si="664"/>
        <v>FD</v>
      </c>
      <c r="AS4684" t="str">
        <f t="shared" si="665"/>
        <v>low fat</v>
      </c>
      <c r="AX4684" t="b">
        <f t="shared" si="666"/>
        <v>1</v>
      </c>
      <c r="BG4684" t="str">
        <f t="shared" si="667"/>
        <v>Low Fat</v>
      </c>
      <c r="BH4684" t="str">
        <f>TRIM(Table1[Item Fat Content])</f>
        <v>Low Fat</v>
      </c>
    </row>
    <row r="4685" spans="1:60" x14ac:dyDescent="0.35">
      <c r="A4685" t="s">
        <v>17</v>
      </c>
      <c r="B4685" t="s">
        <v>1091</v>
      </c>
      <c r="C4685" t="s">
        <v>32</v>
      </c>
      <c r="D4685">
        <v>2017</v>
      </c>
      <c r="E4685" t="s">
        <v>51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  <c r="Z4685" t="b">
        <f t="shared" si="659"/>
        <v>0</v>
      </c>
      <c r="AA4685" t="str">
        <f t="shared" si="660"/>
        <v>YES</v>
      </c>
      <c r="AH4685" t="str">
        <f t="shared" si="661"/>
        <v>OUT035|2017</v>
      </c>
      <c r="AO4685" t="str">
        <f t="shared" si="662"/>
        <v>NO</v>
      </c>
      <c r="AP4685" t="str">
        <f t="shared" si="663"/>
        <v>LOW</v>
      </c>
      <c r="AR4685" t="str">
        <f t="shared" si="664"/>
        <v>DR</v>
      </c>
      <c r="AS4685" t="str">
        <f t="shared" si="665"/>
        <v>low fat</v>
      </c>
      <c r="AX4685" t="b">
        <f t="shared" si="666"/>
        <v>1</v>
      </c>
      <c r="BG4685" t="str">
        <f t="shared" si="667"/>
        <v>Low Fat</v>
      </c>
      <c r="BH4685" t="str">
        <f>TRIM(Table1[Item Fat Content])</f>
        <v>Low Fat</v>
      </c>
    </row>
    <row r="4686" spans="1:60" x14ac:dyDescent="0.35">
      <c r="A4686" t="s">
        <v>10</v>
      </c>
      <c r="B4686" t="s">
        <v>190</v>
      </c>
      <c r="C4686" t="s">
        <v>24</v>
      </c>
      <c r="D4686">
        <v>2017</v>
      </c>
      <c r="E4686" t="s">
        <v>51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  <c r="Z4686" t="b">
        <f t="shared" si="659"/>
        <v>1</v>
      </c>
      <c r="AA4686" t="str">
        <f t="shared" si="660"/>
        <v>NO</v>
      </c>
      <c r="AH4686" t="str">
        <f t="shared" si="661"/>
        <v>OUT035|2017</v>
      </c>
      <c r="AO4686" t="str">
        <f t="shared" si="662"/>
        <v>NO</v>
      </c>
      <c r="AP4686" t="str">
        <f t="shared" si="663"/>
        <v>LOW</v>
      </c>
      <c r="AR4686" t="str">
        <f t="shared" si="664"/>
        <v>FD</v>
      </c>
      <c r="AS4686" t="str">
        <f t="shared" si="665"/>
        <v>regular</v>
      </c>
      <c r="AX4686" t="b">
        <f t="shared" si="666"/>
        <v>0</v>
      </c>
      <c r="BG4686" t="str">
        <f t="shared" si="667"/>
        <v>Regular</v>
      </c>
      <c r="BH4686" t="str">
        <f>TRIM(Table1[Item Fat Content])</f>
        <v>Regular</v>
      </c>
    </row>
    <row r="4687" spans="1:60" x14ac:dyDescent="0.35">
      <c r="A4687" t="s">
        <v>10</v>
      </c>
      <c r="B4687" t="s">
        <v>127</v>
      </c>
      <c r="C4687" t="s">
        <v>24</v>
      </c>
      <c r="D4687">
        <v>2017</v>
      </c>
      <c r="E4687" t="s">
        <v>51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  <c r="Z4687" t="b">
        <f t="shared" si="659"/>
        <v>1</v>
      </c>
      <c r="AA4687" t="str">
        <f t="shared" si="660"/>
        <v>NO</v>
      </c>
      <c r="AH4687" t="str">
        <f t="shared" si="661"/>
        <v>OUT035|2017</v>
      </c>
      <c r="AO4687" t="str">
        <f t="shared" si="662"/>
        <v>NO</v>
      </c>
      <c r="AP4687" t="str">
        <f t="shared" si="663"/>
        <v>LOW</v>
      </c>
      <c r="AR4687" t="str">
        <f t="shared" si="664"/>
        <v>FD</v>
      </c>
      <c r="AS4687" t="str">
        <f t="shared" si="665"/>
        <v>regular</v>
      </c>
      <c r="AX4687" t="b">
        <f t="shared" si="666"/>
        <v>0</v>
      </c>
      <c r="BG4687" t="str">
        <f t="shared" si="667"/>
        <v>Regular</v>
      </c>
      <c r="BH4687" t="str">
        <f>TRIM(Table1[Item Fat Content])</f>
        <v>Regular</v>
      </c>
    </row>
    <row r="4688" spans="1:60" x14ac:dyDescent="0.35">
      <c r="A4688" t="s">
        <v>17</v>
      </c>
      <c r="B4688" t="s">
        <v>793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  <c r="Z4688" t="b">
        <f t="shared" si="659"/>
        <v>0</v>
      </c>
      <c r="AA4688" t="str">
        <f t="shared" si="660"/>
        <v>YES</v>
      </c>
      <c r="AH4688" t="str">
        <f t="shared" si="661"/>
        <v>OUT010|2011</v>
      </c>
      <c r="AO4688" t="str">
        <f t="shared" si="662"/>
        <v>NO</v>
      </c>
      <c r="AP4688" t="str">
        <f t="shared" si="663"/>
        <v>LOW</v>
      </c>
      <c r="AR4688" t="str">
        <f t="shared" si="664"/>
        <v>FD</v>
      </c>
      <c r="AS4688" t="str">
        <f t="shared" si="665"/>
        <v>low fat</v>
      </c>
      <c r="AX4688" t="b">
        <f t="shared" si="666"/>
        <v>1</v>
      </c>
      <c r="BG4688" t="str">
        <f t="shared" si="667"/>
        <v>Low Fat</v>
      </c>
      <c r="BH4688" t="str">
        <f>TRIM(Table1[Item Fat Content])</f>
        <v>Low Fat</v>
      </c>
    </row>
    <row r="4689" spans="1:60" x14ac:dyDescent="0.35">
      <c r="A4689" t="s">
        <v>17</v>
      </c>
      <c r="B4689" t="s">
        <v>1526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  <c r="Z4689" t="b">
        <f t="shared" si="659"/>
        <v>0</v>
      </c>
      <c r="AA4689" t="str">
        <f t="shared" si="660"/>
        <v>YES</v>
      </c>
      <c r="AH4689" t="str">
        <f t="shared" si="661"/>
        <v>OUT010|2011</v>
      </c>
      <c r="AO4689" t="str">
        <f t="shared" si="662"/>
        <v>NO</v>
      </c>
      <c r="AP4689" t="str">
        <f t="shared" si="663"/>
        <v>LOW</v>
      </c>
      <c r="AR4689" t="str">
        <f t="shared" si="664"/>
        <v>FD</v>
      </c>
      <c r="AS4689" t="str">
        <f t="shared" si="665"/>
        <v>low fat</v>
      </c>
      <c r="AX4689" t="b">
        <f t="shared" si="666"/>
        <v>1</v>
      </c>
      <c r="BG4689" t="str">
        <f t="shared" si="667"/>
        <v>Low Fat</v>
      </c>
      <c r="BH4689" t="str">
        <f>TRIM(Table1[Item Fat Content])</f>
        <v>Low Fat</v>
      </c>
    </row>
    <row r="4690" spans="1:60" x14ac:dyDescent="0.35">
      <c r="A4690" t="s">
        <v>17</v>
      </c>
      <c r="B4690" t="s">
        <v>76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  <c r="Z4690" t="b">
        <f t="shared" si="659"/>
        <v>0</v>
      </c>
      <c r="AA4690" t="str">
        <f t="shared" si="660"/>
        <v>YES</v>
      </c>
      <c r="AH4690" t="str">
        <f t="shared" si="661"/>
        <v>OUT010|2011</v>
      </c>
      <c r="AO4690" t="str">
        <f t="shared" si="662"/>
        <v>NO</v>
      </c>
      <c r="AP4690" t="str">
        <f t="shared" si="663"/>
        <v>LOW</v>
      </c>
      <c r="AR4690" t="str">
        <f t="shared" si="664"/>
        <v>NC</v>
      </c>
      <c r="AS4690" t="str">
        <f t="shared" si="665"/>
        <v>low fat</v>
      </c>
      <c r="AX4690" t="b">
        <f t="shared" si="666"/>
        <v>1</v>
      </c>
      <c r="BG4690" t="str">
        <f t="shared" si="667"/>
        <v>Low Fat</v>
      </c>
      <c r="BH4690" t="str">
        <f>TRIM(Table1[Item Fat Content])</f>
        <v>Low Fat</v>
      </c>
    </row>
    <row r="4691" spans="1:60" x14ac:dyDescent="0.35">
      <c r="A4691" t="s">
        <v>17</v>
      </c>
      <c r="B4691" t="s">
        <v>1153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  <c r="Z4691" t="b">
        <f t="shared" si="659"/>
        <v>0</v>
      </c>
      <c r="AA4691" t="str">
        <f t="shared" si="660"/>
        <v>YES</v>
      </c>
      <c r="AH4691" t="str">
        <f t="shared" si="661"/>
        <v>OUT010|2011</v>
      </c>
      <c r="AO4691" t="str">
        <f t="shared" si="662"/>
        <v>NO</v>
      </c>
      <c r="AP4691" t="str">
        <f t="shared" si="663"/>
        <v>LOW</v>
      </c>
      <c r="AR4691" t="str">
        <f t="shared" si="664"/>
        <v>NC</v>
      </c>
      <c r="AS4691" t="str">
        <f t="shared" si="665"/>
        <v>low fat</v>
      </c>
      <c r="AX4691" t="b">
        <f t="shared" si="666"/>
        <v>1</v>
      </c>
      <c r="BG4691" t="str">
        <f t="shared" si="667"/>
        <v>Low Fat</v>
      </c>
      <c r="BH4691" t="str">
        <f>TRIM(Table1[Item Fat Content])</f>
        <v>Low Fat</v>
      </c>
    </row>
    <row r="4692" spans="1:60" x14ac:dyDescent="0.35">
      <c r="A4692" t="s">
        <v>17</v>
      </c>
      <c r="B4692" t="s">
        <v>1552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  <c r="Z4692" t="b">
        <f t="shared" si="659"/>
        <v>0</v>
      </c>
      <c r="AA4692" t="str">
        <f t="shared" si="660"/>
        <v>YES</v>
      </c>
      <c r="AH4692" t="str">
        <f t="shared" si="661"/>
        <v>OUT010|2011</v>
      </c>
      <c r="AO4692" t="str">
        <f t="shared" si="662"/>
        <v>NO</v>
      </c>
      <c r="AP4692" t="str">
        <f t="shared" si="663"/>
        <v>LOW</v>
      </c>
      <c r="AR4692" t="str">
        <f t="shared" si="664"/>
        <v>DR</v>
      </c>
      <c r="AS4692" t="str">
        <f t="shared" si="665"/>
        <v>low fat</v>
      </c>
      <c r="AX4692" t="b">
        <f t="shared" si="666"/>
        <v>1</v>
      </c>
      <c r="BG4692" t="str">
        <f t="shared" si="667"/>
        <v>Low Fat</v>
      </c>
      <c r="BH4692" t="str">
        <f>TRIM(Table1[Item Fat Content])</f>
        <v>Low Fat</v>
      </c>
    </row>
    <row r="4693" spans="1:60" x14ac:dyDescent="0.35">
      <c r="A4693" t="s">
        <v>10</v>
      </c>
      <c r="B4693" t="s">
        <v>584</v>
      </c>
      <c r="C4693" t="s">
        <v>55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  <c r="Z4693" t="b">
        <f t="shared" si="659"/>
        <v>1</v>
      </c>
      <c r="AA4693" t="str">
        <f t="shared" si="660"/>
        <v>NO</v>
      </c>
      <c r="AH4693" t="str">
        <f t="shared" si="661"/>
        <v>OUT010|2011</v>
      </c>
      <c r="AO4693" t="str">
        <f t="shared" si="662"/>
        <v>NO</v>
      </c>
      <c r="AP4693" t="str">
        <f t="shared" si="663"/>
        <v>LOW</v>
      </c>
      <c r="AR4693" t="str">
        <f t="shared" si="664"/>
        <v>FD</v>
      </c>
      <c r="AS4693" t="str">
        <f t="shared" si="665"/>
        <v>regular</v>
      </c>
      <c r="AX4693" t="b">
        <f t="shared" si="666"/>
        <v>0</v>
      </c>
      <c r="BG4693" t="str">
        <f t="shared" si="667"/>
        <v>Regular</v>
      </c>
      <c r="BH4693" t="str">
        <f>TRIM(Table1[Item Fat Content])</f>
        <v>Regular</v>
      </c>
    </row>
    <row r="4694" spans="1:60" x14ac:dyDescent="0.35">
      <c r="A4694" t="s">
        <v>10</v>
      </c>
      <c r="B4694" t="s">
        <v>404</v>
      </c>
      <c r="C4694" t="s">
        <v>49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  <c r="Z4694" t="b">
        <f t="shared" si="659"/>
        <v>1</v>
      </c>
      <c r="AA4694" t="str">
        <f t="shared" si="660"/>
        <v>NO</v>
      </c>
      <c r="AH4694" t="str">
        <f t="shared" si="661"/>
        <v>OUT010|2011</v>
      </c>
      <c r="AO4694" t="str">
        <f t="shared" si="662"/>
        <v>NO</v>
      </c>
      <c r="AP4694" t="str">
        <f t="shared" si="663"/>
        <v>LOW</v>
      </c>
      <c r="AR4694" t="str">
        <f t="shared" si="664"/>
        <v>FD</v>
      </c>
      <c r="AS4694" t="str">
        <f t="shared" si="665"/>
        <v>regular</v>
      </c>
      <c r="AX4694" t="b">
        <f t="shared" si="666"/>
        <v>0</v>
      </c>
      <c r="BG4694" t="str">
        <f t="shared" si="667"/>
        <v>Regular</v>
      </c>
      <c r="BH4694" t="str">
        <f>TRIM(Table1[Item Fat Content])</f>
        <v>Regular</v>
      </c>
    </row>
    <row r="4695" spans="1:60" x14ac:dyDescent="0.35">
      <c r="A4695" t="s">
        <v>47</v>
      </c>
      <c r="B4695" t="s">
        <v>1284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  <c r="Z4695" t="b">
        <f t="shared" si="659"/>
        <v>0</v>
      </c>
      <c r="AA4695" t="str">
        <f t="shared" si="660"/>
        <v>NO</v>
      </c>
      <c r="AH4695" t="str">
        <f t="shared" si="661"/>
        <v>OUT013|2014</v>
      </c>
      <c r="AO4695" t="str">
        <f t="shared" si="662"/>
        <v>NO</v>
      </c>
      <c r="AP4695" t="str">
        <f t="shared" si="663"/>
        <v>LOW</v>
      </c>
      <c r="AR4695" t="str">
        <f t="shared" si="664"/>
        <v>NC</v>
      </c>
      <c r="AS4695" t="str">
        <f t="shared" si="665"/>
        <v>lf</v>
      </c>
      <c r="AX4695" t="b">
        <f t="shared" si="666"/>
        <v>0</v>
      </c>
      <c r="BG4695" t="str">
        <f t="shared" si="667"/>
        <v>LF</v>
      </c>
      <c r="BH4695" t="str">
        <f>TRIM(Table1[Item Fat Content])</f>
        <v>LF</v>
      </c>
    </row>
    <row r="4696" spans="1:60" x14ac:dyDescent="0.35">
      <c r="A4696" t="s">
        <v>17</v>
      </c>
      <c r="B4696" t="s">
        <v>1077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  <c r="Z4696" t="b">
        <f t="shared" si="659"/>
        <v>0</v>
      </c>
      <c r="AA4696" t="str">
        <f t="shared" si="660"/>
        <v>YES</v>
      </c>
      <c r="AH4696" t="str">
        <f t="shared" si="661"/>
        <v>OUT013|2014</v>
      </c>
      <c r="AO4696" t="str">
        <f t="shared" si="662"/>
        <v>NO</v>
      </c>
      <c r="AP4696" t="str">
        <f t="shared" si="663"/>
        <v>LOW</v>
      </c>
      <c r="AR4696" t="str">
        <f t="shared" si="664"/>
        <v>FD</v>
      </c>
      <c r="AS4696" t="str">
        <f t="shared" si="665"/>
        <v>low fat</v>
      </c>
      <c r="AX4696" t="b">
        <f t="shared" si="666"/>
        <v>1</v>
      </c>
      <c r="BG4696" t="str">
        <f t="shared" si="667"/>
        <v>Low Fat</v>
      </c>
      <c r="BH4696" t="str">
        <f>TRIM(Table1[Item Fat Content])</f>
        <v>Low Fat</v>
      </c>
    </row>
    <row r="4697" spans="1:60" x14ac:dyDescent="0.35">
      <c r="A4697" t="s">
        <v>17</v>
      </c>
      <c r="B4697" t="s">
        <v>1304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  <c r="Z4697" t="b">
        <f t="shared" si="659"/>
        <v>0</v>
      </c>
      <c r="AA4697" t="str">
        <f t="shared" si="660"/>
        <v>YES</v>
      </c>
      <c r="AH4697" t="str">
        <f t="shared" si="661"/>
        <v>OUT013|2014</v>
      </c>
      <c r="AO4697" t="str">
        <f t="shared" si="662"/>
        <v>NO</v>
      </c>
      <c r="AP4697" t="str">
        <f t="shared" si="663"/>
        <v>LOW</v>
      </c>
      <c r="AR4697" t="str">
        <f t="shared" si="664"/>
        <v>FD</v>
      </c>
      <c r="AS4697" t="str">
        <f t="shared" si="665"/>
        <v>low fat</v>
      </c>
      <c r="AX4697" t="b">
        <f t="shared" si="666"/>
        <v>1</v>
      </c>
      <c r="BG4697" t="str">
        <f t="shared" si="667"/>
        <v>Low Fat</v>
      </c>
      <c r="BH4697" t="str">
        <f>TRIM(Table1[Item Fat Content])</f>
        <v>Low Fat</v>
      </c>
    </row>
    <row r="4698" spans="1:60" x14ac:dyDescent="0.35">
      <c r="A4698" t="s">
        <v>17</v>
      </c>
      <c r="B4698" t="s">
        <v>1108</v>
      </c>
      <c r="C4698" t="s">
        <v>68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  <c r="Z4698" t="b">
        <f t="shared" si="659"/>
        <v>0</v>
      </c>
      <c r="AA4698" t="str">
        <f t="shared" si="660"/>
        <v>YES</v>
      </c>
      <c r="AH4698" t="str">
        <f t="shared" si="661"/>
        <v>OUT013|2014</v>
      </c>
      <c r="AO4698" t="str">
        <f t="shared" si="662"/>
        <v>NO</v>
      </c>
      <c r="AP4698" t="str">
        <f t="shared" si="663"/>
        <v>LOW</v>
      </c>
      <c r="AR4698" t="str">
        <f t="shared" si="664"/>
        <v>FD</v>
      </c>
      <c r="AS4698" t="str">
        <f t="shared" si="665"/>
        <v>low fat</v>
      </c>
      <c r="AX4698" t="b">
        <f t="shared" si="666"/>
        <v>1</v>
      </c>
      <c r="BG4698" t="str">
        <f t="shared" si="667"/>
        <v>Low Fat</v>
      </c>
      <c r="BH4698" t="str">
        <f>TRIM(Table1[Item Fat Content])</f>
        <v>Low Fat</v>
      </c>
    </row>
    <row r="4699" spans="1:60" x14ac:dyDescent="0.35">
      <c r="A4699" t="s">
        <v>17</v>
      </c>
      <c r="B4699" t="s">
        <v>858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  <c r="Z4699" t="b">
        <f t="shared" si="659"/>
        <v>0</v>
      </c>
      <c r="AA4699" t="str">
        <f t="shared" si="660"/>
        <v>YES</v>
      </c>
      <c r="AH4699" t="str">
        <f t="shared" si="661"/>
        <v>OUT013|2014</v>
      </c>
      <c r="AO4699" t="str">
        <f t="shared" si="662"/>
        <v>NO</v>
      </c>
      <c r="AP4699" t="str">
        <f t="shared" si="663"/>
        <v>LOW</v>
      </c>
      <c r="AR4699" t="str">
        <f t="shared" si="664"/>
        <v>FD</v>
      </c>
      <c r="AS4699" t="str">
        <f t="shared" si="665"/>
        <v>low fat</v>
      </c>
      <c r="AX4699" t="b">
        <f t="shared" si="666"/>
        <v>1</v>
      </c>
      <c r="BG4699" t="str">
        <f t="shared" si="667"/>
        <v>Low Fat</v>
      </c>
      <c r="BH4699" t="str">
        <f>TRIM(Table1[Item Fat Content])</f>
        <v>Low Fat</v>
      </c>
    </row>
    <row r="4700" spans="1:60" x14ac:dyDescent="0.35">
      <c r="A4700" t="s">
        <v>17</v>
      </c>
      <c r="B4700" t="s">
        <v>849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  <c r="Z4700" t="b">
        <f t="shared" si="659"/>
        <v>0</v>
      </c>
      <c r="AA4700" t="str">
        <f t="shared" si="660"/>
        <v>YES</v>
      </c>
      <c r="AH4700" t="str">
        <f t="shared" si="661"/>
        <v>OUT013|2014</v>
      </c>
      <c r="AO4700" t="str">
        <f t="shared" si="662"/>
        <v>NO</v>
      </c>
      <c r="AP4700" t="str">
        <f t="shared" si="663"/>
        <v>LOW</v>
      </c>
      <c r="AR4700" t="str">
        <f t="shared" si="664"/>
        <v>FD</v>
      </c>
      <c r="AS4700" t="str">
        <f t="shared" si="665"/>
        <v>low fat</v>
      </c>
      <c r="AX4700" t="b">
        <f t="shared" si="666"/>
        <v>1</v>
      </c>
      <c r="BG4700" t="str">
        <f t="shared" si="667"/>
        <v>Low Fat</v>
      </c>
      <c r="BH4700" t="str">
        <f>TRIM(Table1[Item Fat Content])</f>
        <v>Low Fat</v>
      </c>
    </row>
    <row r="4701" spans="1:60" x14ac:dyDescent="0.35">
      <c r="A4701" t="s">
        <v>17</v>
      </c>
      <c r="B4701" t="s">
        <v>563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  <c r="Z4701" t="b">
        <f t="shared" si="659"/>
        <v>0</v>
      </c>
      <c r="AA4701" t="str">
        <f t="shared" si="660"/>
        <v>YES</v>
      </c>
      <c r="AH4701" t="str">
        <f t="shared" si="661"/>
        <v>OUT013|2014</v>
      </c>
      <c r="AO4701" t="str">
        <f t="shared" si="662"/>
        <v>NO</v>
      </c>
      <c r="AP4701" t="str">
        <f t="shared" si="663"/>
        <v>LOW</v>
      </c>
      <c r="AR4701" t="str">
        <f t="shared" si="664"/>
        <v>FD</v>
      </c>
      <c r="AS4701" t="str">
        <f t="shared" si="665"/>
        <v>low fat</v>
      </c>
      <c r="AX4701" t="b">
        <f t="shared" si="666"/>
        <v>1</v>
      </c>
      <c r="BG4701" t="str">
        <f t="shared" si="667"/>
        <v>Low Fat</v>
      </c>
      <c r="BH4701" t="str">
        <f>TRIM(Table1[Item Fat Content])</f>
        <v>Low Fat</v>
      </c>
    </row>
    <row r="4702" spans="1:60" x14ac:dyDescent="0.35">
      <c r="A4702" t="s">
        <v>17</v>
      </c>
      <c r="B4702" t="s">
        <v>1281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  <c r="Z4702" t="b">
        <f t="shared" si="659"/>
        <v>0</v>
      </c>
      <c r="AA4702" t="str">
        <f t="shared" si="660"/>
        <v>YES</v>
      </c>
      <c r="AH4702" t="str">
        <f t="shared" si="661"/>
        <v>OUT013|2014</v>
      </c>
      <c r="AO4702" t="str">
        <f t="shared" si="662"/>
        <v>NO</v>
      </c>
      <c r="AP4702" t="str">
        <f t="shared" si="663"/>
        <v>LOW</v>
      </c>
      <c r="AR4702" t="str">
        <f t="shared" si="664"/>
        <v>FD</v>
      </c>
      <c r="AS4702" t="str">
        <f t="shared" si="665"/>
        <v>low fat</v>
      </c>
      <c r="AX4702" t="b">
        <f t="shared" si="666"/>
        <v>1</v>
      </c>
      <c r="BG4702" t="str">
        <f t="shared" si="667"/>
        <v>Low Fat</v>
      </c>
      <c r="BH4702" t="str">
        <f>TRIM(Table1[Item Fat Content])</f>
        <v>Low Fat</v>
      </c>
    </row>
    <row r="4703" spans="1:60" x14ac:dyDescent="0.35">
      <c r="A4703" t="s">
        <v>17</v>
      </c>
      <c r="B4703" t="s">
        <v>992</v>
      </c>
      <c r="C4703" t="s">
        <v>62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  <c r="Z4703" t="b">
        <f t="shared" si="659"/>
        <v>0</v>
      </c>
      <c r="AA4703" t="str">
        <f t="shared" si="660"/>
        <v>YES</v>
      </c>
      <c r="AH4703" t="str">
        <f t="shared" si="661"/>
        <v>OUT013|2014</v>
      </c>
      <c r="AO4703" t="str">
        <f t="shared" si="662"/>
        <v>NO</v>
      </c>
      <c r="AP4703" t="str">
        <f t="shared" si="663"/>
        <v>LOW</v>
      </c>
      <c r="AR4703" t="str">
        <f t="shared" si="664"/>
        <v>DR</v>
      </c>
      <c r="AS4703" t="str">
        <f t="shared" si="665"/>
        <v>low fat</v>
      </c>
      <c r="AX4703" t="b">
        <f t="shared" si="666"/>
        <v>1</v>
      </c>
      <c r="BG4703" t="str">
        <f t="shared" si="667"/>
        <v>Low Fat</v>
      </c>
      <c r="BH4703" t="str">
        <f>TRIM(Table1[Item Fat Content])</f>
        <v>Low Fat</v>
      </c>
    </row>
    <row r="4704" spans="1:60" x14ac:dyDescent="0.35">
      <c r="A4704" t="s">
        <v>17</v>
      </c>
      <c r="B4704" t="s">
        <v>147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  <c r="Z4704" t="b">
        <f t="shared" si="659"/>
        <v>0</v>
      </c>
      <c r="AA4704" t="str">
        <f t="shared" si="660"/>
        <v>YES</v>
      </c>
      <c r="AH4704" t="str">
        <f t="shared" si="661"/>
        <v>OUT013|2014</v>
      </c>
      <c r="AO4704" t="str">
        <f t="shared" si="662"/>
        <v>NO</v>
      </c>
      <c r="AP4704" t="str">
        <f t="shared" si="663"/>
        <v>LOW</v>
      </c>
      <c r="AR4704" t="str">
        <f t="shared" si="664"/>
        <v>NC</v>
      </c>
      <c r="AS4704" t="str">
        <f t="shared" si="665"/>
        <v>low fat</v>
      </c>
      <c r="AX4704" t="b">
        <f t="shared" si="666"/>
        <v>1</v>
      </c>
      <c r="BG4704" t="str">
        <f t="shared" si="667"/>
        <v>Low Fat</v>
      </c>
      <c r="BH4704" t="str">
        <f>TRIM(Table1[Item Fat Content])</f>
        <v>Low Fat</v>
      </c>
    </row>
    <row r="4705" spans="1:60" x14ac:dyDescent="0.35">
      <c r="A4705" t="s">
        <v>17</v>
      </c>
      <c r="B4705" t="s">
        <v>633</v>
      </c>
      <c r="C4705" t="s">
        <v>65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  <c r="Z4705" t="b">
        <f t="shared" si="659"/>
        <v>0</v>
      </c>
      <c r="AA4705" t="str">
        <f t="shared" si="660"/>
        <v>YES</v>
      </c>
      <c r="AH4705" t="str">
        <f t="shared" si="661"/>
        <v>OUT013|2014</v>
      </c>
      <c r="AO4705" t="str">
        <f t="shared" si="662"/>
        <v>NO</v>
      </c>
      <c r="AP4705" t="str">
        <f t="shared" si="663"/>
        <v>LOW</v>
      </c>
      <c r="AR4705" t="str">
        <f t="shared" si="664"/>
        <v>NC</v>
      </c>
      <c r="AS4705" t="str">
        <f t="shared" si="665"/>
        <v>low fat</v>
      </c>
      <c r="AX4705" t="b">
        <f t="shared" si="666"/>
        <v>1</v>
      </c>
      <c r="BG4705" t="str">
        <f t="shared" si="667"/>
        <v>Low Fat</v>
      </c>
      <c r="BH4705" t="str">
        <f>TRIM(Table1[Item Fat Content])</f>
        <v>Low Fat</v>
      </c>
    </row>
    <row r="4706" spans="1:60" x14ac:dyDescent="0.35">
      <c r="A4706" t="s">
        <v>17</v>
      </c>
      <c r="B4706" t="s">
        <v>462</v>
      </c>
      <c r="C4706" t="s">
        <v>65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  <c r="Z4706" t="b">
        <f t="shared" si="659"/>
        <v>0</v>
      </c>
      <c r="AA4706" t="str">
        <f t="shared" si="660"/>
        <v>YES</v>
      </c>
      <c r="AH4706" t="str">
        <f t="shared" si="661"/>
        <v>OUT013|2014</v>
      </c>
      <c r="AO4706" t="str">
        <f t="shared" si="662"/>
        <v>NO</v>
      </c>
      <c r="AP4706" t="str">
        <f t="shared" si="663"/>
        <v>LOW</v>
      </c>
      <c r="AR4706" t="str">
        <f t="shared" si="664"/>
        <v>NC</v>
      </c>
      <c r="AS4706" t="str">
        <f t="shared" si="665"/>
        <v>low fat</v>
      </c>
      <c r="AX4706" t="b">
        <f t="shared" si="666"/>
        <v>1</v>
      </c>
      <c r="BG4706" t="str">
        <f t="shared" si="667"/>
        <v>Low Fat</v>
      </c>
      <c r="BH4706" t="str">
        <f>TRIM(Table1[Item Fat Content])</f>
        <v>Low Fat</v>
      </c>
    </row>
    <row r="4707" spans="1:60" x14ac:dyDescent="0.35">
      <c r="A4707" t="s">
        <v>17</v>
      </c>
      <c r="B4707" t="s">
        <v>1321</v>
      </c>
      <c r="C4707" t="s">
        <v>49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  <c r="Z4707" t="b">
        <f t="shared" si="659"/>
        <v>0</v>
      </c>
      <c r="AA4707" t="str">
        <f t="shared" si="660"/>
        <v>YES</v>
      </c>
      <c r="AH4707" t="str">
        <f t="shared" si="661"/>
        <v>OUT013|2014</v>
      </c>
      <c r="AO4707" t="str">
        <f t="shared" si="662"/>
        <v>NO</v>
      </c>
      <c r="AP4707" t="str">
        <f t="shared" si="663"/>
        <v>LOW</v>
      </c>
      <c r="AR4707" t="str">
        <f t="shared" si="664"/>
        <v>FD</v>
      </c>
      <c r="AS4707" t="str">
        <f t="shared" si="665"/>
        <v>low fat</v>
      </c>
      <c r="AX4707" t="b">
        <f t="shared" si="666"/>
        <v>1</v>
      </c>
      <c r="BG4707" t="str">
        <f t="shared" si="667"/>
        <v>Low Fat</v>
      </c>
      <c r="BH4707" t="str">
        <f>TRIM(Table1[Item Fat Content])</f>
        <v>Low Fat</v>
      </c>
    </row>
    <row r="4708" spans="1:60" x14ac:dyDescent="0.35">
      <c r="A4708" t="s">
        <v>17</v>
      </c>
      <c r="B4708" t="s">
        <v>333</v>
      </c>
      <c r="C4708" t="s">
        <v>49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  <c r="Z4708" t="b">
        <f t="shared" si="659"/>
        <v>0</v>
      </c>
      <c r="AA4708" t="str">
        <f t="shared" si="660"/>
        <v>YES</v>
      </c>
      <c r="AH4708" t="str">
        <f t="shared" si="661"/>
        <v>OUT013|2014</v>
      </c>
      <c r="AO4708" t="str">
        <f t="shared" si="662"/>
        <v>NO</v>
      </c>
      <c r="AP4708" t="str">
        <f t="shared" si="663"/>
        <v>LOW</v>
      </c>
      <c r="AR4708" t="str">
        <f t="shared" si="664"/>
        <v>FD</v>
      </c>
      <c r="AS4708" t="str">
        <f t="shared" si="665"/>
        <v>low fat</v>
      </c>
      <c r="AX4708" t="b">
        <f t="shared" si="666"/>
        <v>1</v>
      </c>
      <c r="BG4708" t="str">
        <f t="shared" si="667"/>
        <v>Low Fat</v>
      </c>
      <c r="BH4708" t="str">
        <f>TRIM(Table1[Item Fat Content])</f>
        <v>Low Fat</v>
      </c>
    </row>
    <row r="4709" spans="1:60" x14ac:dyDescent="0.35">
      <c r="A4709" t="s">
        <v>10</v>
      </c>
      <c r="B4709" t="s">
        <v>1572</v>
      </c>
      <c r="C4709" t="s">
        <v>96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  <c r="Z4709" t="b">
        <f t="shared" si="659"/>
        <v>1</v>
      </c>
      <c r="AA4709" t="str">
        <f t="shared" si="660"/>
        <v>NO</v>
      </c>
      <c r="AH4709" t="str">
        <f t="shared" si="661"/>
        <v>OUT013|2014</v>
      </c>
      <c r="AO4709" t="str">
        <f t="shared" si="662"/>
        <v>NO</v>
      </c>
      <c r="AP4709" t="str">
        <f t="shared" si="663"/>
        <v>LOW</v>
      </c>
      <c r="AR4709" t="str">
        <f t="shared" si="664"/>
        <v>FD</v>
      </c>
      <c r="AS4709" t="str">
        <f t="shared" si="665"/>
        <v>regular</v>
      </c>
      <c r="AX4709" t="b">
        <f t="shared" si="666"/>
        <v>0</v>
      </c>
      <c r="BG4709" t="str">
        <f t="shared" si="667"/>
        <v>Regular</v>
      </c>
      <c r="BH4709" t="str">
        <f>TRIM(Table1[Item Fat Content])</f>
        <v>Regular</v>
      </c>
    </row>
    <row r="4710" spans="1:60" x14ac:dyDescent="0.35">
      <c r="A4710" t="s">
        <v>10</v>
      </c>
      <c r="B4710" t="s">
        <v>1491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  <c r="Z4710" t="b">
        <f t="shared" si="659"/>
        <v>1</v>
      </c>
      <c r="AA4710" t="str">
        <f t="shared" si="660"/>
        <v>NO</v>
      </c>
      <c r="AH4710" t="str">
        <f t="shared" si="661"/>
        <v>OUT013|2014</v>
      </c>
      <c r="AO4710" t="str">
        <f t="shared" si="662"/>
        <v>NO</v>
      </c>
      <c r="AP4710" t="str">
        <f t="shared" si="663"/>
        <v>LOW</v>
      </c>
      <c r="AR4710" t="str">
        <f t="shared" si="664"/>
        <v>FD</v>
      </c>
      <c r="AS4710" t="str">
        <f t="shared" si="665"/>
        <v>regular</v>
      </c>
      <c r="AX4710" t="b">
        <f t="shared" si="666"/>
        <v>0</v>
      </c>
      <c r="BG4710" t="str">
        <f t="shared" si="667"/>
        <v>Regular</v>
      </c>
      <c r="BH4710" t="str">
        <f>TRIM(Table1[Item Fat Content])</f>
        <v>Regular</v>
      </c>
    </row>
    <row r="4711" spans="1:60" x14ac:dyDescent="0.35">
      <c r="A4711" t="s">
        <v>10</v>
      </c>
      <c r="B4711" t="s">
        <v>1093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  <c r="Z4711" t="b">
        <f t="shared" si="659"/>
        <v>1</v>
      </c>
      <c r="AA4711" t="str">
        <f t="shared" si="660"/>
        <v>NO</v>
      </c>
      <c r="AH4711" t="str">
        <f t="shared" si="661"/>
        <v>OUT013|2014</v>
      </c>
      <c r="AO4711" t="str">
        <f t="shared" si="662"/>
        <v>NO</v>
      </c>
      <c r="AP4711" t="str">
        <f t="shared" si="663"/>
        <v>LOW</v>
      </c>
      <c r="AR4711" t="str">
        <f t="shared" si="664"/>
        <v>FD</v>
      </c>
      <c r="AS4711" t="str">
        <f t="shared" si="665"/>
        <v>regular</v>
      </c>
      <c r="AX4711" t="b">
        <f t="shared" si="666"/>
        <v>0</v>
      </c>
      <c r="BG4711" t="str">
        <f t="shared" si="667"/>
        <v>Regular</v>
      </c>
      <c r="BH4711" t="str">
        <f>TRIM(Table1[Item Fat Content])</f>
        <v>Regular</v>
      </c>
    </row>
    <row r="4712" spans="1:60" x14ac:dyDescent="0.35">
      <c r="A4712" t="s">
        <v>10</v>
      </c>
      <c r="B4712" t="s">
        <v>865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  <c r="Z4712" t="b">
        <f t="shared" si="659"/>
        <v>1</v>
      </c>
      <c r="AA4712" t="str">
        <f t="shared" si="660"/>
        <v>NO</v>
      </c>
      <c r="AH4712" t="str">
        <f t="shared" si="661"/>
        <v>OUT013|2014</v>
      </c>
      <c r="AO4712" t="str">
        <f t="shared" si="662"/>
        <v>NO</v>
      </c>
      <c r="AP4712" t="str">
        <f t="shared" si="663"/>
        <v>LOW</v>
      </c>
      <c r="AR4712" t="str">
        <f t="shared" si="664"/>
        <v>FD</v>
      </c>
      <c r="AS4712" t="str">
        <f t="shared" si="665"/>
        <v>regular</v>
      </c>
      <c r="AX4712" t="b">
        <f t="shared" si="666"/>
        <v>0</v>
      </c>
      <c r="BG4712" t="str">
        <f t="shared" si="667"/>
        <v>Regular</v>
      </c>
      <c r="BH4712" t="str">
        <f>TRIM(Table1[Item Fat Content])</f>
        <v>Regular</v>
      </c>
    </row>
    <row r="4713" spans="1:60" x14ac:dyDescent="0.35">
      <c r="A4713" t="s">
        <v>10</v>
      </c>
      <c r="B4713" t="s">
        <v>904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  <c r="Z4713" t="b">
        <f t="shared" si="659"/>
        <v>1</v>
      </c>
      <c r="AA4713" t="str">
        <f t="shared" si="660"/>
        <v>NO</v>
      </c>
      <c r="AH4713" t="str">
        <f t="shared" si="661"/>
        <v>OUT013|2014</v>
      </c>
      <c r="AO4713" t="str">
        <f t="shared" si="662"/>
        <v>NO</v>
      </c>
      <c r="AP4713" t="str">
        <f t="shared" si="663"/>
        <v>LOW</v>
      </c>
      <c r="AR4713" t="str">
        <f t="shared" si="664"/>
        <v>FD</v>
      </c>
      <c r="AS4713" t="str">
        <f t="shared" si="665"/>
        <v>regular</v>
      </c>
      <c r="AX4713" t="b">
        <f t="shared" si="666"/>
        <v>0</v>
      </c>
      <c r="BG4713" t="str">
        <f t="shared" si="667"/>
        <v>Regular</v>
      </c>
      <c r="BH4713" t="str">
        <f>TRIM(Table1[Item Fat Content])</f>
        <v>Regular</v>
      </c>
    </row>
    <row r="4714" spans="1:60" x14ac:dyDescent="0.35">
      <c r="A4714" t="s">
        <v>47</v>
      </c>
      <c r="B4714" t="s">
        <v>1329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  <c r="Z4714" t="b">
        <f t="shared" si="659"/>
        <v>0</v>
      </c>
      <c r="AA4714" t="str">
        <f t="shared" si="660"/>
        <v>NO</v>
      </c>
      <c r="AH4714" t="str">
        <f t="shared" si="661"/>
        <v>OUT018|2022</v>
      </c>
      <c r="AO4714" t="str">
        <f t="shared" si="662"/>
        <v>NO</v>
      </c>
      <c r="AP4714" t="str">
        <f t="shared" si="663"/>
        <v>LOW</v>
      </c>
      <c r="AR4714" t="str">
        <f t="shared" si="664"/>
        <v>NC</v>
      </c>
      <c r="AS4714" t="str">
        <f t="shared" si="665"/>
        <v>lf</v>
      </c>
      <c r="AX4714" t="b">
        <f t="shared" si="666"/>
        <v>0</v>
      </c>
      <c r="BG4714" t="str">
        <f t="shared" si="667"/>
        <v>LF</v>
      </c>
      <c r="BH4714" t="str">
        <f>TRIM(Table1[Item Fat Content])</f>
        <v>LF</v>
      </c>
    </row>
    <row r="4715" spans="1:60" x14ac:dyDescent="0.35">
      <c r="A4715" t="s">
        <v>47</v>
      </c>
      <c r="B4715" t="s">
        <v>1198</v>
      </c>
      <c r="C4715" t="s">
        <v>49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  <c r="Z4715" t="b">
        <f t="shared" si="659"/>
        <v>0</v>
      </c>
      <c r="AA4715" t="str">
        <f t="shared" si="660"/>
        <v>NO</v>
      </c>
      <c r="AH4715" t="str">
        <f t="shared" si="661"/>
        <v>OUT018|2022</v>
      </c>
      <c r="AO4715" t="str">
        <f t="shared" si="662"/>
        <v>NO</v>
      </c>
      <c r="AP4715" t="str">
        <f t="shared" si="663"/>
        <v>LOW</v>
      </c>
      <c r="AR4715" t="str">
        <f t="shared" si="664"/>
        <v>FD</v>
      </c>
      <c r="AS4715" t="str">
        <f t="shared" si="665"/>
        <v>lf</v>
      </c>
      <c r="AX4715" t="b">
        <f t="shared" si="666"/>
        <v>0</v>
      </c>
      <c r="BG4715" t="str">
        <f t="shared" si="667"/>
        <v>LF</v>
      </c>
      <c r="BH4715" t="str">
        <f>TRIM(Table1[Item Fat Content])</f>
        <v>LF</v>
      </c>
    </row>
    <row r="4716" spans="1:60" x14ac:dyDescent="0.35">
      <c r="A4716" t="s">
        <v>17</v>
      </c>
      <c r="B4716" t="s">
        <v>493</v>
      </c>
      <c r="C4716" t="s">
        <v>96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  <c r="Z4716" t="b">
        <f t="shared" si="659"/>
        <v>0</v>
      </c>
      <c r="AA4716" t="str">
        <f t="shared" si="660"/>
        <v>NO</v>
      </c>
      <c r="AH4716" t="str">
        <f t="shared" si="661"/>
        <v>OUT018|2022</v>
      </c>
      <c r="AO4716" t="str">
        <f t="shared" si="662"/>
        <v>NO</v>
      </c>
      <c r="AP4716" t="str">
        <f t="shared" si="663"/>
        <v>LOW</v>
      </c>
      <c r="AR4716" t="str">
        <f t="shared" si="664"/>
        <v>FD</v>
      </c>
      <c r="AS4716" t="str">
        <f t="shared" si="665"/>
        <v>low fat</v>
      </c>
      <c r="AX4716" t="b">
        <f t="shared" si="666"/>
        <v>1</v>
      </c>
      <c r="BG4716" t="str">
        <f t="shared" si="667"/>
        <v>Low Fat</v>
      </c>
      <c r="BH4716" t="str">
        <f>TRIM(Table1[Item Fat Content])</f>
        <v>Low Fat</v>
      </c>
    </row>
    <row r="4717" spans="1:60" x14ac:dyDescent="0.35">
      <c r="A4717" t="s">
        <v>17</v>
      </c>
      <c r="B4717" t="s">
        <v>848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  <c r="Z4717" t="b">
        <f t="shared" si="659"/>
        <v>0</v>
      </c>
      <c r="AA4717" t="str">
        <f t="shared" si="660"/>
        <v>NO</v>
      </c>
      <c r="AH4717" t="str">
        <f t="shared" si="661"/>
        <v>OUT018|2022</v>
      </c>
      <c r="AO4717" t="str">
        <f t="shared" si="662"/>
        <v>NO</v>
      </c>
      <c r="AP4717" t="str">
        <f t="shared" si="663"/>
        <v>LOW</v>
      </c>
      <c r="AR4717" t="str">
        <f t="shared" si="664"/>
        <v>FD</v>
      </c>
      <c r="AS4717" t="str">
        <f t="shared" si="665"/>
        <v>low fat</v>
      </c>
      <c r="AX4717" t="b">
        <f t="shared" si="666"/>
        <v>1</v>
      </c>
      <c r="BG4717" t="str">
        <f t="shared" si="667"/>
        <v>Low Fat</v>
      </c>
      <c r="BH4717" t="str">
        <f>TRIM(Table1[Item Fat Content])</f>
        <v>Low Fat</v>
      </c>
    </row>
    <row r="4718" spans="1:60" x14ac:dyDescent="0.35">
      <c r="A4718" t="s">
        <v>17</v>
      </c>
      <c r="B4718" t="s">
        <v>1317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  <c r="Z4718" t="b">
        <f t="shared" si="659"/>
        <v>0</v>
      </c>
      <c r="AA4718" t="str">
        <f t="shared" si="660"/>
        <v>NO</v>
      </c>
      <c r="AH4718" t="str">
        <f t="shared" si="661"/>
        <v>OUT018|2022</v>
      </c>
      <c r="AO4718" t="str">
        <f t="shared" si="662"/>
        <v>NO</v>
      </c>
      <c r="AP4718" t="str">
        <f t="shared" si="663"/>
        <v>LOW</v>
      </c>
      <c r="AR4718" t="str">
        <f t="shared" si="664"/>
        <v>FD</v>
      </c>
      <c r="AS4718" t="str">
        <f t="shared" si="665"/>
        <v>low fat</v>
      </c>
      <c r="AX4718" t="b">
        <f t="shared" si="666"/>
        <v>1</v>
      </c>
      <c r="BG4718" t="str">
        <f t="shared" si="667"/>
        <v>Low Fat</v>
      </c>
      <c r="BH4718" t="str">
        <f>TRIM(Table1[Item Fat Content])</f>
        <v>Low Fat</v>
      </c>
    </row>
    <row r="4719" spans="1:60" x14ac:dyDescent="0.35">
      <c r="A4719" t="s">
        <v>17</v>
      </c>
      <c r="B4719" t="s">
        <v>473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  <c r="Z4719" t="b">
        <f t="shared" si="659"/>
        <v>0</v>
      </c>
      <c r="AA4719" t="str">
        <f t="shared" si="660"/>
        <v>NO</v>
      </c>
      <c r="AH4719" t="str">
        <f t="shared" si="661"/>
        <v>OUT018|2022</v>
      </c>
      <c r="AO4719" t="str">
        <f t="shared" si="662"/>
        <v>NO</v>
      </c>
      <c r="AP4719" t="str">
        <f t="shared" si="663"/>
        <v>LOW</v>
      </c>
      <c r="AR4719" t="str">
        <f t="shared" si="664"/>
        <v>NC</v>
      </c>
      <c r="AS4719" t="str">
        <f t="shared" si="665"/>
        <v>low fat</v>
      </c>
      <c r="AX4719" t="b">
        <f t="shared" si="666"/>
        <v>1</v>
      </c>
      <c r="BG4719" t="str">
        <f t="shared" si="667"/>
        <v>Low Fat</v>
      </c>
      <c r="BH4719" t="str">
        <f>TRIM(Table1[Item Fat Content])</f>
        <v>Low Fat</v>
      </c>
    </row>
    <row r="4720" spans="1:60" x14ac:dyDescent="0.35">
      <c r="A4720" t="s">
        <v>17</v>
      </c>
      <c r="B4720" t="s">
        <v>1117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  <c r="Z4720" t="b">
        <f t="shared" si="659"/>
        <v>0</v>
      </c>
      <c r="AA4720" t="str">
        <f t="shared" si="660"/>
        <v>NO</v>
      </c>
      <c r="AH4720" t="str">
        <f t="shared" si="661"/>
        <v>OUT018|2022</v>
      </c>
      <c r="AO4720" t="str">
        <f t="shared" si="662"/>
        <v>NO</v>
      </c>
      <c r="AP4720" t="str">
        <f t="shared" si="663"/>
        <v>LOW</v>
      </c>
      <c r="AR4720" t="str">
        <f t="shared" si="664"/>
        <v>NC</v>
      </c>
      <c r="AS4720" t="str">
        <f t="shared" si="665"/>
        <v>low fat</v>
      </c>
      <c r="AX4720" t="b">
        <f t="shared" si="666"/>
        <v>1</v>
      </c>
      <c r="BG4720" t="str">
        <f t="shared" si="667"/>
        <v>Low Fat</v>
      </c>
      <c r="BH4720" t="str">
        <f>TRIM(Table1[Item Fat Content])</f>
        <v>Low Fat</v>
      </c>
    </row>
    <row r="4721" spans="1:60" x14ac:dyDescent="0.35">
      <c r="A4721" t="s">
        <v>17</v>
      </c>
      <c r="B4721" t="s">
        <v>1394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  <c r="Z4721" t="b">
        <f t="shared" si="659"/>
        <v>0</v>
      </c>
      <c r="AA4721" t="str">
        <f t="shared" si="660"/>
        <v>NO</v>
      </c>
      <c r="AH4721" t="str">
        <f t="shared" si="661"/>
        <v>OUT018|2022</v>
      </c>
      <c r="AO4721" t="str">
        <f t="shared" si="662"/>
        <v>NO</v>
      </c>
      <c r="AP4721" t="str">
        <f t="shared" si="663"/>
        <v>LOW</v>
      </c>
      <c r="AR4721" t="str">
        <f t="shared" si="664"/>
        <v>NC</v>
      </c>
      <c r="AS4721" t="str">
        <f t="shared" si="665"/>
        <v>low fat</v>
      </c>
      <c r="AX4721" t="b">
        <f t="shared" si="666"/>
        <v>1</v>
      </c>
      <c r="BG4721" t="str">
        <f t="shared" si="667"/>
        <v>Low Fat</v>
      </c>
      <c r="BH4721" t="str">
        <f>TRIM(Table1[Item Fat Content])</f>
        <v>Low Fat</v>
      </c>
    </row>
    <row r="4722" spans="1:60" x14ac:dyDescent="0.35">
      <c r="A4722" t="s">
        <v>17</v>
      </c>
      <c r="B4722" t="s">
        <v>852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  <c r="Z4722" t="b">
        <f t="shared" si="659"/>
        <v>0</v>
      </c>
      <c r="AA4722" t="str">
        <f t="shared" si="660"/>
        <v>NO</v>
      </c>
      <c r="AH4722" t="str">
        <f t="shared" si="661"/>
        <v>OUT018|2022</v>
      </c>
      <c r="AO4722" t="str">
        <f t="shared" si="662"/>
        <v>NO</v>
      </c>
      <c r="AP4722" t="str">
        <f t="shared" si="663"/>
        <v>LOW</v>
      </c>
      <c r="AR4722" t="str">
        <f t="shared" si="664"/>
        <v>NC</v>
      </c>
      <c r="AS4722" t="str">
        <f t="shared" si="665"/>
        <v>low fat</v>
      </c>
      <c r="AX4722" t="b">
        <f t="shared" si="666"/>
        <v>1</v>
      </c>
      <c r="BG4722" t="str">
        <f t="shared" si="667"/>
        <v>Low Fat</v>
      </c>
      <c r="BH4722" t="str">
        <f>TRIM(Table1[Item Fat Content])</f>
        <v>Low Fat</v>
      </c>
    </row>
    <row r="4723" spans="1:60" x14ac:dyDescent="0.35">
      <c r="A4723" t="s">
        <v>17</v>
      </c>
      <c r="B4723" t="s">
        <v>1254</v>
      </c>
      <c r="C4723" t="s">
        <v>55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  <c r="Z4723" t="b">
        <f t="shared" si="659"/>
        <v>0</v>
      </c>
      <c r="AA4723" t="str">
        <f t="shared" si="660"/>
        <v>NO</v>
      </c>
      <c r="AH4723" t="str">
        <f t="shared" si="661"/>
        <v>OUT018|2022</v>
      </c>
      <c r="AO4723" t="str">
        <f t="shared" si="662"/>
        <v>NO</v>
      </c>
      <c r="AP4723" t="str">
        <f t="shared" si="663"/>
        <v>LOW</v>
      </c>
      <c r="AR4723" t="str">
        <f t="shared" si="664"/>
        <v>FD</v>
      </c>
      <c r="AS4723" t="str">
        <f t="shared" si="665"/>
        <v>low fat</v>
      </c>
      <c r="AX4723" t="b">
        <f t="shared" si="666"/>
        <v>1</v>
      </c>
      <c r="BG4723" t="str">
        <f t="shared" si="667"/>
        <v>Low Fat</v>
      </c>
      <c r="BH4723" t="str">
        <f>TRIM(Table1[Item Fat Content])</f>
        <v>Low Fat</v>
      </c>
    </row>
    <row r="4724" spans="1:60" x14ac:dyDescent="0.35">
      <c r="A4724" t="s">
        <v>17</v>
      </c>
      <c r="B4724" t="s">
        <v>1001</v>
      </c>
      <c r="C4724" t="s">
        <v>49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  <c r="Z4724" t="b">
        <f t="shared" si="659"/>
        <v>0</v>
      </c>
      <c r="AA4724" t="str">
        <f t="shared" si="660"/>
        <v>NO</v>
      </c>
      <c r="AH4724" t="str">
        <f t="shared" si="661"/>
        <v>OUT018|2022</v>
      </c>
      <c r="AO4724" t="str">
        <f t="shared" si="662"/>
        <v>NO</v>
      </c>
      <c r="AP4724" t="str">
        <f t="shared" si="663"/>
        <v>LOW</v>
      </c>
      <c r="AR4724" t="str">
        <f t="shared" si="664"/>
        <v>FD</v>
      </c>
      <c r="AS4724" t="str">
        <f t="shared" si="665"/>
        <v>low fat</v>
      </c>
      <c r="AX4724" t="b">
        <f t="shared" si="666"/>
        <v>1</v>
      </c>
      <c r="BG4724" t="str">
        <f t="shared" si="667"/>
        <v>Low Fat</v>
      </c>
      <c r="BH4724" t="str">
        <f>TRIM(Table1[Item Fat Content])</f>
        <v>Low Fat</v>
      </c>
    </row>
    <row r="4725" spans="1:60" x14ac:dyDescent="0.35">
      <c r="A4725" t="s">
        <v>17</v>
      </c>
      <c r="B4725" t="s">
        <v>1476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  <c r="Z4725" t="b">
        <f t="shared" si="659"/>
        <v>0</v>
      </c>
      <c r="AA4725" t="str">
        <f t="shared" si="660"/>
        <v>NO</v>
      </c>
      <c r="AH4725" t="str">
        <f t="shared" si="661"/>
        <v>OUT018|2022</v>
      </c>
      <c r="AO4725" t="str">
        <f t="shared" si="662"/>
        <v>NO</v>
      </c>
      <c r="AP4725" t="str">
        <f t="shared" si="663"/>
        <v>LOW</v>
      </c>
      <c r="AR4725" t="str">
        <f t="shared" si="664"/>
        <v>DR</v>
      </c>
      <c r="AS4725" t="str">
        <f t="shared" si="665"/>
        <v>low fat</v>
      </c>
      <c r="AX4725" t="b">
        <f t="shared" si="666"/>
        <v>1</v>
      </c>
      <c r="BG4725" t="str">
        <f t="shared" si="667"/>
        <v>Low Fat</v>
      </c>
      <c r="BH4725" t="str">
        <f>TRIM(Table1[Item Fat Content])</f>
        <v>Low Fat</v>
      </c>
    </row>
    <row r="4726" spans="1:60" x14ac:dyDescent="0.35">
      <c r="A4726" t="s">
        <v>10</v>
      </c>
      <c r="B4726" t="s">
        <v>1310</v>
      </c>
      <c r="C4726" t="s">
        <v>68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  <c r="Z4726" t="b">
        <f t="shared" si="659"/>
        <v>0</v>
      </c>
      <c r="AA4726" t="str">
        <f t="shared" si="660"/>
        <v>NO</v>
      </c>
      <c r="AH4726" t="str">
        <f t="shared" si="661"/>
        <v>OUT018|2022</v>
      </c>
      <c r="AO4726" t="str">
        <f t="shared" si="662"/>
        <v>NO</v>
      </c>
      <c r="AP4726" t="str">
        <f t="shared" si="663"/>
        <v>LOW</v>
      </c>
      <c r="AR4726" t="str">
        <f t="shared" si="664"/>
        <v>FD</v>
      </c>
      <c r="AS4726" t="str">
        <f t="shared" si="665"/>
        <v>regular</v>
      </c>
      <c r="AX4726" t="b">
        <f t="shared" si="666"/>
        <v>0</v>
      </c>
      <c r="BG4726" t="str">
        <f t="shared" si="667"/>
        <v>Regular</v>
      </c>
      <c r="BH4726" t="str">
        <f>TRIM(Table1[Item Fat Content])</f>
        <v>Regular</v>
      </c>
    </row>
    <row r="4727" spans="1:60" x14ac:dyDescent="0.35">
      <c r="A4727" t="s">
        <v>10</v>
      </c>
      <c r="B4727" t="s">
        <v>428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  <c r="Z4727" t="b">
        <f t="shared" si="659"/>
        <v>0</v>
      </c>
      <c r="AA4727" t="str">
        <f t="shared" si="660"/>
        <v>NO</v>
      </c>
      <c r="AH4727" t="str">
        <f t="shared" si="661"/>
        <v>OUT018|2022</v>
      </c>
      <c r="AO4727" t="str">
        <f t="shared" si="662"/>
        <v>NO</v>
      </c>
      <c r="AP4727" t="str">
        <f t="shared" si="663"/>
        <v>LOW</v>
      </c>
      <c r="AR4727" t="str">
        <f t="shared" si="664"/>
        <v>FD</v>
      </c>
      <c r="AS4727" t="str">
        <f t="shared" si="665"/>
        <v>regular</v>
      </c>
      <c r="AX4727" t="b">
        <f t="shared" si="666"/>
        <v>0</v>
      </c>
      <c r="BG4727" t="str">
        <f t="shared" si="667"/>
        <v>Regular</v>
      </c>
      <c r="BH4727" t="str">
        <f>TRIM(Table1[Item Fat Content])</f>
        <v>Regular</v>
      </c>
    </row>
    <row r="4728" spans="1:60" x14ac:dyDescent="0.35">
      <c r="A4728" t="s">
        <v>10</v>
      </c>
      <c r="B4728" t="s">
        <v>716</v>
      </c>
      <c r="C4728" t="s">
        <v>49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  <c r="Z4728" t="b">
        <f t="shared" si="659"/>
        <v>0</v>
      </c>
      <c r="AA4728" t="str">
        <f t="shared" si="660"/>
        <v>NO</v>
      </c>
      <c r="AH4728" t="str">
        <f t="shared" si="661"/>
        <v>OUT018|2022</v>
      </c>
      <c r="AO4728" t="str">
        <f t="shared" si="662"/>
        <v>NO</v>
      </c>
      <c r="AP4728" t="str">
        <f t="shared" si="663"/>
        <v>LOW</v>
      </c>
      <c r="AR4728" t="str">
        <f t="shared" si="664"/>
        <v>FD</v>
      </c>
      <c r="AS4728" t="str">
        <f t="shared" si="665"/>
        <v>regular</v>
      </c>
      <c r="AX4728" t="b">
        <f t="shared" si="666"/>
        <v>0</v>
      </c>
      <c r="BG4728" t="str">
        <f t="shared" si="667"/>
        <v>Regular</v>
      </c>
      <c r="BH4728" t="str">
        <f>TRIM(Table1[Item Fat Content])</f>
        <v>Regular</v>
      </c>
    </row>
    <row r="4729" spans="1:60" x14ac:dyDescent="0.35">
      <c r="A4729" t="s">
        <v>17</v>
      </c>
      <c r="B4729" t="s">
        <v>504</v>
      </c>
      <c r="C4729" t="s">
        <v>68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K4729">
        <v>89.185599999999994</v>
      </c>
      <c r="L4729">
        <v>3.6</v>
      </c>
      <c r="Z4729" t="b">
        <f t="shared" si="659"/>
        <v>0</v>
      </c>
      <c r="AA4729" t="str">
        <f t="shared" si="660"/>
        <v>YES</v>
      </c>
      <c r="AH4729" t="str">
        <f t="shared" si="661"/>
        <v>OUT027|2018</v>
      </c>
      <c r="AO4729" t="str">
        <f t="shared" si="662"/>
        <v>YES</v>
      </c>
      <c r="AP4729" t="str">
        <f t="shared" si="663"/>
        <v>BLANK</v>
      </c>
      <c r="AR4729" t="str">
        <f t="shared" si="664"/>
        <v>DR</v>
      </c>
      <c r="AS4729" t="str">
        <f t="shared" si="665"/>
        <v>low fat</v>
      </c>
      <c r="AX4729" t="b">
        <f t="shared" si="666"/>
        <v>1</v>
      </c>
      <c r="BG4729" t="str">
        <f t="shared" si="667"/>
        <v>Low Fat</v>
      </c>
      <c r="BH4729" t="str">
        <f>TRIM(Table1[Item Fat Content])</f>
        <v>Low Fat</v>
      </c>
    </row>
    <row r="4730" spans="1:60" x14ac:dyDescent="0.35">
      <c r="A4730" t="s">
        <v>17</v>
      </c>
      <c r="B4730" t="s">
        <v>1037</v>
      </c>
      <c r="C4730" t="s">
        <v>68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K4730">
        <v>192.9504</v>
      </c>
      <c r="L4730">
        <v>3.6</v>
      </c>
      <c r="Z4730" t="b">
        <f t="shared" si="659"/>
        <v>0</v>
      </c>
      <c r="AA4730" t="str">
        <f t="shared" si="660"/>
        <v>YES</v>
      </c>
      <c r="AH4730" t="str">
        <f t="shared" si="661"/>
        <v>OUT027|2018</v>
      </c>
      <c r="AO4730" t="str">
        <f t="shared" si="662"/>
        <v>YES</v>
      </c>
      <c r="AP4730" t="str">
        <f t="shared" si="663"/>
        <v>BLANK</v>
      </c>
      <c r="AR4730" t="str">
        <f t="shared" si="664"/>
        <v>FD</v>
      </c>
      <c r="AS4730" t="str">
        <f t="shared" si="665"/>
        <v>low fat</v>
      </c>
      <c r="AX4730" t="b">
        <f t="shared" si="666"/>
        <v>1</v>
      </c>
      <c r="BG4730" t="str">
        <f t="shared" si="667"/>
        <v>Low Fat</v>
      </c>
      <c r="BH4730" t="str">
        <f>TRIM(Table1[Item Fat Content])</f>
        <v>Low Fat</v>
      </c>
    </row>
    <row r="4731" spans="1:60" x14ac:dyDescent="0.35">
      <c r="A4731" t="s">
        <v>17</v>
      </c>
      <c r="B4731" t="s">
        <v>1131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K4731">
        <v>94.877799999999993</v>
      </c>
      <c r="L4731">
        <v>3.6</v>
      </c>
      <c r="Z4731" t="b">
        <f t="shared" si="659"/>
        <v>0</v>
      </c>
      <c r="AA4731" t="str">
        <f t="shared" si="660"/>
        <v>YES</v>
      </c>
      <c r="AH4731" t="str">
        <f t="shared" si="661"/>
        <v>OUT027|2018</v>
      </c>
      <c r="AO4731" t="str">
        <f t="shared" si="662"/>
        <v>YES</v>
      </c>
      <c r="AP4731" t="str">
        <f t="shared" si="663"/>
        <v>BLANK</v>
      </c>
      <c r="AR4731" t="str">
        <f t="shared" si="664"/>
        <v>FD</v>
      </c>
      <c r="AS4731" t="str">
        <f t="shared" si="665"/>
        <v>low fat</v>
      </c>
      <c r="AX4731" t="b">
        <f t="shared" si="666"/>
        <v>1</v>
      </c>
      <c r="BG4731" t="str">
        <f t="shared" si="667"/>
        <v>Low Fat</v>
      </c>
      <c r="BH4731" t="str">
        <f>TRIM(Table1[Item Fat Content])</f>
        <v>Low Fat</v>
      </c>
    </row>
    <row r="4732" spans="1:60" x14ac:dyDescent="0.35">
      <c r="A4732" t="s">
        <v>17</v>
      </c>
      <c r="B4732" t="s">
        <v>1573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K4732">
        <v>178.43700000000001</v>
      </c>
      <c r="L4732">
        <v>3.6</v>
      </c>
      <c r="Z4732" t="b">
        <f t="shared" si="659"/>
        <v>0</v>
      </c>
      <c r="AA4732" t="str">
        <f t="shared" si="660"/>
        <v>YES</v>
      </c>
      <c r="AH4732" t="str">
        <f t="shared" si="661"/>
        <v>OUT027|2018</v>
      </c>
      <c r="AO4732" t="str">
        <f t="shared" si="662"/>
        <v>YES</v>
      </c>
      <c r="AP4732" t="str">
        <f t="shared" si="663"/>
        <v>BLANK</v>
      </c>
      <c r="AR4732" t="str">
        <f t="shared" si="664"/>
        <v>FD</v>
      </c>
      <c r="AS4732" t="str">
        <f t="shared" si="665"/>
        <v>low fat</v>
      </c>
      <c r="AX4732" t="b">
        <f t="shared" si="666"/>
        <v>1</v>
      </c>
      <c r="BG4732" t="str">
        <f t="shared" si="667"/>
        <v>Low Fat</v>
      </c>
      <c r="BH4732" t="str">
        <f>TRIM(Table1[Item Fat Content])</f>
        <v>Low Fat</v>
      </c>
    </row>
    <row r="4733" spans="1:60" x14ac:dyDescent="0.35">
      <c r="A4733" t="s">
        <v>17</v>
      </c>
      <c r="B4733" t="s">
        <v>108</v>
      </c>
      <c r="C4733" t="s">
        <v>62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K4733">
        <v>151.26820000000001</v>
      </c>
      <c r="L4733">
        <v>3.6</v>
      </c>
      <c r="Z4733" t="b">
        <f t="shared" si="659"/>
        <v>0</v>
      </c>
      <c r="AA4733" t="str">
        <f t="shared" si="660"/>
        <v>YES</v>
      </c>
      <c r="AH4733" t="str">
        <f t="shared" si="661"/>
        <v>OUT027|2018</v>
      </c>
      <c r="AO4733" t="str">
        <f t="shared" si="662"/>
        <v>YES</v>
      </c>
      <c r="AP4733" t="str">
        <f t="shared" si="663"/>
        <v>BLANK</v>
      </c>
      <c r="AR4733" t="str">
        <f t="shared" si="664"/>
        <v>DR</v>
      </c>
      <c r="AS4733" t="str">
        <f t="shared" si="665"/>
        <v>low fat</v>
      </c>
      <c r="AX4733" t="b">
        <f t="shared" si="666"/>
        <v>1</v>
      </c>
      <c r="BG4733" t="str">
        <f t="shared" si="667"/>
        <v>Low Fat</v>
      </c>
      <c r="BH4733" t="str">
        <f>TRIM(Table1[Item Fat Content])</f>
        <v>Low Fat</v>
      </c>
    </row>
    <row r="4734" spans="1:60" x14ac:dyDescent="0.35">
      <c r="A4734" t="s">
        <v>17</v>
      </c>
      <c r="B4734" t="s">
        <v>896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K4734">
        <v>164.11840000000001</v>
      </c>
      <c r="L4734">
        <v>3.6</v>
      </c>
      <c r="Z4734" t="b">
        <f t="shared" si="659"/>
        <v>0</v>
      </c>
      <c r="AA4734" t="str">
        <f t="shared" si="660"/>
        <v>YES</v>
      </c>
      <c r="AH4734" t="str">
        <f t="shared" si="661"/>
        <v>OUT027|2018</v>
      </c>
      <c r="AO4734" t="str">
        <f t="shared" si="662"/>
        <v>YES</v>
      </c>
      <c r="AP4734" t="str">
        <f t="shared" si="663"/>
        <v>BLANK</v>
      </c>
      <c r="AR4734" t="str">
        <f t="shared" si="664"/>
        <v>NC</v>
      </c>
      <c r="AS4734" t="str">
        <f t="shared" si="665"/>
        <v>low fat</v>
      </c>
      <c r="AX4734" t="b">
        <f t="shared" si="666"/>
        <v>1</v>
      </c>
      <c r="BG4734" t="str">
        <f t="shared" si="667"/>
        <v>Low Fat</v>
      </c>
      <c r="BH4734" t="str">
        <f>TRIM(Table1[Item Fat Content])</f>
        <v>Low Fat</v>
      </c>
    </row>
    <row r="4735" spans="1:60" x14ac:dyDescent="0.35">
      <c r="A4735" t="s">
        <v>17</v>
      </c>
      <c r="B4735" t="s">
        <v>215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K4735">
        <v>151.03919999999999</v>
      </c>
      <c r="L4735">
        <v>3.6</v>
      </c>
      <c r="Z4735" t="b">
        <f t="shared" si="659"/>
        <v>0</v>
      </c>
      <c r="AA4735" t="str">
        <f t="shared" si="660"/>
        <v>YES</v>
      </c>
      <c r="AH4735" t="str">
        <f t="shared" si="661"/>
        <v>OUT027|2018</v>
      </c>
      <c r="AO4735" t="str">
        <f t="shared" si="662"/>
        <v>YES</v>
      </c>
      <c r="AP4735" t="str">
        <f t="shared" si="663"/>
        <v>BLANK</v>
      </c>
      <c r="AR4735" t="str">
        <f t="shared" si="664"/>
        <v>NC</v>
      </c>
      <c r="AS4735" t="str">
        <f t="shared" si="665"/>
        <v>low fat</v>
      </c>
      <c r="AX4735" t="b">
        <f t="shared" si="666"/>
        <v>1</v>
      </c>
      <c r="BG4735" t="str">
        <f t="shared" si="667"/>
        <v>Low Fat</v>
      </c>
      <c r="BH4735" t="str">
        <f>TRIM(Table1[Item Fat Content])</f>
        <v>Low Fat</v>
      </c>
    </row>
    <row r="4736" spans="1:60" x14ac:dyDescent="0.35">
      <c r="A4736" t="s">
        <v>17</v>
      </c>
      <c r="B4736" t="s">
        <v>520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K4736">
        <v>62.350999999999999</v>
      </c>
      <c r="L4736">
        <v>3.6</v>
      </c>
      <c r="Z4736" t="b">
        <f t="shared" si="659"/>
        <v>0</v>
      </c>
      <c r="AA4736" t="str">
        <f t="shared" si="660"/>
        <v>YES</v>
      </c>
      <c r="AH4736" t="str">
        <f t="shared" si="661"/>
        <v>OUT027|2018</v>
      </c>
      <c r="AO4736" t="str">
        <f t="shared" si="662"/>
        <v>YES</v>
      </c>
      <c r="AP4736" t="str">
        <f t="shared" si="663"/>
        <v>BLANK</v>
      </c>
      <c r="AR4736" t="str">
        <f t="shared" si="664"/>
        <v>NC</v>
      </c>
      <c r="AS4736" t="str">
        <f t="shared" si="665"/>
        <v>low fat</v>
      </c>
      <c r="AX4736" t="b">
        <f t="shared" si="666"/>
        <v>1</v>
      </c>
      <c r="BG4736" t="str">
        <f t="shared" si="667"/>
        <v>Low Fat</v>
      </c>
      <c r="BH4736" t="str">
        <f>TRIM(Table1[Item Fat Content])</f>
        <v>Low Fat</v>
      </c>
    </row>
    <row r="4737" spans="1:60" x14ac:dyDescent="0.35">
      <c r="A4737" t="s">
        <v>10</v>
      </c>
      <c r="B4737" t="s">
        <v>1219</v>
      </c>
      <c r="C4737" t="s">
        <v>96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K4737">
        <v>46.803400000000003</v>
      </c>
      <c r="L4737">
        <v>3.6</v>
      </c>
      <c r="Z4737" t="b">
        <f t="shared" si="659"/>
        <v>1</v>
      </c>
      <c r="AA4737" t="str">
        <f t="shared" si="660"/>
        <v>NO</v>
      </c>
      <c r="AH4737" t="str">
        <f t="shared" si="661"/>
        <v>OUT027|2018</v>
      </c>
      <c r="AO4737" t="str">
        <f t="shared" si="662"/>
        <v>YES</v>
      </c>
      <c r="AP4737" t="str">
        <f t="shared" si="663"/>
        <v>BLANK</v>
      </c>
      <c r="AR4737" t="str">
        <f t="shared" si="664"/>
        <v>FD</v>
      </c>
      <c r="AS4737" t="str">
        <f t="shared" si="665"/>
        <v>regular</v>
      </c>
      <c r="AX4737" t="b">
        <f t="shared" si="666"/>
        <v>1</v>
      </c>
      <c r="BG4737" t="str">
        <f t="shared" si="667"/>
        <v>Regular</v>
      </c>
      <c r="BH4737" t="str">
        <f>TRIM(Table1[Item Fat Content])</f>
        <v>Regular</v>
      </c>
    </row>
    <row r="4738" spans="1:60" x14ac:dyDescent="0.35">
      <c r="A4738" t="s">
        <v>10</v>
      </c>
      <c r="B4738" t="s">
        <v>125</v>
      </c>
      <c r="C4738" t="s">
        <v>68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K4738">
        <v>143.57859999999999</v>
      </c>
      <c r="L4738">
        <v>3.6</v>
      </c>
      <c r="Z4738" t="b">
        <f t="shared" si="659"/>
        <v>1</v>
      </c>
      <c r="AA4738" t="str">
        <f t="shared" si="660"/>
        <v>NO</v>
      </c>
      <c r="AH4738" t="str">
        <f t="shared" si="661"/>
        <v>OUT027|2018</v>
      </c>
      <c r="AO4738" t="str">
        <f t="shared" si="662"/>
        <v>YES</v>
      </c>
      <c r="AP4738" t="str">
        <f t="shared" si="663"/>
        <v>BLANK</v>
      </c>
      <c r="AR4738" t="str">
        <f t="shared" si="664"/>
        <v>FD</v>
      </c>
      <c r="AS4738" t="str">
        <f t="shared" si="665"/>
        <v>regular</v>
      </c>
      <c r="AX4738" t="b">
        <f t="shared" si="666"/>
        <v>1</v>
      </c>
      <c r="BG4738" t="str">
        <f t="shared" si="667"/>
        <v>Regular</v>
      </c>
      <c r="BH4738" t="str">
        <f>TRIM(Table1[Item Fat Content])</f>
        <v>Regular</v>
      </c>
    </row>
    <row r="4739" spans="1:60" x14ac:dyDescent="0.35">
      <c r="A4739" t="s">
        <v>10</v>
      </c>
      <c r="B4739" t="s">
        <v>1055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K4739">
        <v>226.76939999999999</v>
      </c>
      <c r="L4739">
        <v>3.6</v>
      </c>
      <c r="Z4739" t="b">
        <f t="shared" ref="Z4739:Z4802" si="668">AND(A4739="Regular",D4739&lt;2020)</f>
        <v>1</v>
      </c>
      <c r="AA4739" t="str">
        <f t="shared" ref="AA4739:AA4802" si="669">IF(AND(A4739="Low Fat",D4739&lt;=2020),"YES","NO")</f>
        <v>NO</v>
      </c>
      <c r="AH4739" t="str">
        <f t="shared" ref="AH4739:AH4802" si="670">_xlfn.CONCAT(E4739,"|",D4739)</f>
        <v>OUT027|2018</v>
      </c>
      <c r="AO4739" t="str">
        <f t="shared" ref="AO4739:AO4802" si="671">IF(D4739=2018,"YES","NO")</f>
        <v>YES</v>
      </c>
      <c r="AP4739" t="str">
        <f t="shared" ref="AP4739:AP4802" si="672">_xlfn.IFS(J4739&gt;5,"LOW",AND(J4739&lt;10,J4739&gt;=5),"LOW MEDIUM",AND(J4739&lt;15,J4739&gt;=10),"MEDIUM",AND(J4739&lt;20,J4739&gt;=15),"LOW HIGH",J4739&gt;=20,"HIGH",J4739="","BLANK")</f>
        <v>BLANK</v>
      </c>
      <c r="AR4739" t="str">
        <f t="shared" ref="AR4739:AR4802" si="673">LEFT(B4739,2)</f>
        <v>FD</v>
      </c>
      <c r="AS4739" t="str">
        <f t="shared" ref="AS4739:AS4802" si="674">LOWER(A4739)</f>
        <v>regular</v>
      </c>
      <c r="AX4739" t="b">
        <f t="shared" ref="AX4739:AX4802" si="675">OR(D4739=2018,A4739="low fat")</f>
        <v>1</v>
      </c>
      <c r="BG4739" t="str">
        <f t="shared" ref="BG4739:BG4802" si="676">TRIM(A4739)</f>
        <v>Regular</v>
      </c>
      <c r="BH4739" t="str">
        <f>TRIM(Table1[Item Fat Content])</f>
        <v>Regular</v>
      </c>
    </row>
    <row r="4740" spans="1:60" x14ac:dyDescent="0.35">
      <c r="A4740" t="s">
        <v>10</v>
      </c>
      <c r="B4740" t="s">
        <v>1472</v>
      </c>
      <c r="C4740" t="s">
        <v>55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K4740">
        <v>103.499</v>
      </c>
      <c r="L4740">
        <v>3.6</v>
      </c>
      <c r="Z4740" t="b">
        <f t="shared" si="668"/>
        <v>1</v>
      </c>
      <c r="AA4740" t="str">
        <f t="shared" si="669"/>
        <v>NO</v>
      </c>
      <c r="AH4740" t="str">
        <f t="shared" si="670"/>
        <v>OUT027|2018</v>
      </c>
      <c r="AO4740" t="str">
        <f t="shared" si="671"/>
        <v>YES</v>
      </c>
      <c r="AP4740" t="str">
        <f t="shared" si="672"/>
        <v>BLANK</v>
      </c>
      <c r="AR4740" t="str">
        <f t="shared" si="673"/>
        <v>FD</v>
      </c>
      <c r="AS4740" t="str">
        <f t="shared" si="674"/>
        <v>regular</v>
      </c>
      <c r="AX4740" t="b">
        <f t="shared" si="675"/>
        <v>1</v>
      </c>
      <c r="BG4740" t="str">
        <f t="shared" si="676"/>
        <v>Regular</v>
      </c>
      <c r="BH4740" t="str">
        <f>TRIM(Table1[Item Fat Content])</f>
        <v>Regular</v>
      </c>
    </row>
    <row r="4741" spans="1:60" x14ac:dyDescent="0.35">
      <c r="A4741" t="s">
        <v>10</v>
      </c>
      <c r="B4741" t="s">
        <v>840</v>
      </c>
      <c r="C4741" t="s">
        <v>49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K4741">
        <v>63.916800000000002</v>
      </c>
      <c r="L4741">
        <v>3.6</v>
      </c>
      <c r="Z4741" t="b">
        <f t="shared" si="668"/>
        <v>1</v>
      </c>
      <c r="AA4741" t="str">
        <f t="shared" si="669"/>
        <v>NO</v>
      </c>
      <c r="AH4741" t="str">
        <f t="shared" si="670"/>
        <v>OUT027|2018</v>
      </c>
      <c r="AO4741" t="str">
        <f t="shared" si="671"/>
        <v>YES</v>
      </c>
      <c r="AP4741" t="str">
        <f t="shared" si="672"/>
        <v>BLANK</v>
      </c>
      <c r="AR4741" t="str">
        <f t="shared" si="673"/>
        <v>FD</v>
      </c>
      <c r="AS4741" t="str">
        <f t="shared" si="674"/>
        <v>regular</v>
      </c>
      <c r="AX4741" t="b">
        <f t="shared" si="675"/>
        <v>1</v>
      </c>
      <c r="BG4741" t="str">
        <f t="shared" si="676"/>
        <v>Regular</v>
      </c>
      <c r="BH4741" t="str">
        <f>TRIM(Table1[Item Fat Content])</f>
        <v>Regular</v>
      </c>
    </row>
    <row r="4742" spans="1:60" x14ac:dyDescent="0.35">
      <c r="A4742" t="s">
        <v>10</v>
      </c>
      <c r="B4742" t="s">
        <v>367</v>
      </c>
      <c r="C4742" t="s">
        <v>49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K4742">
        <v>187.38720000000001</v>
      </c>
      <c r="L4742">
        <v>3.6</v>
      </c>
      <c r="Z4742" t="b">
        <f t="shared" si="668"/>
        <v>1</v>
      </c>
      <c r="AA4742" t="str">
        <f t="shared" si="669"/>
        <v>NO</v>
      </c>
      <c r="AH4742" t="str">
        <f t="shared" si="670"/>
        <v>OUT027|2018</v>
      </c>
      <c r="AO4742" t="str">
        <f t="shared" si="671"/>
        <v>YES</v>
      </c>
      <c r="AP4742" t="str">
        <f t="shared" si="672"/>
        <v>BLANK</v>
      </c>
      <c r="AR4742" t="str">
        <f t="shared" si="673"/>
        <v>FD</v>
      </c>
      <c r="AS4742" t="str">
        <f t="shared" si="674"/>
        <v>regular</v>
      </c>
      <c r="AX4742" t="b">
        <f t="shared" si="675"/>
        <v>1</v>
      </c>
      <c r="BG4742" t="str">
        <f t="shared" si="676"/>
        <v>Regular</v>
      </c>
      <c r="BH4742" t="str">
        <f>TRIM(Table1[Item Fat Content])</f>
        <v>Regular</v>
      </c>
    </row>
    <row r="4743" spans="1:60" x14ac:dyDescent="0.35">
      <c r="A4743" t="s">
        <v>10</v>
      </c>
      <c r="B4743" t="s">
        <v>196</v>
      </c>
      <c r="C4743" t="s">
        <v>49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K4743">
        <v>98.835800000000006</v>
      </c>
      <c r="L4743">
        <v>3.6</v>
      </c>
      <c r="Z4743" t="b">
        <f t="shared" si="668"/>
        <v>1</v>
      </c>
      <c r="AA4743" t="str">
        <f t="shared" si="669"/>
        <v>NO</v>
      </c>
      <c r="AH4743" t="str">
        <f t="shared" si="670"/>
        <v>OUT027|2018</v>
      </c>
      <c r="AO4743" t="str">
        <f t="shared" si="671"/>
        <v>YES</v>
      </c>
      <c r="AP4743" t="str">
        <f t="shared" si="672"/>
        <v>BLANK</v>
      </c>
      <c r="AR4743" t="str">
        <f t="shared" si="673"/>
        <v>FD</v>
      </c>
      <c r="AS4743" t="str">
        <f t="shared" si="674"/>
        <v>regular</v>
      </c>
      <c r="AX4743" t="b">
        <f t="shared" si="675"/>
        <v>1</v>
      </c>
      <c r="BG4743" t="str">
        <f t="shared" si="676"/>
        <v>Regular</v>
      </c>
      <c r="BH4743" t="str">
        <f>TRIM(Table1[Item Fat Content])</f>
        <v>Regular</v>
      </c>
    </row>
    <row r="4744" spans="1:60" x14ac:dyDescent="0.35">
      <c r="A4744" t="s">
        <v>136</v>
      </c>
      <c r="B4744" t="s">
        <v>903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K4744">
        <v>52.564</v>
      </c>
      <c r="L4744">
        <v>3.6</v>
      </c>
      <c r="Z4744" t="b">
        <f t="shared" si="668"/>
        <v>0</v>
      </c>
      <c r="AA4744" t="str">
        <f t="shared" si="669"/>
        <v>NO</v>
      </c>
      <c r="AH4744" t="str">
        <f t="shared" si="670"/>
        <v>OUT027|2018</v>
      </c>
      <c r="AO4744" t="str">
        <f t="shared" si="671"/>
        <v>YES</v>
      </c>
      <c r="AP4744" t="str">
        <f t="shared" si="672"/>
        <v>BLANK</v>
      </c>
      <c r="AR4744" t="str">
        <f t="shared" si="673"/>
        <v>FD</v>
      </c>
      <c r="AS4744" t="str">
        <f t="shared" si="674"/>
        <v>reg</v>
      </c>
      <c r="AX4744" t="b">
        <f t="shared" si="675"/>
        <v>1</v>
      </c>
      <c r="BG4744" t="str">
        <f t="shared" si="676"/>
        <v>reg</v>
      </c>
      <c r="BH4744" t="str">
        <f>TRIM(Table1[Item Fat Content])</f>
        <v>reg</v>
      </c>
    </row>
    <row r="4745" spans="1:60" x14ac:dyDescent="0.35">
      <c r="A4745" t="s">
        <v>10</v>
      </c>
      <c r="B4745" t="s">
        <v>1125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  <c r="Z4745" t="b">
        <f t="shared" si="668"/>
        <v>1</v>
      </c>
      <c r="AA4745" t="str">
        <f t="shared" si="669"/>
        <v>NO</v>
      </c>
      <c r="AH4745" t="str">
        <f t="shared" si="670"/>
        <v>OUT045|2015</v>
      </c>
      <c r="AO4745" t="str">
        <f t="shared" si="671"/>
        <v>NO</v>
      </c>
      <c r="AP4745" t="str">
        <f t="shared" si="672"/>
        <v>LOW</v>
      </c>
      <c r="AR4745" t="str">
        <f t="shared" si="673"/>
        <v>FD</v>
      </c>
      <c r="AS4745" t="str">
        <f t="shared" si="674"/>
        <v>regular</v>
      </c>
      <c r="AX4745" t="b">
        <f t="shared" si="675"/>
        <v>0</v>
      </c>
      <c r="BG4745" t="str">
        <f t="shared" si="676"/>
        <v>Regular</v>
      </c>
      <c r="BH4745" t="str">
        <f>TRIM(Table1[Item Fat Content])</f>
        <v>Regular</v>
      </c>
    </row>
    <row r="4746" spans="1:60" x14ac:dyDescent="0.35">
      <c r="A4746" t="s">
        <v>10</v>
      </c>
      <c r="B4746" t="s">
        <v>278</v>
      </c>
      <c r="C4746" t="s">
        <v>49</v>
      </c>
      <c r="D4746">
        <v>2017</v>
      </c>
      <c r="E4746" t="s">
        <v>51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  <c r="Z4746" t="b">
        <f t="shared" si="668"/>
        <v>1</v>
      </c>
      <c r="AA4746" t="str">
        <f t="shared" si="669"/>
        <v>NO</v>
      </c>
      <c r="AH4746" t="str">
        <f t="shared" si="670"/>
        <v>OUT035|2017</v>
      </c>
      <c r="AO4746" t="str">
        <f t="shared" si="671"/>
        <v>NO</v>
      </c>
      <c r="AP4746" t="str">
        <f t="shared" si="672"/>
        <v>LOW</v>
      </c>
      <c r="AR4746" t="str">
        <f t="shared" si="673"/>
        <v>FD</v>
      </c>
      <c r="AS4746" t="str">
        <f t="shared" si="674"/>
        <v>regular</v>
      </c>
      <c r="AX4746" t="b">
        <f t="shared" si="675"/>
        <v>0</v>
      </c>
      <c r="BG4746" t="str">
        <f t="shared" si="676"/>
        <v>Regular</v>
      </c>
      <c r="BH4746" t="str">
        <f>TRIM(Table1[Item Fat Content])</f>
        <v>Regular</v>
      </c>
    </row>
    <row r="4747" spans="1:60" x14ac:dyDescent="0.35">
      <c r="A4747" t="s">
        <v>17</v>
      </c>
      <c r="B4747" t="s">
        <v>1186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  <c r="Z4747" t="b">
        <f t="shared" si="668"/>
        <v>0</v>
      </c>
      <c r="AA4747" t="str">
        <f t="shared" si="669"/>
        <v>NO</v>
      </c>
      <c r="AH4747" t="str">
        <f t="shared" si="670"/>
        <v>OUT018|2022</v>
      </c>
      <c r="AO4747" t="str">
        <f t="shared" si="671"/>
        <v>NO</v>
      </c>
      <c r="AP4747" t="str">
        <f t="shared" si="672"/>
        <v>LOW</v>
      </c>
      <c r="AR4747" t="str">
        <f t="shared" si="673"/>
        <v>FD</v>
      </c>
      <c r="AS4747" t="str">
        <f t="shared" si="674"/>
        <v>low fat</v>
      </c>
      <c r="AX4747" t="b">
        <f t="shared" si="675"/>
        <v>1</v>
      </c>
      <c r="BG4747" t="str">
        <f t="shared" si="676"/>
        <v>Low Fat</v>
      </c>
      <c r="BH4747" t="str">
        <f>TRIM(Table1[Item Fat Content])</f>
        <v>Low Fat</v>
      </c>
    </row>
    <row r="4748" spans="1:60" x14ac:dyDescent="0.35">
      <c r="A4748" t="s">
        <v>17</v>
      </c>
      <c r="B4748" t="s">
        <v>1138</v>
      </c>
      <c r="C4748" t="s">
        <v>161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  <c r="Z4748" t="b">
        <f t="shared" si="668"/>
        <v>0</v>
      </c>
      <c r="AA4748" t="str">
        <f t="shared" si="669"/>
        <v>YES</v>
      </c>
      <c r="AH4748" t="str">
        <f t="shared" si="670"/>
        <v>OUT045|2015</v>
      </c>
      <c r="AO4748" t="str">
        <f t="shared" si="671"/>
        <v>NO</v>
      </c>
      <c r="AP4748" t="str">
        <f t="shared" si="672"/>
        <v>LOW</v>
      </c>
      <c r="AR4748" t="str">
        <f t="shared" si="673"/>
        <v>FD</v>
      </c>
      <c r="AS4748" t="str">
        <f t="shared" si="674"/>
        <v>low fat</v>
      </c>
      <c r="AX4748" t="b">
        <f t="shared" si="675"/>
        <v>1</v>
      </c>
      <c r="BG4748" t="str">
        <f t="shared" si="676"/>
        <v>Low Fat</v>
      </c>
      <c r="BH4748" t="str">
        <f>TRIM(Table1[Item Fat Content])</f>
        <v>Low Fat</v>
      </c>
    </row>
    <row r="4749" spans="1:60" x14ac:dyDescent="0.35">
      <c r="A4749" t="s">
        <v>10</v>
      </c>
      <c r="B4749" t="s">
        <v>1491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  <c r="Z4749" t="b">
        <f t="shared" si="668"/>
        <v>0</v>
      </c>
      <c r="AA4749" t="str">
        <f t="shared" si="669"/>
        <v>NO</v>
      </c>
      <c r="AH4749" t="str">
        <f t="shared" si="670"/>
        <v>OUT018|2022</v>
      </c>
      <c r="AO4749" t="str">
        <f t="shared" si="671"/>
        <v>NO</v>
      </c>
      <c r="AP4749" t="str">
        <f t="shared" si="672"/>
        <v>LOW</v>
      </c>
      <c r="AR4749" t="str">
        <f t="shared" si="673"/>
        <v>FD</v>
      </c>
      <c r="AS4749" t="str">
        <f t="shared" si="674"/>
        <v>regular</v>
      </c>
      <c r="AX4749" t="b">
        <f t="shared" si="675"/>
        <v>0</v>
      </c>
      <c r="BG4749" t="str">
        <f t="shared" si="676"/>
        <v>Regular</v>
      </c>
      <c r="BH4749" t="str">
        <f>TRIM(Table1[Item Fat Content])</f>
        <v>Regular</v>
      </c>
    </row>
    <row r="4750" spans="1:60" x14ac:dyDescent="0.35">
      <c r="A4750" t="s">
        <v>17</v>
      </c>
      <c r="B4750" t="s">
        <v>618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  <c r="Z4750" t="b">
        <f t="shared" si="668"/>
        <v>0</v>
      </c>
      <c r="AA4750" t="str">
        <f t="shared" si="669"/>
        <v>YES</v>
      </c>
      <c r="AH4750" t="str">
        <f t="shared" si="670"/>
        <v>OUT046|2016</v>
      </c>
      <c r="AO4750" t="str">
        <f t="shared" si="671"/>
        <v>NO</v>
      </c>
      <c r="AP4750" t="str">
        <f t="shared" si="672"/>
        <v>LOW</v>
      </c>
      <c r="AR4750" t="str">
        <f t="shared" si="673"/>
        <v>NC</v>
      </c>
      <c r="AS4750" t="str">
        <f t="shared" si="674"/>
        <v>low fat</v>
      </c>
      <c r="AX4750" t="b">
        <f t="shared" si="675"/>
        <v>1</v>
      </c>
      <c r="BG4750" t="str">
        <f t="shared" si="676"/>
        <v>Low Fat</v>
      </c>
      <c r="BH4750" t="str">
        <f>TRIM(Table1[Item Fat Content])</f>
        <v>Low Fat</v>
      </c>
    </row>
    <row r="4751" spans="1:60" x14ac:dyDescent="0.35">
      <c r="A4751" t="s">
        <v>10</v>
      </c>
      <c r="B4751" t="s">
        <v>557</v>
      </c>
      <c r="C4751" t="s">
        <v>161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  <c r="Z4751" t="b">
        <f t="shared" si="668"/>
        <v>1</v>
      </c>
      <c r="AA4751" t="str">
        <f t="shared" si="669"/>
        <v>NO</v>
      </c>
      <c r="AH4751" t="str">
        <f t="shared" si="670"/>
        <v>OUT013|2014</v>
      </c>
      <c r="AO4751" t="str">
        <f t="shared" si="671"/>
        <v>NO</v>
      </c>
      <c r="AP4751" t="str">
        <f t="shared" si="672"/>
        <v>LOW</v>
      </c>
      <c r="AR4751" t="str">
        <f t="shared" si="673"/>
        <v>FD</v>
      </c>
      <c r="AS4751" t="str">
        <f t="shared" si="674"/>
        <v>regular</v>
      </c>
      <c r="AX4751" t="b">
        <f t="shared" si="675"/>
        <v>0</v>
      </c>
      <c r="BG4751" t="str">
        <f t="shared" si="676"/>
        <v>Regular</v>
      </c>
      <c r="BH4751" t="str">
        <f>TRIM(Table1[Item Fat Content])</f>
        <v>Regular</v>
      </c>
    </row>
    <row r="4752" spans="1:60" x14ac:dyDescent="0.35">
      <c r="A4752" t="s">
        <v>17</v>
      </c>
      <c r="B4752" t="s">
        <v>1539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  <c r="Z4752" t="b">
        <f t="shared" si="668"/>
        <v>0</v>
      </c>
      <c r="AA4752" t="str">
        <f t="shared" si="669"/>
        <v>YES</v>
      </c>
      <c r="AH4752" t="str">
        <f t="shared" si="670"/>
        <v>OUT017|2020</v>
      </c>
      <c r="AO4752" t="str">
        <f t="shared" si="671"/>
        <v>NO</v>
      </c>
      <c r="AP4752" t="str">
        <f t="shared" si="672"/>
        <v>LOW</v>
      </c>
      <c r="AR4752" t="str">
        <f t="shared" si="673"/>
        <v>DR</v>
      </c>
      <c r="AS4752" t="str">
        <f t="shared" si="674"/>
        <v>low fat</v>
      </c>
      <c r="AX4752" t="b">
        <f t="shared" si="675"/>
        <v>1</v>
      </c>
      <c r="BG4752" t="str">
        <f t="shared" si="676"/>
        <v>Low Fat</v>
      </c>
      <c r="BH4752" t="str">
        <f>TRIM(Table1[Item Fat Content])</f>
        <v>Low Fat</v>
      </c>
    </row>
    <row r="4753" spans="1:60" x14ac:dyDescent="0.35">
      <c r="A4753" t="s">
        <v>17</v>
      </c>
      <c r="B4753" t="s">
        <v>931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  <c r="Z4753" t="b">
        <f t="shared" si="668"/>
        <v>0</v>
      </c>
      <c r="AA4753" t="str">
        <f t="shared" si="669"/>
        <v>YES</v>
      </c>
      <c r="AH4753" t="str">
        <f t="shared" si="670"/>
        <v>OUT045|2015</v>
      </c>
      <c r="AO4753" t="str">
        <f t="shared" si="671"/>
        <v>NO</v>
      </c>
      <c r="AP4753" t="str">
        <f t="shared" si="672"/>
        <v>LOW</v>
      </c>
      <c r="AR4753" t="str">
        <f t="shared" si="673"/>
        <v>FD</v>
      </c>
      <c r="AS4753" t="str">
        <f t="shared" si="674"/>
        <v>low fat</v>
      </c>
      <c r="AX4753" t="b">
        <f t="shared" si="675"/>
        <v>1</v>
      </c>
      <c r="BG4753" t="str">
        <f t="shared" si="676"/>
        <v>Low Fat</v>
      </c>
      <c r="BH4753" t="str">
        <f>TRIM(Table1[Item Fat Content])</f>
        <v>Low Fat</v>
      </c>
    </row>
    <row r="4754" spans="1:60" x14ac:dyDescent="0.35">
      <c r="A4754" t="s">
        <v>17</v>
      </c>
      <c r="B4754" t="s">
        <v>177</v>
      </c>
      <c r="C4754" t="s">
        <v>55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  <c r="Z4754" t="b">
        <f t="shared" si="668"/>
        <v>0</v>
      </c>
      <c r="AA4754" t="str">
        <f t="shared" si="669"/>
        <v>YES</v>
      </c>
      <c r="AH4754" t="str">
        <f t="shared" si="670"/>
        <v>OUT049|2012</v>
      </c>
      <c r="AO4754" t="str">
        <f t="shared" si="671"/>
        <v>NO</v>
      </c>
      <c r="AP4754" t="str">
        <f t="shared" si="672"/>
        <v>LOW</v>
      </c>
      <c r="AR4754" t="str">
        <f t="shared" si="673"/>
        <v>FD</v>
      </c>
      <c r="AS4754" t="str">
        <f t="shared" si="674"/>
        <v>low fat</v>
      </c>
      <c r="AX4754" t="b">
        <f t="shared" si="675"/>
        <v>1</v>
      </c>
      <c r="BG4754" t="str">
        <f t="shared" si="676"/>
        <v>Low Fat</v>
      </c>
      <c r="BH4754" t="str">
        <f>TRIM(Table1[Item Fat Content])</f>
        <v>Low Fat</v>
      </c>
    </row>
    <row r="4755" spans="1:60" x14ac:dyDescent="0.35">
      <c r="A4755" t="s">
        <v>17</v>
      </c>
      <c r="B4755" t="s">
        <v>749</v>
      </c>
      <c r="C4755" t="s">
        <v>68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  <c r="Z4755" t="b">
        <f t="shared" si="668"/>
        <v>0</v>
      </c>
      <c r="AA4755" t="str">
        <f t="shared" si="669"/>
        <v>YES</v>
      </c>
      <c r="AH4755" t="str">
        <f t="shared" si="670"/>
        <v>OUT046|2016</v>
      </c>
      <c r="AO4755" t="str">
        <f t="shared" si="671"/>
        <v>NO</v>
      </c>
      <c r="AP4755" t="str">
        <f t="shared" si="672"/>
        <v>LOW</v>
      </c>
      <c r="AR4755" t="str">
        <f t="shared" si="673"/>
        <v>FD</v>
      </c>
      <c r="AS4755" t="str">
        <f t="shared" si="674"/>
        <v>low fat</v>
      </c>
      <c r="AX4755" t="b">
        <f t="shared" si="675"/>
        <v>1</v>
      </c>
      <c r="BG4755" t="str">
        <f t="shared" si="676"/>
        <v>Low Fat</v>
      </c>
      <c r="BH4755" t="str">
        <f>TRIM(Table1[Item Fat Content])</f>
        <v>Low Fat</v>
      </c>
    </row>
    <row r="4756" spans="1:60" x14ac:dyDescent="0.35">
      <c r="A4756" t="s">
        <v>17</v>
      </c>
      <c r="B4756" t="s">
        <v>54</v>
      </c>
      <c r="C4756" t="s">
        <v>55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  <c r="Z4756" t="b">
        <f t="shared" si="668"/>
        <v>0</v>
      </c>
      <c r="AA4756" t="str">
        <f t="shared" si="669"/>
        <v>YES</v>
      </c>
      <c r="AH4756" t="str">
        <f t="shared" si="670"/>
        <v>OUT046|2016</v>
      </c>
      <c r="AO4756" t="str">
        <f t="shared" si="671"/>
        <v>NO</v>
      </c>
      <c r="AP4756" t="str">
        <f t="shared" si="672"/>
        <v>LOW</v>
      </c>
      <c r="AR4756" t="str">
        <f t="shared" si="673"/>
        <v>FD</v>
      </c>
      <c r="AS4756" t="str">
        <f t="shared" si="674"/>
        <v>low fat</v>
      </c>
      <c r="AX4756" t="b">
        <f t="shared" si="675"/>
        <v>1</v>
      </c>
      <c r="BG4756" t="str">
        <f t="shared" si="676"/>
        <v>Low Fat</v>
      </c>
      <c r="BH4756" t="str">
        <f>TRIM(Table1[Item Fat Content])</f>
        <v>Low Fat</v>
      </c>
    </row>
    <row r="4757" spans="1:60" x14ac:dyDescent="0.35">
      <c r="A4757" t="s">
        <v>10</v>
      </c>
      <c r="B4757" t="s">
        <v>270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  <c r="Z4757" t="b">
        <f t="shared" si="668"/>
        <v>0</v>
      </c>
      <c r="AA4757" t="str">
        <f t="shared" si="669"/>
        <v>NO</v>
      </c>
      <c r="AH4757" t="str">
        <f t="shared" si="670"/>
        <v>OUT018|2022</v>
      </c>
      <c r="AO4757" t="str">
        <f t="shared" si="671"/>
        <v>NO</v>
      </c>
      <c r="AP4757" t="str">
        <f t="shared" si="672"/>
        <v>LOW</v>
      </c>
      <c r="AR4757" t="str">
        <f t="shared" si="673"/>
        <v>FD</v>
      </c>
      <c r="AS4757" t="str">
        <f t="shared" si="674"/>
        <v>regular</v>
      </c>
      <c r="AX4757" t="b">
        <f t="shared" si="675"/>
        <v>0</v>
      </c>
      <c r="BG4757" t="str">
        <f t="shared" si="676"/>
        <v>Regular</v>
      </c>
      <c r="BH4757" t="str">
        <f>TRIM(Table1[Item Fat Content])</f>
        <v>Regular</v>
      </c>
    </row>
    <row r="4758" spans="1:60" x14ac:dyDescent="0.35">
      <c r="A4758" t="s">
        <v>17</v>
      </c>
      <c r="B4758" t="s">
        <v>1425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  <c r="Z4758" t="b">
        <f t="shared" si="668"/>
        <v>0</v>
      </c>
      <c r="AA4758" t="str">
        <f t="shared" si="669"/>
        <v>YES</v>
      </c>
      <c r="AH4758" t="str">
        <f t="shared" si="670"/>
        <v>OUT046|2016</v>
      </c>
      <c r="AO4758" t="str">
        <f t="shared" si="671"/>
        <v>NO</v>
      </c>
      <c r="AP4758" t="str">
        <f t="shared" si="672"/>
        <v>LOW</v>
      </c>
      <c r="AR4758" t="str">
        <f t="shared" si="673"/>
        <v>FD</v>
      </c>
      <c r="AS4758" t="str">
        <f t="shared" si="674"/>
        <v>low fat</v>
      </c>
      <c r="AX4758" t="b">
        <f t="shared" si="675"/>
        <v>1</v>
      </c>
      <c r="BG4758" t="str">
        <f t="shared" si="676"/>
        <v>Low Fat</v>
      </c>
      <c r="BH4758" t="str">
        <f>TRIM(Table1[Item Fat Content])</f>
        <v>Low Fat</v>
      </c>
    </row>
    <row r="4759" spans="1:60" x14ac:dyDescent="0.35">
      <c r="A4759" t="s">
        <v>10</v>
      </c>
      <c r="B4759" t="s">
        <v>1257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  <c r="Z4759" t="b">
        <f t="shared" si="668"/>
        <v>1</v>
      </c>
      <c r="AA4759" t="str">
        <f t="shared" si="669"/>
        <v>NO</v>
      </c>
      <c r="AH4759" t="str">
        <f t="shared" si="670"/>
        <v>OUT013|2014</v>
      </c>
      <c r="AO4759" t="str">
        <f t="shared" si="671"/>
        <v>NO</v>
      </c>
      <c r="AP4759" t="str">
        <f t="shared" si="672"/>
        <v>LOW</v>
      </c>
      <c r="AR4759" t="str">
        <f t="shared" si="673"/>
        <v>FD</v>
      </c>
      <c r="AS4759" t="str">
        <f t="shared" si="674"/>
        <v>regular</v>
      </c>
      <c r="AX4759" t="b">
        <f t="shared" si="675"/>
        <v>0</v>
      </c>
      <c r="BG4759" t="str">
        <f t="shared" si="676"/>
        <v>Regular</v>
      </c>
      <c r="BH4759" t="str">
        <f>TRIM(Table1[Item Fat Content])</f>
        <v>Regular</v>
      </c>
    </row>
    <row r="4760" spans="1:60" x14ac:dyDescent="0.35">
      <c r="A4760" t="s">
        <v>17</v>
      </c>
      <c r="B4760" t="s">
        <v>1566</v>
      </c>
      <c r="C4760" t="s">
        <v>68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  <c r="Z4760" t="b">
        <f t="shared" si="668"/>
        <v>0</v>
      </c>
      <c r="AA4760" t="str">
        <f t="shared" si="669"/>
        <v>YES</v>
      </c>
      <c r="AH4760" t="str">
        <f t="shared" si="670"/>
        <v>OUT010|2011</v>
      </c>
      <c r="AO4760" t="str">
        <f t="shared" si="671"/>
        <v>NO</v>
      </c>
      <c r="AP4760" t="str">
        <f t="shared" si="672"/>
        <v>LOW</v>
      </c>
      <c r="AR4760" t="str">
        <f t="shared" si="673"/>
        <v>FD</v>
      </c>
      <c r="AS4760" t="str">
        <f t="shared" si="674"/>
        <v>low fat</v>
      </c>
      <c r="AX4760" t="b">
        <f t="shared" si="675"/>
        <v>1</v>
      </c>
      <c r="BG4760" t="str">
        <f t="shared" si="676"/>
        <v>Low Fat</v>
      </c>
      <c r="BH4760" t="str">
        <f>TRIM(Table1[Item Fat Content])</f>
        <v>Low Fat</v>
      </c>
    </row>
    <row r="4761" spans="1:60" x14ac:dyDescent="0.35">
      <c r="A4761" t="s">
        <v>10</v>
      </c>
      <c r="B4761" t="s">
        <v>1102</v>
      </c>
      <c r="C4761" t="s">
        <v>49</v>
      </c>
      <c r="D4761">
        <v>2017</v>
      </c>
      <c r="E4761" t="s">
        <v>51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  <c r="Z4761" t="b">
        <f t="shared" si="668"/>
        <v>1</v>
      </c>
      <c r="AA4761" t="str">
        <f t="shared" si="669"/>
        <v>NO</v>
      </c>
      <c r="AH4761" t="str">
        <f t="shared" si="670"/>
        <v>OUT035|2017</v>
      </c>
      <c r="AO4761" t="str">
        <f t="shared" si="671"/>
        <v>NO</v>
      </c>
      <c r="AP4761" t="str">
        <f t="shared" si="672"/>
        <v>LOW</v>
      </c>
      <c r="AR4761" t="str">
        <f t="shared" si="673"/>
        <v>FD</v>
      </c>
      <c r="AS4761" t="str">
        <f t="shared" si="674"/>
        <v>regular</v>
      </c>
      <c r="AX4761" t="b">
        <f t="shared" si="675"/>
        <v>0</v>
      </c>
      <c r="BG4761" t="str">
        <f t="shared" si="676"/>
        <v>Regular</v>
      </c>
      <c r="BH4761" t="str">
        <f>TRIM(Table1[Item Fat Content])</f>
        <v>Regular</v>
      </c>
    </row>
    <row r="4762" spans="1:60" x14ac:dyDescent="0.35">
      <c r="A4762" t="s">
        <v>17</v>
      </c>
      <c r="B4762" t="s">
        <v>1040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  <c r="Z4762" t="b">
        <f t="shared" si="668"/>
        <v>0</v>
      </c>
      <c r="AA4762" t="str">
        <f t="shared" si="669"/>
        <v>YES</v>
      </c>
      <c r="AH4762" t="str">
        <f t="shared" si="670"/>
        <v>OUT013|2014</v>
      </c>
      <c r="AO4762" t="str">
        <f t="shared" si="671"/>
        <v>NO</v>
      </c>
      <c r="AP4762" t="str">
        <f t="shared" si="672"/>
        <v>LOW</v>
      </c>
      <c r="AR4762" t="str">
        <f t="shared" si="673"/>
        <v>FD</v>
      </c>
      <c r="AS4762" t="str">
        <f t="shared" si="674"/>
        <v>low fat</v>
      </c>
      <c r="AX4762" t="b">
        <f t="shared" si="675"/>
        <v>1</v>
      </c>
      <c r="BG4762" t="str">
        <f t="shared" si="676"/>
        <v>Low Fat</v>
      </c>
      <c r="BH4762" t="str">
        <f>TRIM(Table1[Item Fat Content])</f>
        <v>Low Fat</v>
      </c>
    </row>
    <row r="4763" spans="1:60" x14ac:dyDescent="0.35">
      <c r="A4763" t="s">
        <v>47</v>
      </c>
      <c r="B4763" t="s">
        <v>240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  <c r="Z4763" t="b">
        <f t="shared" si="668"/>
        <v>0</v>
      </c>
      <c r="AA4763" t="str">
        <f t="shared" si="669"/>
        <v>NO</v>
      </c>
      <c r="AH4763" t="str">
        <f t="shared" si="670"/>
        <v>OUT013|2014</v>
      </c>
      <c r="AO4763" t="str">
        <f t="shared" si="671"/>
        <v>NO</v>
      </c>
      <c r="AP4763" t="str">
        <f t="shared" si="672"/>
        <v>LOW</v>
      </c>
      <c r="AR4763" t="str">
        <f t="shared" si="673"/>
        <v>NC</v>
      </c>
      <c r="AS4763" t="str">
        <f t="shared" si="674"/>
        <v>lf</v>
      </c>
      <c r="AX4763" t="b">
        <f t="shared" si="675"/>
        <v>0</v>
      </c>
      <c r="BG4763" t="str">
        <f t="shared" si="676"/>
        <v>LF</v>
      </c>
      <c r="BH4763" t="str">
        <f>TRIM(Table1[Item Fat Content])</f>
        <v>LF</v>
      </c>
    </row>
    <row r="4764" spans="1:60" x14ac:dyDescent="0.35">
      <c r="A4764" t="s">
        <v>17</v>
      </c>
      <c r="B4764" t="s">
        <v>1406</v>
      </c>
      <c r="C4764" t="s">
        <v>49</v>
      </c>
      <c r="D4764">
        <v>2017</v>
      </c>
      <c r="E4764" t="s">
        <v>51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  <c r="Z4764" t="b">
        <f t="shared" si="668"/>
        <v>0</v>
      </c>
      <c r="AA4764" t="str">
        <f t="shared" si="669"/>
        <v>YES</v>
      </c>
      <c r="AH4764" t="str">
        <f t="shared" si="670"/>
        <v>OUT035|2017</v>
      </c>
      <c r="AO4764" t="str">
        <f t="shared" si="671"/>
        <v>NO</v>
      </c>
      <c r="AP4764" t="str">
        <f t="shared" si="672"/>
        <v>LOW</v>
      </c>
      <c r="AR4764" t="str">
        <f t="shared" si="673"/>
        <v>FD</v>
      </c>
      <c r="AS4764" t="str">
        <f t="shared" si="674"/>
        <v>low fat</v>
      </c>
      <c r="AX4764" t="b">
        <f t="shared" si="675"/>
        <v>1</v>
      </c>
      <c r="BG4764" t="str">
        <f t="shared" si="676"/>
        <v>Low Fat</v>
      </c>
      <c r="BH4764" t="str">
        <f>TRIM(Table1[Item Fat Content])</f>
        <v>Low Fat</v>
      </c>
    </row>
    <row r="4765" spans="1:60" x14ac:dyDescent="0.35">
      <c r="A4765" t="s">
        <v>17</v>
      </c>
      <c r="B4765" t="s">
        <v>955</v>
      </c>
      <c r="C4765" t="s">
        <v>49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  <c r="Z4765" t="b">
        <f t="shared" si="668"/>
        <v>0</v>
      </c>
      <c r="AA4765" t="str">
        <f t="shared" si="669"/>
        <v>YES</v>
      </c>
      <c r="AH4765" t="str">
        <f t="shared" si="670"/>
        <v>OUT046|2016</v>
      </c>
      <c r="AO4765" t="str">
        <f t="shared" si="671"/>
        <v>NO</v>
      </c>
      <c r="AP4765" t="str">
        <f t="shared" si="672"/>
        <v>LOW</v>
      </c>
      <c r="AR4765" t="str">
        <f t="shared" si="673"/>
        <v>FD</v>
      </c>
      <c r="AS4765" t="str">
        <f t="shared" si="674"/>
        <v>low fat</v>
      </c>
      <c r="AX4765" t="b">
        <f t="shared" si="675"/>
        <v>1</v>
      </c>
      <c r="BG4765" t="str">
        <f t="shared" si="676"/>
        <v>Low Fat</v>
      </c>
      <c r="BH4765" t="str">
        <f>TRIM(Table1[Item Fat Content])</f>
        <v>Low Fat</v>
      </c>
    </row>
    <row r="4766" spans="1:60" x14ac:dyDescent="0.35">
      <c r="A4766" t="s">
        <v>17</v>
      </c>
      <c r="B4766" t="s">
        <v>242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  <c r="Z4766" t="b">
        <f t="shared" si="668"/>
        <v>0</v>
      </c>
      <c r="AA4766" t="str">
        <f t="shared" si="669"/>
        <v>YES</v>
      </c>
      <c r="AH4766" t="str">
        <f t="shared" si="670"/>
        <v>OUT013|2014</v>
      </c>
      <c r="AO4766" t="str">
        <f t="shared" si="671"/>
        <v>NO</v>
      </c>
      <c r="AP4766" t="str">
        <f t="shared" si="672"/>
        <v>LOW</v>
      </c>
      <c r="AR4766" t="str">
        <f t="shared" si="673"/>
        <v>NC</v>
      </c>
      <c r="AS4766" t="str">
        <f t="shared" si="674"/>
        <v>low fat</v>
      </c>
      <c r="AX4766" t="b">
        <f t="shared" si="675"/>
        <v>1</v>
      </c>
      <c r="BG4766" t="str">
        <f t="shared" si="676"/>
        <v>Low Fat</v>
      </c>
      <c r="BH4766" t="str">
        <f>TRIM(Table1[Item Fat Content])</f>
        <v>Low Fat</v>
      </c>
    </row>
    <row r="4767" spans="1:60" x14ac:dyDescent="0.35">
      <c r="A4767" t="s">
        <v>17</v>
      </c>
      <c r="B4767" t="s">
        <v>448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  <c r="Z4767" t="b">
        <f t="shared" si="668"/>
        <v>0</v>
      </c>
      <c r="AA4767" t="str">
        <f t="shared" si="669"/>
        <v>YES</v>
      </c>
      <c r="AH4767" t="str">
        <f t="shared" si="670"/>
        <v>OUT046|2016</v>
      </c>
      <c r="AO4767" t="str">
        <f t="shared" si="671"/>
        <v>NO</v>
      </c>
      <c r="AP4767" t="str">
        <f t="shared" si="672"/>
        <v>LOW</v>
      </c>
      <c r="AR4767" t="str">
        <f t="shared" si="673"/>
        <v>FD</v>
      </c>
      <c r="AS4767" t="str">
        <f t="shared" si="674"/>
        <v>low fat</v>
      </c>
      <c r="AX4767" t="b">
        <f t="shared" si="675"/>
        <v>1</v>
      </c>
      <c r="BG4767" t="str">
        <f t="shared" si="676"/>
        <v>Low Fat</v>
      </c>
      <c r="BH4767" t="str">
        <f>TRIM(Table1[Item Fat Content])</f>
        <v>Low Fat</v>
      </c>
    </row>
    <row r="4768" spans="1:60" x14ac:dyDescent="0.35">
      <c r="A4768" t="s">
        <v>10</v>
      </c>
      <c r="B4768" t="s">
        <v>359</v>
      </c>
      <c r="C4768" t="s">
        <v>28</v>
      </c>
      <c r="D4768">
        <v>2018</v>
      </c>
      <c r="E4768" t="s">
        <v>140</v>
      </c>
      <c r="F4768" t="s">
        <v>14</v>
      </c>
      <c r="G4768" t="s">
        <v>26</v>
      </c>
      <c r="H4768" t="s">
        <v>40</v>
      </c>
      <c r="I4768">
        <v>2.5795769999999999E-2</v>
      </c>
      <c r="K4768">
        <v>88.417199999999994</v>
      </c>
      <c r="L4768">
        <v>3.5</v>
      </c>
      <c r="Z4768" t="b">
        <f t="shared" si="668"/>
        <v>1</v>
      </c>
      <c r="AA4768" t="str">
        <f t="shared" si="669"/>
        <v>NO</v>
      </c>
      <c r="AH4768" t="str">
        <f t="shared" si="670"/>
        <v>OUT019|2018</v>
      </c>
      <c r="AO4768" t="str">
        <f t="shared" si="671"/>
        <v>YES</v>
      </c>
      <c r="AP4768" t="str">
        <f t="shared" si="672"/>
        <v>BLANK</v>
      </c>
      <c r="AR4768" t="str">
        <f t="shared" si="673"/>
        <v>FD</v>
      </c>
      <c r="AS4768" t="str">
        <f t="shared" si="674"/>
        <v>regular</v>
      </c>
      <c r="AX4768" t="b">
        <f t="shared" si="675"/>
        <v>1</v>
      </c>
      <c r="BG4768" t="str">
        <f t="shared" si="676"/>
        <v>Regular</v>
      </c>
      <c r="BH4768" t="str">
        <f>TRIM(Table1[Item Fat Content])</f>
        <v>Regular</v>
      </c>
    </row>
    <row r="4769" spans="1:60" x14ac:dyDescent="0.35">
      <c r="A4769" t="s">
        <v>17</v>
      </c>
      <c r="B4769" t="s">
        <v>1290</v>
      </c>
      <c r="C4769" t="s">
        <v>62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  <c r="Z4769" t="b">
        <f t="shared" si="668"/>
        <v>0</v>
      </c>
      <c r="AA4769" t="str">
        <f t="shared" si="669"/>
        <v>YES</v>
      </c>
      <c r="AH4769" t="str">
        <f t="shared" si="670"/>
        <v>OUT010|2011</v>
      </c>
      <c r="AO4769" t="str">
        <f t="shared" si="671"/>
        <v>NO</v>
      </c>
      <c r="AP4769" t="e">
        <f t="shared" si="672"/>
        <v>#N/A</v>
      </c>
      <c r="AR4769" t="str">
        <f t="shared" si="673"/>
        <v>DR</v>
      </c>
      <c r="AS4769" t="str">
        <f t="shared" si="674"/>
        <v>low fat</v>
      </c>
      <c r="AX4769" t="b">
        <f t="shared" si="675"/>
        <v>1</v>
      </c>
      <c r="BG4769" t="str">
        <f t="shared" si="676"/>
        <v>Low Fat</v>
      </c>
      <c r="BH4769" t="str">
        <f>TRIM(Table1[Item Fat Content])</f>
        <v>Low Fat</v>
      </c>
    </row>
    <row r="4770" spans="1:60" x14ac:dyDescent="0.35">
      <c r="A4770" t="s">
        <v>17</v>
      </c>
      <c r="B4770" t="s">
        <v>1532</v>
      </c>
      <c r="C4770" t="s">
        <v>96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  <c r="Z4770" t="b">
        <f t="shared" si="668"/>
        <v>0</v>
      </c>
      <c r="AA4770" t="str">
        <f t="shared" si="669"/>
        <v>YES</v>
      </c>
      <c r="AH4770" t="str">
        <f t="shared" si="670"/>
        <v>OUT049|2012</v>
      </c>
      <c r="AO4770" t="str">
        <f t="shared" si="671"/>
        <v>NO</v>
      </c>
      <c r="AP4770" t="str">
        <f t="shared" si="672"/>
        <v>LOW</v>
      </c>
      <c r="AR4770" t="str">
        <f t="shared" si="673"/>
        <v>FD</v>
      </c>
      <c r="AS4770" t="str">
        <f t="shared" si="674"/>
        <v>low fat</v>
      </c>
      <c r="AX4770" t="b">
        <f t="shared" si="675"/>
        <v>1</v>
      </c>
      <c r="BG4770" t="str">
        <f t="shared" si="676"/>
        <v>Low Fat</v>
      </c>
      <c r="BH4770" t="str">
        <f>TRIM(Table1[Item Fat Content])</f>
        <v>Low Fat</v>
      </c>
    </row>
    <row r="4771" spans="1:60" x14ac:dyDescent="0.35">
      <c r="A4771" t="s">
        <v>17</v>
      </c>
      <c r="B4771" t="s">
        <v>1519</v>
      </c>
      <c r="C4771" t="s">
        <v>68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  <c r="Z4771" t="b">
        <f t="shared" si="668"/>
        <v>0</v>
      </c>
      <c r="AA4771" t="str">
        <f t="shared" si="669"/>
        <v>YES</v>
      </c>
      <c r="AH4771" t="str">
        <f t="shared" si="670"/>
        <v>OUT049|2012</v>
      </c>
      <c r="AO4771" t="str">
        <f t="shared" si="671"/>
        <v>NO</v>
      </c>
      <c r="AP4771" t="str">
        <f t="shared" si="672"/>
        <v>LOW</v>
      </c>
      <c r="AR4771" t="str">
        <f t="shared" si="673"/>
        <v>FD</v>
      </c>
      <c r="AS4771" t="str">
        <f t="shared" si="674"/>
        <v>low fat</v>
      </c>
      <c r="AX4771" t="b">
        <f t="shared" si="675"/>
        <v>1</v>
      </c>
      <c r="BG4771" t="str">
        <f t="shared" si="676"/>
        <v>Low Fat</v>
      </c>
      <c r="BH4771" t="str">
        <f>TRIM(Table1[Item Fat Content])</f>
        <v>Low Fat</v>
      </c>
    </row>
    <row r="4772" spans="1:60" x14ac:dyDescent="0.35">
      <c r="A4772" t="s">
        <v>17</v>
      </c>
      <c r="B4772" t="s">
        <v>1527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  <c r="Z4772" t="b">
        <f t="shared" si="668"/>
        <v>0</v>
      </c>
      <c r="AA4772" t="str">
        <f t="shared" si="669"/>
        <v>YES</v>
      </c>
      <c r="AH4772" t="str">
        <f t="shared" si="670"/>
        <v>OUT049|2012</v>
      </c>
      <c r="AO4772" t="str">
        <f t="shared" si="671"/>
        <v>NO</v>
      </c>
      <c r="AP4772" t="str">
        <f t="shared" si="672"/>
        <v>LOW</v>
      </c>
      <c r="AR4772" t="str">
        <f t="shared" si="673"/>
        <v>NC</v>
      </c>
      <c r="AS4772" t="str">
        <f t="shared" si="674"/>
        <v>low fat</v>
      </c>
      <c r="AX4772" t="b">
        <f t="shared" si="675"/>
        <v>1</v>
      </c>
      <c r="BG4772" t="str">
        <f t="shared" si="676"/>
        <v>Low Fat</v>
      </c>
      <c r="BH4772" t="str">
        <f>TRIM(Table1[Item Fat Content])</f>
        <v>Low Fat</v>
      </c>
    </row>
    <row r="4773" spans="1:60" x14ac:dyDescent="0.35">
      <c r="A4773" t="s">
        <v>17</v>
      </c>
      <c r="B4773" t="s">
        <v>1413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  <c r="Z4773" t="b">
        <f t="shared" si="668"/>
        <v>0</v>
      </c>
      <c r="AA4773" t="str">
        <f t="shared" si="669"/>
        <v>YES</v>
      </c>
      <c r="AH4773" t="str">
        <f t="shared" si="670"/>
        <v>OUT049|2012</v>
      </c>
      <c r="AO4773" t="str">
        <f t="shared" si="671"/>
        <v>NO</v>
      </c>
      <c r="AP4773" t="str">
        <f t="shared" si="672"/>
        <v>LOW</v>
      </c>
      <c r="AR4773" t="str">
        <f t="shared" si="673"/>
        <v>NC</v>
      </c>
      <c r="AS4773" t="str">
        <f t="shared" si="674"/>
        <v>low fat</v>
      </c>
      <c r="AX4773" t="b">
        <f t="shared" si="675"/>
        <v>1</v>
      </c>
      <c r="BG4773" t="str">
        <f t="shared" si="676"/>
        <v>Low Fat</v>
      </c>
      <c r="BH4773" t="str">
        <f>TRIM(Table1[Item Fat Content])</f>
        <v>Low Fat</v>
      </c>
    </row>
    <row r="4774" spans="1:60" x14ac:dyDescent="0.35">
      <c r="A4774" t="s">
        <v>17</v>
      </c>
      <c r="B4774" t="s">
        <v>1252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  <c r="Z4774" t="b">
        <f t="shared" si="668"/>
        <v>0</v>
      </c>
      <c r="AA4774" t="str">
        <f t="shared" si="669"/>
        <v>YES</v>
      </c>
      <c r="AH4774" t="str">
        <f t="shared" si="670"/>
        <v>OUT049|2012</v>
      </c>
      <c r="AO4774" t="str">
        <f t="shared" si="671"/>
        <v>NO</v>
      </c>
      <c r="AP4774" t="str">
        <f t="shared" si="672"/>
        <v>LOW</v>
      </c>
      <c r="AR4774" t="str">
        <f t="shared" si="673"/>
        <v>NC</v>
      </c>
      <c r="AS4774" t="str">
        <f t="shared" si="674"/>
        <v>low fat</v>
      </c>
      <c r="AX4774" t="b">
        <f t="shared" si="675"/>
        <v>1</v>
      </c>
      <c r="BG4774" t="str">
        <f t="shared" si="676"/>
        <v>Low Fat</v>
      </c>
      <c r="BH4774" t="str">
        <f>TRIM(Table1[Item Fat Content])</f>
        <v>Low Fat</v>
      </c>
    </row>
    <row r="4775" spans="1:60" x14ac:dyDescent="0.35">
      <c r="A4775" t="s">
        <v>17</v>
      </c>
      <c r="B4775" t="s">
        <v>442</v>
      </c>
      <c r="C4775" t="s">
        <v>65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  <c r="Z4775" t="b">
        <f t="shared" si="668"/>
        <v>0</v>
      </c>
      <c r="AA4775" t="str">
        <f t="shared" si="669"/>
        <v>YES</v>
      </c>
      <c r="AH4775" t="str">
        <f t="shared" si="670"/>
        <v>OUT049|2012</v>
      </c>
      <c r="AO4775" t="str">
        <f t="shared" si="671"/>
        <v>NO</v>
      </c>
      <c r="AP4775" t="str">
        <f t="shared" si="672"/>
        <v>LOW</v>
      </c>
      <c r="AR4775" t="str">
        <f t="shared" si="673"/>
        <v>NC</v>
      </c>
      <c r="AS4775" t="str">
        <f t="shared" si="674"/>
        <v>low fat</v>
      </c>
      <c r="AX4775" t="b">
        <f t="shared" si="675"/>
        <v>1</v>
      </c>
      <c r="BG4775" t="str">
        <f t="shared" si="676"/>
        <v>Low Fat</v>
      </c>
      <c r="BH4775" t="str">
        <f>TRIM(Table1[Item Fat Content])</f>
        <v>Low Fat</v>
      </c>
    </row>
    <row r="4776" spans="1:60" x14ac:dyDescent="0.35">
      <c r="A4776" t="s">
        <v>17</v>
      </c>
      <c r="B4776" t="s">
        <v>1027</v>
      </c>
      <c r="C4776" t="s">
        <v>49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  <c r="Z4776" t="b">
        <f t="shared" si="668"/>
        <v>0</v>
      </c>
      <c r="AA4776" t="str">
        <f t="shared" si="669"/>
        <v>YES</v>
      </c>
      <c r="AH4776" t="str">
        <f t="shared" si="670"/>
        <v>OUT049|2012</v>
      </c>
      <c r="AO4776" t="str">
        <f t="shared" si="671"/>
        <v>NO</v>
      </c>
      <c r="AP4776" t="str">
        <f t="shared" si="672"/>
        <v>LOW</v>
      </c>
      <c r="AR4776" t="str">
        <f t="shared" si="673"/>
        <v>FD</v>
      </c>
      <c r="AS4776" t="str">
        <f t="shared" si="674"/>
        <v>low fat</v>
      </c>
      <c r="AX4776" t="b">
        <f t="shared" si="675"/>
        <v>1</v>
      </c>
      <c r="BG4776" t="str">
        <f t="shared" si="676"/>
        <v>Low Fat</v>
      </c>
      <c r="BH4776" t="str">
        <f>TRIM(Table1[Item Fat Content])</f>
        <v>Low Fat</v>
      </c>
    </row>
    <row r="4777" spans="1:60" x14ac:dyDescent="0.35">
      <c r="A4777" t="s">
        <v>17</v>
      </c>
      <c r="B4777" t="s">
        <v>542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  <c r="Z4777" t="b">
        <f t="shared" si="668"/>
        <v>0</v>
      </c>
      <c r="AA4777" t="str">
        <f t="shared" si="669"/>
        <v>YES</v>
      </c>
      <c r="AH4777" t="str">
        <f t="shared" si="670"/>
        <v>OUT049|2012</v>
      </c>
      <c r="AO4777" t="str">
        <f t="shared" si="671"/>
        <v>NO</v>
      </c>
      <c r="AP4777" t="str">
        <f t="shared" si="672"/>
        <v>LOW</v>
      </c>
      <c r="AR4777" t="str">
        <f t="shared" si="673"/>
        <v>DR</v>
      </c>
      <c r="AS4777" t="str">
        <f t="shared" si="674"/>
        <v>low fat</v>
      </c>
      <c r="AX4777" t="b">
        <f t="shared" si="675"/>
        <v>1</v>
      </c>
      <c r="BG4777" t="str">
        <f t="shared" si="676"/>
        <v>Low Fat</v>
      </c>
      <c r="BH4777" t="str">
        <f>TRIM(Table1[Item Fat Content])</f>
        <v>Low Fat</v>
      </c>
    </row>
    <row r="4778" spans="1:60" x14ac:dyDescent="0.35">
      <c r="A4778" t="s">
        <v>10</v>
      </c>
      <c r="B4778" t="s">
        <v>698</v>
      </c>
      <c r="C4778" t="s">
        <v>75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  <c r="Z4778" t="b">
        <f t="shared" si="668"/>
        <v>1</v>
      </c>
      <c r="AA4778" t="str">
        <f t="shared" si="669"/>
        <v>NO</v>
      </c>
      <c r="AH4778" t="str">
        <f t="shared" si="670"/>
        <v>OUT049|2012</v>
      </c>
      <c r="AO4778" t="str">
        <f t="shared" si="671"/>
        <v>NO</v>
      </c>
      <c r="AP4778" t="str">
        <f t="shared" si="672"/>
        <v>LOW</v>
      </c>
      <c r="AR4778" t="str">
        <f t="shared" si="673"/>
        <v>FD</v>
      </c>
      <c r="AS4778" t="str">
        <f t="shared" si="674"/>
        <v>regular</v>
      </c>
      <c r="AX4778" t="b">
        <f t="shared" si="675"/>
        <v>0</v>
      </c>
      <c r="BG4778" t="str">
        <f t="shared" si="676"/>
        <v>Regular</v>
      </c>
      <c r="BH4778" t="str">
        <f>TRIM(Table1[Item Fat Content])</f>
        <v>Regular</v>
      </c>
    </row>
    <row r="4779" spans="1:60" x14ac:dyDescent="0.35">
      <c r="A4779" t="s">
        <v>10</v>
      </c>
      <c r="B4779" t="s">
        <v>1489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  <c r="Z4779" t="b">
        <f t="shared" si="668"/>
        <v>1</v>
      </c>
      <c r="AA4779" t="str">
        <f t="shared" si="669"/>
        <v>NO</v>
      </c>
      <c r="AH4779" t="str">
        <f t="shared" si="670"/>
        <v>OUT049|2012</v>
      </c>
      <c r="AO4779" t="str">
        <f t="shared" si="671"/>
        <v>NO</v>
      </c>
      <c r="AP4779" t="str">
        <f t="shared" si="672"/>
        <v>LOW</v>
      </c>
      <c r="AR4779" t="str">
        <f t="shared" si="673"/>
        <v>FD</v>
      </c>
      <c r="AS4779" t="str">
        <f t="shared" si="674"/>
        <v>regular</v>
      </c>
      <c r="AX4779" t="b">
        <f t="shared" si="675"/>
        <v>0</v>
      </c>
      <c r="BG4779" t="str">
        <f t="shared" si="676"/>
        <v>Regular</v>
      </c>
      <c r="BH4779" t="str">
        <f>TRIM(Table1[Item Fat Content])</f>
        <v>Regular</v>
      </c>
    </row>
    <row r="4780" spans="1:60" x14ac:dyDescent="0.35">
      <c r="A4780" t="s">
        <v>10</v>
      </c>
      <c r="B4780" t="s">
        <v>870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  <c r="Z4780" t="b">
        <f t="shared" si="668"/>
        <v>1</v>
      </c>
      <c r="AA4780" t="str">
        <f t="shared" si="669"/>
        <v>NO</v>
      </c>
      <c r="AH4780" t="str">
        <f t="shared" si="670"/>
        <v>OUT049|2012</v>
      </c>
      <c r="AO4780" t="str">
        <f t="shared" si="671"/>
        <v>NO</v>
      </c>
      <c r="AP4780" t="str">
        <f t="shared" si="672"/>
        <v>LOW</v>
      </c>
      <c r="AR4780" t="str">
        <f t="shared" si="673"/>
        <v>FD</v>
      </c>
      <c r="AS4780" t="str">
        <f t="shared" si="674"/>
        <v>regular</v>
      </c>
      <c r="AX4780" t="b">
        <f t="shared" si="675"/>
        <v>0</v>
      </c>
      <c r="BG4780" t="str">
        <f t="shared" si="676"/>
        <v>Regular</v>
      </c>
      <c r="BH4780" t="str">
        <f>TRIM(Table1[Item Fat Content])</f>
        <v>Regular</v>
      </c>
    </row>
    <row r="4781" spans="1:60" x14ac:dyDescent="0.35">
      <c r="A4781" t="s">
        <v>10</v>
      </c>
      <c r="B4781" t="s">
        <v>958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  <c r="Z4781" t="b">
        <f t="shared" si="668"/>
        <v>1</v>
      </c>
      <c r="AA4781" t="str">
        <f t="shared" si="669"/>
        <v>NO</v>
      </c>
      <c r="AH4781" t="str">
        <f t="shared" si="670"/>
        <v>OUT049|2012</v>
      </c>
      <c r="AO4781" t="str">
        <f t="shared" si="671"/>
        <v>NO</v>
      </c>
      <c r="AP4781" t="str">
        <f t="shared" si="672"/>
        <v>LOW</v>
      </c>
      <c r="AR4781" t="str">
        <f t="shared" si="673"/>
        <v>FD</v>
      </c>
      <c r="AS4781" t="str">
        <f t="shared" si="674"/>
        <v>regular</v>
      </c>
      <c r="AX4781" t="b">
        <f t="shared" si="675"/>
        <v>0</v>
      </c>
      <c r="BG4781" t="str">
        <f t="shared" si="676"/>
        <v>Regular</v>
      </c>
      <c r="BH4781" t="str">
        <f>TRIM(Table1[Item Fat Content])</f>
        <v>Regular</v>
      </c>
    </row>
    <row r="4782" spans="1:60" x14ac:dyDescent="0.35">
      <c r="A4782" t="s">
        <v>10</v>
      </c>
      <c r="B4782" t="s">
        <v>489</v>
      </c>
      <c r="C4782" t="s">
        <v>49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  <c r="Z4782" t="b">
        <f t="shared" si="668"/>
        <v>1</v>
      </c>
      <c r="AA4782" t="str">
        <f t="shared" si="669"/>
        <v>NO</v>
      </c>
      <c r="AH4782" t="str">
        <f t="shared" si="670"/>
        <v>OUT049|2012</v>
      </c>
      <c r="AO4782" t="str">
        <f t="shared" si="671"/>
        <v>NO</v>
      </c>
      <c r="AP4782" t="str">
        <f t="shared" si="672"/>
        <v>LOW</v>
      </c>
      <c r="AR4782" t="str">
        <f t="shared" si="673"/>
        <v>FD</v>
      </c>
      <c r="AS4782" t="str">
        <f t="shared" si="674"/>
        <v>regular</v>
      </c>
      <c r="AX4782" t="b">
        <f t="shared" si="675"/>
        <v>0</v>
      </c>
      <c r="BG4782" t="str">
        <f t="shared" si="676"/>
        <v>Regular</v>
      </c>
      <c r="BH4782" t="str">
        <f>TRIM(Table1[Item Fat Content])</f>
        <v>Regular</v>
      </c>
    </row>
    <row r="4783" spans="1:60" x14ac:dyDescent="0.35">
      <c r="A4783" t="s">
        <v>10</v>
      </c>
      <c r="B4783" t="s">
        <v>1574</v>
      </c>
      <c r="C4783" t="s">
        <v>49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  <c r="Z4783" t="b">
        <f t="shared" si="668"/>
        <v>1</v>
      </c>
      <c r="AA4783" t="str">
        <f t="shared" si="669"/>
        <v>NO</v>
      </c>
      <c r="AH4783" t="str">
        <f t="shared" si="670"/>
        <v>OUT049|2012</v>
      </c>
      <c r="AO4783" t="str">
        <f t="shared" si="671"/>
        <v>NO</v>
      </c>
      <c r="AP4783" t="str">
        <f t="shared" si="672"/>
        <v>LOW</v>
      </c>
      <c r="AR4783" t="str">
        <f t="shared" si="673"/>
        <v>FD</v>
      </c>
      <c r="AS4783" t="str">
        <f t="shared" si="674"/>
        <v>regular</v>
      </c>
      <c r="AX4783" t="b">
        <f t="shared" si="675"/>
        <v>0</v>
      </c>
      <c r="BG4783" t="str">
        <f t="shared" si="676"/>
        <v>Regular</v>
      </c>
      <c r="BH4783" t="str">
        <f>TRIM(Table1[Item Fat Content])</f>
        <v>Regular</v>
      </c>
    </row>
    <row r="4784" spans="1:60" x14ac:dyDescent="0.35">
      <c r="A4784" t="s">
        <v>10</v>
      </c>
      <c r="B4784" t="s">
        <v>737</v>
      </c>
      <c r="C4784" t="s">
        <v>49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  <c r="Z4784" t="b">
        <f t="shared" si="668"/>
        <v>1</v>
      </c>
      <c r="AA4784" t="str">
        <f t="shared" si="669"/>
        <v>NO</v>
      </c>
      <c r="AH4784" t="str">
        <f t="shared" si="670"/>
        <v>OUT049|2012</v>
      </c>
      <c r="AO4784" t="str">
        <f t="shared" si="671"/>
        <v>NO</v>
      </c>
      <c r="AP4784" t="str">
        <f t="shared" si="672"/>
        <v>LOW</v>
      </c>
      <c r="AR4784" t="str">
        <f t="shared" si="673"/>
        <v>FD</v>
      </c>
      <c r="AS4784" t="str">
        <f t="shared" si="674"/>
        <v>regular</v>
      </c>
      <c r="AX4784" t="b">
        <f t="shared" si="675"/>
        <v>0</v>
      </c>
      <c r="BG4784" t="str">
        <f t="shared" si="676"/>
        <v>Regular</v>
      </c>
      <c r="BH4784" t="str">
        <f>TRIM(Table1[Item Fat Content])</f>
        <v>Regular</v>
      </c>
    </row>
    <row r="4785" spans="1:60" x14ac:dyDescent="0.35">
      <c r="A4785" t="s">
        <v>17</v>
      </c>
      <c r="B4785" t="s">
        <v>508</v>
      </c>
      <c r="C4785" t="s">
        <v>24</v>
      </c>
      <c r="D4785">
        <v>2018</v>
      </c>
      <c r="E4785" t="s">
        <v>140</v>
      </c>
      <c r="F4785" t="s">
        <v>14</v>
      </c>
      <c r="G4785" t="s">
        <v>26</v>
      </c>
      <c r="H4785" t="s">
        <v>40</v>
      </c>
      <c r="I4785">
        <v>1.2865901000000001E-2</v>
      </c>
      <c r="K4785">
        <v>59.3536</v>
      </c>
      <c r="L4785">
        <v>3.5</v>
      </c>
      <c r="Z4785" t="b">
        <f t="shared" si="668"/>
        <v>0</v>
      </c>
      <c r="AA4785" t="str">
        <f t="shared" si="669"/>
        <v>YES</v>
      </c>
      <c r="AH4785" t="str">
        <f t="shared" si="670"/>
        <v>OUT019|2018</v>
      </c>
      <c r="AO4785" t="str">
        <f t="shared" si="671"/>
        <v>YES</v>
      </c>
      <c r="AP4785" t="str">
        <f t="shared" si="672"/>
        <v>BLANK</v>
      </c>
      <c r="AR4785" t="str">
        <f t="shared" si="673"/>
        <v>FD</v>
      </c>
      <c r="AS4785" t="str">
        <f t="shared" si="674"/>
        <v>low fat</v>
      </c>
      <c r="AX4785" t="b">
        <f t="shared" si="675"/>
        <v>1</v>
      </c>
      <c r="BG4785" t="str">
        <f t="shared" si="676"/>
        <v>Low Fat</v>
      </c>
      <c r="BH4785" t="str">
        <f>TRIM(Table1[Item Fat Content])</f>
        <v>Low Fat</v>
      </c>
    </row>
    <row r="4786" spans="1:60" x14ac:dyDescent="0.35">
      <c r="A4786" t="s">
        <v>17</v>
      </c>
      <c r="B4786" t="s">
        <v>80</v>
      </c>
      <c r="C4786" t="s">
        <v>49</v>
      </c>
      <c r="D4786">
        <v>2018</v>
      </c>
      <c r="E4786" t="s">
        <v>140</v>
      </c>
      <c r="F4786" t="s">
        <v>14</v>
      </c>
      <c r="G4786" t="s">
        <v>26</v>
      </c>
      <c r="H4786" t="s">
        <v>40</v>
      </c>
      <c r="I4786">
        <v>4.4122209000000003E-2</v>
      </c>
      <c r="K4786">
        <v>173.80539999999999</v>
      </c>
      <c r="L4786">
        <v>3.5</v>
      </c>
      <c r="Z4786" t="b">
        <f t="shared" si="668"/>
        <v>0</v>
      </c>
      <c r="AA4786" t="str">
        <f t="shared" si="669"/>
        <v>YES</v>
      </c>
      <c r="AH4786" t="str">
        <f t="shared" si="670"/>
        <v>OUT019|2018</v>
      </c>
      <c r="AO4786" t="str">
        <f t="shared" si="671"/>
        <v>YES</v>
      </c>
      <c r="AP4786" t="str">
        <f t="shared" si="672"/>
        <v>BLANK</v>
      </c>
      <c r="AR4786" t="str">
        <f t="shared" si="673"/>
        <v>FD</v>
      </c>
      <c r="AS4786" t="str">
        <f t="shared" si="674"/>
        <v>low fat</v>
      </c>
      <c r="AX4786" t="b">
        <f t="shared" si="675"/>
        <v>1</v>
      </c>
      <c r="BG4786" t="str">
        <f t="shared" si="676"/>
        <v>Low Fat</v>
      </c>
      <c r="BH4786" t="str">
        <f>TRIM(Table1[Item Fat Content])</f>
        <v>Low Fat</v>
      </c>
    </row>
    <row r="4787" spans="1:60" x14ac:dyDescent="0.35">
      <c r="A4787" t="s">
        <v>10</v>
      </c>
      <c r="B4787" t="s">
        <v>887</v>
      </c>
      <c r="C4787" t="s">
        <v>55</v>
      </c>
      <c r="D4787">
        <v>2018</v>
      </c>
      <c r="E4787" t="s">
        <v>140</v>
      </c>
      <c r="F4787" t="s">
        <v>14</v>
      </c>
      <c r="G4787" t="s">
        <v>26</v>
      </c>
      <c r="H4787" t="s">
        <v>40</v>
      </c>
      <c r="I4787">
        <v>0</v>
      </c>
      <c r="K4787">
        <v>98.2042</v>
      </c>
      <c r="L4787">
        <v>3.5</v>
      </c>
      <c r="Z4787" t="b">
        <f t="shared" si="668"/>
        <v>1</v>
      </c>
      <c r="AA4787" t="str">
        <f t="shared" si="669"/>
        <v>NO</v>
      </c>
      <c r="AH4787" t="str">
        <f t="shared" si="670"/>
        <v>OUT019|2018</v>
      </c>
      <c r="AO4787" t="str">
        <f t="shared" si="671"/>
        <v>YES</v>
      </c>
      <c r="AP4787" t="str">
        <f t="shared" si="672"/>
        <v>BLANK</v>
      </c>
      <c r="AR4787" t="str">
        <f t="shared" si="673"/>
        <v>FD</v>
      </c>
      <c r="AS4787" t="str">
        <f t="shared" si="674"/>
        <v>regular</v>
      </c>
      <c r="AX4787" t="b">
        <f t="shared" si="675"/>
        <v>1</v>
      </c>
      <c r="BG4787" t="str">
        <f t="shared" si="676"/>
        <v>Regular</v>
      </c>
      <c r="BH4787" t="str">
        <f>TRIM(Table1[Item Fat Content])</f>
        <v>Regular</v>
      </c>
    </row>
    <row r="4788" spans="1:60" x14ac:dyDescent="0.35">
      <c r="A4788" t="s">
        <v>10</v>
      </c>
      <c r="B4788" t="s">
        <v>1498</v>
      </c>
      <c r="C4788" t="s">
        <v>32</v>
      </c>
      <c r="D4788">
        <v>2018</v>
      </c>
      <c r="E4788" t="s">
        <v>140</v>
      </c>
      <c r="F4788" t="s">
        <v>14</v>
      </c>
      <c r="G4788" t="s">
        <v>26</v>
      </c>
      <c r="H4788" t="s">
        <v>40</v>
      </c>
      <c r="I4788">
        <v>6.9909187999999997E-2</v>
      </c>
      <c r="K4788">
        <v>163.2868</v>
      </c>
      <c r="L4788">
        <v>3.5</v>
      </c>
      <c r="Z4788" t="b">
        <f t="shared" si="668"/>
        <v>1</v>
      </c>
      <c r="AA4788" t="str">
        <f t="shared" si="669"/>
        <v>NO</v>
      </c>
      <c r="AH4788" t="str">
        <f t="shared" si="670"/>
        <v>OUT019|2018</v>
      </c>
      <c r="AO4788" t="str">
        <f t="shared" si="671"/>
        <v>YES</v>
      </c>
      <c r="AP4788" t="str">
        <f t="shared" si="672"/>
        <v>BLANK</v>
      </c>
      <c r="AR4788" t="str">
        <f t="shared" si="673"/>
        <v>DR</v>
      </c>
      <c r="AS4788" t="str">
        <f t="shared" si="674"/>
        <v>regular</v>
      </c>
      <c r="AX4788" t="b">
        <f t="shared" si="675"/>
        <v>1</v>
      </c>
      <c r="BG4788" t="str">
        <f t="shared" si="676"/>
        <v>Regular</v>
      </c>
      <c r="BH4788" t="str">
        <f>TRIM(Table1[Item Fat Content])</f>
        <v>Regular</v>
      </c>
    </row>
    <row r="4789" spans="1:60" x14ac:dyDescent="0.35">
      <c r="A4789" t="s">
        <v>17</v>
      </c>
      <c r="B4789" t="s">
        <v>533</v>
      </c>
      <c r="C4789" t="s">
        <v>96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  <c r="Z4789" t="b">
        <f t="shared" si="668"/>
        <v>0</v>
      </c>
      <c r="AA4789" t="str">
        <f t="shared" si="669"/>
        <v>YES</v>
      </c>
      <c r="AH4789" t="str">
        <f t="shared" si="670"/>
        <v>OUT046|2016</v>
      </c>
      <c r="AO4789" t="str">
        <f t="shared" si="671"/>
        <v>NO</v>
      </c>
      <c r="AP4789" t="str">
        <f t="shared" si="672"/>
        <v>LOW</v>
      </c>
      <c r="AR4789" t="str">
        <f t="shared" si="673"/>
        <v>FD</v>
      </c>
      <c r="AS4789" t="str">
        <f t="shared" si="674"/>
        <v>low fat</v>
      </c>
      <c r="AX4789" t="b">
        <f t="shared" si="675"/>
        <v>1</v>
      </c>
      <c r="BG4789" t="str">
        <f t="shared" si="676"/>
        <v>Low Fat</v>
      </c>
      <c r="BH4789" t="str">
        <f>TRIM(Table1[Item Fat Content])</f>
        <v>Low Fat</v>
      </c>
    </row>
    <row r="4790" spans="1:60" x14ac:dyDescent="0.35">
      <c r="A4790" t="s">
        <v>17</v>
      </c>
      <c r="B4790" t="s">
        <v>949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  <c r="Z4790" t="b">
        <f t="shared" si="668"/>
        <v>0</v>
      </c>
      <c r="AA4790" t="str">
        <f t="shared" si="669"/>
        <v>YES</v>
      </c>
      <c r="AH4790" t="str">
        <f t="shared" si="670"/>
        <v>OUT046|2016</v>
      </c>
      <c r="AO4790" t="str">
        <f t="shared" si="671"/>
        <v>NO</v>
      </c>
      <c r="AP4790" t="str">
        <f t="shared" si="672"/>
        <v>LOW</v>
      </c>
      <c r="AR4790" t="str">
        <f t="shared" si="673"/>
        <v>FD</v>
      </c>
      <c r="AS4790" t="str">
        <f t="shared" si="674"/>
        <v>low fat</v>
      </c>
      <c r="AX4790" t="b">
        <f t="shared" si="675"/>
        <v>1</v>
      </c>
      <c r="BG4790" t="str">
        <f t="shared" si="676"/>
        <v>Low Fat</v>
      </c>
      <c r="BH4790" t="str">
        <f>TRIM(Table1[Item Fat Content])</f>
        <v>Low Fat</v>
      </c>
    </row>
    <row r="4791" spans="1:60" x14ac:dyDescent="0.35">
      <c r="A4791" t="s">
        <v>17</v>
      </c>
      <c r="B4791" t="s">
        <v>295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  <c r="Z4791" t="b">
        <f t="shared" si="668"/>
        <v>0</v>
      </c>
      <c r="AA4791" t="str">
        <f t="shared" si="669"/>
        <v>YES</v>
      </c>
      <c r="AH4791" t="str">
        <f t="shared" si="670"/>
        <v>OUT046|2016</v>
      </c>
      <c r="AO4791" t="str">
        <f t="shared" si="671"/>
        <v>NO</v>
      </c>
      <c r="AP4791" t="str">
        <f t="shared" si="672"/>
        <v>LOW</v>
      </c>
      <c r="AR4791" t="str">
        <f t="shared" si="673"/>
        <v>FD</v>
      </c>
      <c r="AS4791" t="str">
        <f t="shared" si="674"/>
        <v>low fat</v>
      </c>
      <c r="AX4791" t="b">
        <f t="shared" si="675"/>
        <v>1</v>
      </c>
      <c r="BG4791" t="str">
        <f t="shared" si="676"/>
        <v>Low Fat</v>
      </c>
      <c r="BH4791" t="str">
        <f>TRIM(Table1[Item Fat Content])</f>
        <v>Low Fat</v>
      </c>
    </row>
    <row r="4792" spans="1:60" x14ac:dyDescent="0.35">
      <c r="A4792" t="s">
        <v>17</v>
      </c>
      <c r="B4792" t="s">
        <v>849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  <c r="Z4792" t="b">
        <f t="shared" si="668"/>
        <v>0</v>
      </c>
      <c r="AA4792" t="str">
        <f t="shared" si="669"/>
        <v>YES</v>
      </c>
      <c r="AH4792" t="str">
        <f t="shared" si="670"/>
        <v>OUT046|2016</v>
      </c>
      <c r="AO4792" t="str">
        <f t="shared" si="671"/>
        <v>NO</v>
      </c>
      <c r="AP4792" t="str">
        <f t="shared" si="672"/>
        <v>LOW</v>
      </c>
      <c r="AR4792" t="str">
        <f t="shared" si="673"/>
        <v>FD</v>
      </c>
      <c r="AS4792" t="str">
        <f t="shared" si="674"/>
        <v>low fat</v>
      </c>
      <c r="AX4792" t="b">
        <f t="shared" si="675"/>
        <v>1</v>
      </c>
      <c r="BG4792" t="str">
        <f t="shared" si="676"/>
        <v>Low Fat</v>
      </c>
      <c r="BH4792" t="str">
        <f>TRIM(Table1[Item Fat Content])</f>
        <v>Low Fat</v>
      </c>
    </row>
    <row r="4793" spans="1:60" x14ac:dyDescent="0.35">
      <c r="A4793" t="s">
        <v>17</v>
      </c>
      <c r="B4793" t="s">
        <v>61</v>
      </c>
      <c r="C4793" t="s">
        <v>62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  <c r="Z4793" t="b">
        <f t="shared" si="668"/>
        <v>0</v>
      </c>
      <c r="AA4793" t="str">
        <f t="shared" si="669"/>
        <v>YES</v>
      </c>
      <c r="AH4793" t="str">
        <f t="shared" si="670"/>
        <v>OUT046|2016</v>
      </c>
      <c r="AO4793" t="str">
        <f t="shared" si="671"/>
        <v>NO</v>
      </c>
      <c r="AP4793" t="str">
        <f t="shared" si="672"/>
        <v>LOW</v>
      </c>
      <c r="AR4793" t="str">
        <f t="shared" si="673"/>
        <v>DR</v>
      </c>
      <c r="AS4793" t="str">
        <f t="shared" si="674"/>
        <v>low fat</v>
      </c>
      <c r="AX4793" t="b">
        <f t="shared" si="675"/>
        <v>1</v>
      </c>
      <c r="BG4793" t="str">
        <f t="shared" si="676"/>
        <v>Low Fat</v>
      </c>
      <c r="BH4793" t="str">
        <f>TRIM(Table1[Item Fat Content])</f>
        <v>Low Fat</v>
      </c>
    </row>
    <row r="4794" spans="1:60" x14ac:dyDescent="0.35">
      <c r="A4794" t="s">
        <v>17</v>
      </c>
      <c r="B4794" t="s">
        <v>1284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  <c r="Z4794" t="b">
        <f t="shared" si="668"/>
        <v>0</v>
      </c>
      <c r="AA4794" t="str">
        <f t="shared" si="669"/>
        <v>YES</v>
      </c>
      <c r="AH4794" t="str">
        <f t="shared" si="670"/>
        <v>OUT046|2016</v>
      </c>
      <c r="AO4794" t="str">
        <f t="shared" si="671"/>
        <v>NO</v>
      </c>
      <c r="AP4794" t="str">
        <f t="shared" si="672"/>
        <v>LOW</v>
      </c>
      <c r="AR4794" t="str">
        <f t="shared" si="673"/>
        <v>NC</v>
      </c>
      <c r="AS4794" t="str">
        <f t="shared" si="674"/>
        <v>low fat</v>
      </c>
      <c r="AX4794" t="b">
        <f t="shared" si="675"/>
        <v>1</v>
      </c>
      <c r="BG4794" t="str">
        <f t="shared" si="676"/>
        <v>Low Fat</v>
      </c>
      <c r="BH4794" t="str">
        <f>TRIM(Table1[Item Fat Content])</f>
        <v>Low Fat</v>
      </c>
    </row>
    <row r="4795" spans="1:60" x14ac:dyDescent="0.35">
      <c r="A4795" t="s">
        <v>17</v>
      </c>
      <c r="B4795" t="s">
        <v>756</v>
      </c>
      <c r="C4795" t="s">
        <v>65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  <c r="Z4795" t="b">
        <f t="shared" si="668"/>
        <v>0</v>
      </c>
      <c r="AA4795" t="str">
        <f t="shared" si="669"/>
        <v>YES</v>
      </c>
      <c r="AH4795" t="str">
        <f t="shared" si="670"/>
        <v>OUT046|2016</v>
      </c>
      <c r="AO4795" t="str">
        <f t="shared" si="671"/>
        <v>NO</v>
      </c>
      <c r="AP4795" t="str">
        <f t="shared" si="672"/>
        <v>LOW</v>
      </c>
      <c r="AR4795" t="str">
        <f t="shared" si="673"/>
        <v>NC</v>
      </c>
      <c r="AS4795" t="str">
        <f t="shared" si="674"/>
        <v>low fat</v>
      </c>
      <c r="AX4795" t="b">
        <f t="shared" si="675"/>
        <v>1</v>
      </c>
      <c r="BG4795" t="str">
        <f t="shared" si="676"/>
        <v>Low Fat</v>
      </c>
      <c r="BH4795" t="str">
        <f>TRIM(Table1[Item Fat Content])</f>
        <v>Low Fat</v>
      </c>
    </row>
    <row r="4796" spans="1:60" x14ac:dyDescent="0.35">
      <c r="A4796" t="s">
        <v>17</v>
      </c>
      <c r="B4796" t="s">
        <v>1002</v>
      </c>
      <c r="C4796" t="s">
        <v>49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  <c r="Z4796" t="b">
        <f t="shared" si="668"/>
        <v>0</v>
      </c>
      <c r="AA4796" t="str">
        <f t="shared" si="669"/>
        <v>YES</v>
      </c>
      <c r="AH4796" t="str">
        <f t="shared" si="670"/>
        <v>OUT046|2016</v>
      </c>
      <c r="AO4796" t="str">
        <f t="shared" si="671"/>
        <v>NO</v>
      </c>
      <c r="AP4796" t="str">
        <f t="shared" si="672"/>
        <v>LOW</v>
      </c>
      <c r="AR4796" t="str">
        <f t="shared" si="673"/>
        <v>FD</v>
      </c>
      <c r="AS4796" t="str">
        <f t="shared" si="674"/>
        <v>low fat</v>
      </c>
      <c r="AX4796" t="b">
        <f t="shared" si="675"/>
        <v>1</v>
      </c>
      <c r="BG4796" t="str">
        <f t="shared" si="676"/>
        <v>Low Fat</v>
      </c>
      <c r="BH4796" t="str">
        <f>TRIM(Table1[Item Fat Content])</f>
        <v>Low Fat</v>
      </c>
    </row>
    <row r="4797" spans="1:60" x14ac:dyDescent="0.35">
      <c r="A4797" t="s">
        <v>10</v>
      </c>
      <c r="B4797" t="s">
        <v>137</v>
      </c>
      <c r="C4797" t="s">
        <v>96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  <c r="Z4797" t="b">
        <f t="shared" si="668"/>
        <v>1</v>
      </c>
      <c r="AA4797" t="str">
        <f t="shared" si="669"/>
        <v>NO</v>
      </c>
      <c r="AH4797" t="str">
        <f t="shared" si="670"/>
        <v>OUT046|2016</v>
      </c>
      <c r="AO4797" t="str">
        <f t="shared" si="671"/>
        <v>NO</v>
      </c>
      <c r="AP4797" t="str">
        <f t="shared" si="672"/>
        <v>LOW</v>
      </c>
      <c r="AR4797" t="str">
        <f t="shared" si="673"/>
        <v>FD</v>
      </c>
      <c r="AS4797" t="str">
        <f t="shared" si="674"/>
        <v>regular</v>
      </c>
      <c r="AX4797" t="b">
        <f t="shared" si="675"/>
        <v>0</v>
      </c>
      <c r="BG4797" t="str">
        <f t="shared" si="676"/>
        <v>Regular</v>
      </c>
      <c r="BH4797" t="str">
        <f>TRIM(Table1[Item Fat Content])</f>
        <v>Regular</v>
      </c>
    </row>
    <row r="4798" spans="1:60" x14ac:dyDescent="0.35">
      <c r="A4798" t="s">
        <v>10</v>
      </c>
      <c r="B4798" t="s">
        <v>571</v>
      </c>
      <c r="C4798" t="s">
        <v>58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  <c r="Z4798" t="b">
        <f t="shared" si="668"/>
        <v>1</v>
      </c>
      <c r="AA4798" t="str">
        <f t="shared" si="669"/>
        <v>NO</v>
      </c>
      <c r="AH4798" t="str">
        <f t="shared" si="670"/>
        <v>OUT046|2016</v>
      </c>
      <c r="AO4798" t="str">
        <f t="shared" si="671"/>
        <v>NO</v>
      </c>
      <c r="AP4798" t="str">
        <f t="shared" si="672"/>
        <v>LOW</v>
      </c>
      <c r="AR4798" t="str">
        <f t="shared" si="673"/>
        <v>FD</v>
      </c>
      <c r="AS4798" t="str">
        <f t="shared" si="674"/>
        <v>regular</v>
      </c>
      <c r="AX4798" t="b">
        <f t="shared" si="675"/>
        <v>0</v>
      </c>
      <c r="BG4798" t="str">
        <f t="shared" si="676"/>
        <v>Regular</v>
      </c>
      <c r="BH4798" t="str">
        <f>TRIM(Table1[Item Fat Content])</f>
        <v>Regular</v>
      </c>
    </row>
    <row r="4799" spans="1:60" x14ac:dyDescent="0.35">
      <c r="A4799" t="s">
        <v>10</v>
      </c>
      <c r="B4799" t="s">
        <v>157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  <c r="Z4799" t="b">
        <f t="shared" si="668"/>
        <v>1</v>
      </c>
      <c r="AA4799" t="str">
        <f t="shared" si="669"/>
        <v>NO</v>
      </c>
      <c r="AH4799" t="str">
        <f t="shared" si="670"/>
        <v>OUT046|2016</v>
      </c>
      <c r="AO4799" t="str">
        <f t="shared" si="671"/>
        <v>NO</v>
      </c>
      <c r="AP4799" t="str">
        <f t="shared" si="672"/>
        <v>LOW</v>
      </c>
      <c r="AR4799" t="str">
        <f t="shared" si="673"/>
        <v>FD</v>
      </c>
      <c r="AS4799" t="str">
        <f t="shared" si="674"/>
        <v>regular</v>
      </c>
      <c r="AX4799" t="b">
        <f t="shared" si="675"/>
        <v>0</v>
      </c>
      <c r="BG4799" t="str">
        <f t="shared" si="676"/>
        <v>Regular</v>
      </c>
      <c r="BH4799" t="str">
        <f>TRIM(Table1[Item Fat Content])</f>
        <v>Regular</v>
      </c>
    </row>
    <row r="4800" spans="1:60" x14ac:dyDescent="0.35">
      <c r="A4800" t="s">
        <v>10</v>
      </c>
      <c r="B4800" t="s">
        <v>1488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  <c r="Z4800" t="b">
        <f t="shared" si="668"/>
        <v>1</v>
      </c>
      <c r="AA4800" t="str">
        <f t="shared" si="669"/>
        <v>NO</v>
      </c>
      <c r="AH4800" t="str">
        <f t="shared" si="670"/>
        <v>OUT046|2016</v>
      </c>
      <c r="AO4800" t="str">
        <f t="shared" si="671"/>
        <v>NO</v>
      </c>
      <c r="AP4800" t="str">
        <f t="shared" si="672"/>
        <v>LOW</v>
      </c>
      <c r="AR4800" t="str">
        <f t="shared" si="673"/>
        <v>FD</v>
      </c>
      <c r="AS4800" t="str">
        <f t="shared" si="674"/>
        <v>regular</v>
      </c>
      <c r="AX4800" t="b">
        <f t="shared" si="675"/>
        <v>0</v>
      </c>
      <c r="BG4800" t="str">
        <f t="shared" si="676"/>
        <v>Regular</v>
      </c>
      <c r="BH4800" t="str">
        <f>TRIM(Table1[Item Fat Content])</f>
        <v>Regular</v>
      </c>
    </row>
    <row r="4801" spans="1:60" x14ac:dyDescent="0.35">
      <c r="A4801" t="s">
        <v>10</v>
      </c>
      <c r="B4801" t="s">
        <v>864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  <c r="Z4801" t="b">
        <f t="shared" si="668"/>
        <v>1</v>
      </c>
      <c r="AA4801" t="str">
        <f t="shared" si="669"/>
        <v>NO</v>
      </c>
      <c r="AH4801" t="str">
        <f t="shared" si="670"/>
        <v>OUT046|2016</v>
      </c>
      <c r="AO4801" t="str">
        <f t="shared" si="671"/>
        <v>NO</v>
      </c>
      <c r="AP4801" t="str">
        <f t="shared" si="672"/>
        <v>LOW</v>
      </c>
      <c r="AR4801" t="str">
        <f t="shared" si="673"/>
        <v>FD</v>
      </c>
      <c r="AS4801" t="str">
        <f t="shared" si="674"/>
        <v>regular</v>
      </c>
      <c r="AX4801" t="b">
        <f t="shared" si="675"/>
        <v>0</v>
      </c>
      <c r="BG4801" t="str">
        <f t="shared" si="676"/>
        <v>Regular</v>
      </c>
      <c r="BH4801" t="str">
        <f>TRIM(Table1[Item Fat Content])</f>
        <v>Regular</v>
      </c>
    </row>
    <row r="4802" spans="1:60" x14ac:dyDescent="0.35">
      <c r="A4802" t="s">
        <v>10</v>
      </c>
      <c r="B4802" t="s">
        <v>1438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  <c r="Z4802" t="b">
        <f t="shared" si="668"/>
        <v>1</v>
      </c>
      <c r="AA4802" t="str">
        <f t="shared" si="669"/>
        <v>NO</v>
      </c>
      <c r="AH4802" t="str">
        <f t="shared" si="670"/>
        <v>OUT046|2016</v>
      </c>
      <c r="AO4802" t="str">
        <f t="shared" si="671"/>
        <v>NO</v>
      </c>
      <c r="AP4802" t="str">
        <f t="shared" si="672"/>
        <v>LOW</v>
      </c>
      <c r="AR4802" t="str">
        <f t="shared" si="673"/>
        <v>FD</v>
      </c>
      <c r="AS4802" t="str">
        <f t="shared" si="674"/>
        <v>regular</v>
      </c>
      <c r="AX4802" t="b">
        <f t="shared" si="675"/>
        <v>0</v>
      </c>
      <c r="BG4802" t="str">
        <f t="shared" si="676"/>
        <v>Regular</v>
      </c>
      <c r="BH4802" t="str">
        <f>TRIM(Table1[Item Fat Content])</f>
        <v>Regular</v>
      </c>
    </row>
    <row r="4803" spans="1:60" x14ac:dyDescent="0.35">
      <c r="A4803" t="s">
        <v>10</v>
      </c>
      <c r="B4803" t="s">
        <v>1142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  <c r="Z4803" t="b">
        <f t="shared" ref="Z4803:Z4866" si="677">AND(A4803="Regular",D4803&lt;2020)</f>
        <v>1</v>
      </c>
      <c r="AA4803" t="str">
        <f t="shared" ref="AA4803:AA4866" si="678">IF(AND(A4803="Low Fat",D4803&lt;=2020),"YES","NO")</f>
        <v>NO</v>
      </c>
      <c r="AH4803" t="str">
        <f t="shared" ref="AH4803:AH4866" si="679">_xlfn.CONCAT(E4803,"|",D4803)</f>
        <v>OUT046|2016</v>
      </c>
      <c r="AO4803" t="str">
        <f t="shared" ref="AO4803:AO4866" si="680">IF(D4803=2018,"YES","NO")</f>
        <v>NO</v>
      </c>
      <c r="AP4803" t="str">
        <f t="shared" ref="AP4803:AP4866" si="681">_xlfn.IFS(J4803&gt;5,"LOW",AND(J4803&lt;10,J4803&gt;=5),"LOW MEDIUM",AND(J4803&lt;15,J4803&gt;=10),"MEDIUM",AND(J4803&lt;20,J4803&gt;=15),"LOW HIGH",J4803&gt;=20,"HIGH",J4803="","BLANK")</f>
        <v>LOW</v>
      </c>
      <c r="AR4803" t="str">
        <f t="shared" ref="AR4803:AR4866" si="682">LEFT(B4803,2)</f>
        <v>FD</v>
      </c>
      <c r="AS4803" t="str">
        <f t="shared" ref="AS4803:AS4866" si="683">LOWER(A4803)</f>
        <v>regular</v>
      </c>
      <c r="AX4803" t="b">
        <f t="shared" ref="AX4803:AX4866" si="684">OR(D4803=2018,A4803="low fat")</f>
        <v>0</v>
      </c>
      <c r="BG4803" t="str">
        <f t="shared" ref="BG4803:BG4866" si="685">TRIM(A4803)</f>
        <v>Regular</v>
      </c>
      <c r="BH4803" t="str">
        <f>TRIM(Table1[Item Fat Content])</f>
        <v>Regular</v>
      </c>
    </row>
    <row r="4804" spans="1:60" x14ac:dyDescent="0.35">
      <c r="A4804" t="s">
        <v>10</v>
      </c>
      <c r="B4804" t="s">
        <v>1575</v>
      </c>
      <c r="C4804" t="s">
        <v>49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  <c r="Z4804" t="b">
        <f t="shared" si="677"/>
        <v>1</v>
      </c>
      <c r="AA4804" t="str">
        <f t="shared" si="678"/>
        <v>NO</v>
      </c>
      <c r="AH4804" t="str">
        <f t="shared" si="679"/>
        <v>OUT046|2016</v>
      </c>
      <c r="AO4804" t="str">
        <f t="shared" si="680"/>
        <v>NO</v>
      </c>
      <c r="AP4804" t="str">
        <f t="shared" si="681"/>
        <v>LOW</v>
      </c>
      <c r="AR4804" t="str">
        <f t="shared" si="682"/>
        <v>FD</v>
      </c>
      <c r="AS4804" t="str">
        <f t="shared" si="683"/>
        <v>regular</v>
      </c>
      <c r="AX4804" t="b">
        <f t="shared" si="684"/>
        <v>0</v>
      </c>
      <c r="BG4804" t="str">
        <f t="shared" si="685"/>
        <v>Regular</v>
      </c>
      <c r="BH4804" t="str">
        <f>TRIM(Table1[Item Fat Content])</f>
        <v>Regular</v>
      </c>
    </row>
    <row r="4805" spans="1:60" x14ac:dyDescent="0.35">
      <c r="A4805" t="s">
        <v>47</v>
      </c>
      <c r="B4805" t="s">
        <v>1081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  <c r="Z4805" t="b">
        <f t="shared" si="677"/>
        <v>0</v>
      </c>
      <c r="AA4805" t="str">
        <f t="shared" si="678"/>
        <v>NO</v>
      </c>
      <c r="AH4805" t="str">
        <f t="shared" si="679"/>
        <v>OUT045|2015</v>
      </c>
      <c r="AO4805" t="str">
        <f t="shared" si="680"/>
        <v>NO</v>
      </c>
      <c r="AP4805" t="str">
        <f t="shared" si="681"/>
        <v>LOW</v>
      </c>
      <c r="AR4805" t="str">
        <f t="shared" si="682"/>
        <v>FD</v>
      </c>
      <c r="AS4805" t="str">
        <f t="shared" si="683"/>
        <v>lf</v>
      </c>
      <c r="AX4805" t="b">
        <f t="shared" si="684"/>
        <v>0</v>
      </c>
      <c r="BG4805" t="str">
        <f t="shared" si="685"/>
        <v>LF</v>
      </c>
      <c r="BH4805" t="str">
        <f>TRIM(Table1[Item Fat Content])</f>
        <v>LF</v>
      </c>
    </row>
    <row r="4806" spans="1:60" x14ac:dyDescent="0.35">
      <c r="A4806" t="s">
        <v>17</v>
      </c>
      <c r="B4806" t="s">
        <v>102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  <c r="Z4806" t="b">
        <f t="shared" si="677"/>
        <v>0</v>
      </c>
      <c r="AA4806" t="str">
        <f t="shared" si="678"/>
        <v>YES</v>
      </c>
      <c r="AH4806" t="str">
        <f t="shared" si="679"/>
        <v>OUT045|2015</v>
      </c>
      <c r="AO4806" t="str">
        <f t="shared" si="680"/>
        <v>NO</v>
      </c>
      <c r="AP4806" t="str">
        <f t="shared" si="681"/>
        <v>LOW</v>
      </c>
      <c r="AR4806" t="str">
        <f t="shared" si="682"/>
        <v>FD</v>
      </c>
      <c r="AS4806" t="str">
        <f t="shared" si="683"/>
        <v>low fat</v>
      </c>
      <c r="AX4806" t="b">
        <f t="shared" si="684"/>
        <v>1</v>
      </c>
      <c r="BG4806" t="str">
        <f t="shared" si="685"/>
        <v>Low Fat</v>
      </c>
      <c r="BH4806" t="str">
        <f>TRIM(Table1[Item Fat Content])</f>
        <v>Low Fat</v>
      </c>
    </row>
    <row r="4807" spans="1:60" x14ac:dyDescent="0.35">
      <c r="A4807" t="s">
        <v>17</v>
      </c>
      <c r="B4807" t="s">
        <v>1082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  <c r="Z4807" t="b">
        <f t="shared" si="677"/>
        <v>0</v>
      </c>
      <c r="AA4807" t="str">
        <f t="shared" si="678"/>
        <v>YES</v>
      </c>
      <c r="AH4807" t="str">
        <f t="shared" si="679"/>
        <v>OUT045|2015</v>
      </c>
      <c r="AO4807" t="str">
        <f t="shared" si="680"/>
        <v>NO</v>
      </c>
      <c r="AP4807" t="str">
        <f t="shared" si="681"/>
        <v>LOW</v>
      </c>
      <c r="AR4807" t="str">
        <f t="shared" si="682"/>
        <v>FD</v>
      </c>
      <c r="AS4807" t="str">
        <f t="shared" si="683"/>
        <v>low fat</v>
      </c>
      <c r="AX4807" t="b">
        <f t="shared" si="684"/>
        <v>1</v>
      </c>
      <c r="BG4807" t="str">
        <f t="shared" si="685"/>
        <v>Low Fat</v>
      </c>
      <c r="BH4807" t="str">
        <f>TRIM(Table1[Item Fat Content])</f>
        <v>Low Fat</v>
      </c>
    </row>
    <row r="4808" spans="1:60" x14ac:dyDescent="0.35">
      <c r="A4808" t="s">
        <v>17</v>
      </c>
      <c r="B4808" t="s">
        <v>1083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  <c r="Z4808" t="b">
        <f t="shared" si="677"/>
        <v>0</v>
      </c>
      <c r="AA4808" t="str">
        <f t="shared" si="678"/>
        <v>YES</v>
      </c>
      <c r="AH4808" t="str">
        <f t="shared" si="679"/>
        <v>OUT045|2015</v>
      </c>
      <c r="AO4808" t="str">
        <f t="shared" si="680"/>
        <v>NO</v>
      </c>
      <c r="AP4808" t="str">
        <f t="shared" si="681"/>
        <v>LOW</v>
      </c>
      <c r="AR4808" t="str">
        <f t="shared" si="682"/>
        <v>FD</v>
      </c>
      <c r="AS4808" t="str">
        <f t="shared" si="683"/>
        <v>low fat</v>
      </c>
      <c r="AX4808" t="b">
        <f t="shared" si="684"/>
        <v>1</v>
      </c>
      <c r="BG4808" t="str">
        <f t="shared" si="685"/>
        <v>Low Fat</v>
      </c>
      <c r="BH4808" t="str">
        <f>TRIM(Table1[Item Fat Content])</f>
        <v>Low Fat</v>
      </c>
    </row>
    <row r="4809" spans="1:60" x14ac:dyDescent="0.35">
      <c r="A4809" t="s">
        <v>17</v>
      </c>
      <c r="B4809" t="s">
        <v>1238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  <c r="Z4809" t="b">
        <f t="shared" si="677"/>
        <v>0</v>
      </c>
      <c r="AA4809" t="str">
        <f t="shared" si="678"/>
        <v>YES</v>
      </c>
      <c r="AH4809" t="str">
        <f t="shared" si="679"/>
        <v>OUT045|2015</v>
      </c>
      <c r="AO4809" t="str">
        <f t="shared" si="680"/>
        <v>NO</v>
      </c>
      <c r="AP4809" t="str">
        <f t="shared" si="681"/>
        <v>LOW</v>
      </c>
      <c r="AR4809" t="str">
        <f t="shared" si="682"/>
        <v>FD</v>
      </c>
      <c r="AS4809" t="str">
        <f t="shared" si="683"/>
        <v>low fat</v>
      </c>
      <c r="AX4809" t="b">
        <f t="shared" si="684"/>
        <v>1</v>
      </c>
      <c r="BG4809" t="str">
        <f t="shared" si="685"/>
        <v>Low Fat</v>
      </c>
      <c r="BH4809" t="str">
        <f>TRIM(Table1[Item Fat Content])</f>
        <v>Low Fat</v>
      </c>
    </row>
    <row r="4810" spans="1:60" x14ac:dyDescent="0.35">
      <c r="A4810" t="s">
        <v>17</v>
      </c>
      <c r="B4810" t="s">
        <v>106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  <c r="Z4810" t="b">
        <f t="shared" si="677"/>
        <v>0</v>
      </c>
      <c r="AA4810" t="str">
        <f t="shared" si="678"/>
        <v>YES</v>
      </c>
      <c r="AH4810" t="str">
        <f t="shared" si="679"/>
        <v>OUT045|2015</v>
      </c>
      <c r="AO4810" t="str">
        <f t="shared" si="680"/>
        <v>NO</v>
      </c>
      <c r="AP4810" t="str">
        <f t="shared" si="681"/>
        <v>LOW</v>
      </c>
      <c r="AR4810" t="str">
        <f t="shared" si="682"/>
        <v>FD</v>
      </c>
      <c r="AS4810" t="str">
        <f t="shared" si="683"/>
        <v>low fat</v>
      </c>
      <c r="AX4810" t="b">
        <f t="shared" si="684"/>
        <v>1</v>
      </c>
      <c r="BG4810" t="str">
        <f t="shared" si="685"/>
        <v>Low Fat</v>
      </c>
      <c r="BH4810" t="str">
        <f>TRIM(Table1[Item Fat Content])</f>
        <v>Low Fat</v>
      </c>
    </row>
    <row r="4811" spans="1:60" x14ac:dyDescent="0.35">
      <c r="A4811" t="s">
        <v>17</v>
      </c>
      <c r="B4811" t="s">
        <v>1399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  <c r="Z4811" t="b">
        <f t="shared" si="677"/>
        <v>0</v>
      </c>
      <c r="AA4811" t="str">
        <f t="shared" si="678"/>
        <v>YES</v>
      </c>
      <c r="AH4811" t="str">
        <f t="shared" si="679"/>
        <v>OUT045|2015</v>
      </c>
      <c r="AO4811" t="str">
        <f t="shared" si="680"/>
        <v>NO</v>
      </c>
      <c r="AP4811" t="str">
        <f t="shared" si="681"/>
        <v>LOW</v>
      </c>
      <c r="AR4811" t="str">
        <f t="shared" si="682"/>
        <v>DR</v>
      </c>
      <c r="AS4811" t="str">
        <f t="shared" si="683"/>
        <v>low fat</v>
      </c>
      <c r="AX4811" t="b">
        <f t="shared" si="684"/>
        <v>1</v>
      </c>
      <c r="BG4811" t="str">
        <f t="shared" si="685"/>
        <v>Low Fat</v>
      </c>
      <c r="BH4811" t="str">
        <f>TRIM(Table1[Item Fat Content])</f>
        <v>Low Fat</v>
      </c>
    </row>
    <row r="4812" spans="1:60" x14ac:dyDescent="0.35">
      <c r="A4812" t="s">
        <v>17</v>
      </c>
      <c r="B4812" t="s">
        <v>570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  <c r="Z4812" t="b">
        <f t="shared" si="677"/>
        <v>0</v>
      </c>
      <c r="AA4812" t="str">
        <f t="shared" si="678"/>
        <v>YES</v>
      </c>
      <c r="AH4812" t="str">
        <f t="shared" si="679"/>
        <v>OUT045|2015</v>
      </c>
      <c r="AO4812" t="str">
        <f t="shared" si="680"/>
        <v>NO</v>
      </c>
      <c r="AP4812" t="str">
        <f t="shared" si="681"/>
        <v>LOW</v>
      </c>
      <c r="AR4812" t="str">
        <f t="shared" si="682"/>
        <v>DR</v>
      </c>
      <c r="AS4812" t="str">
        <f t="shared" si="683"/>
        <v>low fat</v>
      </c>
      <c r="AX4812" t="b">
        <f t="shared" si="684"/>
        <v>1</v>
      </c>
      <c r="BG4812" t="str">
        <f t="shared" si="685"/>
        <v>Low Fat</v>
      </c>
      <c r="BH4812" t="str">
        <f>TRIM(Table1[Item Fat Content])</f>
        <v>Low Fat</v>
      </c>
    </row>
    <row r="4813" spans="1:60" x14ac:dyDescent="0.35">
      <c r="A4813" t="s">
        <v>17</v>
      </c>
      <c r="B4813" t="s">
        <v>844</v>
      </c>
      <c r="C4813" t="s">
        <v>58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  <c r="Z4813" t="b">
        <f t="shared" si="677"/>
        <v>0</v>
      </c>
      <c r="AA4813" t="str">
        <f t="shared" si="678"/>
        <v>YES</v>
      </c>
      <c r="AH4813" t="str">
        <f t="shared" si="679"/>
        <v>OUT017|2020</v>
      </c>
      <c r="AO4813" t="str">
        <f t="shared" si="680"/>
        <v>NO</v>
      </c>
      <c r="AP4813" t="str">
        <f t="shared" si="681"/>
        <v>LOW</v>
      </c>
      <c r="AR4813" t="str">
        <f t="shared" si="682"/>
        <v>FD</v>
      </c>
      <c r="AS4813" t="str">
        <f t="shared" si="683"/>
        <v>low fat</v>
      </c>
      <c r="AX4813" t="b">
        <f t="shared" si="684"/>
        <v>1</v>
      </c>
      <c r="BG4813" t="str">
        <f t="shared" si="685"/>
        <v>Low Fat</v>
      </c>
      <c r="BH4813" t="str">
        <f>TRIM(Table1[Item Fat Content])</f>
        <v>Low Fat</v>
      </c>
    </row>
    <row r="4814" spans="1:60" x14ac:dyDescent="0.35">
      <c r="A4814" t="s">
        <v>17</v>
      </c>
      <c r="B4814" t="s">
        <v>1144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  <c r="Z4814" t="b">
        <f t="shared" si="677"/>
        <v>0</v>
      </c>
      <c r="AA4814" t="str">
        <f t="shared" si="678"/>
        <v>YES</v>
      </c>
      <c r="AH4814" t="str">
        <f t="shared" si="679"/>
        <v>OUT017|2020</v>
      </c>
      <c r="AO4814" t="str">
        <f t="shared" si="680"/>
        <v>NO</v>
      </c>
      <c r="AP4814" t="str">
        <f t="shared" si="681"/>
        <v>LOW</v>
      </c>
      <c r="AR4814" t="str">
        <f t="shared" si="682"/>
        <v>FD</v>
      </c>
      <c r="AS4814" t="str">
        <f t="shared" si="683"/>
        <v>low fat</v>
      </c>
      <c r="AX4814" t="b">
        <f t="shared" si="684"/>
        <v>1</v>
      </c>
      <c r="BG4814" t="str">
        <f t="shared" si="685"/>
        <v>Low Fat</v>
      </c>
      <c r="BH4814" t="str">
        <f>TRIM(Table1[Item Fat Content])</f>
        <v>Low Fat</v>
      </c>
    </row>
    <row r="4815" spans="1:60" x14ac:dyDescent="0.35">
      <c r="A4815" t="s">
        <v>17</v>
      </c>
      <c r="B4815" t="s">
        <v>846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  <c r="Z4815" t="b">
        <f t="shared" si="677"/>
        <v>0</v>
      </c>
      <c r="AA4815" t="str">
        <f t="shared" si="678"/>
        <v>YES</v>
      </c>
      <c r="AH4815" t="str">
        <f t="shared" si="679"/>
        <v>OUT017|2020</v>
      </c>
      <c r="AO4815" t="str">
        <f t="shared" si="680"/>
        <v>NO</v>
      </c>
      <c r="AP4815" t="str">
        <f t="shared" si="681"/>
        <v>LOW</v>
      </c>
      <c r="AR4815" t="str">
        <f t="shared" si="682"/>
        <v>FD</v>
      </c>
      <c r="AS4815" t="str">
        <f t="shared" si="683"/>
        <v>low fat</v>
      </c>
      <c r="AX4815" t="b">
        <f t="shared" si="684"/>
        <v>1</v>
      </c>
      <c r="BG4815" t="str">
        <f t="shared" si="685"/>
        <v>Low Fat</v>
      </c>
      <c r="BH4815" t="str">
        <f>TRIM(Table1[Item Fat Content])</f>
        <v>Low Fat</v>
      </c>
    </row>
    <row r="4816" spans="1:60" x14ac:dyDescent="0.35">
      <c r="A4816" t="s">
        <v>17</v>
      </c>
      <c r="B4816" t="s">
        <v>167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  <c r="Z4816" t="b">
        <f t="shared" si="677"/>
        <v>0</v>
      </c>
      <c r="AA4816" t="str">
        <f t="shared" si="678"/>
        <v>YES</v>
      </c>
      <c r="AH4816" t="str">
        <f t="shared" si="679"/>
        <v>OUT017|2020</v>
      </c>
      <c r="AO4816" t="str">
        <f t="shared" si="680"/>
        <v>NO</v>
      </c>
      <c r="AP4816" t="str">
        <f t="shared" si="681"/>
        <v>LOW</v>
      </c>
      <c r="AR4816" t="str">
        <f t="shared" si="682"/>
        <v>FD</v>
      </c>
      <c r="AS4816" t="str">
        <f t="shared" si="683"/>
        <v>low fat</v>
      </c>
      <c r="AX4816" t="b">
        <f t="shared" si="684"/>
        <v>1</v>
      </c>
      <c r="BG4816" t="str">
        <f t="shared" si="685"/>
        <v>Low Fat</v>
      </c>
      <c r="BH4816" t="str">
        <f>TRIM(Table1[Item Fat Content])</f>
        <v>Low Fat</v>
      </c>
    </row>
    <row r="4817" spans="1:60" x14ac:dyDescent="0.35">
      <c r="A4817" t="s">
        <v>17</v>
      </c>
      <c r="B4817" t="s">
        <v>211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  <c r="Z4817" t="b">
        <f t="shared" si="677"/>
        <v>0</v>
      </c>
      <c r="AA4817" t="str">
        <f t="shared" si="678"/>
        <v>YES</v>
      </c>
      <c r="AH4817" t="str">
        <f t="shared" si="679"/>
        <v>OUT017|2020</v>
      </c>
      <c r="AO4817" t="str">
        <f t="shared" si="680"/>
        <v>NO</v>
      </c>
      <c r="AP4817" t="str">
        <f t="shared" si="681"/>
        <v>LOW</v>
      </c>
      <c r="AR4817" t="str">
        <f t="shared" si="682"/>
        <v>FD</v>
      </c>
      <c r="AS4817" t="str">
        <f t="shared" si="683"/>
        <v>low fat</v>
      </c>
      <c r="AX4817" t="b">
        <f t="shared" si="684"/>
        <v>1</v>
      </c>
      <c r="BG4817" t="str">
        <f t="shared" si="685"/>
        <v>Low Fat</v>
      </c>
      <c r="BH4817" t="str">
        <f>TRIM(Table1[Item Fat Content])</f>
        <v>Low Fat</v>
      </c>
    </row>
    <row r="4818" spans="1:60" x14ac:dyDescent="0.35">
      <c r="A4818" t="s">
        <v>17</v>
      </c>
      <c r="B4818" t="s">
        <v>1554</v>
      </c>
      <c r="C4818" t="s">
        <v>62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  <c r="Z4818" t="b">
        <f t="shared" si="677"/>
        <v>0</v>
      </c>
      <c r="AA4818" t="str">
        <f t="shared" si="678"/>
        <v>YES</v>
      </c>
      <c r="AH4818" t="str">
        <f t="shared" si="679"/>
        <v>OUT017|2020</v>
      </c>
      <c r="AO4818" t="str">
        <f t="shared" si="680"/>
        <v>NO</v>
      </c>
      <c r="AP4818" t="str">
        <f t="shared" si="681"/>
        <v>LOW</v>
      </c>
      <c r="AR4818" t="str">
        <f t="shared" si="682"/>
        <v>DR</v>
      </c>
      <c r="AS4818" t="str">
        <f t="shared" si="683"/>
        <v>low fat</v>
      </c>
      <c r="AX4818" t="b">
        <f t="shared" si="684"/>
        <v>1</v>
      </c>
      <c r="BG4818" t="str">
        <f t="shared" si="685"/>
        <v>Low Fat</v>
      </c>
      <c r="BH4818" t="str">
        <f>TRIM(Table1[Item Fat Content])</f>
        <v>Low Fat</v>
      </c>
    </row>
    <row r="4819" spans="1:60" x14ac:dyDescent="0.35">
      <c r="A4819" t="s">
        <v>17</v>
      </c>
      <c r="B4819" t="s">
        <v>379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  <c r="Z4819" t="b">
        <f t="shared" si="677"/>
        <v>0</v>
      </c>
      <c r="AA4819" t="str">
        <f t="shared" si="678"/>
        <v>YES</v>
      </c>
      <c r="AH4819" t="str">
        <f t="shared" si="679"/>
        <v>OUT017|2020</v>
      </c>
      <c r="AO4819" t="str">
        <f t="shared" si="680"/>
        <v>NO</v>
      </c>
      <c r="AP4819" t="str">
        <f t="shared" si="681"/>
        <v>LOW</v>
      </c>
      <c r="AR4819" t="str">
        <f t="shared" si="682"/>
        <v>NC</v>
      </c>
      <c r="AS4819" t="str">
        <f t="shared" si="683"/>
        <v>low fat</v>
      </c>
      <c r="AX4819" t="b">
        <f t="shared" si="684"/>
        <v>1</v>
      </c>
      <c r="BG4819" t="str">
        <f t="shared" si="685"/>
        <v>Low Fat</v>
      </c>
      <c r="BH4819" t="str">
        <f>TRIM(Table1[Item Fat Content])</f>
        <v>Low Fat</v>
      </c>
    </row>
    <row r="4820" spans="1:60" x14ac:dyDescent="0.35">
      <c r="A4820" t="s">
        <v>17</v>
      </c>
      <c r="B4820" t="s">
        <v>994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  <c r="Z4820" t="b">
        <f t="shared" si="677"/>
        <v>0</v>
      </c>
      <c r="AA4820" t="str">
        <f t="shared" si="678"/>
        <v>YES</v>
      </c>
      <c r="AH4820" t="str">
        <f t="shared" si="679"/>
        <v>OUT017|2020</v>
      </c>
      <c r="AO4820" t="str">
        <f t="shared" si="680"/>
        <v>NO</v>
      </c>
      <c r="AP4820" t="str">
        <f t="shared" si="681"/>
        <v>LOW</v>
      </c>
      <c r="AR4820" t="str">
        <f t="shared" si="682"/>
        <v>NC</v>
      </c>
      <c r="AS4820" t="str">
        <f t="shared" si="683"/>
        <v>low fat</v>
      </c>
      <c r="AX4820" t="b">
        <f t="shared" si="684"/>
        <v>1</v>
      </c>
      <c r="BG4820" t="str">
        <f t="shared" si="685"/>
        <v>Low Fat</v>
      </c>
      <c r="BH4820" t="str">
        <f>TRIM(Table1[Item Fat Content])</f>
        <v>Low Fat</v>
      </c>
    </row>
    <row r="4821" spans="1:60" x14ac:dyDescent="0.35">
      <c r="A4821" t="s">
        <v>17</v>
      </c>
      <c r="B4821" t="s">
        <v>823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  <c r="Z4821" t="b">
        <f t="shared" si="677"/>
        <v>0</v>
      </c>
      <c r="AA4821" t="str">
        <f t="shared" si="678"/>
        <v>YES</v>
      </c>
      <c r="AH4821" t="str">
        <f t="shared" si="679"/>
        <v>OUT017|2020</v>
      </c>
      <c r="AO4821" t="str">
        <f t="shared" si="680"/>
        <v>NO</v>
      </c>
      <c r="AP4821" t="str">
        <f t="shared" si="681"/>
        <v>LOW</v>
      </c>
      <c r="AR4821" t="str">
        <f t="shared" si="682"/>
        <v>NC</v>
      </c>
      <c r="AS4821" t="str">
        <f t="shared" si="683"/>
        <v>low fat</v>
      </c>
      <c r="AX4821" t="b">
        <f t="shared" si="684"/>
        <v>1</v>
      </c>
      <c r="BG4821" t="str">
        <f t="shared" si="685"/>
        <v>Low Fat</v>
      </c>
      <c r="BH4821" t="str">
        <f>TRIM(Table1[Item Fat Content])</f>
        <v>Low Fat</v>
      </c>
    </row>
    <row r="4822" spans="1:60" x14ac:dyDescent="0.35">
      <c r="A4822" t="s">
        <v>17</v>
      </c>
      <c r="B4822" t="s">
        <v>302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  <c r="Z4822" t="b">
        <f t="shared" si="677"/>
        <v>0</v>
      </c>
      <c r="AA4822" t="str">
        <f t="shared" si="678"/>
        <v>YES</v>
      </c>
      <c r="AH4822" t="str">
        <f t="shared" si="679"/>
        <v>OUT017|2020</v>
      </c>
      <c r="AO4822" t="str">
        <f t="shared" si="680"/>
        <v>NO</v>
      </c>
      <c r="AP4822" t="str">
        <f t="shared" si="681"/>
        <v>LOW</v>
      </c>
      <c r="AR4822" t="str">
        <f t="shared" si="682"/>
        <v>NC</v>
      </c>
      <c r="AS4822" t="str">
        <f t="shared" si="683"/>
        <v>low fat</v>
      </c>
      <c r="AX4822" t="b">
        <f t="shared" si="684"/>
        <v>1</v>
      </c>
      <c r="BG4822" t="str">
        <f t="shared" si="685"/>
        <v>Low Fat</v>
      </c>
      <c r="BH4822" t="str">
        <f>TRIM(Table1[Item Fat Content])</f>
        <v>Low Fat</v>
      </c>
    </row>
    <row r="4823" spans="1:60" x14ac:dyDescent="0.35">
      <c r="A4823" t="s">
        <v>17</v>
      </c>
      <c r="B4823" t="s">
        <v>1173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  <c r="Z4823" t="b">
        <f t="shared" si="677"/>
        <v>0</v>
      </c>
      <c r="AA4823" t="str">
        <f t="shared" si="678"/>
        <v>YES</v>
      </c>
      <c r="AH4823" t="str">
        <f t="shared" si="679"/>
        <v>OUT017|2020</v>
      </c>
      <c r="AO4823" t="str">
        <f t="shared" si="680"/>
        <v>NO</v>
      </c>
      <c r="AP4823" t="str">
        <f t="shared" si="681"/>
        <v>LOW</v>
      </c>
      <c r="AR4823" t="str">
        <f t="shared" si="682"/>
        <v>NC</v>
      </c>
      <c r="AS4823" t="str">
        <f t="shared" si="683"/>
        <v>low fat</v>
      </c>
      <c r="AX4823" t="b">
        <f t="shared" si="684"/>
        <v>1</v>
      </c>
      <c r="BG4823" t="str">
        <f t="shared" si="685"/>
        <v>Low Fat</v>
      </c>
      <c r="BH4823" t="str">
        <f>TRIM(Table1[Item Fat Content])</f>
        <v>Low Fat</v>
      </c>
    </row>
    <row r="4824" spans="1:60" x14ac:dyDescent="0.35">
      <c r="A4824" t="s">
        <v>17</v>
      </c>
      <c r="B4824" t="s">
        <v>641</v>
      </c>
      <c r="C4824" t="s">
        <v>65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  <c r="Z4824" t="b">
        <f t="shared" si="677"/>
        <v>0</v>
      </c>
      <c r="AA4824" t="str">
        <f t="shared" si="678"/>
        <v>YES</v>
      </c>
      <c r="AH4824" t="str">
        <f t="shared" si="679"/>
        <v>OUT017|2020</v>
      </c>
      <c r="AO4824" t="str">
        <f t="shared" si="680"/>
        <v>NO</v>
      </c>
      <c r="AP4824" t="str">
        <f t="shared" si="681"/>
        <v>LOW</v>
      </c>
      <c r="AR4824" t="str">
        <f t="shared" si="682"/>
        <v>NC</v>
      </c>
      <c r="AS4824" t="str">
        <f t="shared" si="683"/>
        <v>low fat</v>
      </c>
      <c r="AX4824" t="b">
        <f t="shared" si="684"/>
        <v>1</v>
      </c>
      <c r="BG4824" t="str">
        <f t="shared" si="685"/>
        <v>Low Fat</v>
      </c>
      <c r="BH4824" t="str">
        <f>TRIM(Table1[Item Fat Content])</f>
        <v>Low Fat</v>
      </c>
    </row>
    <row r="4825" spans="1:60" x14ac:dyDescent="0.35">
      <c r="A4825" t="s">
        <v>17</v>
      </c>
      <c r="B4825" t="s">
        <v>180</v>
      </c>
      <c r="C4825" t="s">
        <v>49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  <c r="Z4825" t="b">
        <f t="shared" si="677"/>
        <v>0</v>
      </c>
      <c r="AA4825" t="str">
        <f t="shared" si="678"/>
        <v>YES</v>
      </c>
      <c r="AH4825" t="str">
        <f t="shared" si="679"/>
        <v>OUT017|2020</v>
      </c>
      <c r="AO4825" t="str">
        <f t="shared" si="680"/>
        <v>NO</v>
      </c>
      <c r="AP4825" t="str">
        <f t="shared" si="681"/>
        <v>LOW</v>
      </c>
      <c r="AR4825" t="str">
        <f t="shared" si="682"/>
        <v>FD</v>
      </c>
      <c r="AS4825" t="str">
        <f t="shared" si="683"/>
        <v>low fat</v>
      </c>
      <c r="AX4825" t="b">
        <f t="shared" si="684"/>
        <v>1</v>
      </c>
      <c r="BG4825" t="str">
        <f t="shared" si="685"/>
        <v>Low Fat</v>
      </c>
      <c r="BH4825" t="str">
        <f>TRIM(Table1[Item Fat Content])</f>
        <v>Low Fat</v>
      </c>
    </row>
    <row r="4826" spans="1:60" x14ac:dyDescent="0.35">
      <c r="A4826" t="s">
        <v>17</v>
      </c>
      <c r="B4826" t="s">
        <v>1358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  <c r="Z4826" t="b">
        <f t="shared" si="677"/>
        <v>0</v>
      </c>
      <c r="AA4826" t="str">
        <f t="shared" si="678"/>
        <v>YES</v>
      </c>
      <c r="AH4826" t="str">
        <f t="shared" si="679"/>
        <v>OUT017|2020</v>
      </c>
      <c r="AO4826" t="str">
        <f t="shared" si="680"/>
        <v>NO</v>
      </c>
      <c r="AP4826" t="str">
        <f t="shared" si="681"/>
        <v>LOW</v>
      </c>
      <c r="AR4826" t="str">
        <f t="shared" si="682"/>
        <v>DR</v>
      </c>
      <c r="AS4826" t="str">
        <f t="shared" si="683"/>
        <v>low fat</v>
      </c>
      <c r="AX4826" t="b">
        <f t="shared" si="684"/>
        <v>1</v>
      </c>
      <c r="BG4826" t="str">
        <f t="shared" si="685"/>
        <v>Low Fat</v>
      </c>
      <c r="BH4826" t="str">
        <f>TRIM(Table1[Item Fat Content])</f>
        <v>Low Fat</v>
      </c>
    </row>
    <row r="4827" spans="1:60" x14ac:dyDescent="0.35">
      <c r="A4827" t="s">
        <v>10</v>
      </c>
      <c r="B4827" t="s">
        <v>273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  <c r="Z4827" t="b">
        <f t="shared" si="677"/>
        <v>1</v>
      </c>
      <c r="AA4827" t="str">
        <f t="shared" si="678"/>
        <v>NO</v>
      </c>
      <c r="AH4827" t="str">
        <f t="shared" si="679"/>
        <v>OUT045|2015</v>
      </c>
      <c r="AO4827" t="str">
        <f t="shared" si="680"/>
        <v>NO</v>
      </c>
      <c r="AP4827" t="str">
        <f t="shared" si="681"/>
        <v>LOW</v>
      </c>
      <c r="AR4827" t="str">
        <f t="shared" si="682"/>
        <v>FD</v>
      </c>
      <c r="AS4827" t="str">
        <f t="shared" si="683"/>
        <v>regular</v>
      </c>
      <c r="AX4827" t="b">
        <f t="shared" si="684"/>
        <v>0</v>
      </c>
      <c r="BG4827" t="str">
        <f t="shared" si="685"/>
        <v>Regular</v>
      </c>
      <c r="BH4827" t="str">
        <f>TRIM(Table1[Item Fat Content])</f>
        <v>Regular</v>
      </c>
    </row>
    <row r="4828" spans="1:60" x14ac:dyDescent="0.35">
      <c r="A4828" t="s">
        <v>10</v>
      </c>
      <c r="B4828" t="s">
        <v>583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  <c r="Z4828" t="b">
        <f t="shared" si="677"/>
        <v>1</v>
      </c>
      <c r="AA4828" t="str">
        <f t="shared" si="678"/>
        <v>NO</v>
      </c>
      <c r="AH4828" t="str">
        <f t="shared" si="679"/>
        <v>OUT045|2015</v>
      </c>
      <c r="AO4828" t="str">
        <f t="shared" si="680"/>
        <v>NO</v>
      </c>
      <c r="AP4828" t="str">
        <f t="shared" si="681"/>
        <v>LOW</v>
      </c>
      <c r="AR4828" t="str">
        <f t="shared" si="682"/>
        <v>FD</v>
      </c>
      <c r="AS4828" t="str">
        <f t="shared" si="683"/>
        <v>regular</v>
      </c>
      <c r="AX4828" t="b">
        <f t="shared" si="684"/>
        <v>0</v>
      </c>
      <c r="BG4828" t="str">
        <f t="shared" si="685"/>
        <v>Regular</v>
      </c>
      <c r="BH4828" t="str">
        <f>TRIM(Table1[Item Fat Content])</f>
        <v>Regular</v>
      </c>
    </row>
    <row r="4829" spans="1:60" x14ac:dyDescent="0.35">
      <c r="A4829" t="s">
        <v>10</v>
      </c>
      <c r="B4829" t="s">
        <v>134</v>
      </c>
      <c r="C4829" t="s">
        <v>49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  <c r="Z4829" t="b">
        <f t="shared" si="677"/>
        <v>1</v>
      </c>
      <c r="AA4829" t="str">
        <f t="shared" si="678"/>
        <v>NO</v>
      </c>
      <c r="AH4829" t="str">
        <f t="shared" si="679"/>
        <v>OUT045|2015</v>
      </c>
      <c r="AO4829" t="str">
        <f t="shared" si="680"/>
        <v>NO</v>
      </c>
      <c r="AP4829" t="str">
        <f t="shared" si="681"/>
        <v>LOW</v>
      </c>
      <c r="AR4829" t="str">
        <f t="shared" si="682"/>
        <v>FD</v>
      </c>
      <c r="AS4829" t="str">
        <f t="shared" si="683"/>
        <v>regular</v>
      </c>
      <c r="AX4829" t="b">
        <f t="shared" si="684"/>
        <v>0</v>
      </c>
      <c r="BG4829" t="str">
        <f t="shared" si="685"/>
        <v>Regular</v>
      </c>
      <c r="BH4829" t="str">
        <f>TRIM(Table1[Item Fat Content])</f>
        <v>Regular</v>
      </c>
    </row>
    <row r="4830" spans="1:60" x14ac:dyDescent="0.35">
      <c r="A4830" t="s">
        <v>10</v>
      </c>
      <c r="B4830" t="s">
        <v>1166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  <c r="Z4830" t="b">
        <f t="shared" si="677"/>
        <v>1</v>
      </c>
      <c r="AA4830" t="str">
        <f t="shared" si="678"/>
        <v>NO</v>
      </c>
      <c r="AH4830" t="str">
        <f t="shared" si="679"/>
        <v>OUT045|2015</v>
      </c>
      <c r="AO4830" t="str">
        <f t="shared" si="680"/>
        <v>NO</v>
      </c>
      <c r="AP4830" t="str">
        <f t="shared" si="681"/>
        <v>LOW</v>
      </c>
      <c r="AR4830" t="str">
        <f t="shared" si="682"/>
        <v>DR</v>
      </c>
      <c r="AS4830" t="str">
        <f t="shared" si="683"/>
        <v>regular</v>
      </c>
      <c r="AX4830" t="b">
        <f t="shared" si="684"/>
        <v>0</v>
      </c>
      <c r="BG4830" t="str">
        <f t="shared" si="685"/>
        <v>Regular</v>
      </c>
      <c r="BH4830" t="str">
        <f>TRIM(Table1[Item Fat Content])</f>
        <v>Regular</v>
      </c>
    </row>
    <row r="4831" spans="1:60" x14ac:dyDescent="0.35">
      <c r="A4831" t="s">
        <v>10</v>
      </c>
      <c r="B4831" t="s">
        <v>1439</v>
      </c>
      <c r="C4831" t="s">
        <v>161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  <c r="Z4831" t="b">
        <f t="shared" si="677"/>
        <v>1</v>
      </c>
      <c r="AA4831" t="str">
        <f t="shared" si="678"/>
        <v>NO</v>
      </c>
      <c r="AH4831" t="str">
        <f t="shared" si="679"/>
        <v>OUT045|2015</v>
      </c>
      <c r="AO4831" t="str">
        <f t="shared" si="680"/>
        <v>NO</v>
      </c>
      <c r="AP4831" t="str">
        <f t="shared" si="681"/>
        <v>LOW</v>
      </c>
      <c r="AR4831" t="str">
        <f t="shared" si="682"/>
        <v>FD</v>
      </c>
      <c r="AS4831" t="str">
        <f t="shared" si="683"/>
        <v>regular</v>
      </c>
      <c r="AX4831" t="b">
        <f t="shared" si="684"/>
        <v>0</v>
      </c>
      <c r="BG4831" t="str">
        <f t="shared" si="685"/>
        <v>Regular</v>
      </c>
      <c r="BH4831" t="str">
        <f>TRIM(Table1[Item Fat Content])</f>
        <v>Regular</v>
      </c>
    </row>
    <row r="4832" spans="1:60" x14ac:dyDescent="0.35">
      <c r="A4832" t="s">
        <v>10</v>
      </c>
      <c r="B4832" t="s">
        <v>712</v>
      </c>
      <c r="C4832" t="s">
        <v>96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  <c r="Z4832" t="b">
        <f t="shared" si="677"/>
        <v>0</v>
      </c>
      <c r="AA4832" t="str">
        <f t="shared" si="678"/>
        <v>NO</v>
      </c>
      <c r="AH4832" t="str">
        <f t="shared" si="679"/>
        <v>OUT017|2020</v>
      </c>
      <c r="AO4832" t="str">
        <f t="shared" si="680"/>
        <v>NO</v>
      </c>
      <c r="AP4832" t="str">
        <f t="shared" si="681"/>
        <v>LOW</v>
      </c>
      <c r="AR4832" t="str">
        <f t="shared" si="682"/>
        <v>FD</v>
      </c>
      <c r="AS4832" t="str">
        <f t="shared" si="683"/>
        <v>regular</v>
      </c>
      <c r="AX4832" t="b">
        <f t="shared" si="684"/>
        <v>0</v>
      </c>
      <c r="BG4832" t="str">
        <f t="shared" si="685"/>
        <v>Regular</v>
      </c>
      <c r="BH4832" t="str">
        <f>TRIM(Table1[Item Fat Content])</f>
        <v>Regular</v>
      </c>
    </row>
    <row r="4833" spans="1:60" x14ac:dyDescent="0.35">
      <c r="A4833" t="s">
        <v>10</v>
      </c>
      <c r="B4833" t="s">
        <v>90</v>
      </c>
      <c r="C4833" t="s">
        <v>75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  <c r="Z4833" t="b">
        <f t="shared" si="677"/>
        <v>0</v>
      </c>
      <c r="AA4833" t="str">
        <f t="shared" si="678"/>
        <v>NO</v>
      </c>
      <c r="AH4833" t="str">
        <f t="shared" si="679"/>
        <v>OUT017|2020</v>
      </c>
      <c r="AO4833" t="str">
        <f t="shared" si="680"/>
        <v>NO</v>
      </c>
      <c r="AP4833" t="str">
        <f t="shared" si="681"/>
        <v>LOW</v>
      </c>
      <c r="AR4833" t="str">
        <f t="shared" si="682"/>
        <v>FD</v>
      </c>
      <c r="AS4833" t="str">
        <f t="shared" si="683"/>
        <v>regular</v>
      </c>
      <c r="AX4833" t="b">
        <f t="shared" si="684"/>
        <v>0</v>
      </c>
      <c r="BG4833" t="str">
        <f t="shared" si="685"/>
        <v>Regular</v>
      </c>
      <c r="BH4833" t="str">
        <f>TRIM(Table1[Item Fat Content])</f>
        <v>Regular</v>
      </c>
    </row>
    <row r="4834" spans="1:60" x14ac:dyDescent="0.35">
      <c r="A4834" t="s">
        <v>10</v>
      </c>
      <c r="B4834" t="s">
        <v>1369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  <c r="Z4834" t="b">
        <f t="shared" si="677"/>
        <v>0</v>
      </c>
      <c r="AA4834" t="str">
        <f t="shared" si="678"/>
        <v>NO</v>
      </c>
      <c r="AH4834" t="str">
        <f t="shared" si="679"/>
        <v>OUT017|2020</v>
      </c>
      <c r="AO4834" t="str">
        <f t="shared" si="680"/>
        <v>NO</v>
      </c>
      <c r="AP4834" t="str">
        <f t="shared" si="681"/>
        <v>LOW</v>
      </c>
      <c r="AR4834" t="str">
        <f t="shared" si="682"/>
        <v>FD</v>
      </c>
      <c r="AS4834" t="str">
        <f t="shared" si="683"/>
        <v>regular</v>
      </c>
      <c r="AX4834" t="b">
        <f t="shared" si="684"/>
        <v>0</v>
      </c>
      <c r="BG4834" t="str">
        <f t="shared" si="685"/>
        <v>Regular</v>
      </c>
      <c r="BH4834" t="str">
        <f>TRIM(Table1[Item Fat Content])</f>
        <v>Regular</v>
      </c>
    </row>
    <row r="4835" spans="1:60" x14ac:dyDescent="0.35">
      <c r="A4835" t="s">
        <v>10</v>
      </c>
      <c r="B4835" t="s">
        <v>1496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  <c r="Z4835" t="b">
        <f t="shared" si="677"/>
        <v>0</v>
      </c>
      <c r="AA4835" t="str">
        <f t="shared" si="678"/>
        <v>NO</v>
      </c>
      <c r="AH4835" t="str">
        <f t="shared" si="679"/>
        <v>OUT017|2020</v>
      </c>
      <c r="AO4835" t="str">
        <f t="shared" si="680"/>
        <v>NO</v>
      </c>
      <c r="AP4835" t="str">
        <f t="shared" si="681"/>
        <v>LOW</v>
      </c>
      <c r="AR4835" t="str">
        <f t="shared" si="682"/>
        <v>FD</v>
      </c>
      <c r="AS4835" t="str">
        <f t="shared" si="683"/>
        <v>regular</v>
      </c>
      <c r="AX4835" t="b">
        <f t="shared" si="684"/>
        <v>0</v>
      </c>
      <c r="BG4835" t="str">
        <f t="shared" si="685"/>
        <v>Regular</v>
      </c>
      <c r="BH4835" t="str">
        <f>TRIM(Table1[Item Fat Content])</f>
        <v>Regular</v>
      </c>
    </row>
    <row r="4836" spans="1:60" x14ac:dyDescent="0.35">
      <c r="A4836" t="s">
        <v>10</v>
      </c>
      <c r="B4836" t="s">
        <v>865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  <c r="Z4836" t="b">
        <f t="shared" si="677"/>
        <v>0</v>
      </c>
      <c r="AA4836" t="str">
        <f t="shared" si="678"/>
        <v>NO</v>
      </c>
      <c r="AH4836" t="str">
        <f t="shared" si="679"/>
        <v>OUT017|2020</v>
      </c>
      <c r="AO4836" t="str">
        <f t="shared" si="680"/>
        <v>NO</v>
      </c>
      <c r="AP4836" t="str">
        <f t="shared" si="681"/>
        <v>LOW</v>
      </c>
      <c r="AR4836" t="str">
        <f t="shared" si="682"/>
        <v>FD</v>
      </c>
      <c r="AS4836" t="str">
        <f t="shared" si="683"/>
        <v>regular</v>
      </c>
      <c r="AX4836" t="b">
        <f t="shared" si="684"/>
        <v>0</v>
      </c>
      <c r="BG4836" t="str">
        <f t="shared" si="685"/>
        <v>Regular</v>
      </c>
      <c r="BH4836" t="str">
        <f>TRIM(Table1[Item Fat Content])</f>
        <v>Regular</v>
      </c>
    </row>
    <row r="4837" spans="1:60" x14ac:dyDescent="0.35">
      <c r="A4837" t="s">
        <v>10</v>
      </c>
      <c r="B4837" t="s">
        <v>601</v>
      </c>
      <c r="C4837" t="s">
        <v>55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  <c r="Z4837" t="b">
        <f t="shared" si="677"/>
        <v>0</v>
      </c>
      <c r="AA4837" t="str">
        <f t="shared" si="678"/>
        <v>NO</v>
      </c>
      <c r="AH4837" t="str">
        <f t="shared" si="679"/>
        <v>OUT017|2020</v>
      </c>
      <c r="AO4837" t="str">
        <f t="shared" si="680"/>
        <v>NO</v>
      </c>
      <c r="AP4837" t="str">
        <f t="shared" si="681"/>
        <v>LOW</v>
      </c>
      <c r="AR4837" t="str">
        <f t="shared" si="682"/>
        <v>FD</v>
      </c>
      <c r="AS4837" t="str">
        <f t="shared" si="683"/>
        <v>regular</v>
      </c>
      <c r="AX4837" t="b">
        <f t="shared" si="684"/>
        <v>0</v>
      </c>
      <c r="BG4837" t="str">
        <f t="shared" si="685"/>
        <v>Regular</v>
      </c>
      <c r="BH4837" t="str">
        <f>TRIM(Table1[Item Fat Content])</f>
        <v>Regular</v>
      </c>
    </row>
    <row r="4838" spans="1:60" x14ac:dyDescent="0.35">
      <c r="A4838" t="s">
        <v>35</v>
      </c>
      <c r="B4838" t="s">
        <v>303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  <c r="Z4838" t="b">
        <f t="shared" si="677"/>
        <v>0</v>
      </c>
      <c r="AA4838" t="str">
        <f t="shared" si="678"/>
        <v>YES</v>
      </c>
      <c r="AH4838" t="str">
        <f t="shared" si="679"/>
        <v>OUT045|2015</v>
      </c>
      <c r="AO4838" t="str">
        <f t="shared" si="680"/>
        <v>NO</v>
      </c>
      <c r="AP4838" t="str">
        <f t="shared" si="681"/>
        <v>LOW</v>
      </c>
      <c r="AR4838" t="str">
        <f t="shared" si="682"/>
        <v>NC</v>
      </c>
      <c r="AS4838" t="str">
        <f t="shared" si="683"/>
        <v>low fat</v>
      </c>
      <c r="AX4838" t="b">
        <f t="shared" si="684"/>
        <v>1</v>
      </c>
      <c r="BG4838" t="str">
        <f t="shared" si="685"/>
        <v>low fat</v>
      </c>
      <c r="BH4838" t="str">
        <f>TRIM(Table1[Item Fat Content])</f>
        <v>low fat</v>
      </c>
    </row>
    <row r="4839" spans="1:60" x14ac:dyDescent="0.35">
      <c r="A4839" t="s">
        <v>136</v>
      </c>
      <c r="B4839" t="s">
        <v>1363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  <c r="Z4839" t="b">
        <f t="shared" si="677"/>
        <v>0</v>
      </c>
      <c r="AA4839" t="str">
        <f t="shared" si="678"/>
        <v>NO</v>
      </c>
      <c r="AH4839" t="str">
        <f t="shared" si="679"/>
        <v>OUT045|2015</v>
      </c>
      <c r="AO4839" t="str">
        <f t="shared" si="680"/>
        <v>NO</v>
      </c>
      <c r="AP4839" t="str">
        <f t="shared" si="681"/>
        <v>LOW</v>
      </c>
      <c r="AR4839" t="str">
        <f t="shared" si="682"/>
        <v>FD</v>
      </c>
      <c r="AS4839" t="str">
        <f t="shared" si="683"/>
        <v>reg</v>
      </c>
      <c r="AX4839" t="b">
        <f t="shared" si="684"/>
        <v>0</v>
      </c>
      <c r="BG4839" t="str">
        <f t="shared" si="685"/>
        <v>reg</v>
      </c>
      <c r="BH4839" t="str">
        <f>TRIM(Table1[Item Fat Content])</f>
        <v>reg</v>
      </c>
    </row>
    <row r="4840" spans="1:60" x14ac:dyDescent="0.35">
      <c r="A4840" t="s">
        <v>17</v>
      </c>
      <c r="B4840" t="s">
        <v>1553</v>
      </c>
      <c r="C4840" t="s">
        <v>96</v>
      </c>
      <c r="D4840">
        <v>2017</v>
      </c>
      <c r="E4840" t="s">
        <v>51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  <c r="Z4840" t="b">
        <f t="shared" si="677"/>
        <v>0</v>
      </c>
      <c r="AA4840" t="str">
        <f t="shared" si="678"/>
        <v>YES</v>
      </c>
      <c r="AH4840" t="str">
        <f t="shared" si="679"/>
        <v>OUT035|2017</v>
      </c>
      <c r="AO4840" t="str">
        <f t="shared" si="680"/>
        <v>NO</v>
      </c>
      <c r="AP4840" t="str">
        <f t="shared" si="681"/>
        <v>LOW</v>
      </c>
      <c r="AR4840" t="str">
        <f t="shared" si="682"/>
        <v>FD</v>
      </c>
      <c r="AS4840" t="str">
        <f t="shared" si="683"/>
        <v>low fat</v>
      </c>
      <c r="AX4840" t="b">
        <f t="shared" si="684"/>
        <v>1</v>
      </c>
      <c r="BG4840" t="str">
        <f t="shared" si="685"/>
        <v>Low Fat</v>
      </c>
      <c r="BH4840" t="str">
        <f>TRIM(Table1[Item Fat Content])</f>
        <v>Low Fat</v>
      </c>
    </row>
    <row r="4841" spans="1:60" x14ac:dyDescent="0.35">
      <c r="A4841" t="s">
        <v>17</v>
      </c>
      <c r="B4841" t="s">
        <v>1391</v>
      </c>
      <c r="C4841" t="s">
        <v>96</v>
      </c>
      <c r="D4841">
        <v>2017</v>
      </c>
      <c r="E4841" t="s">
        <v>51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  <c r="Z4841" t="b">
        <f t="shared" si="677"/>
        <v>0</v>
      </c>
      <c r="AA4841" t="str">
        <f t="shared" si="678"/>
        <v>YES</v>
      </c>
      <c r="AH4841" t="str">
        <f t="shared" si="679"/>
        <v>OUT035|2017</v>
      </c>
      <c r="AO4841" t="str">
        <f t="shared" si="680"/>
        <v>NO</v>
      </c>
      <c r="AP4841" t="str">
        <f t="shared" si="681"/>
        <v>LOW</v>
      </c>
      <c r="AR4841" t="str">
        <f t="shared" si="682"/>
        <v>FD</v>
      </c>
      <c r="AS4841" t="str">
        <f t="shared" si="683"/>
        <v>low fat</v>
      </c>
      <c r="AX4841" t="b">
        <f t="shared" si="684"/>
        <v>1</v>
      </c>
      <c r="BG4841" t="str">
        <f t="shared" si="685"/>
        <v>Low Fat</v>
      </c>
      <c r="BH4841" t="str">
        <f>TRIM(Table1[Item Fat Content])</f>
        <v>Low Fat</v>
      </c>
    </row>
    <row r="4842" spans="1:60" x14ac:dyDescent="0.35">
      <c r="A4842" t="s">
        <v>17</v>
      </c>
      <c r="B4842" t="s">
        <v>1383</v>
      </c>
      <c r="C4842" t="s">
        <v>28</v>
      </c>
      <c r="D4842">
        <v>2017</v>
      </c>
      <c r="E4842" t="s">
        <v>51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  <c r="Z4842" t="b">
        <f t="shared" si="677"/>
        <v>0</v>
      </c>
      <c r="AA4842" t="str">
        <f t="shared" si="678"/>
        <v>YES</v>
      </c>
      <c r="AH4842" t="str">
        <f t="shared" si="679"/>
        <v>OUT035|2017</v>
      </c>
      <c r="AO4842" t="str">
        <f t="shared" si="680"/>
        <v>NO</v>
      </c>
      <c r="AP4842" t="str">
        <f t="shared" si="681"/>
        <v>LOW</v>
      </c>
      <c r="AR4842" t="str">
        <f t="shared" si="682"/>
        <v>FD</v>
      </c>
      <c r="AS4842" t="str">
        <f t="shared" si="683"/>
        <v>low fat</v>
      </c>
      <c r="AX4842" t="b">
        <f t="shared" si="684"/>
        <v>1</v>
      </c>
      <c r="BG4842" t="str">
        <f t="shared" si="685"/>
        <v>Low Fat</v>
      </c>
      <c r="BH4842" t="str">
        <f>TRIM(Table1[Item Fat Content])</f>
        <v>Low Fat</v>
      </c>
    </row>
    <row r="4843" spans="1:60" x14ac:dyDescent="0.35">
      <c r="A4843" t="s">
        <v>17</v>
      </c>
      <c r="B4843" t="s">
        <v>374</v>
      </c>
      <c r="C4843" t="s">
        <v>24</v>
      </c>
      <c r="D4843">
        <v>2017</v>
      </c>
      <c r="E4843" t="s">
        <v>51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  <c r="Z4843" t="b">
        <f t="shared" si="677"/>
        <v>0</v>
      </c>
      <c r="AA4843" t="str">
        <f t="shared" si="678"/>
        <v>YES</v>
      </c>
      <c r="AH4843" t="str">
        <f t="shared" si="679"/>
        <v>OUT035|2017</v>
      </c>
      <c r="AO4843" t="str">
        <f t="shared" si="680"/>
        <v>NO</v>
      </c>
      <c r="AP4843" t="str">
        <f t="shared" si="681"/>
        <v>LOW</v>
      </c>
      <c r="AR4843" t="str">
        <f t="shared" si="682"/>
        <v>FD</v>
      </c>
      <c r="AS4843" t="str">
        <f t="shared" si="683"/>
        <v>low fat</v>
      </c>
      <c r="AX4843" t="b">
        <f t="shared" si="684"/>
        <v>1</v>
      </c>
      <c r="BG4843" t="str">
        <f t="shared" si="685"/>
        <v>Low Fat</v>
      </c>
      <c r="BH4843" t="str">
        <f>TRIM(Table1[Item Fat Content])</f>
        <v>Low Fat</v>
      </c>
    </row>
    <row r="4844" spans="1:60" x14ac:dyDescent="0.35">
      <c r="A4844" t="s">
        <v>17</v>
      </c>
      <c r="B4844" t="s">
        <v>1131</v>
      </c>
      <c r="C4844" t="s">
        <v>12</v>
      </c>
      <c r="D4844">
        <v>2017</v>
      </c>
      <c r="E4844" t="s">
        <v>51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  <c r="Z4844" t="b">
        <f t="shared" si="677"/>
        <v>0</v>
      </c>
      <c r="AA4844" t="str">
        <f t="shared" si="678"/>
        <v>YES</v>
      </c>
      <c r="AH4844" t="str">
        <f t="shared" si="679"/>
        <v>OUT035|2017</v>
      </c>
      <c r="AO4844" t="str">
        <f t="shared" si="680"/>
        <v>NO</v>
      </c>
      <c r="AP4844" t="str">
        <f t="shared" si="681"/>
        <v>LOW</v>
      </c>
      <c r="AR4844" t="str">
        <f t="shared" si="682"/>
        <v>FD</v>
      </c>
      <c r="AS4844" t="str">
        <f t="shared" si="683"/>
        <v>low fat</v>
      </c>
      <c r="AX4844" t="b">
        <f t="shared" si="684"/>
        <v>1</v>
      </c>
      <c r="BG4844" t="str">
        <f t="shared" si="685"/>
        <v>Low Fat</v>
      </c>
      <c r="BH4844" t="str">
        <f>TRIM(Table1[Item Fat Content])</f>
        <v>Low Fat</v>
      </c>
    </row>
    <row r="4845" spans="1:60" x14ac:dyDescent="0.35">
      <c r="A4845" t="s">
        <v>17</v>
      </c>
      <c r="B4845" t="s">
        <v>834</v>
      </c>
      <c r="C4845" t="s">
        <v>65</v>
      </c>
      <c r="D4845">
        <v>2017</v>
      </c>
      <c r="E4845" t="s">
        <v>51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  <c r="Z4845" t="b">
        <f t="shared" si="677"/>
        <v>0</v>
      </c>
      <c r="AA4845" t="str">
        <f t="shared" si="678"/>
        <v>YES</v>
      </c>
      <c r="AH4845" t="str">
        <f t="shared" si="679"/>
        <v>OUT035|2017</v>
      </c>
      <c r="AO4845" t="str">
        <f t="shared" si="680"/>
        <v>NO</v>
      </c>
      <c r="AP4845" t="str">
        <f t="shared" si="681"/>
        <v>LOW</v>
      </c>
      <c r="AR4845" t="str">
        <f t="shared" si="682"/>
        <v>NC</v>
      </c>
      <c r="AS4845" t="str">
        <f t="shared" si="683"/>
        <v>low fat</v>
      </c>
      <c r="AX4845" t="b">
        <f t="shared" si="684"/>
        <v>1</v>
      </c>
      <c r="BG4845" t="str">
        <f t="shared" si="685"/>
        <v>Low Fat</v>
      </c>
      <c r="BH4845" t="str">
        <f>TRIM(Table1[Item Fat Content])</f>
        <v>Low Fat</v>
      </c>
    </row>
    <row r="4846" spans="1:60" x14ac:dyDescent="0.35">
      <c r="A4846" t="s">
        <v>17</v>
      </c>
      <c r="B4846" t="s">
        <v>1000</v>
      </c>
      <c r="C4846" t="s">
        <v>65</v>
      </c>
      <c r="D4846">
        <v>2017</v>
      </c>
      <c r="E4846" t="s">
        <v>51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  <c r="Z4846" t="b">
        <f t="shared" si="677"/>
        <v>0</v>
      </c>
      <c r="AA4846" t="str">
        <f t="shared" si="678"/>
        <v>YES</v>
      </c>
      <c r="AH4846" t="str">
        <f t="shared" si="679"/>
        <v>OUT035|2017</v>
      </c>
      <c r="AO4846" t="str">
        <f t="shared" si="680"/>
        <v>NO</v>
      </c>
      <c r="AP4846" t="str">
        <f t="shared" si="681"/>
        <v>LOW</v>
      </c>
      <c r="AR4846" t="str">
        <f t="shared" si="682"/>
        <v>NC</v>
      </c>
      <c r="AS4846" t="str">
        <f t="shared" si="683"/>
        <v>low fat</v>
      </c>
      <c r="AX4846" t="b">
        <f t="shared" si="684"/>
        <v>1</v>
      </c>
      <c r="BG4846" t="str">
        <f t="shared" si="685"/>
        <v>Low Fat</v>
      </c>
      <c r="BH4846" t="str">
        <f>TRIM(Table1[Item Fat Content])</f>
        <v>Low Fat</v>
      </c>
    </row>
    <row r="4847" spans="1:60" x14ac:dyDescent="0.35">
      <c r="A4847" t="s">
        <v>17</v>
      </c>
      <c r="B4847" t="s">
        <v>356</v>
      </c>
      <c r="C4847" t="s">
        <v>49</v>
      </c>
      <c r="D4847">
        <v>2017</v>
      </c>
      <c r="E4847" t="s">
        <v>51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  <c r="Z4847" t="b">
        <f t="shared" si="677"/>
        <v>0</v>
      </c>
      <c r="AA4847" t="str">
        <f t="shared" si="678"/>
        <v>YES</v>
      </c>
      <c r="AH4847" t="str">
        <f t="shared" si="679"/>
        <v>OUT035|2017</v>
      </c>
      <c r="AO4847" t="str">
        <f t="shared" si="680"/>
        <v>NO</v>
      </c>
      <c r="AP4847" t="str">
        <f t="shared" si="681"/>
        <v>LOW</v>
      </c>
      <c r="AR4847" t="str">
        <f t="shared" si="682"/>
        <v>FD</v>
      </c>
      <c r="AS4847" t="str">
        <f t="shared" si="683"/>
        <v>low fat</v>
      </c>
      <c r="AX4847" t="b">
        <f t="shared" si="684"/>
        <v>1</v>
      </c>
      <c r="BG4847" t="str">
        <f t="shared" si="685"/>
        <v>Low Fat</v>
      </c>
      <c r="BH4847" t="str">
        <f>TRIM(Table1[Item Fat Content])</f>
        <v>Low Fat</v>
      </c>
    </row>
    <row r="4848" spans="1:60" x14ac:dyDescent="0.35">
      <c r="A4848" t="s">
        <v>17</v>
      </c>
      <c r="B4848" t="s">
        <v>89</v>
      </c>
      <c r="C4848" t="s">
        <v>49</v>
      </c>
      <c r="D4848">
        <v>2017</v>
      </c>
      <c r="E4848" t="s">
        <v>51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  <c r="Z4848" t="b">
        <f t="shared" si="677"/>
        <v>0</v>
      </c>
      <c r="AA4848" t="str">
        <f t="shared" si="678"/>
        <v>YES</v>
      </c>
      <c r="AH4848" t="str">
        <f t="shared" si="679"/>
        <v>OUT035|2017</v>
      </c>
      <c r="AO4848" t="str">
        <f t="shared" si="680"/>
        <v>NO</v>
      </c>
      <c r="AP4848" t="str">
        <f t="shared" si="681"/>
        <v>LOW</v>
      </c>
      <c r="AR4848" t="str">
        <f t="shared" si="682"/>
        <v>FD</v>
      </c>
      <c r="AS4848" t="str">
        <f t="shared" si="683"/>
        <v>low fat</v>
      </c>
      <c r="AX4848" t="b">
        <f t="shared" si="684"/>
        <v>1</v>
      </c>
      <c r="BG4848" t="str">
        <f t="shared" si="685"/>
        <v>Low Fat</v>
      </c>
      <c r="BH4848" t="str">
        <f>TRIM(Table1[Item Fat Content])</f>
        <v>Low Fat</v>
      </c>
    </row>
    <row r="4849" spans="1:60" x14ac:dyDescent="0.35">
      <c r="A4849" t="s">
        <v>17</v>
      </c>
      <c r="B4849" t="s">
        <v>487</v>
      </c>
      <c r="C4849" t="s">
        <v>49</v>
      </c>
      <c r="D4849">
        <v>2017</v>
      </c>
      <c r="E4849" t="s">
        <v>51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  <c r="Z4849" t="b">
        <f t="shared" si="677"/>
        <v>0</v>
      </c>
      <c r="AA4849" t="str">
        <f t="shared" si="678"/>
        <v>YES</v>
      </c>
      <c r="AH4849" t="str">
        <f t="shared" si="679"/>
        <v>OUT035|2017</v>
      </c>
      <c r="AO4849" t="str">
        <f t="shared" si="680"/>
        <v>NO</v>
      </c>
      <c r="AP4849" t="str">
        <f t="shared" si="681"/>
        <v>LOW</v>
      </c>
      <c r="AR4849" t="str">
        <f t="shared" si="682"/>
        <v>FD</v>
      </c>
      <c r="AS4849" t="str">
        <f t="shared" si="683"/>
        <v>low fat</v>
      </c>
      <c r="AX4849" t="b">
        <f t="shared" si="684"/>
        <v>1</v>
      </c>
      <c r="BG4849" t="str">
        <f t="shared" si="685"/>
        <v>Low Fat</v>
      </c>
      <c r="BH4849" t="str">
        <f>TRIM(Table1[Item Fat Content])</f>
        <v>Low Fat</v>
      </c>
    </row>
    <row r="4850" spans="1:60" x14ac:dyDescent="0.35">
      <c r="A4850" t="s">
        <v>17</v>
      </c>
      <c r="B4850" t="s">
        <v>1468</v>
      </c>
      <c r="C4850" t="s">
        <v>32</v>
      </c>
      <c r="D4850">
        <v>2017</v>
      </c>
      <c r="E4850" t="s">
        <v>51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  <c r="Z4850" t="b">
        <f t="shared" si="677"/>
        <v>0</v>
      </c>
      <c r="AA4850" t="str">
        <f t="shared" si="678"/>
        <v>YES</v>
      </c>
      <c r="AH4850" t="str">
        <f t="shared" si="679"/>
        <v>OUT035|2017</v>
      </c>
      <c r="AO4850" t="str">
        <f t="shared" si="680"/>
        <v>NO</v>
      </c>
      <c r="AP4850" t="str">
        <f t="shared" si="681"/>
        <v>LOW</v>
      </c>
      <c r="AR4850" t="str">
        <f t="shared" si="682"/>
        <v>DR</v>
      </c>
      <c r="AS4850" t="str">
        <f t="shared" si="683"/>
        <v>low fat</v>
      </c>
      <c r="AX4850" t="b">
        <f t="shared" si="684"/>
        <v>1</v>
      </c>
      <c r="BG4850" t="str">
        <f t="shared" si="685"/>
        <v>Low Fat</v>
      </c>
      <c r="BH4850" t="str">
        <f>TRIM(Table1[Item Fat Content])</f>
        <v>Low Fat</v>
      </c>
    </row>
    <row r="4851" spans="1:60" x14ac:dyDescent="0.35">
      <c r="A4851" t="s">
        <v>17</v>
      </c>
      <c r="B4851" t="s">
        <v>1576</v>
      </c>
      <c r="C4851" t="s">
        <v>161</v>
      </c>
      <c r="D4851">
        <v>2017</v>
      </c>
      <c r="E4851" t="s">
        <v>51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  <c r="Z4851" t="b">
        <f t="shared" si="677"/>
        <v>0</v>
      </c>
      <c r="AA4851" t="str">
        <f t="shared" si="678"/>
        <v>YES</v>
      </c>
      <c r="AH4851" t="str">
        <f t="shared" si="679"/>
        <v>OUT035|2017</v>
      </c>
      <c r="AO4851" t="str">
        <f t="shared" si="680"/>
        <v>NO</v>
      </c>
      <c r="AP4851" t="str">
        <f t="shared" si="681"/>
        <v>LOW</v>
      </c>
      <c r="AR4851" t="str">
        <f t="shared" si="682"/>
        <v>FD</v>
      </c>
      <c r="AS4851" t="str">
        <f t="shared" si="683"/>
        <v>low fat</v>
      </c>
      <c r="AX4851" t="b">
        <f t="shared" si="684"/>
        <v>1</v>
      </c>
      <c r="BG4851" t="str">
        <f t="shared" si="685"/>
        <v>Low Fat</v>
      </c>
      <c r="BH4851" t="str">
        <f>TRIM(Table1[Item Fat Content])</f>
        <v>Low Fat</v>
      </c>
    </row>
    <row r="4852" spans="1:60" x14ac:dyDescent="0.35">
      <c r="A4852" t="s">
        <v>17</v>
      </c>
      <c r="B4852" t="s">
        <v>836</v>
      </c>
      <c r="C4852" t="s">
        <v>161</v>
      </c>
      <c r="D4852">
        <v>2017</v>
      </c>
      <c r="E4852" t="s">
        <v>51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  <c r="Z4852" t="b">
        <f t="shared" si="677"/>
        <v>0</v>
      </c>
      <c r="AA4852" t="str">
        <f t="shared" si="678"/>
        <v>YES</v>
      </c>
      <c r="AH4852" t="str">
        <f t="shared" si="679"/>
        <v>OUT035|2017</v>
      </c>
      <c r="AO4852" t="str">
        <f t="shared" si="680"/>
        <v>NO</v>
      </c>
      <c r="AP4852" t="str">
        <f t="shared" si="681"/>
        <v>LOW</v>
      </c>
      <c r="AR4852" t="str">
        <f t="shared" si="682"/>
        <v>FD</v>
      </c>
      <c r="AS4852" t="str">
        <f t="shared" si="683"/>
        <v>low fat</v>
      </c>
      <c r="AX4852" t="b">
        <f t="shared" si="684"/>
        <v>1</v>
      </c>
      <c r="BG4852" t="str">
        <f t="shared" si="685"/>
        <v>Low Fat</v>
      </c>
      <c r="BH4852" t="str">
        <f>TRIM(Table1[Item Fat Content])</f>
        <v>Low Fat</v>
      </c>
    </row>
    <row r="4853" spans="1:60" x14ac:dyDescent="0.35">
      <c r="A4853" t="s">
        <v>17</v>
      </c>
      <c r="B4853" t="s">
        <v>589</v>
      </c>
      <c r="C4853" t="s">
        <v>161</v>
      </c>
      <c r="D4853">
        <v>2017</v>
      </c>
      <c r="E4853" t="s">
        <v>51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  <c r="Z4853" t="b">
        <f t="shared" si="677"/>
        <v>0</v>
      </c>
      <c r="AA4853" t="str">
        <f t="shared" si="678"/>
        <v>YES</v>
      </c>
      <c r="AH4853" t="str">
        <f t="shared" si="679"/>
        <v>OUT035|2017</v>
      </c>
      <c r="AO4853" t="str">
        <f t="shared" si="680"/>
        <v>NO</v>
      </c>
      <c r="AP4853" t="str">
        <f t="shared" si="681"/>
        <v>LOW</v>
      </c>
      <c r="AR4853" t="str">
        <f t="shared" si="682"/>
        <v>FD</v>
      </c>
      <c r="AS4853" t="str">
        <f t="shared" si="683"/>
        <v>low fat</v>
      </c>
      <c r="AX4853" t="b">
        <f t="shared" si="684"/>
        <v>1</v>
      </c>
      <c r="BG4853" t="str">
        <f t="shared" si="685"/>
        <v>Low Fat</v>
      </c>
      <c r="BH4853" t="str">
        <f>TRIM(Table1[Item Fat Content])</f>
        <v>Low Fat</v>
      </c>
    </row>
    <row r="4854" spans="1:60" x14ac:dyDescent="0.35">
      <c r="A4854" t="s">
        <v>10</v>
      </c>
      <c r="B4854" t="s">
        <v>698</v>
      </c>
      <c r="C4854" t="s">
        <v>75</v>
      </c>
      <c r="D4854">
        <v>2017</v>
      </c>
      <c r="E4854" t="s">
        <v>51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  <c r="Z4854" t="b">
        <f t="shared" si="677"/>
        <v>1</v>
      </c>
      <c r="AA4854" t="str">
        <f t="shared" si="678"/>
        <v>NO</v>
      </c>
      <c r="AH4854" t="str">
        <f t="shared" si="679"/>
        <v>OUT035|2017</v>
      </c>
      <c r="AO4854" t="str">
        <f t="shared" si="680"/>
        <v>NO</v>
      </c>
      <c r="AP4854" t="str">
        <f t="shared" si="681"/>
        <v>LOW</v>
      </c>
      <c r="AR4854" t="str">
        <f t="shared" si="682"/>
        <v>FD</v>
      </c>
      <c r="AS4854" t="str">
        <f t="shared" si="683"/>
        <v>regular</v>
      </c>
      <c r="AX4854" t="b">
        <f t="shared" si="684"/>
        <v>0</v>
      </c>
      <c r="BG4854" t="str">
        <f t="shared" si="685"/>
        <v>Regular</v>
      </c>
      <c r="BH4854" t="str">
        <f>TRIM(Table1[Item Fat Content])</f>
        <v>Regular</v>
      </c>
    </row>
    <row r="4855" spans="1:60" x14ac:dyDescent="0.35">
      <c r="A4855" t="s">
        <v>10</v>
      </c>
      <c r="B4855" t="s">
        <v>134</v>
      </c>
      <c r="C4855" t="s">
        <v>49</v>
      </c>
      <c r="D4855">
        <v>2017</v>
      </c>
      <c r="E4855" t="s">
        <v>51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  <c r="Z4855" t="b">
        <f t="shared" si="677"/>
        <v>1</v>
      </c>
      <c r="AA4855" t="str">
        <f t="shared" si="678"/>
        <v>NO</v>
      </c>
      <c r="AH4855" t="str">
        <f t="shared" si="679"/>
        <v>OUT035|2017</v>
      </c>
      <c r="AO4855" t="str">
        <f t="shared" si="680"/>
        <v>NO</v>
      </c>
      <c r="AP4855" t="str">
        <f t="shared" si="681"/>
        <v>LOW</v>
      </c>
      <c r="AR4855" t="str">
        <f t="shared" si="682"/>
        <v>FD</v>
      </c>
      <c r="AS4855" t="str">
        <f t="shared" si="683"/>
        <v>regular</v>
      </c>
      <c r="AX4855" t="b">
        <f t="shared" si="684"/>
        <v>0</v>
      </c>
      <c r="BG4855" t="str">
        <f t="shared" si="685"/>
        <v>Regular</v>
      </c>
      <c r="BH4855" t="str">
        <f>TRIM(Table1[Item Fat Content])</f>
        <v>Regular</v>
      </c>
    </row>
    <row r="4856" spans="1:60" x14ac:dyDescent="0.35">
      <c r="A4856" t="s">
        <v>17</v>
      </c>
      <c r="B4856" t="s">
        <v>493</v>
      </c>
      <c r="C4856" t="s">
        <v>96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  <c r="Z4856" t="b">
        <f t="shared" si="677"/>
        <v>0</v>
      </c>
      <c r="AA4856" t="str">
        <f t="shared" si="678"/>
        <v>YES</v>
      </c>
      <c r="AH4856" t="str">
        <f t="shared" si="679"/>
        <v>OUT010|2011</v>
      </c>
      <c r="AO4856" t="str">
        <f t="shared" si="680"/>
        <v>NO</v>
      </c>
      <c r="AP4856" t="str">
        <f t="shared" si="681"/>
        <v>LOW</v>
      </c>
      <c r="AR4856" t="str">
        <f t="shared" si="682"/>
        <v>FD</v>
      </c>
      <c r="AS4856" t="str">
        <f t="shared" si="683"/>
        <v>low fat</v>
      </c>
      <c r="AX4856" t="b">
        <f t="shared" si="684"/>
        <v>1</v>
      </c>
      <c r="BG4856" t="str">
        <f t="shared" si="685"/>
        <v>Low Fat</v>
      </c>
      <c r="BH4856" t="str">
        <f>TRIM(Table1[Item Fat Content])</f>
        <v>Low Fat</v>
      </c>
    </row>
    <row r="4857" spans="1:60" x14ac:dyDescent="0.35">
      <c r="A4857" t="s">
        <v>17</v>
      </c>
      <c r="B4857" t="s">
        <v>1144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  <c r="Z4857" t="b">
        <f t="shared" si="677"/>
        <v>0</v>
      </c>
      <c r="AA4857" t="str">
        <f t="shared" si="678"/>
        <v>YES</v>
      </c>
      <c r="AH4857" t="str">
        <f t="shared" si="679"/>
        <v>OUT010|2011</v>
      </c>
      <c r="AO4857" t="str">
        <f t="shared" si="680"/>
        <v>NO</v>
      </c>
      <c r="AP4857" t="str">
        <f t="shared" si="681"/>
        <v>LOW</v>
      </c>
      <c r="AR4857" t="str">
        <f t="shared" si="682"/>
        <v>FD</v>
      </c>
      <c r="AS4857" t="str">
        <f t="shared" si="683"/>
        <v>low fat</v>
      </c>
      <c r="AX4857" t="b">
        <f t="shared" si="684"/>
        <v>1</v>
      </c>
      <c r="BG4857" t="str">
        <f t="shared" si="685"/>
        <v>Low Fat</v>
      </c>
      <c r="BH4857" t="str">
        <f>TRIM(Table1[Item Fat Content])</f>
        <v>Low Fat</v>
      </c>
    </row>
    <row r="4858" spans="1:60" x14ac:dyDescent="0.35">
      <c r="A4858" t="s">
        <v>17</v>
      </c>
      <c r="B4858" t="s">
        <v>1303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  <c r="Z4858" t="b">
        <f t="shared" si="677"/>
        <v>0</v>
      </c>
      <c r="AA4858" t="str">
        <f t="shared" si="678"/>
        <v>YES</v>
      </c>
      <c r="AH4858" t="str">
        <f t="shared" si="679"/>
        <v>OUT010|2011</v>
      </c>
      <c r="AO4858" t="str">
        <f t="shared" si="680"/>
        <v>NO</v>
      </c>
      <c r="AP4858" t="str">
        <f t="shared" si="681"/>
        <v>LOW</v>
      </c>
      <c r="AR4858" t="str">
        <f t="shared" si="682"/>
        <v>FD</v>
      </c>
      <c r="AS4858" t="str">
        <f t="shared" si="683"/>
        <v>low fat</v>
      </c>
      <c r="AX4858" t="b">
        <f t="shared" si="684"/>
        <v>1</v>
      </c>
      <c r="BG4858" t="str">
        <f t="shared" si="685"/>
        <v>Low Fat</v>
      </c>
      <c r="BH4858" t="str">
        <f>TRIM(Table1[Item Fat Content])</f>
        <v>Low Fat</v>
      </c>
    </row>
    <row r="4859" spans="1:60" x14ac:dyDescent="0.35">
      <c r="A4859" t="s">
        <v>17</v>
      </c>
      <c r="B4859" t="s">
        <v>983</v>
      </c>
      <c r="C4859" t="s">
        <v>68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  <c r="Z4859" t="b">
        <f t="shared" si="677"/>
        <v>0</v>
      </c>
      <c r="AA4859" t="str">
        <f t="shared" si="678"/>
        <v>YES</v>
      </c>
      <c r="AH4859" t="str">
        <f t="shared" si="679"/>
        <v>OUT010|2011</v>
      </c>
      <c r="AO4859" t="str">
        <f t="shared" si="680"/>
        <v>NO</v>
      </c>
      <c r="AP4859" t="str">
        <f t="shared" si="681"/>
        <v>LOW</v>
      </c>
      <c r="AR4859" t="str">
        <f t="shared" si="682"/>
        <v>FD</v>
      </c>
      <c r="AS4859" t="str">
        <f t="shared" si="683"/>
        <v>low fat</v>
      </c>
      <c r="AX4859" t="b">
        <f t="shared" si="684"/>
        <v>1</v>
      </c>
      <c r="BG4859" t="str">
        <f t="shared" si="685"/>
        <v>Low Fat</v>
      </c>
      <c r="BH4859" t="str">
        <f>TRIM(Table1[Item Fat Content])</f>
        <v>Low Fat</v>
      </c>
    </row>
    <row r="4860" spans="1:60" x14ac:dyDescent="0.35">
      <c r="A4860" t="s">
        <v>17</v>
      </c>
      <c r="B4860" t="s">
        <v>1412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  <c r="Z4860" t="b">
        <f t="shared" si="677"/>
        <v>0</v>
      </c>
      <c r="AA4860" t="str">
        <f t="shared" si="678"/>
        <v>YES</v>
      </c>
      <c r="AH4860" t="str">
        <f t="shared" si="679"/>
        <v>OUT010|2011</v>
      </c>
      <c r="AO4860" t="str">
        <f t="shared" si="680"/>
        <v>NO</v>
      </c>
      <c r="AP4860" t="str">
        <f t="shared" si="681"/>
        <v>LOW</v>
      </c>
      <c r="AR4860" t="str">
        <f t="shared" si="682"/>
        <v>FD</v>
      </c>
      <c r="AS4860" t="str">
        <f t="shared" si="683"/>
        <v>low fat</v>
      </c>
      <c r="AX4860" t="b">
        <f t="shared" si="684"/>
        <v>1</v>
      </c>
      <c r="BG4860" t="str">
        <f t="shared" si="685"/>
        <v>Low Fat</v>
      </c>
      <c r="BH4860" t="str">
        <f>TRIM(Table1[Item Fat Content])</f>
        <v>Low Fat</v>
      </c>
    </row>
    <row r="4861" spans="1:60" x14ac:dyDescent="0.35">
      <c r="A4861" t="s">
        <v>17</v>
      </c>
      <c r="B4861" t="s">
        <v>1168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  <c r="Z4861" t="b">
        <f t="shared" si="677"/>
        <v>0</v>
      </c>
      <c r="AA4861" t="str">
        <f t="shared" si="678"/>
        <v>YES</v>
      </c>
      <c r="AH4861" t="str">
        <f t="shared" si="679"/>
        <v>OUT010|2011</v>
      </c>
      <c r="AO4861" t="str">
        <f t="shared" si="680"/>
        <v>NO</v>
      </c>
      <c r="AP4861" t="str">
        <f t="shared" si="681"/>
        <v>LOW</v>
      </c>
      <c r="AR4861" t="str">
        <f t="shared" si="682"/>
        <v>DR</v>
      </c>
      <c r="AS4861" t="str">
        <f t="shared" si="683"/>
        <v>low fat</v>
      </c>
      <c r="AX4861" t="b">
        <f t="shared" si="684"/>
        <v>1</v>
      </c>
      <c r="BG4861" t="str">
        <f t="shared" si="685"/>
        <v>Low Fat</v>
      </c>
      <c r="BH4861" t="str">
        <f>TRIM(Table1[Item Fat Content])</f>
        <v>Low Fat</v>
      </c>
    </row>
    <row r="4862" spans="1:60" x14ac:dyDescent="0.35">
      <c r="A4862" t="s">
        <v>17</v>
      </c>
      <c r="B4862" t="s">
        <v>1476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  <c r="Z4862" t="b">
        <f t="shared" si="677"/>
        <v>0</v>
      </c>
      <c r="AA4862" t="str">
        <f t="shared" si="678"/>
        <v>YES</v>
      </c>
      <c r="AH4862" t="str">
        <f t="shared" si="679"/>
        <v>OUT010|2011</v>
      </c>
      <c r="AO4862" t="str">
        <f t="shared" si="680"/>
        <v>NO</v>
      </c>
      <c r="AP4862" t="str">
        <f t="shared" si="681"/>
        <v>LOW</v>
      </c>
      <c r="AR4862" t="str">
        <f t="shared" si="682"/>
        <v>DR</v>
      </c>
      <c r="AS4862" t="str">
        <f t="shared" si="683"/>
        <v>low fat</v>
      </c>
      <c r="AX4862" t="b">
        <f t="shared" si="684"/>
        <v>1</v>
      </c>
      <c r="BG4862" t="str">
        <f t="shared" si="685"/>
        <v>Low Fat</v>
      </c>
      <c r="BH4862" t="str">
        <f>TRIM(Table1[Item Fat Content])</f>
        <v>Low Fat</v>
      </c>
    </row>
    <row r="4863" spans="1:60" x14ac:dyDescent="0.35">
      <c r="A4863" t="s">
        <v>10</v>
      </c>
      <c r="B4863" t="s">
        <v>778</v>
      </c>
      <c r="C4863" t="s">
        <v>58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  <c r="Z4863" t="b">
        <f t="shared" si="677"/>
        <v>1</v>
      </c>
      <c r="AA4863" t="str">
        <f t="shared" si="678"/>
        <v>NO</v>
      </c>
      <c r="AH4863" t="str">
        <f t="shared" si="679"/>
        <v>OUT010|2011</v>
      </c>
      <c r="AO4863" t="str">
        <f t="shared" si="680"/>
        <v>NO</v>
      </c>
      <c r="AP4863" t="str">
        <f t="shared" si="681"/>
        <v>LOW</v>
      </c>
      <c r="AR4863" t="str">
        <f t="shared" si="682"/>
        <v>FD</v>
      </c>
      <c r="AS4863" t="str">
        <f t="shared" si="683"/>
        <v>regular</v>
      </c>
      <c r="AX4863" t="b">
        <f t="shared" si="684"/>
        <v>0</v>
      </c>
      <c r="BG4863" t="str">
        <f t="shared" si="685"/>
        <v>Regular</v>
      </c>
      <c r="BH4863" t="str">
        <f>TRIM(Table1[Item Fat Content])</f>
        <v>Regular</v>
      </c>
    </row>
    <row r="4864" spans="1:60" x14ac:dyDescent="0.35">
      <c r="A4864" t="s">
        <v>10</v>
      </c>
      <c r="B4864" t="s">
        <v>1159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  <c r="Z4864" t="b">
        <f t="shared" si="677"/>
        <v>1</v>
      </c>
      <c r="AA4864" t="str">
        <f t="shared" si="678"/>
        <v>NO</v>
      </c>
      <c r="AH4864" t="str">
        <f t="shared" si="679"/>
        <v>OUT010|2011</v>
      </c>
      <c r="AO4864" t="str">
        <f t="shared" si="680"/>
        <v>NO</v>
      </c>
      <c r="AP4864" t="str">
        <f t="shared" si="681"/>
        <v>LOW</v>
      </c>
      <c r="AR4864" t="str">
        <f t="shared" si="682"/>
        <v>FD</v>
      </c>
      <c r="AS4864" t="str">
        <f t="shared" si="683"/>
        <v>regular</v>
      </c>
      <c r="AX4864" t="b">
        <f t="shared" si="684"/>
        <v>0</v>
      </c>
      <c r="BG4864" t="str">
        <f t="shared" si="685"/>
        <v>Regular</v>
      </c>
      <c r="BH4864" t="str">
        <f>TRIM(Table1[Item Fat Content])</f>
        <v>Regular</v>
      </c>
    </row>
    <row r="4865" spans="1:60" x14ac:dyDescent="0.35">
      <c r="A4865" t="s">
        <v>10</v>
      </c>
      <c r="B4865" t="s">
        <v>1126</v>
      </c>
      <c r="C4865" t="s">
        <v>49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  <c r="Z4865" t="b">
        <f t="shared" si="677"/>
        <v>1</v>
      </c>
      <c r="AA4865" t="str">
        <f t="shared" si="678"/>
        <v>NO</v>
      </c>
      <c r="AH4865" t="str">
        <f t="shared" si="679"/>
        <v>OUT010|2011</v>
      </c>
      <c r="AO4865" t="str">
        <f t="shared" si="680"/>
        <v>NO</v>
      </c>
      <c r="AP4865" t="str">
        <f t="shared" si="681"/>
        <v>LOW</v>
      </c>
      <c r="AR4865" t="str">
        <f t="shared" si="682"/>
        <v>FD</v>
      </c>
      <c r="AS4865" t="str">
        <f t="shared" si="683"/>
        <v>regular</v>
      </c>
      <c r="AX4865" t="b">
        <f t="shared" si="684"/>
        <v>0</v>
      </c>
      <c r="BG4865" t="str">
        <f t="shared" si="685"/>
        <v>Regular</v>
      </c>
      <c r="BH4865" t="str">
        <f>TRIM(Table1[Item Fat Content])</f>
        <v>Regular</v>
      </c>
    </row>
    <row r="4866" spans="1:60" x14ac:dyDescent="0.35">
      <c r="A4866" t="s">
        <v>10</v>
      </c>
      <c r="B4866" t="s">
        <v>133</v>
      </c>
      <c r="C4866" t="s">
        <v>49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  <c r="Z4866" t="b">
        <f t="shared" si="677"/>
        <v>1</v>
      </c>
      <c r="AA4866" t="str">
        <f t="shared" si="678"/>
        <v>NO</v>
      </c>
      <c r="AH4866" t="str">
        <f t="shared" si="679"/>
        <v>OUT010|2011</v>
      </c>
      <c r="AO4866" t="str">
        <f t="shared" si="680"/>
        <v>NO</v>
      </c>
      <c r="AP4866" t="str">
        <f t="shared" si="681"/>
        <v>LOW</v>
      </c>
      <c r="AR4866" t="str">
        <f t="shared" si="682"/>
        <v>FD</v>
      </c>
      <c r="AS4866" t="str">
        <f t="shared" si="683"/>
        <v>regular</v>
      </c>
      <c r="AX4866" t="b">
        <f t="shared" si="684"/>
        <v>0</v>
      </c>
      <c r="BG4866" t="str">
        <f t="shared" si="685"/>
        <v>Regular</v>
      </c>
      <c r="BH4866" t="str">
        <f>TRIM(Table1[Item Fat Content])</f>
        <v>Regular</v>
      </c>
    </row>
    <row r="4867" spans="1:60" x14ac:dyDescent="0.35">
      <c r="A4867" t="s">
        <v>47</v>
      </c>
      <c r="B4867" t="s">
        <v>1393</v>
      </c>
      <c r="C4867" t="s">
        <v>68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  <c r="Z4867" t="b">
        <f t="shared" ref="Z4867:Z4930" si="686">AND(A4867="Regular",D4867&lt;2020)</f>
        <v>0</v>
      </c>
      <c r="AA4867" t="str">
        <f t="shared" ref="AA4867:AA4930" si="687">IF(AND(A4867="Low Fat",D4867&lt;=2020),"YES","NO")</f>
        <v>NO</v>
      </c>
      <c r="AH4867" t="str">
        <f t="shared" ref="AH4867:AH4930" si="688">_xlfn.CONCAT(E4867,"|",D4867)</f>
        <v>OUT013|2014</v>
      </c>
      <c r="AO4867" t="str">
        <f t="shared" ref="AO4867:AO4930" si="689">IF(D4867=2018,"YES","NO")</f>
        <v>NO</v>
      </c>
      <c r="AP4867" t="str">
        <f t="shared" ref="AP4867:AP4930" si="690">_xlfn.IFS(J4867&gt;5,"LOW",AND(J4867&lt;10,J4867&gt;=5),"LOW MEDIUM",AND(J4867&lt;15,J4867&gt;=10),"MEDIUM",AND(J4867&lt;20,J4867&gt;=15),"LOW HIGH",J4867&gt;=20,"HIGH",J4867="","BLANK")</f>
        <v>LOW</v>
      </c>
      <c r="AR4867" t="str">
        <f t="shared" ref="AR4867:AR4930" si="691">LEFT(B4867,2)</f>
        <v>DR</v>
      </c>
      <c r="AS4867" t="str">
        <f t="shared" ref="AS4867:AS4930" si="692">LOWER(A4867)</f>
        <v>lf</v>
      </c>
      <c r="AX4867" t="b">
        <f t="shared" ref="AX4867:AX4930" si="693">OR(D4867=2018,A4867="low fat")</f>
        <v>0</v>
      </c>
      <c r="BG4867" t="str">
        <f t="shared" ref="BG4867:BG4930" si="694">TRIM(A4867)</f>
        <v>LF</v>
      </c>
      <c r="BH4867" t="str">
        <f>TRIM(Table1[Item Fat Content])</f>
        <v>LF</v>
      </c>
    </row>
    <row r="4868" spans="1:60" x14ac:dyDescent="0.35">
      <c r="A4868" t="s">
        <v>47</v>
      </c>
      <c r="B4868" t="s">
        <v>825</v>
      </c>
      <c r="C4868" t="s">
        <v>49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  <c r="Z4868" t="b">
        <f t="shared" si="686"/>
        <v>0</v>
      </c>
      <c r="AA4868" t="str">
        <f t="shared" si="687"/>
        <v>NO</v>
      </c>
      <c r="AH4868" t="str">
        <f t="shared" si="688"/>
        <v>OUT013|2014</v>
      </c>
      <c r="AO4868" t="str">
        <f t="shared" si="689"/>
        <v>NO</v>
      </c>
      <c r="AP4868" t="str">
        <f t="shared" si="690"/>
        <v>LOW</v>
      </c>
      <c r="AR4868" t="str">
        <f t="shared" si="691"/>
        <v>FD</v>
      </c>
      <c r="AS4868" t="str">
        <f t="shared" si="692"/>
        <v>lf</v>
      </c>
      <c r="AX4868" t="b">
        <f t="shared" si="693"/>
        <v>0</v>
      </c>
      <c r="BG4868" t="str">
        <f t="shared" si="694"/>
        <v>LF</v>
      </c>
      <c r="BH4868" t="str">
        <f>TRIM(Table1[Item Fat Content])</f>
        <v>LF</v>
      </c>
    </row>
    <row r="4869" spans="1:60" x14ac:dyDescent="0.35">
      <c r="A4869" t="s">
        <v>17</v>
      </c>
      <c r="B4869" t="s">
        <v>454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  <c r="Z4869" t="b">
        <f t="shared" si="686"/>
        <v>0</v>
      </c>
      <c r="AA4869" t="str">
        <f t="shared" si="687"/>
        <v>YES</v>
      </c>
      <c r="AH4869" t="str">
        <f t="shared" si="688"/>
        <v>OUT013|2014</v>
      </c>
      <c r="AO4869" t="str">
        <f t="shared" si="689"/>
        <v>NO</v>
      </c>
      <c r="AP4869" t="str">
        <f t="shared" si="690"/>
        <v>LOW</v>
      </c>
      <c r="AR4869" t="str">
        <f t="shared" si="691"/>
        <v>FD</v>
      </c>
      <c r="AS4869" t="str">
        <f t="shared" si="692"/>
        <v>low fat</v>
      </c>
      <c r="AX4869" t="b">
        <f t="shared" si="693"/>
        <v>1</v>
      </c>
      <c r="BG4869" t="str">
        <f t="shared" si="694"/>
        <v>Low Fat</v>
      </c>
      <c r="BH4869" t="str">
        <f>TRIM(Table1[Item Fat Content])</f>
        <v>Low Fat</v>
      </c>
    </row>
    <row r="4870" spans="1:60" x14ac:dyDescent="0.35">
      <c r="A4870" t="s">
        <v>17</v>
      </c>
      <c r="B4870" t="s">
        <v>1238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  <c r="Z4870" t="b">
        <f t="shared" si="686"/>
        <v>0</v>
      </c>
      <c r="AA4870" t="str">
        <f t="shared" si="687"/>
        <v>YES</v>
      </c>
      <c r="AH4870" t="str">
        <f t="shared" si="688"/>
        <v>OUT013|2014</v>
      </c>
      <c r="AO4870" t="str">
        <f t="shared" si="689"/>
        <v>NO</v>
      </c>
      <c r="AP4870" t="str">
        <f t="shared" si="690"/>
        <v>LOW</v>
      </c>
      <c r="AR4870" t="str">
        <f t="shared" si="691"/>
        <v>FD</v>
      </c>
      <c r="AS4870" t="str">
        <f t="shared" si="692"/>
        <v>low fat</v>
      </c>
      <c r="AX4870" t="b">
        <f t="shared" si="693"/>
        <v>1</v>
      </c>
      <c r="BG4870" t="str">
        <f t="shared" si="694"/>
        <v>Low Fat</v>
      </c>
      <c r="BH4870" t="str">
        <f>TRIM(Table1[Item Fat Content])</f>
        <v>Low Fat</v>
      </c>
    </row>
    <row r="4871" spans="1:60" x14ac:dyDescent="0.35">
      <c r="A4871" t="s">
        <v>17</v>
      </c>
      <c r="B4871" t="s">
        <v>1282</v>
      </c>
      <c r="C4871" t="s">
        <v>62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  <c r="Z4871" t="b">
        <f t="shared" si="686"/>
        <v>0</v>
      </c>
      <c r="AA4871" t="str">
        <f t="shared" si="687"/>
        <v>YES</v>
      </c>
      <c r="AH4871" t="str">
        <f t="shared" si="688"/>
        <v>OUT013|2014</v>
      </c>
      <c r="AO4871" t="str">
        <f t="shared" si="689"/>
        <v>NO</v>
      </c>
      <c r="AP4871" t="str">
        <f t="shared" si="690"/>
        <v>LOW</v>
      </c>
      <c r="AR4871" t="str">
        <f t="shared" si="691"/>
        <v>DR</v>
      </c>
      <c r="AS4871" t="str">
        <f t="shared" si="692"/>
        <v>low fat</v>
      </c>
      <c r="AX4871" t="b">
        <f t="shared" si="693"/>
        <v>1</v>
      </c>
      <c r="BG4871" t="str">
        <f t="shared" si="694"/>
        <v>Low Fat</v>
      </c>
      <c r="BH4871" t="str">
        <f>TRIM(Table1[Item Fat Content])</f>
        <v>Low Fat</v>
      </c>
    </row>
    <row r="4872" spans="1:60" x14ac:dyDescent="0.35">
      <c r="A4872" t="s">
        <v>17</v>
      </c>
      <c r="B4872" t="s">
        <v>782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  <c r="Z4872" t="b">
        <f t="shared" si="686"/>
        <v>0</v>
      </c>
      <c r="AA4872" t="str">
        <f t="shared" si="687"/>
        <v>YES</v>
      </c>
      <c r="AH4872" t="str">
        <f t="shared" si="688"/>
        <v>OUT013|2014</v>
      </c>
      <c r="AO4872" t="str">
        <f t="shared" si="689"/>
        <v>NO</v>
      </c>
      <c r="AP4872" t="str">
        <f t="shared" si="690"/>
        <v>LOW</v>
      </c>
      <c r="AR4872" t="str">
        <f t="shared" si="691"/>
        <v>NC</v>
      </c>
      <c r="AS4872" t="str">
        <f t="shared" si="692"/>
        <v>low fat</v>
      </c>
      <c r="AX4872" t="b">
        <f t="shared" si="693"/>
        <v>1</v>
      </c>
      <c r="BG4872" t="str">
        <f t="shared" si="694"/>
        <v>Low Fat</v>
      </c>
      <c r="BH4872" t="str">
        <f>TRIM(Table1[Item Fat Content])</f>
        <v>Low Fat</v>
      </c>
    </row>
    <row r="4873" spans="1:60" x14ac:dyDescent="0.35">
      <c r="A4873" t="s">
        <v>17</v>
      </c>
      <c r="B4873" t="s">
        <v>1319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  <c r="Z4873" t="b">
        <f t="shared" si="686"/>
        <v>0</v>
      </c>
      <c r="AA4873" t="str">
        <f t="shared" si="687"/>
        <v>YES</v>
      </c>
      <c r="AH4873" t="str">
        <f t="shared" si="688"/>
        <v>OUT013|2014</v>
      </c>
      <c r="AO4873" t="str">
        <f t="shared" si="689"/>
        <v>NO</v>
      </c>
      <c r="AP4873" t="str">
        <f t="shared" si="690"/>
        <v>LOW</v>
      </c>
      <c r="AR4873" t="str">
        <f t="shared" si="691"/>
        <v>NC</v>
      </c>
      <c r="AS4873" t="str">
        <f t="shared" si="692"/>
        <v>low fat</v>
      </c>
      <c r="AX4873" t="b">
        <f t="shared" si="693"/>
        <v>1</v>
      </c>
      <c r="BG4873" t="str">
        <f t="shared" si="694"/>
        <v>Low Fat</v>
      </c>
      <c r="BH4873" t="str">
        <f>TRIM(Table1[Item Fat Content])</f>
        <v>Low Fat</v>
      </c>
    </row>
    <row r="4874" spans="1:60" x14ac:dyDescent="0.35">
      <c r="A4874" t="s">
        <v>17</v>
      </c>
      <c r="B4874" t="s">
        <v>934</v>
      </c>
      <c r="C4874" t="s">
        <v>49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  <c r="Z4874" t="b">
        <f t="shared" si="686"/>
        <v>0</v>
      </c>
      <c r="AA4874" t="str">
        <f t="shared" si="687"/>
        <v>YES</v>
      </c>
      <c r="AH4874" t="str">
        <f t="shared" si="688"/>
        <v>OUT013|2014</v>
      </c>
      <c r="AO4874" t="str">
        <f t="shared" si="689"/>
        <v>NO</v>
      </c>
      <c r="AP4874" t="str">
        <f t="shared" si="690"/>
        <v>LOW</v>
      </c>
      <c r="AR4874" t="str">
        <f t="shared" si="691"/>
        <v>FD</v>
      </c>
      <c r="AS4874" t="str">
        <f t="shared" si="692"/>
        <v>low fat</v>
      </c>
      <c r="AX4874" t="b">
        <f t="shared" si="693"/>
        <v>1</v>
      </c>
      <c r="BG4874" t="str">
        <f t="shared" si="694"/>
        <v>Low Fat</v>
      </c>
      <c r="BH4874" t="str">
        <f>TRIM(Table1[Item Fat Content])</f>
        <v>Low Fat</v>
      </c>
    </row>
    <row r="4875" spans="1:60" x14ac:dyDescent="0.35">
      <c r="A4875" t="s">
        <v>17</v>
      </c>
      <c r="B4875" t="s">
        <v>393</v>
      </c>
      <c r="C4875" t="s">
        <v>49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  <c r="Z4875" t="b">
        <f t="shared" si="686"/>
        <v>0</v>
      </c>
      <c r="AA4875" t="str">
        <f t="shared" si="687"/>
        <v>YES</v>
      </c>
      <c r="AH4875" t="str">
        <f t="shared" si="688"/>
        <v>OUT013|2014</v>
      </c>
      <c r="AO4875" t="str">
        <f t="shared" si="689"/>
        <v>NO</v>
      </c>
      <c r="AP4875" t="str">
        <f t="shared" si="690"/>
        <v>LOW</v>
      </c>
      <c r="AR4875" t="str">
        <f t="shared" si="691"/>
        <v>FD</v>
      </c>
      <c r="AS4875" t="str">
        <f t="shared" si="692"/>
        <v>low fat</v>
      </c>
      <c r="AX4875" t="b">
        <f t="shared" si="693"/>
        <v>1</v>
      </c>
      <c r="BG4875" t="str">
        <f t="shared" si="694"/>
        <v>Low Fat</v>
      </c>
      <c r="BH4875" t="str">
        <f>TRIM(Table1[Item Fat Content])</f>
        <v>Low Fat</v>
      </c>
    </row>
    <row r="4876" spans="1:60" x14ac:dyDescent="0.35">
      <c r="A4876" t="s">
        <v>17</v>
      </c>
      <c r="B4876" t="s">
        <v>570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  <c r="Z4876" t="b">
        <f t="shared" si="686"/>
        <v>0</v>
      </c>
      <c r="AA4876" t="str">
        <f t="shared" si="687"/>
        <v>YES</v>
      </c>
      <c r="AH4876" t="str">
        <f t="shared" si="688"/>
        <v>OUT013|2014</v>
      </c>
      <c r="AO4876" t="str">
        <f t="shared" si="689"/>
        <v>NO</v>
      </c>
      <c r="AP4876" t="str">
        <f t="shared" si="690"/>
        <v>LOW</v>
      </c>
      <c r="AR4876" t="str">
        <f t="shared" si="691"/>
        <v>DR</v>
      </c>
      <c r="AS4876" t="str">
        <f t="shared" si="692"/>
        <v>low fat</v>
      </c>
      <c r="AX4876" t="b">
        <f t="shared" si="693"/>
        <v>1</v>
      </c>
      <c r="BG4876" t="str">
        <f t="shared" si="694"/>
        <v>Low Fat</v>
      </c>
      <c r="BH4876" t="str">
        <f>TRIM(Table1[Item Fat Content])</f>
        <v>Low Fat</v>
      </c>
    </row>
    <row r="4877" spans="1:60" x14ac:dyDescent="0.35">
      <c r="A4877" t="s">
        <v>10</v>
      </c>
      <c r="B4877" t="s">
        <v>313</v>
      </c>
      <c r="C4877" t="s">
        <v>96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  <c r="Z4877" t="b">
        <f t="shared" si="686"/>
        <v>1</v>
      </c>
      <c r="AA4877" t="str">
        <f t="shared" si="687"/>
        <v>NO</v>
      </c>
      <c r="AH4877" t="str">
        <f t="shared" si="688"/>
        <v>OUT013|2014</v>
      </c>
      <c r="AO4877" t="str">
        <f t="shared" si="689"/>
        <v>NO</v>
      </c>
      <c r="AP4877" t="str">
        <f t="shared" si="690"/>
        <v>LOW</v>
      </c>
      <c r="AR4877" t="str">
        <f t="shared" si="691"/>
        <v>FD</v>
      </c>
      <c r="AS4877" t="str">
        <f t="shared" si="692"/>
        <v>regular</v>
      </c>
      <c r="AX4877" t="b">
        <f t="shared" si="693"/>
        <v>0</v>
      </c>
      <c r="BG4877" t="str">
        <f t="shared" si="694"/>
        <v>Regular</v>
      </c>
      <c r="BH4877" t="str">
        <f>TRIM(Table1[Item Fat Content])</f>
        <v>Regular</v>
      </c>
    </row>
    <row r="4878" spans="1:60" x14ac:dyDescent="0.35">
      <c r="A4878" t="s">
        <v>10</v>
      </c>
      <c r="B4878" t="s">
        <v>805</v>
      </c>
      <c r="C4878" t="s">
        <v>96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  <c r="Z4878" t="b">
        <f t="shared" si="686"/>
        <v>1</v>
      </c>
      <c r="AA4878" t="str">
        <f t="shared" si="687"/>
        <v>NO</v>
      </c>
      <c r="AH4878" t="str">
        <f t="shared" si="688"/>
        <v>OUT013|2014</v>
      </c>
      <c r="AO4878" t="str">
        <f t="shared" si="689"/>
        <v>NO</v>
      </c>
      <c r="AP4878" t="str">
        <f t="shared" si="690"/>
        <v>LOW</v>
      </c>
      <c r="AR4878" t="str">
        <f t="shared" si="691"/>
        <v>FD</v>
      </c>
      <c r="AS4878" t="str">
        <f t="shared" si="692"/>
        <v>regular</v>
      </c>
      <c r="AX4878" t="b">
        <f t="shared" si="693"/>
        <v>0</v>
      </c>
      <c r="BG4878" t="str">
        <f t="shared" si="694"/>
        <v>Regular</v>
      </c>
      <c r="BH4878" t="str">
        <f>TRIM(Table1[Item Fat Content])</f>
        <v>Regular</v>
      </c>
    </row>
    <row r="4879" spans="1:60" x14ac:dyDescent="0.35">
      <c r="A4879" t="s">
        <v>10</v>
      </c>
      <c r="B4879" t="s">
        <v>827</v>
      </c>
      <c r="C4879" t="s">
        <v>68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  <c r="Z4879" t="b">
        <f t="shared" si="686"/>
        <v>1</v>
      </c>
      <c r="AA4879" t="str">
        <f t="shared" si="687"/>
        <v>NO</v>
      </c>
      <c r="AH4879" t="str">
        <f t="shared" si="688"/>
        <v>OUT013|2014</v>
      </c>
      <c r="AO4879" t="str">
        <f t="shared" si="689"/>
        <v>NO</v>
      </c>
      <c r="AP4879" t="str">
        <f t="shared" si="690"/>
        <v>LOW</v>
      </c>
      <c r="AR4879" t="str">
        <f t="shared" si="691"/>
        <v>FD</v>
      </c>
      <c r="AS4879" t="str">
        <f t="shared" si="692"/>
        <v>regular</v>
      </c>
      <c r="AX4879" t="b">
        <f t="shared" si="693"/>
        <v>0</v>
      </c>
      <c r="BG4879" t="str">
        <f t="shared" si="694"/>
        <v>Regular</v>
      </c>
      <c r="BH4879" t="str">
        <f>TRIM(Table1[Item Fat Content])</f>
        <v>Regular</v>
      </c>
    </row>
    <row r="4880" spans="1:60" x14ac:dyDescent="0.35">
      <c r="A4880" t="s">
        <v>10</v>
      </c>
      <c r="B4880" t="s">
        <v>125</v>
      </c>
      <c r="C4880" t="s">
        <v>68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  <c r="Z4880" t="b">
        <f t="shared" si="686"/>
        <v>1</v>
      </c>
      <c r="AA4880" t="str">
        <f t="shared" si="687"/>
        <v>NO</v>
      </c>
      <c r="AH4880" t="str">
        <f t="shared" si="688"/>
        <v>OUT013|2014</v>
      </c>
      <c r="AO4880" t="str">
        <f t="shared" si="689"/>
        <v>NO</v>
      </c>
      <c r="AP4880" t="str">
        <f t="shared" si="690"/>
        <v>LOW</v>
      </c>
      <c r="AR4880" t="str">
        <f t="shared" si="691"/>
        <v>FD</v>
      </c>
      <c r="AS4880" t="str">
        <f t="shared" si="692"/>
        <v>regular</v>
      </c>
      <c r="AX4880" t="b">
        <f t="shared" si="693"/>
        <v>0</v>
      </c>
      <c r="BG4880" t="str">
        <f t="shared" si="694"/>
        <v>Regular</v>
      </c>
      <c r="BH4880" t="str">
        <f>TRIM(Table1[Item Fat Content])</f>
        <v>Regular</v>
      </c>
    </row>
    <row r="4881" spans="1:60" x14ac:dyDescent="0.35">
      <c r="A4881" t="s">
        <v>10</v>
      </c>
      <c r="B4881" t="s">
        <v>1428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  <c r="Z4881" t="b">
        <f t="shared" si="686"/>
        <v>1</v>
      </c>
      <c r="AA4881" t="str">
        <f t="shared" si="687"/>
        <v>NO</v>
      </c>
      <c r="AH4881" t="str">
        <f t="shared" si="688"/>
        <v>OUT013|2014</v>
      </c>
      <c r="AO4881" t="str">
        <f t="shared" si="689"/>
        <v>NO</v>
      </c>
      <c r="AP4881" t="str">
        <f t="shared" si="690"/>
        <v>LOW</v>
      </c>
      <c r="AR4881" t="str">
        <f t="shared" si="691"/>
        <v>FD</v>
      </c>
      <c r="AS4881" t="str">
        <f t="shared" si="692"/>
        <v>regular</v>
      </c>
      <c r="AX4881" t="b">
        <f t="shared" si="693"/>
        <v>0</v>
      </c>
      <c r="BG4881" t="str">
        <f t="shared" si="694"/>
        <v>Regular</v>
      </c>
      <c r="BH4881" t="str">
        <f>TRIM(Table1[Item Fat Content])</f>
        <v>Regular</v>
      </c>
    </row>
    <row r="4882" spans="1:60" x14ac:dyDescent="0.35">
      <c r="A4882" t="s">
        <v>35</v>
      </c>
      <c r="B4882" t="s">
        <v>1214</v>
      </c>
      <c r="C4882" t="s">
        <v>49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  <c r="Z4882" t="b">
        <f t="shared" si="686"/>
        <v>0</v>
      </c>
      <c r="AA4882" t="str">
        <f t="shared" si="687"/>
        <v>YES</v>
      </c>
      <c r="AH4882" t="str">
        <f t="shared" si="688"/>
        <v>OUT013|2014</v>
      </c>
      <c r="AO4882" t="str">
        <f t="shared" si="689"/>
        <v>NO</v>
      </c>
      <c r="AP4882" t="str">
        <f t="shared" si="690"/>
        <v>LOW</v>
      </c>
      <c r="AR4882" t="str">
        <f t="shared" si="691"/>
        <v>FD</v>
      </c>
      <c r="AS4882" t="str">
        <f t="shared" si="692"/>
        <v>low fat</v>
      </c>
      <c r="AX4882" t="b">
        <f t="shared" si="693"/>
        <v>1</v>
      </c>
      <c r="BG4882" t="str">
        <f t="shared" si="694"/>
        <v>low fat</v>
      </c>
      <c r="BH4882" t="str">
        <f>TRIM(Table1[Item Fat Content])</f>
        <v>low fat</v>
      </c>
    </row>
    <row r="4883" spans="1:60" x14ac:dyDescent="0.35">
      <c r="A4883" t="s">
        <v>17</v>
      </c>
      <c r="B4883" t="s">
        <v>1570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  <c r="Z4883" t="b">
        <f t="shared" si="686"/>
        <v>0</v>
      </c>
      <c r="AA4883" t="str">
        <f t="shared" si="687"/>
        <v>NO</v>
      </c>
      <c r="AH4883" t="str">
        <f t="shared" si="688"/>
        <v>OUT018|2022</v>
      </c>
      <c r="AO4883" t="str">
        <f t="shared" si="689"/>
        <v>NO</v>
      </c>
      <c r="AP4883" t="str">
        <f t="shared" si="690"/>
        <v>LOW</v>
      </c>
      <c r="AR4883" t="str">
        <f t="shared" si="691"/>
        <v>FD</v>
      </c>
      <c r="AS4883" t="str">
        <f t="shared" si="692"/>
        <v>low fat</v>
      </c>
      <c r="AX4883" t="b">
        <f t="shared" si="693"/>
        <v>1</v>
      </c>
      <c r="BG4883" t="str">
        <f t="shared" si="694"/>
        <v>Low Fat</v>
      </c>
      <c r="BH4883" t="str">
        <f>TRIM(Table1[Item Fat Content])</f>
        <v>Low Fat</v>
      </c>
    </row>
    <row r="4884" spans="1:60" x14ac:dyDescent="0.35">
      <c r="A4884" t="s">
        <v>17</v>
      </c>
      <c r="B4884" t="s">
        <v>1577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  <c r="Z4884" t="b">
        <f t="shared" si="686"/>
        <v>0</v>
      </c>
      <c r="AA4884" t="str">
        <f t="shared" si="687"/>
        <v>NO</v>
      </c>
      <c r="AH4884" t="str">
        <f t="shared" si="688"/>
        <v>OUT018|2022</v>
      </c>
      <c r="AO4884" t="str">
        <f t="shared" si="689"/>
        <v>NO</v>
      </c>
      <c r="AP4884" t="str">
        <f t="shared" si="690"/>
        <v>LOW</v>
      </c>
      <c r="AR4884" t="str">
        <f t="shared" si="691"/>
        <v>FD</v>
      </c>
      <c r="AS4884" t="str">
        <f t="shared" si="692"/>
        <v>low fat</v>
      </c>
      <c r="AX4884" t="b">
        <f t="shared" si="693"/>
        <v>1</v>
      </c>
      <c r="BG4884" t="str">
        <f t="shared" si="694"/>
        <v>Low Fat</v>
      </c>
      <c r="BH4884" t="str">
        <f>TRIM(Table1[Item Fat Content])</f>
        <v>Low Fat</v>
      </c>
    </row>
    <row r="4885" spans="1:60" x14ac:dyDescent="0.35">
      <c r="A4885" t="s">
        <v>17</v>
      </c>
      <c r="B4885" t="s">
        <v>1558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  <c r="Z4885" t="b">
        <f t="shared" si="686"/>
        <v>0</v>
      </c>
      <c r="AA4885" t="str">
        <f t="shared" si="687"/>
        <v>NO</v>
      </c>
      <c r="AH4885" t="str">
        <f t="shared" si="688"/>
        <v>OUT018|2022</v>
      </c>
      <c r="AO4885" t="str">
        <f t="shared" si="689"/>
        <v>NO</v>
      </c>
      <c r="AP4885" t="str">
        <f t="shared" si="690"/>
        <v>LOW</v>
      </c>
      <c r="AR4885" t="str">
        <f t="shared" si="691"/>
        <v>FD</v>
      </c>
      <c r="AS4885" t="str">
        <f t="shared" si="692"/>
        <v>low fat</v>
      </c>
      <c r="AX4885" t="b">
        <f t="shared" si="693"/>
        <v>1</v>
      </c>
      <c r="BG4885" t="str">
        <f t="shared" si="694"/>
        <v>Low Fat</v>
      </c>
      <c r="BH4885" t="str">
        <f>TRIM(Table1[Item Fat Content])</f>
        <v>Low Fat</v>
      </c>
    </row>
    <row r="4886" spans="1:60" x14ac:dyDescent="0.35">
      <c r="A4886" t="s">
        <v>17</v>
      </c>
      <c r="B4886" t="s">
        <v>1111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  <c r="Z4886" t="b">
        <f t="shared" si="686"/>
        <v>0</v>
      </c>
      <c r="AA4886" t="str">
        <f t="shared" si="687"/>
        <v>NO</v>
      </c>
      <c r="AH4886" t="str">
        <f t="shared" si="688"/>
        <v>OUT018|2022</v>
      </c>
      <c r="AO4886" t="str">
        <f t="shared" si="689"/>
        <v>NO</v>
      </c>
      <c r="AP4886" t="str">
        <f t="shared" si="690"/>
        <v>LOW</v>
      </c>
      <c r="AR4886" t="str">
        <f t="shared" si="691"/>
        <v>FD</v>
      </c>
      <c r="AS4886" t="str">
        <f t="shared" si="692"/>
        <v>low fat</v>
      </c>
      <c r="AX4886" t="b">
        <f t="shared" si="693"/>
        <v>1</v>
      </c>
      <c r="BG4886" t="str">
        <f t="shared" si="694"/>
        <v>Low Fat</v>
      </c>
      <c r="BH4886" t="str">
        <f>TRIM(Table1[Item Fat Content])</f>
        <v>Low Fat</v>
      </c>
    </row>
    <row r="4887" spans="1:60" x14ac:dyDescent="0.35">
      <c r="A4887" t="s">
        <v>17</v>
      </c>
      <c r="B4887" t="s">
        <v>1282</v>
      </c>
      <c r="C4887" t="s">
        <v>62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  <c r="Z4887" t="b">
        <f t="shared" si="686"/>
        <v>0</v>
      </c>
      <c r="AA4887" t="str">
        <f t="shared" si="687"/>
        <v>NO</v>
      </c>
      <c r="AH4887" t="str">
        <f t="shared" si="688"/>
        <v>OUT018|2022</v>
      </c>
      <c r="AO4887" t="str">
        <f t="shared" si="689"/>
        <v>NO</v>
      </c>
      <c r="AP4887" t="str">
        <f t="shared" si="690"/>
        <v>LOW</v>
      </c>
      <c r="AR4887" t="str">
        <f t="shared" si="691"/>
        <v>DR</v>
      </c>
      <c r="AS4887" t="str">
        <f t="shared" si="692"/>
        <v>low fat</v>
      </c>
      <c r="AX4887" t="b">
        <f t="shared" si="693"/>
        <v>1</v>
      </c>
      <c r="BG4887" t="str">
        <f t="shared" si="694"/>
        <v>Low Fat</v>
      </c>
      <c r="BH4887" t="str">
        <f>TRIM(Table1[Item Fat Content])</f>
        <v>Low Fat</v>
      </c>
    </row>
    <row r="4888" spans="1:60" x14ac:dyDescent="0.35">
      <c r="A4888" t="s">
        <v>17</v>
      </c>
      <c r="B4888" t="s">
        <v>1509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  <c r="Z4888" t="b">
        <f t="shared" si="686"/>
        <v>0</v>
      </c>
      <c r="AA4888" t="str">
        <f t="shared" si="687"/>
        <v>NO</v>
      </c>
      <c r="AH4888" t="str">
        <f t="shared" si="688"/>
        <v>OUT018|2022</v>
      </c>
      <c r="AO4888" t="str">
        <f t="shared" si="689"/>
        <v>NO</v>
      </c>
      <c r="AP4888" t="str">
        <f t="shared" si="690"/>
        <v>LOW</v>
      </c>
      <c r="AR4888" t="str">
        <f t="shared" si="691"/>
        <v>NC</v>
      </c>
      <c r="AS4888" t="str">
        <f t="shared" si="692"/>
        <v>low fat</v>
      </c>
      <c r="AX4888" t="b">
        <f t="shared" si="693"/>
        <v>1</v>
      </c>
      <c r="BG4888" t="str">
        <f t="shared" si="694"/>
        <v>Low Fat</v>
      </c>
      <c r="BH4888" t="str">
        <f>TRIM(Table1[Item Fat Content])</f>
        <v>Low Fat</v>
      </c>
    </row>
    <row r="4889" spans="1:60" x14ac:dyDescent="0.35">
      <c r="A4889" t="s">
        <v>17</v>
      </c>
      <c r="B4889" t="s">
        <v>355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  <c r="Z4889" t="b">
        <f t="shared" si="686"/>
        <v>0</v>
      </c>
      <c r="AA4889" t="str">
        <f t="shared" si="687"/>
        <v>NO</v>
      </c>
      <c r="AH4889" t="str">
        <f t="shared" si="688"/>
        <v>OUT018|2022</v>
      </c>
      <c r="AO4889" t="str">
        <f t="shared" si="689"/>
        <v>NO</v>
      </c>
      <c r="AP4889" t="str">
        <f t="shared" si="690"/>
        <v>LOW</v>
      </c>
      <c r="AR4889" t="str">
        <f t="shared" si="691"/>
        <v>NC</v>
      </c>
      <c r="AS4889" t="str">
        <f t="shared" si="692"/>
        <v>low fat</v>
      </c>
      <c r="AX4889" t="b">
        <f t="shared" si="693"/>
        <v>1</v>
      </c>
      <c r="BG4889" t="str">
        <f t="shared" si="694"/>
        <v>Low Fat</v>
      </c>
      <c r="BH4889" t="str">
        <f>TRIM(Table1[Item Fat Content])</f>
        <v>Low Fat</v>
      </c>
    </row>
    <row r="4890" spans="1:60" x14ac:dyDescent="0.35">
      <c r="A4890" t="s">
        <v>17</v>
      </c>
      <c r="B4890" t="s">
        <v>1300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  <c r="Z4890" t="b">
        <f t="shared" si="686"/>
        <v>0</v>
      </c>
      <c r="AA4890" t="str">
        <f t="shared" si="687"/>
        <v>NO</v>
      </c>
      <c r="AH4890" t="str">
        <f t="shared" si="688"/>
        <v>OUT018|2022</v>
      </c>
      <c r="AO4890" t="str">
        <f t="shared" si="689"/>
        <v>NO</v>
      </c>
      <c r="AP4890" t="str">
        <f t="shared" si="690"/>
        <v>LOW</v>
      </c>
      <c r="AR4890" t="str">
        <f t="shared" si="691"/>
        <v>NC</v>
      </c>
      <c r="AS4890" t="str">
        <f t="shared" si="692"/>
        <v>low fat</v>
      </c>
      <c r="AX4890" t="b">
        <f t="shared" si="693"/>
        <v>1</v>
      </c>
      <c r="BG4890" t="str">
        <f t="shared" si="694"/>
        <v>Low Fat</v>
      </c>
      <c r="BH4890" t="str">
        <f>TRIM(Table1[Item Fat Content])</f>
        <v>Low Fat</v>
      </c>
    </row>
    <row r="4891" spans="1:60" x14ac:dyDescent="0.35">
      <c r="A4891" t="s">
        <v>17</v>
      </c>
      <c r="B4891" t="s">
        <v>976</v>
      </c>
      <c r="C4891" t="s">
        <v>161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  <c r="Z4891" t="b">
        <f t="shared" si="686"/>
        <v>0</v>
      </c>
      <c r="AA4891" t="str">
        <f t="shared" si="687"/>
        <v>NO</v>
      </c>
      <c r="AH4891" t="str">
        <f t="shared" si="688"/>
        <v>OUT018|2022</v>
      </c>
      <c r="AO4891" t="str">
        <f t="shared" si="689"/>
        <v>NO</v>
      </c>
      <c r="AP4891" t="str">
        <f t="shared" si="690"/>
        <v>LOW</v>
      </c>
      <c r="AR4891" t="str">
        <f t="shared" si="691"/>
        <v>FD</v>
      </c>
      <c r="AS4891" t="str">
        <f t="shared" si="692"/>
        <v>low fat</v>
      </c>
      <c r="AX4891" t="b">
        <f t="shared" si="693"/>
        <v>1</v>
      </c>
      <c r="BG4891" t="str">
        <f t="shared" si="694"/>
        <v>Low Fat</v>
      </c>
      <c r="BH4891" t="str">
        <f>TRIM(Table1[Item Fat Content])</f>
        <v>Low Fat</v>
      </c>
    </row>
    <row r="4892" spans="1:60" x14ac:dyDescent="0.35">
      <c r="A4892" t="s">
        <v>17</v>
      </c>
      <c r="B4892" t="s">
        <v>589</v>
      </c>
      <c r="C4892" t="s">
        <v>161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  <c r="Z4892" t="b">
        <f t="shared" si="686"/>
        <v>0</v>
      </c>
      <c r="AA4892" t="str">
        <f t="shared" si="687"/>
        <v>NO</v>
      </c>
      <c r="AH4892" t="str">
        <f t="shared" si="688"/>
        <v>OUT018|2022</v>
      </c>
      <c r="AO4892" t="str">
        <f t="shared" si="689"/>
        <v>NO</v>
      </c>
      <c r="AP4892" t="str">
        <f t="shared" si="690"/>
        <v>LOW</v>
      </c>
      <c r="AR4892" t="str">
        <f t="shared" si="691"/>
        <v>FD</v>
      </c>
      <c r="AS4892" t="str">
        <f t="shared" si="692"/>
        <v>low fat</v>
      </c>
      <c r="AX4892" t="b">
        <f t="shared" si="693"/>
        <v>1</v>
      </c>
      <c r="BG4892" t="str">
        <f t="shared" si="694"/>
        <v>Low Fat</v>
      </c>
      <c r="BH4892" t="str">
        <f>TRIM(Table1[Item Fat Content])</f>
        <v>Low Fat</v>
      </c>
    </row>
    <row r="4893" spans="1:60" x14ac:dyDescent="0.35">
      <c r="A4893" t="s">
        <v>10</v>
      </c>
      <c r="B4893" t="s">
        <v>1322</v>
      </c>
      <c r="C4893" t="s">
        <v>96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  <c r="Z4893" t="b">
        <f t="shared" si="686"/>
        <v>0</v>
      </c>
      <c r="AA4893" t="str">
        <f t="shared" si="687"/>
        <v>NO</v>
      </c>
      <c r="AH4893" t="str">
        <f t="shared" si="688"/>
        <v>OUT018|2022</v>
      </c>
      <c r="AO4893" t="str">
        <f t="shared" si="689"/>
        <v>NO</v>
      </c>
      <c r="AP4893" t="str">
        <f t="shared" si="690"/>
        <v>LOW</v>
      </c>
      <c r="AR4893" t="str">
        <f t="shared" si="691"/>
        <v>FD</v>
      </c>
      <c r="AS4893" t="str">
        <f t="shared" si="692"/>
        <v>regular</v>
      </c>
      <c r="AX4893" t="b">
        <f t="shared" si="693"/>
        <v>0</v>
      </c>
      <c r="BG4893" t="str">
        <f t="shared" si="694"/>
        <v>Regular</v>
      </c>
      <c r="BH4893" t="str">
        <f>TRIM(Table1[Item Fat Content])</f>
        <v>Regular</v>
      </c>
    </row>
    <row r="4894" spans="1:60" x14ac:dyDescent="0.35">
      <c r="A4894" t="s">
        <v>10</v>
      </c>
      <c r="B4894" t="s">
        <v>757</v>
      </c>
      <c r="C4894" t="s">
        <v>96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  <c r="Z4894" t="b">
        <f t="shared" si="686"/>
        <v>0</v>
      </c>
      <c r="AA4894" t="str">
        <f t="shared" si="687"/>
        <v>NO</v>
      </c>
      <c r="AH4894" t="str">
        <f t="shared" si="688"/>
        <v>OUT018|2022</v>
      </c>
      <c r="AO4894" t="str">
        <f t="shared" si="689"/>
        <v>NO</v>
      </c>
      <c r="AP4894" t="str">
        <f t="shared" si="690"/>
        <v>LOW</v>
      </c>
      <c r="AR4894" t="str">
        <f t="shared" si="691"/>
        <v>FD</v>
      </c>
      <c r="AS4894" t="str">
        <f t="shared" si="692"/>
        <v>regular</v>
      </c>
      <c r="AX4894" t="b">
        <f t="shared" si="693"/>
        <v>0</v>
      </c>
      <c r="BG4894" t="str">
        <f t="shared" si="694"/>
        <v>Regular</v>
      </c>
      <c r="BH4894" t="str">
        <f>TRIM(Table1[Item Fat Content])</f>
        <v>Regular</v>
      </c>
    </row>
    <row r="4895" spans="1:60" x14ac:dyDescent="0.35">
      <c r="A4895" t="s">
        <v>10</v>
      </c>
      <c r="B4895" t="s">
        <v>977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  <c r="Z4895" t="b">
        <f t="shared" si="686"/>
        <v>0</v>
      </c>
      <c r="AA4895" t="str">
        <f t="shared" si="687"/>
        <v>NO</v>
      </c>
      <c r="AH4895" t="str">
        <f t="shared" si="688"/>
        <v>OUT018|2022</v>
      </c>
      <c r="AO4895" t="str">
        <f t="shared" si="689"/>
        <v>NO</v>
      </c>
      <c r="AP4895" t="str">
        <f t="shared" si="690"/>
        <v>LOW</v>
      </c>
      <c r="AR4895" t="str">
        <f t="shared" si="691"/>
        <v>FD</v>
      </c>
      <c r="AS4895" t="str">
        <f t="shared" si="692"/>
        <v>regular</v>
      </c>
      <c r="AX4895" t="b">
        <f t="shared" si="693"/>
        <v>0</v>
      </c>
      <c r="BG4895" t="str">
        <f t="shared" si="694"/>
        <v>Regular</v>
      </c>
      <c r="BH4895" t="str">
        <f>TRIM(Table1[Item Fat Content])</f>
        <v>Regular</v>
      </c>
    </row>
    <row r="4896" spans="1:60" x14ac:dyDescent="0.35">
      <c r="A4896" t="s">
        <v>10</v>
      </c>
      <c r="B4896" t="s">
        <v>810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  <c r="Z4896" t="b">
        <f t="shared" si="686"/>
        <v>0</v>
      </c>
      <c r="AA4896" t="str">
        <f t="shared" si="687"/>
        <v>NO</v>
      </c>
      <c r="AH4896" t="str">
        <f t="shared" si="688"/>
        <v>OUT018|2022</v>
      </c>
      <c r="AO4896" t="str">
        <f t="shared" si="689"/>
        <v>NO</v>
      </c>
      <c r="AP4896" t="str">
        <f t="shared" si="690"/>
        <v>LOW</v>
      </c>
      <c r="AR4896" t="str">
        <f t="shared" si="691"/>
        <v>FD</v>
      </c>
      <c r="AS4896" t="str">
        <f t="shared" si="692"/>
        <v>regular</v>
      </c>
      <c r="AX4896" t="b">
        <f t="shared" si="693"/>
        <v>0</v>
      </c>
      <c r="BG4896" t="str">
        <f t="shared" si="694"/>
        <v>Regular</v>
      </c>
      <c r="BH4896" t="str">
        <f>TRIM(Table1[Item Fat Content])</f>
        <v>Regular</v>
      </c>
    </row>
    <row r="4897" spans="1:60" x14ac:dyDescent="0.35">
      <c r="A4897" t="s">
        <v>10</v>
      </c>
      <c r="B4897" t="s">
        <v>616</v>
      </c>
      <c r="C4897" t="s">
        <v>49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  <c r="Z4897" t="b">
        <f t="shared" si="686"/>
        <v>0</v>
      </c>
      <c r="AA4897" t="str">
        <f t="shared" si="687"/>
        <v>NO</v>
      </c>
      <c r="AH4897" t="str">
        <f t="shared" si="688"/>
        <v>OUT018|2022</v>
      </c>
      <c r="AO4897" t="str">
        <f t="shared" si="689"/>
        <v>NO</v>
      </c>
      <c r="AP4897" t="str">
        <f t="shared" si="690"/>
        <v>LOW</v>
      </c>
      <c r="AR4897" t="str">
        <f t="shared" si="691"/>
        <v>FD</v>
      </c>
      <c r="AS4897" t="str">
        <f t="shared" si="692"/>
        <v>regular</v>
      </c>
      <c r="AX4897" t="b">
        <f t="shared" si="693"/>
        <v>0</v>
      </c>
      <c r="BG4897" t="str">
        <f t="shared" si="694"/>
        <v>Regular</v>
      </c>
      <c r="BH4897" t="str">
        <f>TRIM(Table1[Item Fat Content])</f>
        <v>Regular</v>
      </c>
    </row>
    <row r="4898" spans="1:60" x14ac:dyDescent="0.35">
      <c r="A4898" t="s">
        <v>17</v>
      </c>
      <c r="B4898" t="s">
        <v>876</v>
      </c>
      <c r="C4898" t="s">
        <v>58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K4898">
        <v>125.7046</v>
      </c>
      <c r="L4898">
        <v>3.5</v>
      </c>
      <c r="Z4898" t="b">
        <f t="shared" si="686"/>
        <v>0</v>
      </c>
      <c r="AA4898" t="str">
        <f t="shared" si="687"/>
        <v>YES</v>
      </c>
      <c r="AH4898" t="str">
        <f t="shared" si="688"/>
        <v>OUT027|2018</v>
      </c>
      <c r="AO4898" t="str">
        <f t="shared" si="689"/>
        <v>YES</v>
      </c>
      <c r="AP4898" t="str">
        <f t="shared" si="690"/>
        <v>BLANK</v>
      </c>
      <c r="AR4898" t="str">
        <f t="shared" si="691"/>
        <v>FD</v>
      </c>
      <c r="AS4898" t="str">
        <f t="shared" si="692"/>
        <v>low fat</v>
      </c>
      <c r="AX4898" t="b">
        <f t="shared" si="693"/>
        <v>1</v>
      </c>
      <c r="BG4898" t="str">
        <f t="shared" si="694"/>
        <v>Low Fat</v>
      </c>
      <c r="BH4898" t="str">
        <f>TRIM(Table1[Item Fat Content])</f>
        <v>Low Fat</v>
      </c>
    </row>
    <row r="4899" spans="1:60" x14ac:dyDescent="0.35">
      <c r="A4899" t="s">
        <v>17</v>
      </c>
      <c r="B4899" t="s">
        <v>1262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K4899">
        <v>249.10919999999999</v>
      </c>
      <c r="L4899">
        <v>3.5</v>
      </c>
      <c r="Z4899" t="b">
        <f t="shared" si="686"/>
        <v>0</v>
      </c>
      <c r="AA4899" t="str">
        <f t="shared" si="687"/>
        <v>YES</v>
      </c>
      <c r="AH4899" t="str">
        <f t="shared" si="688"/>
        <v>OUT027|2018</v>
      </c>
      <c r="AO4899" t="str">
        <f t="shared" si="689"/>
        <v>YES</v>
      </c>
      <c r="AP4899" t="str">
        <f t="shared" si="690"/>
        <v>BLANK</v>
      </c>
      <c r="AR4899" t="str">
        <f t="shared" si="691"/>
        <v>FD</v>
      </c>
      <c r="AS4899" t="str">
        <f t="shared" si="692"/>
        <v>low fat</v>
      </c>
      <c r="AX4899" t="b">
        <f t="shared" si="693"/>
        <v>1</v>
      </c>
      <c r="BG4899" t="str">
        <f t="shared" si="694"/>
        <v>Low Fat</v>
      </c>
      <c r="BH4899" t="str">
        <f>TRIM(Table1[Item Fat Content])</f>
        <v>Low Fat</v>
      </c>
    </row>
    <row r="4900" spans="1:60" x14ac:dyDescent="0.35">
      <c r="A4900" t="s">
        <v>17</v>
      </c>
      <c r="B4900" t="s">
        <v>829</v>
      </c>
      <c r="C4900" t="s">
        <v>68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K4900">
        <v>45.2744</v>
      </c>
      <c r="L4900">
        <v>3.5</v>
      </c>
      <c r="Z4900" t="b">
        <f t="shared" si="686"/>
        <v>0</v>
      </c>
      <c r="AA4900" t="str">
        <f t="shared" si="687"/>
        <v>YES</v>
      </c>
      <c r="AH4900" t="str">
        <f t="shared" si="688"/>
        <v>OUT027|2018</v>
      </c>
      <c r="AO4900" t="str">
        <f t="shared" si="689"/>
        <v>YES</v>
      </c>
      <c r="AP4900" t="str">
        <f t="shared" si="690"/>
        <v>BLANK</v>
      </c>
      <c r="AR4900" t="str">
        <f t="shared" si="691"/>
        <v>FD</v>
      </c>
      <c r="AS4900" t="str">
        <f t="shared" si="692"/>
        <v>low fat</v>
      </c>
      <c r="AX4900" t="b">
        <f t="shared" si="693"/>
        <v>1</v>
      </c>
      <c r="BG4900" t="str">
        <f t="shared" si="694"/>
        <v>Low Fat</v>
      </c>
      <c r="BH4900" t="str">
        <f>TRIM(Table1[Item Fat Content])</f>
        <v>Low Fat</v>
      </c>
    </row>
    <row r="4901" spans="1:60" x14ac:dyDescent="0.35">
      <c r="A4901" t="s">
        <v>17</v>
      </c>
      <c r="B4901" t="s">
        <v>1107</v>
      </c>
      <c r="C4901" t="s">
        <v>68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K4901">
        <v>88.717200000000005</v>
      </c>
      <c r="L4901">
        <v>3.5</v>
      </c>
      <c r="Z4901" t="b">
        <f t="shared" si="686"/>
        <v>0</v>
      </c>
      <c r="AA4901" t="str">
        <f t="shared" si="687"/>
        <v>YES</v>
      </c>
      <c r="AH4901" t="str">
        <f t="shared" si="688"/>
        <v>OUT027|2018</v>
      </c>
      <c r="AO4901" t="str">
        <f t="shared" si="689"/>
        <v>YES</v>
      </c>
      <c r="AP4901" t="str">
        <f t="shared" si="690"/>
        <v>BLANK</v>
      </c>
      <c r="AR4901" t="str">
        <f t="shared" si="691"/>
        <v>FD</v>
      </c>
      <c r="AS4901" t="str">
        <f t="shared" si="692"/>
        <v>low fat</v>
      </c>
      <c r="AX4901" t="b">
        <f t="shared" si="693"/>
        <v>1</v>
      </c>
      <c r="BG4901" t="str">
        <f t="shared" si="694"/>
        <v>Low Fat</v>
      </c>
      <c r="BH4901" t="str">
        <f>TRIM(Table1[Item Fat Content])</f>
        <v>Low Fat</v>
      </c>
    </row>
    <row r="4902" spans="1:60" x14ac:dyDescent="0.35">
      <c r="A4902" t="s">
        <v>17</v>
      </c>
      <c r="B4902" t="s">
        <v>1084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K4902">
        <v>39.650599999999997</v>
      </c>
      <c r="L4902">
        <v>3.5</v>
      </c>
      <c r="Z4902" t="b">
        <f t="shared" si="686"/>
        <v>0</v>
      </c>
      <c r="AA4902" t="str">
        <f t="shared" si="687"/>
        <v>YES</v>
      </c>
      <c r="AH4902" t="str">
        <f t="shared" si="688"/>
        <v>OUT027|2018</v>
      </c>
      <c r="AO4902" t="str">
        <f t="shared" si="689"/>
        <v>YES</v>
      </c>
      <c r="AP4902" t="str">
        <f t="shared" si="690"/>
        <v>BLANK</v>
      </c>
      <c r="AR4902" t="str">
        <f t="shared" si="691"/>
        <v>FD</v>
      </c>
      <c r="AS4902" t="str">
        <f t="shared" si="692"/>
        <v>low fat</v>
      </c>
      <c r="AX4902" t="b">
        <f t="shared" si="693"/>
        <v>1</v>
      </c>
      <c r="BG4902" t="str">
        <f t="shared" si="694"/>
        <v>Low Fat</v>
      </c>
      <c r="BH4902" t="str">
        <f>TRIM(Table1[Item Fat Content])</f>
        <v>Low Fat</v>
      </c>
    </row>
    <row r="4903" spans="1:60" x14ac:dyDescent="0.35">
      <c r="A4903" t="s">
        <v>17</v>
      </c>
      <c r="B4903" t="s">
        <v>1578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K4903">
        <v>55.729799999999997</v>
      </c>
      <c r="L4903">
        <v>3.5</v>
      </c>
      <c r="Z4903" t="b">
        <f t="shared" si="686"/>
        <v>0</v>
      </c>
      <c r="AA4903" t="str">
        <f t="shared" si="687"/>
        <v>YES</v>
      </c>
      <c r="AH4903" t="str">
        <f t="shared" si="688"/>
        <v>OUT027|2018</v>
      </c>
      <c r="AO4903" t="str">
        <f t="shared" si="689"/>
        <v>YES</v>
      </c>
      <c r="AP4903" t="str">
        <f t="shared" si="690"/>
        <v>BLANK</v>
      </c>
      <c r="AR4903" t="str">
        <f t="shared" si="691"/>
        <v>FD</v>
      </c>
      <c r="AS4903" t="str">
        <f t="shared" si="692"/>
        <v>low fat</v>
      </c>
      <c r="AX4903" t="b">
        <f t="shared" si="693"/>
        <v>1</v>
      </c>
      <c r="BG4903" t="str">
        <f t="shared" si="694"/>
        <v>Low Fat</v>
      </c>
      <c r="BH4903" t="str">
        <f>TRIM(Table1[Item Fat Content])</f>
        <v>Low Fat</v>
      </c>
    </row>
    <row r="4904" spans="1:60" x14ac:dyDescent="0.35">
      <c r="A4904" t="s">
        <v>17</v>
      </c>
      <c r="B4904" t="s">
        <v>1281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K4904">
        <v>162.7894</v>
      </c>
      <c r="L4904">
        <v>3.5</v>
      </c>
      <c r="Z4904" t="b">
        <f t="shared" si="686"/>
        <v>0</v>
      </c>
      <c r="AA4904" t="str">
        <f t="shared" si="687"/>
        <v>YES</v>
      </c>
      <c r="AH4904" t="str">
        <f t="shared" si="688"/>
        <v>OUT027|2018</v>
      </c>
      <c r="AO4904" t="str">
        <f t="shared" si="689"/>
        <v>YES</v>
      </c>
      <c r="AP4904" t="str">
        <f t="shared" si="690"/>
        <v>BLANK</v>
      </c>
      <c r="AR4904" t="str">
        <f t="shared" si="691"/>
        <v>FD</v>
      </c>
      <c r="AS4904" t="str">
        <f t="shared" si="692"/>
        <v>low fat</v>
      </c>
      <c r="AX4904" t="b">
        <f t="shared" si="693"/>
        <v>1</v>
      </c>
      <c r="BG4904" t="str">
        <f t="shared" si="694"/>
        <v>Low Fat</v>
      </c>
      <c r="BH4904" t="str">
        <f>TRIM(Table1[Item Fat Content])</f>
        <v>Low Fat</v>
      </c>
    </row>
    <row r="4905" spans="1:60" x14ac:dyDescent="0.35">
      <c r="A4905" t="s">
        <v>17</v>
      </c>
      <c r="B4905" t="s">
        <v>1041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K4905">
        <v>96.938400000000001</v>
      </c>
      <c r="L4905">
        <v>3.5</v>
      </c>
      <c r="Z4905" t="b">
        <f t="shared" si="686"/>
        <v>0</v>
      </c>
      <c r="AA4905" t="str">
        <f t="shared" si="687"/>
        <v>YES</v>
      </c>
      <c r="AH4905" t="str">
        <f t="shared" si="688"/>
        <v>OUT027|2018</v>
      </c>
      <c r="AO4905" t="str">
        <f t="shared" si="689"/>
        <v>YES</v>
      </c>
      <c r="AP4905" t="str">
        <f t="shared" si="690"/>
        <v>BLANK</v>
      </c>
      <c r="AR4905" t="str">
        <f t="shared" si="691"/>
        <v>NC</v>
      </c>
      <c r="AS4905" t="str">
        <f t="shared" si="692"/>
        <v>low fat</v>
      </c>
      <c r="AX4905" t="b">
        <f t="shared" si="693"/>
        <v>1</v>
      </c>
      <c r="BG4905" t="str">
        <f t="shared" si="694"/>
        <v>Low Fat</v>
      </c>
      <c r="BH4905" t="str">
        <f>TRIM(Table1[Item Fat Content])</f>
        <v>Low Fat</v>
      </c>
    </row>
    <row r="4906" spans="1:60" x14ac:dyDescent="0.35">
      <c r="A4906" t="s">
        <v>17</v>
      </c>
      <c r="B4906" t="s">
        <v>148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K4906">
        <v>144.476</v>
      </c>
      <c r="L4906">
        <v>3.5</v>
      </c>
      <c r="Z4906" t="b">
        <f t="shared" si="686"/>
        <v>0</v>
      </c>
      <c r="AA4906" t="str">
        <f t="shared" si="687"/>
        <v>YES</v>
      </c>
      <c r="AH4906" t="str">
        <f t="shared" si="688"/>
        <v>OUT027|2018</v>
      </c>
      <c r="AO4906" t="str">
        <f t="shared" si="689"/>
        <v>YES</v>
      </c>
      <c r="AP4906" t="str">
        <f t="shared" si="690"/>
        <v>BLANK</v>
      </c>
      <c r="AR4906" t="str">
        <f t="shared" si="691"/>
        <v>NC</v>
      </c>
      <c r="AS4906" t="str">
        <f t="shared" si="692"/>
        <v>low fat</v>
      </c>
      <c r="AX4906" t="b">
        <f t="shared" si="693"/>
        <v>1</v>
      </c>
      <c r="BG4906" t="str">
        <f t="shared" si="694"/>
        <v>Low Fat</v>
      </c>
      <c r="BH4906" t="str">
        <f>TRIM(Table1[Item Fat Content])</f>
        <v>Low Fat</v>
      </c>
    </row>
    <row r="4907" spans="1:60" x14ac:dyDescent="0.35">
      <c r="A4907" t="s">
        <v>17</v>
      </c>
      <c r="B4907" t="s">
        <v>1137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K4907">
        <v>42.445399999999999</v>
      </c>
      <c r="L4907">
        <v>3.5</v>
      </c>
      <c r="Z4907" t="b">
        <f t="shared" si="686"/>
        <v>0</v>
      </c>
      <c r="AA4907" t="str">
        <f t="shared" si="687"/>
        <v>YES</v>
      </c>
      <c r="AH4907" t="str">
        <f t="shared" si="688"/>
        <v>OUT027|2018</v>
      </c>
      <c r="AO4907" t="str">
        <f t="shared" si="689"/>
        <v>YES</v>
      </c>
      <c r="AP4907" t="str">
        <f t="shared" si="690"/>
        <v>BLANK</v>
      </c>
      <c r="AR4907" t="str">
        <f t="shared" si="691"/>
        <v>NC</v>
      </c>
      <c r="AS4907" t="str">
        <f t="shared" si="692"/>
        <v>low fat</v>
      </c>
      <c r="AX4907" t="b">
        <f t="shared" si="693"/>
        <v>1</v>
      </c>
      <c r="BG4907" t="str">
        <f t="shared" si="694"/>
        <v>Low Fat</v>
      </c>
      <c r="BH4907" t="str">
        <f>TRIM(Table1[Item Fat Content])</f>
        <v>Low Fat</v>
      </c>
    </row>
    <row r="4908" spans="1:60" x14ac:dyDescent="0.35">
      <c r="A4908" t="s">
        <v>17</v>
      </c>
      <c r="B4908" t="s">
        <v>1071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K4908">
        <v>172.31059999999999</v>
      </c>
      <c r="L4908">
        <v>3.5</v>
      </c>
      <c r="Z4908" t="b">
        <f t="shared" si="686"/>
        <v>0</v>
      </c>
      <c r="AA4908" t="str">
        <f t="shared" si="687"/>
        <v>YES</v>
      </c>
      <c r="AH4908" t="str">
        <f t="shared" si="688"/>
        <v>OUT027|2018</v>
      </c>
      <c r="AO4908" t="str">
        <f t="shared" si="689"/>
        <v>YES</v>
      </c>
      <c r="AP4908" t="str">
        <f t="shared" si="690"/>
        <v>BLANK</v>
      </c>
      <c r="AR4908" t="str">
        <f t="shared" si="691"/>
        <v>NC</v>
      </c>
      <c r="AS4908" t="str">
        <f t="shared" si="692"/>
        <v>low fat</v>
      </c>
      <c r="AX4908" t="b">
        <f t="shared" si="693"/>
        <v>1</v>
      </c>
      <c r="BG4908" t="str">
        <f t="shared" si="694"/>
        <v>Low Fat</v>
      </c>
      <c r="BH4908" t="str">
        <f>TRIM(Table1[Item Fat Content])</f>
        <v>Low Fat</v>
      </c>
    </row>
    <row r="4909" spans="1:60" x14ac:dyDescent="0.35">
      <c r="A4909" t="s">
        <v>17</v>
      </c>
      <c r="B4909" t="s">
        <v>824</v>
      </c>
      <c r="C4909" t="s">
        <v>49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K4909">
        <v>213.45599999999999</v>
      </c>
      <c r="L4909">
        <v>3.5</v>
      </c>
      <c r="Z4909" t="b">
        <f t="shared" si="686"/>
        <v>0</v>
      </c>
      <c r="AA4909" t="str">
        <f t="shared" si="687"/>
        <v>YES</v>
      </c>
      <c r="AH4909" t="str">
        <f t="shared" si="688"/>
        <v>OUT027|2018</v>
      </c>
      <c r="AO4909" t="str">
        <f t="shared" si="689"/>
        <v>YES</v>
      </c>
      <c r="AP4909" t="str">
        <f t="shared" si="690"/>
        <v>BLANK</v>
      </c>
      <c r="AR4909" t="str">
        <f t="shared" si="691"/>
        <v>FD</v>
      </c>
      <c r="AS4909" t="str">
        <f t="shared" si="692"/>
        <v>low fat</v>
      </c>
      <c r="AX4909" t="b">
        <f t="shared" si="693"/>
        <v>1</v>
      </c>
      <c r="BG4909" t="str">
        <f t="shared" si="694"/>
        <v>Low Fat</v>
      </c>
      <c r="BH4909" t="str">
        <f>TRIM(Table1[Item Fat Content])</f>
        <v>Low Fat</v>
      </c>
    </row>
    <row r="4910" spans="1:60" x14ac:dyDescent="0.35">
      <c r="A4910" t="s">
        <v>17</v>
      </c>
      <c r="B4910" t="s">
        <v>973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K4910">
        <v>74.766999999999996</v>
      </c>
      <c r="L4910">
        <v>3.5</v>
      </c>
      <c r="Z4910" t="b">
        <f t="shared" si="686"/>
        <v>0</v>
      </c>
      <c r="AA4910" t="str">
        <f t="shared" si="687"/>
        <v>YES</v>
      </c>
      <c r="AH4910" t="str">
        <f t="shared" si="688"/>
        <v>OUT027|2018</v>
      </c>
      <c r="AO4910" t="str">
        <f t="shared" si="689"/>
        <v>YES</v>
      </c>
      <c r="AP4910" t="str">
        <f t="shared" si="690"/>
        <v>BLANK</v>
      </c>
      <c r="AR4910" t="str">
        <f t="shared" si="691"/>
        <v>DR</v>
      </c>
      <c r="AS4910" t="str">
        <f t="shared" si="692"/>
        <v>low fat</v>
      </c>
      <c r="AX4910" t="b">
        <f t="shared" si="693"/>
        <v>1</v>
      </c>
      <c r="BG4910" t="str">
        <f t="shared" si="694"/>
        <v>Low Fat</v>
      </c>
      <c r="BH4910" t="str">
        <f>TRIM(Table1[Item Fat Content])</f>
        <v>Low Fat</v>
      </c>
    </row>
    <row r="4911" spans="1:60" x14ac:dyDescent="0.35">
      <c r="A4911" t="s">
        <v>17</v>
      </c>
      <c r="B4911" t="s">
        <v>659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K4911">
        <v>172.87379999999999</v>
      </c>
      <c r="L4911">
        <v>3.5</v>
      </c>
      <c r="Z4911" t="b">
        <f t="shared" si="686"/>
        <v>0</v>
      </c>
      <c r="AA4911" t="str">
        <f t="shared" si="687"/>
        <v>YES</v>
      </c>
      <c r="AH4911" t="str">
        <f t="shared" si="688"/>
        <v>OUT027|2018</v>
      </c>
      <c r="AO4911" t="str">
        <f t="shared" si="689"/>
        <v>YES</v>
      </c>
      <c r="AP4911" t="str">
        <f t="shared" si="690"/>
        <v>BLANK</v>
      </c>
      <c r="AR4911" t="str">
        <f t="shared" si="691"/>
        <v>DR</v>
      </c>
      <c r="AS4911" t="str">
        <f t="shared" si="692"/>
        <v>low fat</v>
      </c>
      <c r="AX4911" t="b">
        <f t="shared" si="693"/>
        <v>1</v>
      </c>
      <c r="BG4911" t="str">
        <f t="shared" si="694"/>
        <v>Low Fat</v>
      </c>
      <c r="BH4911" t="str">
        <f>TRIM(Table1[Item Fat Content])</f>
        <v>Low Fat</v>
      </c>
    </row>
    <row r="4912" spans="1:60" x14ac:dyDescent="0.35">
      <c r="A4912" t="s">
        <v>10</v>
      </c>
      <c r="B4912" t="s">
        <v>1481</v>
      </c>
      <c r="C4912" t="s">
        <v>96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K4912">
        <v>177.03700000000001</v>
      </c>
      <c r="L4912">
        <v>3.5</v>
      </c>
      <c r="Z4912" t="b">
        <f t="shared" si="686"/>
        <v>1</v>
      </c>
      <c r="AA4912" t="str">
        <f t="shared" si="687"/>
        <v>NO</v>
      </c>
      <c r="AH4912" t="str">
        <f t="shared" si="688"/>
        <v>OUT027|2018</v>
      </c>
      <c r="AO4912" t="str">
        <f t="shared" si="689"/>
        <v>YES</v>
      </c>
      <c r="AP4912" t="str">
        <f t="shared" si="690"/>
        <v>BLANK</v>
      </c>
      <c r="AR4912" t="str">
        <f t="shared" si="691"/>
        <v>FD</v>
      </c>
      <c r="AS4912" t="str">
        <f t="shared" si="692"/>
        <v>regular</v>
      </c>
      <c r="AX4912" t="b">
        <f t="shared" si="693"/>
        <v>1</v>
      </c>
      <c r="BG4912" t="str">
        <f t="shared" si="694"/>
        <v>Regular</v>
      </c>
      <c r="BH4912" t="str">
        <f>TRIM(Table1[Item Fat Content])</f>
        <v>Regular</v>
      </c>
    </row>
    <row r="4913" spans="1:60" x14ac:dyDescent="0.35">
      <c r="A4913" t="s">
        <v>10</v>
      </c>
      <c r="B4913" t="s">
        <v>1579</v>
      </c>
      <c r="C4913" t="s">
        <v>68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K4913">
        <v>184.26079999999999</v>
      </c>
      <c r="L4913">
        <v>3.5</v>
      </c>
      <c r="Z4913" t="b">
        <f t="shared" si="686"/>
        <v>1</v>
      </c>
      <c r="AA4913" t="str">
        <f t="shared" si="687"/>
        <v>NO</v>
      </c>
      <c r="AH4913" t="str">
        <f t="shared" si="688"/>
        <v>OUT027|2018</v>
      </c>
      <c r="AO4913" t="str">
        <f t="shared" si="689"/>
        <v>YES</v>
      </c>
      <c r="AP4913" t="str">
        <f t="shared" si="690"/>
        <v>BLANK</v>
      </c>
      <c r="AR4913" t="str">
        <f t="shared" si="691"/>
        <v>FD</v>
      </c>
      <c r="AS4913" t="str">
        <f t="shared" si="692"/>
        <v>regular</v>
      </c>
      <c r="AX4913" t="b">
        <f t="shared" si="693"/>
        <v>1</v>
      </c>
      <c r="BG4913" t="str">
        <f t="shared" si="694"/>
        <v>Regular</v>
      </c>
      <c r="BH4913" t="str">
        <f>TRIM(Table1[Item Fat Content])</f>
        <v>Regular</v>
      </c>
    </row>
    <row r="4914" spans="1:60" x14ac:dyDescent="0.35">
      <c r="A4914" t="s">
        <v>10</v>
      </c>
      <c r="B4914" t="s">
        <v>1335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K4914">
        <v>177.03700000000001</v>
      </c>
      <c r="L4914">
        <v>3.5</v>
      </c>
      <c r="Z4914" t="b">
        <f t="shared" si="686"/>
        <v>1</v>
      </c>
      <c r="AA4914" t="str">
        <f t="shared" si="687"/>
        <v>NO</v>
      </c>
      <c r="AH4914" t="str">
        <f t="shared" si="688"/>
        <v>OUT027|2018</v>
      </c>
      <c r="AO4914" t="str">
        <f t="shared" si="689"/>
        <v>YES</v>
      </c>
      <c r="AP4914" t="str">
        <f t="shared" si="690"/>
        <v>BLANK</v>
      </c>
      <c r="AR4914" t="str">
        <f t="shared" si="691"/>
        <v>FD</v>
      </c>
      <c r="AS4914" t="str">
        <f t="shared" si="692"/>
        <v>regular</v>
      </c>
      <c r="AX4914" t="b">
        <f t="shared" si="693"/>
        <v>1</v>
      </c>
      <c r="BG4914" t="str">
        <f t="shared" si="694"/>
        <v>Regular</v>
      </c>
      <c r="BH4914" t="str">
        <f>TRIM(Table1[Item Fat Content])</f>
        <v>Regular</v>
      </c>
    </row>
    <row r="4915" spans="1:60" x14ac:dyDescent="0.35">
      <c r="A4915" t="s">
        <v>10</v>
      </c>
      <c r="B4915" t="s">
        <v>1323</v>
      </c>
      <c r="C4915" t="s">
        <v>49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K4915">
        <v>57.258800000000001</v>
      </c>
      <c r="L4915">
        <v>3.5</v>
      </c>
      <c r="Z4915" t="b">
        <f t="shared" si="686"/>
        <v>1</v>
      </c>
      <c r="AA4915" t="str">
        <f t="shared" si="687"/>
        <v>NO</v>
      </c>
      <c r="AH4915" t="str">
        <f t="shared" si="688"/>
        <v>OUT027|2018</v>
      </c>
      <c r="AO4915" t="str">
        <f t="shared" si="689"/>
        <v>YES</v>
      </c>
      <c r="AP4915" t="str">
        <f t="shared" si="690"/>
        <v>BLANK</v>
      </c>
      <c r="AR4915" t="str">
        <f t="shared" si="691"/>
        <v>FD</v>
      </c>
      <c r="AS4915" t="str">
        <f t="shared" si="692"/>
        <v>regular</v>
      </c>
      <c r="AX4915" t="b">
        <f t="shared" si="693"/>
        <v>1</v>
      </c>
      <c r="BG4915" t="str">
        <f t="shared" si="694"/>
        <v>Regular</v>
      </c>
      <c r="BH4915" t="str">
        <f>TRIM(Table1[Item Fat Content])</f>
        <v>Regular</v>
      </c>
    </row>
    <row r="4916" spans="1:60" x14ac:dyDescent="0.35">
      <c r="A4916" t="s">
        <v>17</v>
      </c>
      <c r="B4916" t="s">
        <v>153</v>
      </c>
      <c r="C4916" t="s">
        <v>55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  <c r="Z4916" t="b">
        <f t="shared" si="686"/>
        <v>0</v>
      </c>
      <c r="AA4916" t="str">
        <f t="shared" si="687"/>
        <v>YES</v>
      </c>
      <c r="AH4916" t="str">
        <f t="shared" si="688"/>
        <v>OUT049|2012</v>
      </c>
      <c r="AO4916" t="str">
        <f t="shared" si="689"/>
        <v>NO</v>
      </c>
      <c r="AP4916" t="str">
        <f t="shared" si="690"/>
        <v>LOW</v>
      </c>
      <c r="AR4916" t="str">
        <f t="shared" si="691"/>
        <v>FD</v>
      </c>
      <c r="AS4916" t="str">
        <f t="shared" si="692"/>
        <v>low fat</v>
      </c>
      <c r="AX4916" t="b">
        <f t="shared" si="693"/>
        <v>1</v>
      </c>
      <c r="BG4916" t="str">
        <f t="shared" si="694"/>
        <v>Low Fat</v>
      </c>
      <c r="BH4916" t="str">
        <f>TRIM(Table1[Item Fat Content])</f>
        <v>Low Fat</v>
      </c>
    </row>
    <row r="4917" spans="1:60" x14ac:dyDescent="0.35">
      <c r="A4917" t="s">
        <v>17</v>
      </c>
      <c r="B4917" t="s">
        <v>1197</v>
      </c>
      <c r="C4917" t="s">
        <v>49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  <c r="Z4917" t="b">
        <f t="shared" si="686"/>
        <v>0</v>
      </c>
      <c r="AA4917" t="str">
        <f t="shared" si="687"/>
        <v>NO</v>
      </c>
      <c r="AH4917" t="str">
        <f t="shared" si="688"/>
        <v>OUT018|2022</v>
      </c>
      <c r="AO4917" t="str">
        <f t="shared" si="689"/>
        <v>NO</v>
      </c>
      <c r="AP4917" t="str">
        <f t="shared" si="690"/>
        <v>LOW</v>
      </c>
      <c r="AR4917" t="str">
        <f t="shared" si="691"/>
        <v>FD</v>
      </c>
      <c r="AS4917" t="str">
        <f t="shared" si="692"/>
        <v>low fat</v>
      </c>
      <c r="AX4917" t="b">
        <f t="shared" si="693"/>
        <v>1</v>
      </c>
      <c r="BG4917" t="str">
        <f t="shared" si="694"/>
        <v>Low Fat</v>
      </c>
      <c r="BH4917" t="str">
        <f>TRIM(Table1[Item Fat Content])</f>
        <v>Low Fat</v>
      </c>
    </row>
    <row r="4918" spans="1:60" x14ac:dyDescent="0.35">
      <c r="A4918" t="s">
        <v>17</v>
      </c>
      <c r="B4918" t="s">
        <v>1352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  <c r="Z4918" t="b">
        <f t="shared" si="686"/>
        <v>0</v>
      </c>
      <c r="AA4918" t="str">
        <f t="shared" si="687"/>
        <v>YES</v>
      </c>
      <c r="AH4918" t="str">
        <f t="shared" si="688"/>
        <v>OUT049|2012</v>
      </c>
      <c r="AO4918" t="str">
        <f t="shared" si="689"/>
        <v>NO</v>
      </c>
      <c r="AP4918" t="str">
        <f t="shared" si="690"/>
        <v>LOW</v>
      </c>
      <c r="AR4918" t="str">
        <f t="shared" si="691"/>
        <v>NC</v>
      </c>
      <c r="AS4918" t="str">
        <f t="shared" si="692"/>
        <v>low fat</v>
      </c>
      <c r="AX4918" t="b">
        <f t="shared" si="693"/>
        <v>1</v>
      </c>
      <c r="BG4918" t="str">
        <f t="shared" si="694"/>
        <v>Low Fat</v>
      </c>
      <c r="BH4918" t="str">
        <f>TRIM(Table1[Item Fat Content])</f>
        <v>Low Fat</v>
      </c>
    </row>
    <row r="4919" spans="1:60" x14ac:dyDescent="0.35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  <c r="Z4919" t="b">
        <f t="shared" si="686"/>
        <v>0</v>
      </c>
      <c r="AA4919" t="str">
        <f t="shared" si="687"/>
        <v>NO</v>
      </c>
      <c r="AH4919" t="str">
        <f t="shared" si="688"/>
        <v>OUT018|2022</v>
      </c>
      <c r="AO4919" t="str">
        <f t="shared" si="689"/>
        <v>NO</v>
      </c>
      <c r="AP4919" t="str">
        <f t="shared" si="690"/>
        <v>LOW</v>
      </c>
      <c r="AR4919" t="str">
        <f t="shared" si="691"/>
        <v>FD</v>
      </c>
      <c r="AS4919" t="str">
        <f t="shared" si="692"/>
        <v>low fat</v>
      </c>
      <c r="AX4919" t="b">
        <f t="shared" si="693"/>
        <v>1</v>
      </c>
      <c r="BG4919" t="str">
        <f t="shared" si="694"/>
        <v>Low Fat</v>
      </c>
      <c r="BH4919" t="str">
        <f>TRIM(Table1[Item Fat Content])</f>
        <v>Low Fat</v>
      </c>
    </row>
    <row r="4920" spans="1:60" x14ac:dyDescent="0.35">
      <c r="A4920" t="s">
        <v>17</v>
      </c>
      <c r="B4920" t="s">
        <v>774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  <c r="Z4920" t="b">
        <f t="shared" si="686"/>
        <v>0</v>
      </c>
      <c r="AA4920" t="str">
        <f t="shared" si="687"/>
        <v>YES</v>
      </c>
      <c r="AH4920" t="str">
        <f t="shared" si="688"/>
        <v>OUT049|2012</v>
      </c>
      <c r="AO4920" t="str">
        <f t="shared" si="689"/>
        <v>NO</v>
      </c>
      <c r="AP4920" t="str">
        <f t="shared" si="690"/>
        <v>LOW</v>
      </c>
      <c r="AR4920" t="str">
        <f t="shared" si="691"/>
        <v>FD</v>
      </c>
      <c r="AS4920" t="str">
        <f t="shared" si="692"/>
        <v>low fat</v>
      </c>
      <c r="AX4920" t="b">
        <f t="shared" si="693"/>
        <v>1</v>
      </c>
      <c r="BG4920" t="str">
        <f t="shared" si="694"/>
        <v>Low Fat</v>
      </c>
      <c r="BH4920" t="str">
        <f>TRIM(Table1[Item Fat Content])</f>
        <v>Low Fat</v>
      </c>
    </row>
    <row r="4921" spans="1:60" x14ac:dyDescent="0.35">
      <c r="A4921" t="s">
        <v>10</v>
      </c>
      <c r="B4921" t="s">
        <v>1097</v>
      </c>
      <c r="C4921" t="s">
        <v>96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  <c r="Z4921" t="b">
        <f t="shared" si="686"/>
        <v>1</v>
      </c>
      <c r="AA4921" t="str">
        <f t="shared" si="687"/>
        <v>NO</v>
      </c>
      <c r="AH4921" t="str">
        <f t="shared" si="688"/>
        <v>OUT045|2015</v>
      </c>
      <c r="AO4921" t="str">
        <f t="shared" si="689"/>
        <v>NO</v>
      </c>
      <c r="AP4921" t="str">
        <f t="shared" si="690"/>
        <v>LOW</v>
      </c>
      <c r="AR4921" t="str">
        <f t="shared" si="691"/>
        <v>FD</v>
      </c>
      <c r="AS4921" t="str">
        <f t="shared" si="692"/>
        <v>regular</v>
      </c>
      <c r="AX4921" t="b">
        <f t="shared" si="693"/>
        <v>0</v>
      </c>
      <c r="BG4921" t="str">
        <f t="shared" si="694"/>
        <v>Regular</v>
      </c>
      <c r="BH4921" t="str">
        <f>TRIM(Table1[Item Fat Content])</f>
        <v>Regular</v>
      </c>
    </row>
    <row r="4922" spans="1:60" x14ac:dyDescent="0.35">
      <c r="A4922" t="s">
        <v>17</v>
      </c>
      <c r="B4922" t="s">
        <v>691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  <c r="Z4922" t="b">
        <f t="shared" si="686"/>
        <v>0</v>
      </c>
      <c r="AA4922" t="str">
        <f t="shared" si="687"/>
        <v>YES</v>
      </c>
      <c r="AH4922" t="str">
        <f t="shared" si="688"/>
        <v>OUT013|2014</v>
      </c>
      <c r="AO4922" t="str">
        <f t="shared" si="689"/>
        <v>NO</v>
      </c>
      <c r="AP4922" t="str">
        <f t="shared" si="690"/>
        <v>LOW</v>
      </c>
      <c r="AR4922" t="str">
        <f t="shared" si="691"/>
        <v>FD</v>
      </c>
      <c r="AS4922" t="str">
        <f t="shared" si="692"/>
        <v>low fat</v>
      </c>
      <c r="AX4922" t="b">
        <f t="shared" si="693"/>
        <v>1</v>
      </c>
      <c r="BG4922" t="str">
        <f t="shared" si="694"/>
        <v>Low Fat</v>
      </c>
      <c r="BH4922" t="str">
        <f>TRIM(Table1[Item Fat Content])</f>
        <v>Low Fat</v>
      </c>
    </row>
    <row r="4923" spans="1:60" x14ac:dyDescent="0.35">
      <c r="A4923" t="s">
        <v>10</v>
      </c>
      <c r="B4923" t="s">
        <v>1424</v>
      </c>
      <c r="C4923" t="s">
        <v>96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  <c r="Z4923" t="b">
        <f t="shared" si="686"/>
        <v>1</v>
      </c>
      <c r="AA4923" t="str">
        <f t="shared" si="687"/>
        <v>NO</v>
      </c>
      <c r="AH4923" t="str">
        <f t="shared" si="688"/>
        <v>OUT010|2011</v>
      </c>
      <c r="AO4923" t="str">
        <f t="shared" si="689"/>
        <v>NO</v>
      </c>
      <c r="AP4923" t="str">
        <f t="shared" si="690"/>
        <v>LOW</v>
      </c>
      <c r="AR4923" t="str">
        <f t="shared" si="691"/>
        <v>FD</v>
      </c>
      <c r="AS4923" t="str">
        <f t="shared" si="692"/>
        <v>regular</v>
      </c>
      <c r="AX4923" t="b">
        <f t="shared" si="693"/>
        <v>0</v>
      </c>
      <c r="BG4923" t="str">
        <f t="shared" si="694"/>
        <v>Regular</v>
      </c>
      <c r="BH4923" t="str">
        <f>TRIM(Table1[Item Fat Content])</f>
        <v>Regular</v>
      </c>
    </row>
    <row r="4924" spans="1:60" x14ac:dyDescent="0.35">
      <c r="A4924" t="s">
        <v>17</v>
      </c>
      <c r="B4924" t="s">
        <v>486</v>
      </c>
      <c r="C4924" t="s">
        <v>68</v>
      </c>
      <c r="D4924">
        <v>2017</v>
      </c>
      <c r="E4924" t="s">
        <v>51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  <c r="Z4924" t="b">
        <f t="shared" si="686"/>
        <v>0</v>
      </c>
      <c r="AA4924" t="str">
        <f t="shared" si="687"/>
        <v>YES</v>
      </c>
      <c r="AH4924" t="str">
        <f t="shared" si="688"/>
        <v>OUT035|2017</v>
      </c>
      <c r="AO4924" t="str">
        <f t="shared" si="689"/>
        <v>NO</v>
      </c>
      <c r="AP4924" t="str">
        <f t="shared" si="690"/>
        <v>LOW</v>
      </c>
      <c r="AR4924" t="str">
        <f t="shared" si="691"/>
        <v>DR</v>
      </c>
      <c r="AS4924" t="str">
        <f t="shared" si="692"/>
        <v>low fat</v>
      </c>
      <c r="AX4924" t="b">
        <f t="shared" si="693"/>
        <v>1</v>
      </c>
      <c r="BG4924" t="str">
        <f t="shared" si="694"/>
        <v>Low Fat</v>
      </c>
      <c r="BH4924" t="str">
        <f>TRIM(Table1[Item Fat Content])</f>
        <v>Low Fat</v>
      </c>
    </row>
    <row r="4925" spans="1:60" x14ac:dyDescent="0.35">
      <c r="A4925" t="s">
        <v>17</v>
      </c>
      <c r="B4925" t="s">
        <v>1562</v>
      </c>
      <c r="C4925" t="s">
        <v>68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  <c r="Z4925" t="b">
        <f t="shared" si="686"/>
        <v>0</v>
      </c>
      <c r="AA4925" t="str">
        <f t="shared" si="687"/>
        <v>YES</v>
      </c>
      <c r="AH4925" t="str">
        <f t="shared" si="688"/>
        <v>OUT049|2012</v>
      </c>
      <c r="AO4925" t="str">
        <f t="shared" si="689"/>
        <v>NO</v>
      </c>
      <c r="AP4925" t="str">
        <f t="shared" si="690"/>
        <v>LOW</v>
      </c>
      <c r="AR4925" t="str">
        <f t="shared" si="691"/>
        <v>FD</v>
      </c>
      <c r="AS4925" t="str">
        <f t="shared" si="692"/>
        <v>low fat</v>
      </c>
      <c r="AX4925" t="b">
        <f t="shared" si="693"/>
        <v>1</v>
      </c>
      <c r="BG4925" t="str">
        <f t="shared" si="694"/>
        <v>Low Fat</v>
      </c>
      <c r="BH4925" t="str">
        <f>TRIM(Table1[Item Fat Content])</f>
        <v>Low Fat</v>
      </c>
    </row>
    <row r="4926" spans="1:60" x14ac:dyDescent="0.35">
      <c r="A4926" t="s">
        <v>17</v>
      </c>
      <c r="B4926" t="s">
        <v>1529</v>
      </c>
      <c r="C4926" t="s">
        <v>68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  <c r="Z4926" t="b">
        <f t="shared" si="686"/>
        <v>0</v>
      </c>
      <c r="AA4926" t="str">
        <f t="shared" si="687"/>
        <v>YES</v>
      </c>
      <c r="AH4926" t="str">
        <f t="shared" si="688"/>
        <v>OUT049|2012</v>
      </c>
      <c r="AO4926" t="str">
        <f t="shared" si="689"/>
        <v>NO</v>
      </c>
      <c r="AP4926" t="str">
        <f t="shared" si="690"/>
        <v>LOW</v>
      </c>
      <c r="AR4926" t="str">
        <f t="shared" si="691"/>
        <v>DR</v>
      </c>
      <c r="AS4926" t="str">
        <f t="shared" si="692"/>
        <v>low fat</v>
      </c>
      <c r="AX4926" t="b">
        <f t="shared" si="693"/>
        <v>1</v>
      </c>
      <c r="BG4926" t="str">
        <f t="shared" si="694"/>
        <v>Low Fat</v>
      </c>
      <c r="BH4926" t="str">
        <f>TRIM(Table1[Item Fat Content])</f>
        <v>Low Fat</v>
      </c>
    </row>
    <row r="4927" spans="1:60" x14ac:dyDescent="0.35">
      <c r="A4927" t="s">
        <v>17</v>
      </c>
      <c r="B4927" t="s">
        <v>1520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  <c r="Z4927" t="b">
        <f t="shared" si="686"/>
        <v>0</v>
      </c>
      <c r="AA4927" t="str">
        <f t="shared" si="687"/>
        <v>YES</v>
      </c>
      <c r="AH4927" t="str">
        <f t="shared" si="688"/>
        <v>OUT049|2012</v>
      </c>
      <c r="AO4927" t="str">
        <f t="shared" si="689"/>
        <v>NO</v>
      </c>
      <c r="AP4927" t="str">
        <f t="shared" si="690"/>
        <v>LOW</v>
      </c>
      <c r="AR4927" t="str">
        <f t="shared" si="691"/>
        <v>FD</v>
      </c>
      <c r="AS4927" t="str">
        <f t="shared" si="692"/>
        <v>low fat</v>
      </c>
      <c r="AX4927" t="b">
        <f t="shared" si="693"/>
        <v>1</v>
      </c>
      <c r="BG4927" t="str">
        <f t="shared" si="694"/>
        <v>Low Fat</v>
      </c>
      <c r="BH4927" t="str">
        <f>TRIM(Table1[Item Fat Content])</f>
        <v>Low Fat</v>
      </c>
    </row>
    <row r="4928" spans="1:60" x14ac:dyDescent="0.35">
      <c r="A4928" t="s">
        <v>17</v>
      </c>
      <c r="B4928" t="s">
        <v>211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  <c r="Z4928" t="b">
        <f t="shared" si="686"/>
        <v>0</v>
      </c>
      <c r="AA4928" t="str">
        <f t="shared" si="687"/>
        <v>YES</v>
      </c>
      <c r="AH4928" t="str">
        <f t="shared" si="688"/>
        <v>OUT049|2012</v>
      </c>
      <c r="AO4928" t="str">
        <f t="shared" si="689"/>
        <v>NO</v>
      </c>
      <c r="AP4928" t="str">
        <f t="shared" si="690"/>
        <v>LOW</v>
      </c>
      <c r="AR4928" t="str">
        <f t="shared" si="691"/>
        <v>FD</v>
      </c>
      <c r="AS4928" t="str">
        <f t="shared" si="692"/>
        <v>low fat</v>
      </c>
      <c r="AX4928" t="b">
        <f t="shared" si="693"/>
        <v>1</v>
      </c>
      <c r="BG4928" t="str">
        <f t="shared" si="694"/>
        <v>Low Fat</v>
      </c>
      <c r="BH4928" t="str">
        <f>TRIM(Table1[Item Fat Content])</f>
        <v>Low Fat</v>
      </c>
    </row>
    <row r="4929" spans="1:60" x14ac:dyDescent="0.35">
      <c r="A4929" t="s">
        <v>17</v>
      </c>
      <c r="B4929" t="s">
        <v>1300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  <c r="Z4929" t="b">
        <f t="shared" si="686"/>
        <v>0</v>
      </c>
      <c r="AA4929" t="str">
        <f t="shared" si="687"/>
        <v>YES</v>
      </c>
      <c r="AH4929" t="str">
        <f t="shared" si="688"/>
        <v>OUT049|2012</v>
      </c>
      <c r="AO4929" t="str">
        <f t="shared" si="689"/>
        <v>NO</v>
      </c>
      <c r="AP4929" t="str">
        <f t="shared" si="690"/>
        <v>LOW</v>
      </c>
      <c r="AR4929" t="str">
        <f t="shared" si="691"/>
        <v>NC</v>
      </c>
      <c r="AS4929" t="str">
        <f t="shared" si="692"/>
        <v>low fat</v>
      </c>
      <c r="AX4929" t="b">
        <f t="shared" si="693"/>
        <v>1</v>
      </c>
      <c r="BG4929" t="str">
        <f t="shared" si="694"/>
        <v>Low Fat</v>
      </c>
      <c r="BH4929" t="str">
        <f>TRIM(Table1[Item Fat Content])</f>
        <v>Low Fat</v>
      </c>
    </row>
    <row r="4930" spans="1:60" x14ac:dyDescent="0.35">
      <c r="A4930" t="s">
        <v>17</v>
      </c>
      <c r="B4930" t="s">
        <v>1534</v>
      </c>
      <c r="C4930" t="s">
        <v>161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  <c r="Z4930" t="b">
        <f t="shared" si="686"/>
        <v>0</v>
      </c>
      <c r="AA4930" t="str">
        <f t="shared" si="687"/>
        <v>YES</v>
      </c>
      <c r="AH4930" t="str">
        <f t="shared" si="688"/>
        <v>OUT049|2012</v>
      </c>
      <c r="AO4930" t="str">
        <f t="shared" si="689"/>
        <v>NO</v>
      </c>
      <c r="AP4930" t="str">
        <f t="shared" si="690"/>
        <v>LOW</v>
      </c>
      <c r="AR4930" t="str">
        <f t="shared" si="691"/>
        <v>FD</v>
      </c>
      <c r="AS4930" t="str">
        <f t="shared" si="692"/>
        <v>low fat</v>
      </c>
      <c r="AX4930" t="b">
        <f t="shared" si="693"/>
        <v>1</v>
      </c>
      <c r="BG4930" t="str">
        <f t="shared" si="694"/>
        <v>Low Fat</v>
      </c>
      <c r="BH4930" t="str">
        <f>TRIM(Table1[Item Fat Content])</f>
        <v>Low Fat</v>
      </c>
    </row>
    <row r="4931" spans="1:60" x14ac:dyDescent="0.35">
      <c r="A4931" t="s">
        <v>10</v>
      </c>
      <c r="B4931" t="s">
        <v>316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  <c r="Z4931" t="b">
        <f t="shared" ref="Z4931:Z4994" si="695">AND(A4931="Regular",D4931&lt;2020)</f>
        <v>1</v>
      </c>
      <c r="AA4931" t="str">
        <f t="shared" ref="AA4931:AA4994" si="696">IF(AND(A4931="Low Fat",D4931&lt;=2020),"YES","NO")</f>
        <v>NO</v>
      </c>
      <c r="AH4931" t="str">
        <f t="shared" ref="AH4931:AH4994" si="697">_xlfn.CONCAT(E4931,"|",D4931)</f>
        <v>OUT049|2012</v>
      </c>
      <c r="AO4931" t="str">
        <f t="shared" ref="AO4931:AO4994" si="698">IF(D4931=2018,"YES","NO")</f>
        <v>NO</v>
      </c>
      <c r="AP4931" t="str">
        <f t="shared" ref="AP4931:AP4994" si="699">_xlfn.IFS(J4931&gt;5,"LOW",AND(J4931&lt;10,J4931&gt;=5),"LOW MEDIUM",AND(J4931&lt;15,J4931&gt;=10),"MEDIUM",AND(J4931&lt;20,J4931&gt;=15),"LOW HIGH",J4931&gt;=20,"HIGH",J4931="","BLANK")</f>
        <v>LOW</v>
      </c>
      <c r="AR4931" t="str">
        <f t="shared" ref="AR4931:AR4994" si="700">LEFT(B4931,2)</f>
        <v>FD</v>
      </c>
      <c r="AS4931" t="str">
        <f t="shared" ref="AS4931:AS4994" si="701">LOWER(A4931)</f>
        <v>regular</v>
      </c>
      <c r="AX4931" t="b">
        <f t="shared" ref="AX4931:AX4994" si="702">OR(D4931=2018,A4931="low fat")</f>
        <v>0</v>
      </c>
      <c r="BG4931" t="str">
        <f t="shared" ref="BG4931:BG4994" si="703">TRIM(A4931)</f>
        <v>Regular</v>
      </c>
      <c r="BH4931" t="str">
        <f>TRIM(Table1[Item Fat Content])</f>
        <v>Regular</v>
      </c>
    </row>
    <row r="4932" spans="1:60" x14ac:dyDescent="0.35">
      <c r="A4932" t="s">
        <v>10</v>
      </c>
      <c r="B4932" t="s">
        <v>1166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  <c r="Z4932" t="b">
        <f t="shared" si="695"/>
        <v>1</v>
      </c>
      <c r="AA4932" t="str">
        <f t="shared" si="696"/>
        <v>NO</v>
      </c>
      <c r="AH4932" t="str">
        <f t="shared" si="697"/>
        <v>OUT049|2012</v>
      </c>
      <c r="AO4932" t="str">
        <f t="shared" si="698"/>
        <v>NO</v>
      </c>
      <c r="AP4932" t="str">
        <f t="shared" si="699"/>
        <v>LOW</v>
      </c>
      <c r="AR4932" t="str">
        <f t="shared" si="700"/>
        <v>DR</v>
      </c>
      <c r="AS4932" t="str">
        <f t="shared" si="701"/>
        <v>regular</v>
      </c>
      <c r="AX4932" t="b">
        <f t="shared" si="702"/>
        <v>0</v>
      </c>
      <c r="BG4932" t="str">
        <f t="shared" si="703"/>
        <v>Regular</v>
      </c>
      <c r="BH4932" t="str">
        <f>TRIM(Table1[Item Fat Content])</f>
        <v>Regular</v>
      </c>
    </row>
    <row r="4933" spans="1:60" x14ac:dyDescent="0.35">
      <c r="A4933" t="s">
        <v>17</v>
      </c>
      <c r="B4933" t="s">
        <v>1580</v>
      </c>
      <c r="C4933" t="s">
        <v>62</v>
      </c>
      <c r="D4933">
        <v>2018</v>
      </c>
      <c r="E4933" t="s">
        <v>140</v>
      </c>
      <c r="F4933" t="s">
        <v>14</v>
      </c>
      <c r="G4933" t="s">
        <v>26</v>
      </c>
      <c r="H4933" t="s">
        <v>40</v>
      </c>
      <c r="I4933">
        <v>3.7160705000000002E-2</v>
      </c>
      <c r="K4933">
        <v>54.229799999999997</v>
      </c>
      <c r="L4933">
        <v>3.4</v>
      </c>
      <c r="Z4933" t="b">
        <f t="shared" si="695"/>
        <v>0</v>
      </c>
      <c r="AA4933" t="str">
        <f t="shared" si="696"/>
        <v>YES</v>
      </c>
      <c r="AH4933" t="str">
        <f t="shared" si="697"/>
        <v>OUT019|2018</v>
      </c>
      <c r="AO4933" t="str">
        <f t="shared" si="698"/>
        <v>YES</v>
      </c>
      <c r="AP4933" t="str">
        <f t="shared" si="699"/>
        <v>BLANK</v>
      </c>
      <c r="AR4933" t="str">
        <f t="shared" si="700"/>
        <v>DR</v>
      </c>
      <c r="AS4933" t="str">
        <f t="shared" si="701"/>
        <v>low fat</v>
      </c>
      <c r="AX4933" t="b">
        <f t="shared" si="702"/>
        <v>1</v>
      </c>
      <c r="BG4933" t="str">
        <f t="shared" si="703"/>
        <v>Low Fat</v>
      </c>
      <c r="BH4933" t="str">
        <f>TRIM(Table1[Item Fat Content])</f>
        <v>Low Fat</v>
      </c>
    </row>
    <row r="4934" spans="1:60" x14ac:dyDescent="0.35">
      <c r="A4934" t="s">
        <v>17</v>
      </c>
      <c r="B4934" t="s">
        <v>644</v>
      </c>
      <c r="C4934" t="s">
        <v>49</v>
      </c>
      <c r="D4934">
        <v>2018</v>
      </c>
      <c r="E4934" t="s">
        <v>140</v>
      </c>
      <c r="F4934" t="s">
        <v>14</v>
      </c>
      <c r="G4934" t="s">
        <v>26</v>
      </c>
      <c r="H4934" t="s">
        <v>40</v>
      </c>
      <c r="I4934">
        <v>0.19033746000000001</v>
      </c>
      <c r="K4934">
        <v>159.45779999999999</v>
      </c>
      <c r="L4934">
        <v>3.4</v>
      </c>
      <c r="Z4934" t="b">
        <f t="shared" si="695"/>
        <v>0</v>
      </c>
      <c r="AA4934" t="str">
        <f t="shared" si="696"/>
        <v>YES</v>
      </c>
      <c r="AH4934" t="str">
        <f t="shared" si="697"/>
        <v>OUT019|2018</v>
      </c>
      <c r="AO4934" t="str">
        <f t="shared" si="698"/>
        <v>YES</v>
      </c>
      <c r="AP4934" t="str">
        <f t="shared" si="699"/>
        <v>BLANK</v>
      </c>
      <c r="AR4934" t="str">
        <f t="shared" si="700"/>
        <v>FD</v>
      </c>
      <c r="AS4934" t="str">
        <f t="shared" si="701"/>
        <v>low fat</v>
      </c>
      <c r="AX4934" t="b">
        <f t="shared" si="702"/>
        <v>1</v>
      </c>
      <c r="BG4934" t="str">
        <f t="shared" si="703"/>
        <v>Low Fat</v>
      </c>
      <c r="BH4934" t="str">
        <f>TRIM(Table1[Item Fat Content])</f>
        <v>Low Fat</v>
      </c>
    </row>
    <row r="4935" spans="1:60" x14ac:dyDescent="0.35">
      <c r="A4935" t="s">
        <v>10</v>
      </c>
      <c r="B4935" t="s">
        <v>1059</v>
      </c>
      <c r="C4935" t="s">
        <v>49</v>
      </c>
      <c r="D4935">
        <v>2018</v>
      </c>
      <c r="E4935" t="s">
        <v>140</v>
      </c>
      <c r="F4935" t="s">
        <v>14</v>
      </c>
      <c r="G4935" t="s">
        <v>26</v>
      </c>
      <c r="H4935" t="s">
        <v>40</v>
      </c>
      <c r="I4935">
        <v>6.216667E-2</v>
      </c>
      <c r="K4935">
        <v>112.3518</v>
      </c>
      <c r="L4935">
        <v>3.4</v>
      </c>
      <c r="Z4935" t="b">
        <f t="shared" si="695"/>
        <v>1</v>
      </c>
      <c r="AA4935" t="str">
        <f t="shared" si="696"/>
        <v>NO</v>
      </c>
      <c r="AH4935" t="str">
        <f t="shared" si="697"/>
        <v>OUT019|2018</v>
      </c>
      <c r="AO4935" t="str">
        <f t="shared" si="698"/>
        <v>YES</v>
      </c>
      <c r="AP4935" t="str">
        <f t="shared" si="699"/>
        <v>BLANK</v>
      </c>
      <c r="AR4935" t="str">
        <f t="shared" si="700"/>
        <v>FD</v>
      </c>
      <c r="AS4935" t="str">
        <f t="shared" si="701"/>
        <v>regular</v>
      </c>
      <c r="AX4935" t="b">
        <f t="shared" si="702"/>
        <v>1</v>
      </c>
      <c r="BG4935" t="str">
        <f t="shared" si="703"/>
        <v>Regular</v>
      </c>
      <c r="BH4935" t="str">
        <f>TRIM(Table1[Item Fat Content])</f>
        <v>Regular</v>
      </c>
    </row>
    <row r="4936" spans="1:60" x14ac:dyDescent="0.35">
      <c r="A4936" t="s">
        <v>47</v>
      </c>
      <c r="B4936" t="s">
        <v>1189</v>
      </c>
      <c r="C4936" t="s">
        <v>96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  <c r="Z4936" t="b">
        <f t="shared" si="695"/>
        <v>0</v>
      </c>
      <c r="AA4936" t="str">
        <f t="shared" si="696"/>
        <v>NO</v>
      </c>
      <c r="AH4936" t="str">
        <f t="shared" si="697"/>
        <v>OUT046|2016</v>
      </c>
      <c r="AO4936" t="str">
        <f t="shared" si="698"/>
        <v>NO</v>
      </c>
      <c r="AP4936" t="str">
        <f t="shared" si="699"/>
        <v>LOW</v>
      </c>
      <c r="AR4936" t="str">
        <f t="shared" si="700"/>
        <v>FD</v>
      </c>
      <c r="AS4936" t="str">
        <f t="shared" si="701"/>
        <v>lf</v>
      </c>
      <c r="AX4936" t="b">
        <f t="shared" si="702"/>
        <v>0</v>
      </c>
      <c r="BG4936" t="str">
        <f t="shared" si="703"/>
        <v>LF</v>
      </c>
      <c r="BH4936" t="str">
        <f>TRIM(Table1[Item Fat Content])</f>
        <v>LF</v>
      </c>
    </row>
    <row r="4937" spans="1:60" x14ac:dyDescent="0.35">
      <c r="A4937" t="s">
        <v>47</v>
      </c>
      <c r="B4937" t="s">
        <v>147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  <c r="Z4937" t="b">
        <f t="shared" si="695"/>
        <v>0</v>
      </c>
      <c r="AA4937" t="str">
        <f t="shared" si="696"/>
        <v>NO</v>
      </c>
      <c r="AH4937" t="str">
        <f t="shared" si="697"/>
        <v>OUT046|2016</v>
      </c>
      <c r="AO4937" t="str">
        <f t="shared" si="698"/>
        <v>NO</v>
      </c>
      <c r="AP4937" t="str">
        <f t="shared" si="699"/>
        <v>LOW</v>
      </c>
      <c r="AR4937" t="str">
        <f t="shared" si="700"/>
        <v>NC</v>
      </c>
      <c r="AS4937" t="str">
        <f t="shared" si="701"/>
        <v>lf</v>
      </c>
      <c r="AX4937" t="b">
        <f t="shared" si="702"/>
        <v>0</v>
      </c>
      <c r="BG4937" t="str">
        <f t="shared" si="703"/>
        <v>LF</v>
      </c>
      <c r="BH4937" t="str">
        <f>TRIM(Table1[Item Fat Content])</f>
        <v>LF</v>
      </c>
    </row>
    <row r="4938" spans="1:60" x14ac:dyDescent="0.35">
      <c r="A4938" t="s">
        <v>47</v>
      </c>
      <c r="B4938" t="s">
        <v>1371</v>
      </c>
      <c r="C4938" t="s">
        <v>55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  <c r="Z4938" t="b">
        <f t="shared" si="695"/>
        <v>0</v>
      </c>
      <c r="AA4938" t="str">
        <f t="shared" si="696"/>
        <v>NO</v>
      </c>
      <c r="AH4938" t="str">
        <f t="shared" si="697"/>
        <v>OUT046|2016</v>
      </c>
      <c r="AO4938" t="str">
        <f t="shared" si="698"/>
        <v>NO</v>
      </c>
      <c r="AP4938" t="str">
        <f t="shared" si="699"/>
        <v>LOW</v>
      </c>
      <c r="AR4938" t="str">
        <f t="shared" si="700"/>
        <v>FD</v>
      </c>
      <c r="AS4938" t="str">
        <f t="shared" si="701"/>
        <v>lf</v>
      </c>
      <c r="AX4938" t="b">
        <f t="shared" si="702"/>
        <v>0</v>
      </c>
      <c r="BG4938" t="str">
        <f t="shared" si="703"/>
        <v>LF</v>
      </c>
      <c r="BH4938" t="str">
        <f>TRIM(Table1[Item Fat Content])</f>
        <v>LF</v>
      </c>
    </row>
    <row r="4939" spans="1:60" x14ac:dyDescent="0.35">
      <c r="A4939" t="s">
        <v>17</v>
      </c>
      <c r="B4939" t="s">
        <v>1581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  <c r="Z4939" t="b">
        <f t="shared" si="695"/>
        <v>0</v>
      </c>
      <c r="AA4939" t="str">
        <f t="shared" si="696"/>
        <v>YES</v>
      </c>
      <c r="AH4939" t="str">
        <f t="shared" si="697"/>
        <v>OUT046|2016</v>
      </c>
      <c r="AO4939" t="str">
        <f t="shared" si="698"/>
        <v>NO</v>
      </c>
      <c r="AP4939" t="str">
        <f t="shared" si="699"/>
        <v>LOW</v>
      </c>
      <c r="AR4939" t="str">
        <f t="shared" si="700"/>
        <v>FD</v>
      </c>
      <c r="AS4939" t="str">
        <f t="shared" si="701"/>
        <v>low fat</v>
      </c>
      <c r="AX4939" t="b">
        <f t="shared" si="702"/>
        <v>1</v>
      </c>
      <c r="BG4939" t="str">
        <f t="shared" si="703"/>
        <v>Low Fat</v>
      </c>
      <c r="BH4939" t="str">
        <f>TRIM(Table1[Item Fat Content])</f>
        <v>Low Fat</v>
      </c>
    </row>
    <row r="4940" spans="1:60" x14ac:dyDescent="0.35">
      <c r="A4940" t="s">
        <v>10</v>
      </c>
      <c r="B4940" t="s">
        <v>553</v>
      </c>
      <c r="C4940" t="s">
        <v>96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  <c r="Z4940" t="b">
        <f t="shared" si="695"/>
        <v>1</v>
      </c>
      <c r="AA4940" t="str">
        <f t="shared" si="696"/>
        <v>NO</v>
      </c>
      <c r="AH4940" t="str">
        <f t="shared" si="697"/>
        <v>OUT046|2016</v>
      </c>
      <c r="AO4940" t="str">
        <f t="shared" si="698"/>
        <v>NO</v>
      </c>
      <c r="AP4940" t="str">
        <f t="shared" si="699"/>
        <v>LOW</v>
      </c>
      <c r="AR4940" t="str">
        <f t="shared" si="700"/>
        <v>FD</v>
      </c>
      <c r="AS4940" t="str">
        <f t="shared" si="701"/>
        <v>regular</v>
      </c>
      <c r="AX4940" t="b">
        <f t="shared" si="702"/>
        <v>0</v>
      </c>
      <c r="BG4940" t="str">
        <f t="shared" si="703"/>
        <v>Regular</v>
      </c>
      <c r="BH4940" t="str">
        <f>TRIM(Table1[Item Fat Content])</f>
        <v>Regular</v>
      </c>
    </row>
    <row r="4941" spans="1:60" x14ac:dyDescent="0.35">
      <c r="A4941" t="s">
        <v>10</v>
      </c>
      <c r="B4941" t="s">
        <v>1101</v>
      </c>
      <c r="C4941" t="s">
        <v>49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  <c r="Z4941" t="b">
        <f t="shared" si="695"/>
        <v>1</v>
      </c>
      <c r="AA4941" t="str">
        <f t="shared" si="696"/>
        <v>NO</v>
      </c>
      <c r="AH4941" t="str">
        <f t="shared" si="697"/>
        <v>OUT046|2016</v>
      </c>
      <c r="AO4941" t="str">
        <f t="shared" si="698"/>
        <v>NO</v>
      </c>
      <c r="AP4941" t="str">
        <f t="shared" si="699"/>
        <v>LOW</v>
      </c>
      <c r="AR4941" t="str">
        <f t="shared" si="700"/>
        <v>FD</v>
      </c>
      <c r="AS4941" t="str">
        <f t="shared" si="701"/>
        <v>regular</v>
      </c>
      <c r="AX4941" t="b">
        <f t="shared" si="702"/>
        <v>0</v>
      </c>
      <c r="BG4941" t="str">
        <f t="shared" si="703"/>
        <v>Regular</v>
      </c>
      <c r="BH4941" t="str">
        <f>TRIM(Table1[Item Fat Content])</f>
        <v>Regular</v>
      </c>
    </row>
    <row r="4942" spans="1:60" x14ac:dyDescent="0.35">
      <c r="A4942" t="s">
        <v>136</v>
      </c>
      <c r="B4942" t="s">
        <v>956</v>
      </c>
      <c r="C4942" t="s">
        <v>75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  <c r="Z4942" t="b">
        <f t="shared" si="695"/>
        <v>0</v>
      </c>
      <c r="AA4942" t="str">
        <f t="shared" si="696"/>
        <v>NO</v>
      </c>
      <c r="AH4942" t="str">
        <f t="shared" si="697"/>
        <v>OUT046|2016</v>
      </c>
      <c r="AO4942" t="str">
        <f t="shared" si="698"/>
        <v>NO</v>
      </c>
      <c r="AP4942" t="str">
        <f t="shared" si="699"/>
        <v>LOW</v>
      </c>
      <c r="AR4942" t="str">
        <f t="shared" si="700"/>
        <v>FD</v>
      </c>
      <c r="AS4942" t="str">
        <f t="shared" si="701"/>
        <v>reg</v>
      </c>
      <c r="AX4942" t="b">
        <f t="shared" si="702"/>
        <v>0</v>
      </c>
      <c r="BG4942" t="str">
        <f t="shared" si="703"/>
        <v>reg</v>
      </c>
      <c r="BH4942" t="str">
        <f>TRIM(Table1[Item Fat Content])</f>
        <v>reg</v>
      </c>
    </row>
    <row r="4943" spans="1:60" x14ac:dyDescent="0.35">
      <c r="A4943" t="s">
        <v>47</v>
      </c>
      <c r="B4943" t="s">
        <v>797</v>
      </c>
      <c r="C4943" t="s">
        <v>62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  <c r="Z4943" t="b">
        <f t="shared" si="695"/>
        <v>0</v>
      </c>
      <c r="AA4943" t="str">
        <f t="shared" si="696"/>
        <v>NO</v>
      </c>
      <c r="AH4943" t="str">
        <f t="shared" si="697"/>
        <v>OUT045|2015</v>
      </c>
      <c r="AO4943" t="str">
        <f t="shared" si="698"/>
        <v>NO</v>
      </c>
      <c r="AP4943" t="str">
        <f t="shared" si="699"/>
        <v>LOW</v>
      </c>
      <c r="AR4943" t="str">
        <f t="shared" si="700"/>
        <v>DR</v>
      </c>
      <c r="AS4943" t="str">
        <f t="shared" si="701"/>
        <v>lf</v>
      </c>
      <c r="AX4943" t="b">
        <f t="shared" si="702"/>
        <v>0</v>
      </c>
      <c r="BG4943" t="str">
        <f t="shared" si="703"/>
        <v>LF</v>
      </c>
      <c r="BH4943" t="str">
        <f>TRIM(Table1[Item Fat Content])</f>
        <v>LF</v>
      </c>
    </row>
    <row r="4944" spans="1:60" x14ac:dyDescent="0.35">
      <c r="A4944" t="s">
        <v>47</v>
      </c>
      <c r="B4944" t="s">
        <v>1530</v>
      </c>
      <c r="C4944" t="s">
        <v>65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  <c r="Z4944" t="b">
        <f t="shared" si="695"/>
        <v>0</v>
      </c>
      <c r="AA4944" t="str">
        <f t="shared" si="696"/>
        <v>NO</v>
      </c>
      <c r="AH4944" t="str">
        <f t="shared" si="697"/>
        <v>OUT017|2020</v>
      </c>
      <c r="AO4944" t="str">
        <f t="shared" si="698"/>
        <v>NO</v>
      </c>
      <c r="AP4944" t="str">
        <f t="shared" si="699"/>
        <v>LOW</v>
      </c>
      <c r="AR4944" t="str">
        <f t="shared" si="700"/>
        <v>NC</v>
      </c>
      <c r="AS4944" t="str">
        <f t="shared" si="701"/>
        <v>lf</v>
      </c>
      <c r="AX4944" t="b">
        <f t="shared" si="702"/>
        <v>0</v>
      </c>
      <c r="BG4944" t="str">
        <f t="shared" si="703"/>
        <v>LF</v>
      </c>
      <c r="BH4944" t="str">
        <f>TRIM(Table1[Item Fat Content])</f>
        <v>LF</v>
      </c>
    </row>
    <row r="4945" spans="1:60" x14ac:dyDescent="0.35">
      <c r="A4945" t="s">
        <v>17</v>
      </c>
      <c r="B4945" t="s">
        <v>227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  <c r="Z4945" t="b">
        <f t="shared" si="695"/>
        <v>0</v>
      </c>
      <c r="AA4945" t="str">
        <f t="shared" si="696"/>
        <v>YES</v>
      </c>
      <c r="AH4945" t="str">
        <f t="shared" si="697"/>
        <v>OUT045|2015</v>
      </c>
      <c r="AO4945" t="str">
        <f t="shared" si="698"/>
        <v>NO</v>
      </c>
      <c r="AP4945" t="str">
        <f t="shared" si="699"/>
        <v>LOW</v>
      </c>
      <c r="AR4945" t="str">
        <f t="shared" si="700"/>
        <v>FD</v>
      </c>
      <c r="AS4945" t="str">
        <f t="shared" si="701"/>
        <v>low fat</v>
      </c>
      <c r="AX4945" t="b">
        <f t="shared" si="702"/>
        <v>1</v>
      </c>
      <c r="BG4945" t="str">
        <f t="shared" si="703"/>
        <v>Low Fat</v>
      </c>
      <c r="BH4945" t="str">
        <f>TRIM(Table1[Item Fat Content])</f>
        <v>Low Fat</v>
      </c>
    </row>
    <row r="4946" spans="1:60" x14ac:dyDescent="0.35">
      <c r="A4946" t="s">
        <v>17</v>
      </c>
      <c r="B4946" t="s">
        <v>1316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  <c r="Z4946" t="b">
        <f t="shared" si="695"/>
        <v>0</v>
      </c>
      <c r="AA4946" t="str">
        <f t="shared" si="696"/>
        <v>YES</v>
      </c>
      <c r="AH4946" t="str">
        <f t="shared" si="697"/>
        <v>OUT045|2015</v>
      </c>
      <c r="AO4946" t="str">
        <f t="shared" si="698"/>
        <v>NO</v>
      </c>
      <c r="AP4946" t="str">
        <f t="shared" si="699"/>
        <v>LOW</v>
      </c>
      <c r="AR4946" t="str">
        <f t="shared" si="700"/>
        <v>FD</v>
      </c>
      <c r="AS4946" t="str">
        <f t="shared" si="701"/>
        <v>low fat</v>
      </c>
      <c r="AX4946" t="b">
        <f t="shared" si="702"/>
        <v>1</v>
      </c>
      <c r="BG4946" t="str">
        <f t="shared" si="703"/>
        <v>Low Fat</v>
      </c>
      <c r="BH4946" t="str">
        <f>TRIM(Table1[Item Fat Content])</f>
        <v>Low Fat</v>
      </c>
    </row>
    <row r="4947" spans="1:60" x14ac:dyDescent="0.35">
      <c r="A4947" t="s">
        <v>17</v>
      </c>
      <c r="B4947" t="s">
        <v>1112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  <c r="Z4947" t="b">
        <f t="shared" si="695"/>
        <v>0</v>
      </c>
      <c r="AA4947" t="str">
        <f t="shared" si="696"/>
        <v>YES</v>
      </c>
      <c r="AH4947" t="str">
        <f t="shared" si="697"/>
        <v>OUT045|2015</v>
      </c>
      <c r="AO4947" t="str">
        <f t="shared" si="698"/>
        <v>NO</v>
      </c>
      <c r="AP4947" t="str">
        <f t="shared" si="699"/>
        <v>LOW</v>
      </c>
      <c r="AR4947" t="str">
        <f t="shared" si="700"/>
        <v>FD</v>
      </c>
      <c r="AS4947" t="str">
        <f t="shared" si="701"/>
        <v>low fat</v>
      </c>
      <c r="AX4947" t="b">
        <f t="shared" si="702"/>
        <v>1</v>
      </c>
      <c r="BG4947" t="str">
        <f t="shared" si="703"/>
        <v>Low Fat</v>
      </c>
      <c r="BH4947" t="str">
        <f>TRIM(Table1[Item Fat Content])</f>
        <v>Low Fat</v>
      </c>
    </row>
    <row r="4948" spans="1:60" x14ac:dyDescent="0.35">
      <c r="A4948" t="s">
        <v>17</v>
      </c>
      <c r="B4948" t="s">
        <v>796</v>
      </c>
      <c r="C4948" t="s">
        <v>62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  <c r="Z4948" t="b">
        <f t="shared" si="695"/>
        <v>0</v>
      </c>
      <c r="AA4948" t="str">
        <f t="shared" si="696"/>
        <v>YES</v>
      </c>
      <c r="AH4948" t="str">
        <f t="shared" si="697"/>
        <v>OUT045|2015</v>
      </c>
      <c r="AO4948" t="str">
        <f t="shared" si="698"/>
        <v>NO</v>
      </c>
      <c r="AP4948" t="str">
        <f t="shared" si="699"/>
        <v>LOW</v>
      </c>
      <c r="AR4948" t="str">
        <f t="shared" si="700"/>
        <v>DR</v>
      </c>
      <c r="AS4948" t="str">
        <f t="shared" si="701"/>
        <v>low fat</v>
      </c>
      <c r="AX4948" t="b">
        <f t="shared" si="702"/>
        <v>1</v>
      </c>
      <c r="BG4948" t="str">
        <f t="shared" si="703"/>
        <v>Low Fat</v>
      </c>
      <c r="BH4948" t="str">
        <f>TRIM(Table1[Item Fat Content])</f>
        <v>Low Fat</v>
      </c>
    </row>
    <row r="4949" spans="1:60" x14ac:dyDescent="0.35">
      <c r="A4949" t="s">
        <v>17</v>
      </c>
      <c r="B4949" t="s">
        <v>1465</v>
      </c>
      <c r="C4949" t="s">
        <v>62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  <c r="Z4949" t="b">
        <f t="shared" si="695"/>
        <v>0</v>
      </c>
      <c r="AA4949" t="str">
        <f t="shared" si="696"/>
        <v>YES</v>
      </c>
      <c r="AH4949" t="str">
        <f t="shared" si="697"/>
        <v>OUT045|2015</v>
      </c>
      <c r="AO4949" t="str">
        <f t="shared" si="698"/>
        <v>NO</v>
      </c>
      <c r="AP4949" t="str">
        <f t="shared" si="699"/>
        <v>LOW</v>
      </c>
      <c r="AR4949" t="str">
        <f t="shared" si="700"/>
        <v>DR</v>
      </c>
      <c r="AS4949" t="str">
        <f t="shared" si="701"/>
        <v>low fat</v>
      </c>
      <c r="AX4949" t="b">
        <f t="shared" si="702"/>
        <v>1</v>
      </c>
      <c r="BG4949" t="str">
        <f t="shared" si="703"/>
        <v>Low Fat</v>
      </c>
      <c r="BH4949" t="str">
        <f>TRIM(Table1[Item Fat Content])</f>
        <v>Low Fat</v>
      </c>
    </row>
    <row r="4950" spans="1:60" x14ac:dyDescent="0.35">
      <c r="A4950" t="s">
        <v>17</v>
      </c>
      <c r="B4950" t="s">
        <v>723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  <c r="Z4950" t="b">
        <f t="shared" si="695"/>
        <v>0</v>
      </c>
      <c r="AA4950" t="str">
        <f t="shared" si="696"/>
        <v>YES</v>
      </c>
      <c r="AH4950" t="str">
        <f t="shared" si="697"/>
        <v>OUT045|2015</v>
      </c>
      <c r="AO4950" t="str">
        <f t="shared" si="698"/>
        <v>NO</v>
      </c>
      <c r="AP4950" t="str">
        <f t="shared" si="699"/>
        <v>LOW</v>
      </c>
      <c r="AR4950" t="str">
        <f t="shared" si="700"/>
        <v>NC</v>
      </c>
      <c r="AS4950" t="str">
        <f t="shared" si="701"/>
        <v>low fat</v>
      </c>
      <c r="AX4950" t="b">
        <f t="shared" si="702"/>
        <v>1</v>
      </c>
      <c r="BG4950" t="str">
        <f t="shared" si="703"/>
        <v>Low Fat</v>
      </c>
      <c r="BH4950" t="str">
        <f>TRIM(Table1[Item Fat Content])</f>
        <v>Low Fat</v>
      </c>
    </row>
    <row r="4951" spans="1:60" x14ac:dyDescent="0.35">
      <c r="A4951" t="s">
        <v>17</v>
      </c>
      <c r="B4951" t="s">
        <v>177</v>
      </c>
      <c r="C4951" t="s">
        <v>55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  <c r="Z4951" t="b">
        <f t="shared" si="695"/>
        <v>0</v>
      </c>
      <c r="AA4951" t="str">
        <f t="shared" si="696"/>
        <v>YES</v>
      </c>
      <c r="AH4951" t="str">
        <f t="shared" si="697"/>
        <v>OUT045|2015</v>
      </c>
      <c r="AO4951" t="str">
        <f t="shared" si="698"/>
        <v>NO</v>
      </c>
      <c r="AP4951" t="str">
        <f t="shared" si="699"/>
        <v>LOW</v>
      </c>
      <c r="AR4951" t="str">
        <f t="shared" si="700"/>
        <v>FD</v>
      </c>
      <c r="AS4951" t="str">
        <f t="shared" si="701"/>
        <v>low fat</v>
      </c>
      <c r="AX4951" t="b">
        <f t="shared" si="702"/>
        <v>1</v>
      </c>
      <c r="BG4951" t="str">
        <f t="shared" si="703"/>
        <v>Low Fat</v>
      </c>
      <c r="BH4951" t="str">
        <f>TRIM(Table1[Item Fat Content])</f>
        <v>Low Fat</v>
      </c>
    </row>
    <row r="4952" spans="1:60" x14ac:dyDescent="0.35">
      <c r="A4952" t="s">
        <v>17</v>
      </c>
      <c r="B4952" t="s">
        <v>245</v>
      </c>
      <c r="C4952" t="s">
        <v>55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  <c r="Z4952" t="b">
        <f t="shared" si="695"/>
        <v>0</v>
      </c>
      <c r="AA4952" t="str">
        <f t="shared" si="696"/>
        <v>YES</v>
      </c>
      <c r="AH4952" t="str">
        <f t="shared" si="697"/>
        <v>OUT045|2015</v>
      </c>
      <c r="AO4952" t="str">
        <f t="shared" si="698"/>
        <v>NO</v>
      </c>
      <c r="AP4952" t="str">
        <f t="shared" si="699"/>
        <v>LOW</v>
      </c>
      <c r="AR4952" t="str">
        <f t="shared" si="700"/>
        <v>FD</v>
      </c>
      <c r="AS4952" t="str">
        <f t="shared" si="701"/>
        <v>low fat</v>
      </c>
      <c r="AX4952" t="b">
        <f t="shared" si="702"/>
        <v>1</v>
      </c>
      <c r="BG4952" t="str">
        <f t="shared" si="703"/>
        <v>Low Fat</v>
      </c>
      <c r="BH4952" t="str">
        <f>TRIM(Table1[Item Fat Content])</f>
        <v>Low Fat</v>
      </c>
    </row>
    <row r="4953" spans="1:60" x14ac:dyDescent="0.35">
      <c r="A4953" t="s">
        <v>17</v>
      </c>
      <c r="B4953" t="s">
        <v>1543</v>
      </c>
      <c r="C4953" t="s">
        <v>49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  <c r="Z4953" t="b">
        <f t="shared" si="695"/>
        <v>0</v>
      </c>
      <c r="AA4953" t="str">
        <f t="shared" si="696"/>
        <v>YES</v>
      </c>
      <c r="AH4953" t="str">
        <f t="shared" si="697"/>
        <v>OUT045|2015</v>
      </c>
      <c r="AO4953" t="str">
        <f t="shared" si="698"/>
        <v>NO</v>
      </c>
      <c r="AP4953" t="str">
        <f t="shared" si="699"/>
        <v>LOW</v>
      </c>
      <c r="AR4953" t="str">
        <f t="shared" si="700"/>
        <v>FD</v>
      </c>
      <c r="AS4953" t="str">
        <f t="shared" si="701"/>
        <v>low fat</v>
      </c>
      <c r="AX4953" t="b">
        <f t="shared" si="702"/>
        <v>1</v>
      </c>
      <c r="BG4953" t="str">
        <f t="shared" si="703"/>
        <v>Low Fat</v>
      </c>
      <c r="BH4953" t="str">
        <f>TRIM(Table1[Item Fat Content])</f>
        <v>Low Fat</v>
      </c>
    </row>
    <row r="4954" spans="1:60" x14ac:dyDescent="0.35">
      <c r="A4954" t="s">
        <v>17</v>
      </c>
      <c r="B4954" t="s">
        <v>346</v>
      </c>
      <c r="C4954" t="s">
        <v>68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  <c r="Z4954" t="b">
        <f t="shared" si="695"/>
        <v>0</v>
      </c>
      <c r="AA4954" t="str">
        <f t="shared" si="696"/>
        <v>YES</v>
      </c>
      <c r="AH4954" t="str">
        <f t="shared" si="697"/>
        <v>OUT017|2020</v>
      </c>
      <c r="AO4954" t="str">
        <f t="shared" si="698"/>
        <v>NO</v>
      </c>
      <c r="AP4954" t="str">
        <f t="shared" si="699"/>
        <v>LOW</v>
      </c>
      <c r="AR4954" t="str">
        <f t="shared" si="700"/>
        <v>FD</v>
      </c>
      <c r="AS4954" t="str">
        <f t="shared" si="701"/>
        <v>low fat</v>
      </c>
      <c r="AX4954" t="b">
        <f t="shared" si="702"/>
        <v>1</v>
      </c>
      <c r="BG4954" t="str">
        <f t="shared" si="703"/>
        <v>Low Fat</v>
      </c>
      <c r="BH4954" t="str">
        <f>TRIM(Table1[Item Fat Content])</f>
        <v>Low Fat</v>
      </c>
    </row>
    <row r="4955" spans="1:60" x14ac:dyDescent="0.35">
      <c r="A4955" t="s">
        <v>17</v>
      </c>
      <c r="B4955" t="s">
        <v>659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  <c r="Z4955" t="b">
        <f t="shared" si="695"/>
        <v>0</v>
      </c>
      <c r="AA4955" t="str">
        <f t="shared" si="696"/>
        <v>YES</v>
      </c>
      <c r="AH4955" t="str">
        <f t="shared" si="697"/>
        <v>OUT017|2020</v>
      </c>
      <c r="AO4955" t="str">
        <f t="shared" si="698"/>
        <v>NO</v>
      </c>
      <c r="AP4955" t="str">
        <f t="shared" si="699"/>
        <v>LOW</v>
      </c>
      <c r="AR4955" t="str">
        <f t="shared" si="700"/>
        <v>DR</v>
      </c>
      <c r="AS4955" t="str">
        <f t="shared" si="701"/>
        <v>low fat</v>
      </c>
      <c r="AX4955" t="b">
        <f t="shared" si="702"/>
        <v>1</v>
      </c>
      <c r="BG4955" t="str">
        <f t="shared" si="703"/>
        <v>Low Fat</v>
      </c>
      <c r="BH4955" t="str">
        <f>TRIM(Table1[Item Fat Content])</f>
        <v>Low Fat</v>
      </c>
    </row>
    <row r="4956" spans="1:60" x14ac:dyDescent="0.35">
      <c r="A4956" t="s">
        <v>10</v>
      </c>
      <c r="B4956" t="s">
        <v>1199</v>
      </c>
      <c r="C4956" t="s">
        <v>58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  <c r="Z4956" t="b">
        <f t="shared" si="695"/>
        <v>1</v>
      </c>
      <c r="AA4956" t="str">
        <f t="shared" si="696"/>
        <v>NO</v>
      </c>
      <c r="AH4956" t="str">
        <f t="shared" si="697"/>
        <v>OUT045|2015</v>
      </c>
      <c r="AO4956" t="str">
        <f t="shared" si="698"/>
        <v>NO</v>
      </c>
      <c r="AP4956" t="str">
        <f t="shared" si="699"/>
        <v>LOW</v>
      </c>
      <c r="AR4956" t="str">
        <f t="shared" si="700"/>
        <v>FD</v>
      </c>
      <c r="AS4956" t="str">
        <f t="shared" si="701"/>
        <v>regular</v>
      </c>
      <c r="AX4956" t="b">
        <f t="shared" si="702"/>
        <v>0</v>
      </c>
      <c r="BG4956" t="str">
        <f t="shared" si="703"/>
        <v>Regular</v>
      </c>
      <c r="BH4956" t="str">
        <f>TRIM(Table1[Item Fat Content])</f>
        <v>Regular</v>
      </c>
    </row>
    <row r="4957" spans="1:60" x14ac:dyDescent="0.35">
      <c r="A4957" t="s">
        <v>10</v>
      </c>
      <c r="B4957" t="s">
        <v>1050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  <c r="Z4957" t="b">
        <f t="shared" si="695"/>
        <v>1</v>
      </c>
      <c r="AA4957" t="str">
        <f t="shared" si="696"/>
        <v>NO</v>
      </c>
      <c r="AH4957" t="str">
        <f t="shared" si="697"/>
        <v>OUT045|2015</v>
      </c>
      <c r="AO4957" t="str">
        <f t="shared" si="698"/>
        <v>NO</v>
      </c>
      <c r="AP4957" t="str">
        <f t="shared" si="699"/>
        <v>LOW</v>
      </c>
      <c r="AR4957" t="str">
        <f t="shared" si="700"/>
        <v>FD</v>
      </c>
      <c r="AS4957" t="str">
        <f t="shared" si="701"/>
        <v>regular</v>
      </c>
      <c r="AX4957" t="b">
        <f t="shared" si="702"/>
        <v>0</v>
      </c>
      <c r="BG4957" t="str">
        <f t="shared" si="703"/>
        <v>Regular</v>
      </c>
      <c r="BH4957" t="str">
        <f>TRIM(Table1[Item Fat Content])</f>
        <v>Regular</v>
      </c>
    </row>
    <row r="4958" spans="1:60" x14ac:dyDescent="0.35">
      <c r="A4958" t="s">
        <v>10</v>
      </c>
      <c r="B4958" t="s">
        <v>902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  <c r="Z4958" t="b">
        <f t="shared" si="695"/>
        <v>1</v>
      </c>
      <c r="AA4958" t="str">
        <f t="shared" si="696"/>
        <v>NO</v>
      </c>
      <c r="AH4958" t="str">
        <f t="shared" si="697"/>
        <v>OUT045|2015</v>
      </c>
      <c r="AO4958" t="str">
        <f t="shared" si="698"/>
        <v>NO</v>
      </c>
      <c r="AP4958" t="str">
        <f t="shared" si="699"/>
        <v>LOW</v>
      </c>
      <c r="AR4958" t="str">
        <f t="shared" si="700"/>
        <v>FD</v>
      </c>
      <c r="AS4958" t="str">
        <f t="shared" si="701"/>
        <v>regular</v>
      </c>
      <c r="AX4958" t="b">
        <f t="shared" si="702"/>
        <v>0</v>
      </c>
      <c r="BG4958" t="str">
        <f t="shared" si="703"/>
        <v>Regular</v>
      </c>
      <c r="BH4958" t="str">
        <f>TRIM(Table1[Item Fat Content])</f>
        <v>Regular</v>
      </c>
    </row>
    <row r="4959" spans="1:60" x14ac:dyDescent="0.35">
      <c r="A4959" t="s">
        <v>10</v>
      </c>
      <c r="B4959" t="s">
        <v>425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  <c r="Z4959" t="b">
        <f t="shared" si="695"/>
        <v>1</v>
      </c>
      <c r="AA4959" t="str">
        <f t="shared" si="696"/>
        <v>NO</v>
      </c>
      <c r="AH4959" t="str">
        <f t="shared" si="697"/>
        <v>OUT045|2015</v>
      </c>
      <c r="AO4959" t="str">
        <f t="shared" si="698"/>
        <v>NO</v>
      </c>
      <c r="AP4959" t="str">
        <f t="shared" si="699"/>
        <v>LOW</v>
      </c>
      <c r="AR4959" t="str">
        <f t="shared" si="700"/>
        <v>FD</v>
      </c>
      <c r="AS4959" t="str">
        <f t="shared" si="701"/>
        <v>regular</v>
      </c>
      <c r="AX4959" t="b">
        <f t="shared" si="702"/>
        <v>0</v>
      </c>
      <c r="BG4959" t="str">
        <f t="shared" si="703"/>
        <v>Regular</v>
      </c>
      <c r="BH4959" t="str">
        <f>TRIM(Table1[Item Fat Content])</f>
        <v>Regular</v>
      </c>
    </row>
    <row r="4960" spans="1:60" x14ac:dyDescent="0.35">
      <c r="A4960" t="s">
        <v>10</v>
      </c>
      <c r="B4960" t="s">
        <v>489</v>
      </c>
      <c r="C4960" t="s">
        <v>49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  <c r="Z4960" t="b">
        <f t="shared" si="695"/>
        <v>1</v>
      </c>
      <c r="AA4960" t="str">
        <f t="shared" si="696"/>
        <v>NO</v>
      </c>
      <c r="AH4960" t="str">
        <f t="shared" si="697"/>
        <v>OUT045|2015</v>
      </c>
      <c r="AO4960" t="str">
        <f t="shared" si="698"/>
        <v>NO</v>
      </c>
      <c r="AP4960" t="str">
        <f t="shared" si="699"/>
        <v>LOW</v>
      </c>
      <c r="AR4960" t="str">
        <f t="shared" si="700"/>
        <v>FD</v>
      </c>
      <c r="AS4960" t="str">
        <f t="shared" si="701"/>
        <v>regular</v>
      </c>
      <c r="AX4960" t="b">
        <f t="shared" si="702"/>
        <v>0</v>
      </c>
      <c r="BG4960" t="str">
        <f t="shared" si="703"/>
        <v>Regular</v>
      </c>
      <c r="BH4960" t="str">
        <f>TRIM(Table1[Item Fat Content])</f>
        <v>Regular</v>
      </c>
    </row>
    <row r="4961" spans="1:60" x14ac:dyDescent="0.35">
      <c r="A4961" t="s">
        <v>10</v>
      </c>
      <c r="B4961" t="s">
        <v>1403</v>
      </c>
      <c r="C4961" t="s">
        <v>49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  <c r="Z4961" t="b">
        <f t="shared" si="695"/>
        <v>1</v>
      </c>
      <c r="AA4961" t="str">
        <f t="shared" si="696"/>
        <v>NO</v>
      </c>
      <c r="AH4961" t="str">
        <f t="shared" si="697"/>
        <v>OUT045|2015</v>
      </c>
      <c r="AO4961" t="str">
        <f t="shared" si="698"/>
        <v>NO</v>
      </c>
      <c r="AP4961" t="str">
        <f t="shared" si="699"/>
        <v>LOW</v>
      </c>
      <c r="AR4961" t="str">
        <f t="shared" si="700"/>
        <v>FD</v>
      </c>
      <c r="AS4961" t="str">
        <f t="shared" si="701"/>
        <v>regular</v>
      </c>
      <c r="AX4961" t="b">
        <f t="shared" si="702"/>
        <v>0</v>
      </c>
      <c r="BG4961" t="str">
        <f t="shared" si="703"/>
        <v>Regular</v>
      </c>
      <c r="BH4961" t="str">
        <f>TRIM(Table1[Item Fat Content])</f>
        <v>Regular</v>
      </c>
    </row>
    <row r="4962" spans="1:60" x14ac:dyDescent="0.35">
      <c r="A4962" t="s">
        <v>10</v>
      </c>
      <c r="B4962" t="s">
        <v>1347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  <c r="Z4962" t="b">
        <f t="shared" si="695"/>
        <v>0</v>
      </c>
      <c r="AA4962" t="str">
        <f t="shared" si="696"/>
        <v>NO</v>
      </c>
      <c r="AH4962" t="str">
        <f t="shared" si="697"/>
        <v>OUT017|2020</v>
      </c>
      <c r="AO4962" t="str">
        <f t="shared" si="698"/>
        <v>NO</v>
      </c>
      <c r="AP4962" t="str">
        <f t="shared" si="699"/>
        <v>LOW</v>
      </c>
      <c r="AR4962" t="str">
        <f t="shared" si="700"/>
        <v>FD</v>
      </c>
      <c r="AS4962" t="str">
        <f t="shared" si="701"/>
        <v>regular</v>
      </c>
      <c r="AX4962" t="b">
        <f t="shared" si="702"/>
        <v>0</v>
      </c>
      <c r="BG4962" t="str">
        <f t="shared" si="703"/>
        <v>Regular</v>
      </c>
      <c r="BH4962" t="str">
        <f>TRIM(Table1[Item Fat Content])</f>
        <v>Regular</v>
      </c>
    </row>
    <row r="4963" spans="1:60" x14ac:dyDescent="0.35">
      <c r="A4963" t="s">
        <v>10</v>
      </c>
      <c r="B4963" t="s">
        <v>1256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  <c r="Z4963" t="b">
        <f t="shared" si="695"/>
        <v>0</v>
      </c>
      <c r="AA4963" t="str">
        <f t="shared" si="696"/>
        <v>NO</v>
      </c>
      <c r="AH4963" t="str">
        <f t="shared" si="697"/>
        <v>OUT017|2020</v>
      </c>
      <c r="AO4963" t="str">
        <f t="shared" si="698"/>
        <v>NO</v>
      </c>
      <c r="AP4963" t="str">
        <f t="shared" si="699"/>
        <v>LOW</v>
      </c>
      <c r="AR4963" t="str">
        <f t="shared" si="700"/>
        <v>FD</v>
      </c>
      <c r="AS4963" t="str">
        <f t="shared" si="701"/>
        <v>regular</v>
      </c>
      <c r="AX4963" t="b">
        <f t="shared" si="702"/>
        <v>0</v>
      </c>
      <c r="BG4963" t="str">
        <f t="shared" si="703"/>
        <v>Regular</v>
      </c>
      <c r="BH4963" t="str">
        <f>TRIM(Table1[Item Fat Content])</f>
        <v>Regular</v>
      </c>
    </row>
    <row r="4964" spans="1:60" x14ac:dyDescent="0.35">
      <c r="A4964" t="s">
        <v>10</v>
      </c>
      <c r="B4964" t="s">
        <v>1008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  <c r="Z4964" t="b">
        <f t="shared" si="695"/>
        <v>0</v>
      </c>
      <c r="AA4964" t="str">
        <f t="shared" si="696"/>
        <v>NO</v>
      </c>
      <c r="AH4964" t="str">
        <f t="shared" si="697"/>
        <v>OUT017|2020</v>
      </c>
      <c r="AO4964" t="str">
        <f t="shared" si="698"/>
        <v>NO</v>
      </c>
      <c r="AP4964" t="str">
        <f t="shared" si="699"/>
        <v>LOW</v>
      </c>
      <c r="AR4964" t="str">
        <f t="shared" si="700"/>
        <v>FD</v>
      </c>
      <c r="AS4964" t="str">
        <f t="shared" si="701"/>
        <v>regular</v>
      </c>
      <c r="AX4964" t="b">
        <f t="shared" si="702"/>
        <v>0</v>
      </c>
      <c r="BG4964" t="str">
        <f t="shared" si="703"/>
        <v>Regular</v>
      </c>
      <c r="BH4964" t="str">
        <f>TRIM(Table1[Item Fat Content])</f>
        <v>Regular</v>
      </c>
    </row>
    <row r="4965" spans="1:60" x14ac:dyDescent="0.35">
      <c r="A4965" t="s">
        <v>47</v>
      </c>
      <c r="B4965" t="s">
        <v>823</v>
      </c>
      <c r="C4965" t="s">
        <v>42</v>
      </c>
      <c r="D4965">
        <v>2017</v>
      </c>
      <c r="E4965" t="s">
        <v>51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  <c r="Z4965" t="b">
        <f t="shared" si="695"/>
        <v>0</v>
      </c>
      <c r="AA4965" t="str">
        <f t="shared" si="696"/>
        <v>NO</v>
      </c>
      <c r="AH4965" t="str">
        <f t="shared" si="697"/>
        <v>OUT035|2017</v>
      </c>
      <c r="AO4965" t="str">
        <f t="shared" si="698"/>
        <v>NO</v>
      </c>
      <c r="AP4965" t="str">
        <f t="shared" si="699"/>
        <v>LOW</v>
      </c>
      <c r="AR4965" t="str">
        <f t="shared" si="700"/>
        <v>NC</v>
      </c>
      <c r="AS4965" t="str">
        <f t="shared" si="701"/>
        <v>lf</v>
      </c>
      <c r="AX4965" t="b">
        <f t="shared" si="702"/>
        <v>0</v>
      </c>
      <c r="BG4965" t="str">
        <f t="shared" si="703"/>
        <v>LF</v>
      </c>
      <c r="BH4965" t="str">
        <f>TRIM(Table1[Item Fat Content])</f>
        <v>LF</v>
      </c>
    </row>
    <row r="4966" spans="1:60" x14ac:dyDescent="0.35">
      <c r="A4966" t="s">
        <v>47</v>
      </c>
      <c r="B4966" t="s">
        <v>738</v>
      </c>
      <c r="C4966" t="s">
        <v>161</v>
      </c>
      <c r="D4966">
        <v>2017</v>
      </c>
      <c r="E4966" t="s">
        <v>51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  <c r="Z4966" t="b">
        <f t="shared" si="695"/>
        <v>0</v>
      </c>
      <c r="AA4966" t="str">
        <f t="shared" si="696"/>
        <v>NO</v>
      </c>
      <c r="AH4966" t="str">
        <f t="shared" si="697"/>
        <v>OUT035|2017</v>
      </c>
      <c r="AO4966" t="str">
        <f t="shared" si="698"/>
        <v>NO</v>
      </c>
      <c r="AP4966" t="str">
        <f t="shared" si="699"/>
        <v>LOW</v>
      </c>
      <c r="AR4966" t="str">
        <f t="shared" si="700"/>
        <v>FD</v>
      </c>
      <c r="AS4966" t="str">
        <f t="shared" si="701"/>
        <v>lf</v>
      </c>
      <c r="AX4966" t="b">
        <f t="shared" si="702"/>
        <v>0</v>
      </c>
      <c r="BG4966" t="str">
        <f t="shared" si="703"/>
        <v>LF</v>
      </c>
      <c r="BH4966" t="str">
        <f>TRIM(Table1[Item Fat Content])</f>
        <v>LF</v>
      </c>
    </row>
    <row r="4967" spans="1:60" x14ac:dyDescent="0.35">
      <c r="A4967" t="s">
        <v>17</v>
      </c>
      <c r="B4967" t="s">
        <v>1447</v>
      </c>
      <c r="C4967" t="s">
        <v>19</v>
      </c>
      <c r="D4967">
        <v>2017</v>
      </c>
      <c r="E4967" t="s">
        <v>51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  <c r="Z4967" t="b">
        <f t="shared" si="695"/>
        <v>0</v>
      </c>
      <c r="AA4967" t="str">
        <f t="shared" si="696"/>
        <v>YES</v>
      </c>
      <c r="AH4967" t="str">
        <f t="shared" si="697"/>
        <v>OUT035|2017</v>
      </c>
      <c r="AO4967" t="str">
        <f t="shared" si="698"/>
        <v>NO</v>
      </c>
      <c r="AP4967" t="str">
        <f t="shared" si="699"/>
        <v>LOW</v>
      </c>
      <c r="AR4967" t="str">
        <f t="shared" si="700"/>
        <v>NC</v>
      </c>
      <c r="AS4967" t="str">
        <f t="shared" si="701"/>
        <v>low fat</v>
      </c>
      <c r="AX4967" t="b">
        <f t="shared" si="702"/>
        <v>1</v>
      </c>
      <c r="BG4967" t="str">
        <f t="shared" si="703"/>
        <v>Low Fat</v>
      </c>
      <c r="BH4967" t="str">
        <f>TRIM(Table1[Item Fat Content])</f>
        <v>Low Fat</v>
      </c>
    </row>
    <row r="4968" spans="1:60" x14ac:dyDescent="0.35">
      <c r="A4968" t="s">
        <v>17</v>
      </c>
      <c r="B4968" t="s">
        <v>1329</v>
      </c>
      <c r="C4968" t="s">
        <v>42</v>
      </c>
      <c r="D4968">
        <v>2017</v>
      </c>
      <c r="E4968" t="s">
        <v>51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  <c r="Z4968" t="b">
        <f t="shared" si="695"/>
        <v>0</v>
      </c>
      <c r="AA4968" t="str">
        <f t="shared" si="696"/>
        <v>YES</v>
      </c>
      <c r="AH4968" t="str">
        <f t="shared" si="697"/>
        <v>OUT035|2017</v>
      </c>
      <c r="AO4968" t="str">
        <f t="shared" si="698"/>
        <v>NO</v>
      </c>
      <c r="AP4968" t="str">
        <f t="shared" si="699"/>
        <v>LOW</v>
      </c>
      <c r="AR4968" t="str">
        <f t="shared" si="700"/>
        <v>NC</v>
      </c>
      <c r="AS4968" t="str">
        <f t="shared" si="701"/>
        <v>low fat</v>
      </c>
      <c r="AX4968" t="b">
        <f t="shared" si="702"/>
        <v>1</v>
      </c>
      <c r="BG4968" t="str">
        <f t="shared" si="703"/>
        <v>Low Fat</v>
      </c>
      <c r="BH4968" t="str">
        <f>TRIM(Table1[Item Fat Content])</f>
        <v>Low Fat</v>
      </c>
    </row>
    <row r="4969" spans="1:60" x14ac:dyDescent="0.35">
      <c r="A4969" t="s">
        <v>17</v>
      </c>
      <c r="B4969" t="s">
        <v>1582</v>
      </c>
      <c r="C4969" t="s">
        <v>32</v>
      </c>
      <c r="D4969">
        <v>2017</v>
      </c>
      <c r="E4969" t="s">
        <v>51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  <c r="Z4969" t="b">
        <f t="shared" si="695"/>
        <v>0</v>
      </c>
      <c r="AA4969" t="str">
        <f t="shared" si="696"/>
        <v>YES</v>
      </c>
      <c r="AH4969" t="str">
        <f t="shared" si="697"/>
        <v>OUT035|2017</v>
      </c>
      <c r="AO4969" t="str">
        <f t="shared" si="698"/>
        <v>NO</v>
      </c>
      <c r="AP4969" t="str">
        <f t="shared" si="699"/>
        <v>LOW</v>
      </c>
      <c r="AR4969" t="str">
        <f t="shared" si="700"/>
        <v>DR</v>
      </c>
      <c r="AS4969" t="str">
        <f t="shared" si="701"/>
        <v>low fat</v>
      </c>
      <c r="AX4969" t="b">
        <f t="shared" si="702"/>
        <v>1</v>
      </c>
      <c r="BG4969" t="str">
        <f t="shared" si="703"/>
        <v>Low Fat</v>
      </c>
      <c r="BH4969" t="str">
        <f>TRIM(Table1[Item Fat Content])</f>
        <v>Low Fat</v>
      </c>
    </row>
    <row r="4970" spans="1:60" x14ac:dyDescent="0.35">
      <c r="A4970" t="s">
        <v>17</v>
      </c>
      <c r="B4970" t="s">
        <v>1539</v>
      </c>
      <c r="C4970" t="s">
        <v>32</v>
      </c>
      <c r="D4970">
        <v>2017</v>
      </c>
      <c r="E4970" t="s">
        <v>51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  <c r="Z4970" t="b">
        <f t="shared" si="695"/>
        <v>0</v>
      </c>
      <c r="AA4970" t="str">
        <f t="shared" si="696"/>
        <v>YES</v>
      </c>
      <c r="AH4970" t="str">
        <f t="shared" si="697"/>
        <v>OUT035|2017</v>
      </c>
      <c r="AO4970" t="str">
        <f t="shared" si="698"/>
        <v>NO</v>
      </c>
      <c r="AP4970" t="str">
        <f t="shared" si="699"/>
        <v>LOW</v>
      </c>
      <c r="AR4970" t="str">
        <f t="shared" si="700"/>
        <v>DR</v>
      </c>
      <c r="AS4970" t="str">
        <f t="shared" si="701"/>
        <v>low fat</v>
      </c>
      <c r="AX4970" t="b">
        <f t="shared" si="702"/>
        <v>1</v>
      </c>
      <c r="BG4970" t="str">
        <f t="shared" si="703"/>
        <v>Low Fat</v>
      </c>
      <c r="BH4970" t="str">
        <f>TRIM(Table1[Item Fat Content])</f>
        <v>Low Fat</v>
      </c>
    </row>
    <row r="4971" spans="1:60" x14ac:dyDescent="0.35">
      <c r="A4971" t="s">
        <v>10</v>
      </c>
      <c r="B4971" t="s">
        <v>514</v>
      </c>
      <c r="C4971" t="s">
        <v>68</v>
      </c>
      <c r="D4971">
        <v>2017</v>
      </c>
      <c r="E4971" t="s">
        <v>51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  <c r="Z4971" t="b">
        <f t="shared" si="695"/>
        <v>1</v>
      </c>
      <c r="AA4971" t="str">
        <f t="shared" si="696"/>
        <v>NO</v>
      </c>
      <c r="AH4971" t="str">
        <f t="shared" si="697"/>
        <v>OUT035|2017</v>
      </c>
      <c r="AO4971" t="str">
        <f t="shared" si="698"/>
        <v>NO</v>
      </c>
      <c r="AP4971" t="str">
        <f t="shared" si="699"/>
        <v>LOW</v>
      </c>
      <c r="AR4971" t="str">
        <f t="shared" si="700"/>
        <v>FD</v>
      </c>
      <c r="AS4971" t="str">
        <f t="shared" si="701"/>
        <v>regular</v>
      </c>
      <c r="AX4971" t="b">
        <f t="shared" si="702"/>
        <v>0</v>
      </c>
      <c r="BG4971" t="str">
        <f t="shared" si="703"/>
        <v>Regular</v>
      </c>
      <c r="BH4971" t="str">
        <f>TRIM(Table1[Item Fat Content])</f>
        <v>Regular</v>
      </c>
    </row>
    <row r="4972" spans="1:60" x14ac:dyDescent="0.35">
      <c r="A4972" t="s">
        <v>17</v>
      </c>
      <c r="B4972" t="s">
        <v>1036</v>
      </c>
      <c r="C4972" t="s">
        <v>58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  <c r="Z4972" t="b">
        <f t="shared" si="695"/>
        <v>0</v>
      </c>
      <c r="AA4972" t="str">
        <f t="shared" si="696"/>
        <v>YES</v>
      </c>
      <c r="AH4972" t="str">
        <f t="shared" si="697"/>
        <v>OUT010|2011</v>
      </c>
      <c r="AO4972" t="str">
        <f t="shared" si="698"/>
        <v>NO</v>
      </c>
      <c r="AP4972" t="str">
        <f t="shared" si="699"/>
        <v>LOW</v>
      </c>
      <c r="AR4972" t="str">
        <f t="shared" si="700"/>
        <v>FD</v>
      </c>
      <c r="AS4972" t="str">
        <f t="shared" si="701"/>
        <v>low fat</v>
      </c>
      <c r="AX4972" t="b">
        <f t="shared" si="702"/>
        <v>1</v>
      </c>
      <c r="BG4972" t="str">
        <f t="shared" si="703"/>
        <v>Low Fat</v>
      </c>
      <c r="BH4972" t="str">
        <f>TRIM(Table1[Item Fat Content])</f>
        <v>Low Fat</v>
      </c>
    </row>
    <row r="4973" spans="1:60" x14ac:dyDescent="0.35">
      <c r="A4973" t="s">
        <v>17</v>
      </c>
      <c r="B4973" t="s">
        <v>860</v>
      </c>
      <c r="C4973" t="s">
        <v>62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  <c r="Z4973" t="b">
        <f t="shared" si="695"/>
        <v>0</v>
      </c>
      <c r="AA4973" t="str">
        <f t="shared" si="696"/>
        <v>YES</v>
      </c>
      <c r="AH4973" t="str">
        <f t="shared" si="697"/>
        <v>OUT010|2011</v>
      </c>
      <c r="AO4973" t="str">
        <f t="shared" si="698"/>
        <v>NO</v>
      </c>
      <c r="AP4973" t="str">
        <f t="shared" si="699"/>
        <v>LOW</v>
      </c>
      <c r="AR4973" t="str">
        <f t="shared" si="700"/>
        <v>DR</v>
      </c>
      <c r="AS4973" t="str">
        <f t="shared" si="701"/>
        <v>low fat</v>
      </c>
      <c r="AX4973" t="b">
        <f t="shared" si="702"/>
        <v>1</v>
      </c>
      <c r="BG4973" t="str">
        <f t="shared" si="703"/>
        <v>Low Fat</v>
      </c>
      <c r="BH4973" t="str">
        <f>TRIM(Table1[Item Fat Content])</f>
        <v>Low Fat</v>
      </c>
    </row>
    <row r="4974" spans="1:60" x14ac:dyDescent="0.35">
      <c r="A4974" t="s">
        <v>17</v>
      </c>
      <c r="B4974" t="s">
        <v>994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  <c r="Z4974" t="b">
        <f t="shared" si="695"/>
        <v>0</v>
      </c>
      <c r="AA4974" t="str">
        <f t="shared" si="696"/>
        <v>YES</v>
      </c>
      <c r="AH4974" t="str">
        <f t="shared" si="697"/>
        <v>OUT010|2011</v>
      </c>
      <c r="AO4974" t="str">
        <f t="shared" si="698"/>
        <v>NO</v>
      </c>
      <c r="AP4974" t="str">
        <f t="shared" si="699"/>
        <v>LOW</v>
      </c>
      <c r="AR4974" t="str">
        <f t="shared" si="700"/>
        <v>NC</v>
      </c>
      <c r="AS4974" t="str">
        <f t="shared" si="701"/>
        <v>low fat</v>
      </c>
      <c r="AX4974" t="b">
        <f t="shared" si="702"/>
        <v>1</v>
      </c>
      <c r="BG4974" t="str">
        <f t="shared" si="703"/>
        <v>Low Fat</v>
      </c>
      <c r="BH4974" t="str">
        <f>TRIM(Table1[Item Fat Content])</f>
        <v>Low Fat</v>
      </c>
    </row>
    <row r="4975" spans="1:60" x14ac:dyDescent="0.35">
      <c r="A4975" t="s">
        <v>17</v>
      </c>
      <c r="B4975" t="s">
        <v>1543</v>
      </c>
      <c r="C4975" t="s">
        <v>49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  <c r="Z4975" t="b">
        <f t="shared" si="695"/>
        <v>0</v>
      </c>
      <c r="AA4975" t="str">
        <f t="shared" si="696"/>
        <v>YES</v>
      </c>
      <c r="AH4975" t="str">
        <f t="shared" si="697"/>
        <v>OUT010|2011</v>
      </c>
      <c r="AO4975" t="str">
        <f t="shared" si="698"/>
        <v>NO</v>
      </c>
      <c r="AP4975" t="str">
        <f t="shared" si="699"/>
        <v>LOW</v>
      </c>
      <c r="AR4975" t="str">
        <f t="shared" si="700"/>
        <v>FD</v>
      </c>
      <c r="AS4975" t="str">
        <f t="shared" si="701"/>
        <v>low fat</v>
      </c>
      <c r="AX4975" t="b">
        <f t="shared" si="702"/>
        <v>1</v>
      </c>
      <c r="BG4975" t="str">
        <f t="shared" si="703"/>
        <v>Low Fat</v>
      </c>
      <c r="BH4975" t="str">
        <f>TRIM(Table1[Item Fat Content])</f>
        <v>Low Fat</v>
      </c>
    </row>
    <row r="4976" spans="1:60" x14ac:dyDescent="0.35">
      <c r="A4976" t="s">
        <v>10</v>
      </c>
      <c r="B4976" t="s">
        <v>1336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  <c r="Z4976" t="b">
        <f t="shared" si="695"/>
        <v>1</v>
      </c>
      <c r="AA4976" t="str">
        <f t="shared" si="696"/>
        <v>NO</v>
      </c>
      <c r="AH4976" t="str">
        <f t="shared" si="697"/>
        <v>OUT010|2011</v>
      </c>
      <c r="AO4976" t="str">
        <f t="shared" si="698"/>
        <v>NO</v>
      </c>
      <c r="AP4976" t="str">
        <f t="shared" si="699"/>
        <v>LOW</v>
      </c>
      <c r="AR4976" t="str">
        <f t="shared" si="700"/>
        <v>FD</v>
      </c>
      <c r="AS4976" t="str">
        <f t="shared" si="701"/>
        <v>regular</v>
      </c>
      <c r="AX4976" t="b">
        <f t="shared" si="702"/>
        <v>0</v>
      </c>
      <c r="BG4976" t="str">
        <f t="shared" si="703"/>
        <v>Regular</v>
      </c>
      <c r="BH4976" t="str">
        <f>TRIM(Table1[Item Fat Content])</f>
        <v>Regular</v>
      </c>
    </row>
    <row r="4977" spans="1:60" x14ac:dyDescent="0.35">
      <c r="A4977" t="s">
        <v>17</v>
      </c>
      <c r="B4977" t="s">
        <v>775</v>
      </c>
      <c r="C4977" t="s">
        <v>96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  <c r="Z4977" t="b">
        <f t="shared" si="695"/>
        <v>0</v>
      </c>
      <c r="AA4977" t="str">
        <f t="shared" si="696"/>
        <v>YES</v>
      </c>
      <c r="AH4977" t="str">
        <f t="shared" si="697"/>
        <v>OUT013|2014</v>
      </c>
      <c r="AO4977" t="str">
        <f t="shared" si="698"/>
        <v>NO</v>
      </c>
      <c r="AP4977" t="str">
        <f t="shared" si="699"/>
        <v>LOW</v>
      </c>
      <c r="AR4977" t="str">
        <f t="shared" si="700"/>
        <v>FD</v>
      </c>
      <c r="AS4977" t="str">
        <f t="shared" si="701"/>
        <v>low fat</v>
      </c>
      <c r="AX4977" t="b">
        <f t="shared" si="702"/>
        <v>1</v>
      </c>
      <c r="BG4977" t="str">
        <f t="shared" si="703"/>
        <v>Low Fat</v>
      </c>
      <c r="BH4977" t="str">
        <f>TRIM(Table1[Item Fat Content])</f>
        <v>Low Fat</v>
      </c>
    </row>
    <row r="4978" spans="1:60" x14ac:dyDescent="0.35">
      <c r="A4978" t="s">
        <v>17</v>
      </c>
      <c r="B4978" t="s">
        <v>1540</v>
      </c>
      <c r="C4978" t="s">
        <v>96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  <c r="Z4978" t="b">
        <f t="shared" si="695"/>
        <v>0</v>
      </c>
      <c r="AA4978" t="str">
        <f t="shared" si="696"/>
        <v>YES</v>
      </c>
      <c r="AH4978" t="str">
        <f t="shared" si="697"/>
        <v>OUT013|2014</v>
      </c>
      <c r="AO4978" t="str">
        <f t="shared" si="698"/>
        <v>NO</v>
      </c>
      <c r="AP4978" t="str">
        <f t="shared" si="699"/>
        <v>LOW</v>
      </c>
      <c r="AR4978" t="str">
        <f t="shared" si="700"/>
        <v>FD</v>
      </c>
      <c r="AS4978" t="str">
        <f t="shared" si="701"/>
        <v>low fat</v>
      </c>
      <c r="AX4978" t="b">
        <f t="shared" si="702"/>
        <v>1</v>
      </c>
      <c r="BG4978" t="str">
        <f t="shared" si="703"/>
        <v>Low Fat</v>
      </c>
      <c r="BH4978" t="str">
        <f>TRIM(Table1[Item Fat Content])</f>
        <v>Low Fat</v>
      </c>
    </row>
    <row r="4979" spans="1:60" x14ac:dyDescent="0.35">
      <c r="A4979" t="s">
        <v>17</v>
      </c>
      <c r="B4979" t="s">
        <v>227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  <c r="Z4979" t="b">
        <f t="shared" si="695"/>
        <v>0</v>
      </c>
      <c r="AA4979" t="str">
        <f t="shared" si="696"/>
        <v>YES</v>
      </c>
      <c r="AH4979" t="str">
        <f t="shared" si="697"/>
        <v>OUT013|2014</v>
      </c>
      <c r="AO4979" t="str">
        <f t="shared" si="698"/>
        <v>NO</v>
      </c>
      <c r="AP4979" t="str">
        <f t="shared" si="699"/>
        <v>LOW</v>
      </c>
      <c r="AR4979" t="str">
        <f t="shared" si="700"/>
        <v>FD</v>
      </c>
      <c r="AS4979" t="str">
        <f t="shared" si="701"/>
        <v>low fat</v>
      </c>
      <c r="AX4979" t="b">
        <f t="shared" si="702"/>
        <v>1</v>
      </c>
      <c r="BG4979" t="str">
        <f t="shared" si="703"/>
        <v>Low Fat</v>
      </c>
      <c r="BH4979" t="str">
        <f>TRIM(Table1[Item Fat Content])</f>
        <v>Low Fat</v>
      </c>
    </row>
    <row r="4980" spans="1:60" x14ac:dyDescent="0.35">
      <c r="A4980" t="s">
        <v>17</v>
      </c>
      <c r="B4980" t="s">
        <v>1083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  <c r="Z4980" t="b">
        <f t="shared" si="695"/>
        <v>0</v>
      </c>
      <c r="AA4980" t="str">
        <f t="shared" si="696"/>
        <v>YES</v>
      </c>
      <c r="AH4980" t="str">
        <f t="shared" si="697"/>
        <v>OUT013|2014</v>
      </c>
      <c r="AO4980" t="str">
        <f t="shared" si="698"/>
        <v>NO</v>
      </c>
      <c r="AP4980" t="str">
        <f t="shared" si="699"/>
        <v>LOW</v>
      </c>
      <c r="AR4980" t="str">
        <f t="shared" si="700"/>
        <v>FD</v>
      </c>
      <c r="AS4980" t="str">
        <f t="shared" si="701"/>
        <v>low fat</v>
      </c>
      <c r="AX4980" t="b">
        <f t="shared" si="702"/>
        <v>1</v>
      </c>
      <c r="BG4980" t="str">
        <f t="shared" si="703"/>
        <v>Low Fat</v>
      </c>
      <c r="BH4980" t="str">
        <f>TRIM(Table1[Item Fat Content])</f>
        <v>Low Fat</v>
      </c>
    </row>
    <row r="4981" spans="1:60" x14ac:dyDescent="0.35">
      <c r="A4981" t="s">
        <v>17</v>
      </c>
      <c r="B4981" t="s">
        <v>1443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  <c r="Z4981" t="b">
        <f t="shared" si="695"/>
        <v>0</v>
      </c>
      <c r="AA4981" t="str">
        <f t="shared" si="696"/>
        <v>YES</v>
      </c>
      <c r="AH4981" t="str">
        <f t="shared" si="697"/>
        <v>OUT013|2014</v>
      </c>
      <c r="AO4981" t="str">
        <f t="shared" si="698"/>
        <v>NO</v>
      </c>
      <c r="AP4981" t="str">
        <f t="shared" si="699"/>
        <v>LOW</v>
      </c>
      <c r="AR4981" t="str">
        <f t="shared" si="700"/>
        <v>FD</v>
      </c>
      <c r="AS4981" t="str">
        <f t="shared" si="701"/>
        <v>low fat</v>
      </c>
      <c r="AX4981" t="b">
        <f t="shared" si="702"/>
        <v>1</v>
      </c>
      <c r="BG4981" t="str">
        <f t="shared" si="703"/>
        <v>Low Fat</v>
      </c>
      <c r="BH4981" t="str">
        <f>TRIM(Table1[Item Fat Content])</f>
        <v>Low Fat</v>
      </c>
    </row>
    <row r="4982" spans="1:60" x14ac:dyDescent="0.35">
      <c r="A4982" t="s">
        <v>17</v>
      </c>
      <c r="B4982" t="s">
        <v>996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  <c r="Z4982" t="b">
        <f t="shared" si="695"/>
        <v>0</v>
      </c>
      <c r="AA4982" t="str">
        <f t="shared" si="696"/>
        <v>YES</v>
      </c>
      <c r="AH4982" t="str">
        <f t="shared" si="697"/>
        <v>OUT013|2014</v>
      </c>
      <c r="AO4982" t="str">
        <f t="shared" si="698"/>
        <v>NO</v>
      </c>
      <c r="AP4982" t="str">
        <f t="shared" si="699"/>
        <v>LOW</v>
      </c>
      <c r="AR4982" t="str">
        <f t="shared" si="700"/>
        <v>NC</v>
      </c>
      <c r="AS4982" t="str">
        <f t="shared" si="701"/>
        <v>low fat</v>
      </c>
      <c r="AX4982" t="b">
        <f t="shared" si="702"/>
        <v>1</v>
      </c>
      <c r="BG4982" t="str">
        <f t="shared" si="703"/>
        <v>Low Fat</v>
      </c>
      <c r="BH4982" t="str">
        <f>TRIM(Table1[Item Fat Content])</f>
        <v>Low Fat</v>
      </c>
    </row>
    <row r="4983" spans="1:60" x14ac:dyDescent="0.35">
      <c r="A4983" t="s">
        <v>17</v>
      </c>
      <c r="B4983" t="s">
        <v>1267</v>
      </c>
      <c r="C4983" t="s">
        <v>49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  <c r="Z4983" t="b">
        <f t="shared" si="695"/>
        <v>0</v>
      </c>
      <c r="AA4983" t="str">
        <f t="shared" si="696"/>
        <v>YES</v>
      </c>
      <c r="AH4983" t="str">
        <f t="shared" si="697"/>
        <v>OUT013|2014</v>
      </c>
      <c r="AO4983" t="str">
        <f t="shared" si="698"/>
        <v>NO</v>
      </c>
      <c r="AP4983" t="str">
        <f t="shared" si="699"/>
        <v>LOW</v>
      </c>
      <c r="AR4983" t="str">
        <f t="shared" si="700"/>
        <v>FD</v>
      </c>
      <c r="AS4983" t="str">
        <f t="shared" si="701"/>
        <v>low fat</v>
      </c>
      <c r="AX4983" t="b">
        <f t="shared" si="702"/>
        <v>1</v>
      </c>
      <c r="BG4983" t="str">
        <f t="shared" si="703"/>
        <v>Low Fat</v>
      </c>
      <c r="BH4983" t="str">
        <f>TRIM(Table1[Item Fat Content])</f>
        <v>Low Fat</v>
      </c>
    </row>
    <row r="4984" spans="1:60" x14ac:dyDescent="0.35">
      <c r="A4984" t="s">
        <v>17</v>
      </c>
      <c r="B4984" t="s">
        <v>1399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  <c r="Z4984" t="b">
        <f t="shared" si="695"/>
        <v>0</v>
      </c>
      <c r="AA4984" t="str">
        <f t="shared" si="696"/>
        <v>YES</v>
      </c>
      <c r="AH4984" t="str">
        <f t="shared" si="697"/>
        <v>OUT013|2014</v>
      </c>
      <c r="AO4984" t="str">
        <f t="shared" si="698"/>
        <v>NO</v>
      </c>
      <c r="AP4984" t="str">
        <f t="shared" si="699"/>
        <v>LOW</v>
      </c>
      <c r="AR4984" t="str">
        <f t="shared" si="700"/>
        <v>DR</v>
      </c>
      <c r="AS4984" t="str">
        <f t="shared" si="701"/>
        <v>low fat</v>
      </c>
      <c r="AX4984" t="b">
        <f t="shared" si="702"/>
        <v>1</v>
      </c>
      <c r="BG4984" t="str">
        <f t="shared" si="703"/>
        <v>Low Fat</v>
      </c>
      <c r="BH4984" t="str">
        <f>TRIM(Table1[Item Fat Content])</f>
        <v>Low Fat</v>
      </c>
    </row>
    <row r="4985" spans="1:60" x14ac:dyDescent="0.35">
      <c r="A4985" t="s">
        <v>10</v>
      </c>
      <c r="B4985" t="s">
        <v>828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  <c r="Z4985" t="b">
        <f t="shared" si="695"/>
        <v>1</v>
      </c>
      <c r="AA4985" t="str">
        <f t="shared" si="696"/>
        <v>NO</v>
      </c>
      <c r="AH4985" t="str">
        <f t="shared" si="697"/>
        <v>OUT013|2014</v>
      </c>
      <c r="AO4985" t="str">
        <f t="shared" si="698"/>
        <v>NO</v>
      </c>
      <c r="AP4985" t="e">
        <f t="shared" si="699"/>
        <v>#N/A</v>
      </c>
      <c r="AR4985" t="str">
        <f t="shared" si="700"/>
        <v>FD</v>
      </c>
      <c r="AS4985" t="str">
        <f t="shared" si="701"/>
        <v>regular</v>
      </c>
      <c r="AX4985" t="b">
        <f t="shared" si="702"/>
        <v>0</v>
      </c>
      <c r="BG4985" t="str">
        <f t="shared" si="703"/>
        <v>Regular</v>
      </c>
      <c r="BH4985" t="str">
        <f>TRIM(Table1[Item Fat Content])</f>
        <v>Regular</v>
      </c>
    </row>
    <row r="4986" spans="1:60" x14ac:dyDescent="0.35">
      <c r="A4986" t="s">
        <v>10</v>
      </c>
      <c r="B4986" t="s">
        <v>317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  <c r="Z4986" t="b">
        <f t="shared" si="695"/>
        <v>1</v>
      </c>
      <c r="AA4986" t="str">
        <f t="shared" si="696"/>
        <v>NO</v>
      </c>
      <c r="AH4986" t="str">
        <f t="shared" si="697"/>
        <v>OUT013|2014</v>
      </c>
      <c r="AO4986" t="str">
        <f t="shared" si="698"/>
        <v>NO</v>
      </c>
      <c r="AP4986" t="str">
        <f t="shared" si="699"/>
        <v>LOW</v>
      </c>
      <c r="AR4986" t="str">
        <f t="shared" si="700"/>
        <v>FD</v>
      </c>
      <c r="AS4986" t="str">
        <f t="shared" si="701"/>
        <v>regular</v>
      </c>
      <c r="AX4986" t="b">
        <f t="shared" si="702"/>
        <v>0</v>
      </c>
      <c r="BG4986" t="str">
        <f t="shared" si="703"/>
        <v>Regular</v>
      </c>
      <c r="BH4986" t="str">
        <f>TRIM(Table1[Item Fat Content])</f>
        <v>Regular</v>
      </c>
    </row>
    <row r="4987" spans="1:60" x14ac:dyDescent="0.35">
      <c r="A4987" t="s">
        <v>10</v>
      </c>
      <c r="B4987" t="s">
        <v>56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  <c r="Z4987" t="b">
        <f t="shared" si="695"/>
        <v>1</v>
      </c>
      <c r="AA4987" t="str">
        <f t="shared" si="696"/>
        <v>NO</v>
      </c>
      <c r="AH4987" t="str">
        <f t="shared" si="697"/>
        <v>OUT013|2014</v>
      </c>
      <c r="AO4987" t="str">
        <f t="shared" si="698"/>
        <v>NO</v>
      </c>
      <c r="AP4987" t="str">
        <f t="shared" si="699"/>
        <v>LOW</v>
      </c>
      <c r="AR4987" t="str">
        <f t="shared" si="700"/>
        <v>FD</v>
      </c>
      <c r="AS4987" t="str">
        <f t="shared" si="701"/>
        <v>regular</v>
      </c>
      <c r="AX4987" t="b">
        <f t="shared" si="702"/>
        <v>0</v>
      </c>
      <c r="BG4987" t="str">
        <f t="shared" si="703"/>
        <v>Regular</v>
      </c>
      <c r="BH4987" t="str">
        <f>TRIM(Table1[Item Fat Content])</f>
        <v>Regular</v>
      </c>
    </row>
    <row r="4988" spans="1:60" x14ac:dyDescent="0.35">
      <c r="A4988" t="s">
        <v>10</v>
      </c>
      <c r="B4988" t="s">
        <v>402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  <c r="Z4988" t="b">
        <f t="shared" si="695"/>
        <v>1</v>
      </c>
      <c r="AA4988" t="str">
        <f t="shared" si="696"/>
        <v>NO</v>
      </c>
      <c r="AH4988" t="str">
        <f t="shared" si="697"/>
        <v>OUT013|2014</v>
      </c>
      <c r="AO4988" t="str">
        <f t="shared" si="698"/>
        <v>NO</v>
      </c>
      <c r="AP4988" t="str">
        <f t="shared" si="699"/>
        <v>LOW</v>
      </c>
      <c r="AR4988" t="str">
        <f t="shared" si="700"/>
        <v>FD</v>
      </c>
      <c r="AS4988" t="str">
        <f t="shared" si="701"/>
        <v>regular</v>
      </c>
      <c r="AX4988" t="b">
        <f t="shared" si="702"/>
        <v>0</v>
      </c>
      <c r="BG4988" t="str">
        <f t="shared" si="703"/>
        <v>Regular</v>
      </c>
      <c r="BH4988" t="str">
        <f>TRIM(Table1[Item Fat Content])</f>
        <v>Regular</v>
      </c>
    </row>
    <row r="4989" spans="1:60" x14ac:dyDescent="0.35">
      <c r="A4989" t="s">
        <v>17</v>
      </c>
      <c r="B4989" t="s">
        <v>409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  <c r="Z4989" t="b">
        <f t="shared" si="695"/>
        <v>0</v>
      </c>
      <c r="AA4989" t="str">
        <f t="shared" si="696"/>
        <v>NO</v>
      </c>
      <c r="AH4989" t="str">
        <f t="shared" si="697"/>
        <v>OUT018|2022</v>
      </c>
      <c r="AO4989" t="str">
        <f t="shared" si="698"/>
        <v>NO</v>
      </c>
      <c r="AP4989" t="str">
        <f t="shared" si="699"/>
        <v>LOW</v>
      </c>
      <c r="AR4989" t="str">
        <f t="shared" si="700"/>
        <v>FD</v>
      </c>
      <c r="AS4989" t="str">
        <f t="shared" si="701"/>
        <v>low fat</v>
      </c>
      <c r="AX4989" t="b">
        <f t="shared" si="702"/>
        <v>1</v>
      </c>
      <c r="BG4989" t="str">
        <f t="shared" si="703"/>
        <v>Low Fat</v>
      </c>
      <c r="BH4989" t="str">
        <f>TRIM(Table1[Item Fat Content])</f>
        <v>Low Fat</v>
      </c>
    </row>
    <row r="4990" spans="1:60" x14ac:dyDescent="0.35">
      <c r="A4990" t="s">
        <v>17</v>
      </c>
      <c r="B4990" t="s">
        <v>1325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  <c r="Z4990" t="b">
        <f t="shared" si="695"/>
        <v>0</v>
      </c>
      <c r="AA4990" t="str">
        <f t="shared" si="696"/>
        <v>NO</v>
      </c>
      <c r="AH4990" t="str">
        <f t="shared" si="697"/>
        <v>OUT018|2022</v>
      </c>
      <c r="AO4990" t="str">
        <f t="shared" si="698"/>
        <v>NO</v>
      </c>
      <c r="AP4990" t="str">
        <f t="shared" si="699"/>
        <v>LOW</v>
      </c>
      <c r="AR4990" t="str">
        <f t="shared" si="700"/>
        <v>FD</v>
      </c>
      <c r="AS4990" t="str">
        <f t="shared" si="701"/>
        <v>low fat</v>
      </c>
      <c r="AX4990" t="b">
        <f t="shared" si="702"/>
        <v>1</v>
      </c>
      <c r="BG4990" t="str">
        <f t="shared" si="703"/>
        <v>Low Fat</v>
      </c>
      <c r="BH4990" t="str">
        <f>TRIM(Table1[Item Fat Content])</f>
        <v>Low Fat</v>
      </c>
    </row>
    <row r="4991" spans="1:60" x14ac:dyDescent="0.35">
      <c r="A4991" t="s">
        <v>17</v>
      </c>
      <c r="B4991" t="s">
        <v>858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  <c r="Z4991" t="b">
        <f t="shared" si="695"/>
        <v>0</v>
      </c>
      <c r="AA4991" t="str">
        <f t="shared" si="696"/>
        <v>NO</v>
      </c>
      <c r="AH4991" t="str">
        <f t="shared" si="697"/>
        <v>OUT018|2022</v>
      </c>
      <c r="AO4991" t="str">
        <f t="shared" si="698"/>
        <v>NO</v>
      </c>
      <c r="AP4991" t="str">
        <f t="shared" si="699"/>
        <v>LOW</v>
      </c>
      <c r="AR4991" t="str">
        <f t="shared" si="700"/>
        <v>FD</v>
      </c>
      <c r="AS4991" t="str">
        <f t="shared" si="701"/>
        <v>low fat</v>
      </c>
      <c r="AX4991" t="b">
        <f t="shared" si="702"/>
        <v>1</v>
      </c>
      <c r="BG4991" t="str">
        <f t="shared" si="703"/>
        <v>Low Fat</v>
      </c>
      <c r="BH4991" t="str">
        <f>TRIM(Table1[Item Fat Content])</f>
        <v>Low Fat</v>
      </c>
    </row>
    <row r="4992" spans="1:60" x14ac:dyDescent="0.35">
      <c r="A4992" t="s">
        <v>10</v>
      </c>
      <c r="B4992" t="s">
        <v>582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  <c r="Z4992" t="b">
        <f t="shared" si="695"/>
        <v>0</v>
      </c>
      <c r="AA4992" t="str">
        <f t="shared" si="696"/>
        <v>NO</v>
      </c>
      <c r="AH4992" t="str">
        <f t="shared" si="697"/>
        <v>OUT018|2022</v>
      </c>
      <c r="AO4992" t="str">
        <f t="shared" si="698"/>
        <v>NO</v>
      </c>
      <c r="AP4992" t="str">
        <f t="shared" si="699"/>
        <v>LOW</v>
      </c>
      <c r="AR4992" t="str">
        <f t="shared" si="700"/>
        <v>FD</v>
      </c>
      <c r="AS4992" t="str">
        <f t="shared" si="701"/>
        <v>regular</v>
      </c>
      <c r="AX4992" t="b">
        <f t="shared" si="702"/>
        <v>0</v>
      </c>
      <c r="BG4992" t="str">
        <f t="shared" si="703"/>
        <v>Regular</v>
      </c>
      <c r="BH4992" t="str">
        <f>TRIM(Table1[Item Fat Content])</f>
        <v>Regular</v>
      </c>
    </row>
    <row r="4993" spans="1:60" x14ac:dyDescent="0.35">
      <c r="A4993" t="s">
        <v>10</v>
      </c>
      <c r="B4993" t="s">
        <v>1013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  <c r="Z4993" t="b">
        <f t="shared" si="695"/>
        <v>0</v>
      </c>
      <c r="AA4993" t="str">
        <f t="shared" si="696"/>
        <v>NO</v>
      </c>
      <c r="AH4993" t="str">
        <f t="shared" si="697"/>
        <v>OUT018|2022</v>
      </c>
      <c r="AO4993" t="str">
        <f t="shared" si="698"/>
        <v>NO</v>
      </c>
      <c r="AP4993" t="str">
        <f t="shared" si="699"/>
        <v>LOW</v>
      </c>
      <c r="AR4993" t="str">
        <f t="shared" si="700"/>
        <v>FD</v>
      </c>
      <c r="AS4993" t="str">
        <f t="shared" si="701"/>
        <v>regular</v>
      </c>
      <c r="AX4993" t="b">
        <f t="shared" si="702"/>
        <v>0</v>
      </c>
      <c r="BG4993" t="str">
        <f t="shared" si="703"/>
        <v>Regular</v>
      </c>
      <c r="BH4993" t="str">
        <f>TRIM(Table1[Item Fat Content])</f>
        <v>Regular</v>
      </c>
    </row>
    <row r="4994" spans="1:60" x14ac:dyDescent="0.35">
      <c r="A4994" t="s">
        <v>35</v>
      </c>
      <c r="B4994" t="s">
        <v>1568</v>
      </c>
      <c r="C4994" t="s">
        <v>49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  <c r="Z4994" t="b">
        <f t="shared" si="695"/>
        <v>0</v>
      </c>
      <c r="AA4994" t="str">
        <f t="shared" si="696"/>
        <v>NO</v>
      </c>
      <c r="AH4994" t="str">
        <f t="shared" si="697"/>
        <v>OUT018|2022</v>
      </c>
      <c r="AO4994" t="str">
        <f t="shared" si="698"/>
        <v>NO</v>
      </c>
      <c r="AP4994" t="str">
        <f t="shared" si="699"/>
        <v>LOW</v>
      </c>
      <c r="AR4994" t="str">
        <f t="shared" si="700"/>
        <v>FD</v>
      </c>
      <c r="AS4994" t="str">
        <f t="shared" si="701"/>
        <v>low fat</v>
      </c>
      <c r="AX4994" t="b">
        <f t="shared" si="702"/>
        <v>1</v>
      </c>
      <c r="BG4994" t="str">
        <f t="shared" si="703"/>
        <v>low fat</v>
      </c>
      <c r="BH4994" t="str">
        <f>TRIM(Table1[Item Fat Content])</f>
        <v>low fat</v>
      </c>
    </row>
    <row r="4995" spans="1:60" x14ac:dyDescent="0.35">
      <c r="A4995" t="s">
        <v>17</v>
      </c>
      <c r="B4995" t="s">
        <v>566</v>
      </c>
      <c r="C4995" t="s">
        <v>96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K4995">
        <v>100.30159999999999</v>
      </c>
      <c r="L4995">
        <v>3.4</v>
      </c>
      <c r="Z4995" t="b">
        <f t="shared" ref="Z4995:Z5058" si="704">AND(A4995="Regular",D4995&lt;2020)</f>
        <v>0</v>
      </c>
      <c r="AA4995" t="str">
        <f t="shared" ref="AA4995:AA5058" si="705">IF(AND(A4995="Low Fat",D4995&lt;=2020),"YES","NO")</f>
        <v>YES</v>
      </c>
      <c r="AH4995" t="str">
        <f t="shared" ref="AH4995:AH5058" si="706">_xlfn.CONCAT(E4995,"|",D4995)</f>
        <v>OUT027|2018</v>
      </c>
      <c r="AO4995" t="str">
        <f t="shared" ref="AO4995:AO5058" si="707">IF(D4995=2018,"YES","NO")</f>
        <v>YES</v>
      </c>
      <c r="AP4995" t="str">
        <f t="shared" ref="AP4995:AP5058" si="708">_xlfn.IFS(J4995&gt;5,"LOW",AND(J4995&lt;10,J4995&gt;=5),"LOW MEDIUM",AND(J4995&lt;15,J4995&gt;=10),"MEDIUM",AND(J4995&lt;20,J4995&gt;=15),"LOW HIGH",J4995&gt;=20,"HIGH",J4995="","BLANK")</f>
        <v>BLANK</v>
      </c>
      <c r="AR4995" t="str">
        <f t="shared" ref="AR4995:AR5058" si="709">LEFT(B4995,2)</f>
        <v>FD</v>
      </c>
      <c r="AS4995" t="str">
        <f t="shared" ref="AS4995:AS5058" si="710">LOWER(A4995)</f>
        <v>low fat</v>
      </c>
      <c r="AX4995" t="b">
        <f t="shared" ref="AX4995:AX5058" si="711">OR(D4995=2018,A4995="low fat")</f>
        <v>1</v>
      </c>
      <c r="BG4995" t="str">
        <f t="shared" ref="BG4995:BG5058" si="712">TRIM(A4995)</f>
        <v>Low Fat</v>
      </c>
      <c r="BH4995" t="str">
        <f>TRIM(Table1[Item Fat Content])</f>
        <v>Low Fat</v>
      </c>
    </row>
    <row r="4996" spans="1:60" x14ac:dyDescent="0.35">
      <c r="A4996" t="s">
        <v>17</v>
      </c>
      <c r="B4996" t="s">
        <v>979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K4996">
        <v>48.637599999999999</v>
      </c>
      <c r="L4996">
        <v>3.4</v>
      </c>
      <c r="Z4996" t="b">
        <f t="shared" si="704"/>
        <v>0</v>
      </c>
      <c r="AA4996" t="str">
        <f t="shared" si="705"/>
        <v>YES</v>
      </c>
      <c r="AH4996" t="str">
        <f t="shared" si="706"/>
        <v>OUT027|2018</v>
      </c>
      <c r="AO4996" t="str">
        <f t="shared" si="707"/>
        <v>YES</v>
      </c>
      <c r="AP4996" t="str">
        <f t="shared" si="708"/>
        <v>BLANK</v>
      </c>
      <c r="AR4996" t="str">
        <f t="shared" si="709"/>
        <v>NC</v>
      </c>
      <c r="AS4996" t="str">
        <f t="shared" si="710"/>
        <v>low fat</v>
      </c>
      <c r="AX4996" t="b">
        <f t="shared" si="711"/>
        <v>1</v>
      </c>
      <c r="BG4996" t="str">
        <f t="shared" si="712"/>
        <v>Low Fat</v>
      </c>
      <c r="BH4996" t="str">
        <f>TRIM(Table1[Item Fat Content])</f>
        <v>Low Fat</v>
      </c>
    </row>
    <row r="4997" spans="1:60" x14ac:dyDescent="0.35">
      <c r="A4997" t="s">
        <v>17</v>
      </c>
      <c r="B4997" t="s">
        <v>1253</v>
      </c>
      <c r="C4997" t="s">
        <v>55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K4997">
        <v>64.482600000000005</v>
      </c>
      <c r="L4997">
        <v>3.4</v>
      </c>
      <c r="Z4997" t="b">
        <f t="shared" si="704"/>
        <v>0</v>
      </c>
      <c r="AA4997" t="str">
        <f t="shared" si="705"/>
        <v>YES</v>
      </c>
      <c r="AH4997" t="str">
        <f t="shared" si="706"/>
        <v>OUT027|2018</v>
      </c>
      <c r="AO4997" t="str">
        <f t="shared" si="707"/>
        <v>YES</v>
      </c>
      <c r="AP4997" t="str">
        <f t="shared" si="708"/>
        <v>BLANK</v>
      </c>
      <c r="AR4997" t="str">
        <f t="shared" si="709"/>
        <v>FD</v>
      </c>
      <c r="AS4997" t="str">
        <f t="shared" si="710"/>
        <v>low fat</v>
      </c>
      <c r="AX4997" t="b">
        <f t="shared" si="711"/>
        <v>1</v>
      </c>
      <c r="BG4997" t="str">
        <f t="shared" si="712"/>
        <v>Low Fat</v>
      </c>
      <c r="BH4997" t="str">
        <f>TRIM(Table1[Item Fat Content])</f>
        <v>Low Fat</v>
      </c>
    </row>
    <row r="4998" spans="1:60" x14ac:dyDescent="0.35">
      <c r="A4998" t="s">
        <v>10</v>
      </c>
      <c r="B4998" t="s">
        <v>703</v>
      </c>
      <c r="C4998" t="s">
        <v>68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K4998">
        <v>54.829799999999999</v>
      </c>
      <c r="L4998">
        <v>3.4</v>
      </c>
      <c r="Z4998" t="b">
        <f t="shared" si="704"/>
        <v>1</v>
      </c>
      <c r="AA4998" t="str">
        <f t="shared" si="705"/>
        <v>NO</v>
      </c>
      <c r="AH4998" t="str">
        <f t="shared" si="706"/>
        <v>OUT027|2018</v>
      </c>
      <c r="AO4998" t="str">
        <f t="shared" si="707"/>
        <v>YES</v>
      </c>
      <c r="AP4998" t="str">
        <f t="shared" si="708"/>
        <v>BLANK</v>
      </c>
      <c r="AR4998" t="str">
        <f t="shared" si="709"/>
        <v>FD</v>
      </c>
      <c r="AS4998" t="str">
        <f t="shared" si="710"/>
        <v>regular</v>
      </c>
      <c r="AX4998" t="b">
        <f t="shared" si="711"/>
        <v>1</v>
      </c>
      <c r="BG4998" t="str">
        <f t="shared" si="712"/>
        <v>Regular</v>
      </c>
      <c r="BH4998" t="str">
        <f>TRIM(Table1[Item Fat Content])</f>
        <v>Regular</v>
      </c>
    </row>
    <row r="4999" spans="1:60" x14ac:dyDescent="0.35">
      <c r="A4999" t="s">
        <v>10</v>
      </c>
      <c r="B4999" t="s">
        <v>1572</v>
      </c>
      <c r="C4999" t="s">
        <v>96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  <c r="Z4999" t="b">
        <f t="shared" si="704"/>
        <v>0</v>
      </c>
      <c r="AA4999" t="str">
        <f t="shared" si="705"/>
        <v>NO</v>
      </c>
      <c r="AH4999" t="str">
        <f t="shared" si="706"/>
        <v>OUT018|2022</v>
      </c>
      <c r="AO4999" t="str">
        <f t="shared" si="707"/>
        <v>NO</v>
      </c>
      <c r="AP4999" t="str">
        <f t="shared" si="708"/>
        <v>LOW</v>
      </c>
      <c r="AR4999" t="str">
        <f t="shared" si="709"/>
        <v>FD</v>
      </c>
      <c r="AS4999" t="str">
        <f t="shared" si="710"/>
        <v>regular</v>
      </c>
      <c r="AX4999" t="b">
        <f t="shared" si="711"/>
        <v>0</v>
      </c>
      <c r="BG4999" t="str">
        <f t="shared" si="712"/>
        <v>Regular</v>
      </c>
      <c r="BH4999" t="str">
        <f>TRIM(Table1[Item Fat Content])</f>
        <v>Regular</v>
      </c>
    </row>
    <row r="5000" spans="1:60" x14ac:dyDescent="0.35">
      <c r="A5000" t="s">
        <v>17</v>
      </c>
      <c r="B5000" t="s">
        <v>618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  <c r="Z5000" t="b">
        <f t="shared" si="704"/>
        <v>0</v>
      </c>
      <c r="AA5000" t="str">
        <f t="shared" si="705"/>
        <v>YES</v>
      </c>
      <c r="AH5000" t="str">
        <f t="shared" si="706"/>
        <v>OUT017|2020</v>
      </c>
      <c r="AO5000" t="str">
        <f t="shared" si="707"/>
        <v>NO</v>
      </c>
      <c r="AP5000" t="str">
        <f t="shared" si="708"/>
        <v>LOW</v>
      </c>
      <c r="AR5000" t="str">
        <f t="shared" si="709"/>
        <v>NC</v>
      </c>
      <c r="AS5000" t="str">
        <f t="shared" si="710"/>
        <v>low fat</v>
      </c>
      <c r="AX5000" t="b">
        <f t="shared" si="711"/>
        <v>1</v>
      </c>
      <c r="BG5000" t="str">
        <f t="shared" si="712"/>
        <v>Low Fat</v>
      </c>
      <c r="BH5000" t="str">
        <f>TRIM(Table1[Item Fat Content])</f>
        <v>Low Fat</v>
      </c>
    </row>
    <row r="5001" spans="1:60" x14ac:dyDescent="0.35">
      <c r="A5001" t="s">
        <v>35</v>
      </c>
      <c r="B5001" t="s">
        <v>309</v>
      </c>
      <c r="C5001" t="s">
        <v>32</v>
      </c>
      <c r="D5001">
        <v>2018</v>
      </c>
      <c r="E5001" t="s">
        <v>140</v>
      </c>
      <c r="F5001" t="s">
        <v>14</v>
      </c>
      <c r="G5001" t="s">
        <v>26</v>
      </c>
      <c r="H5001" t="s">
        <v>40</v>
      </c>
      <c r="I5001">
        <v>0.27897407499999999</v>
      </c>
      <c r="K5001">
        <v>225.37200000000001</v>
      </c>
      <c r="L5001">
        <v>3.3</v>
      </c>
      <c r="Z5001" t="b">
        <f t="shared" si="704"/>
        <v>0</v>
      </c>
      <c r="AA5001" t="str">
        <f t="shared" si="705"/>
        <v>YES</v>
      </c>
      <c r="AH5001" t="str">
        <f t="shared" si="706"/>
        <v>OUT019|2018</v>
      </c>
      <c r="AO5001" t="str">
        <f t="shared" si="707"/>
        <v>YES</v>
      </c>
      <c r="AP5001" t="str">
        <f t="shared" si="708"/>
        <v>BLANK</v>
      </c>
      <c r="AR5001" t="str">
        <f t="shared" si="709"/>
        <v>DR</v>
      </c>
      <c r="AS5001" t="str">
        <f t="shared" si="710"/>
        <v>low fat</v>
      </c>
      <c r="AX5001" t="b">
        <f t="shared" si="711"/>
        <v>1</v>
      </c>
      <c r="BG5001" t="str">
        <f t="shared" si="712"/>
        <v>low fat</v>
      </c>
      <c r="BH5001" t="str">
        <f>TRIM(Table1[Item Fat Content])</f>
        <v>low fat</v>
      </c>
    </row>
    <row r="5002" spans="1:60" x14ac:dyDescent="0.35">
      <c r="A5002" t="s">
        <v>17</v>
      </c>
      <c r="B5002" t="s">
        <v>1285</v>
      </c>
      <c r="C5002" t="s">
        <v>42</v>
      </c>
      <c r="D5002">
        <v>2017</v>
      </c>
      <c r="E5002" t="s">
        <v>51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  <c r="Z5002" t="b">
        <f t="shared" si="704"/>
        <v>0</v>
      </c>
      <c r="AA5002" t="str">
        <f t="shared" si="705"/>
        <v>YES</v>
      </c>
      <c r="AH5002" t="str">
        <f t="shared" si="706"/>
        <v>OUT035|2017</v>
      </c>
      <c r="AO5002" t="str">
        <f t="shared" si="707"/>
        <v>NO</v>
      </c>
      <c r="AP5002" t="str">
        <f t="shared" si="708"/>
        <v>LOW</v>
      </c>
      <c r="AR5002" t="str">
        <f t="shared" si="709"/>
        <v>NC</v>
      </c>
      <c r="AS5002" t="str">
        <f t="shared" si="710"/>
        <v>low fat</v>
      </c>
      <c r="AX5002" t="b">
        <f t="shared" si="711"/>
        <v>1</v>
      </c>
      <c r="BG5002" t="str">
        <f t="shared" si="712"/>
        <v>Low Fat</v>
      </c>
      <c r="BH5002" t="str">
        <f>TRIM(Table1[Item Fat Content])</f>
        <v>Low Fat</v>
      </c>
    </row>
    <row r="5003" spans="1:60" x14ac:dyDescent="0.35">
      <c r="A5003" t="s">
        <v>35</v>
      </c>
      <c r="B5003" t="s">
        <v>449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  <c r="Z5003" t="b">
        <f t="shared" si="704"/>
        <v>0</v>
      </c>
      <c r="AA5003" t="str">
        <f t="shared" si="705"/>
        <v>YES</v>
      </c>
      <c r="AH5003" t="str">
        <f t="shared" si="706"/>
        <v>OUT045|2015</v>
      </c>
      <c r="AO5003" t="str">
        <f t="shared" si="707"/>
        <v>NO</v>
      </c>
      <c r="AP5003" t="str">
        <f t="shared" si="708"/>
        <v>LOW</v>
      </c>
      <c r="AR5003" t="str">
        <f t="shared" si="709"/>
        <v>FD</v>
      </c>
      <c r="AS5003" t="str">
        <f t="shared" si="710"/>
        <v>low fat</v>
      </c>
      <c r="AX5003" t="b">
        <f t="shared" si="711"/>
        <v>1</v>
      </c>
      <c r="BG5003" t="str">
        <f t="shared" si="712"/>
        <v>low fat</v>
      </c>
      <c r="BH5003" t="str">
        <f>TRIM(Table1[Item Fat Content])</f>
        <v>low fat</v>
      </c>
    </row>
    <row r="5004" spans="1:60" x14ac:dyDescent="0.35">
      <c r="A5004" t="s">
        <v>17</v>
      </c>
      <c r="B5004" t="s">
        <v>792</v>
      </c>
      <c r="C5004" t="s">
        <v>58</v>
      </c>
      <c r="D5004">
        <v>2017</v>
      </c>
      <c r="E5004" t="s">
        <v>51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  <c r="Z5004" t="b">
        <f t="shared" si="704"/>
        <v>0</v>
      </c>
      <c r="AA5004" t="str">
        <f t="shared" si="705"/>
        <v>YES</v>
      </c>
      <c r="AH5004" t="str">
        <f t="shared" si="706"/>
        <v>OUT035|2017</v>
      </c>
      <c r="AO5004" t="str">
        <f t="shared" si="707"/>
        <v>NO</v>
      </c>
      <c r="AP5004" t="str">
        <f t="shared" si="708"/>
        <v>LOW</v>
      </c>
      <c r="AR5004" t="str">
        <f t="shared" si="709"/>
        <v>FD</v>
      </c>
      <c r="AS5004" t="str">
        <f t="shared" si="710"/>
        <v>low fat</v>
      </c>
      <c r="AX5004" t="b">
        <f t="shared" si="711"/>
        <v>1</v>
      </c>
      <c r="BG5004" t="str">
        <f t="shared" si="712"/>
        <v>Low Fat</v>
      </c>
      <c r="BH5004" t="str">
        <f>TRIM(Table1[Item Fat Content])</f>
        <v>Low Fat</v>
      </c>
    </row>
    <row r="5005" spans="1:60" x14ac:dyDescent="0.35">
      <c r="A5005" t="s">
        <v>17</v>
      </c>
      <c r="B5005" t="s">
        <v>995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  <c r="Z5005" t="b">
        <f t="shared" si="704"/>
        <v>0</v>
      </c>
      <c r="AA5005" t="str">
        <f t="shared" si="705"/>
        <v>YES</v>
      </c>
      <c r="AH5005" t="str">
        <f t="shared" si="706"/>
        <v>OUT045|2015</v>
      </c>
      <c r="AO5005" t="str">
        <f t="shared" si="707"/>
        <v>NO</v>
      </c>
      <c r="AP5005" t="str">
        <f t="shared" si="708"/>
        <v>LOW</v>
      </c>
      <c r="AR5005" t="str">
        <f t="shared" si="709"/>
        <v>NC</v>
      </c>
      <c r="AS5005" t="str">
        <f t="shared" si="710"/>
        <v>low fat</v>
      </c>
      <c r="AX5005" t="b">
        <f t="shared" si="711"/>
        <v>1</v>
      </c>
      <c r="BG5005" t="str">
        <f t="shared" si="712"/>
        <v>Low Fat</v>
      </c>
      <c r="BH5005" t="str">
        <f>TRIM(Table1[Item Fat Content])</f>
        <v>Low Fat</v>
      </c>
    </row>
    <row r="5006" spans="1:60" x14ac:dyDescent="0.35">
      <c r="A5006" t="s">
        <v>10</v>
      </c>
      <c r="B5006" t="s">
        <v>361</v>
      </c>
      <c r="C5006" t="s">
        <v>24</v>
      </c>
      <c r="D5006">
        <v>2017</v>
      </c>
      <c r="E5006" t="s">
        <v>51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  <c r="Z5006" t="b">
        <f t="shared" si="704"/>
        <v>1</v>
      </c>
      <c r="AA5006" t="str">
        <f t="shared" si="705"/>
        <v>NO</v>
      </c>
      <c r="AH5006" t="str">
        <f t="shared" si="706"/>
        <v>OUT035|2017</v>
      </c>
      <c r="AO5006" t="str">
        <f t="shared" si="707"/>
        <v>NO</v>
      </c>
      <c r="AP5006" t="str">
        <f t="shared" si="708"/>
        <v>LOW</v>
      </c>
      <c r="AR5006" t="str">
        <f t="shared" si="709"/>
        <v>FD</v>
      </c>
      <c r="AS5006" t="str">
        <f t="shared" si="710"/>
        <v>regular</v>
      </c>
      <c r="AX5006" t="b">
        <f t="shared" si="711"/>
        <v>0</v>
      </c>
      <c r="BG5006" t="str">
        <f t="shared" si="712"/>
        <v>Regular</v>
      </c>
      <c r="BH5006" t="str">
        <f>TRIM(Table1[Item Fat Content])</f>
        <v>Regular</v>
      </c>
    </row>
    <row r="5007" spans="1:60" x14ac:dyDescent="0.35">
      <c r="A5007" t="s">
        <v>17</v>
      </c>
      <c r="B5007" t="s">
        <v>1393</v>
      </c>
      <c r="C5007" t="s">
        <v>68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  <c r="Z5007" t="b">
        <f t="shared" si="704"/>
        <v>0</v>
      </c>
      <c r="AA5007" t="str">
        <f t="shared" si="705"/>
        <v>NO</v>
      </c>
      <c r="AH5007" t="str">
        <f t="shared" si="706"/>
        <v>OUT018|2022</v>
      </c>
      <c r="AO5007" t="str">
        <f t="shared" si="707"/>
        <v>NO</v>
      </c>
      <c r="AP5007" t="str">
        <f t="shared" si="708"/>
        <v>LOW</v>
      </c>
      <c r="AR5007" t="str">
        <f t="shared" si="709"/>
        <v>DR</v>
      </c>
      <c r="AS5007" t="str">
        <f t="shared" si="710"/>
        <v>low fat</v>
      </c>
      <c r="AX5007" t="b">
        <f t="shared" si="711"/>
        <v>1</v>
      </c>
      <c r="BG5007" t="str">
        <f t="shared" si="712"/>
        <v>Low Fat</v>
      </c>
      <c r="BH5007" t="str">
        <f>TRIM(Table1[Item Fat Content])</f>
        <v>Low Fat</v>
      </c>
    </row>
    <row r="5008" spans="1:60" x14ac:dyDescent="0.35">
      <c r="A5008" t="s">
        <v>17</v>
      </c>
      <c r="B5008" t="s">
        <v>440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  <c r="Z5008" t="b">
        <f t="shared" si="704"/>
        <v>0</v>
      </c>
      <c r="AA5008" t="str">
        <f t="shared" si="705"/>
        <v>YES</v>
      </c>
      <c r="AH5008" t="str">
        <f t="shared" si="706"/>
        <v>OUT046|2016</v>
      </c>
      <c r="AO5008" t="str">
        <f t="shared" si="707"/>
        <v>NO</v>
      </c>
      <c r="AP5008" t="str">
        <f t="shared" si="708"/>
        <v>LOW</v>
      </c>
      <c r="AR5008" t="str">
        <f t="shared" si="709"/>
        <v>NC</v>
      </c>
      <c r="AS5008" t="str">
        <f t="shared" si="710"/>
        <v>low fat</v>
      </c>
      <c r="AX5008" t="b">
        <f t="shared" si="711"/>
        <v>1</v>
      </c>
      <c r="BG5008" t="str">
        <f t="shared" si="712"/>
        <v>Low Fat</v>
      </c>
      <c r="BH5008" t="str">
        <f>TRIM(Table1[Item Fat Content])</f>
        <v>Low Fat</v>
      </c>
    </row>
    <row r="5009" spans="1:60" x14ac:dyDescent="0.35">
      <c r="A5009" t="s">
        <v>17</v>
      </c>
      <c r="B5009" t="s">
        <v>451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K5009">
        <v>112.886</v>
      </c>
      <c r="L5009">
        <v>3.3</v>
      </c>
      <c r="Z5009" t="b">
        <f t="shared" si="704"/>
        <v>0</v>
      </c>
      <c r="AA5009" t="str">
        <f t="shared" si="705"/>
        <v>YES</v>
      </c>
      <c r="AH5009" t="str">
        <f t="shared" si="706"/>
        <v>OUT027|2018</v>
      </c>
      <c r="AO5009" t="str">
        <f t="shared" si="707"/>
        <v>YES</v>
      </c>
      <c r="AP5009" t="str">
        <f t="shared" si="708"/>
        <v>BLANK</v>
      </c>
      <c r="AR5009" t="str">
        <f t="shared" si="709"/>
        <v>DR</v>
      </c>
      <c r="AS5009" t="str">
        <f t="shared" si="710"/>
        <v>low fat</v>
      </c>
      <c r="AX5009" t="b">
        <f t="shared" si="711"/>
        <v>1</v>
      </c>
      <c r="BG5009" t="str">
        <f t="shared" si="712"/>
        <v>Low Fat</v>
      </c>
      <c r="BH5009" t="str">
        <f>TRIM(Table1[Item Fat Content])</f>
        <v>Low Fat</v>
      </c>
    </row>
    <row r="5010" spans="1:60" x14ac:dyDescent="0.35">
      <c r="A5010" t="s">
        <v>17</v>
      </c>
      <c r="B5010" t="s">
        <v>1528</v>
      </c>
      <c r="C5010" t="s">
        <v>55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  <c r="Z5010" t="b">
        <f t="shared" si="704"/>
        <v>0</v>
      </c>
      <c r="AA5010" t="str">
        <f t="shared" si="705"/>
        <v>YES</v>
      </c>
      <c r="AH5010" t="str">
        <f t="shared" si="706"/>
        <v>OUT049|2012</v>
      </c>
      <c r="AO5010" t="str">
        <f t="shared" si="707"/>
        <v>NO</v>
      </c>
      <c r="AP5010" t="str">
        <f t="shared" si="708"/>
        <v>LOW</v>
      </c>
      <c r="AR5010" t="str">
        <f t="shared" si="709"/>
        <v>FD</v>
      </c>
      <c r="AS5010" t="str">
        <f t="shared" si="710"/>
        <v>low fat</v>
      </c>
      <c r="AX5010" t="b">
        <f t="shared" si="711"/>
        <v>1</v>
      </c>
      <c r="BG5010" t="str">
        <f t="shared" si="712"/>
        <v>Low Fat</v>
      </c>
      <c r="BH5010" t="str">
        <f>TRIM(Table1[Item Fat Content])</f>
        <v>Low Fat</v>
      </c>
    </row>
    <row r="5011" spans="1:60" x14ac:dyDescent="0.35">
      <c r="A5011" t="s">
        <v>17</v>
      </c>
      <c r="B5011" t="s">
        <v>845</v>
      </c>
      <c r="C5011" t="s">
        <v>58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K5011">
        <v>33.055799999999998</v>
      </c>
      <c r="L5011">
        <v>3.3</v>
      </c>
      <c r="Z5011" t="b">
        <f t="shared" si="704"/>
        <v>0</v>
      </c>
      <c r="AA5011" t="str">
        <f t="shared" si="705"/>
        <v>YES</v>
      </c>
      <c r="AH5011" t="str">
        <f t="shared" si="706"/>
        <v>OUT027|2018</v>
      </c>
      <c r="AO5011" t="str">
        <f t="shared" si="707"/>
        <v>YES</v>
      </c>
      <c r="AP5011" t="str">
        <f t="shared" si="708"/>
        <v>BLANK</v>
      </c>
      <c r="AR5011" t="str">
        <f t="shared" si="709"/>
        <v>FD</v>
      </c>
      <c r="AS5011" t="str">
        <f t="shared" si="710"/>
        <v>low fat</v>
      </c>
      <c r="AX5011" t="b">
        <f t="shared" si="711"/>
        <v>1</v>
      </c>
      <c r="BG5011" t="str">
        <f t="shared" si="712"/>
        <v>Low Fat</v>
      </c>
      <c r="BH5011" t="str">
        <f>TRIM(Table1[Item Fat Content])</f>
        <v>Low Fat</v>
      </c>
    </row>
    <row r="5012" spans="1:60" x14ac:dyDescent="0.35">
      <c r="A5012" t="s">
        <v>17</v>
      </c>
      <c r="B5012" t="s">
        <v>1583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  <c r="Z5012" t="b">
        <f t="shared" si="704"/>
        <v>0</v>
      </c>
      <c r="AA5012" t="str">
        <f t="shared" si="705"/>
        <v>YES</v>
      </c>
      <c r="AH5012" t="str">
        <f t="shared" si="706"/>
        <v>OUT049|2012</v>
      </c>
      <c r="AO5012" t="str">
        <f t="shared" si="707"/>
        <v>NO</v>
      </c>
      <c r="AP5012" t="str">
        <f t="shared" si="708"/>
        <v>LOW</v>
      </c>
      <c r="AR5012" t="str">
        <f t="shared" si="709"/>
        <v>FD</v>
      </c>
      <c r="AS5012" t="str">
        <f t="shared" si="710"/>
        <v>low fat</v>
      </c>
      <c r="AX5012" t="b">
        <f t="shared" si="711"/>
        <v>1</v>
      </c>
      <c r="BG5012" t="str">
        <f t="shared" si="712"/>
        <v>Low Fat</v>
      </c>
      <c r="BH5012" t="str">
        <f>TRIM(Table1[Item Fat Content])</f>
        <v>Low Fat</v>
      </c>
    </row>
    <row r="5013" spans="1:60" x14ac:dyDescent="0.35">
      <c r="A5013" t="s">
        <v>17</v>
      </c>
      <c r="B5013" t="s">
        <v>1289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  <c r="Z5013" t="b">
        <f t="shared" si="704"/>
        <v>0</v>
      </c>
      <c r="AA5013" t="str">
        <f t="shared" si="705"/>
        <v>YES</v>
      </c>
      <c r="AH5013" t="str">
        <f t="shared" si="706"/>
        <v>OUT049|2012</v>
      </c>
      <c r="AO5013" t="str">
        <f t="shared" si="707"/>
        <v>NO</v>
      </c>
      <c r="AP5013" t="str">
        <f t="shared" si="708"/>
        <v>LOW</v>
      </c>
      <c r="AR5013" t="str">
        <f t="shared" si="709"/>
        <v>FD</v>
      </c>
      <c r="AS5013" t="str">
        <f t="shared" si="710"/>
        <v>low fat</v>
      </c>
      <c r="AX5013" t="b">
        <f t="shared" si="711"/>
        <v>1</v>
      </c>
      <c r="BG5013" t="str">
        <f t="shared" si="712"/>
        <v>Low Fat</v>
      </c>
      <c r="BH5013" t="str">
        <f>TRIM(Table1[Item Fat Content])</f>
        <v>Low Fat</v>
      </c>
    </row>
    <row r="5014" spans="1:60" x14ac:dyDescent="0.35">
      <c r="A5014" t="s">
        <v>17</v>
      </c>
      <c r="B5014" t="s">
        <v>173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  <c r="Z5014" t="b">
        <f t="shared" si="704"/>
        <v>0</v>
      </c>
      <c r="AA5014" t="str">
        <f t="shared" si="705"/>
        <v>YES</v>
      </c>
      <c r="AH5014" t="str">
        <f t="shared" si="706"/>
        <v>OUT049|2012</v>
      </c>
      <c r="AO5014" t="str">
        <f t="shared" si="707"/>
        <v>NO</v>
      </c>
      <c r="AP5014" t="str">
        <f t="shared" si="708"/>
        <v>LOW</v>
      </c>
      <c r="AR5014" t="str">
        <f t="shared" si="709"/>
        <v>NC</v>
      </c>
      <c r="AS5014" t="str">
        <f t="shared" si="710"/>
        <v>low fat</v>
      </c>
      <c r="AX5014" t="b">
        <f t="shared" si="711"/>
        <v>1</v>
      </c>
      <c r="BG5014" t="str">
        <f t="shared" si="712"/>
        <v>Low Fat</v>
      </c>
      <c r="BH5014" t="str">
        <f>TRIM(Table1[Item Fat Content])</f>
        <v>Low Fat</v>
      </c>
    </row>
    <row r="5015" spans="1:60" x14ac:dyDescent="0.35">
      <c r="A5015" t="s">
        <v>10</v>
      </c>
      <c r="B5015" t="s">
        <v>939</v>
      </c>
      <c r="C5015" t="s">
        <v>75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  <c r="Z5015" t="b">
        <f t="shared" si="704"/>
        <v>1</v>
      </c>
      <c r="AA5015" t="str">
        <f t="shared" si="705"/>
        <v>NO</v>
      </c>
      <c r="AH5015" t="str">
        <f t="shared" si="706"/>
        <v>OUT049|2012</v>
      </c>
      <c r="AO5015" t="str">
        <f t="shared" si="707"/>
        <v>NO</v>
      </c>
      <c r="AP5015" t="str">
        <f t="shared" si="708"/>
        <v>LOW</v>
      </c>
      <c r="AR5015" t="str">
        <f t="shared" si="709"/>
        <v>FD</v>
      </c>
      <c r="AS5015" t="str">
        <f t="shared" si="710"/>
        <v>regular</v>
      </c>
      <c r="AX5015" t="b">
        <f t="shared" si="711"/>
        <v>0</v>
      </c>
      <c r="BG5015" t="str">
        <f t="shared" si="712"/>
        <v>Regular</v>
      </c>
      <c r="BH5015" t="str">
        <f>TRIM(Table1[Item Fat Content])</f>
        <v>Regular</v>
      </c>
    </row>
    <row r="5016" spans="1:60" x14ac:dyDescent="0.35">
      <c r="A5016" t="s">
        <v>10</v>
      </c>
      <c r="B5016" t="s">
        <v>1227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  <c r="Z5016" t="b">
        <f t="shared" si="704"/>
        <v>1</v>
      </c>
      <c r="AA5016" t="str">
        <f t="shared" si="705"/>
        <v>NO</v>
      </c>
      <c r="AH5016" t="str">
        <f t="shared" si="706"/>
        <v>OUT049|2012</v>
      </c>
      <c r="AO5016" t="str">
        <f t="shared" si="707"/>
        <v>NO</v>
      </c>
      <c r="AP5016" t="str">
        <f t="shared" si="708"/>
        <v>LOW</v>
      </c>
      <c r="AR5016" t="str">
        <f t="shared" si="709"/>
        <v>FD</v>
      </c>
      <c r="AS5016" t="str">
        <f t="shared" si="710"/>
        <v>regular</v>
      </c>
      <c r="AX5016" t="b">
        <f t="shared" si="711"/>
        <v>0</v>
      </c>
      <c r="BG5016" t="str">
        <f t="shared" si="712"/>
        <v>Regular</v>
      </c>
      <c r="BH5016" t="str">
        <f>TRIM(Table1[Item Fat Content])</f>
        <v>Regular</v>
      </c>
    </row>
    <row r="5017" spans="1:60" x14ac:dyDescent="0.35">
      <c r="A5017" t="s">
        <v>10</v>
      </c>
      <c r="B5017" t="s">
        <v>1338</v>
      </c>
      <c r="C5017" t="s">
        <v>155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  <c r="Z5017" t="b">
        <f t="shared" si="704"/>
        <v>1</v>
      </c>
      <c r="AA5017" t="str">
        <f t="shared" si="705"/>
        <v>NO</v>
      </c>
      <c r="AH5017" t="str">
        <f t="shared" si="706"/>
        <v>OUT049|2012</v>
      </c>
      <c r="AO5017" t="str">
        <f t="shared" si="707"/>
        <v>NO</v>
      </c>
      <c r="AP5017" t="str">
        <f t="shared" si="708"/>
        <v>LOW</v>
      </c>
      <c r="AR5017" t="str">
        <f t="shared" si="709"/>
        <v>FD</v>
      </c>
      <c r="AS5017" t="str">
        <f t="shared" si="710"/>
        <v>regular</v>
      </c>
      <c r="AX5017" t="b">
        <f t="shared" si="711"/>
        <v>0</v>
      </c>
      <c r="BG5017" t="str">
        <f t="shared" si="712"/>
        <v>Regular</v>
      </c>
      <c r="BH5017" t="str">
        <f>TRIM(Table1[Item Fat Content])</f>
        <v>Regular</v>
      </c>
    </row>
    <row r="5018" spans="1:60" x14ac:dyDescent="0.35">
      <c r="A5018" t="s">
        <v>10</v>
      </c>
      <c r="B5018" t="s">
        <v>262</v>
      </c>
      <c r="C5018" t="s">
        <v>49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  <c r="Z5018" t="b">
        <f t="shared" si="704"/>
        <v>1</v>
      </c>
      <c r="AA5018" t="str">
        <f t="shared" si="705"/>
        <v>NO</v>
      </c>
      <c r="AH5018" t="str">
        <f t="shared" si="706"/>
        <v>OUT049|2012</v>
      </c>
      <c r="AO5018" t="str">
        <f t="shared" si="707"/>
        <v>NO</v>
      </c>
      <c r="AP5018" t="str">
        <f t="shared" si="708"/>
        <v>LOW</v>
      </c>
      <c r="AR5018" t="str">
        <f t="shared" si="709"/>
        <v>FD</v>
      </c>
      <c r="AS5018" t="str">
        <f t="shared" si="710"/>
        <v>regular</v>
      </c>
      <c r="AX5018" t="b">
        <f t="shared" si="711"/>
        <v>0</v>
      </c>
      <c r="BG5018" t="str">
        <f t="shared" si="712"/>
        <v>Regular</v>
      </c>
      <c r="BH5018" t="str">
        <f>TRIM(Table1[Item Fat Content])</f>
        <v>Regular</v>
      </c>
    </row>
    <row r="5019" spans="1:60" x14ac:dyDescent="0.35">
      <c r="A5019" t="s">
        <v>10</v>
      </c>
      <c r="B5019" t="s">
        <v>492</v>
      </c>
      <c r="C5019" t="s">
        <v>161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  <c r="Z5019" t="b">
        <f t="shared" si="704"/>
        <v>1</v>
      </c>
      <c r="AA5019" t="str">
        <f t="shared" si="705"/>
        <v>NO</v>
      </c>
      <c r="AH5019" t="str">
        <f t="shared" si="706"/>
        <v>OUT049|2012</v>
      </c>
      <c r="AO5019" t="str">
        <f t="shared" si="707"/>
        <v>NO</v>
      </c>
      <c r="AP5019" t="str">
        <f t="shared" si="708"/>
        <v>LOW</v>
      </c>
      <c r="AR5019" t="str">
        <f t="shared" si="709"/>
        <v>FD</v>
      </c>
      <c r="AS5019" t="str">
        <f t="shared" si="710"/>
        <v>regular</v>
      </c>
      <c r="AX5019" t="b">
        <f t="shared" si="711"/>
        <v>0</v>
      </c>
      <c r="BG5019" t="str">
        <f t="shared" si="712"/>
        <v>Regular</v>
      </c>
      <c r="BH5019" t="str">
        <f>TRIM(Table1[Item Fat Content])</f>
        <v>Regular</v>
      </c>
    </row>
    <row r="5020" spans="1:60" x14ac:dyDescent="0.35">
      <c r="A5020" t="s">
        <v>136</v>
      </c>
      <c r="B5020" t="s">
        <v>63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  <c r="Z5020" t="b">
        <f t="shared" si="704"/>
        <v>0</v>
      </c>
      <c r="AA5020" t="str">
        <f t="shared" si="705"/>
        <v>NO</v>
      </c>
      <c r="AH5020" t="str">
        <f t="shared" si="706"/>
        <v>OUT049|2012</v>
      </c>
      <c r="AO5020" t="str">
        <f t="shared" si="707"/>
        <v>NO</v>
      </c>
      <c r="AP5020" t="str">
        <f t="shared" si="708"/>
        <v>LOW</v>
      </c>
      <c r="AR5020" t="str">
        <f t="shared" si="709"/>
        <v>FD</v>
      </c>
      <c r="AS5020" t="str">
        <f t="shared" si="710"/>
        <v>reg</v>
      </c>
      <c r="AX5020" t="b">
        <f t="shared" si="711"/>
        <v>0</v>
      </c>
      <c r="BG5020" t="str">
        <f t="shared" si="712"/>
        <v>reg</v>
      </c>
      <c r="BH5020" t="str">
        <f>TRIM(Table1[Item Fat Content])</f>
        <v>reg</v>
      </c>
    </row>
    <row r="5021" spans="1:60" x14ac:dyDescent="0.35">
      <c r="A5021" t="s">
        <v>47</v>
      </c>
      <c r="B5021" t="s">
        <v>1037</v>
      </c>
      <c r="C5021" t="s">
        <v>68</v>
      </c>
      <c r="D5021">
        <v>2018</v>
      </c>
      <c r="E5021" t="s">
        <v>140</v>
      </c>
      <c r="F5021" t="s">
        <v>14</v>
      </c>
      <c r="G5021" t="s">
        <v>26</v>
      </c>
      <c r="H5021" t="s">
        <v>40</v>
      </c>
      <c r="I5021">
        <v>0.144534212</v>
      </c>
      <c r="K5021">
        <v>190.65039999999999</v>
      </c>
      <c r="L5021">
        <v>3.3</v>
      </c>
      <c r="Z5021" t="b">
        <f t="shared" si="704"/>
        <v>0</v>
      </c>
      <c r="AA5021" t="str">
        <f t="shared" si="705"/>
        <v>NO</v>
      </c>
      <c r="AH5021" t="str">
        <f t="shared" si="706"/>
        <v>OUT019|2018</v>
      </c>
      <c r="AO5021" t="str">
        <f t="shared" si="707"/>
        <v>YES</v>
      </c>
      <c r="AP5021" t="str">
        <f t="shared" si="708"/>
        <v>BLANK</v>
      </c>
      <c r="AR5021" t="str">
        <f t="shared" si="709"/>
        <v>FD</v>
      </c>
      <c r="AS5021" t="str">
        <f t="shared" si="710"/>
        <v>lf</v>
      </c>
      <c r="AX5021" t="b">
        <f t="shared" si="711"/>
        <v>1</v>
      </c>
      <c r="BG5021" t="str">
        <f t="shared" si="712"/>
        <v>LF</v>
      </c>
      <c r="BH5021" t="str">
        <f>TRIM(Table1[Item Fat Content])</f>
        <v>LF</v>
      </c>
    </row>
    <row r="5022" spans="1:60" x14ac:dyDescent="0.35">
      <c r="A5022" t="s">
        <v>17</v>
      </c>
      <c r="B5022" t="s">
        <v>628</v>
      </c>
      <c r="C5022" t="s">
        <v>19</v>
      </c>
      <c r="D5022">
        <v>2018</v>
      </c>
      <c r="E5022" t="s">
        <v>140</v>
      </c>
      <c r="F5022" t="s">
        <v>14</v>
      </c>
      <c r="G5022" t="s">
        <v>26</v>
      </c>
      <c r="H5022" t="s">
        <v>40</v>
      </c>
      <c r="I5022">
        <v>9.1411749E-2</v>
      </c>
      <c r="K5022">
        <v>121.373</v>
      </c>
      <c r="L5022">
        <v>3.3</v>
      </c>
      <c r="Z5022" t="b">
        <f t="shared" si="704"/>
        <v>0</v>
      </c>
      <c r="AA5022" t="str">
        <f t="shared" si="705"/>
        <v>YES</v>
      </c>
      <c r="AH5022" t="str">
        <f t="shared" si="706"/>
        <v>OUT019|2018</v>
      </c>
      <c r="AO5022" t="str">
        <f t="shared" si="707"/>
        <v>YES</v>
      </c>
      <c r="AP5022" t="str">
        <f t="shared" si="708"/>
        <v>BLANK</v>
      </c>
      <c r="AR5022" t="str">
        <f t="shared" si="709"/>
        <v>NC</v>
      </c>
      <c r="AS5022" t="str">
        <f t="shared" si="710"/>
        <v>low fat</v>
      </c>
      <c r="AX5022" t="b">
        <f t="shared" si="711"/>
        <v>1</v>
      </c>
      <c r="BG5022" t="str">
        <f t="shared" si="712"/>
        <v>Low Fat</v>
      </c>
      <c r="BH5022" t="str">
        <f>TRIM(Table1[Item Fat Content])</f>
        <v>Low Fat</v>
      </c>
    </row>
    <row r="5023" spans="1:60" x14ac:dyDescent="0.35">
      <c r="A5023" t="s">
        <v>17</v>
      </c>
      <c r="B5023" t="s">
        <v>1115</v>
      </c>
      <c r="C5023" t="s">
        <v>19</v>
      </c>
      <c r="D5023">
        <v>2018</v>
      </c>
      <c r="E5023" t="s">
        <v>140</v>
      </c>
      <c r="F5023" t="s">
        <v>14</v>
      </c>
      <c r="G5023" t="s">
        <v>26</v>
      </c>
      <c r="H5023" t="s">
        <v>40</v>
      </c>
      <c r="I5023">
        <v>0.16994319499999999</v>
      </c>
      <c r="K5023">
        <v>116.2492</v>
      </c>
      <c r="L5023">
        <v>3.3</v>
      </c>
      <c r="Z5023" t="b">
        <f t="shared" si="704"/>
        <v>0</v>
      </c>
      <c r="AA5023" t="str">
        <f t="shared" si="705"/>
        <v>YES</v>
      </c>
      <c r="AH5023" t="str">
        <f t="shared" si="706"/>
        <v>OUT019|2018</v>
      </c>
      <c r="AO5023" t="str">
        <f t="shared" si="707"/>
        <v>YES</v>
      </c>
      <c r="AP5023" t="str">
        <f t="shared" si="708"/>
        <v>BLANK</v>
      </c>
      <c r="AR5023" t="str">
        <f t="shared" si="709"/>
        <v>NC</v>
      </c>
      <c r="AS5023" t="str">
        <f t="shared" si="710"/>
        <v>low fat</v>
      </c>
      <c r="AX5023" t="b">
        <f t="shared" si="711"/>
        <v>1</v>
      </c>
      <c r="BG5023" t="str">
        <f t="shared" si="712"/>
        <v>Low Fat</v>
      </c>
      <c r="BH5023" t="str">
        <f>TRIM(Table1[Item Fat Content])</f>
        <v>Low Fat</v>
      </c>
    </row>
    <row r="5024" spans="1:60" x14ac:dyDescent="0.35">
      <c r="A5024" t="s">
        <v>17</v>
      </c>
      <c r="B5024" t="s">
        <v>1476</v>
      </c>
      <c r="C5024" t="s">
        <v>32</v>
      </c>
      <c r="D5024">
        <v>2018</v>
      </c>
      <c r="E5024" t="s">
        <v>140</v>
      </c>
      <c r="F5024" t="s">
        <v>14</v>
      </c>
      <c r="G5024" t="s">
        <v>26</v>
      </c>
      <c r="H5024" t="s">
        <v>40</v>
      </c>
      <c r="I5024">
        <v>0.19842484099999999</v>
      </c>
      <c r="K5024">
        <v>185.29239999999999</v>
      </c>
      <c r="L5024">
        <v>3.3</v>
      </c>
      <c r="Z5024" t="b">
        <f t="shared" si="704"/>
        <v>0</v>
      </c>
      <c r="AA5024" t="str">
        <f t="shared" si="705"/>
        <v>YES</v>
      </c>
      <c r="AH5024" t="str">
        <f t="shared" si="706"/>
        <v>OUT019|2018</v>
      </c>
      <c r="AO5024" t="str">
        <f t="shared" si="707"/>
        <v>YES</v>
      </c>
      <c r="AP5024" t="str">
        <f t="shared" si="708"/>
        <v>BLANK</v>
      </c>
      <c r="AR5024" t="str">
        <f t="shared" si="709"/>
        <v>DR</v>
      </c>
      <c r="AS5024" t="str">
        <f t="shared" si="710"/>
        <v>low fat</v>
      </c>
      <c r="AX5024" t="b">
        <f t="shared" si="711"/>
        <v>1</v>
      </c>
      <c r="BG5024" t="str">
        <f t="shared" si="712"/>
        <v>Low Fat</v>
      </c>
      <c r="BH5024" t="str">
        <f>TRIM(Table1[Item Fat Content])</f>
        <v>Low Fat</v>
      </c>
    </row>
    <row r="5025" spans="1:60" x14ac:dyDescent="0.35">
      <c r="A5025" t="s">
        <v>10</v>
      </c>
      <c r="B5025" t="s">
        <v>1126</v>
      </c>
      <c r="C5025" t="s">
        <v>49</v>
      </c>
      <c r="D5025">
        <v>2018</v>
      </c>
      <c r="E5025" t="s">
        <v>140</v>
      </c>
      <c r="F5025" t="s">
        <v>14</v>
      </c>
      <c r="G5025" t="s">
        <v>26</v>
      </c>
      <c r="H5025" t="s">
        <v>40</v>
      </c>
      <c r="I5025">
        <v>0.23585940799999999</v>
      </c>
      <c r="K5025">
        <v>46.1402</v>
      </c>
      <c r="L5025">
        <v>3.3</v>
      </c>
      <c r="Z5025" t="b">
        <f t="shared" si="704"/>
        <v>1</v>
      </c>
      <c r="AA5025" t="str">
        <f t="shared" si="705"/>
        <v>NO</v>
      </c>
      <c r="AH5025" t="str">
        <f t="shared" si="706"/>
        <v>OUT019|2018</v>
      </c>
      <c r="AO5025" t="str">
        <f t="shared" si="707"/>
        <v>YES</v>
      </c>
      <c r="AP5025" t="str">
        <f t="shared" si="708"/>
        <v>BLANK</v>
      </c>
      <c r="AR5025" t="str">
        <f t="shared" si="709"/>
        <v>FD</v>
      </c>
      <c r="AS5025" t="str">
        <f t="shared" si="710"/>
        <v>regular</v>
      </c>
      <c r="AX5025" t="b">
        <f t="shared" si="711"/>
        <v>1</v>
      </c>
      <c r="BG5025" t="str">
        <f t="shared" si="712"/>
        <v>Regular</v>
      </c>
      <c r="BH5025" t="str">
        <f>TRIM(Table1[Item Fat Content])</f>
        <v>Regular</v>
      </c>
    </row>
    <row r="5026" spans="1:60" x14ac:dyDescent="0.35">
      <c r="A5026" t="s">
        <v>17</v>
      </c>
      <c r="B5026" t="s">
        <v>1504</v>
      </c>
      <c r="C5026" t="s">
        <v>96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  <c r="Z5026" t="b">
        <f t="shared" si="704"/>
        <v>0</v>
      </c>
      <c r="AA5026" t="str">
        <f t="shared" si="705"/>
        <v>YES</v>
      </c>
      <c r="AH5026" t="str">
        <f t="shared" si="706"/>
        <v>OUT046|2016</v>
      </c>
      <c r="AO5026" t="str">
        <f t="shared" si="707"/>
        <v>NO</v>
      </c>
      <c r="AP5026" t="e">
        <f t="shared" si="708"/>
        <v>#N/A</v>
      </c>
      <c r="AR5026" t="str">
        <f t="shared" si="709"/>
        <v>FD</v>
      </c>
      <c r="AS5026" t="str">
        <f t="shared" si="710"/>
        <v>low fat</v>
      </c>
      <c r="AX5026" t="b">
        <f t="shared" si="711"/>
        <v>1</v>
      </c>
      <c r="BG5026" t="str">
        <f t="shared" si="712"/>
        <v>Low Fat</v>
      </c>
      <c r="BH5026" t="str">
        <f>TRIM(Table1[Item Fat Content])</f>
        <v>Low Fat</v>
      </c>
    </row>
    <row r="5027" spans="1:60" x14ac:dyDescent="0.35">
      <c r="A5027" t="s">
        <v>17</v>
      </c>
      <c r="B5027" t="s">
        <v>95</v>
      </c>
      <c r="C5027" t="s">
        <v>96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  <c r="Z5027" t="b">
        <f t="shared" si="704"/>
        <v>0</v>
      </c>
      <c r="AA5027" t="str">
        <f t="shared" si="705"/>
        <v>YES</v>
      </c>
      <c r="AH5027" t="str">
        <f t="shared" si="706"/>
        <v>OUT046|2016</v>
      </c>
      <c r="AO5027" t="str">
        <f t="shared" si="707"/>
        <v>NO</v>
      </c>
      <c r="AP5027" t="str">
        <f t="shared" si="708"/>
        <v>LOW</v>
      </c>
      <c r="AR5027" t="str">
        <f t="shared" si="709"/>
        <v>FD</v>
      </c>
      <c r="AS5027" t="str">
        <f t="shared" si="710"/>
        <v>low fat</v>
      </c>
      <c r="AX5027" t="b">
        <f t="shared" si="711"/>
        <v>1</v>
      </c>
      <c r="BG5027" t="str">
        <f t="shared" si="712"/>
        <v>Low Fat</v>
      </c>
      <c r="BH5027" t="str">
        <f>TRIM(Table1[Item Fat Content])</f>
        <v>Low Fat</v>
      </c>
    </row>
    <row r="5028" spans="1:60" x14ac:dyDescent="0.35">
      <c r="A5028" t="s">
        <v>17</v>
      </c>
      <c r="B5028" t="s">
        <v>1107</v>
      </c>
      <c r="C5028" t="s">
        <v>68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  <c r="Z5028" t="b">
        <f t="shared" si="704"/>
        <v>0</v>
      </c>
      <c r="AA5028" t="str">
        <f t="shared" si="705"/>
        <v>YES</v>
      </c>
      <c r="AH5028" t="str">
        <f t="shared" si="706"/>
        <v>OUT046|2016</v>
      </c>
      <c r="AO5028" t="str">
        <f t="shared" si="707"/>
        <v>NO</v>
      </c>
      <c r="AP5028" t="str">
        <f t="shared" si="708"/>
        <v>LOW</v>
      </c>
      <c r="AR5028" t="str">
        <f t="shared" si="709"/>
        <v>FD</v>
      </c>
      <c r="AS5028" t="str">
        <f t="shared" si="710"/>
        <v>low fat</v>
      </c>
      <c r="AX5028" t="b">
        <f t="shared" si="711"/>
        <v>1</v>
      </c>
      <c r="BG5028" t="str">
        <f t="shared" si="712"/>
        <v>Low Fat</v>
      </c>
      <c r="BH5028" t="str">
        <f>TRIM(Table1[Item Fat Content])</f>
        <v>Low Fat</v>
      </c>
    </row>
    <row r="5029" spans="1:60" x14ac:dyDescent="0.35">
      <c r="A5029" t="s">
        <v>17</v>
      </c>
      <c r="B5029" t="s">
        <v>1019</v>
      </c>
      <c r="C5029" t="s">
        <v>68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  <c r="Z5029" t="b">
        <f t="shared" si="704"/>
        <v>0</v>
      </c>
      <c r="AA5029" t="str">
        <f t="shared" si="705"/>
        <v>YES</v>
      </c>
      <c r="AH5029" t="str">
        <f t="shared" si="706"/>
        <v>OUT046|2016</v>
      </c>
      <c r="AO5029" t="str">
        <f t="shared" si="707"/>
        <v>NO</v>
      </c>
      <c r="AP5029" t="str">
        <f t="shared" si="708"/>
        <v>LOW</v>
      </c>
      <c r="AR5029" t="str">
        <f t="shared" si="709"/>
        <v>FD</v>
      </c>
      <c r="AS5029" t="str">
        <f t="shared" si="710"/>
        <v>low fat</v>
      </c>
      <c r="AX5029" t="b">
        <f t="shared" si="711"/>
        <v>1</v>
      </c>
      <c r="BG5029" t="str">
        <f t="shared" si="712"/>
        <v>Low Fat</v>
      </c>
      <c r="BH5029" t="str">
        <f>TRIM(Table1[Item Fat Content])</f>
        <v>Low Fat</v>
      </c>
    </row>
    <row r="5030" spans="1:60" x14ac:dyDescent="0.35">
      <c r="A5030" t="s">
        <v>17</v>
      </c>
      <c r="B5030" t="s">
        <v>1584</v>
      </c>
      <c r="C5030" t="s">
        <v>68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  <c r="Z5030" t="b">
        <f t="shared" si="704"/>
        <v>0</v>
      </c>
      <c r="AA5030" t="str">
        <f t="shared" si="705"/>
        <v>YES</v>
      </c>
      <c r="AH5030" t="str">
        <f t="shared" si="706"/>
        <v>OUT046|2016</v>
      </c>
      <c r="AO5030" t="str">
        <f t="shared" si="707"/>
        <v>NO</v>
      </c>
      <c r="AP5030" t="str">
        <f t="shared" si="708"/>
        <v>LOW</v>
      </c>
      <c r="AR5030" t="str">
        <f t="shared" si="709"/>
        <v>FD</v>
      </c>
      <c r="AS5030" t="str">
        <f t="shared" si="710"/>
        <v>low fat</v>
      </c>
      <c r="AX5030" t="b">
        <f t="shared" si="711"/>
        <v>1</v>
      </c>
      <c r="BG5030" t="str">
        <f t="shared" si="712"/>
        <v>Low Fat</v>
      </c>
      <c r="BH5030" t="str">
        <f>TRIM(Table1[Item Fat Content])</f>
        <v>Low Fat</v>
      </c>
    </row>
    <row r="5031" spans="1:60" x14ac:dyDescent="0.35">
      <c r="A5031" t="s">
        <v>17</v>
      </c>
      <c r="B5031" t="s">
        <v>1318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  <c r="Z5031" t="b">
        <f t="shared" si="704"/>
        <v>0</v>
      </c>
      <c r="AA5031" t="str">
        <f t="shared" si="705"/>
        <v>YES</v>
      </c>
      <c r="AH5031" t="str">
        <f t="shared" si="706"/>
        <v>OUT046|2016</v>
      </c>
      <c r="AO5031" t="str">
        <f t="shared" si="707"/>
        <v>NO</v>
      </c>
      <c r="AP5031" t="str">
        <f t="shared" si="708"/>
        <v>LOW</v>
      </c>
      <c r="AR5031" t="str">
        <f t="shared" si="709"/>
        <v>NC</v>
      </c>
      <c r="AS5031" t="str">
        <f t="shared" si="710"/>
        <v>low fat</v>
      </c>
      <c r="AX5031" t="b">
        <f t="shared" si="711"/>
        <v>1</v>
      </c>
      <c r="BG5031" t="str">
        <f t="shared" si="712"/>
        <v>Low Fat</v>
      </c>
      <c r="BH5031" t="str">
        <f>TRIM(Table1[Item Fat Content])</f>
        <v>Low Fat</v>
      </c>
    </row>
    <row r="5032" spans="1:60" x14ac:dyDescent="0.35">
      <c r="A5032" t="s">
        <v>17</v>
      </c>
      <c r="B5032" t="s">
        <v>1088</v>
      </c>
      <c r="C5032" t="s">
        <v>49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  <c r="Z5032" t="b">
        <f t="shared" si="704"/>
        <v>0</v>
      </c>
      <c r="AA5032" t="str">
        <f t="shared" si="705"/>
        <v>YES</v>
      </c>
      <c r="AH5032" t="str">
        <f t="shared" si="706"/>
        <v>OUT046|2016</v>
      </c>
      <c r="AO5032" t="str">
        <f t="shared" si="707"/>
        <v>NO</v>
      </c>
      <c r="AP5032" t="str">
        <f t="shared" si="708"/>
        <v>LOW</v>
      </c>
      <c r="AR5032" t="str">
        <f t="shared" si="709"/>
        <v>FD</v>
      </c>
      <c r="AS5032" t="str">
        <f t="shared" si="710"/>
        <v>low fat</v>
      </c>
      <c r="AX5032" t="b">
        <f t="shared" si="711"/>
        <v>1</v>
      </c>
      <c r="BG5032" t="str">
        <f t="shared" si="712"/>
        <v>Low Fat</v>
      </c>
      <c r="BH5032" t="str">
        <f>TRIM(Table1[Item Fat Content])</f>
        <v>Low Fat</v>
      </c>
    </row>
    <row r="5033" spans="1:60" x14ac:dyDescent="0.35">
      <c r="A5033" t="s">
        <v>17</v>
      </c>
      <c r="B5033" t="s">
        <v>1168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  <c r="Z5033" t="b">
        <f t="shared" si="704"/>
        <v>0</v>
      </c>
      <c r="AA5033" t="str">
        <f t="shared" si="705"/>
        <v>YES</v>
      </c>
      <c r="AH5033" t="str">
        <f t="shared" si="706"/>
        <v>OUT046|2016</v>
      </c>
      <c r="AO5033" t="str">
        <f t="shared" si="707"/>
        <v>NO</v>
      </c>
      <c r="AP5033" t="str">
        <f t="shared" si="708"/>
        <v>LOW</v>
      </c>
      <c r="AR5033" t="str">
        <f t="shared" si="709"/>
        <v>DR</v>
      </c>
      <c r="AS5033" t="str">
        <f t="shared" si="710"/>
        <v>low fat</v>
      </c>
      <c r="AX5033" t="b">
        <f t="shared" si="711"/>
        <v>1</v>
      </c>
      <c r="BG5033" t="str">
        <f t="shared" si="712"/>
        <v>Low Fat</v>
      </c>
      <c r="BH5033" t="str">
        <f>TRIM(Table1[Item Fat Content])</f>
        <v>Low Fat</v>
      </c>
    </row>
    <row r="5034" spans="1:60" x14ac:dyDescent="0.35">
      <c r="A5034" t="s">
        <v>10</v>
      </c>
      <c r="B5034" t="s">
        <v>1219</v>
      </c>
      <c r="C5034" t="s">
        <v>96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  <c r="Z5034" t="b">
        <f t="shared" si="704"/>
        <v>1</v>
      </c>
      <c r="AA5034" t="str">
        <f t="shared" si="705"/>
        <v>NO</v>
      </c>
      <c r="AH5034" t="str">
        <f t="shared" si="706"/>
        <v>OUT046|2016</v>
      </c>
      <c r="AO5034" t="str">
        <f t="shared" si="707"/>
        <v>NO</v>
      </c>
      <c r="AP5034" t="str">
        <f t="shared" si="708"/>
        <v>LOW</v>
      </c>
      <c r="AR5034" t="str">
        <f t="shared" si="709"/>
        <v>FD</v>
      </c>
      <c r="AS5034" t="str">
        <f t="shared" si="710"/>
        <v>regular</v>
      </c>
      <c r="AX5034" t="b">
        <f t="shared" si="711"/>
        <v>0</v>
      </c>
      <c r="BG5034" t="str">
        <f t="shared" si="712"/>
        <v>Regular</v>
      </c>
      <c r="BH5034" t="str">
        <f>TRIM(Table1[Item Fat Content])</f>
        <v>Regular</v>
      </c>
    </row>
    <row r="5035" spans="1:60" x14ac:dyDescent="0.35">
      <c r="A5035" t="s">
        <v>10</v>
      </c>
      <c r="B5035" t="s">
        <v>1347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  <c r="Z5035" t="b">
        <f t="shared" si="704"/>
        <v>1</v>
      </c>
      <c r="AA5035" t="str">
        <f t="shared" si="705"/>
        <v>NO</v>
      </c>
      <c r="AH5035" t="str">
        <f t="shared" si="706"/>
        <v>OUT046|2016</v>
      </c>
      <c r="AO5035" t="str">
        <f t="shared" si="707"/>
        <v>NO</v>
      </c>
      <c r="AP5035" t="str">
        <f t="shared" si="708"/>
        <v>LOW</v>
      </c>
      <c r="AR5035" t="str">
        <f t="shared" si="709"/>
        <v>FD</v>
      </c>
      <c r="AS5035" t="str">
        <f t="shared" si="710"/>
        <v>regular</v>
      </c>
      <c r="AX5035" t="b">
        <f t="shared" si="711"/>
        <v>0</v>
      </c>
      <c r="BG5035" t="str">
        <f t="shared" si="712"/>
        <v>Regular</v>
      </c>
      <c r="BH5035" t="str">
        <f>TRIM(Table1[Item Fat Content])</f>
        <v>Regular</v>
      </c>
    </row>
    <row r="5036" spans="1:60" x14ac:dyDescent="0.35">
      <c r="A5036" t="s">
        <v>10</v>
      </c>
      <c r="B5036" t="s">
        <v>1483</v>
      </c>
      <c r="C5036" t="s">
        <v>68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  <c r="Z5036" t="b">
        <f t="shared" si="704"/>
        <v>1</v>
      </c>
      <c r="AA5036" t="str">
        <f t="shared" si="705"/>
        <v>NO</v>
      </c>
      <c r="AH5036" t="str">
        <f t="shared" si="706"/>
        <v>OUT046|2016</v>
      </c>
      <c r="AO5036" t="str">
        <f t="shared" si="707"/>
        <v>NO</v>
      </c>
      <c r="AP5036" t="str">
        <f t="shared" si="708"/>
        <v>LOW</v>
      </c>
      <c r="AR5036" t="str">
        <f t="shared" si="709"/>
        <v>FD</v>
      </c>
      <c r="AS5036" t="str">
        <f t="shared" si="710"/>
        <v>regular</v>
      </c>
      <c r="AX5036" t="b">
        <f t="shared" si="711"/>
        <v>0</v>
      </c>
      <c r="BG5036" t="str">
        <f t="shared" si="712"/>
        <v>Regular</v>
      </c>
      <c r="BH5036" t="str">
        <f>TRIM(Table1[Item Fat Content])</f>
        <v>Regular</v>
      </c>
    </row>
    <row r="5037" spans="1:60" x14ac:dyDescent="0.35">
      <c r="A5037" t="s">
        <v>10</v>
      </c>
      <c r="B5037" t="s">
        <v>1485</v>
      </c>
      <c r="C5037" t="s">
        <v>68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  <c r="Z5037" t="b">
        <f t="shared" si="704"/>
        <v>1</v>
      </c>
      <c r="AA5037" t="str">
        <f t="shared" si="705"/>
        <v>NO</v>
      </c>
      <c r="AH5037" t="str">
        <f t="shared" si="706"/>
        <v>OUT046|2016</v>
      </c>
      <c r="AO5037" t="str">
        <f t="shared" si="707"/>
        <v>NO</v>
      </c>
      <c r="AP5037" t="str">
        <f t="shared" si="708"/>
        <v>LOW</v>
      </c>
      <c r="AR5037" t="str">
        <f t="shared" si="709"/>
        <v>FD</v>
      </c>
      <c r="AS5037" t="str">
        <f t="shared" si="710"/>
        <v>regular</v>
      </c>
      <c r="AX5037" t="b">
        <f t="shared" si="711"/>
        <v>0</v>
      </c>
      <c r="BG5037" t="str">
        <f t="shared" si="712"/>
        <v>Regular</v>
      </c>
      <c r="BH5037" t="str">
        <f>TRIM(Table1[Item Fat Content])</f>
        <v>Regular</v>
      </c>
    </row>
    <row r="5038" spans="1:60" x14ac:dyDescent="0.35">
      <c r="A5038" t="s">
        <v>10</v>
      </c>
      <c r="B5038" t="s">
        <v>163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  <c r="Z5038" t="b">
        <f t="shared" si="704"/>
        <v>1</v>
      </c>
      <c r="AA5038" t="str">
        <f t="shared" si="705"/>
        <v>NO</v>
      </c>
      <c r="AH5038" t="str">
        <f t="shared" si="706"/>
        <v>OUT046|2016</v>
      </c>
      <c r="AO5038" t="str">
        <f t="shared" si="707"/>
        <v>NO</v>
      </c>
      <c r="AP5038" t="str">
        <f t="shared" si="708"/>
        <v>LOW</v>
      </c>
      <c r="AR5038" t="str">
        <f t="shared" si="709"/>
        <v>FD</v>
      </c>
      <c r="AS5038" t="str">
        <f t="shared" si="710"/>
        <v>regular</v>
      </c>
      <c r="AX5038" t="b">
        <f t="shared" si="711"/>
        <v>0</v>
      </c>
      <c r="BG5038" t="str">
        <f t="shared" si="712"/>
        <v>Regular</v>
      </c>
      <c r="BH5038" t="str">
        <f>TRIM(Table1[Item Fat Content])</f>
        <v>Regular</v>
      </c>
    </row>
    <row r="5039" spans="1:60" x14ac:dyDescent="0.35">
      <c r="A5039" t="s">
        <v>10</v>
      </c>
      <c r="B5039" t="s">
        <v>271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  <c r="Z5039" t="b">
        <f t="shared" si="704"/>
        <v>1</v>
      </c>
      <c r="AA5039" t="str">
        <f t="shared" si="705"/>
        <v>NO</v>
      </c>
      <c r="AH5039" t="str">
        <f t="shared" si="706"/>
        <v>OUT046|2016</v>
      </c>
      <c r="AO5039" t="str">
        <f t="shared" si="707"/>
        <v>NO</v>
      </c>
      <c r="AP5039" t="str">
        <f t="shared" si="708"/>
        <v>LOW</v>
      </c>
      <c r="AR5039" t="str">
        <f t="shared" si="709"/>
        <v>FD</v>
      </c>
      <c r="AS5039" t="str">
        <f t="shared" si="710"/>
        <v>regular</v>
      </c>
      <c r="AX5039" t="b">
        <f t="shared" si="711"/>
        <v>0</v>
      </c>
      <c r="BG5039" t="str">
        <f t="shared" si="712"/>
        <v>Regular</v>
      </c>
      <c r="BH5039" t="str">
        <f>TRIM(Table1[Item Fat Content])</f>
        <v>Regular</v>
      </c>
    </row>
    <row r="5040" spans="1:60" x14ac:dyDescent="0.35">
      <c r="A5040" t="s">
        <v>10</v>
      </c>
      <c r="B5040" t="s">
        <v>808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  <c r="Z5040" t="b">
        <f t="shared" si="704"/>
        <v>1</v>
      </c>
      <c r="AA5040" t="str">
        <f t="shared" si="705"/>
        <v>NO</v>
      </c>
      <c r="AH5040" t="str">
        <f t="shared" si="706"/>
        <v>OUT046|2016</v>
      </c>
      <c r="AO5040" t="str">
        <f t="shared" si="707"/>
        <v>NO</v>
      </c>
      <c r="AP5040" t="str">
        <f t="shared" si="708"/>
        <v>LOW</v>
      </c>
      <c r="AR5040" t="str">
        <f t="shared" si="709"/>
        <v>FD</v>
      </c>
      <c r="AS5040" t="str">
        <f t="shared" si="710"/>
        <v>regular</v>
      </c>
      <c r="AX5040" t="b">
        <f t="shared" si="711"/>
        <v>0</v>
      </c>
      <c r="BG5040" t="str">
        <f t="shared" si="712"/>
        <v>Regular</v>
      </c>
      <c r="BH5040" t="str">
        <f>TRIM(Table1[Item Fat Content])</f>
        <v>Regular</v>
      </c>
    </row>
    <row r="5041" spans="1:60" x14ac:dyDescent="0.35">
      <c r="A5041" t="s">
        <v>17</v>
      </c>
      <c r="B5041" t="s">
        <v>748</v>
      </c>
      <c r="C5041" t="s">
        <v>58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  <c r="Z5041" t="b">
        <f t="shared" si="704"/>
        <v>0</v>
      </c>
      <c r="AA5041" t="str">
        <f t="shared" si="705"/>
        <v>YES</v>
      </c>
      <c r="AH5041" t="str">
        <f t="shared" si="706"/>
        <v>OUT045|2015</v>
      </c>
      <c r="AO5041" t="str">
        <f t="shared" si="707"/>
        <v>NO</v>
      </c>
      <c r="AP5041" t="str">
        <f t="shared" si="708"/>
        <v>LOW</v>
      </c>
      <c r="AR5041" t="str">
        <f t="shared" si="709"/>
        <v>FD</v>
      </c>
      <c r="AS5041" t="str">
        <f t="shared" si="710"/>
        <v>low fat</v>
      </c>
      <c r="AX5041" t="b">
        <f t="shared" si="711"/>
        <v>1</v>
      </c>
      <c r="BG5041" t="str">
        <f t="shared" si="712"/>
        <v>Low Fat</v>
      </c>
      <c r="BH5041" t="str">
        <f>TRIM(Table1[Item Fat Content])</f>
        <v>Low Fat</v>
      </c>
    </row>
    <row r="5042" spans="1:60" x14ac:dyDescent="0.35">
      <c r="A5042" t="s">
        <v>17</v>
      </c>
      <c r="B5042" t="s">
        <v>829</v>
      </c>
      <c r="C5042" t="s">
        <v>68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  <c r="Z5042" t="b">
        <f t="shared" si="704"/>
        <v>0</v>
      </c>
      <c r="AA5042" t="str">
        <f t="shared" si="705"/>
        <v>YES</v>
      </c>
      <c r="AH5042" t="str">
        <f t="shared" si="706"/>
        <v>OUT045|2015</v>
      </c>
      <c r="AO5042" t="str">
        <f t="shared" si="707"/>
        <v>NO</v>
      </c>
      <c r="AP5042" t="str">
        <f t="shared" si="708"/>
        <v>LOW</v>
      </c>
      <c r="AR5042" t="str">
        <f t="shared" si="709"/>
        <v>FD</v>
      </c>
      <c r="AS5042" t="str">
        <f t="shared" si="710"/>
        <v>low fat</v>
      </c>
      <c r="AX5042" t="b">
        <f t="shared" si="711"/>
        <v>1</v>
      </c>
      <c r="BG5042" t="str">
        <f t="shared" si="712"/>
        <v>Low Fat</v>
      </c>
      <c r="BH5042" t="str">
        <f>TRIM(Table1[Item Fat Content])</f>
        <v>Low Fat</v>
      </c>
    </row>
    <row r="5043" spans="1:60" x14ac:dyDescent="0.35">
      <c r="A5043" t="s">
        <v>17</v>
      </c>
      <c r="B5043" t="s">
        <v>832</v>
      </c>
      <c r="C5043" t="s">
        <v>62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  <c r="Z5043" t="b">
        <f t="shared" si="704"/>
        <v>0</v>
      </c>
      <c r="AA5043" t="str">
        <f t="shared" si="705"/>
        <v>YES</v>
      </c>
      <c r="AH5043" t="str">
        <f t="shared" si="706"/>
        <v>OUT045|2015</v>
      </c>
      <c r="AO5043" t="str">
        <f t="shared" si="707"/>
        <v>NO</v>
      </c>
      <c r="AP5043" t="str">
        <f t="shared" si="708"/>
        <v>LOW</v>
      </c>
      <c r="AR5043" t="str">
        <f t="shared" si="709"/>
        <v>DR</v>
      </c>
      <c r="AS5043" t="str">
        <f t="shared" si="710"/>
        <v>low fat</v>
      </c>
      <c r="AX5043" t="b">
        <f t="shared" si="711"/>
        <v>1</v>
      </c>
      <c r="BG5043" t="str">
        <f t="shared" si="712"/>
        <v>Low Fat</v>
      </c>
      <c r="BH5043" t="str">
        <f>TRIM(Table1[Item Fat Content])</f>
        <v>Low Fat</v>
      </c>
    </row>
    <row r="5044" spans="1:60" x14ac:dyDescent="0.35">
      <c r="A5044" t="s">
        <v>17</v>
      </c>
      <c r="B5044" t="s">
        <v>951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  <c r="Z5044" t="b">
        <f t="shared" si="704"/>
        <v>0</v>
      </c>
      <c r="AA5044" t="str">
        <f t="shared" si="705"/>
        <v>YES</v>
      </c>
      <c r="AH5044" t="str">
        <f t="shared" si="706"/>
        <v>OUT045|2015</v>
      </c>
      <c r="AO5044" t="str">
        <f t="shared" si="707"/>
        <v>NO</v>
      </c>
      <c r="AP5044" t="str">
        <f t="shared" si="708"/>
        <v>LOW</v>
      </c>
      <c r="AR5044" t="str">
        <f t="shared" si="709"/>
        <v>NC</v>
      </c>
      <c r="AS5044" t="str">
        <f t="shared" si="710"/>
        <v>low fat</v>
      </c>
      <c r="AX5044" t="b">
        <f t="shared" si="711"/>
        <v>1</v>
      </c>
      <c r="BG5044" t="str">
        <f t="shared" si="712"/>
        <v>Low Fat</v>
      </c>
      <c r="BH5044" t="str">
        <f>TRIM(Table1[Item Fat Content])</f>
        <v>Low Fat</v>
      </c>
    </row>
    <row r="5045" spans="1:60" x14ac:dyDescent="0.35">
      <c r="A5045" t="s">
        <v>17</v>
      </c>
      <c r="B5045" t="s">
        <v>709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  <c r="Z5045" t="b">
        <f t="shared" si="704"/>
        <v>0</v>
      </c>
      <c r="AA5045" t="str">
        <f t="shared" si="705"/>
        <v>YES</v>
      </c>
      <c r="AH5045" t="str">
        <f t="shared" si="706"/>
        <v>OUT045|2015</v>
      </c>
      <c r="AO5045" t="str">
        <f t="shared" si="707"/>
        <v>NO</v>
      </c>
      <c r="AP5045" t="str">
        <f t="shared" si="708"/>
        <v>LOW</v>
      </c>
      <c r="AR5045" t="str">
        <f t="shared" si="709"/>
        <v>NC</v>
      </c>
      <c r="AS5045" t="str">
        <f t="shared" si="710"/>
        <v>low fat</v>
      </c>
      <c r="AX5045" t="b">
        <f t="shared" si="711"/>
        <v>1</v>
      </c>
      <c r="BG5045" t="str">
        <f t="shared" si="712"/>
        <v>Low Fat</v>
      </c>
      <c r="BH5045" t="str">
        <f>TRIM(Table1[Item Fat Content])</f>
        <v>Low Fat</v>
      </c>
    </row>
    <row r="5046" spans="1:60" x14ac:dyDescent="0.35">
      <c r="A5046" t="s">
        <v>17</v>
      </c>
      <c r="B5046" t="s">
        <v>535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  <c r="Z5046" t="b">
        <f t="shared" si="704"/>
        <v>0</v>
      </c>
      <c r="AA5046" t="str">
        <f t="shared" si="705"/>
        <v>YES</v>
      </c>
      <c r="AH5046" t="str">
        <f t="shared" si="706"/>
        <v>OUT045|2015</v>
      </c>
      <c r="AO5046" t="str">
        <f t="shared" si="707"/>
        <v>NO</v>
      </c>
      <c r="AP5046" t="str">
        <f t="shared" si="708"/>
        <v>LOW</v>
      </c>
      <c r="AR5046" t="str">
        <f t="shared" si="709"/>
        <v>NC</v>
      </c>
      <c r="AS5046" t="str">
        <f t="shared" si="710"/>
        <v>low fat</v>
      </c>
      <c r="AX5046" t="b">
        <f t="shared" si="711"/>
        <v>1</v>
      </c>
      <c r="BG5046" t="str">
        <f t="shared" si="712"/>
        <v>Low Fat</v>
      </c>
      <c r="BH5046" t="str">
        <f>TRIM(Table1[Item Fat Content])</f>
        <v>Low Fat</v>
      </c>
    </row>
    <row r="5047" spans="1:60" x14ac:dyDescent="0.35">
      <c r="A5047" t="s">
        <v>17</v>
      </c>
      <c r="B5047" t="s">
        <v>1067</v>
      </c>
      <c r="C5047" t="s">
        <v>68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  <c r="Z5047" t="b">
        <f t="shared" si="704"/>
        <v>0</v>
      </c>
      <c r="AA5047" t="str">
        <f t="shared" si="705"/>
        <v>YES</v>
      </c>
      <c r="AH5047" t="str">
        <f t="shared" si="706"/>
        <v>OUT017|2020</v>
      </c>
      <c r="AO5047" t="str">
        <f t="shared" si="707"/>
        <v>NO</v>
      </c>
      <c r="AP5047" t="str">
        <f t="shared" si="708"/>
        <v>LOW</v>
      </c>
      <c r="AR5047" t="str">
        <f t="shared" si="709"/>
        <v>DR</v>
      </c>
      <c r="AS5047" t="str">
        <f t="shared" si="710"/>
        <v>low fat</v>
      </c>
      <c r="AX5047" t="b">
        <f t="shared" si="711"/>
        <v>1</v>
      </c>
      <c r="BG5047" t="str">
        <f t="shared" si="712"/>
        <v>Low Fat</v>
      </c>
      <c r="BH5047" t="str">
        <f>TRIM(Table1[Item Fat Content])</f>
        <v>Low Fat</v>
      </c>
    </row>
    <row r="5048" spans="1:60" x14ac:dyDescent="0.35">
      <c r="A5048" t="s">
        <v>17</v>
      </c>
      <c r="B5048" t="s">
        <v>1529</v>
      </c>
      <c r="C5048" t="s">
        <v>68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  <c r="Z5048" t="b">
        <f t="shared" si="704"/>
        <v>0</v>
      </c>
      <c r="AA5048" t="str">
        <f t="shared" si="705"/>
        <v>YES</v>
      </c>
      <c r="AH5048" t="str">
        <f t="shared" si="706"/>
        <v>OUT017|2020</v>
      </c>
      <c r="AO5048" t="str">
        <f t="shared" si="707"/>
        <v>NO</v>
      </c>
      <c r="AP5048" t="str">
        <f t="shared" si="708"/>
        <v>LOW</v>
      </c>
      <c r="AR5048" t="str">
        <f t="shared" si="709"/>
        <v>DR</v>
      </c>
      <c r="AS5048" t="str">
        <f t="shared" si="710"/>
        <v>low fat</v>
      </c>
      <c r="AX5048" t="b">
        <f t="shared" si="711"/>
        <v>1</v>
      </c>
      <c r="BG5048" t="str">
        <f t="shared" si="712"/>
        <v>Low Fat</v>
      </c>
      <c r="BH5048" t="str">
        <f>TRIM(Table1[Item Fat Content])</f>
        <v>Low Fat</v>
      </c>
    </row>
    <row r="5049" spans="1:60" x14ac:dyDescent="0.35">
      <c r="A5049" t="s">
        <v>17</v>
      </c>
      <c r="B5049" t="s">
        <v>1206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  <c r="Z5049" t="b">
        <f t="shared" si="704"/>
        <v>0</v>
      </c>
      <c r="AA5049" t="str">
        <f t="shared" si="705"/>
        <v>YES</v>
      </c>
      <c r="AH5049" t="str">
        <f t="shared" si="706"/>
        <v>OUT017|2020</v>
      </c>
      <c r="AO5049" t="str">
        <f t="shared" si="707"/>
        <v>NO</v>
      </c>
      <c r="AP5049" t="str">
        <f t="shared" si="708"/>
        <v>LOW</v>
      </c>
      <c r="AR5049" t="str">
        <f t="shared" si="709"/>
        <v>FD</v>
      </c>
      <c r="AS5049" t="str">
        <f t="shared" si="710"/>
        <v>low fat</v>
      </c>
      <c r="AX5049" t="b">
        <f t="shared" si="711"/>
        <v>1</v>
      </c>
      <c r="BG5049" t="str">
        <f t="shared" si="712"/>
        <v>Low Fat</v>
      </c>
      <c r="BH5049" t="str">
        <f>TRIM(Table1[Item Fat Content])</f>
        <v>Low Fat</v>
      </c>
    </row>
    <row r="5050" spans="1:60" x14ac:dyDescent="0.35">
      <c r="A5050" t="s">
        <v>17</v>
      </c>
      <c r="B5050" t="s">
        <v>52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  <c r="Z5050" t="b">
        <f t="shared" si="704"/>
        <v>0</v>
      </c>
      <c r="AA5050" t="str">
        <f t="shared" si="705"/>
        <v>YES</v>
      </c>
      <c r="AH5050" t="str">
        <f t="shared" si="706"/>
        <v>OUT017|2020</v>
      </c>
      <c r="AO5050" t="str">
        <f t="shared" si="707"/>
        <v>NO</v>
      </c>
      <c r="AP5050" t="str">
        <f t="shared" si="708"/>
        <v>LOW</v>
      </c>
      <c r="AR5050" t="str">
        <f t="shared" si="709"/>
        <v>FD</v>
      </c>
      <c r="AS5050" t="str">
        <f t="shared" si="710"/>
        <v>low fat</v>
      </c>
      <c r="AX5050" t="b">
        <f t="shared" si="711"/>
        <v>1</v>
      </c>
      <c r="BG5050" t="str">
        <f t="shared" si="712"/>
        <v>Low Fat</v>
      </c>
      <c r="BH5050" t="str">
        <f>TRIM(Table1[Item Fat Content])</f>
        <v>Low Fat</v>
      </c>
    </row>
    <row r="5051" spans="1:60" x14ac:dyDescent="0.35">
      <c r="A5051" t="s">
        <v>17</v>
      </c>
      <c r="B5051" t="s">
        <v>1131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  <c r="Z5051" t="b">
        <f t="shared" si="704"/>
        <v>0</v>
      </c>
      <c r="AA5051" t="str">
        <f t="shared" si="705"/>
        <v>YES</v>
      </c>
      <c r="AH5051" t="str">
        <f t="shared" si="706"/>
        <v>OUT017|2020</v>
      </c>
      <c r="AO5051" t="str">
        <f t="shared" si="707"/>
        <v>NO</v>
      </c>
      <c r="AP5051" t="str">
        <f t="shared" si="708"/>
        <v>LOW</v>
      </c>
      <c r="AR5051" t="str">
        <f t="shared" si="709"/>
        <v>FD</v>
      </c>
      <c r="AS5051" t="str">
        <f t="shared" si="710"/>
        <v>low fat</v>
      </c>
      <c r="AX5051" t="b">
        <f t="shared" si="711"/>
        <v>1</v>
      </c>
      <c r="BG5051" t="str">
        <f t="shared" si="712"/>
        <v>Low Fat</v>
      </c>
      <c r="BH5051" t="str">
        <f>TRIM(Table1[Item Fat Content])</f>
        <v>Low Fat</v>
      </c>
    </row>
    <row r="5052" spans="1:60" x14ac:dyDescent="0.35">
      <c r="A5052" t="s">
        <v>17</v>
      </c>
      <c r="B5052" t="s">
        <v>1585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  <c r="Z5052" t="b">
        <f t="shared" si="704"/>
        <v>0</v>
      </c>
      <c r="AA5052" t="str">
        <f t="shared" si="705"/>
        <v>YES</v>
      </c>
      <c r="AH5052" t="str">
        <f t="shared" si="706"/>
        <v>OUT017|2020</v>
      </c>
      <c r="AO5052" t="str">
        <f t="shared" si="707"/>
        <v>NO</v>
      </c>
      <c r="AP5052" t="str">
        <f t="shared" si="708"/>
        <v>LOW</v>
      </c>
      <c r="AR5052" t="str">
        <f t="shared" si="709"/>
        <v>NC</v>
      </c>
      <c r="AS5052" t="str">
        <f t="shared" si="710"/>
        <v>low fat</v>
      </c>
      <c r="AX5052" t="b">
        <f t="shared" si="711"/>
        <v>1</v>
      </c>
      <c r="BG5052" t="str">
        <f t="shared" si="712"/>
        <v>Low Fat</v>
      </c>
      <c r="BH5052" t="str">
        <f>TRIM(Table1[Item Fat Content])</f>
        <v>Low Fat</v>
      </c>
    </row>
    <row r="5053" spans="1:60" x14ac:dyDescent="0.35">
      <c r="A5053" t="s">
        <v>17</v>
      </c>
      <c r="B5053" t="s">
        <v>688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  <c r="Z5053" t="b">
        <f t="shared" si="704"/>
        <v>0</v>
      </c>
      <c r="AA5053" t="str">
        <f t="shared" si="705"/>
        <v>YES</v>
      </c>
      <c r="AH5053" t="str">
        <f t="shared" si="706"/>
        <v>OUT017|2020</v>
      </c>
      <c r="AO5053" t="str">
        <f t="shared" si="707"/>
        <v>NO</v>
      </c>
      <c r="AP5053" t="str">
        <f t="shared" si="708"/>
        <v>LOW</v>
      </c>
      <c r="AR5053" t="str">
        <f t="shared" si="709"/>
        <v>NC</v>
      </c>
      <c r="AS5053" t="str">
        <f t="shared" si="710"/>
        <v>low fat</v>
      </c>
      <c r="AX5053" t="b">
        <f t="shared" si="711"/>
        <v>1</v>
      </c>
      <c r="BG5053" t="str">
        <f t="shared" si="712"/>
        <v>Low Fat</v>
      </c>
      <c r="BH5053" t="str">
        <f>TRIM(Table1[Item Fat Content])</f>
        <v>Low Fat</v>
      </c>
    </row>
    <row r="5054" spans="1:60" x14ac:dyDescent="0.35">
      <c r="A5054" t="s">
        <v>17</v>
      </c>
      <c r="B5054" t="s">
        <v>1490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  <c r="Z5054" t="b">
        <f t="shared" si="704"/>
        <v>0</v>
      </c>
      <c r="AA5054" t="str">
        <f t="shared" si="705"/>
        <v>YES</v>
      </c>
      <c r="AH5054" t="str">
        <f t="shared" si="706"/>
        <v>OUT017|2020</v>
      </c>
      <c r="AO5054" t="str">
        <f t="shared" si="707"/>
        <v>NO</v>
      </c>
      <c r="AP5054" t="str">
        <f t="shared" si="708"/>
        <v>LOW</v>
      </c>
      <c r="AR5054" t="str">
        <f t="shared" si="709"/>
        <v>NC</v>
      </c>
      <c r="AS5054" t="str">
        <f t="shared" si="710"/>
        <v>low fat</v>
      </c>
      <c r="AX5054" t="b">
        <f t="shared" si="711"/>
        <v>1</v>
      </c>
      <c r="BG5054" t="str">
        <f t="shared" si="712"/>
        <v>Low Fat</v>
      </c>
      <c r="BH5054" t="str">
        <f>TRIM(Table1[Item Fat Content])</f>
        <v>Low Fat</v>
      </c>
    </row>
    <row r="5055" spans="1:60" x14ac:dyDescent="0.35">
      <c r="A5055" t="s">
        <v>17</v>
      </c>
      <c r="B5055" t="s">
        <v>1137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  <c r="Z5055" t="b">
        <f t="shared" si="704"/>
        <v>0</v>
      </c>
      <c r="AA5055" t="str">
        <f t="shared" si="705"/>
        <v>YES</v>
      </c>
      <c r="AH5055" t="str">
        <f t="shared" si="706"/>
        <v>OUT017|2020</v>
      </c>
      <c r="AO5055" t="str">
        <f t="shared" si="707"/>
        <v>NO</v>
      </c>
      <c r="AP5055" t="str">
        <f t="shared" si="708"/>
        <v>LOW</v>
      </c>
      <c r="AR5055" t="str">
        <f t="shared" si="709"/>
        <v>NC</v>
      </c>
      <c r="AS5055" t="str">
        <f t="shared" si="710"/>
        <v>low fat</v>
      </c>
      <c r="AX5055" t="b">
        <f t="shared" si="711"/>
        <v>1</v>
      </c>
      <c r="BG5055" t="str">
        <f t="shared" si="712"/>
        <v>Low Fat</v>
      </c>
      <c r="BH5055" t="str">
        <f>TRIM(Table1[Item Fat Content])</f>
        <v>Low Fat</v>
      </c>
    </row>
    <row r="5056" spans="1:60" x14ac:dyDescent="0.35">
      <c r="A5056" t="s">
        <v>17</v>
      </c>
      <c r="B5056" t="s">
        <v>1003</v>
      </c>
      <c r="C5056" t="s">
        <v>49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  <c r="Z5056" t="b">
        <f t="shared" si="704"/>
        <v>0</v>
      </c>
      <c r="AA5056" t="str">
        <f t="shared" si="705"/>
        <v>YES</v>
      </c>
      <c r="AH5056" t="str">
        <f t="shared" si="706"/>
        <v>OUT017|2020</v>
      </c>
      <c r="AO5056" t="str">
        <f t="shared" si="707"/>
        <v>NO</v>
      </c>
      <c r="AP5056" t="str">
        <f t="shared" si="708"/>
        <v>LOW</v>
      </c>
      <c r="AR5056" t="str">
        <f t="shared" si="709"/>
        <v>FD</v>
      </c>
      <c r="AS5056" t="str">
        <f t="shared" si="710"/>
        <v>low fat</v>
      </c>
      <c r="AX5056" t="b">
        <f t="shared" si="711"/>
        <v>1</v>
      </c>
      <c r="BG5056" t="str">
        <f t="shared" si="712"/>
        <v>Low Fat</v>
      </c>
      <c r="BH5056" t="str">
        <f>TRIM(Table1[Item Fat Content])</f>
        <v>Low Fat</v>
      </c>
    </row>
    <row r="5057" spans="1:60" x14ac:dyDescent="0.35">
      <c r="A5057" t="s">
        <v>17</v>
      </c>
      <c r="B5057" t="s">
        <v>658</v>
      </c>
      <c r="C5057" t="s">
        <v>49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  <c r="Z5057" t="b">
        <f t="shared" si="704"/>
        <v>0</v>
      </c>
      <c r="AA5057" t="str">
        <f t="shared" si="705"/>
        <v>YES</v>
      </c>
      <c r="AH5057" t="str">
        <f t="shared" si="706"/>
        <v>OUT017|2020</v>
      </c>
      <c r="AO5057" t="str">
        <f t="shared" si="707"/>
        <v>NO</v>
      </c>
      <c r="AP5057" t="str">
        <f t="shared" si="708"/>
        <v>LOW</v>
      </c>
      <c r="AR5057" t="str">
        <f t="shared" si="709"/>
        <v>FD</v>
      </c>
      <c r="AS5057" t="str">
        <f t="shared" si="710"/>
        <v>low fat</v>
      </c>
      <c r="AX5057" t="b">
        <f t="shared" si="711"/>
        <v>1</v>
      </c>
      <c r="BG5057" t="str">
        <f t="shared" si="712"/>
        <v>Low Fat</v>
      </c>
      <c r="BH5057" t="str">
        <f>TRIM(Table1[Item Fat Content])</f>
        <v>Low Fat</v>
      </c>
    </row>
    <row r="5058" spans="1:60" x14ac:dyDescent="0.35">
      <c r="A5058" t="s">
        <v>17</v>
      </c>
      <c r="B5058" t="s">
        <v>1330</v>
      </c>
      <c r="C5058" t="s">
        <v>49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  <c r="Z5058" t="b">
        <f t="shared" si="704"/>
        <v>0</v>
      </c>
      <c r="AA5058" t="str">
        <f t="shared" si="705"/>
        <v>YES</v>
      </c>
      <c r="AH5058" t="str">
        <f t="shared" si="706"/>
        <v>OUT017|2020</v>
      </c>
      <c r="AO5058" t="str">
        <f t="shared" si="707"/>
        <v>NO</v>
      </c>
      <c r="AP5058" t="str">
        <f t="shared" si="708"/>
        <v>LOW</v>
      </c>
      <c r="AR5058" t="str">
        <f t="shared" si="709"/>
        <v>FD</v>
      </c>
      <c r="AS5058" t="str">
        <f t="shared" si="710"/>
        <v>low fat</v>
      </c>
      <c r="AX5058" t="b">
        <f t="shared" si="711"/>
        <v>1</v>
      </c>
      <c r="BG5058" t="str">
        <f t="shared" si="712"/>
        <v>Low Fat</v>
      </c>
      <c r="BH5058" t="str">
        <f>TRIM(Table1[Item Fat Content])</f>
        <v>Low Fat</v>
      </c>
    </row>
    <row r="5059" spans="1:60" x14ac:dyDescent="0.35">
      <c r="A5059" t="s">
        <v>17</v>
      </c>
      <c r="B5059" t="s">
        <v>1174</v>
      </c>
      <c r="C5059" t="s">
        <v>49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  <c r="Z5059" t="b">
        <f t="shared" ref="Z5059:Z5122" si="713">AND(A5059="Regular",D5059&lt;2020)</f>
        <v>0</v>
      </c>
      <c r="AA5059" t="str">
        <f t="shared" ref="AA5059:AA5122" si="714">IF(AND(A5059="Low Fat",D5059&lt;=2020),"YES","NO")</f>
        <v>YES</v>
      </c>
      <c r="AH5059" t="str">
        <f t="shared" ref="AH5059:AH5122" si="715">_xlfn.CONCAT(E5059,"|",D5059)</f>
        <v>OUT017|2020</v>
      </c>
      <c r="AO5059" t="str">
        <f t="shared" ref="AO5059:AO5122" si="716">IF(D5059=2018,"YES","NO")</f>
        <v>NO</v>
      </c>
      <c r="AP5059" t="str">
        <f t="shared" ref="AP5059:AP5122" si="717">_xlfn.IFS(J5059&gt;5,"LOW",AND(J5059&lt;10,J5059&gt;=5),"LOW MEDIUM",AND(J5059&lt;15,J5059&gt;=10),"MEDIUM",AND(J5059&lt;20,J5059&gt;=15),"LOW HIGH",J5059&gt;=20,"HIGH",J5059="","BLANK")</f>
        <v>LOW</v>
      </c>
      <c r="AR5059" t="str">
        <f t="shared" ref="AR5059:AR5122" si="718">LEFT(B5059,2)</f>
        <v>FD</v>
      </c>
      <c r="AS5059" t="str">
        <f t="shared" ref="AS5059:AS5122" si="719">LOWER(A5059)</f>
        <v>low fat</v>
      </c>
      <c r="AX5059" t="b">
        <f t="shared" ref="AX5059:AX5122" si="720">OR(D5059=2018,A5059="low fat")</f>
        <v>1</v>
      </c>
      <c r="BG5059" t="str">
        <f t="shared" ref="BG5059:BG5122" si="721">TRIM(A5059)</f>
        <v>Low Fat</v>
      </c>
      <c r="BH5059" t="str">
        <f>TRIM(Table1[Item Fat Content])</f>
        <v>Low Fat</v>
      </c>
    </row>
    <row r="5060" spans="1:60" x14ac:dyDescent="0.35">
      <c r="A5060" t="s">
        <v>17</v>
      </c>
      <c r="B5060" t="s">
        <v>432</v>
      </c>
      <c r="C5060" t="s">
        <v>49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  <c r="Z5060" t="b">
        <f t="shared" si="713"/>
        <v>0</v>
      </c>
      <c r="AA5060" t="str">
        <f t="shared" si="714"/>
        <v>YES</v>
      </c>
      <c r="AH5060" t="str">
        <f t="shared" si="715"/>
        <v>OUT017|2020</v>
      </c>
      <c r="AO5060" t="str">
        <f t="shared" si="716"/>
        <v>NO</v>
      </c>
      <c r="AP5060" t="str">
        <f t="shared" si="717"/>
        <v>LOW</v>
      </c>
      <c r="AR5060" t="str">
        <f t="shared" si="718"/>
        <v>FD</v>
      </c>
      <c r="AS5060" t="str">
        <f t="shared" si="719"/>
        <v>low fat</v>
      </c>
      <c r="AX5060" t="b">
        <f t="shared" si="720"/>
        <v>1</v>
      </c>
      <c r="BG5060" t="str">
        <f t="shared" si="721"/>
        <v>Low Fat</v>
      </c>
      <c r="BH5060" t="str">
        <f>TRIM(Table1[Item Fat Content])</f>
        <v>Low Fat</v>
      </c>
    </row>
    <row r="5061" spans="1:60" x14ac:dyDescent="0.35">
      <c r="A5061" t="s">
        <v>17</v>
      </c>
      <c r="B5061" t="s">
        <v>308</v>
      </c>
      <c r="C5061" t="s">
        <v>49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  <c r="Z5061" t="b">
        <f t="shared" si="713"/>
        <v>0</v>
      </c>
      <c r="AA5061" t="str">
        <f t="shared" si="714"/>
        <v>YES</v>
      </c>
      <c r="AH5061" t="str">
        <f t="shared" si="715"/>
        <v>OUT017|2020</v>
      </c>
      <c r="AO5061" t="str">
        <f t="shared" si="716"/>
        <v>NO</v>
      </c>
      <c r="AP5061" t="str">
        <f t="shared" si="717"/>
        <v>LOW</v>
      </c>
      <c r="AR5061" t="str">
        <f t="shared" si="718"/>
        <v>FD</v>
      </c>
      <c r="AS5061" t="str">
        <f t="shared" si="719"/>
        <v>low fat</v>
      </c>
      <c r="AX5061" t="b">
        <f t="shared" si="720"/>
        <v>1</v>
      </c>
      <c r="BG5061" t="str">
        <f t="shared" si="721"/>
        <v>Low Fat</v>
      </c>
      <c r="BH5061" t="str">
        <f>TRIM(Table1[Item Fat Content])</f>
        <v>Low Fat</v>
      </c>
    </row>
    <row r="5062" spans="1:60" x14ac:dyDescent="0.35">
      <c r="A5062" t="s">
        <v>10</v>
      </c>
      <c r="B5062" t="s">
        <v>269</v>
      </c>
      <c r="C5062" t="s">
        <v>58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  <c r="Z5062" t="b">
        <f t="shared" si="713"/>
        <v>1</v>
      </c>
      <c r="AA5062" t="str">
        <f t="shared" si="714"/>
        <v>NO</v>
      </c>
      <c r="AH5062" t="str">
        <f t="shared" si="715"/>
        <v>OUT045|2015</v>
      </c>
      <c r="AO5062" t="str">
        <f t="shared" si="716"/>
        <v>NO</v>
      </c>
      <c r="AP5062" t="str">
        <f t="shared" si="717"/>
        <v>LOW</v>
      </c>
      <c r="AR5062" t="str">
        <f t="shared" si="718"/>
        <v>FD</v>
      </c>
      <c r="AS5062" t="str">
        <f t="shared" si="719"/>
        <v>regular</v>
      </c>
      <c r="AX5062" t="b">
        <f t="shared" si="720"/>
        <v>0</v>
      </c>
      <c r="BG5062" t="str">
        <f t="shared" si="721"/>
        <v>Regular</v>
      </c>
      <c r="BH5062" t="str">
        <f>TRIM(Table1[Item Fat Content])</f>
        <v>Regular</v>
      </c>
    </row>
    <row r="5063" spans="1:60" x14ac:dyDescent="0.35">
      <c r="A5063" t="s">
        <v>10</v>
      </c>
      <c r="B5063" t="s">
        <v>1516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  <c r="Z5063" t="b">
        <f t="shared" si="713"/>
        <v>1</v>
      </c>
      <c r="AA5063" t="str">
        <f t="shared" si="714"/>
        <v>NO</v>
      </c>
      <c r="AH5063" t="str">
        <f t="shared" si="715"/>
        <v>OUT045|2015</v>
      </c>
      <c r="AO5063" t="str">
        <f t="shared" si="716"/>
        <v>NO</v>
      </c>
      <c r="AP5063" t="str">
        <f t="shared" si="717"/>
        <v>LOW</v>
      </c>
      <c r="AR5063" t="str">
        <f t="shared" si="718"/>
        <v>FD</v>
      </c>
      <c r="AS5063" t="str">
        <f t="shared" si="719"/>
        <v>regular</v>
      </c>
      <c r="AX5063" t="b">
        <f t="shared" si="720"/>
        <v>0</v>
      </c>
      <c r="BG5063" t="str">
        <f t="shared" si="721"/>
        <v>Regular</v>
      </c>
      <c r="BH5063" t="str">
        <f>TRIM(Table1[Item Fat Content])</f>
        <v>Regular</v>
      </c>
    </row>
    <row r="5064" spans="1:60" x14ac:dyDescent="0.35">
      <c r="A5064" t="s">
        <v>10</v>
      </c>
      <c r="B5064" t="s">
        <v>1471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  <c r="Z5064" t="b">
        <f t="shared" si="713"/>
        <v>1</v>
      </c>
      <c r="AA5064" t="str">
        <f t="shared" si="714"/>
        <v>NO</v>
      </c>
      <c r="AH5064" t="str">
        <f t="shared" si="715"/>
        <v>OUT045|2015</v>
      </c>
      <c r="AO5064" t="str">
        <f t="shared" si="716"/>
        <v>NO</v>
      </c>
      <c r="AP5064" t="str">
        <f t="shared" si="717"/>
        <v>LOW</v>
      </c>
      <c r="AR5064" t="str">
        <f t="shared" si="718"/>
        <v>FD</v>
      </c>
      <c r="AS5064" t="str">
        <f t="shared" si="719"/>
        <v>regular</v>
      </c>
      <c r="AX5064" t="b">
        <f t="shared" si="720"/>
        <v>0</v>
      </c>
      <c r="BG5064" t="str">
        <f t="shared" si="721"/>
        <v>Regular</v>
      </c>
      <c r="BH5064" t="str">
        <f>TRIM(Table1[Item Fat Content])</f>
        <v>Regular</v>
      </c>
    </row>
    <row r="5065" spans="1:60" x14ac:dyDescent="0.35">
      <c r="A5065" t="s">
        <v>10</v>
      </c>
      <c r="B5065" t="s">
        <v>1103</v>
      </c>
      <c r="C5065" t="s">
        <v>49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  <c r="Z5065" t="b">
        <f t="shared" si="713"/>
        <v>1</v>
      </c>
      <c r="AA5065" t="str">
        <f t="shared" si="714"/>
        <v>NO</v>
      </c>
      <c r="AH5065" t="str">
        <f t="shared" si="715"/>
        <v>OUT045|2015</v>
      </c>
      <c r="AO5065" t="str">
        <f t="shared" si="716"/>
        <v>NO</v>
      </c>
      <c r="AP5065" t="str">
        <f t="shared" si="717"/>
        <v>LOW</v>
      </c>
      <c r="AR5065" t="str">
        <f t="shared" si="718"/>
        <v>FD</v>
      </c>
      <c r="AS5065" t="str">
        <f t="shared" si="719"/>
        <v>regular</v>
      </c>
      <c r="AX5065" t="b">
        <f t="shared" si="720"/>
        <v>0</v>
      </c>
      <c r="BG5065" t="str">
        <f t="shared" si="721"/>
        <v>Regular</v>
      </c>
      <c r="BH5065" t="str">
        <f>TRIM(Table1[Item Fat Content])</f>
        <v>Regular</v>
      </c>
    </row>
    <row r="5066" spans="1:60" x14ac:dyDescent="0.35">
      <c r="A5066" t="s">
        <v>10</v>
      </c>
      <c r="B5066" t="s">
        <v>128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  <c r="Z5066" t="b">
        <f t="shared" si="713"/>
        <v>0</v>
      </c>
      <c r="AA5066" t="str">
        <f t="shared" si="714"/>
        <v>NO</v>
      </c>
      <c r="AH5066" t="str">
        <f t="shared" si="715"/>
        <v>OUT017|2020</v>
      </c>
      <c r="AO5066" t="str">
        <f t="shared" si="716"/>
        <v>NO</v>
      </c>
      <c r="AP5066" t="str">
        <f t="shared" si="717"/>
        <v>LOW</v>
      </c>
      <c r="AR5066" t="str">
        <f t="shared" si="718"/>
        <v>FD</v>
      </c>
      <c r="AS5066" t="str">
        <f t="shared" si="719"/>
        <v>regular</v>
      </c>
      <c r="AX5066" t="b">
        <f t="shared" si="720"/>
        <v>0</v>
      </c>
      <c r="BG5066" t="str">
        <f t="shared" si="721"/>
        <v>Regular</v>
      </c>
      <c r="BH5066" t="str">
        <f>TRIM(Table1[Item Fat Content])</f>
        <v>Regular</v>
      </c>
    </row>
    <row r="5067" spans="1:60" x14ac:dyDescent="0.35">
      <c r="A5067" t="s">
        <v>10</v>
      </c>
      <c r="B5067" t="s">
        <v>256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  <c r="Z5067" t="b">
        <f t="shared" si="713"/>
        <v>0</v>
      </c>
      <c r="AA5067" t="str">
        <f t="shared" si="714"/>
        <v>NO</v>
      </c>
      <c r="AH5067" t="str">
        <f t="shared" si="715"/>
        <v>OUT017|2020</v>
      </c>
      <c r="AO5067" t="str">
        <f t="shared" si="716"/>
        <v>NO</v>
      </c>
      <c r="AP5067" t="str">
        <f t="shared" si="717"/>
        <v>LOW</v>
      </c>
      <c r="AR5067" t="str">
        <f t="shared" si="718"/>
        <v>FD</v>
      </c>
      <c r="AS5067" t="str">
        <f t="shared" si="719"/>
        <v>regular</v>
      </c>
      <c r="AX5067" t="b">
        <f t="shared" si="720"/>
        <v>0</v>
      </c>
      <c r="BG5067" t="str">
        <f t="shared" si="721"/>
        <v>Regular</v>
      </c>
      <c r="BH5067" t="str">
        <f>TRIM(Table1[Item Fat Content])</f>
        <v>Regular</v>
      </c>
    </row>
    <row r="5068" spans="1:60" x14ac:dyDescent="0.35">
      <c r="A5068" t="s">
        <v>47</v>
      </c>
      <c r="B5068" t="s">
        <v>380</v>
      </c>
      <c r="C5068" t="s">
        <v>42</v>
      </c>
      <c r="D5068">
        <v>2017</v>
      </c>
      <c r="E5068" t="s">
        <v>51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  <c r="Z5068" t="b">
        <f t="shared" si="713"/>
        <v>0</v>
      </c>
      <c r="AA5068" t="str">
        <f t="shared" si="714"/>
        <v>NO</v>
      </c>
      <c r="AH5068" t="str">
        <f t="shared" si="715"/>
        <v>OUT035|2017</v>
      </c>
      <c r="AO5068" t="str">
        <f t="shared" si="716"/>
        <v>NO</v>
      </c>
      <c r="AP5068" t="str">
        <f t="shared" si="717"/>
        <v>LOW</v>
      </c>
      <c r="AR5068" t="str">
        <f t="shared" si="718"/>
        <v>NC</v>
      </c>
      <c r="AS5068" t="str">
        <f t="shared" si="719"/>
        <v>lf</v>
      </c>
      <c r="AX5068" t="b">
        <f t="shared" si="720"/>
        <v>0</v>
      </c>
      <c r="BG5068" t="str">
        <f t="shared" si="721"/>
        <v>LF</v>
      </c>
      <c r="BH5068" t="str">
        <f>TRIM(Table1[Item Fat Content])</f>
        <v>LF</v>
      </c>
    </row>
    <row r="5069" spans="1:60" x14ac:dyDescent="0.35">
      <c r="A5069" t="s">
        <v>47</v>
      </c>
      <c r="B5069" t="s">
        <v>1149</v>
      </c>
      <c r="C5069" t="s">
        <v>42</v>
      </c>
      <c r="D5069">
        <v>2017</v>
      </c>
      <c r="E5069" t="s">
        <v>51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  <c r="Z5069" t="b">
        <f t="shared" si="713"/>
        <v>0</v>
      </c>
      <c r="AA5069" t="str">
        <f t="shared" si="714"/>
        <v>NO</v>
      </c>
      <c r="AH5069" t="str">
        <f t="shared" si="715"/>
        <v>OUT035|2017</v>
      </c>
      <c r="AO5069" t="str">
        <f t="shared" si="716"/>
        <v>NO</v>
      </c>
      <c r="AP5069" t="str">
        <f t="shared" si="717"/>
        <v>LOW</v>
      </c>
      <c r="AR5069" t="str">
        <f t="shared" si="718"/>
        <v>NC</v>
      </c>
      <c r="AS5069" t="str">
        <f t="shared" si="719"/>
        <v>lf</v>
      </c>
      <c r="AX5069" t="b">
        <f t="shared" si="720"/>
        <v>0</v>
      </c>
      <c r="BG5069" t="str">
        <f t="shared" si="721"/>
        <v>LF</v>
      </c>
      <c r="BH5069" t="str">
        <f>TRIM(Table1[Item Fat Content])</f>
        <v>LF</v>
      </c>
    </row>
    <row r="5070" spans="1:60" x14ac:dyDescent="0.35">
      <c r="A5070" t="s">
        <v>47</v>
      </c>
      <c r="B5070" t="s">
        <v>922</v>
      </c>
      <c r="C5070" t="s">
        <v>32</v>
      </c>
      <c r="D5070">
        <v>2017</v>
      </c>
      <c r="E5070" t="s">
        <v>51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  <c r="Z5070" t="b">
        <f t="shared" si="713"/>
        <v>0</v>
      </c>
      <c r="AA5070" t="str">
        <f t="shared" si="714"/>
        <v>NO</v>
      </c>
      <c r="AH5070" t="str">
        <f t="shared" si="715"/>
        <v>OUT035|2017</v>
      </c>
      <c r="AO5070" t="str">
        <f t="shared" si="716"/>
        <v>NO</v>
      </c>
      <c r="AP5070" t="str">
        <f t="shared" si="717"/>
        <v>LOW</v>
      </c>
      <c r="AR5070" t="str">
        <f t="shared" si="718"/>
        <v>DR</v>
      </c>
      <c r="AS5070" t="str">
        <f t="shared" si="719"/>
        <v>lf</v>
      </c>
      <c r="AX5070" t="b">
        <f t="shared" si="720"/>
        <v>0</v>
      </c>
      <c r="BG5070" t="str">
        <f t="shared" si="721"/>
        <v>LF</v>
      </c>
      <c r="BH5070" t="str">
        <f>TRIM(Table1[Item Fat Content])</f>
        <v>LF</v>
      </c>
    </row>
    <row r="5071" spans="1:60" x14ac:dyDescent="0.35">
      <c r="A5071" t="s">
        <v>17</v>
      </c>
      <c r="B5071" t="s">
        <v>775</v>
      </c>
      <c r="C5071" t="s">
        <v>96</v>
      </c>
      <c r="D5071">
        <v>2017</v>
      </c>
      <c r="E5071" t="s">
        <v>51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  <c r="Z5071" t="b">
        <f t="shared" si="713"/>
        <v>0</v>
      </c>
      <c r="AA5071" t="str">
        <f t="shared" si="714"/>
        <v>YES</v>
      </c>
      <c r="AH5071" t="str">
        <f t="shared" si="715"/>
        <v>OUT035|2017</v>
      </c>
      <c r="AO5071" t="str">
        <f t="shared" si="716"/>
        <v>NO</v>
      </c>
      <c r="AP5071" t="str">
        <f t="shared" si="717"/>
        <v>LOW</v>
      </c>
      <c r="AR5071" t="str">
        <f t="shared" si="718"/>
        <v>FD</v>
      </c>
      <c r="AS5071" t="str">
        <f t="shared" si="719"/>
        <v>low fat</v>
      </c>
      <c r="AX5071" t="b">
        <f t="shared" si="720"/>
        <v>1</v>
      </c>
      <c r="BG5071" t="str">
        <f t="shared" si="721"/>
        <v>Low Fat</v>
      </c>
      <c r="BH5071" t="str">
        <f>TRIM(Table1[Item Fat Content])</f>
        <v>Low Fat</v>
      </c>
    </row>
    <row r="5072" spans="1:60" x14ac:dyDescent="0.35">
      <c r="A5072" t="s">
        <v>17</v>
      </c>
      <c r="B5072" t="s">
        <v>145</v>
      </c>
      <c r="C5072" t="s">
        <v>12</v>
      </c>
      <c r="D5072">
        <v>2017</v>
      </c>
      <c r="E5072" t="s">
        <v>51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  <c r="Z5072" t="b">
        <f t="shared" si="713"/>
        <v>0</v>
      </c>
      <c r="AA5072" t="str">
        <f t="shared" si="714"/>
        <v>YES</v>
      </c>
      <c r="AH5072" t="str">
        <f t="shared" si="715"/>
        <v>OUT035|2017</v>
      </c>
      <c r="AO5072" t="str">
        <f t="shared" si="716"/>
        <v>NO</v>
      </c>
      <c r="AP5072" t="str">
        <f t="shared" si="717"/>
        <v>LOW</v>
      </c>
      <c r="AR5072" t="str">
        <f t="shared" si="718"/>
        <v>FD</v>
      </c>
      <c r="AS5072" t="str">
        <f t="shared" si="719"/>
        <v>low fat</v>
      </c>
      <c r="AX5072" t="b">
        <f t="shared" si="720"/>
        <v>1</v>
      </c>
      <c r="BG5072" t="str">
        <f t="shared" si="721"/>
        <v>Low Fat</v>
      </c>
      <c r="BH5072" t="str">
        <f>TRIM(Table1[Item Fat Content])</f>
        <v>Low Fat</v>
      </c>
    </row>
    <row r="5073" spans="1:60" x14ac:dyDescent="0.35">
      <c r="A5073" t="s">
        <v>17</v>
      </c>
      <c r="B5073" t="s">
        <v>52</v>
      </c>
      <c r="C5073" t="s">
        <v>12</v>
      </c>
      <c r="D5073">
        <v>2017</v>
      </c>
      <c r="E5073" t="s">
        <v>51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  <c r="Z5073" t="b">
        <f t="shared" si="713"/>
        <v>0</v>
      </c>
      <c r="AA5073" t="str">
        <f t="shared" si="714"/>
        <v>YES</v>
      </c>
      <c r="AH5073" t="str">
        <f t="shared" si="715"/>
        <v>OUT035|2017</v>
      </c>
      <c r="AO5073" t="str">
        <f t="shared" si="716"/>
        <v>NO</v>
      </c>
      <c r="AP5073" t="str">
        <f t="shared" si="717"/>
        <v>LOW</v>
      </c>
      <c r="AR5073" t="str">
        <f t="shared" si="718"/>
        <v>FD</v>
      </c>
      <c r="AS5073" t="str">
        <f t="shared" si="719"/>
        <v>low fat</v>
      </c>
      <c r="AX5073" t="b">
        <f t="shared" si="720"/>
        <v>1</v>
      </c>
      <c r="BG5073" t="str">
        <f t="shared" si="721"/>
        <v>Low Fat</v>
      </c>
      <c r="BH5073" t="str">
        <f>TRIM(Table1[Item Fat Content])</f>
        <v>Low Fat</v>
      </c>
    </row>
    <row r="5074" spans="1:60" x14ac:dyDescent="0.35">
      <c r="A5074" t="s">
        <v>17</v>
      </c>
      <c r="B5074" t="s">
        <v>895</v>
      </c>
      <c r="C5074" t="s">
        <v>42</v>
      </c>
      <c r="D5074">
        <v>2017</v>
      </c>
      <c r="E5074" t="s">
        <v>51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  <c r="Z5074" t="b">
        <f t="shared" si="713"/>
        <v>0</v>
      </c>
      <c r="AA5074" t="str">
        <f t="shared" si="714"/>
        <v>YES</v>
      </c>
      <c r="AH5074" t="str">
        <f t="shared" si="715"/>
        <v>OUT035|2017</v>
      </c>
      <c r="AO5074" t="str">
        <f t="shared" si="716"/>
        <v>NO</v>
      </c>
      <c r="AP5074" t="str">
        <f t="shared" si="717"/>
        <v>LOW</v>
      </c>
      <c r="AR5074" t="str">
        <f t="shared" si="718"/>
        <v>NC</v>
      </c>
      <c r="AS5074" t="str">
        <f t="shared" si="719"/>
        <v>low fat</v>
      </c>
      <c r="AX5074" t="b">
        <f t="shared" si="720"/>
        <v>1</v>
      </c>
      <c r="BG5074" t="str">
        <f t="shared" si="721"/>
        <v>Low Fat</v>
      </c>
      <c r="BH5074" t="str">
        <f>TRIM(Table1[Item Fat Content])</f>
        <v>Low Fat</v>
      </c>
    </row>
    <row r="5075" spans="1:60" x14ac:dyDescent="0.35">
      <c r="A5075" t="s">
        <v>17</v>
      </c>
      <c r="B5075" t="s">
        <v>675</v>
      </c>
      <c r="C5075" t="s">
        <v>42</v>
      </c>
      <c r="D5075">
        <v>2017</v>
      </c>
      <c r="E5075" t="s">
        <v>51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  <c r="Z5075" t="b">
        <f t="shared" si="713"/>
        <v>0</v>
      </c>
      <c r="AA5075" t="str">
        <f t="shared" si="714"/>
        <v>YES</v>
      </c>
      <c r="AH5075" t="str">
        <f t="shared" si="715"/>
        <v>OUT035|2017</v>
      </c>
      <c r="AO5075" t="str">
        <f t="shared" si="716"/>
        <v>NO</v>
      </c>
      <c r="AP5075" t="str">
        <f t="shared" si="717"/>
        <v>LOW</v>
      </c>
      <c r="AR5075" t="str">
        <f t="shared" si="718"/>
        <v>NC</v>
      </c>
      <c r="AS5075" t="str">
        <f t="shared" si="719"/>
        <v>low fat</v>
      </c>
      <c r="AX5075" t="b">
        <f t="shared" si="720"/>
        <v>1</v>
      </c>
      <c r="BG5075" t="str">
        <f t="shared" si="721"/>
        <v>Low Fat</v>
      </c>
      <c r="BH5075" t="str">
        <f>TRIM(Table1[Item Fat Content])</f>
        <v>Low Fat</v>
      </c>
    </row>
    <row r="5076" spans="1:60" x14ac:dyDescent="0.35">
      <c r="A5076" t="s">
        <v>17</v>
      </c>
      <c r="B5076" t="s">
        <v>953</v>
      </c>
      <c r="C5076" t="s">
        <v>42</v>
      </c>
      <c r="D5076">
        <v>2017</v>
      </c>
      <c r="E5076" t="s">
        <v>51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  <c r="Z5076" t="b">
        <f t="shared" si="713"/>
        <v>0</v>
      </c>
      <c r="AA5076" t="str">
        <f t="shared" si="714"/>
        <v>YES</v>
      </c>
      <c r="AH5076" t="str">
        <f t="shared" si="715"/>
        <v>OUT035|2017</v>
      </c>
      <c r="AO5076" t="str">
        <f t="shared" si="716"/>
        <v>NO</v>
      </c>
      <c r="AP5076" t="str">
        <f t="shared" si="717"/>
        <v>LOW</v>
      </c>
      <c r="AR5076" t="str">
        <f t="shared" si="718"/>
        <v>NC</v>
      </c>
      <c r="AS5076" t="str">
        <f t="shared" si="719"/>
        <v>low fat</v>
      </c>
      <c r="AX5076" t="b">
        <f t="shared" si="720"/>
        <v>1</v>
      </c>
      <c r="BG5076" t="str">
        <f t="shared" si="721"/>
        <v>Low Fat</v>
      </c>
      <c r="BH5076" t="str">
        <f>TRIM(Table1[Item Fat Content])</f>
        <v>Low Fat</v>
      </c>
    </row>
    <row r="5077" spans="1:60" x14ac:dyDescent="0.35">
      <c r="A5077" t="s">
        <v>17</v>
      </c>
      <c r="B5077" t="s">
        <v>1003</v>
      </c>
      <c r="C5077" t="s">
        <v>49</v>
      </c>
      <c r="D5077">
        <v>2017</v>
      </c>
      <c r="E5077" t="s">
        <v>51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  <c r="Z5077" t="b">
        <f t="shared" si="713"/>
        <v>0</v>
      </c>
      <c r="AA5077" t="str">
        <f t="shared" si="714"/>
        <v>YES</v>
      </c>
      <c r="AH5077" t="str">
        <f t="shared" si="715"/>
        <v>OUT035|2017</v>
      </c>
      <c r="AO5077" t="str">
        <f t="shared" si="716"/>
        <v>NO</v>
      </c>
      <c r="AP5077" t="str">
        <f t="shared" si="717"/>
        <v>LOW</v>
      </c>
      <c r="AR5077" t="str">
        <f t="shared" si="718"/>
        <v>FD</v>
      </c>
      <c r="AS5077" t="str">
        <f t="shared" si="719"/>
        <v>low fat</v>
      </c>
      <c r="AX5077" t="b">
        <f t="shared" si="720"/>
        <v>1</v>
      </c>
      <c r="BG5077" t="str">
        <f t="shared" si="721"/>
        <v>Low Fat</v>
      </c>
      <c r="BH5077" t="str">
        <f>TRIM(Table1[Item Fat Content])</f>
        <v>Low Fat</v>
      </c>
    </row>
    <row r="5078" spans="1:60" x14ac:dyDescent="0.35">
      <c r="A5078" t="s">
        <v>10</v>
      </c>
      <c r="B5078" t="s">
        <v>1219</v>
      </c>
      <c r="C5078" t="s">
        <v>96</v>
      </c>
      <c r="D5078">
        <v>2017</v>
      </c>
      <c r="E5078" t="s">
        <v>51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  <c r="Z5078" t="b">
        <f t="shared" si="713"/>
        <v>1</v>
      </c>
      <c r="AA5078" t="str">
        <f t="shared" si="714"/>
        <v>NO</v>
      </c>
      <c r="AH5078" t="str">
        <f t="shared" si="715"/>
        <v>OUT035|2017</v>
      </c>
      <c r="AO5078" t="str">
        <f t="shared" si="716"/>
        <v>NO</v>
      </c>
      <c r="AP5078" t="str">
        <f t="shared" si="717"/>
        <v>LOW</v>
      </c>
      <c r="AR5078" t="str">
        <f t="shared" si="718"/>
        <v>FD</v>
      </c>
      <c r="AS5078" t="str">
        <f t="shared" si="719"/>
        <v>regular</v>
      </c>
      <c r="AX5078" t="b">
        <f t="shared" si="720"/>
        <v>0</v>
      </c>
      <c r="BG5078" t="str">
        <f t="shared" si="721"/>
        <v>Regular</v>
      </c>
      <c r="BH5078" t="str">
        <f>TRIM(Table1[Item Fat Content])</f>
        <v>Regular</v>
      </c>
    </row>
    <row r="5079" spans="1:60" x14ac:dyDescent="0.35">
      <c r="A5079" t="s">
        <v>10</v>
      </c>
      <c r="B5079" t="s">
        <v>776</v>
      </c>
      <c r="C5079" t="s">
        <v>12</v>
      </c>
      <c r="D5079">
        <v>2017</v>
      </c>
      <c r="E5079" t="s">
        <v>51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  <c r="Z5079" t="b">
        <f t="shared" si="713"/>
        <v>1</v>
      </c>
      <c r="AA5079" t="str">
        <f t="shared" si="714"/>
        <v>NO</v>
      </c>
      <c r="AH5079" t="str">
        <f t="shared" si="715"/>
        <v>OUT035|2017</v>
      </c>
      <c r="AO5079" t="str">
        <f t="shared" si="716"/>
        <v>NO</v>
      </c>
      <c r="AP5079" t="str">
        <f t="shared" si="717"/>
        <v>LOW</v>
      </c>
      <c r="AR5079" t="str">
        <f t="shared" si="718"/>
        <v>FD</v>
      </c>
      <c r="AS5079" t="str">
        <f t="shared" si="719"/>
        <v>regular</v>
      </c>
      <c r="AX5079" t="b">
        <f t="shared" si="720"/>
        <v>0</v>
      </c>
      <c r="BG5079" t="str">
        <f t="shared" si="721"/>
        <v>Regular</v>
      </c>
      <c r="BH5079" t="str">
        <f>TRIM(Table1[Item Fat Content])</f>
        <v>Regular</v>
      </c>
    </row>
    <row r="5080" spans="1:60" x14ac:dyDescent="0.35">
      <c r="A5080" t="s">
        <v>47</v>
      </c>
      <c r="B5080" t="s">
        <v>380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  <c r="Z5080" t="b">
        <f t="shared" si="713"/>
        <v>0</v>
      </c>
      <c r="AA5080" t="str">
        <f t="shared" si="714"/>
        <v>NO</v>
      </c>
      <c r="AH5080" t="str">
        <f t="shared" si="715"/>
        <v>OUT010|2011</v>
      </c>
      <c r="AO5080" t="str">
        <f t="shared" si="716"/>
        <v>NO</v>
      </c>
      <c r="AP5080" t="str">
        <f t="shared" si="717"/>
        <v>LOW</v>
      </c>
      <c r="AR5080" t="str">
        <f t="shared" si="718"/>
        <v>NC</v>
      </c>
      <c r="AS5080" t="str">
        <f t="shared" si="719"/>
        <v>lf</v>
      </c>
      <c r="AX5080" t="b">
        <f t="shared" si="720"/>
        <v>0</v>
      </c>
      <c r="BG5080" t="str">
        <f t="shared" si="721"/>
        <v>LF</v>
      </c>
      <c r="BH5080" t="str">
        <f>TRIM(Table1[Item Fat Content])</f>
        <v>LF</v>
      </c>
    </row>
    <row r="5081" spans="1:60" x14ac:dyDescent="0.35">
      <c r="A5081" t="s">
        <v>17</v>
      </c>
      <c r="B5081" t="s">
        <v>447</v>
      </c>
      <c r="C5081" t="s">
        <v>96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  <c r="Z5081" t="b">
        <f t="shared" si="713"/>
        <v>0</v>
      </c>
      <c r="AA5081" t="str">
        <f t="shared" si="714"/>
        <v>YES</v>
      </c>
      <c r="AH5081" t="str">
        <f t="shared" si="715"/>
        <v>OUT010|2011</v>
      </c>
      <c r="AO5081" t="str">
        <f t="shared" si="716"/>
        <v>NO</v>
      </c>
      <c r="AP5081" t="str">
        <f t="shared" si="717"/>
        <v>LOW</v>
      </c>
      <c r="AR5081" t="str">
        <f t="shared" si="718"/>
        <v>FD</v>
      </c>
      <c r="AS5081" t="str">
        <f t="shared" si="719"/>
        <v>low fat</v>
      </c>
      <c r="AX5081" t="b">
        <f t="shared" si="720"/>
        <v>1</v>
      </c>
      <c r="BG5081" t="str">
        <f t="shared" si="721"/>
        <v>Low Fat</v>
      </c>
      <c r="BH5081" t="str">
        <f>TRIM(Table1[Item Fat Content])</f>
        <v>Low Fat</v>
      </c>
    </row>
    <row r="5082" spans="1:60" x14ac:dyDescent="0.35">
      <c r="A5082" t="s">
        <v>17</v>
      </c>
      <c r="B5082" t="s">
        <v>559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  <c r="Z5082" t="b">
        <f t="shared" si="713"/>
        <v>0</v>
      </c>
      <c r="AA5082" t="str">
        <f t="shared" si="714"/>
        <v>YES</v>
      </c>
      <c r="AH5082" t="str">
        <f t="shared" si="715"/>
        <v>OUT010|2011</v>
      </c>
      <c r="AO5082" t="str">
        <f t="shared" si="716"/>
        <v>NO</v>
      </c>
      <c r="AP5082" t="str">
        <f t="shared" si="717"/>
        <v>LOW</v>
      </c>
      <c r="AR5082" t="str">
        <f t="shared" si="718"/>
        <v>NC</v>
      </c>
      <c r="AS5082" t="str">
        <f t="shared" si="719"/>
        <v>low fat</v>
      </c>
      <c r="AX5082" t="b">
        <f t="shared" si="720"/>
        <v>1</v>
      </c>
      <c r="BG5082" t="str">
        <f t="shared" si="721"/>
        <v>Low Fat</v>
      </c>
      <c r="BH5082" t="str">
        <f>TRIM(Table1[Item Fat Content])</f>
        <v>Low Fat</v>
      </c>
    </row>
    <row r="5083" spans="1:60" x14ac:dyDescent="0.35">
      <c r="A5083" t="s">
        <v>17</v>
      </c>
      <c r="B5083" t="s">
        <v>1253</v>
      </c>
      <c r="C5083" t="s">
        <v>55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  <c r="Z5083" t="b">
        <f t="shared" si="713"/>
        <v>0</v>
      </c>
      <c r="AA5083" t="str">
        <f t="shared" si="714"/>
        <v>YES</v>
      </c>
      <c r="AH5083" t="str">
        <f t="shared" si="715"/>
        <v>OUT010|2011</v>
      </c>
      <c r="AO5083" t="str">
        <f t="shared" si="716"/>
        <v>NO</v>
      </c>
      <c r="AP5083" t="str">
        <f t="shared" si="717"/>
        <v>LOW</v>
      </c>
      <c r="AR5083" t="str">
        <f t="shared" si="718"/>
        <v>FD</v>
      </c>
      <c r="AS5083" t="str">
        <f t="shared" si="719"/>
        <v>low fat</v>
      </c>
      <c r="AX5083" t="b">
        <f t="shared" si="720"/>
        <v>1</v>
      </c>
      <c r="BG5083" t="str">
        <f t="shared" si="721"/>
        <v>Low Fat</v>
      </c>
      <c r="BH5083" t="str">
        <f>TRIM(Table1[Item Fat Content])</f>
        <v>Low Fat</v>
      </c>
    </row>
    <row r="5084" spans="1:60" x14ac:dyDescent="0.35">
      <c r="A5084" t="s">
        <v>17</v>
      </c>
      <c r="B5084" t="s">
        <v>1357</v>
      </c>
      <c r="C5084" t="s">
        <v>49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  <c r="Z5084" t="b">
        <f t="shared" si="713"/>
        <v>0</v>
      </c>
      <c r="AA5084" t="str">
        <f t="shared" si="714"/>
        <v>YES</v>
      </c>
      <c r="AH5084" t="str">
        <f t="shared" si="715"/>
        <v>OUT010|2011</v>
      </c>
      <c r="AO5084" t="str">
        <f t="shared" si="716"/>
        <v>NO</v>
      </c>
      <c r="AP5084" t="str">
        <f t="shared" si="717"/>
        <v>LOW</v>
      </c>
      <c r="AR5084" t="str">
        <f t="shared" si="718"/>
        <v>FD</v>
      </c>
      <c r="AS5084" t="str">
        <f t="shared" si="719"/>
        <v>low fat</v>
      </c>
      <c r="AX5084" t="b">
        <f t="shared" si="720"/>
        <v>1</v>
      </c>
      <c r="BG5084" t="str">
        <f t="shared" si="721"/>
        <v>Low Fat</v>
      </c>
      <c r="BH5084" t="str">
        <f>TRIM(Table1[Item Fat Content])</f>
        <v>Low Fat</v>
      </c>
    </row>
    <row r="5085" spans="1:60" x14ac:dyDescent="0.35">
      <c r="A5085" t="s">
        <v>17</v>
      </c>
      <c r="B5085" t="s">
        <v>1410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  <c r="Z5085" t="b">
        <f t="shared" si="713"/>
        <v>0</v>
      </c>
      <c r="AA5085" t="str">
        <f t="shared" si="714"/>
        <v>YES</v>
      </c>
      <c r="AH5085" t="str">
        <f t="shared" si="715"/>
        <v>OUT010|2011</v>
      </c>
      <c r="AO5085" t="str">
        <f t="shared" si="716"/>
        <v>NO</v>
      </c>
      <c r="AP5085" t="str">
        <f t="shared" si="717"/>
        <v>LOW</v>
      </c>
      <c r="AR5085" t="str">
        <f t="shared" si="718"/>
        <v>DR</v>
      </c>
      <c r="AS5085" t="str">
        <f t="shared" si="719"/>
        <v>low fat</v>
      </c>
      <c r="AX5085" t="b">
        <f t="shared" si="720"/>
        <v>1</v>
      </c>
      <c r="BG5085" t="str">
        <f t="shared" si="721"/>
        <v>Low Fat</v>
      </c>
      <c r="BH5085" t="str">
        <f>TRIM(Table1[Item Fat Content])</f>
        <v>Low Fat</v>
      </c>
    </row>
    <row r="5086" spans="1:60" x14ac:dyDescent="0.35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  <c r="Z5086" t="b">
        <f t="shared" si="713"/>
        <v>0</v>
      </c>
      <c r="AA5086" t="str">
        <f t="shared" si="714"/>
        <v>YES</v>
      </c>
      <c r="AH5086" t="str">
        <f t="shared" si="715"/>
        <v>OUT010|2011</v>
      </c>
      <c r="AO5086" t="str">
        <f t="shared" si="716"/>
        <v>NO</v>
      </c>
      <c r="AP5086" t="str">
        <f t="shared" si="717"/>
        <v>LOW</v>
      </c>
      <c r="AR5086" t="str">
        <f t="shared" si="718"/>
        <v>DR</v>
      </c>
      <c r="AS5086" t="str">
        <f t="shared" si="719"/>
        <v>low fat</v>
      </c>
      <c r="AX5086" t="b">
        <f t="shared" si="720"/>
        <v>1</v>
      </c>
      <c r="BG5086" t="str">
        <f t="shared" si="721"/>
        <v>Low Fat</v>
      </c>
      <c r="BH5086" t="str">
        <f>TRIM(Table1[Item Fat Content])</f>
        <v>Low Fat</v>
      </c>
    </row>
    <row r="5087" spans="1:60" x14ac:dyDescent="0.35">
      <c r="A5087" t="s">
        <v>47</v>
      </c>
      <c r="B5087" t="s">
        <v>1289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  <c r="Z5087" t="b">
        <f t="shared" si="713"/>
        <v>0</v>
      </c>
      <c r="AA5087" t="str">
        <f t="shared" si="714"/>
        <v>NO</v>
      </c>
      <c r="AH5087" t="str">
        <f t="shared" si="715"/>
        <v>OUT013|2014</v>
      </c>
      <c r="AO5087" t="str">
        <f t="shared" si="716"/>
        <v>NO</v>
      </c>
      <c r="AP5087" t="str">
        <f t="shared" si="717"/>
        <v>LOW</v>
      </c>
      <c r="AR5087" t="str">
        <f t="shared" si="718"/>
        <v>FD</v>
      </c>
      <c r="AS5087" t="str">
        <f t="shared" si="719"/>
        <v>lf</v>
      </c>
      <c r="AX5087" t="b">
        <f t="shared" si="720"/>
        <v>0</v>
      </c>
      <c r="BG5087" t="str">
        <f t="shared" si="721"/>
        <v>LF</v>
      </c>
      <c r="BH5087" t="str">
        <f>TRIM(Table1[Item Fat Content])</f>
        <v>LF</v>
      </c>
    </row>
    <row r="5088" spans="1:60" x14ac:dyDescent="0.35">
      <c r="A5088" t="s">
        <v>17</v>
      </c>
      <c r="B5088" t="s">
        <v>780</v>
      </c>
      <c r="C5088" t="s">
        <v>96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  <c r="Z5088" t="b">
        <f t="shared" si="713"/>
        <v>0</v>
      </c>
      <c r="AA5088" t="str">
        <f t="shared" si="714"/>
        <v>YES</v>
      </c>
      <c r="AH5088" t="str">
        <f t="shared" si="715"/>
        <v>OUT013|2014</v>
      </c>
      <c r="AO5088" t="str">
        <f t="shared" si="716"/>
        <v>NO</v>
      </c>
      <c r="AP5088" t="str">
        <f t="shared" si="717"/>
        <v>LOW</v>
      </c>
      <c r="AR5088" t="str">
        <f t="shared" si="718"/>
        <v>FD</v>
      </c>
      <c r="AS5088" t="str">
        <f t="shared" si="719"/>
        <v>low fat</v>
      </c>
      <c r="AX5088" t="b">
        <f t="shared" si="720"/>
        <v>1</v>
      </c>
      <c r="BG5088" t="str">
        <f t="shared" si="721"/>
        <v>Low Fat</v>
      </c>
      <c r="BH5088" t="str">
        <f>TRIM(Table1[Item Fat Content])</f>
        <v>Low Fat</v>
      </c>
    </row>
    <row r="5089" spans="1:60" x14ac:dyDescent="0.35">
      <c r="A5089" t="s">
        <v>17</v>
      </c>
      <c r="B5089" t="s">
        <v>664</v>
      </c>
      <c r="C5089" t="s">
        <v>58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  <c r="Z5089" t="b">
        <f t="shared" si="713"/>
        <v>0</v>
      </c>
      <c r="AA5089" t="str">
        <f t="shared" si="714"/>
        <v>YES</v>
      </c>
      <c r="AH5089" t="str">
        <f t="shared" si="715"/>
        <v>OUT013|2014</v>
      </c>
      <c r="AO5089" t="str">
        <f t="shared" si="716"/>
        <v>NO</v>
      </c>
      <c r="AP5089" t="str">
        <f t="shared" si="717"/>
        <v>LOW</v>
      </c>
      <c r="AR5089" t="str">
        <f t="shared" si="718"/>
        <v>FD</v>
      </c>
      <c r="AS5089" t="str">
        <f t="shared" si="719"/>
        <v>low fat</v>
      </c>
      <c r="AX5089" t="b">
        <f t="shared" si="720"/>
        <v>1</v>
      </c>
      <c r="BG5089" t="str">
        <f t="shared" si="721"/>
        <v>Low Fat</v>
      </c>
      <c r="BH5089" t="str">
        <f>TRIM(Table1[Item Fat Content])</f>
        <v>Low Fat</v>
      </c>
    </row>
    <row r="5090" spans="1:60" x14ac:dyDescent="0.35">
      <c r="A5090" t="s">
        <v>17</v>
      </c>
      <c r="B5090" t="s">
        <v>66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  <c r="Z5090" t="b">
        <f t="shared" si="713"/>
        <v>0</v>
      </c>
      <c r="AA5090" t="str">
        <f t="shared" si="714"/>
        <v>YES</v>
      </c>
      <c r="AH5090" t="str">
        <f t="shared" si="715"/>
        <v>OUT013|2014</v>
      </c>
      <c r="AO5090" t="str">
        <f t="shared" si="716"/>
        <v>NO</v>
      </c>
      <c r="AP5090" t="str">
        <f t="shared" si="717"/>
        <v>LOW</v>
      </c>
      <c r="AR5090" t="str">
        <f t="shared" si="718"/>
        <v>FD</v>
      </c>
      <c r="AS5090" t="str">
        <f t="shared" si="719"/>
        <v>low fat</v>
      </c>
      <c r="AX5090" t="b">
        <f t="shared" si="720"/>
        <v>1</v>
      </c>
      <c r="BG5090" t="str">
        <f t="shared" si="721"/>
        <v>Low Fat</v>
      </c>
      <c r="BH5090" t="str">
        <f>TRIM(Table1[Item Fat Content])</f>
        <v>Low Fat</v>
      </c>
    </row>
    <row r="5091" spans="1:60" x14ac:dyDescent="0.35">
      <c r="A5091" t="s">
        <v>17</v>
      </c>
      <c r="B5091" t="s">
        <v>153</v>
      </c>
      <c r="C5091" t="s">
        <v>55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  <c r="Z5091" t="b">
        <f t="shared" si="713"/>
        <v>0</v>
      </c>
      <c r="AA5091" t="str">
        <f t="shared" si="714"/>
        <v>YES</v>
      </c>
      <c r="AH5091" t="str">
        <f t="shared" si="715"/>
        <v>OUT013|2014</v>
      </c>
      <c r="AO5091" t="str">
        <f t="shared" si="716"/>
        <v>NO</v>
      </c>
      <c r="AP5091" t="str">
        <f t="shared" si="717"/>
        <v>LOW</v>
      </c>
      <c r="AR5091" t="str">
        <f t="shared" si="718"/>
        <v>FD</v>
      </c>
      <c r="AS5091" t="str">
        <f t="shared" si="719"/>
        <v>low fat</v>
      </c>
      <c r="AX5091" t="b">
        <f t="shared" si="720"/>
        <v>1</v>
      </c>
      <c r="BG5091" t="str">
        <f t="shared" si="721"/>
        <v>Low Fat</v>
      </c>
      <c r="BH5091" t="str">
        <f>TRIM(Table1[Item Fat Content])</f>
        <v>Low Fat</v>
      </c>
    </row>
    <row r="5092" spans="1:60" x14ac:dyDescent="0.35">
      <c r="A5092" t="s">
        <v>17</v>
      </c>
      <c r="B5092" t="s">
        <v>790</v>
      </c>
      <c r="C5092" t="s">
        <v>65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  <c r="Z5092" t="b">
        <f t="shared" si="713"/>
        <v>0</v>
      </c>
      <c r="AA5092" t="str">
        <f t="shared" si="714"/>
        <v>YES</v>
      </c>
      <c r="AH5092" t="str">
        <f t="shared" si="715"/>
        <v>OUT013|2014</v>
      </c>
      <c r="AO5092" t="str">
        <f t="shared" si="716"/>
        <v>NO</v>
      </c>
      <c r="AP5092" t="str">
        <f t="shared" si="717"/>
        <v>LOW</v>
      </c>
      <c r="AR5092" t="str">
        <f t="shared" si="718"/>
        <v>NC</v>
      </c>
      <c r="AS5092" t="str">
        <f t="shared" si="719"/>
        <v>low fat</v>
      </c>
      <c r="AX5092" t="b">
        <f t="shared" si="720"/>
        <v>1</v>
      </c>
      <c r="BG5092" t="str">
        <f t="shared" si="721"/>
        <v>Low Fat</v>
      </c>
      <c r="BH5092" t="str">
        <f>TRIM(Table1[Item Fat Content])</f>
        <v>Low Fat</v>
      </c>
    </row>
    <row r="5093" spans="1:60" x14ac:dyDescent="0.35">
      <c r="A5093" t="s">
        <v>17</v>
      </c>
      <c r="B5093" t="s">
        <v>442</v>
      </c>
      <c r="C5093" t="s">
        <v>65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  <c r="Z5093" t="b">
        <f t="shared" si="713"/>
        <v>0</v>
      </c>
      <c r="AA5093" t="str">
        <f t="shared" si="714"/>
        <v>YES</v>
      </c>
      <c r="AH5093" t="str">
        <f t="shared" si="715"/>
        <v>OUT013|2014</v>
      </c>
      <c r="AO5093" t="str">
        <f t="shared" si="716"/>
        <v>NO</v>
      </c>
      <c r="AP5093" t="str">
        <f t="shared" si="717"/>
        <v>LOW</v>
      </c>
      <c r="AR5093" t="str">
        <f t="shared" si="718"/>
        <v>NC</v>
      </c>
      <c r="AS5093" t="str">
        <f t="shared" si="719"/>
        <v>low fat</v>
      </c>
      <c r="AX5093" t="b">
        <f t="shared" si="720"/>
        <v>1</v>
      </c>
      <c r="BG5093" t="str">
        <f t="shared" si="721"/>
        <v>Low Fat</v>
      </c>
      <c r="BH5093" t="str">
        <f>TRIM(Table1[Item Fat Content])</f>
        <v>Low Fat</v>
      </c>
    </row>
    <row r="5094" spans="1:60" x14ac:dyDescent="0.35">
      <c r="A5094" t="s">
        <v>17</v>
      </c>
      <c r="B5094" t="s">
        <v>617</v>
      </c>
      <c r="C5094" t="s">
        <v>49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  <c r="Z5094" t="b">
        <f t="shared" si="713"/>
        <v>0</v>
      </c>
      <c r="AA5094" t="str">
        <f t="shared" si="714"/>
        <v>YES</v>
      </c>
      <c r="AH5094" t="str">
        <f t="shared" si="715"/>
        <v>OUT013|2014</v>
      </c>
      <c r="AO5094" t="str">
        <f t="shared" si="716"/>
        <v>NO</v>
      </c>
      <c r="AP5094" t="str">
        <f t="shared" si="717"/>
        <v>LOW</v>
      </c>
      <c r="AR5094" t="str">
        <f t="shared" si="718"/>
        <v>FD</v>
      </c>
      <c r="AS5094" t="str">
        <f t="shared" si="719"/>
        <v>low fat</v>
      </c>
      <c r="AX5094" t="b">
        <f t="shared" si="720"/>
        <v>1</v>
      </c>
      <c r="BG5094" t="str">
        <f t="shared" si="721"/>
        <v>Low Fat</v>
      </c>
      <c r="BH5094" t="str">
        <f>TRIM(Table1[Item Fat Content])</f>
        <v>Low Fat</v>
      </c>
    </row>
    <row r="5095" spans="1:60" x14ac:dyDescent="0.35">
      <c r="A5095" t="s">
        <v>10</v>
      </c>
      <c r="B5095" t="s">
        <v>138</v>
      </c>
      <c r="C5095" t="s">
        <v>68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  <c r="Z5095" t="b">
        <f t="shared" si="713"/>
        <v>1</v>
      </c>
      <c r="AA5095" t="str">
        <f t="shared" si="714"/>
        <v>NO</v>
      </c>
      <c r="AH5095" t="str">
        <f t="shared" si="715"/>
        <v>OUT013|2014</v>
      </c>
      <c r="AO5095" t="str">
        <f t="shared" si="716"/>
        <v>NO</v>
      </c>
      <c r="AP5095" t="str">
        <f t="shared" si="717"/>
        <v>LOW</v>
      </c>
      <c r="AR5095" t="str">
        <f t="shared" si="718"/>
        <v>FD</v>
      </c>
      <c r="AS5095" t="str">
        <f t="shared" si="719"/>
        <v>regular</v>
      </c>
      <c r="AX5095" t="b">
        <f t="shared" si="720"/>
        <v>0</v>
      </c>
      <c r="BG5095" t="str">
        <f t="shared" si="721"/>
        <v>Regular</v>
      </c>
      <c r="BH5095" t="str">
        <f>TRIM(Table1[Item Fat Content])</f>
        <v>Regular</v>
      </c>
    </row>
    <row r="5096" spans="1:60" x14ac:dyDescent="0.35">
      <c r="A5096" t="s">
        <v>10</v>
      </c>
      <c r="B5096" t="s">
        <v>502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  <c r="Z5096" t="b">
        <f t="shared" si="713"/>
        <v>1</v>
      </c>
      <c r="AA5096" t="str">
        <f t="shared" si="714"/>
        <v>NO</v>
      </c>
      <c r="AH5096" t="str">
        <f t="shared" si="715"/>
        <v>OUT013|2014</v>
      </c>
      <c r="AO5096" t="str">
        <f t="shared" si="716"/>
        <v>NO</v>
      </c>
      <c r="AP5096" t="str">
        <f t="shared" si="717"/>
        <v>LOW</v>
      </c>
      <c r="AR5096" t="str">
        <f t="shared" si="718"/>
        <v>FD</v>
      </c>
      <c r="AS5096" t="str">
        <f t="shared" si="719"/>
        <v>regular</v>
      </c>
      <c r="AX5096" t="b">
        <f t="shared" si="720"/>
        <v>0</v>
      </c>
      <c r="BG5096" t="str">
        <f t="shared" si="721"/>
        <v>Regular</v>
      </c>
      <c r="BH5096" t="str">
        <f>TRIM(Table1[Item Fat Content])</f>
        <v>Regular</v>
      </c>
    </row>
    <row r="5097" spans="1:60" x14ac:dyDescent="0.35">
      <c r="A5097" t="s">
        <v>10</v>
      </c>
      <c r="B5097" t="s">
        <v>767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  <c r="Z5097" t="b">
        <f t="shared" si="713"/>
        <v>1</v>
      </c>
      <c r="AA5097" t="str">
        <f t="shared" si="714"/>
        <v>NO</v>
      </c>
      <c r="AH5097" t="str">
        <f t="shared" si="715"/>
        <v>OUT013|2014</v>
      </c>
      <c r="AO5097" t="str">
        <f t="shared" si="716"/>
        <v>NO</v>
      </c>
      <c r="AP5097" t="str">
        <f t="shared" si="717"/>
        <v>LOW</v>
      </c>
      <c r="AR5097" t="str">
        <f t="shared" si="718"/>
        <v>FD</v>
      </c>
      <c r="AS5097" t="str">
        <f t="shared" si="719"/>
        <v>regular</v>
      </c>
      <c r="AX5097" t="b">
        <f t="shared" si="720"/>
        <v>0</v>
      </c>
      <c r="BG5097" t="str">
        <f t="shared" si="721"/>
        <v>Regular</v>
      </c>
      <c r="BH5097" t="str">
        <f>TRIM(Table1[Item Fat Content])</f>
        <v>Regular</v>
      </c>
    </row>
    <row r="5098" spans="1:60" x14ac:dyDescent="0.35">
      <c r="A5098" t="s">
        <v>10</v>
      </c>
      <c r="B5098" t="s">
        <v>1015</v>
      </c>
      <c r="C5098" t="s">
        <v>55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  <c r="Z5098" t="b">
        <f t="shared" si="713"/>
        <v>1</v>
      </c>
      <c r="AA5098" t="str">
        <f t="shared" si="714"/>
        <v>NO</v>
      </c>
      <c r="AH5098" t="str">
        <f t="shared" si="715"/>
        <v>OUT013|2014</v>
      </c>
      <c r="AO5098" t="str">
        <f t="shared" si="716"/>
        <v>NO</v>
      </c>
      <c r="AP5098" t="str">
        <f t="shared" si="717"/>
        <v>LOW</v>
      </c>
      <c r="AR5098" t="str">
        <f t="shared" si="718"/>
        <v>FD</v>
      </c>
      <c r="AS5098" t="str">
        <f t="shared" si="719"/>
        <v>regular</v>
      </c>
      <c r="AX5098" t="b">
        <f t="shared" si="720"/>
        <v>0</v>
      </c>
      <c r="BG5098" t="str">
        <f t="shared" si="721"/>
        <v>Regular</v>
      </c>
      <c r="BH5098" t="str">
        <f>TRIM(Table1[Item Fat Content])</f>
        <v>Regular</v>
      </c>
    </row>
    <row r="5099" spans="1:60" x14ac:dyDescent="0.35">
      <c r="A5099" t="s">
        <v>35</v>
      </c>
      <c r="B5099" t="s">
        <v>645</v>
      </c>
      <c r="C5099" t="s">
        <v>49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  <c r="Z5099" t="b">
        <f t="shared" si="713"/>
        <v>0</v>
      </c>
      <c r="AA5099" t="str">
        <f t="shared" si="714"/>
        <v>YES</v>
      </c>
      <c r="AH5099" t="str">
        <f t="shared" si="715"/>
        <v>OUT013|2014</v>
      </c>
      <c r="AO5099" t="str">
        <f t="shared" si="716"/>
        <v>NO</v>
      </c>
      <c r="AP5099" t="str">
        <f t="shared" si="717"/>
        <v>LOW</v>
      </c>
      <c r="AR5099" t="str">
        <f t="shared" si="718"/>
        <v>FD</v>
      </c>
      <c r="AS5099" t="str">
        <f t="shared" si="719"/>
        <v>low fat</v>
      </c>
      <c r="AX5099" t="b">
        <f t="shared" si="720"/>
        <v>1</v>
      </c>
      <c r="BG5099" t="str">
        <f t="shared" si="721"/>
        <v>low fat</v>
      </c>
      <c r="BH5099" t="str">
        <f>TRIM(Table1[Item Fat Content])</f>
        <v>low fat</v>
      </c>
    </row>
    <row r="5100" spans="1:60" x14ac:dyDescent="0.35">
      <c r="A5100" t="s">
        <v>136</v>
      </c>
      <c r="B5100" t="s">
        <v>1102</v>
      </c>
      <c r="C5100" t="s">
        <v>49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  <c r="Z5100" t="b">
        <f t="shared" si="713"/>
        <v>0</v>
      </c>
      <c r="AA5100" t="str">
        <f t="shared" si="714"/>
        <v>NO</v>
      </c>
      <c r="AH5100" t="str">
        <f t="shared" si="715"/>
        <v>OUT013|2014</v>
      </c>
      <c r="AO5100" t="str">
        <f t="shared" si="716"/>
        <v>NO</v>
      </c>
      <c r="AP5100" t="str">
        <f t="shared" si="717"/>
        <v>LOW</v>
      </c>
      <c r="AR5100" t="str">
        <f t="shared" si="718"/>
        <v>FD</v>
      </c>
      <c r="AS5100" t="str">
        <f t="shared" si="719"/>
        <v>reg</v>
      </c>
      <c r="AX5100" t="b">
        <f t="shared" si="720"/>
        <v>0</v>
      </c>
      <c r="BG5100" t="str">
        <f t="shared" si="721"/>
        <v>reg</v>
      </c>
      <c r="BH5100" t="str">
        <f>TRIM(Table1[Item Fat Content])</f>
        <v>reg</v>
      </c>
    </row>
    <row r="5101" spans="1:60" x14ac:dyDescent="0.35">
      <c r="A5101" t="s">
        <v>17</v>
      </c>
      <c r="B5101" t="s">
        <v>1302</v>
      </c>
      <c r="C5101" t="s">
        <v>58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  <c r="Z5101" t="b">
        <f t="shared" si="713"/>
        <v>0</v>
      </c>
      <c r="AA5101" t="str">
        <f t="shared" si="714"/>
        <v>NO</v>
      </c>
      <c r="AH5101" t="str">
        <f t="shared" si="715"/>
        <v>OUT018|2022</v>
      </c>
      <c r="AO5101" t="str">
        <f t="shared" si="716"/>
        <v>NO</v>
      </c>
      <c r="AP5101" t="str">
        <f t="shared" si="717"/>
        <v>LOW</v>
      </c>
      <c r="AR5101" t="str">
        <f t="shared" si="718"/>
        <v>FD</v>
      </c>
      <c r="AS5101" t="str">
        <f t="shared" si="719"/>
        <v>low fat</v>
      </c>
      <c r="AX5101" t="b">
        <f t="shared" si="720"/>
        <v>1</v>
      </c>
      <c r="BG5101" t="str">
        <f t="shared" si="721"/>
        <v>Low Fat</v>
      </c>
      <c r="BH5101" t="str">
        <f>TRIM(Table1[Item Fat Content])</f>
        <v>Low Fat</v>
      </c>
    </row>
    <row r="5102" spans="1:60" x14ac:dyDescent="0.35">
      <c r="A5102" t="s">
        <v>17</v>
      </c>
      <c r="B5102" t="s">
        <v>1586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  <c r="Z5102" t="b">
        <f t="shared" si="713"/>
        <v>0</v>
      </c>
      <c r="AA5102" t="str">
        <f t="shared" si="714"/>
        <v>NO</v>
      </c>
      <c r="AH5102" t="str">
        <f t="shared" si="715"/>
        <v>OUT018|2022</v>
      </c>
      <c r="AO5102" t="str">
        <f t="shared" si="716"/>
        <v>NO</v>
      </c>
      <c r="AP5102" t="str">
        <f t="shared" si="717"/>
        <v>LOW</v>
      </c>
      <c r="AR5102" t="str">
        <f t="shared" si="718"/>
        <v>FD</v>
      </c>
      <c r="AS5102" t="str">
        <f t="shared" si="719"/>
        <v>low fat</v>
      </c>
      <c r="AX5102" t="b">
        <f t="shared" si="720"/>
        <v>1</v>
      </c>
      <c r="BG5102" t="str">
        <f t="shared" si="721"/>
        <v>Low Fat</v>
      </c>
      <c r="BH5102" t="str">
        <f>TRIM(Table1[Item Fat Content])</f>
        <v>Low Fat</v>
      </c>
    </row>
    <row r="5103" spans="1:60" x14ac:dyDescent="0.35">
      <c r="A5103" t="s">
        <v>17</v>
      </c>
      <c r="B5103" t="s">
        <v>1396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  <c r="Z5103" t="b">
        <f t="shared" si="713"/>
        <v>0</v>
      </c>
      <c r="AA5103" t="str">
        <f t="shared" si="714"/>
        <v>NO</v>
      </c>
      <c r="AH5103" t="str">
        <f t="shared" si="715"/>
        <v>OUT018|2022</v>
      </c>
      <c r="AO5103" t="str">
        <f t="shared" si="716"/>
        <v>NO</v>
      </c>
      <c r="AP5103" t="str">
        <f t="shared" si="717"/>
        <v>LOW</v>
      </c>
      <c r="AR5103" t="str">
        <f t="shared" si="718"/>
        <v>NC</v>
      </c>
      <c r="AS5103" t="str">
        <f t="shared" si="719"/>
        <v>low fat</v>
      </c>
      <c r="AX5103" t="b">
        <f t="shared" si="720"/>
        <v>1</v>
      </c>
      <c r="BG5103" t="str">
        <f t="shared" si="721"/>
        <v>Low Fat</v>
      </c>
      <c r="BH5103" t="str">
        <f>TRIM(Table1[Item Fat Content])</f>
        <v>Low Fat</v>
      </c>
    </row>
    <row r="5104" spans="1:60" x14ac:dyDescent="0.35">
      <c r="A5104" t="s">
        <v>17</v>
      </c>
      <c r="B5104" t="s">
        <v>354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  <c r="Z5104" t="b">
        <f t="shared" si="713"/>
        <v>0</v>
      </c>
      <c r="AA5104" t="str">
        <f t="shared" si="714"/>
        <v>NO</v>
      </c>
      <c r="AH5104" t="str">
        <f t="shared" si="715"/>
        <v>OUT018|2022</v>
      </c>
      <c r="AO5104" t="str">
        <f t="shared" si="716"/>
        <v>NO</v>
      </c>
      <c r="AP5104" t="str">
        <f t="shared" si="717"/>
        <v>LOW</v>
      </c>
      <c r="AR5104" t="str">
        <f t="shared" si="718"/>
        <v>NC</v>
      </c>
      <c r="AS5104" t="str">
        <f t="shared" si="719"/>
        <v>low fat</v>
      </c>
      <c r="AX5104" t="b">
        <f t="shared" si="720"/>
        <v>1</v>
      </c>
      <c r="BG5104" t="str">
        <f t="shared" si="721"/>
        <v>Low Fat</v>
      </c>
      <c r="BH5104" t="str">
        <f>TRIM(Table1[Item Fat Content])</f>
        <v>Low Fat</v>
      </c>
    </row>
    <row r="5105" spans="1:60" x14ac:dyDescent="0.35">
      <c r="A5105" t="s">
        <v>17</v>
      </c>
      <c r="B5105" t="s">
        <v>1453</v>
      </c>
      <c r="C5105" t="s">
        <v>49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  <c r="Z5105" t="b">
        <f t="shared" si="713"/>
        <v>0</v>
      </c>
      <c r="AA5105" t="str">
        <f t="shared" si="714"/>
        <v>NO</v>
      </c>
      <c r="AH5105" t="str">
        <f t="shared" si="715"/>
        <v>OUT018|2022</v>
      </c>
      <c r="AO5105" t="str">
        <f t="shared" si="716"/>
        <v>NO</v>
      </c>
      <c r="AP5105" t="str">
        <f t="shared" si="717"/>
        <v>LOW</v>
      </c>
      <c r="AR5105" t="str">
        <f t="shared" si="718"/>
        <v>FD</v>
      </c>
      <c r="AS5105" t="str">
        <f t="shared" si="719"/>
        <v>low fat</v>
      </c>
      <c r="AX5105" t="b">
        <f t="shared" si="720"/>
        <v>1</v>
      </c>
      <c r="BG5105" t="str">
        <f t="shared" si="721"/>
        <v>Low Fat</v>
      </c>
      <c r="BH5105" t="str">
        <f>TRIM(Table1[Item Fat Content])</f>
        <v>Low Fat</v>
      </c>
    </row>
    <row r="5106" spans="1:60" x14ac:dyDescent="0.35">
      <c r="A5106" t="s">
        <v>17</v>
      </c>
      <c r="B5106" t="s">
        <v>1587</v>
      </c>
      <c r="C5106" t="s">
        <v>49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  <c r="Z5106" t="b">
        <f t="shared" si="713"/>
        <v>0</v>
      </c>
      <c r="AA5106" t="str">
        <f t="shared" si="714"/>
        <v>NO</v>
      </c>
      <c r="AH5106" t="str">
        <f t="shared" si="715"/>
        <v>OUT018|2022</v>
      </c>
      <c r="AO5106" t="str">
        <f t="shared" si="716"/>
        <v>NO</v>
      </c>
      <c r="AP5106" t="str">
        <f t="shared" si="717"/>
        <v>LOW</v>
      </c>
      <c r="AR5106" t="str">
        <f t="shared" si="718"/>
        <v>FD</v>
      </c>
      <c r="AS5106" t="str">
        <f t="shared" si="719"/>
        <v>low fat</v>
      </c>
      <c r="AX5106" t="b">
        <f t="shared" si="720"/>
        <v>1</v>
      </c>
      <c r="BG5106" t="str">
        <f t="shared" si="721"/>
        <v>Low Fat</v>
      </c>
      <c r="BH5106" t="str">
        <f>TRIM(Table1[Item Fat Content])</f>
        <v>Low Fat</v>
      </c>
    </row>
    <row r="5107" spans="1:60" x14ac:dyDescent="0.35">
      <c r="A5107" t="s">
        <v>10</v>
      </c>
      <c r="B5107" t="s">
        <v>1460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  <c r="Z5107" t="b">
        <f t="shared" si="713"/>
        <v>0</v>
      </c>
      <c r="AA5107" t="str">
        <f t="shared" si="714"/>
        <v>NO</v>
      </c>
      <c r="AH5107" t="str">
        <f t="shared" si="715"/>
        <v>OUT018|2022</v>
      </c>
      <c r="AO5107" t="str">
        <f t="shared" si="716"/>
        <v>NO</v>
      </c>
      <c r="AP5107" t="str">
        <f t="shared" si="717"/>
        <v>LOW</v>
      </c>
      <c r="AR5107" t="str">
        <f t="shared" si="718"/>
        <v>FD</v>
      </c>
      <c r="AS5107" t="str">
        <f t="shared" si="719"/>
        <v>regular</v>
      </c>
      <c r="AX5107" t="b">
        <f t="shared" si="720"/>
        <v>0</v>
      </c>
      <c r="BG5107" t="str">
        <f t="shared" si="721"/>
        <v>Regular</v>
      </c>
      <c r="BH5107" t="str">
        <f>TRIM(Table1[Item Fat Content])</f>
        <v>Regular</v>
      </c>
    </row>
    <row r="5108" spans="1:60" x14ac:dyDescent="0.35">
      <c r="A5108" t="s">
        <v>10</v>
      </c>
      <c r="B5108" t="s">
        <v>600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  <c r="Z5108" t="b">
        <f t="shared" si="713"/>
        <v>0</v>
      </c>
      <c r="AA5108" t="str">
        <f t="shared" si="714"/>
        <v>NO</v>
      </c>
      <c r="AH5108" t="str">
        <f t="shared" si="715"/>
        <v>OUT018|2022</v>
      </c>
      <c r="AO5108" t="str">
        <f t="shared" si="716"/>
        <v>NO</v>
      </c>
      <c r="AP5108" t="str">
        <f t="shared" si="717"/>
        <v>LOW</v>
      </c>
      <c r="AR5108" t="str">
        <f t="shared" si="718"/>
        <v>FD</v>
      </c>
      <c r="AS5108" t="str">
        <f t="shared" si="719"/>
        <v>regular</v>
      </c>
      <c r="AX5108" t="b">
        <f t="shared" si="720"/>
        <v>0</v>
      </c>
      <c r="BG5108" t="str">
        <f t="shared" si="721"/>
        <v>Regular</v>
      </c>
      <c r="BH5108" t="str">
        <f>TRIM(Table1[Item Fat Content])</f>
        <v>Regular</v>
      </c>
    </row>
    <row r="5109" spans="1:60" x14ac:dyDescent="0.35">
      <c r="A5109" t="s">
        <v>10</v>
      </c>
      <c r="B5109" t="s">
        <v>83</v>
      </c>
      <c r="C5109" t="s">
        <v>49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  <c r="Z5109" t="b">
        <f t="shared" si="713"/>
        <v>0</v>
      </c>
      <c r="AA5109" t="str">
        <f t="shared" si="714"/>
        <v>NO</v>
      </c>
      <c r="AH5109" t="str">
        <f t="shared" si="715"/>
        <v>OUT018|2022</v>
      </c>
      <c r="AO5109" t="str">
        <f t="shared" si="716"/>
        <v>NO</v>
      </c>
      <c r="AP5109" t="str">
        <f t="shared" si="717"/>
        <v>LOW</v>
      </c>
      <c r="AR5109" t="str">
        <f t="shared" si="718"/>
        <v>FD</v>
      </c>
      <c r="AS5109" t="str">
        <f t="shared" si="719"/>
        <v>regular</v>
      </c>
      <c r="AX5109" t="b">
        <f t="shared" si="720"/>
        <v>0</v>
      </c>
      <c r="BG5109" t="str">
        <f t="shared" si="721"/>
        <v>Regular</v>
      </c>
      <c r="BH5109" t="str">
        <f>TRIM(Table1[Item Fat Content])</f>
        <v>Regular</v>
      </c>
    </row>
    <row r="5110" spans="1:60" x14ac:dyDescent="0.35">
      <c r="A5110" t="s">
        <v>10</v>
      </c>
      <c r="B5110" t="s">
        <v>1165</v>
      </c>
      <c r="C5110" t="s">
        <v>49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  <c r="Z5110" t="b">
        <f t="shared" si="713"/>
        <v>0</v>
      </c>
      <c r="AA5110" t="str">
        <f t="shared" si="714"/>
        <v>NO</v>
      </c>
      <c r="AH5110" t="str">
        <f t="shared" si="715"/>
        <v>OUT018|2022</v>
      </c>
      <c r="AO5110" t="str">
        <f t="shared" si="716"/>
        <v>NO</v>
      </c>
      <c r="AP5110" t="str">
        <f t="shared" si="717"/>
        <v>LOW</v>
      </c>
      <c r="AR5110" t="str">
        <f t="shared" si="718"/>
        <v>FD</v>
      </c>
      <c r="AS5110" t="str">
        <f t="shared" si="719"/>
        <v>regular</v>
      </c>
      <c r="AX5110" t="b">
        <f t="shared" si="720"/>
        <v>0</v>
      </c>
      <c r="BG5110" t="str">
        <f t="shared" si="721"/>
        <v>Regular</v>
      </c>
      <c r="BH5110" t="str">
        <f>TRIM(Table1[Item Fat Content])</f>
        <v>Regular</v>
      </c>
    </row>
    <row r="5111" spans="1:60" x14ac:dyDescent="0.35">
      <c r="A5111" t="s">
        <v>10</v>
      </c>
      <c r="B5111" t="s">
        <v>492</v>
      </c>
      <c r="C5111" t="s">
        <v>161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  <c r="Z5111" t="b">
        <f t="shared" si="713"/>
        <v>0</v>
      </c>
      <c r="AA5111" t="str">
        <f t="shared" si="714"/>
        <v>NO</v>
      </c>
      <c r="AH5111" t="str">
        <f t="shared" si="715"/>
        <v>OUT018|2022</v>
      </c>
      <c r="AO5111" t="str">
        <f t="shared" si="716"/>
        <v>NO</v>
      </c>
      <c r="AP5111" t="str">
        <f t="shared" si="717"/>
        <v>LOW</v>
      </c>
      <c r="AR5111" t="str">
        <f t="shared" si="718"/>
        <v>FD</v>
      </c>
      <c r="AS5111" t="str">
        <f t="shared" si="719"/>
        <v>regular</v>
      </c>
      <c r="AX5111" t="b">
        <f t="shared" si="720"/>
        <v>0</v>
      </c>
      <c r="BG5111" t="str">
        <f t="shared" si="721"/>
        <v>Regular</v>
      </c>
      <c r="BH5111" t="str">
        <f>TRIM(Table1[Item Fat Content])</f>
        <v>Regular</v>
      </c>
    </row>
    <row r="5112" spans="1:60" x14ac:dyDescent="0.35">
      <c r="A5112" t="s">
        <v>17</v>
      </c>
      <c r="B5112" t="s">
        <v>497</v>
      </c>
      <c r="C5112" t="s">
        <v>68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K5112">
        <v>175.30279999999999</v>
      </c>
      <c r="L5112">
        <v>3.3</v>
      </c>
      <c r="Z5112" t="b">
        <f t="shared" si="713"/>
        <v>0</v>
      </c>
      <c r="AA5112" t="str">
        <f t="shared" si="714"/>
        <v>YES</v>
      </c>
      <c r="AH5112" t="str">
        <f t="shared" si="715"/>
        <v>OUT027|2018</v>
      </c>
      <c r="AO5112" t="str">
        <f t="shared" si="716"/>
        <v>YES</v>
      </c>
      <c r="AP5112" t="str">
        <f t="shared" si="717"/>
        <v>BLANK</v>
      </c>
      <c r="AR5112" t="str">
        <f t="shared" si="718"/>
        <v>DR</v>
      </c>
      <c r="AS5112" t="str">
        <f t="shared" si="719"/>
        <v>low fat</v>
      </c>
      <c r="AX5112" t="b">
        <f t="shared" si="720"/>
        <v>1</v>
      </c>
      <c r="BG5112" t="str">
        <f t="shared" si="721"/>
        <v>Low Fat</v>
      </c>
      <c r="BH5112" t="str">
        <f>TRIM(Table1[Item Fat Content])</f>
        <v>Low Fat</v>
      </c>
    </row>
    <row r="5113" spans="1:60" x14ac:dyDescent="0.35">
      <c r="A5113" t="s">
        <v>17</v>
      </c>
      <c r="B5113" t="s">
        <v>468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K5113">
        <v>55.729799999999997</v>
      </c>
      <c r="L5113">
        <v>3.3</v>
      </c>
      <c r="Z5113" t="b">
        <f t="shared" si="713"/>
        <v>0</v>
      </c>
      <c r="AA5113" t="str">
        <f t="shared" si="714"/>
        <v>YES</v>
      </c>
      <c r="AH5113" t="str">
        <f t="shared" si="715"/>
        <v>OUT027|2018</v>
      </c>
      <c r="AO5113" t="str">
        <f t="shared" si="716"/>
        <v>YES</v>
      </c>
      <c r="AP5113" t="str">
        <f t="shared" si="717"/>
        <v>BLANK</v>
      </c>
      <c r="AR5113" t="str">
        <f t="shared" si="718"/>
        <v>FD</v>
      </c>
      <c r="AS5113" t="str">
        <f t="shared" si="719"/>
        <v>low fat</v>
      </c>
      <c r="AX5113" t="b">
        <f t="shared" si="720"/>
        <v>1</v>
      </c>
      <c r="BG5113" t="str">
        <f t="shared" si="721"/>
        <v>Low Fat</v>
      </c>
      <c r="BH5113" t="str">
        <f>TRIM(Table1[Item Fat Content])</f>
        <v>Low Fat</v>
      </c>
    </row>
    <row r="5114" spans="1:60" x14ac:dyDescent="0.35">
      <c r="A5114" t="s">
        <v>17</v>
      </c>
      <c r="B5114" t="s">
        <v>198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K5114">
        <v>39.8506</v>
      </c>
      <c r="L5114">
        <v>3.3</v>
      </c>
      <c r="Z5114" t="b">
        <f t="shared" si="713"/>
        <v>0</v>
      </c>
      <c r="AA5114" t="str">
        <f t="shared" si="714"/>
        <v>YES</v>
      </c>
      <c r="AH5114" t="str">
        <f t="shared" si="715"/>
        <v>OUT027|2018</v>
      </c>
      <c r="AO5114" t="str">
        <f t="shared" si="716"/>
        <v>YES</v>
      </c>
      <c r="AP5114" t="str">
        <f t="shared" si="717"/>
        <v>BLANK</v>
      </c>
      <c r="AR5114" t="str">
        <f t="shared" si="718"/>
        <v>NC</v>
      </c>
      <c r="AS5114" t="str">
        <f t="shared" si="719"/>
        <v>low fat</v>
      </c>
      <c r="AX5114" t="b">
        <f t="shared" si="720"/>
        <v>1</v>
      </c>
      <c r="BG5114" t="str">
        <f t="shared" si="721"/>
        <v>Low Fat</v>
      </c>
      <c r="BH5114" t="str">
        <f>TRIM(Table1[Item Fat Content])</f>
        <v>Low Fat</v>
      </c>
    </row>
    <row r="5115" spans="1:60" x14ac:dyDescent="0.35">
      <c r="A5115" t="s">
        <v>17</v>
      </c>
      <c r="B5115" t="s">
        <v>530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K5115">
        <v>190.42140000000001</v>
      </c>
      <c r="L5115">
        <v>3.3</v>
      </c>
      <c r="Z5115" t="b">
        <f t="shared" si="713"/>
        <v>0</v>
      </c>
      <c r="AA5115" t="str">
        <f t="shared" si="714"/>
        <v>YES</v>
      </c>
      <c r="AH5115" t="str">
        <f t="shared" si="715"/>
        <v>OUT027|2018</v>
      </c>
      <c r="AO5115" t="str">
        <f t="shared" si="716"/>
        <v>YES</v>
      </c>
      <c r="AP5115" t="str">
        <f t="shared" si="717"/>
        <v>BLANK</v>
      </c>
      <c r="AR5115" t="str">
        <f t="shared" si="718"/>
        <v>NC</v>
      </c>
      <c r="AS5115" t="str">
        <f t="shared" si="719"/>
        <v>low fat</v>
      </c>
      <c r="AX5115" t="b">
        <f t="shared" si="720"/>
        <v>1</v>
      </c>
      <c r="BG5115" t="str">
        <f t="shared" si="721"/>
        <v>Low Fat</v>
      </c>
      <c r="BH5115" t="str">
        <f>TRIM(Table1[Item Fat Content])</f>
        <v>Low Fat</v>
      </c>
    </row>
    <row r="5116" spans="1:60" x14ac:dyDescent="0.35">
      <c r="A5116" t="s">
        <v>10</v>
      </c>
      <c r="B5116" t="s">
        <v>252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K5116">
        <v>228.0352</v>
      </c>
      <c r="L5116">
        <v>3.3</v>
      </c>
      <c r="Z5116" t="b">
        <f t="shared" si="713"/>
        <v>1</v>
      </c>
      <c r="AA5116" t="str">
        <f t="shared" si="714"/>
        <v>NO</v>
      </c>
      <c r="AH5116" t="str">
        <f t="shared" si="715"/>
        <v>OUT027|2018</v>
      </c>
      <c r="AO5116" t="str">
        <f t="shared" si="716"/>
        <v>YES</v>
      </c>
      <c r="AP5116" t="str">
        <f t="shared" si="717"/>
        <v>BLANK</v>
      </c>
      <c r="AR5116" t="str">
        <f t="shared" si="718"/>
        <v>FD</v>
      </c>
      <c r="AS5116" t="str">
        <f t="shared" si="719"/>
        <v>regular</v>
      </c>
      <c r="AX5116" t="b">
        <f t="shared" si="720"/>
        <v>1</v>
      </c>
      <c r="BG5116" t="str">
        <f t="shared" si="721"/>
        <v>Regular</v>
      </c>
      <c r="BH5116" t="str">
        <f>TRIM(Table1[Item Fat Content])</f>
        <v>Regular</v>
      </c>
    </row>
    <row r="5117" spans="1:60" x14ac:dyDescent="0.35">
      <c r="A5117" t="s">
        <v>10</v>
      </c>
      <c r="B5117" t="s">
        <v>1006</v>
      </c>
      <c r="C5117" t="s">
        <v>68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K5117">
        <v>237.5222</v>
      </c>
      <c r="L5117">
        <v>3.3</v>
      </c>
      <c r="Z5117" t="b">
        <f t="shared" si="713"/>
        <v>1</v>
      </c>
      <c r="AA5117" t="str">
        <f t="shared" si="714"/>
        <v>NO</v>
      </c>
      <c r="AH5117" t="str">
        <f t="shared" si="715"/>
        <v>OUT027|2018</v>
      </c>
      <c r="AO5117" t="str">
        <f t="shared" si="716"/>
        <v>YES</v>
      </c>
      <c r="AP5117" t="str">
        <f t="shared" si="717"/>
        <v>BLANK</v>
      </c>
      <c r="AR5117" t="str">
        <f t="shared" si="718"/>
        <v>FD</v>
      </c>
      <c r="AS5117" t="str">
        <f t="shared" si="719"/>
        <v>regular</v>
      </c>
      <c r="AX5117" t="b">
        <f t="shared" si="720"/>
        <v>1</v>
      </c>
      <c r="BG5117" t="str">
        <f t="shared" si="721"/>
        <v>Regular</v>
      </c>
      <c r="BH5117" t="str">
        <f>TRIM(Table1[Item Fat Content])</f>
        <v>Regular</v>
      </c>
    </row>
    <row r="5118" spans="1:60" x14ac:dyDescent="0.35">
      <c r="A5118" t="s">
        <v>10</v>
      </c>
      <c r="B5118" t="s">
        <v>528</v>
      </c>
      <c r="C5118" t="s">
        <v>55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K5118">
        <v>232.9616</v>
      </c>
      <c r="L5118">
        <v>3.3</v>
      </c>
      <c r="Z5118" t="b">
        <f t="shared" si="713"/>
        <v>1</v>
      </c>
      <c r="AA5118" t="str">
        <f t="shared" si="714"/>
        <v>NO</v>
      </c>
      <c r="AH5118" t="str">
        <f t="shared" si="715"/>
        <v>OUT027|2018</v>
      </c>
      <c r="AO5118" t="str">
        <f t="shared" si="716"/>
        <v>YES</v>
      </c>
      <c r="AP5118" t="str">
        <f t="shared" si="717"/>
        <v>BLANK</v>
      </c>
      <c r="AR5118" t="str">
        <f t="shared" si="718"/>
        <v>FD</v>
      </c>
      <c r="AS5118" t="str">
        <f t="shared" si="719"/>
        <v>regular</v>
      </c>
      <c r="AX5118" t="b">
        <f t="shared" si="720"/>
        <v>1</v>
      </c>
      <c r="BG5118" t="str">
        <f t="shared" si="721"/>
        <v>Regular</v>
      </c>
      <c r="BH5118" t="str">
        <f>TRIM(Table1[Item Fat Content])</f>
        <v>Regular</v>
      </c>
    </row>
    <row r="5119" spans="1:60" x14ac:dyDescent="0.35">
      <c r="A5119" t="s">
        <v>10</v>
      </c>
      <c r="B5119" t="s">
        <v>585</v>
      </c>
      <c r="C5119" t="s">
        <v>55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K5119">
        <v>147.3734</v>
      </c>
      <c r="L5119">
        <v>3.3</v>
      </c>
      <c r="Z5119" t="b">
        <f t="shared" si="713"/>
        <v>1</v>
      </c>
      <c r="AA5119" t="str">
        <f t="shared" si="714"/>
        <v>NO</v>
      </c>
      <c r="AH5119" t="str">
        <f t="shared" si="715"/>
        <v>OUT027|2018</v>
      </c>
      <c r="AO5119" t="str">
        <f t="shared" si="716"/>
        <v>YES</v>
      </c>
      <c r="AP5119" t="str">
        <f t="shared" si="717"/>
        <v>BLANK</v>
      </c>
      <c r="AR5119" t="str">
        <f t="shared" si="718"/>
        <v>FD</v>
      </c>
      <c r="AS5119" t="str">
        <f t="shared" si="719"/>
        <v>regular</v>
      </c>
      <c r="AX5119" t="b">
        <f t="shared" si="720"/>
        <v>1</v>
      </c>
      <c r="BG5119" t="str">
        <f t="shared" si="721"/>
        <v>Regular</v>
      </c>
      <c r="BH5119" t="str">
        <f>TRIM(Table1[Item Fat Content])</f>
        <v>Regular</v>
      </c>
    </row>
    <row r="5120" spans="1:60" x14ac:dyDescent="0.35">
      <c r="A5120" t="s">
        <v>17</v>
      </c>
      <c r="B5120" t="s">
        <v>861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  <c r="Z5120" t="b">
        <f t="shared" si="713"/>
        <v>0</v>
      </c>
      <c r="AA5120" t="str">
        <f t="shared" si="714"/>
        <v>YES</v>
      </c>
      <c r="AH5120" t="str">
        <f t="shared" si="715"/>
        <v>OUT013|2014</v>
      </c>
      <c r="AO5120" t="str">
        <f t="shared" si="716"/>
        <v>NO</v>
      </c>
      <c r="AP5120" t="str">
        <f t="shared" si="717"/>
        <v>LOW</v>
      </c>
      <c r="AR5120" t="str">
        <f t="shared" si="718"/>
        <v>NC</v>
      </c>
      <c r="AS5120" t="str">
        <f t="shared" si="719"/>
        <v>low fat</v>
      </c>
      <c r="AX5120" t="b">
        <f t="shared" si="720"/>
        <v>1</v>
      </c>
      <c r="BG5120" t="str">
        <f t="shared" si="721"/>
        <v>Low Fat</v>
      </c>
      <c r="BH5120" t="str">
        <f>TRIM(Table1[Item Fat Content])</f>
        <v>Low Fat</v>
      </c>
    </row>
    <row r="5121" spans="1:60" x14ac:dyDescent="0.35">
      <c r="A5121" t="s">
        <v>17</v>
      </c>
      <c r="B5121" t="s">
        <v>1365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  <c r="Z5121" t="b">
        <f t="shared" si="713"/>
        <v>0</v>
      </c>
      <c r="AA5121" t="str">
        <f t="shared" si="714"/>
        <v>YES</v>
      </c>
      <c r="AH5121" t="str">
        <f t="shared" si="715"/>
        <v>OUT017|2020</v>
      </c>
      <c r="AO5121" t="str">
        <f t="shared" si="716"/>
        <v>NO</v>
      </c>
      <c r="AP5121" t="str">
        <f t="shared" si="717"/>
        <v>LOW</v>
      </c>
      <c r="AR5121" t="str">
        <f t="shared" si="718"/>
        <v>FD</v>
      </c>
      <c r="AS5121" t="str">
        <f t="shared" si="719"/>
        <v>low fat</v>
      </c>
      <c r="AX5121" t="b">
        <f t="shared" si="720"/>
        <v>1</v>
      </c>
      <c r="BG5121" t="str">
        <f t="shared" si="721"/>
        <v>Low Fat</v>
      </c>
      <c r="BH5121" t="str">
        <f>TRIM(Table1[Item Fat Content])</f>
        <v>Low Fat</v>
      </c>
    </row>
    <row r="5122" spans="1:60" x14ac:dyDescent="0.35">
      <c r="A5122" t="s">
        <v>17</v>
      </c>
      <c r="B5122" t="s">
        <v>898</v>
      </c>
      <c r="C5122" t="s">
        <v>42</v>
      </c>
      <c r="D5122">
        <v>2017</v>
      </c>
      <c r="E5122" t="s">
        <v>51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  <c r="Z5122" t="b">
        <f t="shared" si="713"/>
        <v>0</v>
      </c>
      <c r="AA5122" t="str">
        <f t="shared" si="714"/>
        <v>YES</v>
      </c>
      <c r="AH5122" t="str">
        <f t="shared" si="715"/>
        <v>OUT035|2017</v>
      </c>
      <c r="AO5122" t="str">
        <f t="shared" si="716"/>
        <v>NO</v>
      </c>
      <c r="AP5122" t="str">
        <f t="shared" si="717"/>
        <v>LOW</v>
      </c>
      <c r="AR5122" t="str">
        <f t="shared" si="718"/>
        <v>NC</v>
      </c>
      <c r="AS5122" t="str">
        <f t="shared" si="719"/>
        <v>low fat</v>
      </c>
      <c r="AX5122" t="b">
        <f t="shared" si="720"/>
        <v>1</v>
      </c>
      <c r="BG5122" t="str">
        <f t="shared" si="721"/>
        <v>Low Fat</v>
      </c>
      <c r="BH5122" t="str">
        <f>TRIM(Table1[Item Fat Content])</f>
        <v>Low Fat</v>
      </c>
    </row>
    <row r="5123" spans="1:60" x14ac:dyDescent="0.35">
      <c r="A5123" t="s">
        <v>10</v>
      </c>
      <c r="B5123" t="s">
        <v>571</v>
      </c>
      <c r="C5123" t="s">
        <v>58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  <c r="Z5123" t="b">
        <f t="shared" ref="Z5123:Z5186" si="722">AND(A5123="Regular",D5123&lt;2020)</f>
        <v>1</v>
      </c>
      <c r="AA5123" t="str">
        <f t="shared" ref="AA5123:AA5186" si="723">IF(AND(A5123="Low Fat",D5123&lt;=2020),"YES","NO")</f>
        <v>NO</v>
      </c>
      <c r="AH5123" t="str">
        <f t="shared" ref="AH5123:AH5186" si="724">_xlfn.CONCAT(E5123,"|",D5123)</f>
        <v>OUT013|2014</v>
      </c>
      <c r="AO5123" t="str">
        <f t="shared" ref="AO5123:AO5186" si="725">IF(D5123=2018,"YES","NO")</f>
        <v>NO</v>
      </c>
      <c r="AP5123" t="str">
        <f t="shared" ref="AP5123:AP5186" si="726">_xlfn.IFS(J5123&gt;5,"LOW",AND(J5123&lt;10,J5123&gt;=5),"LOW MEDIUM",AND(J5123&lt;15,J5123&gt;=10),"MEDIUM",AND(J5123&lt;20,J5123&gt;=15),"LOW HIGH",J5123&gt;=20,"HIGH",J5123="","BLANK")</f>
        <v>LOW</v>
      </c>
      <c r="AR5123" t="str">
        <f t="shared" ref="AR5123:AR5186" si="727">LEFT(B5123,2)</f>
        <v>FD</v>
      </c>
      <c r="AS5123" t="str">
        <f t="shared" ref="AS5123:AS5186" si="728">LOWER(A5123)</f>
        <v>regular</v>
      </c>
      <c r="AX5123" t="b">
        <f t="shared" ref="AX5123:AX5186" si="729">OR(D5123=2018,A5123="low fat")</f>
        <v>0</v>
      </c>
      <c r="BG5123" t="str">
        <f t="shared" ref="BG5123:BG5186" si="730">TRIM(A5123)</f>
        <v>Regular</v>
      </c>
      <c r="BH5123" t="str">
        <f>TRIM(Table1[Item Fat Content])</f>
        <v>Regular</v>
      </c>
    </row>
    <row r="5124" spans="1:60" x14ac:dyDescent="0.35">
      <c r="A5124" t="s">
        <v>17</v>
      </c>
      <c r="B5124" t="s">
        <v>1527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  <c r="Z5124" t="b">
        <f t="shared" si="722"/>
        <v>0</v>
      </c>
      <c r="AA5124" t="str">
        <f t="shared" si="723"/>
        <v>YES</v>
      </c>
      <c r="AH5124" t="str">
        <f t="shared" si="724"/>
        <v>OUT017|2020</v>
      </c>
      <c r="AO5124" t="str">
        <f t="shared" si="725"/>
        <v>NO</v>
      </c>
      <c r="AP5124" t="str">
        <f t="shared" si="726"/>
        <v>LOW</v>
      </c>
      <c r="AR5124" t="str">
        <f t="shared" si="727"/>
        <v>NC</v>
      </c>
      <c r="AS5124" t="str">
        <f t="shared" si="728"/>
        <v>low fat</v>
      </c>
      <c r="AX5124" t="b">
        <f t="shared" si="729"/>
        <v>1</v>
      </c>
      <c r="BG5124" t="str">
        <f t="shared" si="730"/>
        <v>Low Fat</v>
      </c>
      <c r="BH5124" t="str">
        <f>TRIM(Table1[Item Fat Content])</f>
        <v>Low Fat</v>
      </c>
    </row>
    <row r="5125" spans="1:60" x14ac:dyDescent="0.35">
      <c r="A5125" t="s">
        <v>17</v>
      </c>
      <c r="B5125" t="s">
        <v>406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  <c r="Z5125" t="b">
        <f t="shared" si="722"/>
        <v>0</v>
      </c>
      <c r="AA5125" t="str">
        <f t="shared" si="723"/>
        <v>YES</v>
      </c>
      <c r="AH5125" t="str">
        <f t="shared" si="724"/>
        <v>OUT049|2012</v>
      </c>
      <c r="AO5125" t="str">
        <f t="shared" si="725"/>
        <v>NO</v>
      </c>
      <c r="AP5125" t="str">
        <f t="shared" si="726"/>
        <v>LOW</v>
      </c>
      <c r="AR5125" t="str">
        <f t="shared" si="727"/>
        <v>FD</v>
      </c>
      <c r="AS5125" t="str">
        <f t="shared" si="728"/>
        <v>low fat</v>
      </c>
      <c r="AX5125" t="b">
        <f t="shared" si="729"/>
        <v>1</v>
      </c>
      <c r="BG5125" t="str">
        <f t="shared" si="730"/>
        <v>Low Fat</v>
      </c>
      <c r="BH5125" t="str">
        <f>TRIM(Table1[Item Fat Content])</f>
        <v>Low Fat</v>
      </c>
    </row>
    <row r="5126" spans="1:60" x14ac:dyDescent="0.35">
      <c r="A5126" t="s">
        <v>17</v>
      </c>
      <c r="B5126" t="s">
        <v>1397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  <c r="Z5126" t="b">
        <f t="shared" si="722"/>
        <v>0</v>
      </c>
      <c r="AA5126" t="str">
        <f t="shared" si="723"/>
        <v>YES</v>
      </c>
      <c r="AH5126" t="str">
        <f t="shared" si="724"/>
        <v>OUT049|2012</v>
      </c>
      <c r="AO5126" t="str">
        <f t="shared" si="725"/>
        <v>NO</v>
      </c>
      <c r="AP5126" t="str">
        <f t="shared" si="726"/>
        <v>LOW</v>
      </c>
      <c r="AR5126" t="str">
        <f t="shared" si="727"/>
        <v>NC</v>
      </c>
      <c r="AS5126" t="str">
        <f t="shared" si="728"/>
        <v>low fat</v>
      </c>
      <c r="AX5126" t="b">
        <f t="shared" si="729"/>
        <v>1</v>
      </c>
      <c r="BG5126" t="str">
        <f t="shared" si="730"/>
        <v>Low Fat</v>
      </c>
      <c r="BH5126" t="str">
        <f>TRIM(Table1[Item Fat Content])</f>
        <v>Low Fat</v>
      </c>
    </row>
    <row r="5127" spans="1:60" x14ac:dyDescent="0.35">
      <c r="A5127" t="s">
        <v>17</v>
      </c>
      <c r="B5127" t="s">
        <v>330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  <c r="Z5127" t="b">
        <f t="shared" si="722"/>
        <v>0</v>
      </c>
      <c r="AA5127" t="str">
        <f t="shared" si="723"/>
        <v>YES</v>
      </c>
      <c r="AH5127" t="str">
        <f t="shared" si="724"/>
        <v>OUT049|2012</v>
      </c>
      <c r="AO5127" t="str">
        <f t="shared" si="725"/>
        <v>NO</v>
      </c>
      <c r="AP5127" t="str">
        <f t="shared" si="726"/>
        <v>LOW</v>
      </c>
      <c r="AR5127" t="str">
        <f t="shared" si="727"/>
        <v>NC</v>
      </c>
      <c r="AS5127" t="str">
        <f t="shared" si="728"/>
        <v>low fat</v>
      </c>
      <c r="AX5127" t="b">
        <f t="shared" si="729"/>
        <v>1</v>
      </c>
      <c r="BG5127" t="str">
        <f t="shared" si="730"/>
        <v>Low Fat</v>
      </c>
      <c r="BH5127" t="str">
        <f>TRIM(Table1[Item Fat Content])</f>
        <v>Low Fat</v>
      </c>
    </row>
    <row r="5128" spans="1:60" x14ac:dyDescent="0.35">
      <c r="A5128" t="s">
        <v>17</v>
      </c>
      <c r="B5128" t="s">
        <v>1344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  <c r="Z5128" t="b">
        <f t="shared" si="722"/>
        <v>0</v>
      </c>
      <c r="AA5128" t="str">
        <f t="shared" si="723"/>
        <v>YES</v>
      </c>
      <c r="AH5128" t="str">
        <f t="shared" si="724"/>
        <v>OUT049|2012</v>
      </c>
      <c r="AO5128" t="str">
        <f t="shared" si="725"/>
        <v>NO</v>
      </c>
      <c r="AP5128" t="str">
        <f t="shared" si="726"/>
        <v>LOW</v>
      </c>
      <c r="AR5128" t="str">
        <f t="shared" si="727"/>
        <v>DR</v>
      </c>
      <c r="AS5128" t="str">
        <f t="shared" si="728"/>
        <v>low fat</v>
      </c>
      <c r="AX5128" t="b">
        <f t="shared" si="729"/>
        <v>1</v>
      </c>
      <c r="BG5128" t="str">
        <f t="shared" si="730"/>
        <v>Low Fat</v>
      </c>
      <c r="BH5128" t="str">
        <f>TRIM(Table1[Item Fat Content])</f>
        <v>Low Fat</v>
      </c>
    </row>
    <row r="5129" spans="1:60" x14ac:dyDescent="0.35">
      <c r="A5129" t="s">
        <v>10</v>
      </c>
      <c r="B5129" t="s">
        <v>1347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  <c r="Z5129" t="b">
        <f t="shared" si="722"/>
        <v>1</v>
      </c>
      <c r="AA5129" t="str">
        <f t="shared" si="723"/>
        <v>NO</v>
      </c>
      <c r="AH5129" t="str">
        <f t="shared" si="724"/>
        <v>OUT049|2012</v>
      </c>
      <c r="AO5129" t="str">
        <f t="shared" si="725"/>
        <v>NO</v>
      </c>
      <c r="AP5129" t="str">
        <f t="shared" si="726"/>
        <v>LOW</v>
      </c>
      <c r="AR5129" t="str">
        <f t="shared" si="727"/>
        <v>FD</v>
      </c>
      <c r="AS5129" t="str">
        <f t="shared" si="728"/>
        <v>regular</v>
      </c>
      <c r="AX5129" t="b">
        <f t="shared" si="729"/>
        <v>0</v>
      </c>
      <c r="BG5129" t="str">
        <f t="shared" si="730"/>
        <v>Regular</v>
      </c>
      <c r="BH5129" t="str">
        <f>TRIM(Table1[Item Fat Content])</f>
        <v>Regular</v>
      </c>
    </row>
    <row r="5130" spans="1:60" x14ac:dyDescent="0.35">
      <c r="A5130" t="s">
        <v>10</v>
      </c>
      <c r="B5130" t="s">
        <v>1372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  <c r="Z5130" t="b">
        <f t="shared" si="722"/>
        <v>1</v>
      </c>
      <c r="AA5130" t="str">
        <f t="shared" si="723"/>
        <v>NO</v>
      </c>
      <c r="AH5130" t="str">
        <f t="shared" si="724"/>
        <v>OUT049|2012</v>
      </c>
      <c r="AO5130" t="str">
        <f t="shared" si="725"/>
        <v>NO</v>
      </c>
      <c r="AP5130" t="str">
        <f t="shared" si="726"/>
        <v>LOW</v>
      </c>
      <c r="AR5130" t="str">
        <f t="shared" si="727"/>
        <v>FD</v>
      </c>
      <c r="AS5130" t="str">
        <f t="shared" si="728"/>
        <v>regular</v>
      </c>
      <c r="AX5130" t="b">
        <f t="shared" si="729"/>
        <v>0</v>
      </c>
      <c r="BG5130" t="str">
        <f t="shared" si="730"/>
        <v>Regular</v>
      </c>
      <c r="BH5130" t="str">
        <f>TRIM(Table1[Item Fat Content])</f>
        <v>Regular</v>
      </c>
    </row>
    <row r="5131" spans="1:60" x14ac:dyDescent="0.35">
      <c r="A5131" t="s">
        <v>10</v>
      </c>
      <c r="B5131" t="s">
        <v>460</v>
      </c>
      <c r="C5131" t="s">
        <v>49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  <c r="Z5131" t="b">
        <f t="shared" si="722"/>
        <v>1</v>
      </c>
      <c r="AA5131" t="str">
        <f t="shared" si="723"/>
        <v>NO</v>
      </c>
      <c r="AH5131" t="str">
        <f t="shared" si="724"/>
        <v>OUT049|2012</v>
      </c>
      <c r="AO5131" t="str">
        <f t="shared" si="725"/>
        <v>NO</v>
      </c>
      <c r="AP5131" t="str">
        <f t="shared" si="726"/>
        <v>LOW</v>
      </c>
      <c r="AR5131" t="str">
        <f t="shared" si="727"/>
        <v>FD</v>
      </c>
      <c r="AS5131" t="str">
        <f t="shared" si="728"/>
        <v>regular</v>
      </c>
      <c r="AX5131" t="b">
        <f t="shared" si="729"/>
        <v>0</v>
      </c>
      <c r="BG5131" t="str">
        <f t="shared" si="730"/>
        <v>Regular</v>
      </c>
      <c r="BH5131" t="str">
        <f>TRIM(Table1[Item Fat Content])</f>
        <v>Regular</v>
      </c>
    </row>
    <row r="5132" spans="1:60" x14ac:dyDescent="0.35">
      <c r="A5132" t="s">
        <v>10</v>
      </c>
      <c r="B5132" t="s">
        <v>532</v>
      </c>
      <c r="C5132" t="s">
        <v>49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  <c r="Z5132" t="b">
        <f t="shared" si="722"/>
        <v>1</v>
      </c>
      <c r="AA5132" t="str">
        <f t="shared" si="723"/>
        <v>NO</v>
      </c>
      <c r="AH5132" t="str">
        <f t="shared" si="724"/>
        <v>OUT049|2012</v>
      </c>
      <c r="AO5132" t="str">
        <f t="shared" si="725"/>
        <v>NO</v>
      </c>
      <c r="AP5132" t="str">
        <f t="shared" si="726"/>
        <v>LOW</v>
      </c>
      <c r="AR5132" t="str">
        <f t="shared" si="727"/>
        <v>FD</v>
      </c>
      <c r="AS5132" t="str">
        <f t="shared" si="728"/>
        <v>regular</v>
      </c>
      <c r="AX5132" t="b">
        <f t="shared" si="729"/>
        <v>0</v>
      </c>
      <c r="BG5132" t="str">
        <f t="shared" si="730"/>
        <v>Regular</v>
      </c>
      <c r="BH5132" t="str">
        <f>TRIM(Table1[Item Fat Content])</f>
        <v>Regular</v>
      </c>
    </row>
    <row r="5133" spans="1:60" x14ac:dyDescent="0.35">
      <c r="A5133" t="s">
        <v>17</v>
      </c>
      <c r="B5133" t="s">
        <v>1081</v>
      </c>
      <c r="C5133" t="s">
        <v>12</v>
      </c>
      <c r="D5133">
        <v>2018</v>
      </c>
      <c r="E5133" t="s">
        <v>140</v>
      </c>
      <c r="F5133" t="s">
        <v>14</v>
      </c>
      <c r="G5133" t="s">
        <v>26</v>
      </c>
      <c r="H5133" t="s">
        <v>40</v>
      </c>
      <c r="I5133">
        <v>0.15531693599999999</v>
      </c>
      <c r="K5133">
        <v>64.150999999999996</v>
      </c>
      <c r="L5133">
        <v>3.2</v>
      </c>
      <c r="Z5133" t="b">
        <f t="shared" si="722"/>
        <v>0</v>
      </c>
      <c r="AA5133" t="str">
        <f t="shared" si="723"/>
        <v>YES</v>
      </c>
      <c r="AH5133" t="str">
        <f t="shared" si="724"/>
        <v>OUT019|2018</v>
      </c>
      <c r="AO5133" t="str">
        <f t="shared" si="725"/>
        <v>YES</v>
      </c>
      <c r="AP5133" t="str">
        <f t="shared" si="726"/>
        <v>BLANK</v>
      </c>
      <c r="AR5133" t="str">
        <f t="shared" si="727"/>
        <v>FD</v>
      </c>
      <c r="AS5133" t="str">
        <f t="shared" si="728"/>
        <v>low fat</v>
      </c>
      <c r="AX5133" t="b">
        <f t="shared" si="729"/>
        <v>1</v>
      </c>
      <c r="BG5133" t="str">
        <f t="shared" si="730"/>
        <v>Low Fat</v>
      </c>
      <c r="BH5133" t="str">
        <f>TRIM(Table1[Item Fat Content])</f>
        <v>Low Fat</v>
      </c>
    </row>
    <row r="5134" spans="1:60" x14ac:dyDescent="0.35">
      <c r="A5134" t="s">
        <v>10</v>
      </c>
      <c r="B5134" t="s">
        <v>125</v>
      </c>
      <c r="C5134" t="s">
        <v>68</v>
      </c>
      <c r="D5134">
        <v>2018</v>
      </c>
      <c r="E5134" t="s">
        <v>140</v>
      </c>
      <c r="F5134" t="s">
        <v>14</v>
      </c>
      <c r="G5134" t="s">
        <v>26</v>
      </c>
      <c r="H5134" t="s">
        <v>40</v>
      </c>
      <c r="I5134">
        <v>5.2040538999999997E-2</v>
      </c>
      <c r="K5134">
        <v>143.17859999999999</v>
      </c>
      <c r="L5134">
        <v>3.2</v>
      </c>
      <c r="Z5134" t="b">
        <f t="shared" si="722"/>
        <v>1</v>
      </c>
      <c r="AA5134" t="str">
        <f t="shared" si="723"/>
        <v>NO</v>
      </c>
      <c r="AH5134" t="str">
        <f t="shared" si="724"/>
        <v>OUT019|2018</v>
      </c>
      <c r="AO5134" t="str">
        <f t="shared" si="725"/>
        <v>YES</v>
      </c>
      <c r="AP5134" t="str">
        <f t="shared" si="726"/>
        <v>BLANK</v>
      </c>
      <c r="AR5134" t="str">
        <f t="shared" si="727"/>
        <v>FD</v>
      </c>
      <c r="AS5134" t="str">
        <f t="shared" si="728"/>
        <v>regular</v>
      </c>
      <c r="AX5134" t="b">
        <f t="shared" si="729"/>
        <v>1</v>
      </c>
      <c r="BG5134" t="str">
        <f t="shared" si="730"/>
        <v>Regular</v>
      </c>
      <c r="BH5134" t="str">
        <f>TRIM(Table1[Item Fat Content])</f>
        <v>Regular</v>
      </c>
    </row>
    <row r="5135" spans="1:60" x14ac:dyDescent="0.35">
      <c r="A5135" t="s">
        <v>10</v>
      </c>
      <c r="B5135" t="s">
        <v>489</v>
      </c>
      <c r="C5135" t="s">
        <v>49</v>
      </c>
      <c r="D5135">
        <v>2018</v>
      </c>
      <c r="E5135" t="s">
        <v>140</v>
      </c>
      <c r="F5135" t="s">
        <v>14</v>
      </c>
      <c r="G5135" t="s">
        <v>26</v>
      </c>
      <c r="H5135" t="s">
        <v>40</v>
      </c>
      <c r="I5135">
        <v>0.21610753499999999</v>
      </c>
      <c r="K5135">
        <v>86.851399999999998</v>
      </c>
      <c r="L5135">
        <v>3.2</v>
      </c>
      <c r="Z5135" t="b">
        <f t="shared" si="722"/>
        <v>1</v>
      </c>
      <c r="AA5135" t="str">
        <f t="shared" si="723"/>
        <v>NO</v>
      </c>
      <c r="AH5135" t="str">
        <f t="shared" si="724"/>
        <v>OUT019|2018</v>
      </c>
      <c r="AO5135" t="str">
        <f t="shared" si="725"/>
        <v>YES</v>
      </c>
      <c r="AP5135" t="str">
        <f t="shared" si="726"/>
        <v>BLANK</v>
      </c>
      <c r="AR5135" t="str">
        <f t="shared" si="727"/>
        <v>FD</v>
      </c>
      <c r="AS5135" t="str">
        <f t="shared" si="728"/>
        <v>regular</v>
      </c>
      <c r="AX5135" t="b">
        <f t="shared" si="729"/>
        <v>1</v>
      </c>
      <c r="BG5135" t="str">
        <f t="shared" si="730"/>
        <v>Regular</v>
      </c>
      <c r="BH5135" t="str">
        <f>TRIM(Table1[Item Fat Content])</f>
        <v>Regular</v>
      </c>
    </row>
    <row r="5136" spans="1:60" x14ac:dyDescent="0.35">
      <c r="A5136" t="s">
        <v>17</v>
      </c>
      <c r="B5136" t="s">
        <v>1356</v>
      </c>
      <c r="C5136" t="s">
        <v>49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  <c r="Z5136" t="b">
        <f t="shared" si="722"/>
        <v>0</v>
      </c>
      <c r="AA5136" t="str">
        <f t="shared" si="723"/>
        <v>YES</v>
      </c>
      <c r="AH5136" t="str">
        <f t="shared" si="724"/>
        <v>OUT046|2016</v>
      </c>
      <c r="AO5136" t="str">
        <f t="shared" si="725"/>
        <v>NO</v>
      </c>
      <c r="AP5136" t="str">
        <f t="shared" si="726"/>
        <v>LOW</v>
      </c>
      <c r="AR5136" t="str">
        <f t="shared" si="727"/>
        <v>FD</v>
      </c>
      <c r="AS5136" t="str">
        <f t="shared" si="728"/>
        <v>low fat</v>
      </c>
      <c r="AX5136" t="b">
        <f t="shared" si="729"/>
        <v>1</v>
      </c>
      <c r="BG5136" t="str">
        <f t="shared" si="730"/>
        <v>Low Fat</v>
      </c>
      <c r="BH5136" t="str">
        <f>TRIM(Table1[Item Fat Content])</f>
        <v>Low Fat</v>
      </c>
    </row>
    <row r="5137" spans="1:60" x14ac:dyDescent="0.35">
      <c r="A5137" t="s">
        <v>10</v>
      </c>
      <c r="B5137" t="s">
        <v>131</v>
      </c>
      <c r="C5137" t="s">
        <v>55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  <c r="Z5137" t="b">
        <f t="shared" si="722"/>
        <v>1</v>
      </c>
      <c r="AA5137" t="str">
        <f t="shared" si="723"/>
        <v>NO</v>
      </c>
      <c r="AH5137" t="str">
        <f t="shared" si="724"/>
        <v>OUT046|2016</v>
      </c>
      <c r="AO5137" t="str">
        <f t="shared" si="725"/>
        <v>NO</v>
      </c>
      <c r="AP5137" t="str">
        <f t="shared" si="726"/>
        <v>LOW</v>
      </c>
      <c r="AR5137" t="str">
        <f t="shared" si="727"/>
        <v>FD</v>
      </c>
      <c r="AS5137" t="str">
        <f t="shared" si="728"/>
        <v>regular</v>
      </c>
      <c r="AX5137" t="b">
        <f t="shared" si="729"/>
        <v>0</v>
      </c>
      <c r="BG5137" t="str">
        <f t="shared" si="730"/>
        <v>Regular</v>
      </c>
      <c r="BH5137" t="str">
        <f>TRIM(Table1[Item Fat Content])</f>
        <v>Regular</v>
      </c>
    </row>
    <row r="5138" spans="1:60" x14ac:dyDescent="0.35">
      <c r="A5138" t="s">
        <v>17</v>
      </c>
      <c r="B5138" t="s">
        <v>1105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  <c r="Z5138" t="b">
        <f t="shared" si="722"/>
        <v>0</v>
      </c>
      <c r="AA5138" t="str">
        <f t="shared" si="723"/>
        <v>YES</v>
      </c>
      <c r="AH5138" t="str">
        <f t="shared" si="724"/>
        <v>OUT045|2015</v>
      </c>
      <c r="AO5138" t="str">
        <f t="shared" si="725"/>
        <v>NO</v>
      </c>
      <c r="AP5138" t="str">
        <f t="shared" si="726"/>
        <v>LOW</v>
      </c>
      <c r="AR5138" t="str">
        <f t="shared" si="727"/>
        <v>FD</v>
      </c>
      <c r="AS5138" t="str">
        <f t="shared" si="728"/>
        <v>low fat</v>
      </c>
      <c r="AX5138" t="b">
        <f t="shared" si="729"/>
        <v>1</v>
      </c>
      <c r="BG5138" t="str">
        <f t="shared" si="730"/>
        <v>Low Fat</v>
      </c>
      <c r="BH5138" t="str">
        <f>TRIM(Table1[Item Fat Content])</f>
        <v>Low Fat</v>
      </c>
    </row>
    <row r="5139" spans="1:60" x14ac:dyDescent="0.35">
      <c r="A5139" t="s">
        <v>17</v>
      </c>
      <c r="B5139" t="s">
        <v>240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  <c r="Z5139" t="b">
        <f t="shared" si="722"/>
        <v>0</v>
      </c>
      <c r="AA5139" t="str">
        <f t="shared" si="723"/>
        <v>YES</v>
      </c>
      <c r="AH5139" t="str">
        <f t="shared" si="724"/>
        <v>OUT045|2015</v>
      </c>
      <c r="AO5139" t="str">
        <f t="shared" si="725"/>
        <v>NO</v>
      </c>
      <c r="AP5139" t="str">
        <f t="shared" si="726"/>
        <v>LOW</v>
      </c>
      <c r="AR5139" t="str">
        <f t="shared" si="727"/>
        <v>NC</v>
      </c>
      <c r="AS5139" t="str">
        <f t="shared" si="728"/>
        <v>low fat</v>
      </c>
      <c r="AX5139" t="b">
        <f t="shared" si="729"/>
        <v>1</v>
      </c>
      <c r="BG5139" t="str">
        <f t="shared" si="730"/>
        <v>Low Fat</v>
      </c>
      <c r="BH5139" t="str">
        <f>TRIM(Table1[Item Fat Content])</f>
        <v>Low Fat</v>
      </c>
    </row>
    <row r="5140" spans="1:60" x14ac:dyDescent="0.35">
      <c r="A5140" t="s">
        <v>17</v>
      </c>
      <c r="B5140" t="s">
        <v>1120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  <c r="Z5140" t="b">
        <f t="shared" si="722"/>
        <v>0</v>
      </c>
      <c r="AA5140" t="str">
        <f t="shared" si="723"/>
        <v>YES</v>
      </c>
      <c r="AH5140" t="str">
        <f t="shared" si="724"/>
        <v>OUT045|2015</v>
      </c>
      <c r="AO5140" t="str">
        <f t="shared" si="725"/>
        <v>NO</v>
      </c>
      <c r="AP5140" t="str">
        <f t="shared" si="726"/>
        <v>LOW</v>
      </c>
      <c r="AR5140" t="str">
        <f t="shared" si="727"/>
        <v>DR</v>
      </c>
      <c r="AS5140" t="str">
        <f t="shared" si="728"/>
        <v>low fat</v>
      </c>
      <c r="AX5140" t="b">
        <f t="shared" si="729"/>
        <v>1</v>
      </c>
      <c r="BG5140" t="str">
        <f t="shared" si="730"/>
        <v>Low Fat</v>
      </c>
      <c r="BH5140" t="str">
        <f>TRIM(Table1[Item Fat Content])</f>
        <v>Low Fat</v>
      </c>
    </row>
    <row r="5141" spans="1:60" x14ac:dyDescent="0.35">
      <c r="A5141" t="s">
        <v>17</v>
      </c>
      <c r="B5141" t="s">
        <v>1316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  <c r="Z5141" t="b">
        <f t="shared" si="722"/>
        <v>0</v>
      </c>
      <c r="AA5141" t="str">
        <f t="shared" si="723"/>
        <v>YES</v>
      </c>
      <c r="AH5141" t="str">
        <f t="shared" si="724"/>
        <v>OUT017|2020</v>
      </c>
      <c r="AO5141" t="str">
        <f t="shared" si="725"/>
        <v>NO</v>
      </c>
      <c r="AP5141" t="str">
        <f t="shared" si="726"/>
        <v>LOW</v>
      </c>
      <c r="AR5141" t="str">
        <f t="shared" si="727"/>
        <v>FD</v>
      </c>
      <c r="AS5141" t="str">
        <f t="shared" si="728"/>
        <v>low fat</v>
      </c>
      <c r="AX5141" t="b">
        <f t="shared" si="729"/>
        <v>1</v>
      </c>
      <c r="BG5141" t="str">
        <f t="shared" si="730"/>
        <v>Low Fat</v>
      </c>
      <c r="BH5141" t="str">
        <f>TRIM(Table1[Item Fat Content])</f>
        <v>Low Fat</v>
      </c>
    </row>
    <row r="5142" spans="1:60" x14ac:dyDescent="0.35">
      <c r="A5142" t="s">
        <v>17</v>
      </c>
      <c r="B5142" t="s">
        <v>1113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  <c r="Z5142" t="b">
        <f t="shared" si="722"/>
        <v>0</v>
      </c>
      <c r="AA5142" t="str">
        <f t="shared" si="723"/>
        <v>YES</v>
      </c>
      <c r="AH5142" t="str">
        <f t="shared" si="724"/>
        <v>OUT017|2020</v>
      </c>
      <c r="AO5142" t="str">
        <f t="shared" si="725"/>
        <v>NO</v>
      </c>
      <c r="AP5142" t="str">
        <f t="shared" si="726"/>
        <v>LOW</v>
      </c>
      <c r="AR5142" t="str">
        <f t="shared" si="727"/>
        <v>FD</v>
      </c>
      <c r="AS5142" t="str">
        <f t="shared" si="728"/>
        <v>low fat</v>
      </c>
      <c r="AX5142" t="b">
        <f t="shared" si="729"/>
        <v>1</v>
      </c>
      <c r="BG5142" t="str">
        <f t="shared" si="730"/>
        <v>Low Fat</v>
      </c>
      <c r="BH5142" t="str">
        <f>TRIM(Table1[Item Fat Content])</f>
        <v>Low Fat</v>
      </c>
    </row>
    <row r="5143" spans="1:60" x14ac:dyDescent="0.35">
      <c r="A5143" t="s">
        <v>17</v>
      </c>
      <c r="B5143" t="s">
        <v>381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  <c r="Z5143" t="b">
        <f t="shared" si="722"/>
        <v>0</v>
      </c>
      <c r="AA5143" t="str">
        <f t="shared" si="723"/>
        <v>YES</v>
      </c>
      <c r="AH5143" t="str">
        <f t="shared" si="724"/>
        <v>OUT017|2020</v>
      </c>
      <c r="AO5143" t="str">
        <f t="shared" si="725"/>
        <v>NO</v>
      </c>
      <c r="AP5143" t="str">
        <f t="shared" si="726"/>
        <v>LOW</v>
      </c>
      <c r="AR5143" t="str">
        <f t="shared" si="727"/>
        <v>NC</v>
      </c>
      <c r="AS5143" t="str">
        <f t="shared" si="728"/>
        <v>low fat</v>
      </c>
      <c r="AX5143" t="b">
        <f t="shared" si="729"/>
        <v>1</v>
      </c>
      <c r="BG5143" t="str">
        <f t="shared" si="730"/>
        <v>Low Fat</v>
      </c>
      <c r="BH5143" t="str">
        <f>TRIM(Table1[Item Fat Content])</f>
        <v>Low Fat</v>
      </c>
    </row>
    <row r="5144" spans="1:60" x14ac:dyDescent="0.35">
      <c r="A5144" t="s">
        <v>17</v>
      </c>
      <c r="B5144" t="s">
        <v>589</v>
      </c>
      <c r="C5144" t="s">
        <v>161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  <c r="Z5144" t="b">
        <f t="shared" si="722"/>
        <v>0</v>
      </c>
      <c r="AA5144" t="str">
        <f t="shared" si="723"/>
        <v>YES</v>
      </c>
      <c r="AH5144" t="str">
        <f t="shared" si="724"/>
        <v>OUT017|2020</v>
      </c>
      <c r="AO5144" t="str">
        <f t="shared" si="725"/>
        <v>NO</v>
      </c>
      <c r="AP5144" t="str">
        <f t="shared" si="726"/>
        <v>LOW</v>
      </c>
      <c r="AR5144" t="str">
        <f t="shared" si="727"/>
        <v>FD</v>
      </c>
      <c r="AS5144" t="str">
        <f t="shared" si="728"/>
        <v>low fat</v>
      </c>
      <c r="AX5144" t="b">
        <f t="shared" si="729"/>
        <v>1</v>
      </c>
      <c r="BG5144" t="str">
        <f t="shared" si="730"/>
        <v>Low Fat</v>
      </c>
      <c r="BH5144" t="str">
        <f>TRIM(Table1[Item Fat Content])</f>
        <v>Low Fat</v>
      </c>
    </row>
    <row r="5145" spans="1:60" x14ac:dyDescent="0.35">
      <c r="A5145" t="s">
        <v>10</v>
      </c>
      <c r="B5145" t="s">
        <v>514</v>
      </c>
      <c r="C5145" t="s">
        <v>68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  <c r="Z5145" t="b">
        <f t="shared" si="722"/>
        <v>1</v>
      </c>
      <c r="AA5145" t="str">
        <f t="shared" si="723"/>
        <v>NO</v>
      </c>
      <c r="AH5145" t="str">
        <f t="shared" si="724"/>
        <v>OUT045|2015</v>
      </c>
      <c r="AO5145" t="str">
        <f t="shared" si="725"/>
        <v>NO</v>
      </c>
      <c r="AP5145" t="str">
        <f t="shared" si="726"/>
        <v>LOW</v>
      </c>
      <c r="AR5145" t="str">
        <f t="shared" si="727"/>
        <v>FD</v>
      </c>
      <c r="AS5145" t="str">
        <f t="shared" si="728"/>
        <v>regular</v>
      </c>
      <c r="AX5145" t="b">
        <f t="shared" si="729"/>
        <v>0</v>
      </c>
      <c r="BG5145" t="str">
        <f t="shared" si="730"/>
        <v>Regular</v>
      </c>
      <c r="BH5145" t="str">
        <f>TRIM(Table1[Item Fat Content])</f>
        <v>Regular</v>
      </c>
    </row>
    <row r="5146" spans="1:60" x14ac:dyDescent="0.35">
      <c r="A5146" t="s">
        <v>10</v>
      </c>
      <c r="B5146" t="s">
        <v>873</v>
      </c>
      <c r="C5146" t="s">
        <v>49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  <c r="Z5146" t="b">
        <f t="shared" si="722"/>
        <v>1</v>
      </c>
      <c r="AA5146" t="str">
        <f t="shared" si="723"/>
        <v>NO</v>
      </c>
      <c r="AH5146" t="str">
        <f t="shared" si="724"/>
        <v>OUT045|2015</v>
      </c>
      <c r="AO5146" t="str">
        <f t="shared" si="725"/>
        <v>NO</v>
      </c>
      <c r="AP5146" t="str">
        <f t="shared" si="726"/>
        <v>LOW</v>
      </c>
      <c r="AR5146" t="str">
        <f t="shared" si="727"/>
        <v>FD</v>
      </c>
      <c r="AS5146" t="str">
        <f t="shared" si="728"/>
        <v>regular</v>
      </c>
      <c r="AX5146" t="b">
        <f t="shared" si="729"/>
        <v>0</v>
      </c>
      <c r="BG5146" t="str">
        <f t="shared" si="730"/>
        <v>Regular</v>
      </c>
      <c r="BH5146" t="str">
        <f>TRIM(Table1[Item Fat Content])</f>
        <v>Regular</v>
      </c>
    </row>
    <row r="5147" spans="1:60" x14ac:dyDescent="0.35">
      <c r="A5147" t="s">
        <v>10</v>
      </c>
      <c r="B5147" t="s">
        <v>902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  <c r="Z5147" t="b">
        <f t="shared" si="722"/>
        <v>0</v>
      </c>
      <c r="AA5147" t="str">
        <f t="shared" si="723"/>
        <v>NO</v>
      </c>
      <c r="AH5147" t="str">
        <f t="shared" si="724"/>
        <v>OUT017|2020</v>
      </c>
      <c r="AO5147" t="str">
        <f t="shared" si="725"/>
        <v>NO</v>
      </c>
      <c r="AP5147" t="str">
        <f t="shared" si="726"/>
        <v>LOW</v>
      </c>
      <c r="AR5147" t="str">
        <f t="shared" si="727"/>
        <v>FD</v>
      </c>
      <c r="AS5147" t="str">
        <f t="shared" si="728"/>
        <v>regular</v>
      </c>
      <c r="AX5147" t="b">
        <f t="shared" si="729"/>
        <v>0</v>
      </c>
      <c r="BG5147" t="str">
        <f t="shared" si="730"/>
        <v>Regular</v>
      </c>
      <c r="BH5147" t="str">
        <f>TRIM(Table1[Item Fat Content])</f>
        <v>Regular</v>
      </c>
    </row>
    <row r="5148" spans="1:60" x14ac:dyDescent="0.35">
      <c r="A5148" t="s">
        <v>10</v>
      </c>
      <c r="B5148" t="s">
        <v>717</v>
      </c>
      <c r="C5148" t="s">
        <v>49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  <c r="Z5148" t="b">
        <f t="shared" si="722"/>
        <v>0</v>
      </c>
      <c r="AA5148" t="str">
        <f t="shared" si="723"/>
        <v>NO</v>
      </c>
      <c r="AH5148" t="str">
        <f t="shared" si="724"/>
        <v>OUT017|2020</v>
      </c>
      <c r="AO5148" t="str">
        <f t="shared" si="725"/>
        <v>NO</v>
      </c>
      <c r="AP5148" t="str">
        <f t="shared" si="726"/>
        <v>LOW</v>
      </c>
      <c r="AR5148" t="str">
        <f t="shared" si="727"/>
        <v>FD</v>
      </c>
      <c r="AS5148" t="str">
        <f t="shared" si="728"/>
        <v>regular</v>
      </c>
      <c r="AX5148" t="b">
        <f t="shared" si="729"/>
        <v>0</v>
      </c>
      <c r="BG5148" t="str">
        <f t="shared" si="730"/>
        <v>Regular</v>
      </c>
      <c r="BH5148" t="str">
        <f>TRIM(Table1[Item Fat Content])</f>
        <v>Regular</v>
      </c>
    </row>
    <row r="5149" spans="1:60" x14ac:dyDescent="0.35">
      <c r="A5149" t="s">
        <v>17</v>
      </c>
      <c r="B5149" t="s">
        <v>566</v>
      </c>
      <c r="C5149" t="s">
        <v>96</v>
      </c>
      <c r="D5149">
        <v>2017</v>
      </c>
      <c r="E5149" t="s">
        <v>51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  <c r="Z5149" t="b">
        <f t="shared" si="722"/>
        <v>0</v>
      </c>
      <c r="AA5149" t="str">
        <f t="shared" si="723"/>
        <v>YES</v>
      </c>
      <c r="AH5149" t="str">
        <f t="shared" si="724"/>
        <v>OUT035|2017</v>
      </c>
      <c r="AO5149" t="str">
        <f t="shared" si="725"/>
        <v>NO</v>
      </c>
      <c r="AP5149" t="str">
        <f t="shared" si="726"/>
        <v>LOW</v>
      </c>
      <c r="AR5149" t="str">
        <f t="shared" si="727"/>
        <v>FD</v>
      </c>
      <c r="AS5149" t="str">
        <f t="shared" si="728"/>
        <v>low fat</v>
      </c>
      <c r="AX5149" t="b">
        <f t="shared" si="729"/>
        <v>1</v>
      </c>
      <c r="BG5149" t="str">
        <f t="shared" si="730"/>
        <v>Low Fat</v>
      </c>
      <c r="BH5149" t="str">
        <f>TRIM(Table1[Item Fat Content])</f>
        <v>Low Fat</v>
      </c>
    </row>
    <row r="5150" spans="1:60" x14ac:dyDescent="0.35">
      <c r="A5150" t="s">
        <v>17</v>
      </c>
      <c r="B5150" t="s">
        <v>847</v>
      </c>
      <c r="C5150" t="s">
        <v>68</v>
      </c>
      <c r="D5150">
        <v>2017</v>
      </c>
      <c r="E5150" t="s">
        <v>51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  <c r="Z5150" t="b">
        <f t="shared" si="722"/>
        <v>0</v>
      </c>
      <c r="AA5150" t="str">
        <f t="shared" si="723"/>
        <v>YES</v>
      </c>
      <c r="AH5150" t="str">
        <f t="shared" si="724"/>
        <v>OUT035|2017</v>
      </c>
      <c r="AO5150" t="str">
        <f t="shared" si="725"/>
        <v>NO</v>
      </c>
      <c r="AP5150" t="str">
        <f t="shared" si="726"/>
        <v>LOW</v>
      </c>
      <c r="AR5150" t="str">
        <f t="shared" si="727"/>
        <v>FD</v>
      </c>
      <c r="AS5150" t="str">
        <f t="shared" si="728"/>
        <v>low fat</v>
      </c>
      <c r="AX5150" t="b">
        <f t="shared" si="729"/>
        <v>1</v>
      </c>
      <c r="BG5150" t="str">
        <f t="shared" si="730"/>
        <v>Low Fat</v>
      </c>
      <c r="BH5150" t="str">
        <f>TRIM(Table1[Item Fat Content])</f>
        <v>Low Fat</v>
      </c>
    </row>
    <row r="5151" spans="1:60" x14ac:dyDescent="0.35">
      <c r="A5151" t="s">
        <v>17</v>
      </c>
      <c r="B5151" t="s">
        <v>831</v>
      </c>
      <c r="C5151" t="s">
        <v>24</v>
      </c>
      <c r="D5151">
        <v>2017</v>
      </c>
      <c r="E5151" t="s">
        <v>51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  <c r="Z5151" t="b">
        <f t="shared" si="722"/>
        <v>0</v>
      </c>
      <c r="AA5151" t="str">
        <f t="shared" si="723"/>
        <v>YES</v>
      </c>
      <c r="AH5151" t="str">
        <f t="shared" si="724"/>
        <v>OUT035|2017</v>
      </c>
      <c r="AO5151" t="str">
        <f t="shared" si="725"/>
        <v>NO</v>
      </c>
      <c r="AP5151" t="str">
        <f t="shared" si="726"/>
        <v>LOW</v>
      </c>
      <c r="AR5151" t="str">
        <f t="shared" si="727"/>
        <v>FD</v>
      </c>
      <c r="AS5151" t="str">
        <f t="shared" si="728"/>
        <v>low fat</v>
      </c>
      <c r="AX5151" t="b">
        <f t="shared" si="729"/>
        <v>1</v>
      </c>
      <c r="BG5151" t="str">
        <f t="shared" si="730"/>
        <v>Low Fat</v>
      </c>
      <c r="BH5151" t="str">
        <f>TRIM(Table1[Item Fat Content])</f>
        <v>Low Fat</v>
      </c>
    </row>
    <row r="5152" spans="1:60" x14ac:dyDescent="0.35">
      <c r="A5152" t="s">
        <v>17</v>
      </c>
      <c r="B5152" t="s">
        <v>237</v>
      </c>
      <c r="C5152" t="s">
        <v>62</v>
      </c>
      <c r="D5152">
        <v>2017</v>
      </c>
      <c r="E5152" t="s">
        <v>51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  <c r="Z5152" t="b">
        <f t="shared" si="722"/>
        <v>0</v>
      </c>
      <c r="AA5152" t="str">
        <f t="shared" si="723"/>
        <v>YES</v>
      </c>
      <c r="AH5152" t="str">
        <f t="shared" si="724"/>
        <v>OUT035|2017</v>
      </c>
      <c r="AO5152" t="str">
        <f t="shared" si="725"/>
        <v>NO</v>
      </c>
      <c r="AP5152" t="str">
        <f t="shared" si="726"/>
        <v>LOW</v>
      </c>
      <c r="AR5152" t="str">
        <f t="shared" si="727"/>
        <v>DR</v>
      </c>
      <c r="AS5152" t="str">
        <f t="shared" si="728"/>
        <v>low fat</v>
      </c>
      <c r="AX5152" t="b">
        <f t="shared" si="729"/>
        <v>1</v>
      </c>
      <c r="BG5152" t="str">
        <f t="shared" si="730"/>
        <v>Low Fat</v>
      </c>
      <c r="BH5152" t="str">
        <f>TRIM(Table1[Item Fat Content])</f>
        <v>Low Fat</v>
      </c>
    </row>
    <row r="5153" spans="1:60" x14ac:dyDescent="0.35">
      <c r="A5153" t="s">
        <v>17</v>
      </c>
      <c r="B5153" t="s">
        <v>824</v>
      </c>
      <c r="C5153" t="s">
        <v>49</v>
      </c>
      <c r="D5153">
        <v>2017</v>
      </c>
      <c r="E5153" t="s">
        <v>51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  <c r="Z5153" t="b">
        <f t="shared" si="722"/>
        <v>0</v>
      </c>
      <c r="AA5153" t="str">
        <f t="shared" si="723"/>
        <v>YES</v>
      </c>
      <c r="AH5153" t="str">
        <f t="shared" si="724"/>
        <v>OUT035|2017</v>
      </c>
      <c r="AO5153" t="str">
        <f t="shared" si="725"/>
        <v>NO</v>
      </c>
      <c r="AP5153" t="str">
        <f t="shared" si="726"/>
        <v>LOW</v>
      </c>
      <c r="AR5153" t="str">
        <f t="shared" si="727"/>
        <v>FD</v>
      </c>
      <c r="AS5153" t="str">
        <f t="shared" si="728"/>
        <v>low fat</v>
      </c>
      <c r="AX5153" t="b">
        <f t="shared" si="729"/>
        <v>1</v>
      </c>
      <c r="BG5153" t="str">
        <f t="shared" si="730"/>
        <v>Low Fat</v>
      </c>
      <c r="BH5153" t="str">
        <f>TRIM(Table1[Item Fat Content])</f>
        <v>Low Fat</v>
      </c>
    </row>
    <row r="5154" spans="1:60" x14ac:dyDescent="0.35">
      <c r="A5154" t="s">
        <v>10</v>
      </c>
      <c r="B5154" t="s">
        <v>808</v>
      </c>
      <c r="C5154" t="s">
        <v>12</v>
      </c>
      <c r="D5154">
        <v>2017</v>
      </c>
      <c r="E5154" t="s">
        <v>51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  <c r="Z5154" t="b">
        <f t="shared" si="722"/>
        <v>1</v>
      </c>
      <c r="AA5154" t="str">
        <f t="shared" si="723"/>
        <v>NO</v>
      </c>
      <c r="AH5154" t="str">
        <f t="shared" si="724"/>
        <v>OUT035|2017</v>
      </c>
      <c r="AO5154" t="str">
        <f t="shared" si="725"/>
        <v>NO</v>
      </c>
      <c r="AP5154" t="str">
        <f t="shared" si="726"/>
        <v>LOW</v>
      </c>
      <c r="AR5154" t="str">
        <f t="shared" si="727"/>
        <v>FD</v>
      </c>
      <c r="AS5154" t="str">
        <f t="shared" si="728"/>
        <v>regular</v>
      </c>
      <c r="AX5154" t="b">
        <f t="shared" si="729"/>
        <v>0</v>
      </c>
      <c r="BG5154" t="str">
        <f t="shared" si="730"/>
        <v>Regular</v>
      </c>
      <c r="BH5154" t="str">
        <f>TRIM(Table1[Item Fat Content])</f>
        <v>Regular</v>
      </c>
    </row>
    <row r="5155" spans="1:60" x14ac:dyDescent="0.35">
      <c r="A5155" t="s">
        <v>17</v>
      </c>
      <c r="B5155" t="s">
        <v>1037</v>
      </c>
      <c r="C5155" t="s">
        <v>68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  <c r="Z5155" t="b">
        <f t="shared" si="722"/>
        <v>0</v>
      </c>
      <c r="AA5155" t="str">
        <f t="shared" si="723"/>
        <v>YES</v>
      </c>
      <c r="AH5155" t="str">
        <f t="shared" si="724"/>
        <v>OUT010|2011</v>
      </c>
      <c r="AO5155" t="str">
        <f t="shared" si="725"/>
        <v>NO</v>
      </c>
      <c r="AP5155" t="str">
        <f t="shared" si="726"/>
        <v>LOW</v>
      </c>
      <c r="AR5155" t="str">
        <f t="shared" si="727"/>
        <v>FD</v>
      </c>
      <c r="AS5155" t="str">
        <f t="shared" si="728"/>
        <v>low fat</v>
      </c>
      <c r="AX5155" t="b">
        <f t="shared" si="729"/>
        <v>1</v>
      </c>
      <c r="BG5155" t="str">
        <f t="shared" si="730"/>
        <v>Low Fat</v>
      </c>
      <c r="BH5155" t="str">
        <f>TRIM(Table1[Item Fat Content])</f>
        <v>Low Fat</v>
      </c>
    </row>
    <row r="5156" spans="1:60" x14ac:dyDescent="0.35">
      <c r="A5156" t="s">
        <v>17</v>
      </c>
      <c r="B5156" t="s">
        <v>1038</v>
      </c>
      <c r="C5156" t="s">
        <v>68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  <c r="Z5156" t="b">
        <f t="shared" si="722"/>
        <v>0</v>
      </c>
      <c r="AA5156" t="str">
        <f t="shared" si="723"/>
        <v>YES</v>
      </c>
      <c r="AH5156" t="str">
        <f t="shared" si="724"/>
        <v>OUT010|2011</v>
      </c>
      <c r="AO5156" t="str">
        <f t="shared" si="725"/>
        <v>NO</v>
      </c>
      <c r="AP5156" t="str">
        <f t="shared" si="726"/>
        <v>LOW</v>
      </c>
      <c r="AR5156" t="str">
        <f t="shared" si="727"/>
        <v>FD</v>
      </c>
      <c r="AS5156" t="str">
        <f t="shared" si="728"/>
        <v>low fat</v>
      </c>
      <c r="AX5156" t="b">
        <f t="shared" si="729"/>
        <v>1</v>
      </c>
      <c r="BG5156" t="str">
        <f t="shared" si="730"/>
        <v>Low Fat</v>
      </c>
      <c r="BH5156" t="str">
        <f>TRIM(Table1[Item Fat Content])</f>
        <v>Low Fat</v>
      </c>
    </row>
    <row r="5157" spans="1:60" x14ac:dyDescent="0.35">
      <c r="A5157" t="s">
        <v>17</v>
      </c>
      <c r="B5157" t="s">
        <v>541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  <c r="Z5157" t="b">
        <f t="shared" si="722"/>
        <v>0</v>
      </c>
      <c r="AA5157" t="str">
        <f t="shared" si="723"/>
        <v>YES</v>
      </c>
      <c r="AH5157" t="str">
        <f t="shared" si="724"/>
        <v>OUT010|2011</v>
      </c>
      <c r="AO5157" t="str">
        <f t="shared" si="725"/>
        <v>NO</v>
      </c>
      <c r="AP5157" t="str">
        <f t="shared" si="726"/>
        <v>LOW</v>
      </c>
      <c r="AR5157" t="str">
        <f t="shared" si="727"/>
        <v>NC</v>
      </c>
      <c r="AS5157" t="str">
        <f t="shared" si="728"/>
        <v>low fat</v>
      </c>
      <c r="AX5157" t="b">
        <f t="shared" si="729"/>
        <v>1</v>
      </c>
      <c r="BG5157" t="str">
        <f t="shared" si="730"/>
        <v>Low Fat</v>
      </c>
      <c r="BH5157" t="str">
        <f>TRIM(Table1[Item Fat Content])</f>
        <v>Low Fat</v>
      </c>
    </row>
    <row r="5158" spans="1:60" x14ac:dyDescent="0.35">
      <c r="A5158" t="s">
        <v>17</v>
      </c>
      <c r="B5158" t="s">
        <v>419</v>
      </c>
      <c r="C5158" t="s">
        <v>49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  <c r="Z5158" t="b">
        <f t="shared" si="722"/>
        <v>0</v>
      </c>
      <c r="AA5158" t="str">
        <f t="shared" si="723"/>
        <v>YES</v>
      </c>
      <c r="AH5158" t="str">
        <f t="shared" si="724"/>
        <v>OUT010|2011</v>
      </c>
      <c r="AO5158" t="str">
        <f t="shared" si="725"/>
        <v>NO</v>
      </c>
      <c r="AP5158" t="str">
        <f t="shared" si="726"/>
        <v>LOW</v>
      </c>
      <c r="AR5158" t="str">
        <f t="shared" si="727"/>
        <v>FD</v>
      </c>
      <c r="AS5158" t="str">
        <f t="shared" si="728"/>
        <v>low fat</v>
      </c>
      <c r="AX5158" t="b">
        <f t="shared" si="729"/>
        <v>1</v>
      </c>
      <c r="BG5158" t="str">
        <f t="shared" si="730"/>
        <v>Low Fat</v>
      </c>
      <c r="BH5158" t="str">
        <f>TRIM(Table1[Item Fat Content])</f>
        <v>Low Fat</v>
      </c>
    </row>
    <row r="5159" spans="1:60" x14ac:dyDescent="0.35">
      <c r="A5159" t="s">
        <v>10</v>
      </c>
      <c r="B5159" t="s">
        <v>1200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  <c r="Z5159" t="b">
        <f t="shared" si="722"/>
        <v>1</v>
      </c>
      <c r="AA5159" t="str">
        <f t="shared" si="723"/>
        <v>NO</v>
      </c>
      <c r="AH5159" t="str">
        <f t="shared" si="724"/>
        <v>OUT010|2011</v>
      </c>
      <c r="AO5159" t="str">
        <f t="shared" si="725"/>
        <v>NO</v>
      </c>
      <c r="AP5159" t="str">
        <f t="shared" si="726"/>
        <v>LOW</v>
      </c>
      <c r="AR5159" t="str">
        <f t="shared" si="727"/>
        <v>FD</v>
      </c>
      <c r="AS5159" t="str">
        <f t="shared" si="728"/>
        <v>regular</v>
      </c>
      <c r="AX5159" t="b">
        <f t="shared" si="729"/>
        <v>0</v>
      </c>
      <c r="BG5159" t="str">
        <f t="shared" si="730"/>
        <v>Regular</v>
      </c>
      <c r="BH5159" t="str">
        <f>TRIM(Table1[Item Fat Content])</f>
        <v>Regular</v>
      </c>
    </row>
    <row r="5160" spans="1:60" x14ac:dyDescent="0.35">
      <c r="A5160" t="s">
        <v>47</v>
      </c>
      <c r="B5160" t="s">
        <v>214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  <c r="Z5160" t="b">
        <f t="shared" si="722"/>
        <v>0</v>
      </c>
      <c r="AA5160" t="str">
        <f t="shared" si="723"/>
        <v>NO</v>
      </c>
      <c r="AH5160" t="str">
        <f t="shared" si="724"/>
        <v>OUT013|2014</v>
      </c>
      <c r="AO5160" t="str">
        <f t="shared" si="725"/>
        <v>NO</v>
      </c>
      <c r="AP5160" t="str">
        <f t="shared" si="726"/>
        <v>LOW</v>
      </c>
      <c r="AR5160" t="str">
        <f t="shared" si="727"/>
        <v>NC</v>
      </c>
      <c r="AS5160" t="str">
        <f t="shared" si="728"/>
        <v>lf</v>
      </c>
      <c r="AX5160" t="b">
        <f t="shared" si="729"/>
        <v>0</v>
      </c>
      <c r="BG5160" t="str">
        <f t="shared" si="730"/>
        <v>LF</v>
      </c>
      <c r="BH5160" t="str">
        <f>TRIM(Table1[Item Fat Content])</f>
        <v>LF</v>
      </c>
    </row>
    <row r="5161" spans="1:60" x14ac:dyDescent="0.35">
      <c r="A5161" t="s">
        <v>17</v>
      </c>
      <c r="B5161" t="s">
        <v>629</v>
      </c>
      <c r="C5161" t="s">
        <v>68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  <c r="Z5161" t="b">
        <f t="shared" si="722"/>
        <v>0</v>
      </c>
      <c r="AA5161" t="str">
        <f t="shared" si="723"/>
        <v>YES</v>
      </c>
      <c r="AH5161" t="str">
        <f t="shared" si="724"/>
        <v>OUT013|2014</v>
      </c>
      <c r="AO5161" t="str">
        <f t="shared" si="725"/>
        <v>NO</v>
      </c>
      <c r="AP5161" t="str">
        <f t="shared" si="726"/>
        <v>LOW</v>
      </c>
      <c r="AR5161" t="str">
        <f t="shared" si="727"/>
        <v>DR</v>
      </c>
      <c r="AS5161" t="str">
        <f t="shared" si="728"/>
        <v>low fat</v>
      </c>
      <c r="AX5161" t="b">
        <f t="shared" si="729"/>
        <v>1</v>
      </c>
      <c r="BG5161" t="str">
        <f t="shared" si="730"/>
        <v>Low Fat</v>
      </c>
      <c r="BH5161" t="str">
        <f>TRIM(Table1[Item Fat Content])</f>
        <v>Low Fat</v>
      </c>
    </row>
    <row r="5162" spans="1:60" x14ac:dyDescent="0.35">
      <c r="A5162" t="s">
        <v>17</v>
      </c>
      <c r="B5162" t="s">
        <v>721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  <c r="Z5162" t="b">
        <f t="shared" si="722"/>
        <v>0</v>
      </c>
      <c r="AA5162" t="str">
        <f t="shared" si="723"/>
        <v>YES</v>
      </c>
      <c r="AH5162" t="str">
        <f t="shared" si="724"/>
        <v>OUT013|2014</v>
      </c>
      <c r="AO5162" t="str">
        <f t="shared" si="725"/>
        <v>NO</v>
      </c>
      <c r="AP5162" t="str">
        <f t="shared" si="726"/>
        <v>LOW</v>
      </c>
      <c r="AR5162" t="str">
        <f t="shared" si="727"/>
        <v>NC</v>
      </c>
      <c r="AS5162" t="str">
        <f t="shared" si="728"/>
        <v>low fat</v>
      </c>
      <c r="AX5162" t="b">
        <f t="shared" si="729"/>
        <v>1</v>
      </c>
      <c r="BG5162" t="str">
        <f t="shared" si="730"/>
        <v>Low Fat</v>
      </c>
      <c r="BH5162" t="str">
        <f>TRIM(Table1[Item Fat Content])</f>
        <v>Low Fat</v>
      </c>
    </row>
    <row r="5163" spans="1:60" x14ac:dyDescent="0.35">
      <c r="A5163" t="s">
        <v>10</v>
      </c>
      <c r="B5163" t="s">
        <v>614</v>
      </c>
      <c r="C5163" t="s">
        <v>96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  <c r="Z5163" t="b">
        <f t="shared" si="722"/>
        <v>1</v>
      </c>
      <c r="AA5163" t="str">
        <f t="shared" si="723"/>
        <v>NO</v>
      </c>
      <c r="AH5163" t="str">
        <f t="shared" si="724"/>
        <v>OUT013|2014</v>
      </c>
      <c r="AO5163" t="str">
        <f t="shared" si="725"/>
        <v>NO</v>
      </c>
      <c r="AP5163" t="str">
        <f t="shared" si="726"/>
        <v>LOW</v>
      </c>
      <c r="AR5163" t="str">
        <f t="shared" si="727"/>
        <v>FD</v>
      </c>
      <c r="AS5163" t="str">
        <f t="shared" si="728"/>
        <v>regular</v>
      </c>
      <c r="AX5163" t="b">
        <f t="shared" si="729"/>
        <v>0</v>
      </c>
      <c r="BG5163" t="str">
        <f t="shared" si="730"/>
        <v>Regular</v>
      </c>
      <c r="BH5163" t="str">
        <f>TRIM(Table1[Item Fat Content])</f>
        <v>Regular</v>
      </c>
    </row>
    <row r="5164" spans="1:60" x14ac:dyDescent="0.35">
      <c r="A5164" t="s">
        <v>35</v>
      </c>
      <c r="B5164" t="s">
        <v>874</v>
      </c>
      <c r="C5164" t="s">
        <v>68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  <c r="Z5164" t="b">
        <f t="shared" si="722"/>
        <v>0</v>
      </c>
      <c r="AA5164" t="str">
        <f t="shared" si="723"/>
        <v>YES</v>
      </c>
      <c r="AH5164" t="str">
        <f t="shared" si="724"/>
        <v>OUT013|2014</v>
      </c>
      <c r="AO5164" t="str">
        <f t="shared" si="725"/>
        <v>NO</v>
      </c>
      <c r="AP5164" t="str">
        <f t="shared" si="726"/>
        <v>LOW</v>
      </c>
      <c r="AR5164" t="str">
        <f t="shared" si="727"/>
        <v>FD</v>
      </c>
      <c r="AS5164" t="str">
        <f t="shared" si="728"/>
        <v>low fat</v>
      </c>
      <c r="AX5164" t="b">
        <f t="shared" si="729"/>
        <v>1</v>
      </c>
      <c r="BG5164" t="str">
        <f t="shared" si="730"/>
        <v>low fat</v>
      </c>
      <c r="BH5164" t="str">
        <f>TRIM(Table1[Item Fat Content])</f>
        <v>low fat</v>
      </c>
    </row>
    <row r="5165" spans="1:60" x14ac:dyDescent="0.35">
      <c r="A5165" t="s">
        <v>17</v>
      </c>
      <c r="B5165" t="s">
        <v>511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  <c r="Z5165" t="b">
        <f t="shared" si="722"/>
        <v>0</v>
      </c>
      <c r="AA5165" t="str">
        <f t="shared" si="723"/>
        <v>NO</v>
      </c>
      <c r="AH5165" t="str">
        <f t="shared" si="724"/>
        <v>OUT018|2022</v>
      </c>
      <c r="AO5165" t="str">
        <f t="shared" si="725"/>
        <v>NO</v>
      </c>
      <c r="AP5165" t="str">
        <f t="shared" si="726"/>
        <v>LOW</v>
      </c>
      <c r="AR5165" t="str">
        <f t="shared" si="727"/>
        <v>NC</v>
      </c>
      <c r="AS5165" t="str">
        <f t="shared" si="728"/>
        <v>low fat</v>
      </c>
      <c r="AX5165" t="b">
        <f t="shared" si="729"/>
        <v>1</v>
      </c>
      <c r="BG5165" t="str">
        <f t="shared" si="730"/>
        <v>Low Fat</v>
      </c>
      <c r="BH5165" t="str">
        <f>TRIM(Table1[Item Fat Content])</f>
        <v>Low Fat</v>
      </c>
    </row>
    <row r="5166" spans="1:60" x14ac:dyDescent="0.35">
      <c r="A5166" t="s">
        <v>17</v>
      </c>
      <c r="B5166" t="s">
        <v>954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  <c r="Z5166" t="b">
        <f t="shared" si="722"/>
        <v>0</v>
      </c>
      <c r="AA5166" t="str">
        <f t="shared" si="723"/>
        <v>NO</v>
      </c>
      <c r="AH5166" t="str">
        <f t="shared" si="724"/>
        <v>OUT018|2022</v>
      </c>
      <c r="AO5166" t="str">
        <f t="shared" si="725"/>
        <v>NO</v>
      </c>
      <c r="AP5166" t="str">
        <f t="shared" si="726"/>
        <v>LOW</v>
      </c>
      <c r="AR5166" t="str">
        <f t="shared" si="727"/>
        <v>NC</v>
      </c>
      <c r="AS5166" t="str">
        <f t="shared" si="728"/>
        <v>low fat</v>
      </c>
      <c r="AX5166" t="b">
        <f t="shared" si="729"/>
        <v>1</v>
      </c>
      <c r="BG5166" t="str">
        <f t="shared" si="730"/>
        <v>Low Fat</v>
      </c>
      <c r="BH5166" t="str">
        <f>TRIM(Table1[Item Fat Content])</f>
        <v>Low Fat</v>
      </c>
    </row>
    <row r="5167" spans="1:60" x14ac:dyDescent="0.35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  <c r="Z5167" t="b">
        <f t="shared" si="722"/>
        <v>0</v>
      </c>
      <c r="AA5167" t="str">
        <f t="shared" si="723"/>
        <v>NO</v>
      </c>
      <c r="AH5167" t="str">
        <f t="shared" si="724"/>
        <v>OUT018|2022</v>
      </c>
      <c r="AO5167" t="str">
        <f t="shared" si="725"/>
        <v>NO</v>
      </c>
      <c r="AP5167" t="str">
        <f t="shared" si="726"/>
        <v>LOW</v>
      </c>
      <c r="AR5167" t="str">
        <f t="shared" si="727"/>
        <v>FD</v>
      </c>
      <c r="AS5167" t="str">
        <f t="shared" si="728"/>
        <v>regular</v>
      </c>
      <c r="AX5167" t="b">
        <f t="shared" si="729"/>
        <v>0</v>
      </c>
      <c r="BG5167" t="str">
        <f t="shared" si="730"/>
        <v>Regular</v>
      </c>
      <c r="BH5167" t="str">
        <f>TRIM(Table1[Item Fat Content])</f>
        <v>Regular</v>
      </c>
    </row>
    <row r="5168" spans="1:60" x14ac:dyDescent="0.35">
      <c r="A5168" t="s">
        <v>17</v>
      </c>
      <c r="B5168" t="s">
        <v>1063</v>
      </c>
      <c r="C5168" t="s">
        <v>96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K5168">
        <v>81.361800000000002</v>
      </c>
      <c r="L5168">
        <v>3.2</v>
      </c>
      <c r="Z5168" t="b">
        <f t="shared" si="722"/>
        <v>0</v>
      </c>
      <c r="AA5168" t="str">
        <f t="shared" si="723"/>
        <v>YES</v>
      </c>
      <c r="AH5168" t="str">
        <f t="shared" si="724"/>
        <v>OUT027|2018</v>
      </c>
      <c r="AO5168" t="str">
        <f t="shared" si="725"/>
        <v>YES</v>
      </c>
      <c r="AP5168" t="str">
        <f t="shared" si="726"/>
        <v>BLANK</v>
      </c>
      <c r="AR5168" t="str">
        <f t="shared" si="727"/>
        <v>FD</v>
      </c>
      <c r="AS5168" t="str">
        <f t="shared" si="728"/>
        <v>low fat</v>
      </c>
      <c r="AX5168" t="b">
        <f t="shared" si="729"/>
        <v>1</v>
      </c>
      <c r="BG5168" t="str">
        <f t="shared" si="730"/>
        <v>Low Fat</v>
      </c>
      <c r="BH5168" t="str">
        <f>TRIM(Table1[Item Fat Content])</f>
        <v>Low Fat</v>
      </c>
    </row>
    <row r="5169" spans="1:60" x14ac:dyDescent="0.35">
      <c r="A5169" t="s">
        <v>17</v>
      </c>
      <c r="B5169" t="s">
        <v>57</v>
      </c>
      <c r="C5169" t="s">
        <v>58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K5169">
        <v>94.343599999999995</v>
      </c>
      <c r="L5169">
        <v>3.2</v>
      </c>
      <c r="Z5169" t="b">
        <f t="shared" si="722"/>
        <v>0</v>
      </c>
      <c r="AA5169" t="str">
        <f t="shared" si="723"/>
        <v>YES</v>
      </c>
      <c r="AH5169" t="str">
        <f t="shared" si="724"/>
        <v>OUT027|2018</v>
      </c>
      <c r="AO5169" t="str">
        <f t="shared" si="725"/>
        <v>YES</v>
      </c>
      <c r="AP5169" t="str">
        <f t="shared" si="726"/>
        <v>BLANK</v>
      </c>
      <c r="AR5169" t="str">
        <f t="shared" si="727"/>
        <v>FD</v>
      </c>
      <c r="AS5169" t="str">
        <f t="shared" si="728"/>
        <v>low fat</v>
      </c>
      <c r="AX5169" t="b">
        <f t="shared" si="729"/>
        <v>1</v>
      </c>
      <c r="BG5169" t="str">
        <f t="shared" si="730"/>
        <v>Low Fat</v>
      </c>
      <c r="BH5169" t="str">
        <f>TRIM(Table1[Item Fat Content])</f>
        <v>Low Fat</v>
      </c>
    </row>
    <row r="5170" spans="1:60" x14ac:dyDescent="0.35">
      <c r="A5170" t="s">
        <v>17</v>
      </c>
      <c r="B5170" t="s">
        <v>670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K5170">
        <v>255.7988</v>
      </c>
      <c r="L5170">
        <v>3.2</v>
      </c>
      <c r="Z5170" t="b">
        <f t="shared" si="722"/>
        <v>0</v>
      </c>
      <c r="AA5170" t="str">
        <f t="shared" si="723"/>
        <v>YES</v>
      </c>
      <c r="AH5170" t="str">
        <f t="shared" si="724"/>
        <v>OUT027|2018</v>
      </c>
      <c r="AO5170" t="str">
        <f t="shared" si="725"/>
        <v>YES</v>
      </c>
      <c r="AP5170" t="str">
        <f t="shared" si="726"/>
        <v>BLANK</v>
      </c>
      <c r="AR5170" t="str">
        <f t="shared" si="727"/>
        <v>FD</v>
      </c>
      <c r="AS5170" t="str">
        <f t="shared" si="728"/>
        <v>low fat</v>
      </c>
      <c r="AX5170" t="b">
        <f t="shared" si="729"/>
        <v>1</v>
      </c>
      <c r="BG5170" t="str">
        <f t="shared" si="730"/>
        <v>Low Fat</v>
      </c>
      <c r="BH5170" t="str">
        <f>TRIM(Table1[Item Fat Content])</f>
        <v>Low Fat</v>
      </c>
    </row>
    <row r="5171" spans="1:60" x14ac:dyDescent="0.35">
      <c r="A5171" t="s">
        <v>10</v>
      </c>
      <c r="B5171" t="s">
        <v>1424</v>
      </c>
      <c r="C5171" t="s">
        <v>96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K5171">
        <v>187.124</v>
      </c>
      <c r="L5171">
        <v>3.2</v>
      </c>
      <c r="Z5171" t="b">
        <f t="shared" si="722"/>
        <v>1</v>
      </c>
      <c r="AA5171" t="str">
        <f t="shared" si="723"/>
        <v>NO</v>
      </c>
      <c r="AH5171" t="str">
        <f t="shared" si="724"/>
        <v>OUT027|2018</v>
      </c>
      <c r="AO5171" t="str">
        <f t="shared" si="725"/>
        <v>YES</v>
      </c>
      <c r="AP5171" t="str">
        <f t="shared" si="726"/>
        <v>BLANK</v>
      </c>
      <c r="AR5171" t="str">
        <f t="shared" si="727"/>
        <v>FD</v>
      </c>
      <c r="AS5171" t="str">
        <f t="shared" si="728"/>
        <v>regular</v>
      </c>
      <c r="AX5171" t="b">
        <f t="shared" si="729"/>
        <v>1</v>
      </c>
      <c r="BG5171" t="str">
        <f t="shared" si="730"/>
        <v>Regular</v>
      </c>
      <c r="BH5171" t="str">
        <f>TRIM(Table1[Item Fat Content])</f>
        <v>Regular</v>
      </c>
    </row>
    <row r="5172" spans="1:60" x14ac:dyDescent="0.35">
      <c r="A5172" t="s">
        <v>10</v>
      </c>
      <c r="B5172" t="s">
        <v>255</v>
      </c>
      <c r="C5172" t="s">
        <v>68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K5172">
        <v>88.985600000000005</v>
      </c>
      <c r="L5172">
        <v>3.2</v>
      </c>
      <c r="Z5172" t="b">
        <f t="shared" si="722"/>
        <v>1</v>
      </c>
      <c r="AA5172" t="str">
        <f t="shared" si="723"/>
        <v>NO</v>
      </c>
      <c r="AH5172" t="str">
        <f t="shared" si="724"/>
        <v>OUT027|2018</v>
      </c>
      <c r="AO5172" t="str">
        <f t="shared" si="725"/>
        <v>YES</v>
      </c>
      <c r="AP5172" t="str">
        <f t="shared" si="726"/>
        <v>BLANK</v>
      </c>
      <c r="AR5172" t="str">
        <f t="shared" si="727"/>
        <v>FD</v>
      </c>
      <c r="AS5172" t="str">
        <f t="shared" si="728"/>
        <v>regular</v>
      </c>
      <c r="AX5172" t="b">
        <f t="shared" si="729"/>
        <v>1</v>
      </c>
      <c r="BG5172" t="str">
        <f t="shared" si="730"/>
        <v>Regular</v>
      </c>
      <c r="BH5172" t="str">
        <f>TRIM(Table1[Item Fat Content])</f>
        <v>Regular</v>
      </c>
    </row>
    <row r="5173" spans="1:60" x14ac:dyDescent="0.35">
      <c r="A5173" t="s">
        <v>10</v>
      </c>
      <c r="B5173" t="s">
        <v>632</v>
      </c>
      <c r="C5173" t="s">
        <v>55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K5173">
        <v>223.84039999999999</v>
      </c>
      <c r="L5173">
        <v>3.2</v>
      </c>
      <c r="Z5173" t="b">
        <f t="shared" si="722"/>
        <v>1</v>
      </c>
      <c r="AA5173" t="str">
        <f t="shared" si="723"/>
        <v>NO</v>
      </c>
      <c r="AH5173" t="str">
        <f t="shared" si="724"/>
        <v>OUT027|2018</v>
      </c>
      <c r="AO5173" t="str">
        <f t="shared" si="725"/>
        <v>YES</v>
      </c>
      <c r="AP5173" t="str">
        <f t="shared" si="726"/>
        <v>BLANK</v>
      </c>
      <c r="AR5173" t="str">
        <f t="shared" si="727"/>
        <v>FD</v>
      </c>
      <c r="AS5173" t="str">
        <f t="shared" si="728"/>
        <v>regular</v>
      </c>
      <c r="AX5173" t="b">
        <f t="shared" si="729"/>
        <v>1</v>
      </c>
      <c r="BG5173" t="str">
        <f t="shared" si="730"/>
        <v>Regular</v>
      </c>
      <c r="BH5173" t="str">
        <f>TRIM(Table1[Item Fat Content])</f>
        <v>Regular</v>
      </c>
    </row>
    <row r="5174" spans="1:60" x14ac:dyDescent="0.35">
      <c r="A5174" t="s">
        <v>10</v>
      </c>
      <c r="B5174" t="s">
        <v>737</v>
      </c>
      <c r="C5174" t="s">
        <v>49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K5174">
        <v>171.44220000000001</v>
      </c>
      <c r="L5174">
        <v>3.2</v>
      </c>
      <c r="Z5174" t="b">
        <f t="shared" si="722"/>
        <v>1</v>
      </c>
      <c r="AA5174" t="str">
        <f t="shared" si="723"/>
        <v>NO</v>
      </c>
      <c r="AH5174" t="str">
        <f t="shared" si="724"/>
        <v>OUT027|2018</v>
      </c>
      <c r="AO5174" t="str">
        <f t="shared" si="725"/>
        <v>YES</v>
      </c>
      <c r="AP5174" t="str">
        <f t="shared" si="726"/>
        <v>BLANK</v>
      </c>
      <c r="AR5174" t="str">
        <f t="shared" si="727"/>
        <v>FD</v>
      </c>
      <c r="AS5174" t="str">
        <f t="shared" si="728"/>
        <v>regular</v>
      </c>
      <c r="AX5174" t="b">
        <f t="shared" si="729"/>
        <v>1</v>
      </c>
      <c r="BG5174" t="str">
        <f t="shared" si="730"/>
        <v>Regular</v>
      </c>
      <c r="BH5174" t="str">
        <f>TRIM(Table1[Item Fat Content])</f>
        <v>Regular</v>
      </c>
    </row>
    <row r="5175" spans="1:60" x14ac:dyDescent="0.35">
      <c r="A5175" t="s">
        <v>10</v>
      </c>
      <c r="B5175" t="s">
        <v>1054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  <c r="Z5175" t="b">
        <f t="shared" si="722"/>
        <v>1</v>
      </c>
      <c r="AA5175" t="str">
        <f t="shared" si="723"/>
        <v>NO</v>
      </c>
      <c r="AH5175" t="str">
        <f t="shared" si="724"/>
        <v>OUT013|2014</v>
      </c>
      <c r="AO5175" t="str">
        <f t="shared" si="725"/>
        <v>NO</v>
      </c>
      <c r="AP5175" t="str">
        <f t="shared" si="726"/>
        <v>LOW</v>
      </c>
      <c r="AR5175" t="str">
        <f t="shared" si="727"/>
        <v>FD</v>
      </c>
      <c r="AS5175" t="str">
        <f t="shared" si="728"/>
        <v>regular</v>
      </c>
      <c r="AX5175" t="b">
        <f t="shared" si="729"/>
        <v>0</v>
      </c>
      <c r="BG5175" t="str">
        <f t="shared" si="730"/>
        <v>Regular</v>
      </c>
      <c r="BH5175" t="str">
        <f>TRIM(Table1[Item Fat Content])</f>
        <v>Regular</v>
      </c>
    </row>
    <row r="5176" spans="1:60" x14ac:dyDescent="0.35">
      <c r="A5176" t="s">
        <v>17</v>
      </c>
      <c r="B5176" t="s">
        <v>524</v>
      </c>
      <c r="C5176" t="s">
        <v>68</v>
      </c>
      <c r="D5176">
        <v>2018</v>
      </c>
      <c r="E5176" t="s">
        <v>140</v>
      </c>
      <c r="F5176" t="s">
        <v>14</v>
      </c>
      <c r="G5176" t="s">
        <v>26</v>
      </c>
      <c r="H5176" t="s">
        <v>40</v>
      </c>
      <c r="I5176">
        <v>6.1393095000000002E-2</v>
      </c>
      <c r="K5176">
        <v>91.811999999999998</v>
      </c>
      <c r="L5176">
        <v>3.1</v>
      </c>
      <c r="Z5176" t="b">
        <f t="shared" si="722"/>
        <v>0</v>
      </c>
      <c r="AA5176" t="str">
        <f t="shared" si="723"/>
        <v>YES</v>
      </c>
      <c r="AH5176" t="str">
        <f t="shared" si="724"/>
        <v>OUT019|2018</v>
      </c>
      <c r="AO5176" t="str">
        <f t="shared" si="725"/>
        <v>YES</v>
      </c>
      <c r="AP5176" t="str">
        <f t="shared" si="726"/>
        <v>BLANK</v>
      </c>
      <c r="AR5176" t="str">
        <f t="shared" si="727"/>
        <v>DR</v>
      </c>
      <c r="AS5176" t="str">
        <f t="shared" si="728"/>
        <v>low fat</v>
      </c>
      <c r="AX5176" t="b">
        <f t="shared" si="729"/>
        <v>1</v>
      </c>
      <c r="BG5176" t="str">
        <f t="shared" si="730"/>
        <v>Low Fat</v>
      </c>
      <c r="BH5176" t="str">
        <f>TRIM(Table1[Item Fat Content])</f>
        <v>Low Fat</v>
      </c>
    </row>
    <row r="5177" spans="1:60" x14ac:dyDescent="0.35">
      <c r="A5177" t="s">
        <v>17</v>
      </c>
      <c r="B5177" t="s">
        <v>223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  <c r="Z5177" t="b">
        <f t="shared" si="722"/>
        <v>0</v>
      </c>
      <c r="AA5177" t="str">
        <f t="shared" si="723"/>
        <v>YES</v>
      </c>
      <c r="AH5177" t="str">
        <f t="shared" si="724"/>
        <v>OUT046|2016</v>
      </c>
      <c r="AO5177" t="str">
        <f t="shared" si="725"/>
        <v>NO</v>
      </c>
      <c r="AP5177" t="str">
        <f t="shared" si="726"/>
        <v>LOW MEDIUM</v>
      </c>
      <c r="AR5177" t="str">
        <f t="shared" si="727"/>
        <v>DR</v>
      </c>
      <c r="AS5177" t="str">
        <f t="shared" si="728"/>
        <v>low fat</v>
      </c>
      <c r="AX5177" t="b">
        <f t="shared" si="729"/>
        <v>1</v>
      </c>
      <c r="BG5177" t="str">
        <f t="shared" si="730"/>
        <v>Low Fat</v>
      </c>
      <c r="BH5177" t="str">
        <f>TRIM(Table1[Item Fat Content])</f>
        <v>Low Fat</v>
      </c>
    </row>
    <row r="5178" spans="1:60" x14ac:dyDescent="0.35">
      <c r="A5178" t="s">
        <v>10</v>
      </c>
      <c r="B5178" t="s">
        <v>1274</v>
      </c>
      <c r="C5178" t="s">
        <v>49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  <c r="Z5178" t="b">
        <f t="shared" si="722"/>
        <v>1</v>
      </c>
      <c r="AA5178" t="str">
        <f t="shared" si="723"/>
        <v>NO</v>
      </c>
      <c r="AH5178" t="str">
        <f t="shared" si="724"/>
        <v>OUT013|2014</v>
      </c>
      <c r="AO5178" t="str">
        <f t="shared" si="725"/>
        <v>NO</v>
      </c>
      <c r="AP5178" t="str">
        <f t="shared" si="726"/>
        <v>LOW</v>
      </c>
      <c r="AR5178" t="str">
        <f t="shared" si="727"/>
        <v>FD</v>
      </c>
      <c r="AS5178" t="str">
        <f t="shared" si="728"/>
        <v>regular</v>
      </c>
      <c r="AX5178" t="b">
        <f t="shared" si="729"/>
        <v>0</v>
      </c>
      <c r="BG5178" t="str">
        <f t="shared" si="730"/>
        <v>Regular</v>
      </c>
      <c r="BH5178" t="str">
        <f>TRIM(Table1[Item Fat Content])</f>
        <v>Regular</v>
      </c>
    </row>
    <row r="5179" spans="1:60" x14ac:dyDescent="0.35">
      <c r="A5179" t="s">
        <v>136</v>
      </c>
      <c r="B5179" t="s">
        <v>1098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  <c r="Z5179" t="b">
        <f t="shared" si="722"/>
        <v>0</v>
      </c>
      <c r="AA5179" t="str">
        <f t="shared" si="723"/>
        <v>NO</v>
      </c>
      <c r="AH5179" t="str">
        <f t="shared" si="724"/>
        <v>OUT049|2012</v>
      </c>
      <c r="AO5179" t="str">
        <f t="shared" si="725"/>
        <v>NO</v>
      </c>
      <c r="AP5179" t="str">
        <f t="shared" si="726"/>
        <v>LOW</v>
      </c>
      <c r="AR5179" t="str">
        <f t="shared" si="727"/>
        <v>FD</v>
      </c>
      <c r="AS5179" t="str">
        <f t="shared" si="728"/>
        <v>reg</v>
      </c>
      <c r="AX5179" t="b">
        <f t="shared" si="729"/>
        <v>0</v>
      </c>
      <c r="BG5179" t="str">
        <f t="shared" si="730"/>
        <v>reg</v>
      </c>
      <c r="BH5179" t="str">
        <f>TRIM(Table1[Item Fat Content])</f>
        <v>reg</v>
      </c>
    </row>
    <row r="5180" spans="1:60" x14ac:dyDescent="0.35">
      <c r="A5180" t="s">
        <v>17</v>
      </c>
      <c r="B5180" t="s">
        <v>1304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  <c r="Z5180" t="b">
        <f t="shared" si="722"/>
        <v>0</v>
      </c>
      <c r="AA5180" t="str">
        <f t="shared" si="723"/>
        <v>YES</v>
      </c>
      <c r="AH5180" t="str">
        <f t="shared" si="724"/>
        <v>OUT049|2012</v>
      </c>
      <c r="AO5180" t="str">
        <f t="shared" si="725"/>
        <v>NO</v>
      </c>
      <c r="AP5180" t="str">
        <f t="shared" si="726"/>
        <v>LOW</v>
      </c>
      <c r="AR5180" t="str">
        <f t="shared" si="727"/>
        <v>FD</v>
      </c>
      <c r="AS5180" t="str">
        <f t="shared" si="728"/>
        <v>low fat</v>
      </c>
      <c r="AX5180" t="b">
        <f t="shared" si="729"/>
        <v>1</v>
      </c>
      <c r="BG5180" t="str">
        <f t="shared" si="730"/>
        <v>Low Fat</v>
      </c>
      <c r="BH5180" t="str">
        <f>TRIM(Table1[Item Fat Content])</f>
        <v>Low Fat</v>
      </c>
    </row>
    <row r="5181" spans="1:60" x14ac:dyDescent="0.35">
      <c r="A5181" t="s">
        <v>17</v>
      </c>
      <c r="B5181" t="s">
        <v>912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  <c r="Z5181" t="b">
        <f t="shared" si="722"/>
        <v>0</v>
      </c>
      <c r="AA5181" t="str">
        <f t="shared" si="723"/>
        <v>YES</v>
      </c>
      <c r="AH5181" t="str">
        <f t="shared" si="724"/>
        <v>OUT049|2012</v>
      </c>
      <c r="AO5181" t="str">
        <f t="shared" si="725"/>
        <v>NO</v>
      </c>
      <c r="AP5181" t="str">
        <f t="shared" si="726"/>
        <v>LOW</v>
      </c>
      <c r="AR5181" t="str">
        <f t="shared" si="727"/>
        <v>FD</v>
      </c>
      <c r="AS5181" t="str">
        <f t="shared" si="728"/>
        <v>low fat</v>
      </c>
      <c r="AX5181" t="b">
        <f t="shared" si="729"/>
        <v>1</v>
      </c>
      <c r="BG5181" t="str">
        <f t="shared" si="730"/>
        <v>Low Fat</v>
      </c>
      <c r="BH5181" t="str">
        <f>TRIM(Table1[Item Fat Content])</f>
        <v>Low Fat</v>
      </c>
    </row>
    <row r="5182" spans="1:60" x14ac:dyDescent="0.35">
      <c r="A5182" t="s">
        <v>17</v>
      </c>
      <c r="B5182" t="s">
        <v>147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  <c r="Z5182" t="b">
        <f t="shared" si="722"/>
        <v>0</v>
      </c>
      <c r="AA5182" t="str">
        <f t="shared" si="723"/>
        <v>YES</v>
      </c>
      <c r="AH5182" t="str">
        <f t="shared" si="724"/>
        <v>OUT049|2012</v>
      </c>
      <c r="AO5182" t="str">
        <f t="shared" si="725"/>
        <v>NO</v>
      </c>
      <c r="AP5182" t="str">
        <f t="shared" si="726"/>
        <v>LOW</v>
      </c>
      <c r="AR5182" t="str">
        <f t="shared" si="727"/>
        <v>NC</v>
      </c>
      <c r="AS5182" t="str">
        <f t="shared" si="728"/>
        <v>low fat</v>
      </c>
      <c r="AX5182" t="b">
        <f t="shared" si="729"/>
        <v>1</v>
      </c>
      <c r="BG5182" t="str">
        <f t="shared" si="730"/>
        <v>Low Fat</v>
      </c>
      <c r="BH5182" t="str">
        <f>TRIM(Table1[Item Fat Content])</f>
        <v>Low Fat</v>
      </c>
    </row>
    <row r="5183" spans="1:60" x14ac:dyDescent="0.35">
      <c r="A5183" t="s">
        <v>17</v>
      </c>
      <c r="B5183" t="s">
        <v>687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  <c r="Z5183" t="b">
        <f t="shared" si="722"/>
        <v>0</v>
      </c>
      <c r="AA5183" t="str">
        <f t="shared" si="723"/>
        <v>YES</v>
      </c>
      <c r="AH5183" t="str">
        <f t="shared" si="724"/>
        <v>OUT049|2012</v>
      </c>
      <c r="AO5183" t="str">
        <f t="shared" si="725"/>
        <v>NO</v>
      </c>
      <c r="AP5183" t="str">
        <f t="shared" si="726"/>
        <v>LOW</v>
      </c>
      <c r="AR5183" t="str">
        <f t="shared" si="727"/>
        <v>NC</v>
      </c>
      <c r="AS5183" t="str">
        <f t="shared" si="728"/>
        <v>low fat</v>
      </c>
      <c r="AX5183" t="b">
        <f t="shared" si="729"/>
        <v>1</v>
      </c>
      <c r="BG5183" t="str">
        <f t="shared" si="730"/>
        <v>Low Fat</v>
      </c>
      <c r="BH5183" t="str">
        <f>TRIM(Table1[Item Fat Content])</f>
        <v>Low Fat</v>
      </c>
    </row>
    <row r="5184" spans="1:60" x14ac:dyDescent="0.35">
      <c r="A5184" t="s">
        <v>17</v>
      </c>
      <c r="B5184" t="s">
        <v>1291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  <c r="Z5184" t="b">
        <f t="shared" si="722"/>
        <v>0</v>
      </c>
      <c r="AA5184" t="str">
        <f t="shared" si="723"/>
        <v>YES</v>
      </c>
      <c r="AH5184" t="str">
        <f t="shared" si="724"/>
        <v>OUT049|2012</v>
      </c>
      <c r="AO5184" t="str">
        <f t="shared" si="725"/>
        <v>NO</v>
      </c>
      <c r="AP5184" t="str">
        <f t="shared" si="726"/>
        <v>LOW</v>
      </c>
      <c r="AR5184" t="str">
        <f t="shared" si="727"/>
        <v>NC</v>
      </c>
      <c r="AS5184" t="str">
        <f t="shared" si="728"/>
        <v>low fat</v>
      </c>
      <c r="AX5184" t="b">
        <f t="shared" si="729"/>
        <v>1</v>
      </c>
      <c r="BG5184" t="str">
        <f t="shared" si="730"/>
        <v>Low Fat</v>
      </c>
      <c r="BH5184" t="str">
        <f>TRIM(Table1[Item Fat Content])</f>
        <v>Low Fat</v>
      </c>
    </row>
    <row r="5185" spans="1:60" x14ac:dyDescent="0.35">
      <c r="A5185" t="s">
        <v>17</v>
      </c>
      <c r="B5185" t="s">
        <v>416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  <c r="Z5185" t="b">
        <f t="shared" si="722"/>
        <v>0</v>
      </c>
      <c r="AA5185" t="str">
        <f t="shared" si="723"/>
        <v>YES</v>
      </c>
      <c r="AH5185" t="str">
        <f t="shared" si="724"/>
        <v>OUT049|2012</v>
      </c>
      <c r="AO5185" t="str">
        <f t="shared" si="725"/>
        <v>NO</v>
      </c>
      <c r="AP5185" t="str">
        <f t="shared" si="726"/>
        <v>LOW</v>
      </c>
      <c r="AR5185" t="str">
        <f t="shared" si="727"/>
        <v>NC</v>
      </c>
      <c r="AS5185" t="str">
        <f t="shared" si="728"/>
        <v>low fat</v>
      </c>
      <c r="AX5185" t="b">
        <f t="shared" si="729"/>
        <v>1</v>
      </c>
      <c r="BG5185" t="str">
        <f t="shared" si="730"/>
        <v>Low Fat</v>
      </c>
      <c r="BH5185" t="str">
        <f>TRIM(Table1[Item Fat Content])</f>
        <v>Low Fat</v>
      </c>
    </row>
    <row r="5186" spans="1:60" x14ac:dyDescent="0.35">
      <c r="A5186" t="s">
        <v>17</v>
      </c>
      <c r="B5186" t="s">
        <v>633</v>
      </c>
      <c r="C5186" t="s">
        <v>65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  <c r="Z5186" t="b">
        <f t="shared" si="722"/>
        <v>0</v>
      </c>
      <c r="AA5186" t="str">
        <f t="shared" si="723"/>
        <v>YES</v>
      </c>
      <c r="AH5186" t="str">
        <f t="shared" si="724"/>
        <v>OUT049|2012</v>
      </c>
      <c r="AO5186" t="str">
        <f t="shared" si="725"/>
        <v>NO</v>
      </c>
      <c r="AP5186" t="str">
        <f t="shared" si="726"/>
        <v>LOW</v>
      </c>
      <c r="AR5186" t="str">
        <f t="shared" si="727"/>
        <v>NC</v>
      </c>
      <c r="AS5186" t="str">
        <f t="shared" si="728"/>
        <v>low fat</v>
      </c>
      <c r="AX5186" t="b">
        <f t="shared" si="729"/>
        <v>1</v>
      </c>
      <c r="BG5186" t="str">
        <f t="shared" si="730"/>
        <v>Low Fat</v>
      </c>
      <c r="BH5186" t="str">
        <f>TRIM(Table1[Item Fat Content])</f>
        <v>Low Fat</v>
      </c>
    </row>
    <row r="5187" spans="1:60" x14ac:dyDescent="0.35">
      <c r="A5187" t="s">
        <v>10</v>
      </c>
      <c r="B5187" t="s">
        <v>254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  <c r="Z5187" t="b">
        <f t="shared" ref="Z5187:Z5250" si="731">AND(A5187="Regular",D5187&lt;2020)</f>
        <v>1</v>
      </c>
      <c r="AA5187" t="str">
        <f t="shared" ref="AA5187:AA5250" si="732">IF(AND(A5187="Low Fat",D5187&lt;=2020),"YES","NO")</f>
        <v>NO</v>
      </c>
      <c r="AH5187" t="str">
        <f t="shared" ref="AH5187:AH5250" si="733">_xlfn.CONCAT(E5187,"|",D5187)</f>
        <v>OUT049|2012</v>
      </c>
      <c r="AO5187" t="str">
        <f t="shared" ref="AO5187:AO5250" si="734">IF(D5187=2018,"YES","NO")</f>
        <v>NO</v>
      </c>
      <c r="AP5187" t="str">
        <f t="shared" ref="AP5187:AP5250" si="735">_xlfn.IFS(J5187&gt;5,"LOW",AND(J5187&lt;10,J5187&gt;=5),"LOW MEDIUM",AND(J5187&lt;15,J5187&gt;=10),"MEDIUM",AND(J5187&lt;20,J5187&gt;=15),"LOW HIGH",J5187&gt;=20,"HIGH",J5187="","BLANK")</f>
        <v>LOW</v>
      </c>
      <c r="AR5187" t="str">
        <f t="shared" ref="AR5187:AR5250" si="736">LEFT(B5187,2)</f>
        <v>FD</v>
      </c>
      <c r="AS5187" t="str">
        <f t="shared" ref="AS5187:AS5250" si="737">LOWER(A5187)</f>
        <v>regular</v>
      </c>
      <c r="AX5187" t="b">
        <f t="shared" ref="AX5187:AX5250" si="738">OR(D5187=2018,A5187="low fat")</f>
        <v>0</v>
      </c>
      <c r="BG5187" t="str">
        <f t="shared" ref="BG5187:BG5250" si="739">TRIM(A5187)</f>
        <v>Regular</v>
      </c>
      <c r="BH5187" t="str">
        <f>TRIM(Table1[Item Fat Content])</f>
        <v>Regular</v>
      </c>
    </row>
    <row r="5188" spans="1:60" x14ac:dyDescent="0.35">
      <c r="A5188" t="s">
        <v>10</v>
      </c>
      <c r="B5188" t="s">
        <v>736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  <c r="Z5188" t="b">
        <f t="shared" si="731"/>
        <v>1</v>
      </c>
      <c r="AA5188" t="str">
        <f t="shared" si="732"/>
        <v>NO</v>
      </c>
      <c r="AH5188" t="str">
        <f t="shared" si="733"/>
        <v>OUT049|2012</v>
      </c>
      <c r="AO5188" t="str">
        <f t="shared" si="734"/>
        <v>NO</v>
      </c>
      <c r="AP5188" t="str">
        <f t="shared" si="735"/>
        <v>LOW</v>
      </c>
      <c r="AR5188" t="str">
        <f t="shared" si="736"/>
        <v>FD</v>
      </c>
      <c r="AS5188" t="str">
        <f t="shared" si="737"/>
        <v>regular</v>
      </c>
      <c r="AX5188" t="b">
        <f t="shared" si="738"/>
        <v>0</v>
      </c>
      <c r="BG5188" t="str">
        <f t="shared" si="739"/>
        <v>Regular</v>
      </c>
      <c r="BH5188" t="str">
        <f>TRIM(Table1[Item Fat Content])</f>
        <v>Regular</v>
      </c>
    </row>
    <row r="5189" spans="1:60" x14ac:dyDescent="0.35">
      <c r="A5189" t="s">
        <v>10</v>
      </c>
      <c r="B5189" t="s">
        <v>1204</v>
      </c>
      <c r="C5189" t="s">
        <v>49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  <c r="Z5189" t="b">
        <f t="shared" si="731"/>
        <v>1</v>
      </c>
      <c r="AA5189" t="str">
        <f t="shared" si="732"/>
        <v>NO</v>
      </c>
      <c r="AH5189" t="str">
        <f t="shared" si="733"/>
        <v>OUT049|2012</v>
      </c>
      <c r="AO5189" t="str">
        <f t="shared" si="734"/>
        <v>NO</v>
      </c>
      <c r="AP5189" t="str">
        <f t="shared" si="735"/>
        <v>LOW</v>
      </c>
      <c r="AR5189" t="str">
        <f t="shared" si="736"/>
        <v>FD</v>
      </c>
      <c r="AS5189" t="str">
        <f t="shared" si="737"/>
        <v>regular</v>
      </c>
      <c r="AX5189" t="b">
        <f t="shared" si="738"/>
        <v>0</v>
      </c>
      <c r="BG5189" t="str">
        <f t="shared" si="739"/>
        <v>Regular</v>
      </c>
      <c r="BH5189" t="str">
        <f>TRIM(Table1[Item Fat Content])</f>
        <v>Regular</v>
      </c>
    </row>
    <row r="5190" spans="1:60" x14ac:dyDescent="0.35">
      <c r="A5190" t="s">
        <v>17</v>
      </c>
      <c r="B5190" t="s">
        <v>689</v>
      </c>
      <c r="C5190" t="s">
        <v>42</v>
      </c>
      <c r="D5190">
        <v>2018</v>
      </c>
      <c r="E5190" t="s">
        <v>140</v>
      </c>
      <c r="F5190" t="s">
        <v>14</v>
      </c>
      <c r="G5190" t="s">
        <v>26</v>
      </c>
      <c r="H5190" t="s">
        <v>40</v>
      </c>
      <c r="I5190">
        <v>5.7969482000000003E-2</v>
      </c>
      <c r="K5190">
        <v>119.3124</v>
      </c>
      <c r="L5190">
        <v>3.1</v>
      </c>
      <c r="Z5190" t="b">
        <f t="shared" si="731"/>
        <v>0</v>
      </c>
      <c r="AA5190" t="str">
        <f t="shared" si="732"/>
        <v>YES</v>
      </c>
      <c r="AH5190" t="str">
        <f t="shared" si="733"/>
        <v>OUT019|2018</v>
      </c>
      <c r="AO5190" t="str">
        <f t="shared" si="734"/>
        <v>YES</v>
      </c>
      <c r="AP5190" t="str">
        <f t="shared" si="735"/>
        <v>BLANK</v>
      </c>
      <c r="AR5190" t="str">
        <f t="shared" si="736"/>
        <v>NC</v>
      </c>
      <c r="AS5190" t="str">
        <f t="shared" si="737"/>
        <v>low fat</v>
      </c>
      <c r="AX5190" t="b">
        <f t="shared" si="738"/>
        <v>1</v>
      </c>
      <c r="BG5190" t="str">
        <f t="shared" si="739"/>
        <v>Low Fat</v>
      </c>
      <c r="BH5190" t="str">
        <f>TRIM(Table1[Item Fat Content])</f>
        <v>Low Fat</v>
      </c>
    </row>
    <row r="5191" spans="1:60" x14ac:dyDescent="0.35">
      <c r="A5191" t="s">
        <v>17</v>
      </c>
      <c r="B5191" t="s">
        <v>944</v>
      </c>
      <c r="C5191" t="s">
        <v>49</v>
      </c>
      <c r="D5191">
        <v>2018</v>
      </c>
      <c r="E5191" t="s">
        <v>140</v>
      </c>
      <c r="F5191" t="s">
        <v>14</v>
      </c>
      <c r="G5191" t="s">
        <v>26</v>
      </c>
      <c r="H5191" t="s">
        <v>40</v>
      </c>
      <c r="I5191">
        <v>0.18803837200000001</v>
      </c>
      <c r="K5191">
        <v>146.4076</v>
      </c>
      <c r="L5191">
        <v>3.1</v>
      </c>
      <c r="Z5191" t="b">
        <f t="shared" si="731"/>
        <v>0</v>
      </c>
      <c r="AA5191" t="str">
        <f t="shared" si="732"/>
        <v>YES</v>
      </c>
      <c r="AH5191" t="str">
        <f t="shared" si="733"/>
        <v>OUT019|2018</v>
      </c>
      <c r="AO5191" t="str">
        <f t="shared" si="734"/>
        <v>YES</v>
      </c>
      <c r="AP5191" t="str">
        <f t="shared" si="735"/>
        <v>BLANK</v>
      </c>
      <c r="AR5191" t="str">
        <f t="shared" si="736"/>
        <v>FD</v>
      </c>
      <c r="AS5191" t="str">
        <f t="shared" si="737"/>
        <v>low fat</v>
      </c>
      <c r="AX5191" t="b">
        <f t="shared" si="738"/>
        <v>1</v>
      </c>
      <c r="BG5191" t="str">
        <f t="shared" si="739"/>
        <v>Low Fat</v>
      </c>
      <c r="BH5191" t="str">
        <f>TRIM(Table1[Item Fat Content])</f>
        <v>Low Fat</v>
      </c>
    </row>
    <row r="5192" spans="1:60" x14ac:dyDescent="0.35">
      <c r="A5192" t="s">
        <v>17</v>
      </c>
      <c r="B5192" t="s">
        <v>1553</v>
      </c>
      <c r="C5192" t="s">
        <v>96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  <c r="Z5192" t="b">
        <f t="shared" si="731"/>
        <v>0</v>
      </c>
      <c r="AA5192" t="str">
        <f t="shared" si="732"/>
        <v>YES</v>
      </c>
      <c r="AH5192" t="str">
        <f t="shared" si="733"/>
        <v>OUT046|2016</v>
      </c>
      <c r="AO5192" t="str">
        <f t="shared" si="734"/>
        <v>NO</v>
      </c>
      <c r="AP5192" t="str">
        <f t="shared" si="735"/>
        <v>LOW</v>
      </c>
      <c r="AR5192" t="str">
        <f t="shared" si="736"/>
        <v>FD</v>
      </c>
      <c r="AS5192" t="str">
        <f t="shared" si="737"/>
        <v>low fat</v>
      </c>
      <c r="AX5192" t="b">
        <f t="shared" si="738"/>
        <v>1</v>
      </c>
      <c r="BG5192" t="str">
        <f t="shared" si="739"/>
        <v>Low Fat</v>
      </c>
      <c r="BH5192" t="str">
        <f>TRIM(Table1[Item Fat Content])</f>
        <v>Low Fat</v>
      </c>
    </row>
    <row r="5193" spans="1:60" x14ac:dyDescent="0.35">
      <c r="A5193" t="s">
        <v>10</v>
      </c>
      <c r="B5193" t="s">
        <v>1097</v>
      </c>
      <c r="C5193" t="s">
        <v>96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  <c r="Z5193" t="b">
        <f t="shared" si="731"/>
        <v>1</v>
      </c>
      <c r="AA5193" t="str">
        <f t="shared" si="732"/>
        <v>NO</v>
      </c>
      <c r="AH5193" t="str">
        <f t="shared" si="733"/>
        <v>OUT046|2016</v>
      </c>
      <c r="AO5193" t="str">
        <f t="shared" si="734"/>
        <v>NO</v>
      </c>
      <c r="AP5193" t="str">
        <f t="shared" si="735"/>
        <v>LOW</v>
      </c>
      <c r="AR5193" t="str">
        <f t="shared" si="736"/>
        <v>FD</v>
      </c>
      <c r="AS5193" t="str">
        <f t="shared" si="737"/>
        <v>regular</v>
      </c>
      <c r="AX5193" t="b">
        <f t="shared" si="738"/>
        <v>0</v>
      </c>
      <c r="BG5193" t="str">
        <f t="shared" si="739"/>
        <v>Regular</v>
      </c>
      <c r="BH5193" t="str">
        <f>TRIM(Table1[Item Fat Content])</f>
        <v>Regular</v>
      </c>
    </row>
    <row r="5194" spans="1:60" x14ac:dyDescent="0.35">
      <c r="A5194" t="s">
        <v>10</v>
      </c>
      <c r="B5194" t="s">
        <v>555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  <c r="Z5194" t="b">
        <f t="shared" si="731"/>
        <v>1</v>
      </c>
      <c r="AA5194" t="str">
        <f t="shared" si="732"/>
        <v>NO</v>
      </c>
      <c r="AH5194" t="str">
        <f t="shared" si="733"/>
        <v>OUT046|2016</v>
      </c>
      <c r="AO5194" t="str">
        <f t="shared" si="734"/>
        <v>NO</v>
      </c>
      <c r="AP5194" t="str">
        <f t="shared" si="735"/>
        <v>LOW</v>
      </c>
      <c r="AR5194" t="str">
        <f t="shared" si="736"/>
        <v>FD</v>
      </c>
      <c r="AS5194" t="str">
        <f t="shared" si="737"/>
        <v>regular</v>
      </c>
      <c r="AX5194" t="b">
        <f t="shared" si="738"/>
        <v>0</v>
      </c>
      <c r="BG5194" t="str">
        <f t="shared" si="739"/>
        <v>Regular</v>
      </c>
      <c r="BH5194" t="str">
        <f>TRIM(Table1[Item Fat Content])</f>
        <v>Regular</v>
      </c>
    </row>
    <row r="5195" spans="1:60" x14ac:dyDescent="0.35">
      <c r="A5195" t="s">
        <v>47</v>
      </c>
      <c r="B5195" t="s">
        <v>1324</v>
      </c>
      <c r="C5195" t="s">
        <v>68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  <c r="Z5195" t="b">
        <f t="shared" si="731"/>
        <v>0</v>
      </c>
      <c r="AA5195" t="str">
        <f t="shared" si="732"/>
        <v>NO</v>
      </c>
      <c r="AH5195" t="str">
        <f t="shared" si="733"/>
        <v>OUT045|2015</v>
      </c>
      <c r="AO5195" t="str">
        <f t="shared" si="734"/>
        <v>NO</v>
      </c>
      <c r="AP5195" t="str">
        <f t="shared" si="735"/>
        <v>LOW</v>
      </c>
      <c r="AR5195" t="str">
        <f t="shared" si="736"/>
        <v>FD</v>
      </c>
      <c r="AS5195" t="str">
        <f t="shared" si="737"/>
        <v>lf</v>
      </c>
      <c r="AX5195" t="b">
        <f t="shared" si="738"/>
        <v>0</v>
      </c>
      <c r="BG5195" t="str">
        <f t="shared" si="739"/>
        <v>LF</v>
      </c>
      <c r="BH5195" t="str">
        <f>TRIM(Table1[Item Fat Content])</f>
        <v>LF</v>
      </c>
    </row>
    <row r="5196" spans="1:60" x14ac:dyDescent="0.35">
      <c r="A5196" t="s">
        <v>17</v>
      </c>
      <c r="B5196" t="s">
        <v>1036</v>
      </c>
      <c r="C5196" t="s">
        <v>58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  <c r="Z5196" t="b">
        <f t="shared" si="731"/>
        <v>0</v>
      </c>
      <c r="AA5196" t="str">
        <f t="shared" si="732"/>
        <v>YES</v>
      </c>
      <c r="AH5196" t="str">
        <f t="shared" si="733"/>
        <v>OUT045|2015</v>
      </c>
      <c r="AO5196" t="str">
        <f t="shared" si="734"/>
        <v>NO</v>
      </c>
      <c r="AP5196" t="str">
        <f t="shared" si="735"/>
        <v>LOW</v>
      </c>
      <c r="AR5196" t="str">
        <f t="shared" si="736"/>
        <v>FD</v>
      </c>
      <c r="AS5196" t="str">
        <f t="shared" si="737"/>
        <v>low fat</v>
      </c>
      <c r="AX5196" t="b">
        <f t="shared" si="738"/>
        <v>1</v>
      </c>
      <c r="BG5196" t="str">
        <f t="shared" si="739"/>
        <v>Low Fat</v>
      </c>
      <c r="BH5196" t="str">
        <f>TRIM(Table1[Item Fat Content])</f>
        <v>Low Fat</v>
      </c>
    </row>
    <row r="5197" spans="1:60" x14ac:dyDescent="0.35">
      <c r="A5197" t="s">
        <v>17</v>
      </c>
      <c r="B5197" t="s">
        <v>476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  <c r="Z5197" t="b">
        <f t="shared" si="731"/>
        <v>0</v>
      </c>
      <c r="AA5197" t="str">
        <f t="shared" si="732"/>
        <v>YES</v>
      </c>
      <c r="AH5197" t="str">
        <f t="shared" si="733"/>
        <v>OUT017|2020</v>
      </c>
      <c r="AO5197" t="str">
        <f t="shared" si="734"/>
        <v>NO</v>
      </c>
      <c r="AP5197" t="str">
        <f t="shared" si="735"/>
        <v>LOW</v>
      </c>
      <c r="AR5197" t="str">
        <f t="shared" si="736"/>
        <v>NC</v>
      </c>
      <c r="AS5197" t="str">
        <f t="shared" si="737"/>
        <v>low fat</v>
      </c>
      <c r="AX5197" t="b">
        <f t="shared" si="738"/>
        <v>1</v>
      </c>
      <c r="BG5197" t="str">
        <f t="shared" si="739"/>
        <v>Low Fat</v>
      </c>
      <c r="BH5197" t="str">
        <f>TRIM(Table1[Item Fat Content])</f>
        <v>Low Fat</v>
      </c>
    </row>
    <row r="5198" spans="1:60" x14ac:dyDescent="0.35">
      <c r="A5198" t="s">
        <v>17</v>
      </c>
      <c r="B5198" t="s">
        <v>1195</v>
      </c>
      <c r="C5198" t="s">
        <v>55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  <c r="Z5198" t="b">
        <f t="shared" si="731"/>
        <v>0</v>
      </c>
      <c r="AA5198" t="str">
        <f t="shared" si="732"/>
        <v>YES</v>
      </c>
      <c r="AH5198" t="str">
        <f t="shared" si="733"/>
        <v>OUT017|2020</v>
      </c>
      <c r="AO5198" t="str">
        <f t="shared" si="734"/>
        <v>NO</v>
      </c>
      <c r="AP5198" t="str">
        <f t="shared" si="735"/>
        <v>LOW</v>
      </c>
      <c r="AR5198" t="str">
        <f t="shared" si="736"/>
        <v>FD</v>
      </c>
      <c r="AS5198" t="str">
        <f t="shared" si="737"/>
        <v>low fat</v>
      </c>
      <c r="AX5198" t="b">
        <f t="shared" si="738"/>
        <v>1</v>
      </c>
      <c r="BG5198" t="str">
        <f t="shared" si="739"/>
        <v>Low Fat</v>
      </c>
      <c r="BH5198" t="str">
        <f>TRIM(Table1[Item Fat Content])</f>
        <v>Low Fat</v>
      </c>
    </row>
    <row r="5199" spans="1:60" x14ac:dyDescent="0.35">
      <c r="A5199" t="s">
        <v>10</v>
      </c>
      <c r="B5199" t="s">
        <v>257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  <c r="Z5199" t="b">
        <f t="shared" si="731"/>
        <v>0</v>
      </c>
      <c r="AA5199" t="str">
        <f t="shared" si="732"/>
        <v>NO</v>
      </c>
      <c r="AH5199" t="str">
        <f t="shared" si="733"/>
        <v>OUT017|2020</v>
      </c>
      <c r="AO5199" t="str">
        <f t="shared" si="734"/>
        <v>NO</v>
      </c>
      <c r="AP5199" t="str">
        <f t="shared" si="735"/>
        <v>LOW</v>
      </c>
      <c r="AR5199" t="str">
        <f t="shared" si="736"/>
        <v>FD</v>
      </c>
      <c r="AS5199" t="str">
        <f t="shared" si="737"/>
        <v>regular</v>
      </c>
      <c r="AX5199" t="b">
        <f t="shared" si="738"/>
        <v>0</v>
      </c>
      <c r="BG5199" t="str">
        <f t="shared" si="739"/>
        <v>Regular</v>
      </c>
      <c r="BH5199" t="str">
        <f>TRIM(Table1[Item Fat Content])</f>
        <v>Regular</v>
      </c>
    </row>
    <row r="5200" spans="1:60" x14ac:dyDescent="0.35">
      <c r="A5200" t="s">
        <v>10</v>
      </c>
      <c r="B5200" t="s">
        <v>1183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  <c r="Z5200" t="b">
        <f t="shared" si="731"/>
        <v>0</v>
      </c>
      <c r="AA5200" t="str">
        <f t="shared" si="732"/>
        <v>NO</v>
      </c>
      <c r="AH5200" t="str">
        <f t="shared" si="733"/>
        <v>OUT017|2020</v>
      </c>
      <c r="AO5200" t="str">
        <f t="shared" si="734"/>
        <v>NO</v>
      </c>
      <c r="AP5200" t="str">
        <f t="shared" si="735"/>
        <v>LOW</v>
      </c>
      <c r="AR5200" t="str">
        <f t="shared" si="736"/>
        <v>FD</v>
      </c>
      <c r="AS5200" t="str">
        <f t="shared" si="737"/>
        <v>regular</v>
      </c>
      <c r="AX5200" t="b">
        <f t="shared" si="738"/>
        <v>0</v>
      </c>
      <c r="BG5200" t="str">
        <f t="shared" si="739"/>
        <v>Regular</v>
      </c>
      <c r="BH5200" t="str">
        <f>TRIM(Table1[Item Fat Content])</f>
        <v>Regular</v>
      </c>
    </row>
    <row r="5201" spans="1:60" x14ac:dyDescent="0.35">
      <c r="A5201" t="s">
        <v>136</v>
      </c>
      <c r="B5201" t="s">
        <v>626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  <c r="Z5201" t="b">
        <f t="shared" si="731"/>
        <v>0</v>
      </c>
      <c r="AA5201" t="str">
        <f t="shared" si="732"/>
        <v>NO</v>
      </c>
      <c r="AH5201" t="str">
        <f t="shared" si="733"/>
        <v>OUT045|2015</v>
      </c>
      <c r="AO5201" t="str">
        <f t="shared" si="734"/>
        <v>NO</v>
      </c>
      <c r="AP5201" t="str">
        <f t="shared" si="735"/>
        <v>LOW</v>
      </c>
      <c r="AR5201" t="str">
        <f t="shared" si="736"/>
        <v>FD</v>
      </c>
      <c r="AS5201" t="str">
        <f t="shared" si="737"/>
        <v>reg</v>
      </c>
      <c r="AX5201" t="b">
        <f t="shared" si="738"/>
        <v>0</v>
      </c>
      <c r="BG5201" t="str">
        <f t="shared" si="739"/>
        <v>reg</v>
      </c>
      <c r="BH5201" t="str">
        <f>TRIM(Table1[Item Fat Content])</f>
        <v>reg</v>
      </c>
    </row>
    <row r="5202" spans="1:60" x14ac:dyDescent="0.35">
      <c r="A5202" t="s">
        <v>17</v>
      </c>
      <c r="B5202" t="s">
        <v>410</v>
      </c>
      <c r="C5202" t="s">
        <v>24</v>
      </c>
      <c r="D5202">
        <v>2017</v>
      </c>
      <c r="E5202" t="s">
        <v>51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  <c r="Z5202" t="b">
        <f t="shared" si="731"/>
        <v>0</v>
      </c>
      <c r="AA5202" t="str">
        <f t="shared" si="732"/>
        <v>YES</v>
      </c>
      <c r="AH5202" t="str">
        <f t="shared" si="733"/>
        <v>OUT035|2017</v>
      </c>
      <c r="AO5202" t="str">
        <f t="shared" si="734"/>
        <v>NO</v>
      </c>
      <c r="AP5202" t="str">
        <f t="shared" si="735"/>
        <v>LOW</v>
      </c>
      <c r="AR5202" t="str">
        <f t="shared" si="736"/>
        <v>FD</v>
      </c>
      <c r="AS5202" t="str">
        <f t="shared" si="737"/>
        <v>low fat</v>
      </c>
      <c r="AX5202" t="b">
        <f t="shared" si="738"/>
        <v>1</v>
      </c>
      <c r="BG5202" t="str">
        <f t="shared" si="739"/>
        <v>Low Fat</v>
      </c>
      <c r="BH5202" t="str">
        <f>TRIM(Table1[Item Fat Content])</f>
        <v>Low Fat</v>
      </c>
    </row>
    <row r="5203" spans="1:60" x14ac:dyDescent="0.35">
      <c r="A5203" t="s">
        <v>17</v>
      </c>
      <c r="B5203" t="s">
        <v>1069</v>
      </c>
      <c r="C5203" t="s">
        <v>62</v>
      </c>
      <c r="D5203">
        <v>2017</v>
      </c>
      <c r="E5203" t="s">
        <v>51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  <c r="Z5203" t="b">
        <f t="shared" si="731"/>
        <v>0</v>
      </c>
      <c r="AA5203" t="str">
        <f t="shared" si="732"/>
        <v>YES</v>
      </c>
      <c r="AH5203" t="str">
        <f t="shared" si="733"/>
        <v>OUT035|2017</v>
      </c>
      <c r="AO5203" t="str">
        <f t="shared" si="734"/>
        <v>NO</v>
      </c>
      <c r="AP5203" t="str">
        <f t="shared" si="735"/>
        <v>LOW</v>
      </c>
      <c r="AR5203" t="str">
        <f t="shared" si="736"/>
        <v>DR</v>
      </c>
      <c r="AS5203" t="str">
        <f t="shared" si="737"/>
        <v>low fat</v>
      </c>
      <c r="AX5203" t="b">
        <f t="shared" si="738"/>
        <v>1</v>
      </c>
      <c r="BG5203" t="str">
        <f t="shared" si="739"/>
        <v>Low Fat</v>
      </c>
      <c r="BH5203" t="str">
        <f>TRIM(Table1[Item Fat Content])</f>
        <v>Low Fat</v>
      </c>
    </row>
    <row r="5204" spans="1:60" x14ac:dyDescent="0.35">
      <c r="A5204" t="s">
        <v>17</v>
      </c>
      <c r="B5204" t="s">
        <v>534</v>
      </c>
      <c r="C5204" t="s">
        <v>19</v>
      </c>
      <c r="D5204">
        <v>2017</v>
      </c>
      <c r="E5204" t="s">
        <v>51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  <c r="Z5204" t="b">
        <f t="shared" si="731"/>
        <v>0</v>
      </c>
      <c r="AA5204" t="str">
        <f t="shared" si="732"/>
        <v>YES</v>
      </c>
      <c r="AH5204" t="str">
        <f t="shared" si="733"/>
        <v>OUT035|2017</v>
      </c>
      <c r="AO5204" t="str">
        <f t="shared" si="734"/>
        <v>NO</v>
      </c>
      <c r="AP5204" t="str">
        <f t="shared" si="735"/>
        <v>LOW</v>
      </c>
      <c r="AR5204" t="str">
        <f t="shared" si="736"/>
        <v>NC</v>
      </c>
      <c r="AS5204" t="str">
        <f t="shared" si="737"/>
        <v>low fat</v>
      </c>
      <c r="AX5204" t="b">
        <f t="shared" si="738"/>
        <v>1</v>
      </c>
      <c r="BG5204" t="str">
        <f t="shared" si="739"/>
        <v>Low Fat</v>
      </c>
      <c r="BH5204" t="str">
        <f>TRIM(Table1[Item Fat Content])</f>
        <v>Low Fat</v>
      </c>
    </row>
    <row r="5205" spans="1:60" x14ac:dyDescent="0.35">
      <c r="A5205" t="s">
        <v>17</v>
      </c>
      <c r="B5205" t="s">
        <v>94</v>
      </c>
      <c r="C5205" t="s">
        <v>42</v>
      </c>
      <c r="D5205">
        <v>2017</v>
      </c>
      <c r="E5205" t="s">
        <v>51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  <c r="Z5205" t="b">
        <f t="shared" si="731"/>
        <v>0</v>
      </c>
      <c r="AA5205" t="str">
        <f t="shared" si="732"/>
        <v>YES</v>
      </c>
      <c r="AH5205" t="str">
        <f t="shared" si="733"/>
        <v>OUT035|2017</v>
      </c>
      <c r="AO5205" t="str">
        <f t="shared" si="734"/>
        <v>NO</v>
      </c>
      <c r="AP5205" t="str">
        <f t="shared" si="735"/>
        <v>LOW</v>
      </c>
      <c r="AR5205" t="str">
        <f t="shared" si="736"/>
        <v>NC</v>
      </c>
      <c r="AS5205" t="str">
        <f t="shared" si="737"/>
        <v>low fat</v>
      </c>
      <c r="AX5205" t="b">
        <f t="shared" si="738"/>
        <v>1</v>
      </c>
      <c r="BG5205" t="str">
        <f t="shared" si="739"/>
        <v>Low Fat</v>
      </c>
      <c r="BH5205" t="str">
        <f>TRIM(Table1[Item Fat Content])</f>
        <v>Low Fat</v>
      </c>
    </row>
    <row r="5206" spans="1:60" x14ac:dyDescent="0.35">
      <c r="A5206" t="s">
        <v>10</v>
      </c>
      <c r="B5206" t="s">
        <v>492</v>
      </c>
      <c r="C5206" t="s">
        <v>161</v>
      </c>
      <c r="D5206">
        <v>2017</v>
      </c>
      <c r="E5206" t="s">
        <v>51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  <c r="Z5206" t="b">
        <f t="shared" si="731"/>
        <v>1</v>
      </c>
      <c r="AA5206" t="str">
        <f t="shared" si="732"/>
        <v>NO</v>
      </c>
      <c r="AH5206" t="str">
        <f t="shared" si="733"/>
        <v>OUT035|2017</v>
      </c>
      <c r="AO5206" t="str">
        <f t="shared" si="734"/>
        <v>NO</v>
      </c>
      <c r="AP5206" t="str">
        <f t="shared" si="735"/>
        <v>LOW</v>
      </c>
      <c r="AR5206" t="str">
        <f t="shared" si="736"/>
        <v>FD</v>
      </c>
      <c r="AS5206" t="str">
        <f t="shared" si="737"/>
        <v>regular</v>
      </c>
      <c r="AX5206" t="b">
        <f t="shared" si="738"/>
        <v>0</v>
      </c>
      <c r="BG5206" t="str">
        <f t="shared" si="739"/>
        <v>Regular</v>
      </c>
      <c r="BH5206" t="str">
        <f>TRIM(Table1[Item Fat Content])</f>
        <v>Regular</v>
      </c>
    </row>
    <row r="5207" spans="1:60" x14ac:dyDescent="0.35">
      <c r="A5207" t="s">
        <v>17</v>
      </c>
      <c r="B5207" t="s">
        <v>1583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  <c r="Z5207" t="b">
        <f t="shared" si="731"/>
        <v>0</v>
      </c>
      <c r="AA5207" t="str">
        <f t="shared" si="732"/>
        <v>YES</v>
      </c>
      <c r="AH5207" t="str">
        <f t="shared" si="733"/>
        <v>OUT010|2011</v>
      </c>
      <c r="AO5207" t="str">
        <f t="shared" si="734"/>
        <v>NO</v>
      </c>
      <c r="AP5207" t="str">
        <f t="shared" si="735"/>
        <v>LOW</v>
      </c>
      <c r="AR5207" t="str">
        <f t="shared" si="736"/>
        <v>FD</v>
      </c>
      <c r="AS5207" t="str">
        <f t="shared" si="737"/>
        <v>low fat</v>
      </c>
      <c r="AX5207" t="b">
        <f t="shared" si="738"/>
        <v>1</v>
      </c>
      <c r="BG5207" t="str">
        <f t="shared" si="739"/>
        <v>Low Fat</v>
      </c>
      <c r="BH5207" t="str">
        <f>TRIM(Table1[Item Fat Content])</f>
        <v>Low Fat</v>
      </c>
    </row>
    <row r="5208" spans="1:60" x14ac:dyDescent="0.35">
      <c r="A5208" t="s">
        <v>10</v>
      </c>
      <c r="B5208" t="s">
        <v>162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  <c r="Z5208" t="b">
        <f t="shared" si="731"/>
        <v>1</v>
      </c>
      <c r="AA5208" t="str">
        <f t="shared" si="732"/>
        <v>NO</v>
      </c>
      <c r="AH5208" t="str">
        <f t="shared" si="733"/>
        <v>OUT010|2011</v>
      </c>
      <c r="AO5208" t="str">
        <f t="shared" si="734"/>
        <v>NO</v>
      </c>
      <c r="AP5208" t="str">
        <f t="shared" si="735"/>
        <v>LOW</v>
      </c>
      <c r="AR5208" t="str">
        <f t="shared" si="736"/>
        <v>FD</v>
      </c>
      <c r="AS5208" t="str">
        <f t="shared" si="737"/>
        <v>regular</v>
      </c>
      <c r="AX5208" t="b">
        <f t="shared" si="738"/>
        <v>0</v>
      </c>
      <c r="BG5208" t="str">
        <f t="shared" si="739"/>
        <v>Regular</v>
      </c>
      <c r="BH5208" t="str">
        <f>TRIM(Table1[Item Fat Content])</f>
        <v>Regular</v>
      </c>
    </row>
    <row r="5209" spans="1:60" x14ac:dyDescent="0.35">
      <c r="A5209" t="s">
        <v>17</v>
      </c>
      <c r="B5209" t="s">
        <v>979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  <c r="Z5209" t="b">
        <f t="shared" si="731"/>
        <v>0</v>
      </c>
      <c r="AA5209" t="str">
        <f t="shared" si="732"/>
        <v>YES</v>
      </c>
      <c r="AH5209" t="str">
        <f t="shared" si="733"/>
        <v>OUT013|2014</v>
      </c>
      <c r="AO5209" t="str">
        <f t="shared" si="734"/>
        <v>NO</v>
      </c>
      <c r="AP5209" t="str">
        <f t="shared" si="735"/>
        <v>LOW</v>
      </c>
      <c r="AR5209" t="str">
        <f t="shared" si="736"/>
        <v>NC</v>
      </c>
      <c r="AS5209" t="str">
        <f t="shared" si="737"/>
        <v>low fat</v>
      </c>
      <c r="AX5209" t="b">
        <f t="shared" si="738"/>
        <v>1</v>
      </c>
      <c r="BG5209" t="str">
        <f t="shared" si="739"/>
        <v>Low Fat</v>
      </c>
      <c r="BH5209" t="str">
        <f>TRIM(Table1[Item Fat Content])</f>
        <v>Low Fat</v>
      </c>
    </row>
    <row r="5210" spans="1:60" x14ac:dyDescent="0.35">
      <c r="A5210" t="s">
        <v>17</v>
      </c>
      <c r="B5210" t="s">
        <v>1585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  <c r="Z5210" t="b">
        <f t="shared" si="731"/>
        <v>0</v>
      </c>
      <c r="AA5210" t="str">
        <f t="shared" si="732"/>
        <v>NO</v>
      </c>
      <c r="AH5210" t="str">
        <f t="shared" si="733"/>
        <v>OUT018|2022</v>
      </c>
      <c r="AO5210" t="str">
        <f t="shared" si="734"/>
        <v>NO</v>
      </c>
      <c r="AP5210" t="str">
        <f t="shared" si="735"/>
        <v>LOW</v>
      </c>
      <c r="AR5210" t="str">
        <f t="shared" si="736"/>
        <v>NC</v>
      </c>
      <c r="AS5210" t="str">
        <f t="shared" si="737"/>
        <v>low fat</v>
      </c>
      <c r="AX5210" t="b">
        <f t="shared" si="738"/>
        <v>1</v>
      </c>
      <c r="BG5210" t="str">
        <f t="shared" si="739"/>
        <v>Low Fat</v>
      </c>
      <c r="BH5210" t="str">
        <f>TRIM(Table1[Item Fat Content])</f>
        <v>Low Fat</v>
      </c>
    </row>
    <row r="5211" spans="1:60" x14ac:dyDescent="0.35">
      <c r="A5211" t="s">
        <v>17</v>
      </c>
      <c r="B5211" t="s">
        <v>77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  <c r="Z5211" t="b">
        <f t="shared" si="731"/>
        <v>0</v>
      </c>
      <c r="AA5211" t="str">
        <f t="shared" si="732"/>
        <v>NO</v>
      </c>
      <c r="AH5211" t="str">
        <f t="shared" si="733"/>
        <v>OUT018|2022</v>
      </c>
      <c r="AO5211" t="str">
        <f t="shared" si="734"/>
        <v>NO</v>
      </c>
      <c r="AP5211" t="str">
        <f t="shared" si="735"/>
        <v>LOW</v>
      </c>
      <c r="AR5211" t="str">
        <f t="shared" si="736"/>
        <v>NC</v>
      </c>
      <c r="AS5211" t="str">
        <f t="shared" si="737"/>
        <v>low fat</v>
      </c>
      <c r="AX5211" t="b">
        <f t="shared" si="738"/>
        <v>1</v>
      </c>
      <c r="BG5211" t="str">
        <f t="shared" si="739"/>
        <v>Low Fat</v>
      </c>
      <c r="BH5211" t="str">
        <f>TRIM(Table1[Item Fat Content])</f>
        <v>Low Fat</v>
      </c>
    </row>
    <row r="5212" spans="1:60" x14ac:dyDescent="0.35">
      <c r="A5212" t="s">
        <v>17</v>
      </c>
      <c r="B5212" t="s">
        <v>696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  <c r="Z5212" t="b">
        <f t="shared" si="731"/>
        <v>0</v>
      </c>
      <c r="AA5212" t="str">
        <f t="shared" si="732"/>
        <v>NO</v>
      </c>
      <c r="AH5212" t="str">
        <f t="shared" si="733"/>
        <v>OUT018|2022</v>
      </c>
      <c r="AO5212" t="str">
        <f t="shared" si="734"/>
        <v>NO</v>
      </c>
      <c r="AP5212" t="str">
        <f t="shared" si="735"/>
        <v>LOW</v>
      </c>
      <c r="AR5212" t="str">
        <f t="shared" si="736"/>
        <v>NC</v>
      </c>
      <c r="AS5212" t="str">
        <f t="shared" si="737"/>
        <v>low fat</v>
      </c>
      <c r="AX5212" t="b">
        <f t="shared" si="738"/>
        <v>1</v>
      </c>
      <c r="BG5212" t="str">
        <f t="shared" si="739"/>
        <v>Low Fat</v>
      </c>
      <c r="BH5212" t="str">
        <f>TRIM(Table1[Item Fat Content])</f>
        <v>Low Fat</v>
      </c>
    </row>
    <row r="5213" spans="1:60" x14ac:dyDescent="0.35">
      <c r="A5213" t="s">
        <v>17</v>
      </c>
      <c r="B5213" t="s">
        <v>536</v>
      </c>
      <c r="C5213" t="s">
        <v>49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  <c r="Z5213" t="b">
        <f t="shared" si="731"/>
        <v>0</v>
      </c>
      <c r="AA5213" t="str">
        <f t="shared" si="732"/>
        <v>NO</v>
      </c>
      <c r="AH5213" t="str">
        <f t="shared" si="733"/>
        <v>OUT018|2022</v>
      </c>
      <c r="AO5213" t="str">
        <f t="shared" si="734"/>
        <v>NO</v>
      </c>
      <c r="AP5213" t="str">
        <f t="shared" si="735"/>
        <v>LOW</v>
      </c>
      <c r="AR5213" t="str">
        <f t="shared" si="736"/>
        <v>FD</v>
      </c>
      <c r="AS5213" t="str">
        <f t="shared" si="737"/>
        <v>low fat</v>
      </c>
      <c r="AX5213" t="b">
        <f t="shared" si="738"/>
        <v>1</v>
      </c>
      <c r="BG5213" t="str">
        <f t="shared" si="739"/>
        <v>Low Fat</v>
      </c>
      <c r="BH5213" t="str">
        <f>TRIM(Table1[Item Fat Content])</f>
        <v>Low Fat</v>
      </c>
    </row>
    <row r="5214" spans="1:60" x14ac:dyDescent="0.35">
      <c r="A5214" t="s">
        <v>17</v>
      </c>
      <c r="B5214" t="s">
        <v>1531</v>
      </c>
      <c r="C5214" t="s">
        <v>49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  <c r="Z5214" t="b">
        <f t="shared" si="731"/>
        <v>0</v>
      </c>
      <c r="AA5214" t="str">
        <f t="shared" si="732"/>
        <v>NO</v>
      </c>
      <c r="AH5214" t="str">
        <f t="shared" si="733"/>
        <v>OUT018|2022</v>
      </c>
      <c r="AO5214" t="str">
        <f t="shared" si="734"/>
        <v>NO</v>
      </c>
      <c r="AP5214" t="str">
        <f t="shared" si="735"/>
        <v>LOW</v>
      </c>
      <c r="AR5214" t="str">
        <f t="shared" si="736"/>
        <v>FD</v>
      </c>
      <c r="AS5214" t="str">
        <f t="shared" si="737"/>
        <v>low fat</v>
      </c>
      <c r="AX5214" t="b">
        <f t="shared" si="738"/>
        <v>1</v>
      </c>
      <c r="BG5214" t="str">
        <f t="shared" si="739"/>
        <v>Low Fat</v>
      </c>
      <c r="BH5214" t="str">
        <f>TRIM(Table1[Item Fat Content])</f>
        <v>Low Fat</v>
      </c>
    </row>
    <row r="5215" spans="1:60" x14ac:dyDescent="0.35">
      <c r="A5215" t="s">
        <v>17</v>
      </c>
      <c r="B5215" t="s">
        <v>552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  <c r="Z5215" t="b">
        <f t="shared" si="731"/>
        <v>0</v>
      </c>
      <c r="AA5215" t="str">
        <f t="shared" si="732"/>
        <v>NO</v>
      </c>
      <c r="AH5215" t="str">
        <f t="shared" si="733"/>
        <v>OUT018|2022</v>
      </c>
      <c r="AO5215" t="str">
        <f t="shared" si="734"/>
        <v>NO</v>
      </c>
      <c r="AP5215" t="str">
        <f t="shared" si="735"/>
        <v>LOW</v>
      </c>
      <c r="AR5215" t="str">
        <f t="shared" si="736"/>
        <v>DR</v>
      </c>
      <c r="AS5215" t="str">
        <f t="shared" si="737"/>
        <v>low fat</v>
      </c>
      <c r="AX5215" t="b">
        <f t="shared" si="738"/>
        <v>1</v>
      </c>
      <c r="BG5215" t="str">
        <f t="shared" si="739"/>
        <v>Low Fat</v>
      </c>
      <c r="BH5215" t="str">
        <f>TRIM(Table1[Item Fat Content])</f>
        <v>Low Fat</v>
      </c>
    </row>
    <row r="5216" spans="1:60" x14ac:dyDescent="0.35">
      <c r="A5216" t="s">
        <v>10</v>
      </c>
      <c r="B5216" t="s">
        <v>74</v>
      </c>
      <c r="C5216" t="s">
        <v>75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  <c r="Z5216" t="b">
        <f t="shared" si="731"/>
        <v>0</v>
      </c>
      <c r="AA5216" t="str">
        <f t="shared" si="732"/>
        <v>NO</v>
      </c>
      <c r="AH5216" t="str">
        <f t="shared" si="733"/>
        <v>OUT018|2022</v>
      </c>
      <c r="AO5216" t="str">
        <f t="shared" si="734"/>
        <v>NO</v>
      </c>
      <c r="AP5216" t="str">
        <f t="shared" si="735"/>
        <v>LOW</v>
      </c>
      <c r="AR5216" t="str">
        <f t="shared" si="736"/>
        <v>FD</v>
      </c>
      <c r="AS5216" t="str">
        <f t="shared" si="737"/>
        <v>regular</v>
      </c>
      <c r="AX5216" t="b">
        <f t="shared" si="738"/>
        <v>0</v>
      </c>
      <c r="BG5216" t="str">
        <f t="shared" si="739"/>
        <v>Regular</v>
      </c>
      <c r="BH5216" t="str">
        <f>TRIM(Table1[Item Fat Content])</f>
        <v>Regular</v>
      </c>
    </row>
    <row r="5217" spans="1:60" x14ac:dyDescent="0.35">
      <c r="A5217" t="s">
        <v>10</v>
      </c>
      <c r="B5217" t="s">
        <v>1124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  <c r="Z5217" t="b">
        <f t="shared" si="731"/>
        <v>0</v>
      </c>
      <c r="AA5217" t="str">
        <f t="shared" si="732"/>
        <v>NO</v>
      </c>
      <c r="AH5217" t="str">
        <f t="shared" si="733"/>
        <v>OUT018|2022</v>
      </c>
      <c r="AO5217" t="str">
        <f t="shared" si="734"/>
        <v>NO</v>
      </c>
      <c r="AP5217" t="str">
        <f t="shared" si="735"/>
        <v>LOW</v>
      </c>
      <c r="AR5217" t="str">
        <f t="shared" si="736"/>
        <v>FD</v>
      </c>
      <c r="AS5217" t="str">
        <f t="shared" si="737"/>
        <v>regular</v>
      </c>
      <c r="AX5217" t="b">
        <f t="shared" si="738"/>
        <v>0</v>
      </c>
      <c r="BG5217" t="str">
        <f t="shared" si="739"/>
        <v>Regular</v>
      </c>
      <c r="BH5217" t="str">
        <f>TRIM(Table1[Item Fat Content])</f>
        <v>Regular</v>
      </c>
    </row>
    <row r="5218" spans="1:60" x14ac:dyDescent="0.35">
      <c r="A5218" t="s">
        <v>17</v>
      </c>
      <c r="B5218" t="s">
        <v>1108</v>
      </c>
      <c r="C5218" t="s">
        <v>68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K5218">
        <v>98.141000000000005</v>
      </c>
      <c r="L5218">
        <v>3.1</v>
      </c>
      <c r="Z5218" t="b">
        <f t="shared" si="731"/>
        <v>0</v>
      </c>
      <c r="AA5218" t="str">
        <f t="shared" si="732"/>
        <v>YES</v>
      </c>
      <c r="AH5218" t="str">
        <f t="shared" si="733"/>
        <v>OUT027|2018</v>
      </c>
      <c r="AO5218" t="str">
        <f t="shared" si="734"/>
        <v>YES</v>
      </c>
      <c r="AP5218" t="str">
        <f t="shared" si="735"/>
        <v>BLANK</v>
      </c>
      <c r="AR5218" t="str">
        <f t="shared" si="736"/>
        <v>FD</v>
      </c>
      <c r="AS5218" t="str">
        <f t="shared" si="737"/>
        <v>low fat</v>
      </c>
      <c r="AX5218" t="b">
        <f t="shared" si="738"/>
        <v>1</v>
      </c>
      <c r="BG5218" t="str">
        <f t="shared" si="739"/>
        <v>Low Fat</v>
      </c>
      <c r="BH5218" t="str">
        <f>TRIM(Table1[Item Fat Content])</f>
        <v>Low Fat</v>
      </c>
    </row>
    <row r="5219" spans="1:60" x14ac:dyDescent="0.35">
      <c r="A5219" t="s">
        <v>17</v>
      </c>
      <c r="B5219" t="s">
        <v>305</v>
      </c>
      <c r="C5219" t="s">
        <v>49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K5219">
        <v>99.504199999999997</v>
      </c>
      <c r="L5219">
        <v>3.1</v>
      </c>
      <c r="Z5219" t="b">
        <f t="shared" si="731"/>
        <v>0</v>
      </c>
      <c r="AA5219" t="str">
        <f t="shared" si="732"/>
        <v>YES</v>
      </c>
      <c r="AH5219" t="str">
        <f t="shared" si="733"/>
        <v>OUT027|2018</v>
      </c>
      <c r="AO5219" t="str">
        <f t="shared" si="734"/>
        <v>YES</v>
      </c>
      <c r="AP5219" t="str">
        <f t="shared" si="735"/>
        <v>BLANK</v>
      </c>
      <c r="AR5219" t="str">
        <f t="shared" si="736"/>
        <v>FD</v>
      </c>
      <c r="AS5219" t="str">
        <f t="shared" si="737"/>
        <v>low fat</v>
      </c>
      <c r="AX5219" t="b">
        <f t="shared" si="738"/>
        <v>1</v>
      </c>
      <c r="BG5219" t="str">
        <f t="shared" si="739"/>
        <v>Low Fat</v>
      </c>
      <c r="BH5219" t="str">
        <f>TRIM(Table1[Item Fat Content])</f>
        <v>Low Fat</v>
      </c>
    </row>
    <row r="5220" spans="1:60" x14ac:dyDescent="0.35">
      <c r="A5220" t="s">
        <v>10</v>
      </c>
      <c r="B5220" t="s">
        <v>1460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K5220">
        <v>169.37899999999999</v>
      </c>
      <c r="L5220">
        <v>3.1</v>
      </c>
      <c r="Z5220" t="b">
        <f t="shared" si="731"/>
        <v>1</v>
      </c>
      <c r="AA5220" t="str">
        <f t="shared" si="732"/>
        <v>NO</v>
      </c>
      <c r="AH5220" t="str">
        <f t="shared" si="733"/>
        <v>OUT027|2018</v>
      </c>
      <c r="AO5220" t="str">
        <f t="shared" si="734"/>
        <v>YES</v>
      </c>
      <c r="AP5220" t="str">
        <f t="shared" si="735"/>
        <v>BLANK</v>
      </c>
      <c r="AR5220" t="str">
        <f t="shared" si="736"/>
        <v>FD</v>
      </c>
      <c r="AS5220" t="str">
        <f t="shared" si="737"/>
        <v>regular</v>
      </c>
      <c r="AX5220" t="b">
        <f t="shared" si="738"/>
        <v>1</v>
      </c>
      <c r="BG5220" t="str">
        <f t="shared" si="739"/>
        <v>Regular</v>
      </c>
      <c r="BH5220" t="str">
        <f>TRIM(Table1[Item Fat Content])</f>
        <v>Regular</v>
      </c>
    </row>
    <row r="5221" spans="1:60" x14ac:dyDescent="0.35">
      <c r="A5221" t="s">
        <v>10</v>
      </c>
      <c r="B5221" t="s">
        <v>809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K5221">
        <v>141.9838</v>
      </c>
      <c r="L5221">
        <v>3.1</v>
      </c>
      <c r="Z5221" t="b">
        <f t="shared" si="731"/>
        <v>1</v>
      </c>
      <c r="AA5221" t="str">
        <f t="shared" si="732"/>
        <v>NO</v>
      </c>
      <c r="AH5221" t="str">
        <f t="shared" si="733"/>
        <v>OUT027|2018</v>
      </c>
      <c r="AO5221" t="str">
        <f t="shared" si="734"/>
        <v>YES</v>
      </c>
      <c r="AP5221" t="str">
        <f t="shared" si="735"/>
        <v>BLANK</v>
      </c>
      <c r="AR5221" t="str">
        <f t="shared" si="736"/>
        <v>FD</v>
      </c>
      <c r="AS5221" t="str">
        <f t="shared" si="737"/>
        <v>regular</v>
      </c>
      <c r="AX5221" t="b">
        <f t="shared" si="738"/>
        <v>1</v>
      </c>
      <c r="BG5221" t="str">
        <f t="shared" si="739"/>
        <v>Regular</v>
      </c>
      <c r="BH5221" t="str">
        <f>TRIM(Table1[Item Fat Content])</f>
        <v>Regular</v>
      </c>
    </row>
    <row r="5222" spans="1:60" x14ac:dyDescent="0.35">
      <c r="A5222" t="s">
        <v>10</v>
      </c>
      <c r="B5222" t="s">
        <v>459</v>
      </c>
      <c r="C5222" t="s">
        <v>55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K5222">
        <v>153.8314</v>
      </c>
      <c r="L5222">
        <v>3.1</v>
      </c>
      <c r="Z5222" t="b">
        <f t="shared" si="731"/>
        <v>1</v>
      </c>
      <c r="AA5222" t="str">
        <f t="shared" si="732"/>
        <v>NO</v>
      </c>
      <c r="AH5222" t="str">
        <f t="shared" si="733"/>
        <v>OUT027|2018</v>
      </c>
      <c r="AO5222" t="str">
        <f t="shared" si="734"/>
        <v>YES</v>
      </c>
      <c r="AP5222" t="str">
        <f t="shared" si="735"/>
        <v>BLANK</v>
      </c>
      <c r="AR5222" t="str">
        <f t="shared" si="736"/>
        <v>FD</v>
      </c>
      <c r="AS5222" t="str">
        <f t="shared" si="737"/>
        <v>regular</v>
      </c>
      <c r="AX5222" t="b">
        <f t="shared" si="738"/>
        <v>1</v>
      </c>
      <c r="BG5222" t="str">
        <f t="shared" si="739"/>
        <v>Regular</v>
      </c>
      <c r="BH5222" t="str">
        <f>TRIM(Table1[Item Fat Content])</f>
        <v>Regular</v>
      </c>
    </row>
    <row r="5223" spans="1:60" x14ac:dyDescent="0.35">
      <c r="A5223" t="s">
        <v>10</v>
      </c>
      <c r="B5223" t="s">
        <v>1567</v>
      </c>
      <c r="C5223" t="s">
        <v>49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K5223">
        <v>222.01140000000001</v>
      </c>
      <c r="L5223">
        <v>3.1</v>
      </c>
      <c r="Z5223" t="b">
        <f t="shared" si="731"/>
        <v>1</v>
      </c>
      <c r="AA5223" t="str">
        <f t="shared" si="732"/>
        <v>NO</v>
      </c>
      <c r="AH5223" t="str">
        <f t="shared" si="733"/>
        <v>OUT027|2018</v>
      </c>
      <c r="AO5223" t="str">
        <f t="shared" si="734"/>
        <v>YES</v>
      </c>
      <c r="AP5223" t="str">
        <f t="shared" si="735"/>
        <v>BLANK</v>
      </c>
      <c r="AR5223" t="str">
        <f t="shared" si="736"/>
        <v>FD</v>
      </c>
      <c r="AS5223" t="str">
        <f t="shared" si="737"/>
        <v>regular</v>
      </c>
      <c r="AX5223" t="b">
        <f t="shared" si="738"/>
        <v>1</v>
      </c>
      <c r="BG5223" t="str">
        <f t="shared" si="739"/>
        <v>Regular</v>
      </c>
      <c r="BH5223" t="str">
        <f>TRIM(Table1[Item Fat Content])</f>
        <v>Regular</v>
      </c>
    </row>
    <row r="5224" spans="1:60" x14ac:dyDescent="0.35">
      <c r="A5224" t="s">
        <v>10</v>
      </c>
      <c r="B5224" t="s">
        <v>1402</v>
      </c>
      <c r="C5224" t="s">
        <v>68</v>
      </c>
      <c r="D5224">
        <v>2018</v>
      </c>
      <c r="E5224" t="s">
        <v>140</v>
      </c>
      <c r="F5224" t="s">
        <v>14</v>
      </c>
      <c r="G5224" t="s">
        <v>26</v>
      </c>
      <c r="H5224" t="s">
        <v>40</v>
      </c>
      <c r="I5224">
        <v>0.25539489599999998</v>
      </c>
      <c r="K5224">
        <v>196.8794</v>
      </c>
      <c r="L5224">
        <v>3</v>
      </c>
      <c r="Z5224" t="b">
        <f t="shared" si="731"/>
        <v>1</v>
      </c>
      <c r="AA5224" t="str">
        <f t="shared" si="732"/>
        <v>NO</v>
      </c>
      <c r="AH5224" t="str">
        <f t="shared" si="733"/>
        <v>OUT019|2018</v>
      </c>
      <c r="AO5224" t="str">
        <f t="shared" si="734"/>
        <v>YES</v>
      </c>
      <c r="AP5224" t="str">
        <f t="shared" si="735"/>
        <v>BLANK</v>
      </c>
      <c r="AR5224" t="str">
        <f t="shared" si="736"/>
        <v>FD</v>
      </c>
      <c r="AS5224" t="str">
        <f t="shared" si="737"/>
        <v>regular</v>
      </c>
      <c r="AX5224" t="b">
        <f t="shared" si="738"/>
        <v>1</v>
      </c>
      <c r="BG5224" t="str">
        <f t="shared" si="739"/>
        <v>Regular</v>
      </c>
      <c r="BH5224" t="str">
        <f>TRIM(Table1[Item Fat Content])</f>
        <v>Regular</v>
      </c>
    </row>
    <row r="5225" spans="1:60" x14ac:dyDescent="0.35">
      <c r="A5225" t="s">
        <v>10</v>
      </c>
      <c r="B5225" t="s">
        <v>1124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  <c r="Z5225" t="b">
        <f t="shared" si="731"/>
        <v>1</v>
      </c>
      <c r="AA5225" t="str">
        <f t="shared" si="732"/>
        <v>NO</v>
      </c>
      <c r="AH5225" t="str">
        <f t="shared" si="733"/>
        <v>OUT046|2016</v>
      </c>
      <c r="AO5225" t="str">
        <f t="shared" si="734"/>
        <v>NO</v>
      </c>
      <c r="AP5225" t="str">
        <f t="shared" si="735"/>
        <v>LOW</v>
      </c>
      <c r="AR5225" t="str">
        <f t="shared" si="736"/>
        <v>FD</v>
      </c>
      <c r="AS5225" t="str">
        <f t="shared" si="737"/>
        <v>regular</v>
      </c>
      <c r="AX5225" t="b">
        <f t="shared" si="738"/>
        <v>0</v>
      </c>
      <c r="BG5225" t="str">
        <f t="shared" si="739"/>
        <v>Regular</v>
      </c>
      <c r="BH5225" t="str">
        <f>TRIM(Table1[Item Fat Content])</f>
        <v>Regular</v>
      </c>
    </row>
    <row r="5226" spans="1:60" x14ac:dyDescent="0.35">
      <c r="A5226" t="s">
        <v>10</v>
      </c>
      <c r="B5226" t="s">
        <v>1347</v>
      </c>
      <c r="C5226" t="s">
        <v>28</v>
      </c>
      <c r="D5226">
        <v>2017</v>
      </c>
      <c r="E5226" t="s">
        <v>51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  <c r="Z5226" t="b">
        <f t="shared" si="731"/>
        <v>1</v>
      </c>
      <c r="AA5226" t="str">
        <f t="shared" si="732"/>
        <v>NO</v>
      </c>
      <c r="AH5226" t="str">
        <f t="shared" si="733"/>
        <v>OUT035|2017</v>
      </c>
      <c r="AO5226" t="str">
        <f t="shared" si="734"/>
        <v>NO</v>
      </c>
      <c r="AP5226" t="str">
        <f t="shared" si="735"/>
        <v>LOW</v>
      </c>
      <c r="AR5226" t="str">
        <f t="shared" si="736"/>
        <v>FD</v>
      </c>
      <c r="AS5226" t="str">
        <f t="shared" si="737"/>
        <v>regular</v>
      </c>
      <c r="AX5226" t="b">
        <f t="shared" si="738"/>
        <v>0</v>
      </c>
      <c r="BG5226" t="str">
        <f t="shared" si="739"/>
        <v>Regular</v>
      </c>
      <c r="BH5226" t="str">
        <f>TRIM(Table1[Item Fat Content])</f>
        <v>Regular</v>
      </c>
    </row>
    <row r="5227" spans="1:60" x14ac:dyDescent="0.35">
      <c r="A5227" t="s">
        <v>17</v>
      </c>
      <c r="B5227" t="s">
        <v>624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  <c r="Z5227" t="b">
        <f t="shared" si="731"/>
        <v>0</v>
      </c>
      <c r="AA5227" t="str">
        <f t="shared" si="732"/>
        <v>YES</v>
      </c>
      <c r="AH5227" t="str">
        <f t="shared" si="733"/>
        <v>OUT017|2020</v>
      </c>
      <c r="AO5227" t="str">
        <f t="shared" si="734"/>
        <v>NO</v>
      </c>
      <c r="AP5227" t="str">
        <f t="shared" si="735"/>
        <v>LOW</v>
      </c>
      <c r="AR5227" t="str">
        <f t="shared" si="736"/>
        <v>FD</v>
      </c>
      <c r="AS5227" t="str">
        <f t="shared" si="737"/>
        <v>low fat</v>
      </c>
      <c r="AX5227" t="b">
        <f t="shared" si="738"/>
        <v>1</v>
      </c>
      <c r="BG5227" t="str">
        <f t="shared" si="739"/>
        <v>Low Fat</v>
      </c>
      <c r="BH5227" t="str">
        <f>TRIM(Table1[Item Fat Content])</f>
        <v>Low Fat</v>
      </c>
    </row>
    <row r="5228" spans="1:60" x14ac:dyDescent="0.35">
      <c r="A5228" t="s">
        <v>17</v>
      </c>
      <c r="B5228" t="s">
        <v>99</v>
      </c>
      <c r="C5228" t="s">
        <v>68</v>
      </c>
      <c r="D5228">
        <v>2018</v>
      </c>
      <c r="E5228" t="s">
        <v>140</v>
      </c>
      <c r="F5228" t="s">
        <v>14</v>
      </c>
      <c r="G5228" t="s">
        <v>26</v>
      </c>
      <c r="H5228" t="s">
        <v>40</v>
      </c>
      <c r="I5228">
        <v>4.9754975E-2</v>
      </c>
      <c r="K5228">
        <v>152.13399999999999</v>
      </c>
      <c r="L5228">
        <v>3</v>
      </c>
      <c r="Z5228" t="b">
        <f t="shared" si="731"/>
        <v>0</v>
      </c>
      <c r="AA5228" t="str">
        <f t="shared" si="732"/>
        <v>YES</v>
      </c>
      <c r="AH5228" t="str">
        <f t="shared" si="733"/>
        <v>OUT019|2018</v>
      </c>
      <c r="AO5228" t="str">
        <f t="shared" si="734"/>
        <v>YES</v>
      </c>
      <c r="AP5228" t="str">
        <f t="shared" si="735"/>
        <v>BLANK</v>
      </c>
      <c r="AR5228" t="str">
        <f t="shared" si="736"/>
        <v>DR</v>
      </c>
      <c r="AS5228" t="str">
        <f t="shared" si="737"/>
        <v>low fat</v>
      </c>
      <c r="AX5228" t="b">
        <f t="shared" si="738"/>
        <v>1</v>
      </c>
      <c r="BG5228" t="str">
        <f t="shared" si="739"/>
        <v>Low Fat</v>
      </c>
      <c r="BH5228" t="str">
        <f>TRIM(Table1[Item Fat Content])</f>
        <v>Low Fat</v>
      </c>
    </row>
    <row r="5229" spans="1:60" x14ac:dyDescent="0.35">
      <c r="A5229" t="s">
        <v>10</v>
      </c>
      <c r="B5229" t="s">
        <v>472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  <c r="Z5229" t="b">
        <f t="shared" si="731"/>
        <v>0</v>
      </c>
      <c r="AA5229" t="str">
        <f t="shared" si="732"/>
        <v>NO</v>
      </c>
      <c r="AH5229" t="str">
        <f t="shared" si="733"/>
        <v>OUT018|2022</v>
      </c>
      <c r="AO5229" t="str">
        <f t="shared" si="734"/>
        <v>NO</v>
      </c>
      <c r="AP5229" t="str">
        <f t="shared" si="735"/>
        <v>LOW</v>
      </c>
      <c r="AR5229" t="str">
        <f t="shared" si="736"/>
        <v>FD</v>
      </c>
      <c r="AS5229" t="str">
        <f t="shared" si="737"/>
        <v>regular</v>
      </c>
      <c r="AX5229" t="b">
        <f t="shared" si="738"/>
        <v>0</v>
      </c>
      <c r="BG5229" t="str">
        <f t="shared" si="739"/>
        <v>Regular</v>
      </c>
      <c r="BH5229" t="str">
        <f>TRIM(Table1[Item Fat Content])</f>
        <v>Regular</v>
      </c>
    </row>
    <row r="5230" spans="1:60" x14ac:dyDescent="0.35">
      <c r="A5230" t="s">
        <v>17</v>
      </c>
      <c r="B5230" t="s">
        <v>309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  <c r="Z5230" t="b">
        <f t="shared" si="731"/>
        <v>0</v>
      </c>
      <c r="AA5230" t="str">
        <f t="shared" si="732"/>
        <v>YES</v>
      </c>
      <c r="AH5230" t="str">
        <f t="shared" si="733"/>
        <v>OUT045|2015</v>
      </c>
      <c r="AO5230" t="str">
        <f t="shared" si="734"/>
        <v>NO</v>
      </c>
      <c r="AP5230" t="str">
        <f t="shared" si="735"/>
        <v>LOW</v>
      </c>
      <c r="AR5230" t="str">
        <f t="shared" si="736"/>
        <v>DR</v>
      </c>
      <c r="AS5230" t="str">
        <f t="shared" si="737"/>
        <v>low fat</v>
      </c>
      <c r="AX5230" t="b">
        <f t="shared" si="738"/>
        <v>1</v>
      </c>
      <c r="BG5230" t="str">
        <f t="shared" si="739"/>
        <v>Low Fat</v>
      </c>
      <c r="BH5230" t="str">
        <f>TRIM(Table1[Item Fat Content])</f>
        <v>Low Fat</v>
      </c>
    </row>
    <row r="5231" spans="1:60" x14ac:dyDescent="0.35">
      <c r="A5231" t="s">
        <v>17</v>
      </c>
      <c r="B5231" t="s">
        <v>718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  <c r="Z5231" t="b">
        <f t="shared" si="731"/>
        <v>0</v>
      </c>
      <c r="AA5231" t="str">
        <f t="shared" si="732"/>
        <v>YES</v>
      </c>
      <c r="AH5231" t="str">
        <f t="shared" si="733"/>
        <v>OUT045|2015</v>
      </c>
      <c r="AO5231" t="str">
        <f t="shared" si="734"/>
        <v>NO</v>
      </c>
      <c r="AP5231" t="str">
        <f t="shared" si="735"/>
        <v>LOW</v>
      </c>
      <c r="AR5231" t="str">
        <f t="shared" si="736"/>
        <v>FD</v>
      </c>
      <c r="AS5231" t="str">
        <f t="shared" si="737"/>
        <v>low fat</v>
      </c>
      <c r="AX5231" t="b">
        <f t="shared" si="738"/>
        <v>1</v>
      </c>
      <c r="BG5231" t="str">
        <f t="shared" si="739"/>
        <v>Low Fat</v>
      </c>
      <c r="BH5231" t="str">
        <f>TRIM(Table1[Item Fat Content])</f>
        <v>Low Fat</v>
      </c>
    </row>
    <row r="5232" spans="1:60" x14ac:dyDescent="0.35">
      <c r="A5232" t="s">
        <v>17</v>
      </c>
      <c r="B5232" t="s">
        <v>1392</v>
      </c>
      <c r="C5232" t="s">
        <v>68</v>
      </c>
      <c r="D5232">
        <v>2018</v>
      </c>
      <c r="E5232" t="s">
        <v>140</v>
      </c>
      <c r="F5232" t="s">
        <v>14</v>
      </c>
      <c r="G5232" t="s">
        <v>26</v>
      </c>
      <c r="H5232" t="s">
        <v>40</v>
      </c>
      <c r="I5232">
        <v>0.13121031999999999</v>
      </c>
      <c r="K5232">
        <v>74.035399999999996</v>
      </c>
      <c r="L5232">
        <v>3</v>
      </c>
      <c r="Z5232" t="b">
        <f t="shared" si="731"/>
        <v>0</v>
      </c>
      <c r="AA5232" t="str">
        <f t="shared" si="732"/>
        <v>YES</v>
      </c>
      <c r="AH5232" t="str">
        <f t="shared" si="733"/>
        <v>OUT019|2018</v>
      </c>
      <c r="AO5232" t="str">
        <f t="shared" si="734"/>
        <v>YES</v>
      </c>
      <c r="AP5232" t="str">
        <f t="shared" si="735"/>
        <v>BLANK</v>
      </c>
      <c r="AR5232" t="str">
        <f t="shared" si="736"/>
        <v>FD</v>
      </c>
      <c r="AS5232" t="str">
        <f t="shared" si="737"/>
        <v>low fat</v>
      </c>
      <c r="AX5232" t="b">
        <f t="shared" si="738"/>
        <v>1</v>
      </c>
      <c r="BG5232" t="str">
        <f t="shared" si="739"/>
        <v>Low Fat</v>
      </c>
      <c r="BH5232" t="str">
        <f>TRIM(Table1[Item Fat Content])</f>
        <v>Low Fat</v>
      </c>
    </row>
    <row r="5233" spans="1:60" x14ac:dyDescent="0.35">
      <c r="A5233" t="s">
        <v>17</v>
      </c>
      <c r="B5233" t="s">
        <v>752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  <c r="Z5233" t="b">
        <f t="shared" si="731"/>
        <v>0</v>
      </c>
      <c r="AA5233" t="str">
        <f t="shared" si="732"/>
        <v>YES</v>
      </c>
      <c r="AH5233" t="str">
        <f t="shared" si="733"/>
        <v>OUT045|2015</v>
      </c>
      <c r="AO5233" t="str">
        <f t="shared" si="734"/>
        <v>NO</v>
      </c>
      <c r="AP5233" t="str">
        <f t="shared" si="735"/>
        <v>LOW</v>
      </c>
      <c r="AR5233" t="str">
        <f t="shared" si="736"/>
        <v>FD</v>
      </c>
      <c r="AS5233" t="str">
        <f t="shared" si="737"/>
        <v>low fat</v>
      </c>
      <c r="AX5233" t="b">
        <f t="shared" si="738"/>
        <v>1</v>
      </c>
      <c r="BG5233" t="str">
        <f t="shared" si="739"/>
        <v>Low Fat</v>
      </c>
      <c r="BH5233" t="str">
        <f>TRIM(Table1[Item Fat Content])</f>
        <v>Low Fat</v>
      </c>
    </row>
    <row r="5234" spans="1:60" x14ac:dyDescent="0.35">
      <c r="A5234" t="s">
        <v>17</v>
      </c>
      <c r="B5234" t="s">
        <v>826</v>
      </c>
      <c r="C5234" t="s">
        <v>49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K5234">
        <v>84.924999999999997</v>
      </c>
      <c r="L5234">
        <v>3</v>
      </c>
      <c r="Z5234" t="b">
        <f t="shared" si="731"/>
        <v>0</v>
      </c>
      <c r="AA5234" t="str">
        <f t="shared" si="732"/>
        <v>YES</v>
      </c>
      <c r="AH5234" t="str">
        <f t="shared" si="733"/>
        <v>OUT027|2018</v>
      </c>
      <c r="AO5234" t="str">
        <f t="shared" si="734"/>
        <v>YES</v>
      </c>
      <c r="AP5234" t="str">
        <f t="shared" si="735"/>
        <v>BLANK</v>
      </c>
      <c r="AR5234" t="str">
        <f t="shared" si="736"/>
        <v>FD</v>
      </c>
      <c r="AS5234" t="str">
        <f t="shared" si="737"/>
        <v>low fat</v>
      </c>
      <c r="AX5234" t="b">
        <f t="shared" si="738"/>
        <v>1</v>
      </c>
      <c r="BG5234" t="str">
        <f t="shared" si="739"/>
        <v>Low Fat</v>
      </c>
      <c r="BH5234" t="str">
        <f>TRIM(Table1[Item Fat Content])</f>
        <v>Low Fat</v>
      </c>
    </row>
    <row r="5235" spans="1:60" x14ac:dyDescent="0.35">
      <c r="A5235" t="s">
        <v>17</v>
      </c>
      <c r="B5235" t="s">
        <v>304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  <c r="Z5235" t="b">
        <f t="shared" si="731"/>
        <v>0</v>
      </c>
      <c r="AA5235" t="str">
        <f t="shared" si="732"/>
        <v>YES</v>
      </c>
      <c r="AH5235" t="str">
        <f t="shared" si="733"/>
        <v>OUT017|2020</v>
      </c>
      <c r="AO5235" t="str">
        <f t="shared" si="734"/>
        <v>NO</v>
      </c>
      <c r="AP5235" t="str">
        <f t="shared" si="735"/>
        <v>LOW</v>
      </c>
      <c r="AR5235" t="str">
        <f t="shared" si="736"/>
        <v>NC</v>
      </c>
      <c r="AS5235" t="str">
        <f t="shared" si="737"/>
        <v>low fat</v>
      </c>
      <c r="AX5235" t="b">
        <f t="shared" si="738"/>
        <v>1</v>
      </c>
      <c r="BG5235" t="str">
        <f t="shared" si="739"/>
        <v>Low Fat</v>
      </c>
      <c r="BH5235" t="str">
        <f>TRIM(Table1[Item Fat Content])</f>
        <v>Low Fat</v>
      </c>
    </row>
    <row r="5236" spans="1:60" x14ac:dyDescent="0.35">
      <c r="A5236" t="s">
        <v>10</v>
      </c>
      <c r="B5236" t="s">
        <v>940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  <c r="Z5236" t="b">
        <f t="shared" si="731"/>
        <v>1</v>
      </c>
      <c r="AA5236" t="str">
        <f t="shared" si="732"/>
        <v>NO</v>
      </c>
      <c r="AH5236" t="str">
        <f t="shared" si="733"/>
        <v>OUT013|2014</v>
      </c>
      <c r="AO5236" t="str">
        <f t="shared" si="734"/>
        <v>NO</v>
      </c>
      <c r="AP5236" t="str">
        <f t="shared" si="735"/>
        <v>LOW</v>
      </c>
      <c r="AR5236" t="str">
        <f t="shared" si="736"/>
        <v>FD</v>
      </c>
      <c r="AS5236" t="str">
        <f t="shared" si="737"/>
        <v>regular</v>
      </c>
      <c r="AX5236" t="b">
        <f t="shared" si="738"/>
        <v>0</v>
      </c>
      <c r="BG5236" t="str">
        <f t="shared" si="739"/>
        <v>Regular</v>
      </c>
      <c r="BH5236" t="str">
        <f>TRIM(Table1[Item Fat Content])</f>
        <v>Regular</v>
      </c>
    </row>
    <row r="5237" spans="1:60" x14ac:dyDescent="0.35">
      <c r="A5237" t="s">
        <v>17</v>
      </c>
      <c r="B5237" t="s">
        <v>1551</v>
      </c>
      <c r="C5237" t="s">
        <v>55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  <c r="Z5237" t="b">
        <f t="shared" si="731"/>
        <v>0</v>
      </c>
      <c r="AA5237" t="str">
        <f t="shared" si="732"/>
        <v>YES</v>
      </c>
      <c r="AH5237" t="str">
        <f t="shared" si="733"/>
        <v>OUT049|2012</v>
      </c>
      <c r="AO5237" t="str">
        <f t="shared" si="734"/>
        <v>NO</v>
      </c>
      <c r="AP5237" t="str">
        <f t="shared" si="735"/>
        <v>LOW</v>
      </c>
      <c r="AR5237" t="str">
        <f t="shared" si="736"/>
        <v>FD</v>
      </c>
      <c r="AS5237" t="str">
        <f t="shared" si="737"/>
        <v>low fat</v>
      </c>
      <c r="AX5237" t="b">
        <f t="shared" si="738"/>
        <v>1</v>
      </c>
      <c r="BG5237" t="str">
        <f t="shared" si="739"/>
        <v>Low Fat</v>
      </c>
      <c r="BH5237" t="str">
        <f>TRIM(Table1[Item Fat Content])</f>
        <v>Low Fat</v>
      </c>
    </row>
    <row r="5238" spans="1:60" x14ac:dyDescent="0.35">
      <c r="A5238" t="s">
        <v>17</v>
      </c>
      <c r="B5238" t="s">
        <v>784</v>
      </c>
      <c r="C5238" t="s">
        <v>65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  <c r="Z5238" t="b">
        <f t="shared" si="731"/>
        <v>0</v>
      </c>
      <c r="AA5238" t="str">
        <f t="shared" si="732"/>
        <v>YES</v>
      </c>
      <c r="AH5238" t="str">
        <f t="shared" si="733"/>
        <v>OUT013|2014</v>
      </c>
      <c r="AO5238" t="str">
        <f t="shared" si="734"/>
        <v>NO</v>
      </c>
      <c r="AP5238" t="str">
        <f t="shared" si="735"/>
        <v>LOW</v>
      </c>
      <c r="AR5238" t="str">
        <f t="shared" si="736"/>
        <v>NC</v>
      </c>
      <c r="AS5238" t="str">
        <f t="shared" si="737"/>
        <v>low fat</v>
      </c>
      <c r="AX5238" t="b">
        <f t="shared" si="738"/>
        <v>1</v>
      </c>
      <c r="BG5238" t="str">
        <f t="shared" si="739"/>
        <v>Low Fat</v>
      </c>
      <c r="BH5238" t="str">
        <f>TRIM(Table1[Item Fat Content])</f>
        <v>Low Fat</v>
      </c>
    </row>
    <row r="5239" spans="1:60" x14ac:dyDescent="0.35">
      <c r="A5239" t="s">
        <v>10</v>
      </c>
      <c r="B5239" t="s">
        <v>1390</v>
      </c>
      <c r="C5239" t="s">
        <v>49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  <c r="Z5239" t="b">
        <f t="shared" si="731"/>
        <v>1</v>
      </c>
      <c r="AA5239" t="str">
        <f t="shared" si="732"/>
        <v>NO</v>
      </c>
      <c r="AH5239" t="str">
        <f t="shared" si="733"/>
        <v>OUT045|2015</v>
      </c>
      <c r="AO5239" t="str">
        <f t="shared" si="734"/>
        <v>NO</v>
      </c>
      <c r="AP5239" t="str">
        <f t="shared" si="735"/>
        <v>LOW</v>
      </c>
      <c r="AR5239" t="str">
        <f t="shared" si="736"/>
        <v>FD</v>
      </c>
      <c r="AS5239" t="str">
        <f t="shared" si="737"/>
        <v>regular</v>
      </c>
      <c r="AX5239" t="b">
        <f t="shared" si="738"/>
        <v>0</v>
      </c>
      <c r="BG5239" t="str">
        <f t="shared" si="739"/>
        <v>Regular</v>
      </c>
      <c r="BH5239" t="str">
        <f>TRIM(Table1[Item Fat Content])</f>
        <v>Regular</v>
      </c>
    </row>
    <row r="5240" spans="1:60" x14ac:dyDescent="0.35">
      <c r="A5240" t="s">
        <v>17</v>
      </c>
      <c r="B5240" t="s">
        <v>719</v>
      </c>
      <c r="C5240" t="s">
        <v>62</v>
      </c>
      <c r="D5240">
        <v>2017</v>
      </c>
      <c r="E5240" t="s">
        <v>51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  <c r="Z5240" t="b">
        <f t="shared" si="731"/>
        <v>0</v>
      </c>
      <c r="AA5240" t="str">
        <f t="shared" si="732"/>
        <v>YES</v>
      </c>
      <c r="AH5240" t="str">
        <f t="shared" si="733"/>
        <v>OUT035|2017</v>
      </c>
      <c r="AO5240" t="str">
        <f t="shared" si="734"/>
        <v>NO</v>
      </c>
      <c r="AP5240" t="str">
        <f t="shared" si="735"/>
        <v>LOW</v>
      </c>
      <c r="AR5240" t="str">
        <f t="shared" si="736"/>
        <v>DR</v>
      </c>
      <c r="AS5240" t="str">
        <f t="shared" si="737"/>
        <v>low fat</v>
      </c>
      <c r="AX5240" t="b">
        <f t="shared" si="738"/>
        <v>1</v>
      </c>
      <c r="BG5240" t="str">
        <f t="shared" si="739"/>
        <v>Low Fat</v>
      </c>
      <c r="BH5240" t="str">
        <f>TRIM(Table1[Item Fat Content])</f>
        <v>Low Fat</v>
      </c>
    </row>
    <row r="5241" spans="1:60" x14ac:dyDescent="0.35">
      <c r="A5241" t="s">
        <v>47</v>
      </c>
      <c r="B5241" t="s">
        <v>181</v>
      </c>
      <c r="C5241" t="s">
        <v>49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K5241">
        <v>163.12360000000001</v>
      </c>
      <c r="L5241">
        <v>3</v>
      </c>
      <c r="Z5241" t="b">
        <f t="shared" si="731"/>
        <v>0</v>
      </c>
      <c r="AA5241" t="str">
        <f t="shared" si="732"/>
        <v>NO</v>
      </c>
      <c r="AH5241" t="str">
        <f t="shared" si="733"/>
        <v>OUT027|2018</v>
      </c>
      <c r="AO5241" t="str">
        <f t="shared" si="734"/>
        <v>YES</v>
      </c>
      <c r="AP5241" t="str">
        <f t="shared" si="735"/>
        <v>BLANK</v>
      </c>
      <c r="AR5241" t="str">
        <f t="shared" si="736"/>
        <v>FD</v>
      </c>
      <c r="AS5241" t="str">
        <f t="shared" si="737"/>
        <v>lf</v>
      </c>
      <c r="AX5241" t="b">
        <f t="shared" si="738"/>
        <v>1</v>
      </c>
      <c r="BG5241" t="str">
        <f t="shared" si="739"/>
        <v>LF</v>
      </c>
      <c r="BH5241" t="str">
        <f>TRIM(Table1[Item Fat Content])</f>
        <v>LF</v>
      </c>
    </row>
    <row r="5242" spans="1:60" x14ac:dyDescent="0.35">
      <c r="A5242" t="s">
        <v>17</v>
      </c>
      <c r="B5242" t="s">
        <v>766</v>
      </c>
      <c r="C5242" t="s">
        <v>49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  <c r="Z5242" t="b">
        <f t="shared" si="731"/>
        <v>0</v>
      </c>
      <c r="AA5242" t="str">
        <f t="shared" si="732"/>
        <v>NO</v>
      </c>
      <c r="AH5242" t="str">
        <f t="shared" si="733"/>
        <v>OUT018|2022</v>
      </c>
      <c r="AO5242" t="str">
        <f t="shared" si="734"/>
        <v>NO</v>
      </c>
      <c r="AP5242" t="str">
        <f t="shared" si="735"/>
        <v>LOW</v>
      </c>
      <c r="AR5242" t="str">
        <f t="shared" si="736"/>
        <v>FD</v>
      </c>
      <c r="AS5242" t="str">
        <f t="shared" si="737"/>
        <v>low fat</v>
      </c>
      <c r="AX5242" t="b">
        <f t="shared" si="738"/>
        <v>1</v>
      </c>
      <c r="BG5242" t="str">
        <f t="shared" si="739"/>
        <v>Low Fat</v>
      </c>
      <c r="BH5242" t="str">
        <f>TRIM(Table1[Item Fat Content])</f>
        <v>Low Fat</v>
      </c>
    </row>
    <row r="5243" spans="1:60" x14ac:dyDescent="0.35">
      <c r="A5243" t="s">
        <v>17</v>
      </c>
      <c r="B5243" t="s">
        <v>393</v>
      </c>
      <c r="C5243" t="s">
        <v>49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K5243">
        <v>177.637</v>
      </c>
      <c r="L5243">
        <v>3</v>
      </c>
      <c r="Z5243" t="b">
        <f t="shared" si="731"/>
        <v>0</v>
      </c>
      <c r="AA5243" t="str">
        <f t="shared" si="732"/>
        <v>YES</v>
      </c>
      <c r="AH5243" t="str">
        <f t="shared" si="733"/>
        <v>OUT027|2018</v>
      </c>
      <c r="AO5243" t="str">
        <f t="shared" si="734"/>
        <v>YES</v>
      </c>
      <c r="AP5243" t="str">
        <f t="shared" si="735"/>
        <v>BLANK</v>
      </c>
      <c r="AR5243" t="str">
        <f t="shared" si="736"/>
        <v>FD</v>
      </c>
      <c r="AS5243" t="str">
        <f t="shared" si="737"/>
        <v>low fat</v>
      </c>
      <c r="AX5243" t="b">
        <f t="shared" si="738"/>
        <v>1</v>
      </c>
      <c r="BG5243" t="str">
        <f t="shared" si="739"/>
        <v>Low Fat</v>
      </c>
      <c r="BH5243" t="str">
        <f>TRIM(Table1[Item Fat Content])</f>
        <v>Low Fat</v>
      </c>
    </row>
    <row r="5244" spans="1:60" x14ac:dyDescent="0.35">
      <c r="A5244" t="s">
        <v>17</v>
      </c>
      <c r="B5244" t="s">
        <v>166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  <c r="Z5244" t="b">
        <f t="shared" si="731"/>
        <v>0</v>
      </c>
      <c r="AA5244" t="str">
        <f t="shared" si="732"/>
        <v>YES</v>
      </c>
      <c r="AH5244" t="str">
        <f t="shared" si="733"/>
        <v>OUT017|2020</v>
      </c>
      <c r="AO5244" t="str">
        <f t="shared" si="734"/>
        <v>NO</v>
      </c>
      <c r="AP5244" t="str">
        <f t="shared" si="735"/>
        <v>LOW</v>
      </c>
      <c r="AR5244" t="str">
        <f t="shared" si="736"/>
        <v>FD</v>
      </c>
      <c r="AS5244" t="str">
        <f t="shared" si="737"/>
        <v>low fat</v>
      </c>
      <c r="AX5244" t="b">
        <f t="shared" si="738"/>
        <v>1</v>
      </c>
      <c r="BG5244" t="str">
        <f t="shared" si="739"/>
        <v>Low Fat</v>
      </c>
      <c r="BH5244" t="str">
        <f>TRIM(Table1[Item Fat Content])</f>
        <v>Low Fat</v>
      </c>
    </row>
    <row r="5245" spans="1:60" x14ac:dyDescent="0.35">
      <c r="A5245" t="s">
        <v>17</v>
      </c>
      <c r="B5245" t="s">
        <v>1583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  <c r="Z5245" t="b">
        <f t="shared" si="731"/>
        <v>0</v>
      </c>
      <c r="AA5245" t="str">
        <f t="shared" si="732"/>
        <v>NO</v>
      </c>
      <c r="AH5245" t="str">
        <f t="shared" si="733"/>
        <v>OUT018|2022</v>
      </c>
      <c r="AO5245" t="str">
        <f t="shared" si="734"/>
        <v>NO</v>
      </c>
      <c r="AP5245" t="str">
        <f t="shared" si="735"/>
        <v>LOW</v>
      </c>
      <c r="AR5245" t="str">
        <f t="shared" si="736"/>
        <v>FD</v>
      </c>
      <c r="AS5245" t="str">
        <f t="shared" si="737"/>
        <v>low fat</v>
      </c>
      <c r="AX5245" t="b">
        <f t="shared" si="738"/>
        <v>1</v>
      </c>
      <c r="BG5245" t="str">
        <f t="shared" si="739"/>
        <v>Low Fat</v>
      </c>
      <c r="BH5245" t="str">
        <f>TRIM(Table1[Item Fat Content])</f>
        <v>Low Fat</v>
      </c>
    </row>
    <row r="5246" spans="1:60" x14ac:dyDescent="0.35">
      <c r="A5246" t="s">
        <v>17</v>
      </c>
      <c r="B5246" t="s">
        <v>1547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  <c r="Z5246" t="b">
        <f t="shared" si="731"/>
        <v>0</v>
      </c>
      <c r="AA5246" t="str">
        <f t="shared" si="732"/>
        <v>YES</v>
      </c>
      <c r="AH5246" t="str">
        <f t="shared" si="733"/>
        <v>OUT049|2012</v>
      </c>
      <c r="AO5246" t="str">
        <f t="shared" si="734"/>
        <v>NO</v>
      </c>
      <c r="AP5246" t="str">
        <f t="shared" si="735"/>
        <v>LOW</v>
      </c>
      <c r="AR5246" t="str">
        <f t="shared" si="736"/>
        <v>FD</v>
      </c>
      <c r="AS5246" t="str">
        <f t="shared" si="737"/>
        <v>low fat</v>
      </c>
      <c r="AX5246" t="b">
        <f t="shared" si="738"/>
        <v>1</v>
      </c>
      <c r="BG5246" t="str">
        <f t="shared" si="739"/>
        <v>Low Fat</v>
      </c>
      <c r="BH5246" t="str">
        <f>TRIM(Table1[Item Fat Content])</f>
        <v>Low Fat</v>
      </c>
    </row>
    <row r="5247" spans="1:60" x14ac:dyDescent="0.35">
      <c r="A5247" t="s">
        <v>17</v>
      </c>
      <c r="B5247" t="s">
        <v>142</v>
      </c>
      <c r="C5247" t="s">
        <v>68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  <c r="Z5247" t="b">
        <f t="shared" si="731"/>
        <v>0</v>
      </c>
      <c r="AA5247" t="str">
        <f t="shared" si="732"/>
        <v>YES</v>
      </c>
      <c r="AH5247" t="str">
        <f t="shared" si="733"/>
        <v>OUT049|2012</v>
      </c>
      <c r="AO5247" t="str">
        <f t="shared" si="734"/>
        <v>NO</v>
      </c>
      <c r="AP5247" t="str">
        <f t="shared" si="735"/>
        <v>LOW</v>
      </c>
      <c r="AR5247" t="str">
        <f t="shared" si="736"/>
        <v>FD</v>
      </c>
      <c r="AS5247" t="str">
        <f t="shared" si="737"/>
        <v>low fat</v>
      </c>
      <c r="AX5247" t="b">
        <f t="shared" si="738"/>
        <v>1</v>
      </c>
      <c r="BG5247" t="str">
        <f t="shared" si="739"/>
        <v>Low Fat</v>
      </c>
      <c r="BH5247" t="str">
        <f>TRIM(Table1[Item Fat Content])</f>
        <v>Low Fat</v>
      </c>
    </row>
    <row r="5248" spans="1:60" x14ac:dyDescent="0.35">
      <c r="A5248" t="s">
        <v>17</v>
      </c>
      <c r="B5248" t="s">
        <v>1584</v>
      </c>
      <c r="C5248" t="s">
        <v>68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  <c r="Z5248" t="b">
        <f t="shared" si="731"/>
        <v>0</v>
      </c>
      <c r="AA5248" t="str">
        <f t="shared" si="732"/>
        <v>YES</v>
      </c>
      <c r="AH5248" t="str">
        <f t="shared" si="733"/>
        <v>OUT049|2012</v>
      </c>
      <c r="AO5248" t="str">
        <f t="shared" si="734"/>
        <v>NO</v>
      </c>
      <c r="AP5248" t="str">
        <f t="shared" si="735"/>
        <v>LOW</v>
      </c>
      <c r="AR5248" t="str">
        <f t="shared" si="736"/>
        <v>FD</v>
      </c>
      <c r="AS5248" t="str">
        <f t="shared" si="737"/>
        <v>low fat</v>
      </c>
      <c r="AX5248" t="b">
        <f t="shared" si="738"/>
        <v>1</v>
      </c>
      <c r="BG5248" t="str">
        <f t="shared" si="739"/>
        <v>Low Fat</v>
      </c>
      <c r="BH5248" t="str">
        <f>TRIM(Table1[Item Fat Content])</f>
        <v>Low Fat</v>
      </c>
    </row>
    <row r="5249" spans="1:60" x14ac:dyDescent="0.35">
      <c r="A5249" t="s">
        <v>17</v>
      </c>
      <c r="B5249" t="s">
        <v>374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  <c r="Z5249" t="b">
        <f t="shared" si="731"/>
        <v>0</v>
      </c>
      <c r="AA5249" t="str">
        <f t="shared" si="732"/>
        <v>YES</v>
      </c>
      <c r="AH5249" t="str">
        <f t="shared" si="733"/>
        <v>OUT049|2012</v>
      </c>
      <c r="AO5249" t="str">
        <f t="shared" si="734"/>
        <v>NO</v>
      </c>
      <c r="AP5249" t="str">
        <f t="shared" si="735"/>
        <v>LOW</v>
      </c>
      <c r="AR5249" t="str">
        <f t="shared" si="736"/>
        <v>FD</v>
      </c>
      <c r="AS5249" t="str">
        <f t="shared" si="737"/>
        <v>low fat</v>
      </c>
      <c r="AX5249" t="b">
        <f t="shared" si="738"/>
        <v>1</v>
      </c>
      <c r="BG5249" t="str">
        <f t="shared" si="739"/>
        <v>Low Fat</v>
      </c>
      <c r="BH5249" t="str">
        <f>TRIM(Table1[Item Fat Content])</f>
        <v>Low Fat</v>
      </c>
    </row>
    <row r="5250" spans="1:60" x14ac:dyDescent="0.35">
      <c r="A5250" t="s">
        <v>17</v>
      </c>
      <c r="B5250" t="s">
        <v>1280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  <c r="Z5250" t="b">
        <f t="shared" si="731"/>
        <v>0</v>
      </c>
      <c r="AA5250" t="str">
        <f t="shared" si="732"/>
        <v>YES</v>
      </c>
      <c r="AH5250" t="str">
        <f t="shared" si="733"/>
        <v>OUT049|2012</v>
      </c>
      <c r="AO5250" t="str">
        <f t="shared" si="734"/>
        <v>NO</v>
      </c>
      <c r="AP5250" t="str">
        <f t="shared" si="735"/>
        <v>LOW</v>
      </c>
      <c r="AR5250" t="str">
        <f t="shared" si="736"/>
        <v>FD</v>
      </c>
      <c r="AS5250" t="str">
        <f t="shared" si="737"/>
        <v>low fat</v>
      </c>
      <c r="AX5250" t="b">
        <f t="shared" si="738"/>
        <v>1</v>
      </c>
      <c r="BG5250" t="str">
        <f t="shared" si="739"/>
        <v>Low Fat</v>
      </c>
      <c r="BH5250" t="str">
        <f>TRIM(Table1[Item Fat Content])</f>
        <v>Low Fat</v>
      </c>
    </row>
    <row r="5251" spans="1:60" x14ac:dyDescent="0.35">
      <c r="A5251" t="s">
        <v>17</v>
      </c>
      <c r="B5251" t="s">
        <v>1464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  <c r="Z5251" t="b">
        <f t="shared" ref="Z5251:Z5314" si="740">AND(A5251="Regular",D5251&lt;2020)</f>
        <v>0</v>
      </c>
      <c r="AA5251" t="str">
        <f t="shared" ref="AA5251:AA5314" si="741">IF(AND(A5251="Low Fat",D5251&lt;=2020),"YES","NO")</f>
        <v>YES</v>
      </c>
      <c r="AH5251" t="str">
        <f t="shared" ref="AH5251:AH5314" si="742">_xlfn.CONCAT(E5251,"|",D5251)</f>
        <v>OUT049|2012</v>
      </c>
      <c r="AO5251" t="str">
        <f t="shared" ref="AO5251:AO5314" si="743">IF(D5251=2018,"YES","NO")</f>
        <v>NO</v>
      </c>
      <c r="AP5251" t="str">
        <f t="shared" ref="AP5251:AP5314" si="744">_xlfn.IFS(J5251&gt;5,"LOW",AND(J5251&lt;10,J5251&gt;=5),"LOW MEDIUM",AND(J5251&lt;15,J5251&gt;=10),"MEDIUM",AND(J5251&lt;20,J5251&gt;=15),"LOW HIGH",J5251&gt;=20,"HIGH",J5251="","BLANK")</f>
        <v>LOW</v>
      </c>
      <c r="AR5251" t="str">
        <f t="shared" ref="AR5251:AR5314" si="745">LEFT(B5251,2)</f>
        <v>FD</v>
      </c>
      <c r="AS5251" t="str">
        <f t="shared" ref="AS5251:AS5314" si="746">LOWER(A5251)</f>
        <v>low fat</v>
      </c>
      <c r="AX5251" t="b">
        <f t="shared" ref="AX5251:AX5314" si="747">OR(D5251=2018,A5251="low fat")</f>
        <v>1</v>
      </c>
      <c r="BG5251" t="str">
        <f t="shared" ref="BG5251:BG5314" si="748">TRIM(A5251)</f>
        <v>Low Fat</v>
      </c>
      <c r="BH5251" t="str">
        <f>TRIM(Table1[Item Fat Content])</f>
        <v>Low Fat</v>
      </c>
    </row>
    <row r="5252" spans="1:60" x14ac:dyDescent="0.35">
      <c r="A5252" t="s">
        <v>17</v>
      </c>
      <c r="B5252" t="s">
        <v>144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  <c r="Z5252" t="b">
        <f t="shared" si="740"/>
        <v>0</v>
      </c>
      <c r="AA5252" t="str">
        <f t="shared" si="741"/>
        <v>YES</v>
      </c>
      <c r="AH5252" t="str">
        <f t="shared" si="742"/>
        <v>OUT049|2012</v>
      </c>
      <c r="AO5252" t="str">
        <f t="shared" si="743"/>
        <v>NO</v>
      </c>
      <c r="AP5252" t="str">
        <f t="shared" si="744"/>
        <v>LOW</v>
      </c>
      <c r="AR5252" t="str">
        <f t="shared" si="745"/>
        <v>FD</v>
      </c>
      <c r="AS5252" t="str">
        <f t="shared" si="746"/>
        <v>low fat</v>
      </c>
      <c r="AX5252" t="b">
        <f t="shared" si="747"/>
        <v>1</v>
      </c>
      <c r="BG5252" t="str">
        <f t="shared" si="748"/>
        <v>Low Fat</v>
      </c>
      <c r="BH5252" t="str">
        <f>TRIM(Table1[Item Fat Content])</f>
        <v>Low Fat</v>
      </c>
    </row>
    <row r="5253" spans="1:60" x14ac:dyDescent="0.35">
      <c r="A5253" t="s">
        <v>17</v>
      </c>
      <c r="B5253" t="s">
        <v>172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  <c r="Z5253" t="b">
        <f t="shared" si="740"/>
        <v>0</v>
      </c>
      <c r="AA5253" t="str">
        <f t="shared" si="741"/>
        <v>YES</v>
      </c>
      <c r="AH5253" t="str">
        <f t="shared" si="742"/>
        <v>OUT049|2012</v>
      </c>
      <c r="AO5253" t="str">
        <f t="shared" si="743"/>
        <v>NO</v>
      </c>
      <c r="AP5253" t="str">
        <f t="shared" si="744"/>
        <v>LOW</v>
      </c>
      <c r="AR5253" t="str">
        <f t="shared" si="745"/>
        <v>NC</v>
      </c>
      <c r="AS5253" t="str">
        <f t="shared" si="746"/>
        <v>low fat</v>
      </c>
      <c r="AX5253" t="b">
        <f t="shared" si="747"/>
        <v>1</v>
      </c>
      <c r="BG5253" t="str">
        <f t="shared" si="748"/>
        <v>Low Fat</v>
      </c>
      <c r="BH5253" t="str">
        <f>TRIM(Table1[Item Fat Content])</f>
        <v>Low Fat</v>
      </c>
    </row>
    <row r="5254" spans="1:60" x14ac:dyDescent="0.35">
      <c r="A5254" t="s">
        <v>17</v>
      </c>
      <c r="B5254" t="s">
        <v>149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  <c r="Z5254" t="b">
        <f t="shared" si="740"/>
        <v>0</v>
      </c>
      <c r="AA5254" t="str">
        <f t="shared" si="741"/>
        <v>YES</v>
      </c>
      <c r="AH5254" t="str">
        <f t="shared" si="742"/>
        <v>OUT049|2012</v>
      </c>
      <c r="AO5254" t="str">
        <f t="shared" si="743"/>
        <v>NO</v>
      </c>
      <c r="AP5254" t="str">
        <f t="shared" si="744"/>
        <v>LOW</v>
      </c>
      <c r="AR5254" t="str">
        <f t="shared" si="745"/>
        <v>NC</v>
      </c>
      <c r="AS5254" t="str">
        <f t="shared" si="746"/>
        <v>low fat</v>
      </c>
      <c r="AX5254" t="b">
        <f t="shared" si="747"/>
        <v>1</v>
      </c>
      <c r="BG5254" t="str">
        <f t="shared" si="748"/>
        <v>Low Fat</v>
      </c>
      <c r="BH5254" t="str">
        <f>TRIM(Table1[Item Fat Content])</f>
        <v>Low Fat</v>
      </c>
    </row>
    <row r="5255" spans="1:60" x14ac:dyDescent="0.35">
      <c r="A5255" t="s">
        <v>17</v>
      </c>
      <c r="B5255" t="s">
        <v>863</v>
      </c>
      <c r="C5255" t="s">
        <v>55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  <c r="Z5255" t="b">
        <f t="shared" si="740"/>
        <v>0</v>
      </c>
      <c r="AA5255" t="str">
        <f t="shared" si="741"/>
        <v>YES</v>
      </c>
      <c r="AH5255" t="str">
        <f t="shared" si="742"/>
        <v>OUT049|2012</v>
      </c>
      <c r="AO5255" t="str">
        <f t="shared" si="743"/>
        <v>NO</v>
      </c>
      <c r="AP5255" t="str">
        <f t="shared" si="744"/>
        <v>LOW</v>
      </c>
      <c r="AR5255" t="str">
        <f t="shared" si="745"/>
        <v>FD</v>
      </c>
      <c r="AS5255" t="str">
        <f t="shared" si="746"/>
        <v>low fat</v>
      </c>
      <c r="AX5255" t="b">
        <f t="shared" si="747"/>
        <v>1</v>
      </c>
      <c r="BG5255" t="str">
        <f t="shared" si="748"/>
        <v>Low Fat</v>
      </c>
      <c r="BH5255" t="str">
        <f>TRIM(Table1[Item Fat Content])</f>
        <v>Low Fat</v>
      </c>
    </row>
    <row r="5256" spans="1:60" x14ac:dyDescent="0.35">
      <c r="A5256" t="s">
        <v>17</v>
      </c>
      <c r="B5256" t="s">
        <v>657</v>
      </c>
      <c r="C5256" t="s">
        <v>49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  <c r="Z5256" t="b">
        <f t="shared" si="740"/>
        <v>0</v>
      </c>
      <c r="AA5256" t="str">
        <f t="shared" si="741"/>
        <v>YES</v>
      </c>
      <c r="AH5256" t="str">
        <f t="shared" si="742"/>
        <v>OUT049|2012</v>
      </c>
      <c r="AO5256" t="str">
        <f t="shared" si="743"/>
        <v>NO</v>
      </c>
      <c r="AP5256" t="str">
        <f t="shared" si="744"/>
        <v>LOW</v>
      </c>
      <c r="AR5256" t="str">
        <f t="shared" si="745"/>
        <v>FD</v>
      </c>
      <c r="AS5256" t="str">
        <f t="shared" si="746"/>
        <v>low fat</v>
      </c>
      <c r="AX5256" t="b">
        <f t="shared" si="747"/>
        <v>1</v>
      </c>
      <c r="BG5256" t="str">
        <f t="shared" si="748"/>
        <v>Low Fat</v>
      </c>
      <c r="BH5256" t="str">
        <f>TRIM(Table1[Item Fat Content])</f>
        <v>Low Fat</v>
      </c>
    </row>
    <row r="5257" spans="1:60" x14ac:dyDescent="0.35">
      <c r="A5257" t="s">
        <v>10</v>
      </c>
      <c r="B5257" t="s">
        <v>1322</v>
      </c>
      <c r="C5257" t="s">
        <v>96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  <c r="Z5257" t="b">
        <f t="shared" si="740"/>
        <v>1</v>
      </c>
      <c r="AA5257" t="str">
        <f t="shared" si="741"/>
        <v>NO</v>
      </c>
      <c r="AH5257" t="str">
        <f t="shared" si="742"/>
        <v>OUT049|2012</v>
      </c>
      <c r="AO5257" t="str">
        <f t="shared" si="743"/>
        <v>NO</v>
      </c>
      <c r="AP5257" t="str">
        <f t="shared" si="744"/>
        <v>LOW</v>
      </c>
      <c r="AR5257" t="str">
        <f t="shared" si="745"/>
        <v>FD</v>
      </c>
      <c r="AS5257" t="str">
        <f t="shared" si="746"/>
        <v>regular</v>
      </c>
      <c r="AX5257" t="b">
        <f t="shared" si="747"/>
        <v>0</v>
      </c>
      <c r="BG5257" t="str">
        <f t="shared" si="748"/>
        <v>Regular</v>
      </c>
      <c r="BH5257" t="str">
        <f>TRIM(Table1[Item Fat Content])</f>
        <v>Regular</v>
      </c>
    </row>
    <row r="5258" spans="1:60" x14ac:dyDescent="0.35">
      <c r="A5258" t="s">
        <v>10</v>
      </c>
      <c r="B5258" t="s">
        <v>1546</v>
      </c>
      <c r="C5258" t="s">
        <v>96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  <c r="Z5258" t="b">
        <f t="shared" si="740"/>
        <v>1</v>
      </c>
      <c r="AA5258" t="str">
        <f t="shared" si="741"/>
        <v>NO</v>
      </c>
      <c r="AH5258" t="str">
        <f t="shared" si="742"/>
        <v>OUT049|2012</v>
      </c>
      <c r="AO5258" t="str">
        <f t="shared" si="743"/>
        <v>NO</v>
      </c>
      <c r="AP5258" t="str">
        <f t="shared" si="744"/>
        <v>LOW</v>
      </c>
      <c r="AR5258" t="str">
        <f t="shared" si="745"/>
        <v>FD</v>
      </c>
      <c r="AS5258" t="str">
        <f t="shared" si="746"/>
        <v>regular</v>
      </c>
      <c r="AX5258" t="b">
        <f t="shared" si="747"/>
        <v>0</v>
      </c>
      <c r="BG5258" t="str">
        <f t="shared" si="748"/>
        <v>Regular</v>
      </c>
      <c r="BH5258" t="str">
        <f>TRIM(Table1[Item Fat Content])</f>
        <v>Regular</v>
      </c>
    </row>
    <row r="5259" spans="1:60" x14ac:dyDescent="0.35">
      <c r="A5259" t="s">
        <v>10</v>
      </c>
      <c r="B5259" t="s">
        <v>1158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  <c r="Z5259" t="b">
        <f t="shared" si="740"/>
        <v>1</v>
      </c>
      <c r="AA5259" t="str">
        <f t="shared" si="741"/>
        <v>NO</v>
      </c>
      <c r="AH5259" t="str">
        <f t="shared" si="742"/>
        <v>OUT049|2012</v>
      </c>
      <c r="AO5259" t="str">
        <f t="shared" si="743"/>
        <v>NO</v>
      </c>
      <c r="AP5259" t="str">
        <f t="shared" si="744"/>
        <v>LOW</v>
      </c>
      <c r="AR5259" t="str">
        <f t="shared" si="745"/>
        <v>FD</v>
      </c>
      <c r="AS5259" t="str">
        <f t="shared" si="746"/>
        <v>regular</v>
      </c>
      <c r="AX5259" t="b">
        <f t="shared" si="747"/>
        <v>0</v>
      </c>
      <c r="BG5259" t="str">
        <f t="shared" si="748"/>
        <v>Regular</v>
      </c>
      <c r="BH5259" t="str">
        <f>TRIM(Table1[Item Fat Content])</f>
        <v>Regular</v>
      </c>
    </row>
    <row r="5260" spans="1:60" x14ac:dyDescent="0.35">
      <c r="A5260" t="s">
        <v>10</v>
      </c>
      <c r="B5260" t="s">
        <v>1402</v>
      </c>
      <c r="C5260" t="s">
        <v>68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  <c r="Z5260" t="b">
        <f t="shared" si="740"/>
        <v>1</v>
      </c>
      <c r="AA5260" t="str">
        <f t="shared" si="741"/>
        <v>NO</v>
      </c>
      <c r="AH5260" t="str">
        <f t="shared" si="742"/>
        <v>OUT049|2012</v>
      </c>
      <c r="AO5260" t="str">
        <f t="shared" si="743"/>
        <v>NO</v>
      </c>
      <c r="AP5260" t="str">
        <f t="shared" si="744"/>
        <v>LOW</v>
      </c>
      <c r="AR5260" t="str">
        <f t="shared" si="745"/>
        <v>FD</v>
      </c>
      <c r="AS5260" t="str">
        <f t="shared" si="746"/>
        <v>regular</v>
      </c>
      <c r="AX5260" t="b">
        <f t="shared" si="747"/>
        <v>0</v>
      </c>
      <c r="BG5260" t="str">
        <f t="shared" si="748"/>
        <v>Regular</v>
      </c>
      <c r="BH5260" t="str">
        <f>TRIM(Table1[Item Fat Content])</f>
        <v>Regular</v>
      </c>
    </row>
    <row r="5261" spans="1:60" x14ac:dyDescent="0.35">
      <c r="A5261" t="s">
        <v>10</v>
      </c>
      <c r="B5261" t="s">
        <v>193</v>
      </c>
      <c r="C5261" t="s">
        <v>55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  <c r="Z5261" t="b">
        <f t="shared" si="740"/>
        <v>1</v>
      </c>
      <c r="AA5261" t="str">
        <f t="shared" si="741"/>
        <v>NO</v>
      </c>
      <c r="AH5261" t="str">
        <f t="shared" si="742"/>
        <v>OUT049|2012</v>
      </c>
      <c r="AO5261" t="str">
        <f t="shared" si="743"/>
        <v>NO</v>
      </c>
      <c r="AP5261" t="str">
        <f t="shared" si="744"/>
        <v>LOW</v>
      </c>
      <c r="AR5261" t="str">
        <f t="shared" si="745"/>
        <v>FD</v>
      </c>
      <c r="AS5261" t="str">
        <f t="shared" si="746"/>
        <v>regular</v>
      </c>
      <c r="AX5261" t="b">
        <f t="shared" si="747"/>
        <v>0</v>
      </c>
      <c r="BG5261" t="str">
        <f t="shared" si="748"/>
        <v>Regular</v>
      </c>
      <c r="BH5261" t="str">
        <f>TRIM(Table1[Item Fat Content])</f>
        <v>Regular</v>
      </c>
    </row>
    <row r="5262" spans="1:60" x14ac:dyDescent="0.35">
      <c r="A5262" t="s">
        <v>10</v>
      </c>
      <c r="B5262" t="s">
        <v>1561</v>
      </c>
      <c r="C5262" t="s">
        <v>55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  <c r="Z5262" t="b">
        <f t="shared" si="740"/>
        <v>1</v>
      </c>
      <c r="AA5262" t="str">
        <f t="shared" si="741"/>
        <v>NO</v>
      </c>
      <c r="AH5262" t="str">
        <f t="shared" si="742"/>
        <v>OUT049|2012</v>
      </c>
      <c r="AO5262" t="str">
        <f t="shared" si="743"/>
        <v>NO</v>
      </c>
      <c r="AP5262" t="str">
        <f t="shared" si="744"/>
        <v>LOW</v>
      </c>
      <c r="AR5262" t="str">
        <f t="shared" si="745"/>
        <v>FD</v>
      </c>
      <c r="AS5262" t="str">
        <f t="shared" si="746"/>
        <v>regular</v>
      </c>
      <c r="AX5262" t="b">
        <f t="shared" si="747"/>
        <v>0</v>
      </c>
      <c r="BG5262" t="str">
        <f t="shared" si="748"/>
        <v>Regular</v>
      </c>
      <c r="BH5262" t="str">
        <f>TRIM(Table1[Item Fat Content])</f>
        <v>Regular</v>
      </c>
    </row>
    <row r="5263" spans="1:60" x14ac:dyDescent="0.35">
      <c r="A5263" t="s">
        <v>10</v>
      </c>
      <c r="B5263" t="s">
        <v>263</v>
      </c>
      <c r="C5263" t="s">
        <v>49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  <c r="Z5263" t="b">
        <f t="shared" si="740"/>
        <v>1</v>
      </c>
      <c r="AA5263" t="str">
        <f t="shared" si="741"/>
        <v>NO</v>
      </c>
      <c r="AH5263" t="str">
        <f t="shared" si="742"/>
        <v>OUT049|2012</v>
      </c>
      <c r="AO5263" t="str">
        <f t="shared" si="743"/>
        <v>NO</v>
      </c>
      <c r="AP5263" t="str">
        <f t="shared" si="744"/>
        <v>LOW</v>
      </c>
      <c r="AR5263" t="str">
        <f t="shared" si="745"/>
        <v>FD</v>
      </c>
      <c r="AS5263" t="str">
        <f t="shared" si="746"/>
        <v>regular</v>
      </c>
      <c r="AX5263" t="b">
        <f t="shared" si="747"/>
        <v>0</v>
      </c>
      <c r="BG5263" t="str">
        <f t="shared" si="748"/>
        <v>Regular</v>
      </c>
      <c r="BH5263" t="str">
        <f>TRIM(Table1[Item Fat Content])</f>
        <v>Regular</v>
      </c>
    </row>
    <row r="5264" spans="1:60" x14ac:dyDescent="0.35">
      <c r="A5264" t="s">
        <v>10</v>
      </c>
      <c r="B5264" t="s">
        <v>1059</v>
      </c>
      <c r="C5264" t="s">
        <v>49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  <c r="Z5264" t="b">
        <f t="shared" si="740"/>
        <v>1</v>
      </c>
      <c r="AA5264" t="str">
        <f t="shared" si="741"/>
        <v>NO</v>
      </c>
      <c r="AH5264" t="str">
        <f t="shared" si="742"/>
        <v>OUT049|2012</v>
      </c>
      <c r="AO5264" t="str">
        <f t="shared" si="743"/>
        <v>NO</v>
      </c>
      <c r="AP5264" t="str">
        <f t="shared" si="744"/>
        <v>LOW</v>
      </c>
      <c r="AR5264" t="str">
        <f t="shared" si="745"/>
        <v>FD</v>
      </c>
      <c r="AS5264" t="str">
        <f t="shared" si="746"/>
        <v>regular</v>
      </c>
      <c r="AX5264" t="b">
        <f t="shared" si="747"/>
        <v>0</v>
      </c>
      <c r="BG5264" t="str">
        <f t="shared" si="748"/>
        <v>Regular</v>
      </c>
      <c r="BH5264" t="str">
        <f>TRIM(Table1[Item Fat Content])</f>
        <v>Regular</v>
      </c>
    </row>
    <row r="5265" spans="1:60" x14ac:dyDescent="0.35">
      <c r="A5265" t="s">
        <v>10</v>
      </c>
      <c r="B5265" t="s">
        <v>1096</v>
      </c>
      <c r="C5265" t="s">
        <v>49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  <c r="Z5265" t="b">
        <f t="shared" si="740"/>
        <v>1</v>
      </c>
      <c r="AA5265" t="str">
        <f t="shared" si="741"/>
        <v>NO</v>
      </c>
      <c r="AH5265" t="str">
        <f t="shared" si="742"/>
        <v>OUT049|2012</v>
      </c>
      <c r="AO5265" t="str">
        <f t="shared" si="743"/>
        <v>NO</v>
      </c>
      <c r="AP5265" t="str">
        <f t="shared" si="744"/>
        <v>LOW</v>
      </c>
      <c r="AR5265" t="str">
        <f t="shared" si="745"/>
        <v>FD</v>
      </c>
      <c r="AS5265" t="str">
        <f t="shared" si="746"/>
        <v>regular</v>
      </c>
      <c r="AX5265" t="b">
        <f t="shared" si="747"/>
        <v>0</v>
      </c>
      <c r="BG5265" t="str">
        <f t="shared" si="748"/>
        <v>Regular</v>
      </c>
      <c r="BH5265" t="str">
        <f>TRIM(Table1[Item Fat Content])</f>
        <v>Regular</v>
      </c>
    </row>
    <row r="5266" spans="1:60" x14ac:dyDescent="0.35">
      <c r="A5266" t="s">
        <v>47</v>
      </c>
      <c r="B5266" t="s">
        <v>493</v>
      </c>
      <c r="C5266" t="s">
        <v>96</v>
      </c>
      <c r="D5266">
        <v>2018</v>
      </c>
      <c r="E5266" t="s">
        <v>140</v>
      </c>
      <c r="F5266" t="s">
        <v>14</v>
      </c>
      <c r="G5266" t="s">
        <v>26</v>
      </c>
      <c r="H5266" t="s">
        <v>40</v>
      </c>
      <c r="I5266">
        <v>0.30485910399999999</v>
      </c>
      <c r="K5266">
        <v>125.4362</v>
      </c>
      <c r="L5266">
        <v>3</v>
      </c>
      <c r="Z5266" t="b">
        <f t="shared" si="740"/>
        <v>0</v>
      </c>
      <c r="AA5266" t="str">
        <f t="shared" si="741"/>
        <v>NO</v>
      </c>
      <c r="AH5266" t="str">
        <f t="shared" si="742"/>
        <v>OUT019|2018</v>
      </c>
      <c r="AO5266" t="str">
        <f t="shared" si="743"/>
        <v>YES</v>
      </c>
      <c r="AP5266" t="str">
        <f t="shared" si="744"/>
        <v>BLANK</v>
      </c>
      <c r="AR5266" t="str">
        <f t="shared" si="745"/>
        <v>FD</v>
      </c>
      <c r="AS5266" t="str">
        <f t="shared" si="746"/>
        <v>lf</v>
      </c>
      <c r="AX5266" t="b">
        <f t="shared" si="747"/>
        <v>1</v>
      </c>
      <c r="BG5266" t="str">
        <f t="shared" si="748"/>
        <v>LF</v>
      </c>
      <c r="BH5266" t="str">
        <f>TRIM(Table1[Item Fat Content])</f>
        <v>LF</v>
      </c>
    </row>
    <row r="5267" spans="1:60" x14ac:dyDescent="0.35">
      <c r="A5267" t="s">
        <v>17</v>
      </c>
      <c r="B5267" t="s">
        <v>989</v>
      </c>
      <c r="C5267" t="s">
        <v>75</v>
      </c>
      <c r="D5267">
        <v>2018</v>
      </c>
      <c r="E5267" t="s">
        <v>140</v>
      </c>
      <c r="F5267" t="s">
        <v>14</v>
      </c>
      <c r="G5267" t="s">
        <v>26</v>
      </c>
      <c r="H5267" t="s">
        <v>40</v>
      </c>
      <c r="I5267">
        <v>0.266234421</v>
      </c>
      <c r="K5267">
        <v>98.535799999999995</v>
      </c>
      <c r="L5267">
        <v>3</v>
      </c>
      <c r="Z5267" t="b">
        <f t="shared" si="740"/>
        <v>0</v>
      </c>
      <c r="AA5267" t="str">
        <f t="shared" si="741"/>
        <v>YES</v>
      </c>
      <c r="AH5267" t="str">
        <f t="shared" si="742"/>
        <v>OUT019|2018</v>
      </c>
      <c r="AO5267" t="str">
        <f t="shared" si="743"/>
        <v>YES</v>
      </c>
      <c r="AP5267" t="str">
        <f t="shared" si="744"/>
        <v>BLANK</v>
      </c>
      <c r="AR5267" t="str">
        <f t="shared" si="745"/>
        <v>FD</v>
      </c>
      <c r="AS5267" t="str">
        <f t="shared" si="746"/>
        <v>low fat</v>
      </c>
      <c r="AX5267" t="b">
        <f t="shared" si="747"/>
        <v>1</v>
      </c>
      <c r="BG5267" t="str">
        <f t="shared" si="748"/>
        <v>Low Fat</v>
      </c>
      <c r="BH5267" t="str">
        <f>TRIM(Table1[Item Fat Content])</f>
        <v>Low Fat</v>
      </c>
    </row>
    <row r="5268" spans="1:60" x14ac:dyDescent="0.35">
      <c r="A5268" t="s">
        <v>17</v>
      </c>
      <c r="B5268" t="s">
        <v>1105</v>
      </c>
      <c r="C5268" t="s">
        <v>28</v>
      </c>
      <c r="D5268">
        <v>2018</v>
      </c>
      <c r="E5268" t="s">
        <v>140</v>
      </c>
      <c r="F5268" t="s">
        <v>14</v>
      </c>
      <c r="G5268" t="s">
        <v>26</v>
      </c>
      <c r="H5268" t="s">
        <v>40</v>
      </c>
      <c r="I5268">
        <v>1.8632082000000001E-2</v>
      </c>
      <c r="K5268">
        <v>82.990799999999993</v>
      </c>
      <c r="L5268">
        <v>3</v>
      </c>
      <c r="Z5268" t="b">
        <f t="shared" si="740"/>
        <v>0</v>
      </c>
      <c r="AA5268" t="str">
        <f t="shared" si="741"/>
        <v>YES</v>
      </c>
      <c r="AH5268" t="str">
        <f t="shared" si="742"/>
        <v>OUT019|2018</v>
      </c>
      <c r="AO5268" t="str">
        <f t="shared" si="743"/>
        <v>YES</v>
      </c>
      <c r="AP5268" t="str">
        <f t="shared" si="744"/>
        <v>BLANK</v>
      </c>
      <c r="AR5268" t="str">
        <f t="shared" si="745"/>
        <v>FD</v>
      </c>
      <c r="AS5268" t="str">
        <f t="shared" si="746"/>
        <v>low fat</v>
      </c>
      <c r="AX5268" t="b">
        <f t="shared" si="747"/>
        <v>1</v>
      </c>
      <c r="BG5268" t="str">
        <f t="shared" si="748"/>
        <v>Low Fat</v>
      </c>
      <c r="BH5268" t="str">
        <f>TRIM(Table1[Item Fat Content])</f>
        <v>Low Fat</v>
      </c>
    </row>
    <row r="5269" spans="1:60" x14ac:dyDescent="0.35">
      <c r="A5269" t="s">
        <v>17</v>
      </c>
      <c r="B5269" t="s">
        <v>517</v>
      </c>
      <c r="C5269" t="s">
        <v>28</v>
      </c>
      <c r="D5269">
        <v>2018</v>
      </c>
      <c r="E5269" t="s">
        <v>140</v>
      </c>
      <c r="F5269" t="s">
        <v>14</v>
      </c>
      <c r="G5269" t="s">
        <v>26</v>
      </c>
      <c r="H5269" t="s">
        <v>40</v>
      </c>
      <c r="I5269">
        <v>0.17138350599999999</v>
      </c>
      <c r="K5269">
        <v>50.532400000000003</v>
      </c>
      <c r="L5269">
        <v>3</v>
      </c>
      <c r="Z5269" t="b">
        <f t="shared" si="740"/>
        <v>0</v>
      </c>
      <c r="AA5269" t="str">
        <f t="shared" si="741"/>
        <v>YES</v>
      </c>
      <c r="AH5269" t="str">
        <f t="shared" si="742"/>
        <v>OUT019|2018</v>
      </c>
      <c r="AO5269" t="str">
        <f t="shared" si="743"/>
        <v>YES</v>
      </c>
      <c r="AP5269" t="str">
        <f t="shared" si="744"/>
        <v>BLANK</v>
      </c>
      <c r="AR5269" t="str">
        <f t="shared" si="745"/>
        <v>FD</v>
      </c>
      <c r="AS5269" t="str">
        <f t="shared" si="746"/>
        <v>low fat</v>
      </c>
      <c r="AX5269" t="b">
        <f t="shared" si="747"/>
        <v>1</v>
      </c>
      <c r="BG5269" t="str">
        <f t="shared" si="748"/>
        <v>Low Fat</v>
      </c>
      <c r="BH5269" t="str">
        <f>TRIM(Table1[Item Fat Content])</f>
        <v>Low Fat</v>
      </c>
    </row>
    <row r="5270" spans="1:60" x14ac:dyDescent="0.35">
      <c r="A5270" t="s">
        <v>17</v>
      </c>
      <c r="B5270" t="s">
        <v>372</v>
      </c>
      <c r="C5270" t="s">
        <v>68</v>
      </c>
      <c r="D5270">
        <v>2018</v>
      </c>
      <c r="E5270" t="s">
        <v>140</v>
      </c>
      <c r="F5270" t="s">
        <v>14</v>
      </c>
      <c r="G5270" t="s">
        <v>26</v>
      </c>
      <c r="H5270" t="s">
        <v>40</v>
      </c>
      <c r="I5270">
        <v>7.8764058999999997E-2</v>
      </c>
      <c r="K5270">
        <v>241.3854</v>
      </c>
      <c r="L5270">
        <v>3</v>
      </c>
      <c r="Z5270" t="b">
        <f t="shared" si="740"/>
        <v>0</v>
      </c>
      <c r="AA5270" t="str">
        <f t="shared" si="741"/>
        <v>YES</v>
      </c>
      <c r="AH5270" t="str">
        <f t="shared" si="742"/>
        <v>OUT019|2018</v>
      </c>
      <c r="AO5270" t="str">
        <f t="shared" si="743"/>
        <v>YES</v>
      </c>
      <c r="AP5270" t="str">
        <f t="shared" si="744"/>
        <v>BLANK</v>
      </c>
      <c r="AR5270" t="str">
        <f t="shared" si="745"/>
        <v>FD</v>
      </c>
      <c r="AS5270" t="str">
        <f t="shared" si="746"/>
        <v>low fat</v>
      </c>
      <c r="AX5270" t="b">
        <f t="shared" si="747"/>
        <v>1</v>
      </c>
      <c r="BG5270" t="str">
        <f t="shared" si="748"/>
        <v>Low Fat</v>
      </c>
      <c r="BH5270" t="str">
        <f>TRIM(Table1[Item Fat Content])</f>
        <v>Low Fat</v>
      </c>
    </row>
    <row r="5271" spans="1:60" x14ac:dyDescent="0.35">
      <c r="A5271" t="s">
        <v>17</v>
      </c>
      <c r="B5271" t="s">
        <v>911</v>
      </c>
      <c r="C5271" t="s">
        <v>12</v>
      </c>
      <c r="D5271">
        <v>2018</v>
      </c>
      <c r="E5271" t="s">
        <v>140</v>
      </c>
      <c r="F5271" t="s">
        <v>14</v>
      </c>
      <c r="G5271" t="s">
        <v>26</v>
      </c>
      <c r="H5271" t="s">
        <v>40</v>
      </c>
      <c r="I5271">
        <v>7.0660449E-2</v>
      </c>
      <c r="K5271">
        <v>180.40020000000001</v>
      </c>
      <c r="L5271">
        <v>3</v>
      </c>
      <c r="Z5271" t="b">
        <f t="shared" si="740"/>
        <v>0</v>
      </c>
      <c r="AA5271" t="str">
        <f t="shared" si="741"/>
        <v>YES</v>
      </c>
      <c r="AH5271" t="str">
        <f t="shared" si="742"/>
        <v>OUT019|2018</v>
      </c>
      <c r="AO5271" t="str">
        <f t="shared" si="743"/>
        <v>YES</v>
      </c>
      <c r="AP5271" t="str">
        <f t="shared" si="744"/>
        <v>BLANK</v>
      </c>
      <c r="AR5271" t="str">
        <f t="shared" si="745"/>
        <v>FD</v>
      </c>
      <c r="AS5271" t="str">
        <f t="shared" si="746"/>
        <v>low fat</v>
      </c>
      <c r="AX5271" t="b">
        <f t="shared" si="747"/>
        <v>1</v>
      </c>
      <c r="BG5271" t="str">
        <f t="shared" si="748"/>
        <v>Low Fat</v>
      </c>
      <c r="BH5271" t="str">
        <f>TRIM(Table1[Item Fat Content])</f>
        <v>Low Fat</v>
      </c>
    </row>
    <row r="5272" spans="1:60" x14ac:dyDescent="0.35">
      <c r="A5272" t="s">
        <v>10</v>
      </c>
      <c r="B5272" t="s">
        <v>1536</v>
      </c>
      <c r="C5272" t="s">
        <v>24</v>
      </c>
      <c r="D5272">
        <v>2018</v>
      </c>
      <c r="E5272" t="s">
        <v>140</v>
      </c>
      <c r="F5272" t="s">
        <v>14</v>
      </c>
      <c r="G5272" t="s">
        <v>26</v>
      </c>
      <c r="H5272" t="s">
        <v>40</v>
      </c>
      <c r="I5272">
        <v>0.17038272600000001</v>
      </c>
      <c r="K5272">
        <v>45.271799999999999</v>
      </c>
      <c r="L5272">
        <v>3</v>
      </c>
      <c r="Z5272" t="b">
        <f t="shared" si="740"/>
        <v>1</v>
      </c>
      <c r="AA5272" t="str">
        <f t="shared" si="741"/>
        <v>NO</v>
      </c>
      <c r="AH5272" t="str">
        <f t="shared" si="742"/>
        <v>OUT019|2018</v>
      </c>
      <c r="AO5272" t="str">
        <f t="shared" si="743"/>
        <v>YES</v>
      </c>
      <c r="AP5272" t="str">
        <f t="shared" si="744"/>
        <v>BLANK</v>
      </c>
      <c r="AR5272" t="str">
        <f t="shared" si="745"/>
        <v>FD</v>
      </c>
      <c r="AS5272" t="str">
        <f t="shared" si="746"/>
        <v>regular</v>
      </c>
      <c r="AX5272" t="b">
        <f t="shared" si="747"/>
        <v>1</v>
      </c>
      <c r="BG5272" t="str">
        <f t="shared" si="748"/>
        <v>Regular</v>
      </c>
      <c r="BH5272" t="str">
        <f>TRIM(Table1[Item Fat Content])</f>
        <v>Regular</v>
      </c>
    </row>
    <row r="5273" spans="1:60" x14ac:dyDescent="0.35">
      <c r="A5273" t="s">
        <v>10</v>
      </c>
      <c r="B5273" t="s">
        <v>342</v>
      </c>
      <c r="C5273" t="s">
        <v>24</v>
      </c>
      <c r="D5273">
        <v>2018</v>
      </c>
      <c r="E5273" t="s">
        <v>140</v>
      </c>
      <c r="F5273" t="s">
        <v>14</v>
      </c>
      <c r="G5273" t="s">
        <v>26</v>
      </c>
      <c r="H5273" t="s">
        <v>40</v>
      </c>
      <c r="I5273">
        <v>0.27988694800000002</v>
      </c>
      <c r="K5273">
        <v>193.14779999999999</v>
      </c>
      <c r="L5273">
        <v>3</v>
      </c>
      <c r="Z5273" t="b">
        <f t="shared" si="740"/>
        <v>1</v>
      </c>
      <c r="AA5273" t="str">
        <f t="shared" si="741"/>
        <v>NO</v>
      </c>
      <c r="AH5273" t="str">
        <f t="shared" si="742"/>
        <v>OUT019|2018</v>
      </c>
      <c r="AO5273" t="str">
        <f t="shared" si="743"/>
        <v>YES</v>
      </c>
      <c r="AP5273" t="str">
        <f t="shared" si="744"/>
        <v>BLANK</v>
      </c>
      <c r="AR5273" t="str">
        <f t="shared" si="745"/>
        <v>FD</v>
      </c>
      <c r="AS5273" t="str">
        <f t="shared" si="746"/>
        <v>regular</v>
      </c>
      <c r="AX5273" t="b">
        <f t="shared" si="747"/>
        <v>1</v>
      </c>
      <c r="BG5273" t="str">
        <f t="shared" si="748"/>
        <v>Regular</v>
      </c>
      <c r="BH5273" t="str">
        <f>TRIM(Table1[Item Fat Content])</f>
        <v>Regular</v>
      </c>
    </row>
    <row r="5274" spans="1:60" x14ac:dyDescent="0.35">
      <c r="A5274" t="s">
        <v>35</v>
      </c>
      <c r="B5274" t="s">
        <v>856</v>
      </c>
      <c r="C5274" t="s">
        <v>68</v>
      </c>
      <c r="D5274">
        <v>2018</v>
      </c>
      <c r="E5274" t="s">
        <v>140</v>
      </c>
      <c r="F5274" t="s">
        <v>14</v>
      </c>
      <c r="G5274" t="s">
        <v>26</v>
      </c>
      <c r="H5274" t="s">
        <v>40</v>
      </c>
      <c r="I5274">
        <v>0</v>
      </c>
      <c r="K5274">
        <v>75.966999999999999</v>
      </c>
      <c r="L5274">
        <v>3</v>
      </c>
      <c r="Z5274" t="b">
        <f t="shared" si="740"/>
        <v>0</v>
      </c>
      <c r="AA5274" t="str">
        <f t="shared" si="741"/>
        <v>YES</v>
      </c>
      <c r="AH5274" t="str">
        <f t="shared" si="742"/>
        <v>OUT019|2018</v>
      </c>
      <c r="AO5274" t="str">
        <f t="shared" si="743"/>
        <v>YES</v>
      </c>
      <c r="AP5274" t="str">
        <f t="shared" si="744"/>
        <v>BLANK</v>
      </c>
      <c r="AR5274" t="str">
        <f t="shared" si="745"/>
        <v>DR</v>
      </c>
      <c r="AS5274" t="str">
        <f t="shared" si="746"/>
        <v>low fat</v>
      </c>
      <c r="AX5274" t="b">
        <f t="shared" si="747"/>
        <v>1</v>
      </c>
      <c r="BG5274" t="str">
        <f t="shared" si="748"/>
        <v>low fat</v>
      </c>
      <c r="BH5274" t="str">
        <f>TRIM(Table1[Item Fat Content])</f>
        <v>low fat</v>
      </c>
    </row>
    <row r="5275" spans="1:60" x14ac:dyDescent="0.35">
      <c r="A5275" t="s">
        <v>17</v>
      </c>
      <c r="B5275" t="s">
        <v>1078</v>
      </c>
      <c r="C5275" t="s">
        <v>68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  <c r="Z5275" t="b">
        <f t="shared" si="740"/>
        <v>0</v>
      </c>
      <c r="AA5275" t="str">
        <f t="shared" si="741"/>
        <v>YES</v>
      </c>
      <c r="AH5275" t="str">
        <f t="shared" si="742"/>
        <v>OUT046|2016</v>
      </c>
      <c r="AO5275" t="str">
        <f t="shared" si="743"/>
        <v>NO</v>
      </c>
      <c r="AP5275" t="str">
        <f t="shared" si="744"/>
        <v>LOW</v>
      </c>
      <c r="AR5275" t="str">
        <f t="shared" si="745"/>
        <v>DR</v>
      </c>
      <c r="AS5275" t="str">
        <f t="shared" si="746"/>
        <v>low fat</v>
      </c>
      <c r="AX5275" t="b">
        <f t="shared" si="747"/>
        <v>1</v>
      </c>
      <c r="BG5275" t="str">
        <f t="shared" si="748"/>
        <v>Low Fat</v>
      </c>
      <c r="BH5275" t="str">
        <f>TRIM(Table1[Item Fat Content])</f>
        <v>Low Fat</v>
      </c>
    </row>
    <row r="5276" spans="1:60" x14ac:dyDescent="0.35">
      <c r="A5276" t="s">
        <v>17</v>
      </c>
      <c r="B5276" t="s">
        <v>551</v>
      </c>
      <c r="C5276" t="s">
        <v>68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  <c r="Z5276" t="b">
        <f t="shared" si="740"/>
        <v>0</v>
      </c>
      <c r="AA5276" t="str">
        <f t="shared" si="741"/>
        <v>YES</v>
      </c>
      <c r="AH5276" t="str">
        <f t="shared" si="742"/>
        <v>OUT046|2016</v>
      </c>
      <c r="AO5276" t="str">
        <f t="shared" si="743"/>
        <v>NO</v>
      </c>
      <c r="AP5276" t="str">
        <f t="shared" si="744"/>
        <v>LOW</v>
      </c>
      <c r="AR5276" t="str">
        <f t="shared" si="745"/>
        <v>DR</v>
      </c>
      <c r="AS5276" t="str">
        <f t="shared" si="746"/>
        <v>low fat</v>
      </c>
      <c r="AX5276" t="b">
        <f t="shared" si="747"/>
        <v>1</v>
      </c>
      <c r="BG5276" t="str">
        <f t="shared" si="748"/>
        <v>Low Fat</v>
      </c>
      <c r="BH5276" t="str">
        <f>TRIM(Table1[Item Fat Content])</f>
        <v>Low Fat</v>
      </c>
    </row>
    <row r="5277" spans="1:60" x14ac:dyDescent="0.35">
      <c r="A5277" t="s">
        <v>17</v>
      </c>
      <c r="B5277" t="s">
        <v>1217</v>
      </c>
      <c r="C5277" t="s">
        <v>68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  <c r="Z5277" t="b">
        <f t="shared" si="740"/>
        <v>0</v>
      </c>
      <c r="AA5277" t="str">
        <f t="shared" si="741"/>
        <v>YES</v>
      </c>
      <c r="AH5277" t="str">
        <f t="shared" si="742"/>
        <v>OUT046|2016</v>
      </c>
      <c r="AO5277" t="str">
        <f t="shared" si="743"/>
        <v>NO</v>
      </c>
      <c r="AP5277" t="str">
        <f t="shared" si="744"/>
        <v>LOW</v>
      </c>
      <c r="AR5277" t="str">
        <f t="shared" si="745"/>
        <v>DR</v>
      </c>
      <c r="AS5277" t="str">
        <f t="shared" si="746"/>
        <v>low fat</v>
      </c>
      <c r="AX5277" t="b">
        <f t="shared" si="747"/>
        <v>1</v>
      </c>
      <c r="BG5277" t="str">
        <f t="shared" si="748"/>
        <v>Low Fat</v>
      </c>
      <c r="BH5277" t="str">
        <f>TRIM(Table1[Item Fat Content])</f>
        <v>Low Fat</v>
      </c>
    </row>
    <row r="5278" spans="1:60" x14ac:dyDescent="0.35">
      <c r="A5278" t="s">
        <v>17</v>
      </c>
      <c r="B5278" t="s">
        <v>1111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  <c r="Z5278" t="b">
        <f t="shared" si="740"/>
        <v>0</v>
      </c>
      <c r="AA5278" t="str">
        <f t="shared" si="741"/>
        <v>YES</v>
      </c>
      <c r="AH5278" t="str">
        <f t="shared" si="742"/>
        <v>OUT046|2016</v>
      </c>
      <c r="AO5278" t="str">
        <f t="shared" si="743"/>
        <v>NO</v>
      </c>
      <c r="AP5278" t="str">
        <f t="shared" si="744"/>
        <v>LOW</v>
      </c>
      <c r="AR5278" t="str">
        <f t="shared" si="745"/>
        <v>FD</v>
      </c>
      <c r="AS5278" t="str">
        <f t="shared" si="746"/>
        <v>low fat</v>
      </c>
      <c r="AX5278" t="b">
        <f t="shared" si="747"/>
        <v>1</v>
      </c>
      <c r="BG5278" t="str">
        <f t="shared" si="748"/>
        <v>Low Fat</v>
      </c>
      <c r="BH5278" t="str">
        <f>TRIM(Table1[Item Fat Content])</f>
        <v>Low Fat</v>
      </c>
    </row>
    <row r="5279" spans="1:60" x14ac:dyDescent="0.35">
      <c r="A5279" t="s">
        <v>17</v>
      </c>
      <c r="B5279" t="s">
        <v>1171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  <c r="Z5279" t="b">
        <f t="shared" si="740"/>
        <v>0</v>
      </c>
      <c r="AA5279" t="str">
        <f t="shared" si="741"/>
        <v>YES</v>
      </c>
      <c r="AH5279" t="str">
        <f t="shared" si="742"/>
        <v>OUT046|2016</v>
      </c>
      <c r="AO5279" t="str">
        <f t="shared" si="743"/>
        <v>NO</v>
      </c>
      <c r="AP5279" t="str">
        <f t="shared" si="744"/>
        <v>LOW</v>
      </c>
      <c r="AR5279" t="str">
        <f t="shared" si="745"/>
        <v>FD</v>
      </c>
      <c r="AS5279" t="str">
        <f t="shared" si="746"/>
        <v>low fat</v>
      </c>
      <c r="AX5279" t="b">
        <f t="shared" si="747"/>
        <v>1</v>
      </c>
      <c r="BG5279" t="str">
        <f t="shared" si="748"/>
        <v>Low Fat</v>
      </c>
      <c r="BH5279" t="str">
        <f>TRIM(Table1[Item Fat Content])</f>
        <v>Low Fat</v>
      </c>
    </row>
    <row r="5280" spans="1:60" x14ac:dyDescent="0.35">
      <c r="A5280" t="s">
        <v>17</v>
      </c>
      <c r="B5280" t="s">
        <v>1290</v>
      </c>
      <c r="C5280" t="s">
        <v>62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  <c r="Z5280" t="b">
        <f t="shared" si="740"/>
        <v>0</v>
      </c>
      <c r="AA5280" t="str">
        <f t="shared" si="741"/>
        <v>YES</v>
      </c>
      <c r="AH5280" t="str">
        <f t="shared" si="742"/>
        <v>OUT046|2016</v>
      </c>
      <c r="AO5280" t="str">
        <f t="shared" si="743"/>
        <v>NO</v>
      </c>
      <c r="AP5280" t="e">
        <f t="shared" si="744"/>
        <v>#N/A</v>
      </c>
      <c r="AR5280" t="str">
        <f t="shared" si="745"/>
        <v>DR</v>
      </c>
      <c r="AS5280" t="str">
        <f t="shared" si="746"/>
        <v>low fat</v>
      </c>
      <c r="AX5280" t="b">
        <f t="shared" si="747"/>
        <v>1</v>
      </c>
      <c r="BG5280" t="str">
        <f t="shared" si="748"/>
        <v>Low Fat</v>
      </c>
      <c r="BH5280" t="str">
        <f>TRIM(Table1[Item Fat Content])</f>
        <v>Low Fat</v>
      </c>
    </row>
    <row r="5281" spans="1:60" x14ac:dyDescent="0.35">
      <c r="A5281" t="s">
        <v>17</v>
      </c>
      <c r="B5281" t="s">
        <v>950</v>
      </c>
      <c r="C5281" t="s">
        <v>62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  <c r="Z5281" t="b">
        <f t="shared" si="740"/>
        <v>0</v>
      </c>
      <c r="AA5281" t="str">
        <f t="shared" si="741"/>
        <v>YES</v>
      </c>
      <c r="AH5281" t="str">
        <f t="shared" si="742"/>
        <v>OUT046|2016</v>
      </c>
      <c r="AO5281" t="str">
        <f t="shared" si="743"/>
        <v>NO</v>
      </c>
      <c r="AP5281" t="str">
        <f t="shared" si="744"/>
        <v>LOW</v>
      </c>
      <c r="AR5281" t="str">
        <f t="shared" si="745"/>
        <v>DR</v>
      </c>
      <c r="AS5281" t="str">
        <f t="shared" si="746"/>
        <v>low fat</v>
      </c>
      <c r="AX5281" t="b">
        <f t="shared" si="747"/>
        <v>1</v>
      </c>
      <c r="BG5281" t="str">
        <f t="shared" si="748"/>
        <v>Low Fat</v>
      </c>
      <c r="BH5281" t="str">
        <f>TRIM(Table1[Item Fat Content])</f>
        <v>Low Fat</v>
      </c>
    </row>
    <row r="5282" spans="1:60" x14ac:dyDescent="0.35">
      <c r="A5282" t="s">
        <v>17</v>
      </c>
      <c r="B5282" t="s">
        <v>1072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  <c r="Z5282" t="b">
        <f t="shared" si="740"/>
        <v>0</v>
      </c>
      <c r="AA5282" t="str">
        <f t="shared" si="741"/>
        <v>YES</v>
      </c>
      <c r="AH5282" t="str">
        <f t="shared" si="742"/>
        <v>OUT046|2016</v>
      </c>
      <c r="AO5282" t="str">
        <f t="shared" si="743"/>
        <v>NO</v>
      </c>
      <c r="AP5282" t="str">
        <f t="shared" si="744"/>
        <v>LOW</v>
      </c>
      <c r="AR5282" t="str">
        <f t="shared" si="745"/>
        <v>NC</v>
      </c>
      <c r="AS5282" t="str">
        <f t="shared" si="746"/>
        <v>low fat</v>
      </c>
      <c r="AX5282" t="b">
        <f t="shared" si="747"/>
        <v>1</v>
      </c>
      <c r="BG5282" t="str">
        <f t="shared" si="748"/>
        <v>Low Fat</v>
      </c>
      <c r="BH5282" t="str">
        <f>TRIM(Table1[Item Fat Content])</f>
        <v>Low Fat</v>
      </c>
    </row>
    <row r="5283" spans="1:60" x14ac:dyDescent="0.35">
      <c r="A5283" t="s">
        <v>10</v>
      </c>
      <c r="B5283" t="s">
        <v>438</v>
      </c>
      <c r="C5283" t="s">
        <v>96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  <c r="Z5283" t="b">
        <f t="shared" si="740"/>
        <v>1</v>
      </c>
      <c r="AA5283" t="str">
        <f t="shared" si="741"/>
        <v>NO</v>
      </c>
      <c r="AH5283" t="str">
        <f t="shared" si="742"/>
        <v>OUT046|2016</v>
      </c>
      <c r="AO5283" t="str">
        <f t="shared" si="743"/>
        <v>NO</v>
      </c>
      <c r="AP5283" t="str">
        <f t="shared" si="744"/>
        <v>LOW</v>
      </c>
      <c r="AR5283" t="str">
        <f t="shared" si="745"/>
        <v>FD</v>
      </c>
      <c r="AS5283" t="str">
        <f t="shared" si="746"/>
        <v>regular</v>
      </c>
      <c r="AX5283" t="b">
        <f t="shared" si="747"/>
        <v>0</v>
      </c>
      <c r="BG5283" t="str">
        <f t="shared" si="748"/>
        <v>Regular</v>
      </c>
      <c r="BH5283" t="str">
        <f>TRIM(Table1[Item Fat Content])</f>
        <v>Regular</v>
      </c>
    </row>
    <row r="5284" spans="1:60" x14ac:dyDescent="0.35">
      <c r="A5284" t="s">
        <v>10</v>
      </c>
      <c r="B5284" t="s">
        <v>713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  <c r="Z5284" t="b">
        <f t="shared" si="740"/>
        <v>1</v>
      </c>
      <c r="AA5284" t="str">
        <f t="shared" si="741"/>
        <v>NO</v>
      </c>
      <c r="AH5284" t="str">
        <f t="shared" si="742"/>
        <v>OUT046|2016</v>
      </c>
      <c r="AO5284" t="str">
        <f t="shared" si="743"/>
        <v>NO</v>
      </c>
      <c r="AP5284" t="str">
        <f t="shared" si="744"/>
        <v>LOW</v>
      </c>
      <c r="AR5284" t="str">
        <f t="shared" si="745"/>
        <v>FD</v>
      </c>
      <c r="AS5284" t="str">
        <f t="shared" si="746"/>
        <v>regular</v>
      </c>
      <c r="AX5284" t="b">
        <f t="shared" si="747"/>
        <v>0</v>
      </c>
      <c r="BG5284" t="str">
        <f t="shared" si="748"/>
        <v>Regular</v>
      </c>
      <c r="BH5284" t="str">
        <f>TRIM(Table1[Item Fat Content])</f>
        <v>Regular</v>
      </c>
    </row>
    <row r="5285" spans="1:60" x14ac:dyDescent="0.35">
      <c r="A5285" t="s">
        <v>10</v>
      </c>
      <c r="B5285" t="s">
        <v>1588</v>
      </c>
      <c r="C5285" t="s">
        <v>68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  <c r="Z5285" t="b">
        <f t="shared" si="740"/>
        <v>1</v>
      </c>
      <c r="AA5285" t="str">
        <f t="shared" si="741"/>
        <v>NO</v>
      </c>
      <c r="AH5285" t="str">
        <f t="shared" si="742"/>
        <v>OUT046|2016</v>
      </c>
      <c r="AO5285" t="str">
        <f t="shared" si="743"/>
        <v>NO</v>
      </c>
      <c r="AP5285" t="str">
        <f t="shared" si="744"/>
        <v>LOW</v>
      </c>
      <c r="AR5285" t="str">
        <f t="shared" si="745"/>
        <v>FD</v>
      </c>
      <c r="AS5285" t="str">
        <f t="shared" si="746"/>
        <v>regular</v>
      </c>
      <c r="AX5285" t="b">
        <f t="shared" si="747"/>
        <v>0</v>
      </c>
      <c r="BG5285" t="str">
        <f t="shared" si="748"/>
        <v>Regular</v>
      </c>
      <c r="BH5285" t="str">
        <f>TRIM(Table1[Item Fat Content])</f>
        <v>Regular</v>
      </c>
    </row>
    <row r="5286" spans="1:60" x14ac:dyDescent="0.35">
      <c r="A5286" t="s">
        <v>10</v>
      </c>
      <c r="B5286" t="s">
        <v>1310</v>
      </c>
      <c r="C5286" t="s">
        <v>68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  <c r="Z5286" t="b">
        <f t="shared" si="740"/>
        <v>1</v>
      </c>
      <c r="AA5286" t="str">
        <f t="shared" si="741"/>
        <v>NO</v>
      </c>
      <c r="AH5286" t="str">
        <f t="shared" si="742"/>
        <v>OUT046|2016</v>
      </c>
      <c r="AO5286" t="str">
        <f t="shared" si="743"/>
        <v>NO</v>
      </c>
      <c r="AP5286" t="str">
        <f t="shared" si="744"/>
        <v>LOW</v>
      </c>
      <c r="AR5286" t="str">
        <f t="shared" si="745"/>
        <v>FD</v>
      </c>
      <c r="AS5286" t="str">
        <f t="shared" si="746"/>
        <v>regular</v>
      </c>
      <c r="AX5286" t="b">
        <f t="shared" si="747"/>
        <v>0</v>
      </c>
      <c r="BG5286" t="str">
        <f t="shared" si="748"/>
        <v>Regular</v>
      </c>
      <c r="BH5286" t="str">
        <f>TRIM(Table1[Item Fat Content])</f>
        <v>Regular</v>
      </c>
    </row>
    <row r="5287" spans="1:60" x14ac:dyDescent="0.35">
      <c r="A5287" t="s">
        <v>10</v>
      </c>
      <c r="B5287" t="s">
        <v>1008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  <c r="Z5287" t="b">
        <f t="shared" si="740"/>
        <v>1</v>
      </c>
      <c r="AA5287" t="str">
        <f t="shared" si="741"/>
        <v>NO</v>
      </c>
      <c r="AH5287" t="str">
        <f t="shared" si="742"/>
        <v>OUT046|2016</v>
      </c>
      <c r="AO5287" t="str">
        <f t="shared" si="743"/>
        <v>NO</v>
      </c>
      <c r="AP5287" t="str">
        <f t="shared" si="744"/>
        <v>LOW</v>
      </c>
      <c r="AR5287" t="str">
        <f t="shared" si="745"/>
        <v>FD</v>
      </c>
      <c r="AS5287" t="str">
        <f t="shared" si="746"/>
        <v>regular</v>
      </c>
      <c r="AX5287" t="b">
        <f t="shared" si="747"/>
        <v>0</v>
      </c>
      <c r="BG5287" t="str">
        <f t="shared" si="748"/>
        <v>Regular</v>
      </c>
      <c r="BH5287" t="str">
        <f>TRIM(Table1[Item Fat Content])</f>
        <v>Regular</v>
      </c>
    </row>
    <row r="5288" spans="1:60" x14ac:dyDescent="0.35">
      <c r="A5288" t="s">
        <v>10</v>
      </c>
      <c r="B5288" t="s">
        <v>958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  <c r="Z5288" t="b">
        <f t="shared" si="740"/>
        <v>1</v>
      </c>
      <c r="AA5288" t="str">
        <f t="shared" si="741"/>
        <v>NO</v>
      </c>
      <c r="AH5288" t="str">
        <f t="shared" si="742"/>
        <v>OUT046|2016</v>
      </c>
      <c r="AO5288" t="str">
        <f t="shared" si="743"/>
        <v>NO</v>
      </c>
      <c r="AP5288" t="str">
        <f t="shared" si="744"/>
        <v>LOW</v>
      </c>
      <c r="AR5288" t="str">
        <f t="shared" si="745"/>
        <v>FD</v>
      </c>
      <c r="AS5288" t="str">
        <f t="shared" si="746"/>
        <v>regular</v>
      </c>
      <c r="AX5288" t="b">
        <f t="shared" si="747"/>
        <v>0</v>
      </c>
      <c r="BG5288" t="str">
        <f t="shared" si="748"/>
        <v>Regular</v>
      </c>
      <c r="BH5288" t="str">
        <f>TRIM(Table1[Item Fat Content])</f>
        <v>Regular</v>
      </c>
    </row>
    <row r="5289" spans="1:60" x14ac:dyDescent="0.35">
      <c r="A5289" t="s">
        <v>10</v>
      </c>
      <c r="B5289" t="s">
        <v>159</v>
      </c>
      <c r="C5289" t="s">
        <v>55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  <c r="Z5289" t="b">
        <f t="shared" si="740"/>
        <v>1</v>
      </c>
      <c r="AA5289" t="str">
        <f t="shared" si="741"/>
        <v>NO</v>
      </c>
      <c r="AH5289" t="str">
        <f t="shared" si="742"/>
        <v>OUT046|2016</v>
      </c>
      <c r="AO5289" t="str">
        <f t="shared" si="743"/>
        <v>NO</v>
      </c>
      <c r="AP5289" t="str">
        <f t="shared" si="744"/>
        <v>LOW</v>
      </c>
      <c r="AR5289" t="str">
        <f t="shared" si="745"/>
        <v>FD</v>
      </c>
      <c r="AS5289" t="str">
        <f t="shared" si="746"/>
        <v>regular</v>
      </c>
      <c r="AX5289" t="b">
        <f t="shared" si="747"/>
        <v>0</v>
      </c>
      <c r="BG5289" t="str">
        <f t="shared" si="748"/>
        <v>Regular</v>
      </c>
      <c r="BH5289" t="str">
        <f>TRIM(Table1[Item Fat Content])</f>
        <v>Regular</v>
      </c>
    </row>
    <row r="5290" spans="1:60" x14ac:dyDescent="0.35">
      <c r="A5290" t="s">
        <v>10</v>
      </c>
      <c r="B5290" t="s">
        <v>812</v>
      </c>
      <c r="C5290" t="s">
        <v>49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  <c r="Z5290" t="b">
        <f t="shared" si="740"/>
        <v>1</v>
      </c>
      <c r="AA5290" t="str">
        <f t="shared" si="741"/>
        <v>NO</v>
      </c>
      <c r="AH5290" t="str">
        <f t="shared" si="742"/>
        <v>OUT046|2016</v>
      </c>
      <c r="AO5290" t="str">
        <f t="shared" si="743"/>
        <v>NO</v>
      </c>
      <c r="AP5290" t="str">
        <f t="shared" si="744"/>
        <v>LOW</v>
      </c>
      <c r="AR5290" t="str">
        <f t="shared" si="745"/>
        <v>FD</v>
      </c>
      <c r="AS5290" t="str">
        <f t="shared" si="746"/>
        <v>regular</v>
      </c>
      <c r="AX5290" t="b">
        <f t="shared" si="747"/>
        <v>0</v>
      </c>
      <c r="BG5290" t="str">
        <f t="shared" si="748"/>
        <v>Regular</v>
      </c>
      <c r="BH5290" t="str">
        <f>TRIM(Table1[Item Fat Content])</f>
        <v>Regular</v>
      </c>
    </row>
    <row r="5291" spans="1:60" x14ac:dyDescent="0.35">
      <c r="A5291" t="s">
        <v>10</v>
      </c>
      <c r="B5291" t="s">
        <v>717</v>
      </c>
      <c r="C5291" t="s">
        <v>49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  <c r="Z5291" t="b">
        <f t="shared" si="740"/>
        <v>1</v>
      </c>
      <c r="AA5291" t="str">
        <f t="shared" si="741"/>
        <v>NO</v>
      </c>
      <c r="AH5291" t="str">
        <f t="shared" si="742"/>
        <v>OUT046|2016</v>
      </c>
      <c r="AO5291" t="str">
        <f t="shared" si="743"/>
        <v>NO</v>
      </c>
      <c r="AP5291" t="str">
        <f t="shared" si="744"/>
        <v>LOW</v>
      </c>
      <c r="AR5291" t="str">
        <f t="shared" si="745"/>
        <v>FD</v>
      </c>
      <c r="AS5291" t="str">
        <f t="shared" si="746"/>
        <v>regular</v>
      </c>
      <c r="AX5291" t="b">
        <f t="shared" si="747"/>
        <v>0</v>
      </c>
      <c r="BG5291" t="str">
        <f t="shared" si="748"/>
        <v>Regular</v>
      </c>
      <c r="BH5291" t="str">
        <f>TRIM(Table1[Item Fat Content])</f>
        <v>Regular</v>
      </c>
    </row>
    <row r="5292" spans="1:60" x14ac:dyDescent="0.35">
      <c r="A5292" t="s">
        <v>47</v>
      </c>
      <c r="B5292" t="s">
        <v>895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  <c r="Z5292" t="b">
        <f t="shared" si="740"/>
        <v>0</v>
      </c>
      <c r="AA5292" t="str">
        <f t="shared" si="741"/>
        <v>NO</v>
      </c>
      <c r="AH5292" t="str">
        <f t="shared" si="742"/>
        <v>OUT045|2015</v>
      </c>
      <c r="AO5292" t="str">
        <f t="shared" si="743"/>
        <v>NO</v>
      </c>
      <c r="AP5292" t="str">
        <f t="shared" si="744"/>
        <v>LOW</v>
      </c>
      <c r="AR5292" t="str">
        <f t="shared" si="745"/>
        <v>NC</v>
      </c>
      <c r="AS5292" t="str">
        <f t="shared" si="746"/>
        <v>lf</v>
      </c>
      <c r="AX5292" t="b">
        <f t="shared" si="747"/>
        <v>0</v>
      </c>
      <c r="BG5292" t="str">
        <f t="shared" si="748"/>
        <v>LF</v>
      </c>
      <c r="BH5292" t="str">
        <f>TRIM(Table1[Item Fat Content])</f>
        <v>LF</v>
      </c>
    </row>
    <row r="5293" spans="1:60" x14ac:dyDescent="0.35">
      <c r="A5293" t="s">
        <v>47</v>
      </c>
      <c r="B5293" t="s">
        <v>328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  <c r="Z5293" t="b">
        <f t="shared" si="740"/>
        <v>0</v>
      </c>
      <c r="AA5293" t="str">
        <f t="shared" si="741"/>
        <v>NO</v>
      </c>
      <c r="AH5293" t="str">
        <f t="shared" si="742"/>
        <v>OUT017|2020</v>
      </c>
      <c r="AO5293" t="str">
        <f t="shared" si="743"/>
        <v>NO</v>
      </c>
      <c r="AP5293" t="str">
        <f t="shared" si="744"/>
        <v>LOW</v>
      </c>
      <c r="AR5293" t="str">
        <f t="shared" si="745"/>
        <v>NC</v>
      </c>
      <c r="AS5293" t="str">
        <f t="shared" si="746"/>
        <v>lf</v>
      </c>
      <c r="AX5293" t="b">
        <f t="shared" si="747"/>
        <v>0</v>
      </c>
      <c r="BG5293" t="str">
        <f t="shared" si="748"/>
        <v>LF</v>
      </c>
      <c r="BH5293" t="str">
        <f>TRIM(Table1[Item Fat Content])</f>
        <v>LF</v>
      </c>
    </row>
    <row r="5294" spans="1:60" x14ac:dyDescent="0.35">
      <c r="A5294" t="s">
        <v>17</v>
      </c>
      <c r="B5294" t="s">
        <v>637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  <c r="Z5294" t="b">
        <f t="shared" si="740"/>
        <v>0</v>
      </c>
      <c r="AA5294" t="str">
        <f t="shared" si="741"/>
        <v>YES</v>
      </c>
      <c r="AH5294" t="str">
        <f t="shared" si="742"/>
        <v>OUT045|2015</v>
      </c>
      <c r="AO5294" t="str">
        <f t="shared" si="743"/>
        <v>NO</v>
      </c>
      <c r="AP5294" t="str">
        <f t="shared" si="744"/>
        <v>LOW</v>
      </c>
      <c r="AR5294" t="str">
        <f t="shared" si="745"/>
        <v>FD</v>
      </c>
      <c r="AS5294" t="str">
        <f t="shared" si="746"/>
        <v>low fat</v>
      </c>
      <c r="AX5294" t="b">
        <f t="shared" si="747"/>
        <v>1</v>
      </c>
      <c r="BG5294" t="str">
        <f t="shared" si="748"/>
        <v>Low Fat</v>
      </c>
      <c r="BH5294" t="str">
        <f>TRIM(Table1[Item Fat Content])</f>
        <v>Low Fat</v>
      </c>
    </row>
    <row r="5295" spans="1:60" x14ac:dyDescent="0.35">
      <c r="A5295" t="s">
        <v>17</v>
      </c>
      <c r="B5295" t="s">
        <v>235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  <c r="Z5295" t="b">
        <f t="shared" si="740"/>
        <v>0</v>
      </c>
      <c r="AA5295" t="str">
        <f t="shared" si="741"/>
        <v>YES</v>
      </c>
      <c r="AH5295" t="str">
        <f t="shared" si="742"/>
        <v>OUT045|2015</v>
      </c>
      <c r="AO5295" t="str">
        <f t="shared" si="743"/>
        <v>NO</v>
      </c>
      <c r="AP5295" t="str">
        <f t="shared" si="744"/>
        <v>LOW</v>
      </c>
      <c r="AR5295" t="str">
        <f t="shared" si="745"/>
        <v>FD</v>
      </c>
      <c r="AS5295" t="str">
        <f t="shared" si="746"/>
        <v>low fat</v>
      </c>
      <c r="AX5295" t="b">
        <f t="shared" si="747"/>
        <v>1</v>
      </c>
      <c r="BG5295" t="str">
        <f t="shared" si="748"/>
        <v>Low Fat</v>
      </c>
      <c r="BH5295" t="str">
        <f>TRIM(Table1[Item Fat Content])</f>
        <v>Low Fat</v>
      </c>
    </row>
    <row r="5296" spans="1:60" x14ac:dyDescent="0.35">
      <c r="A5296" t="s">
        <v>17</v>
      </c>
      <c r="B5296" t="s">
        <v>881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  <c r="Z5296" t="b">
        <f t="shared" si="740"/>
        <v>0</v>
      </c>
      <c r="AA5296" t="str">
        <f t="shared" si="741"/>
        <v>YES</v>
      </c>
      <c r="AH5296" t="str">
        <f t="shared" si="742"/>
        <v>OUT045|2015</v>
      </c>
      <c r="AO5296" t="str">
        <f t="shared" si="743"/>
        <v>NO</v>
      </c>
      <c r="AP5296" t="str">
        <f t="shared" si="744"/>
        <v>LOW</v>
      </c>
      <c r="AR5296" t="str">
        <f t="shared" si="745"/>
        <v>NC</v>
      </c>
      <c r="AS5296" t="str">
        <f t="shared" si="746"/>
        <v>low fat</v>
      </c>
      <c r="AX5296" t="b">
        <f t="shared" si="747"/>
        <v>1</v>
      </c>
      <c r="BG5296" t="str">
        <f t="shared" si="748"/>
        <v>Low Fat</v>
      </c>
      <c r="BH5296" t="str">
        <f>TRIM(Table1[Item Fat Content])</f>
        <v>Low Fat</v>
      </c>
    </row>
    <row r="5297" spans="1:60" x14ac:dyDescent="0.35">
      <c r="A5297" t="s">
        <v>17</v>
      </c>
      <c r="B5297" t="s">
        <v>722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  <c r="Z5297" t="b">
        <f t="shared" si="740"/>
        <v>0</v>
      </c>
      <c r="AA5297" t="str">
        <f t="shared" si="741"/>
        <v>YES</v>
      </c>
      <c r="AH5297" t="str">
        <f t="shared" si="742"/>
        <v>OUT045|2015</v>
      </c>
      <c r="AO5297" t="str">
        <f t="shared" si="743"/>
        <v>NO</v>
      </c>
      <c r="AP5297" t="str">
        <f t="shared" si="744"/>
        <v>LOW</v>
      </c>
      <c r="AR5297" t="str">
        <f t="shared" si="745"/>
        <v>NC</v>
      </c>
      <c r="AS5297" t="str">
        <f t="shared" si="746"/>
        <v>low fat</v>
      </c>
      <c r="AX5297" t="b">
        <f t="shared" si="747"/>
        <v>1</v>
      </c>
      <c r="BG5297" t="str">
        <f t="shared" si="748"/>
        <v>Low Fat</v>
      </c>
      <c r="BH5297" t="str">
        <f>TRIM(Table1[Item Fat Content])</f>
        <v>Low Fat</v>
      </c>
    </row>
    <row r="5298" spans="1:60" x14ac:dyDescent="0.35">
      <c r="A5298" t="s">
        <v>17</v>
      </c>
      <c r="B5298" t="s">
        <v>1444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  <c r="Z5298" t="b">
        <f t="shared" si="740"/>
        <v>0</v>
      </c>
      <c r="AA5298" t="str">
        <f t="shared" si="741"/>
        <v>YES</v>
      </c>
      <c r="AH5298" t="str">
        <f t="shared" si="742"/>
        <v>OUT045|2015</v>
      </c>
      <c r="AO5298" t="str">
        <f t="shared" si="743"/>
        <v>NO</v>
      </c>
      <c r="AP5298" t="str">
        <f t="shared" si="744"/>
        <v>LOW</v>
      </c>
      <c r="AR5298" t="str">
        <f t="shared" si="745"/>
        <v>NC</v>
      </c>
      <c r="AS5298" t="str">
        <f t="shared" si="746"/>
        <v>low fat</v>
      </c>
      <c r="AX5298" t="b">
        <f t="shared" si="747"/>
        <v>1</v>
      </c>
      <c r="BG5298" t="str">
        <f t="shared" si="748"/>
        <v>Low Fat</v>
      </c>
      <c r="BH5298" t="str">
        <f>TRIM(Table1[Item Fat Content])</f>
        <v>Low Fat</v>
      </c>
    </row>
    <row r="5299" spans="1:60" x14ac:dyDescent="0.35">
      <c r="A5299" t="s">
        <v>17</v>
      </c>
      <c r="B5299" t="s">
        <v>1301</v>
      </c>
      <c r="C5299" t="s">
        <v>155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  <c r="Z5299" t="b">
        <f t="shared" si="740"/>
        <v>0</v>
      </c>
      <c r="AA5299" t="str">
        <f t="shared" si="741"/>
        <v>YES</v>
      </c>
      <c r="AH5299" t="str">
        <f t="shared" si="742"/>
        <v>OUT045|2015</v>
      </c>
      <c r="AO5299" t="str">
        <f t="shared" si="743"/>
        <v>NO</v>
      </c>
      <c r="AP5299" t="str">
        <f t="shared" si="744"/>
        <v>LOW</v>
      </c>
      <c r="AR5299" t="str">
        <f t="shared" si="745"/>
        <v>FD</v>
      </c>
      <c r="AS5299" t="str">
        <f t="shared" si="746"/>
        <v>low fat</v>
      </c>
      <c r="AX5299" t="b">
        <f t="shared" si="747"/>
        <v>1</v>
      </c>
      <c r="BG5299" t="str">
        <f t="shared" si="748"/>
        <v>Low Fat</v>
      </c>
      <c r="BH5299" t="str">
        <f>TRIM(Table1[Item Fat Content])</f>
        <v>Low Fat</v>
      </c>
    </row>
    <row r="5300" spans="1:60" x14ac:dyDescent="0.35">
      <c r="A5300" t="s">
        <v>17</v>
      </c>
      <c r="B5300" t="s">
        <v>711</v>
      </c>
      <c r="C5300" t="s">
        <v>49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  <c r="Z5300" t="b">
        <f t="shared" si="740"/>
        <v>0</v>
      </c>
      <c r="AA5300" t="str">
        <f t="shared" si="741"/>
        <v>YES</v>
      </c>
      <c r="AH5300" t="str">
        <f t="shared" si="742"/>
        <v>OUT045|2015</v>
      </c>
      <c r="AO5300" t="str">
        <f t="shared" si="743"/>
        <v>NO</v>
      </c>
      <c r="AP5300" t="str">
        <f t="shared" si="744"/>
        <v>LOW</v>
      </c>
      <c r="AR5300" t="str">
        <f t="shared" si="745"/>
        <v>FD</v>
      </c>
      <c r="AS5300" t="str">
        <f t="shared" si="746"/>
        <v>low fat</v>
      </c>
      <c r="AX5300" t="b">
        <f t="shared" si="747"/>
        <v>1</v>
      </c>
      <c r="BG5300" t="str">
        <f t="shared" si="748"/>
        <v>Low Fat</v>
      </c>
      <c r="BH5300" t="str">
        <f>TRIM(Table1[Item Fat Content])</f>
        <v>Low Fat</v>
      </c>
    </row>
    <row r="5301" spans="1:60" x14ac:dyDescent="0.35">
      <c r="A5301" t="s">
        <v>17</v>
      </c>
      <c r="B5301" t="s">
        <v>1088</v>
      </c>
      <c r="C5301" t="s">
        <v>49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  <c r="Z5301" t="b">
        <f t="shared" si="740"/>
        <v>0</v>
      </c>
      <c r="AA5301" t="str">
        <f t="shared" si="741"/>
        <v>YES</v>
      </c>
      <c r="AH5301" t="str">
        <f t="shared" si="742"/>
        <v>OUT045|2015</v>
      </c>
      <c r="AO5301" t="str">
        <f t="shared" si="743"/>
        <v>NO</v>
      </c>
      <c r="AP5301" t="str">
        <f t="shared" si="744"/>
        <v>LOW</v>
      </c>
      <c r="AR5301" t="str">
        <f t="shared" si="745"/>
        <v>FD</v>
      </c>
      <c r="AS5301" t="str">
        <f t="shared" si="746"/>
        <v>low fat</v>
      </c>
      <c r="AX5301" t="b">
        <f t="shared" si="747"/>
        <v>1</v>
      </c>
      <c r="BG5301" t="str">
        <f t="shared" si="748"/>
        <v>Low Fat</v>
      </c>
      <c r="BH5301" t="str">
        <f>TRIM(Table1[Item Fat Content])</f>
        <v>Low Fat</v>
      </c>
    </row>
    <row r="5302" spans="1:60" x14ac:dyDescent="0.35">
      <c r="A5302" t="s">
        <v>17</v>
      </c>
      <c r="B5302" t="s">
        <v>1174</v>
      </c>
      <c r="C5302" t="s">
        <v>49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  <c r="Z5302" t="b">
        <f t="shared" si="740"/>
        <v>0</v>
      </c>
      <c r="AA5302" t="str">
        <f t="shared" si="741"/>
        <v>YES</v>
      </c>
      <c r="AH5302" t="str">
        <f t="shared" si="742"/>
        <v>OUT045|2015</v>
      </c>
      <c r="AO5302" t="str">
        <f t="shared" si="743"/>
        <v>NO</v>
      </c>
      <c r="AP5302" t="str">
        <f t="shared" si="744"/>
        <v>LOW</v>
      </c>
      <c r="AR5302" t="str">
        <f t="shared" si="745"/>
        <v>FD</v>
      </c>
      <c r="AS5302" t="str">
        <f t="shared" si="746"/>
        <v>low fat</v>
      </c>
      <c r="AX5302" t="b">
        <f t="shared" si="747"/>
        <v>1</v>
      </c>
      <c r="BG5302" t="str">
        <f t="shared" si="748"/>
        <v>Low Fat</v>
      </c>
      <c r="BH5302" t="str">
        <f>TRIM(Table1[Item Fat Content])</f>
        <v>Low Fat</v>
      </c>
    </row>
    <row r="5303" spans="1:60" x14ac:dyDescent="0.35">
      <c r="A5303" t="s">
        <v>17</v>
      </c>
      <c r="B5303" t="s">
        <v>1547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  <c r="Z5303" t="b">
        <f t="shared" si="740"/>
        <v>0</v>
      </c>
      <c r="AA5303" t="str">
        <f t="shared" si="741"/>
        <v>YES</v>
      </c>
      <c r="AH5303" t="str">
        <f t="shared" si="742"/>
        <v>OUT017|2020</v>
      </c>
      <c r="AO5303" t="str">
        <f t="shared" si="743"/>
        <v>NO</v>
      </c>
      <c r="AP5303" t="str">
        <f t="shared" si="744"/>
        <v>LOW</v>
      </c>
      <c r="AR5303" t="str">
        <f t="shared" si="745"/>
        <v>FD</v>
      </c>
      <c r="AS5303" t="str">
        <f t="shared" si="746"/>
        <v>low fat</v>
      </c>
      <c r="AX5303" t="b">
        <f t="shared" si="747"/>
        <v>1</v>
      </c>
      <c r="BG5303" t="str">
        <f t="shared" si="748"/>
        <v>Low Fat</v>
      </c>
      <c r="BH5303" t="str">
        <f>TRIM(Table1[Item Fat Content])</f>
        <v>Low Fat</v>
      </c>
    </row>
    <row r="5304" spans="1:60" x14ac:dyDescent="0.35">
      <c r="A5304" t="s">
        <v>17</v>
      </c>
      <c r="B5304" t="s">
        <v>878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  <c r="Z5304" t="b">
        <f t="shared" si="740"/>
        <v>0</v>
      </c>
      <c r="AA5304" t="str">
        <f t="shared" si="741"/>
        <v>YES</v>
      </c>
      <c r="AH5304" t="str">
        <f t="shared" si="742"/>
        <v>OUT017|2020</v>
      </c>
      <c r="AO5304" t="str">
        <f t="shared" si="743"/>
        <v>NO</v>
      </c>
      <c r="AP5304" t="str">
        <f t="shared" si="744"/>
        <v>LOW</v>
      </c>
      <c r="AR5304" t="str">
        <f t="shared" si="745"/>
        <v>FD</v>
      </c>
      <c r="AS5304" t="str">
        <f t="shared" si="746"/>
        <v>low fat</v>
      </c>
      <c r="AX5304" t="b">
        <f t="shared" si="747"/>
        <v>1</v>
      </c>
      <c r="BG5304" t="str">
        <f t="shared" si="748"/>
        <v>Low Fat</v>
      </c>
      <c r="BH5304" t="str">
        <f>TRIM(Table1[Item Fat Content])</f>
        <v>Low Fat</v>
      </c>
    </row>
    <row r="5305" spans="1:60" x14ac:dyDescent="0.35">
      <c r="A5305" t="s">
        <v>17</v>
      </c>
      <c r="B5305" t="s">
        <v>820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  <c r="Z5305" t="b">
        <f t="shared" si="740"/>
        <v>0</v>
      </c>
      <c r="AA5305" t="str">
        <f t="shared" si="741"/>
        <v>YES</v>
      </c>
      <c r="AH5305" t="str">
        <f t="shared" si="742"/>
        <v>OUT017|2020</v>
      </c>
      <c r="AO5305" t="str">
        <f t="shared" si="743"/>
        <v>NO</v>
      </c>
      <c r="AP5305" t="str">
        <f t="shared" si="744"/>
        <v>LOW</v>
      </c>
      <c r="AR5305" t="str">
        <f t="shared" si="745"/>
        <v>FD</v>
      </c>
      <c r="AS5305" t="str">
        <f t="shared" si="746"/>
        <v>low fat</v>
      </c>
      <c r="AX5305" t="b">
        <f t="shared" si="747"/>
        <v>1</v>
      </c>
      <c r="BG5305" t="str">
        <f t="shared" si="748"/>
        <v>Low Fat</v>
      </c>
      <c r="BH5305" t="str">
        <f>TRIM(Table1[Item Fat Content])</f>
        <v>Low Fat</v>
      </c>
    </row>
    <row r="5306" spans="1:60" x14ac:dyDescent="0.35">
      <c r="A5306" t="s">
        <v>17</v>
      </c>
      <c r="B5306" t="s">
        <v>540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  <c r="Z5306" t="b">
        <f t="shared" si="740"/>
        <v>0</v>
      </c>
      <c r="AA5306" t="str">
        <f t="shared" si="741"/>
        <v>YES</v>
      </c>
      <c r="AH5306" t="str">
        <f t="shared" si="742"/>
        <v>OUT017|2020</v>
      </c>
      <c r="AO5306" t="str">
        <f t="shared" si="743"/>
        <v>NO</v>
      </c>
      <c r="AP5306" t="str">
        <f t="shared" si="744"/>
        <v>LOW</v>
      </c>
      <c r="AR5306" t="str">
        <f t="shared" si="745"/>
        <v>NC</v>
      </c>
      <c r="AS5306" t="str">
        <f t="shared" si="746"/>
        <v>low fat</v>
      </c>
      <c r="AX5306" t="b">
        <f t="shared" si="747"/>
        <v>1</v>
      </c>
      <c r="BG5306" t="str">
        <f t="shared" si="748"/>
        <v>Low Fat</v>
      </c>
      <c r="BH5306" t="str">
        <f>TRIM(Table1[Item Fat Content])</f>
        <v>Low Fat</v>
      </c>
    </row>
    <row r="5307" spans="1:60" x14ac:dyDescent="0.35">
      <c r="A5307" t="s">
        <v>17</v>
      </c>
      <c r="B5307" t="s">
        <v>1152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  <c r="Z5307" t="b">
        <f t="shared" si="740"/>
        <v>0</v>
      </c>
      <c r="AA5307" t="str">
        <f t="shared" si="741"/>
        <v>YES</v>
      </c>
      <c r="AH5307" t="str">
        <f t="shared" si="742"/>
        <v>OUT017|2020</v>
      </c>
      <c r="AO5307" t="str">
        <f t="shared" si="743"/>
        <v>NO</v>
      </c>
      <c r="AP5307" t="str">
        <f t="shared" si="744"/>
        <v>LOW</v>
      </c>
      <c r="AR5307" t="str">
        <f t="shared" si="745"/>
        <v>NC</v>
      </c>
      <c r="AS5307" t="str">
        <f t="shared" si="746"/>
        <v>low fat</v>
      </c>
      <c r="AX5307" t="b">
        <f t="shared" si="747"/>
        <v>1</v>
      </c>
      <c r="BG5307" t="str">
        <f t="shared" si="748"/>
        <v>Low Fat</v>
      </c>
      <c r="BH5307" t="str">
        <f>TRIM(Table1[Item Fat Content])</f>
        <v>Low Fat</v>
      </c>
    </row>
    <row r="5308" spans="1:60" x14ac:dyDescent="0.35">
      <c r="A5308" t="s">
        <v>17</v>
      </c>
      <c r="B5308" t="s">
        <v>1175</v>
      </c>
      <c r="C5308" t="s">
        <v>49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  <c r="Z5308" t="b">
        <f t="shared" si="740"/>
        <v>0</v>
      </c>
      <c r="AA5308" t="str">
        <f t="shared" si="741"/>
        <v>YES</v>
      </c>
      <c r="AH5308" t="str">
        <f t="shared" si="742"/>
        <v>OUT017|2020</v>
      </c>
      <c r="AO5308" t="str">
        <f t="shared" si="743"/>
        <v>NO</v>
      </c>
      <c r="AP5308" t="str">
        <f t="shared" si="744"/>
        <v>LOW</v>
      </c>
      <c r="AR5308" t="str">
        <f t="shared" si="745"/>
        <v>FD</v>
      </c>
      <c r="AS5308" t="str">
        <f t="shared" si="746"/>
        <v>low fat</v>
      </c>
      <c r="AX5308" t="b">
        <f t="shared" si="747"/>
        <v>1</v>
      </c>
      <c r="BG5308" t="str">
        <f t="shared" si="748"/>
        <v>Low Fat</v>
      </c>
      <c r="BH5308" t="str">
        <f>TRIM(Table1[Item Fat Content])</f>
        <v>Low Fat</v>
      </c>
    </row>
    <row r="5309" spans="1:60" x14ac:dyDescent="0.35">
      <c r="A5309" t="s">
        <v>17</v>
      </c>
      <c r="B5309" t="s">
        <v>184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  <c r="Z5309" t="b">
        <f t="shared" si="740"/>
        <v>0</v>
      </c>
      <c r="AA5309" t="str">
        <f t="shared" si="741"/>
        <v>YES</v>
      </c>
      <c r="AH5309" t="str">
        <f t="shared" si="742"/>
        <v>OUT017|2020</v>
      </c>
      <c r="AO5309" t="str">
        <f t="shared" si="743"/>
        <v>NO</v>
      </c>
      <c r="AP5309" t="str">
        <f t="shared" si="744"/>
        <v>LOW</v>
      </c>
      <c r="AR5309" t="str">
        <f t="shared" si="745"/>
        <v>DR</v>
      </c>
      <c r="AS5309" t="str">
        <f t="shared" si="746"/>
        <v>low fat</v>
      </c>
      <c r="AX5309" t="b">
        <f t="shared" si="747"/>
        <v>1</v>
      </c>
      <c r="BG5309" t="str">
        <f t="shared" si="748"/>
        <v>Low Fat</v>
      </c>
      <c r="BH5309" t="str">
        <f>TRIM(Table1[Item Fat Content])</f>
        <v>Low Fat</v>
      </c>
    </row>
    <row r="5310" spans="1:60" x14ac:dyDescent="0.35">
      <c r="A5310" t="s">
        <v>10</v>
      </c>
      <c r="B5310" t="s">
        <v>1424</v>
      </c>
      <c r="C5310" t="s">
        <v>96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  <c r="Z5310" t="b">
        <f t="shared" si="740"/>
        <v>1</v>
      </c>
      <c r="AA5310" t="str">
        <f t="shared" si="741"/>
        <v>NO</v>
      </c>
      <c r="AH5310" t="str">
        <f t="shared" si="742"/>
        <v>OUT045|2015</v>
      </c>
      <c r="AO5310" t="str">
        <f t="shared" si="743"/>
        <v>NO</v>
      </c>
      <c r="AP5310" t="str">
        <f t="shared" si="744"/>
        <v>LOW</v>
      </c>
      <c r="AR5310" t="str">
        <f t="shared" si="745"/>
        <v>FD</v>
      </c>
      <c r="AS5310" t="str">
        <f t="shared" si="746"/>
        <v>regular</v>
      </c>
      <c r="AX5310" t="b">
        <f t="shared" si="747"/>
        <v>0</v>
      </c>
      <c r="BG5310" t="str">
        <f t="shared" si="748"/>
        <v>Regular</v>
      </c>
      <c r="BH5310" t="str">
        <f>TRIM(Table1[Item Fat Content])</f>
        <v>Regular</v>
      </c>
    </row>
    <row r="5311" spans="1:60" x14ac:dyDescent="0.35">
      <c r="A5311" t="s">
        <v>10</v>
      </c>
      <c r="B5311" t="s">
        <v>126</v>
      </c>
      <c r="C5311" t="s">
        <v>68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  <c r="Z5311" t="b">
        <f t="shared" si="740"/>
        <v>1</v>
      </c>
      <c r="AA5311" t="str">
        <f t="shared" si="741"/>
        <v>NO</v>
      </c>
      <c r="AH5311" t="str">
        <f t="shared" si="742"/>
        <v>OUT045|2015</v>
      </c>
      <c r="AO5311" t="str">
        <f t="shared" si="743"/>
        <v>NO</v>
      </c>
      <c r="AP5311" t="str">
        <f t="shared" si="744"/>
        <v>LOW</v>
      </c>
      <c r="AR5311" t="str">
        <f t="shared" si="745"/>
        <v>FD</v>
      </c>
      <c r="AS5311" t="str">
        <f t="shared" si="746"/>
        <v>regular</v>
      </c>
      <c r="AX5311" t="b">
        <f t="shared" si="747"/>
        <v>0</v>
      </c>
      <c r="BG5311" t="str">
        <f t="shared" si="748"/>
        <v>Regular</v>
      </c>
      <c r="BH5311" t="str">
        <f>TRIM(Table1[Item Fat Content])</f>
        <v>Regular</v>
      </c>
    </row>
    <row r="5312" spans="1:60" x14ac:dyDescent="0.35">
      <c r="A5312" t="s">
        <v>10</v>
      </c>
      <c r="B5312" t="s">
        <v>444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  <c r="Z5312" t="b">
        <f t="shared" si="740"/>
        <v>1</v>
      </c>
      <c r="AA5312" t="str">
        <f t="shared" si="741"/>
        <v>NO</v>
      </c>
      <c r="AH5312" t="str">
        <f t="shared" si="742"/>
        <v>OUT045|2015</v>
      </c>
      <c r="AO5312" t="str">
        <f t="shared" si="743"/>
        <v>NO</v>
      </c>
      <c r="AP5312" t="str">
        <f t="shared" si="744"/>
        <v>LOW</v>
      </c>
      <c r="AR5312" t="str">
        <f t="shared" si="745"/>
        <v>FD</v>
      </c>
      <c r="AS5312" t="str">
        <f t="shared" si="746"/>
        <v>regular</v>
      </c>
      <c r="AX5312" t="b">
        <f t="shared" si="747"/>
        <v>0</v>
      </c>
      <c r="BG5312" t="str">
        <f t="shared" si="748"/>
        <v>Regular</v>
      </c>
      <c r="BH5312" t="str">
        <f>TRIM(Table1[Item Fat Content])</f>
        <v>Regular</v>
      </c>
    </row>
    <row r="5313" spans="1:60" x14ac:dyDescent="0.35">
      <c r="A5313" t="s">
        <v>10</v>
      </c>
      <c r="B5313" t="s">
        <v>735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  <c r="Z5313" t="b">
        <f t="shared" si="740"/>
        <v>1</v>
      </c>
      <c r="AA5313" t="str">
        <f t="shared" si="741"/>
        <v>NO</v>
      </c>
      <c r="AH5313" t="str">
        <f t="shared" si="742"/>
        <v>OUT045|2015</v>
      </c>
      <c r="AO5313" t="str">
        <f t="shared" si="743"/>
        <v>NO</v>
      </c>
      <c r="AP5313" t="str">
        <f t="shared" si="744"/>
        <v>LOW</v>
      </c>
      <c r="AR5313" t="str">
        <f t="shared" si="745"/>
        <v>FD</v>
      </c>
      <c r="AS5313" t="str">
        <f t="shared" si="746"/>
        <v>regular</v>
      </c>
      <c r="AX5313" t="b">
        <f t="shared" si="747"/>
        <v>0</v>
      </c>
      <c r="BG5313" t="str">
        <f t="shared" si="748"/>
        <v>Regular</v>
      </c>
      <c r="BH5313" t="str">
        <f>TRIM(Table1[Item Fat Content])</f>
        <v>Regular</v>
      </c>
    </row>
    <row r="5314" spans="1:60" x14ac:dyDescent="0.35">
      <c r="A5314" t="s">
        <v>10</v>
      </c>
      <c r="B5314" t="s">
        <v>1311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  <c r="Z5314" t="b">
        <f t="shared" si="740"/>
        <v>1</v>
      </c>
      <c r="AA5314" t="str">
        <f t="shared" si="741"/>
        <v>NO</v>
      </c>
      <c r="AH5314" t="str">
        <f t="shared" si="742"/>
        <v>OUT045|2015</v>
      </c>
      <c r="AO5314" t="str">
        <f t="shared" si="743"/>
        <v>NO</v>
      </c>
      <c r="AP5314" t="str">
        <f t="shared" si="744"/>
        <v>LOW</v>
      </c>
      <c r="AR5314" t="str">
        <f t="shared" si="745"/>
        <v>FD</v>
      </c>
      <c r="AS5314" t="str">
        <f t="shared" si="746"/>
        <v>regular</v>
      </c>
      <c r="AX5314" t="b">
        <f t="shared" si="747"/>
        <v>0</v>
      </c>
      <c r="BG5314" t="str">
        <f t="shared" si="748"/>
        <v>Regular</v>
      </c>
      <c r="BH5314" t="str">
        <f>TRIM(Table1[Item Fat Content])</f>
        <v>Regular</v>
      </c>
    </row>
    <row r="5315" spans="1:60" x14ac:dyDescent="0.35">
      <c r="A5315" t="s">
        <v>10</v>
      </c>
      <c r="B5315" t="s">
        <v>958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  <c r="Z5315" t="b">
        <f t="shared" ref="Z5315:Z5378" si="749">AND(A5315="Regular",D5315&lt;2020)</f>
        <v>1</v>
      </c>
      <c r="AA5315" t="str">
        <f t="shared" ref="AA5315:AA5378" si="750">IF(AND(A5315="Low Fat",D5315&lt;=2020),"YES","NO")</f>
        <v>NO</v>
      </c>
      <c r="AH5315" t="str">
        <f t="shared" ref="AH5315:AH5378" si="751">_xlfn.CONCAT(E5315,"|",D5315)</f>
        <v>OUT045|2015</v>
      </c>
      <c r="AO5315" t="str">
        <f t="shared" ref="AO5315:AO5378" si="752">IF(D5315=2018,"YES","NO")</f>
        <v>NO</v>
      </c>
      <c r="AP5315" t="str">
        <f t="shared" ref="AP5315:AP5378" si="753">_xlfn.IFS(J5315&gt;5,"LOW",AND(J5315&lt;10,J5315&gt;=5),"LOW MEDIUM",AND(J5315&lt;15,J5315&gt;=10),"MEDIUM",AND(J5315&lt;20,J5315&gt;=15),"LOW HIGH",J5315&gt;=20,"HIGH",J5315="","BLANK")</f>
        <v>LOW</v>
      </c>
      <c r="AR5315" t="str">
        <f t="shared" ref="AR5315:AR5378" si="754">LEFT(B5315,2)</f>
        <v>FD</v>
      </c>
      <c r="AS5315" t="str">
        <f t="shared" ref="AS5315:AS5378" si="755">LOWER(A5315)</f>
        <v>regular</v>
      </c>
      <c r="AX5315" t="b">
        <f t="shared" ref="AX5315:AX5378" si="756">OR(D5315=2018,A5315="low fat")</f>
        <v>0</v>
      </c>
      <c r="BG5315" t="str">
        <f t="shared" ref="BG5315:BG5378" si="757">TRIM(A5315)</f>
        <v>Regular</v>
      </c>
      <c r="BH5315" t="str">
        <f>TRIM(Table1[Item Fat Content])</f>
        <v>Regular</v>
      </c>
    </row>
    <row r="5316" spans="1:60" x14ac:dyDescent="0.35">
      <c r="A5316" t="s">
        <v>10</v>
      </c>
      <c r="B5316" t="s">
        <v>1012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  <c r="Z5316" t="b">
        <f t="shared" si="749"/>
        <v>1</v>
      </c>
      <c r="AA5316" t="str">
        <f t="shared" si="750"/>
        <v>NO</v>
      </c>
      <c r="AH5316" t="str">
        <f t="shared" si="751"/>
        <v>OUT045|2015</v>
      </c>
      <c r="AO5316" t="str">
        <f t="shared" si="752"/>
        <v>NO</v>
      </c>
      <c r="AP5316" t="str">
        <f t="shared" si="753"/>
        <v>LOW</v>
      </c>
      <c r="AR5316" t="str">
        <f t="shared" si="754"/>
        <v>FD</v>
      </c>
      <c r="AS5316" t="str">
        <f t="shared" si="755"/>
        <v>regular</v>
      </c>
      <c r="AX5316" t="b">
        <f t="shared" si="756"/>
        <v>0</v>
      </c>
      <c r="BG5316" t="str">
        <f t="shared" si="757"/>
        <v>Regular</v>
      </c>
      <c r="BH5316" t="str">
        <f>TRIM(Table1[Item Fat Content])</f>
        <v>Regular</v>
      </c>
    </row>
    <row r="5317" spans="1:60" x14ac:dyDescent="0.35">
      <c r="A5317" t="s">
        <v>10</v>
      </c>
      <c r="B5317" t="s">
        <v>840</v>
      </c>
      <c r="C5317" t="s">
        <v>49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  <c r="Z5317" t="b">
        <f t="shared" si="749"/>
        <v>1</v>
      </c>
      <c r="AA5317" t="str">
        <f t="shared" si="750"/>
        <v>NO</v>
      </c>
      <c r="AH5317" t="str">
        <f t="shared" si="751"/>
        <v>OUT045|2015</v>
      </c>
      <c r="AO5317" t="str">
        <f t="shared" si="752"/>
        <v>NO</v>
      </c>
      <c r="AP5317" t="str">
        <f t="shared" si="753"/>
        <v>LOW</v>
      </c>
      <c r="AR5317" t="str">
        <f t="shared" si="754"/>
        <v>FD</v>
      </c>
      <c r="AS5317" t="str">
        <f t="shared" si="755"/>
        <v>regular</v>
      </c>
      <c r="AX5317" t="b">
        <f t="shared" si="756"/>
        <v>0</v>
      </c>
      <c r="BG5317" t="str">
        <f t="shared" si="757"/>
        <v>Regular</v>
      </c>
      <c r="BH5317" t="str">
        <f>TRIM(Table1[Item Fat Content])</f>
        <v>Regular</v>
      </c>
    </row>
    <row r="5318" spans="1:60" x14ac:dyDescent="0.35">
      <c r="A5318" t="s">
        <v>10</v>
      </c>
      <c r="B5318" t="s">
        <v>1274</v>
      </c>
      <c r="C5318" t="s">
        <v>49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  <c r="Z5318" t="b">
        <f t="shared" si="749"/>
        <v>1</v>
      </c>
      <c r="AA5318" t="str">
        <f t="shared" si="750"/>
        <v>NO</v>
      </c>
      <c r="AH5318" t="str">
        <f t="shared" si="751"/>
        <v>OUT045|2015</v>
      </c>
      <c r="AO5318" t="str">
        <f t="shared" si="752"/>
        <v>NO</v>
      </c>
      <c r="AP5318" t="str">
        <f t="shared" si="753"/>
        <v>LOW</v>
      </c>
      <c r="AR5318" t="str">
        <f t="shared" si="754"/>
        <v>FD</v>
      </c>
      <c r="AS5318" t="str">
        <f t="shared" si="755"/>
        <v>regular</v>
      </c>
      <c r="AX5318" t="b">
        <f t="shared" si="756"/>
        <v>0</v>
      </c>
      <c r="BG5318" t="str">
        <f t="shared" si="757"/>
        <v>Regular</v>
      </c>
      <c r="BH5318" t="str">
        <f>TRIM(Table1[Item Fat Content])</f>
        <v>Regular</v>
      </c>
    </row>
    <row r="5319" spans="1:60" x14ac:dyDescent="0.35">
      <c r="A5319" t="s">
        <v>10</v>
      </c>
      <c r="B5319" t="s">
        <v>1513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  <c r="Z5319" t="b">
        <f t="shared" si="749"/>
        <v>0</v>
      </c>
      <c r="AA5319" t="str">
        <f t="shared" si="750"/>
        <v>NO</v>
      </c>
      <c r="AH5319" t="str">
        <f t="shared" si="751"/>
        <v>OUT017|2020</v>
      </c>
      <c r="AO5319" t="str">
        <f t="shared" si="752"/>
        <v>NO</v>
      </c>
      <c r="AP5319" t="e">
        <f t="shared" si="753"/>
        <v>#N/A</v>
      </c>
      <c r="AR5319" t="str">
        <f t="shared" si="754"/>
        <v>FD</v>
      </c>
      <c r="AS5319" t="str">
        <f t="shared" si="755"/>
        <v>regular</v>
      </c>
      <c r="AX5319" t="b">
        <f t="shared" si="756"/>
        <v>0</v>
      </c>
      <c r="BG5319" t="str">
        <f t="shared" si="757"/>
        <v>Regular</v>
      </c>
      <c r="BH5319" t="str">
        <f>TRIM(Table1[Item Fat Content])</f>
        <v>Regular</v>
      </c>
    </row>
    <row r="5320" spans="1:60" x14ac:dyDescent="0.35">
      <c r="A5320" t="s">
        <v>10</v>
      </c>
      <c r="B5320" t="s">
        <v>901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  <c r="Z5320" t="b">
        <f t="shared" si="749"/>
        <v>0</v>
      </c>
      <c r="AA5320" t="str">
        <f t="shared" si="750"/>
        <v>NO</v>
      </c>
      <c r="AH5320" t="str">
        <f t="shared" si="751"/>
        <v>OUT017|2020</v>
      </c>
      <c r="AO5320" t="str">
        <f t="shared" si="752"/>
        <v>NO</v>
      </c>
      <c r="AP5320" t="str">
        <f t="shared" si="753"/>
        <v>LOW</v>
      </c>
      <c r="AR5320" t="str">
        <f t="shared" si="754"/>
        <v>FD</v>
      </c>
      <c r="AS5320" t="str">
        <f t="shared" si="755"/>
        <v>regular</v>
      </c>
      <c r="AX5320" t="b">
        <f t="shared" si="756"/>
        <v>0</v>
      </c>
      <c r="BG5320" t="str">
        <f t="shared" si="757"/>
        <v>Regular</v>
      </c>
      <c r="BH5320" t="str">
        <f>TRIM(Table1[Item Fat Content])</f>
        <v>Regular</v>
      </c>
    </row>
    <row r="5321" spans="1:60" x14ac:dyDescent="0.35">
      <c r="A5321" t="s">
        <v>10</v>
      </c>
      <c r="B5321" t="s">
        <v>1141</v>
      </c>
      <c r="C5321" t="s">
        <v>68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  <c r="Z5321" t="b">
        <f t="shared" si="749"/>
        <v>0</v>
      </c>
      <c r="AA5321" t="str">
        <f t="shared" si="750"/>
        <v>NO</v>
      </c>
      <c r="AH5321" t="str">
        <f t="shared" si="751"/>
        <v>OUT017|2020</v>
      </c>
      <c r="AO5321" t="str">
        <f t="shared" si="752"/>
        <v>NO</v>
      </c>
      <c r="AP5321" t="str">
        <f t="shared" si="753"/>
        <v>LOW</v>
      </c>
      <c r="AR5321" t="str">
        <f t="shared" si="754"/>
        <v>FD</v>
      </c>
      <c r="AS5321" t="str">
        <f t="shared" si="755"/>
        <v>regular</v>
      </c>
      <c r="AX5321" t="b">
        <f t="shared" si="756"/>
        <v>0</v>
      </c>
      <c r="BG5321" t="str">
        <f t="shared" si="757"/>
        <v>Regular</v>
      </c>
      <c r="BH5321" t="str">
        <f>TRIM(Table1[Item Fat Content])</f>
        <v>Regular</v>
      </c>
    </row>
    <row r="5322" spans="1:60" x14ac:dyDescent="0.35">
      <c r="A5322" t="s">
        <v>10</v>
      </c>
      <c r="B5322" t="s">
        <v>1009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  <c r="Z5322" t="b">
        <f t="shared" si="749"/>
        <v>0</v>
      </c>
      <c r="AA5322" t="str">
        <f t="shared" si="750"/>
        <v>NO</v>
      </c>
      <c r="AH5322" t="str">
        <f t="shared" si="751"/>
        <v>OUT017|2020</v>
      </c>
      <c r="AO5322" t="str">
        <f t="shared" si="752"/>
        <v>NO</v>
      </c>
      <c r="AP5322" t="str">
        <f t="shared" si="753"/>
        <v>LOW</v>
      </c>
      <c r="AR5322" t="str">
        <f t="shared" si="754"/>
        <v>FD</v>
      </c>
      <c r="AS5322" t="str">
        <f t="shared" si="755"/>
        <v>regular</v>
      </c>
      <c r="AX5322" t="b">
        <f t="shared" si="756"/>
        <v>0</v>
      </c>
      <c r="BG5322" t="str">
        <f t="shared" si="757"/>
        <v>Regular</v>
      </c>
      <c r="BH5322" t="str">
        <f>TRIM(Table1[Item Fat Content])</f>
        <v>Regular</v>
      </c>
    </row>
    <row r="5323" spans="1:60" x14ac:dyDescent="0.35">
      <c r="A5323" t="s">
        <v>10</v>
      </c>
      <c r="B5323" t="s">
        <v>366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  <c r="Z5323" t="b">
        <f t="shared" si="749"/>
        <v>0</v>
      </c>
      <c r="AA5323" t="str">
        <f t="shared" si="750"/>
        <v>NO</v>
      </c>
      <c r="AH5323" t="str">
        <f t="shared" si="751"/>
        <v>OUT017|2020</v>
      </c>
      <c r="AO5323" t="str">
        <f t="shared" si="752"/>
        <v>NO</v>
      </c>
      <c r="AP5323" t="str">
        <f t="shared" si="753"/>
        <v>LOW</v>
      </c>
      <c r="AR5323" t="str">
        <f t="shared" si="754"/>
        <v>FD</v>
      </c>
      <c r="AS5323" t="str">
        <f t="shared" si="755"/>
        <v>regular</v>
      </c>
      <c r="AX5323" t="b">
        <f t="shared" si="756"/>
        <v>0</v>
      </c>
      <c r="BG5323" t="str">
        <f t="shared" si="757"/>
        <v>Regular</v>
      </c>
      <c r="BH5323" t="str">
        <f>TRIM(Table1[Item Fat Content])</f>
        <v>Regular</v>
      </c>
    </row>
    <row r="5324" spans="1:60" x14ac:dyDescent="0.35">
      <c r="A5324" t="s">
        <v>10</v>
      </c>
      <c r="B5324" t="s">
        <v>506</v>
      </c>
      <c r="C5324" t="s">
        <v>49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  <c r="Z5324" t="b">
        <f t="shared" si="749"/>
        <v>0</v>
      </c>
      <c r="AA5324" t="str">
        <f t="shared" si="750"/>
        <v>NO</v>
      </c>
      <c r="AH5324" t="str">
        <f t="shared" si="751"/>
        <v>OUT017|2020</v>
      </c>
      <c r="AO5324" t="str">
        <f t="shared" si="752"/>
        <v>NO</v>
      </c>
      <c r="AP5324" t="str">
        <f t="shared" si="753"/>
        <v>LOW</v>
      </c>
      <c r="AR5324" t="str">
        <f t="shared" si="754"/>
        <v>FD</v>
      </c>
      <c r="AS5324" t="str">
        <f t="shared" si="755"/>
        <v>regular</v>
      </c>
      <c r="AX5324" t="b">
        <f t="shared" si="756"/>
        <v>0</v>
      </c>
      <c r="BG5324" t="str">
        <f t="shared" si="757"/>
        <v>Regular</v>
      </c>
      <c r="BH5324" t="str">
        <f>TRIM(Table1[Item Fat Content])</f>
        <v>Regular</v>
      </c>
    </row>
    <row r="5325" spans="1:60" x14ac:dyDescent="0.35">
      <c r="A5325" t="s">
        <v>10</v>
      </c>
      <c r="B5325" t="s">
        <v>1503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  <c r="Z5325" t="b">
        <f t="shared" si="749"/>
        <v>0</v>
      </c>
      <c r="AA5325" t="str">
        <f t="shared" si="750"/>
        <v>NO</v>
      </c>
      <c r="AH5325" t="str">
        <f t="shared" si="751"/>
        <v>OUT017|2020</v>
      </c>
      <c r="AO5325" t="str">
        <f t="shared" si="752"/>
        <v>NO</v>
      </c>
      <c r="AP5325" t="str">
        <f t="shared" si="753"/>
        <v>LOW</v>
      </c>
      <c r="AR5325" t="str">
        <f t="shared" si="754"/>
        <v>DR</v>
      </c>
      <c r="AS5325" t="str">
        <f t="shared" si="755"/>
        <v>regular</v>
      </c>
      <c r="AX5325" t="b">
        <f t="shared" si="756"/>
        <v>0</v>
      </c>
      <c r="BG5325" t="str">
        <f t="shared" si="757"/>
        <v>Regular</v>
      </c>
      <c r="BH5325" t="str">
        <f>TRIM(Table1[Item Fat Content])</f>
        <v>Regular</v>
      </c>
    </row>
    <row r="5326" spans="1:60" x14ac:dyDescent="0.35">
      <c r="A5326" t="s">
        <v>47</v>
      </c>
      <c r="B5326" t="s">
        <v>543</v>
      </c>
      <c r="C5326" t="s">
        <v>32</v>
      </c>
      <c r="D5326">
        <v>2017</v>
      </c>
      <c r="E5326" t="s">
        <v>51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  <c r="Z5326" t="b">
        <f t="shared" si="749"/>
        <v>0</v>
      </c>
      <c r="AA5326" t="str">
        <f t="shared" si="750"/>
        <v>NO</v>
      </c>
      <c r="AH5326" t="str">
        <f t="shared" si="751"/>
        <v>OUT035|2017</v>
      </c>
      <c r="AO5326" t="str">
        <f t="shared" si="752"/>
        <v>NO</v>
      </c>
      <c r="AP5326" t="str">
        <f t="shared" si="753"/>
        <v>LOW</v>
      </c>
      <c r="AR5326" t="str">
        <f t="shared" si="754"/>
        <v>DR</v>
      </c>
      <c r="AS5326" t="str">
        <f t="shared" si="755"/>
        <v>lf</v>
      </c>
      <c r="AX5326" t="b">
        <f t="shared" si="756"/>
        <v>0</v>
      </c>
      <c r="BG5326" t="str">
        <f t="shared" si="757"/>
        <v>LF</v>
      </c>
      <c r="BH5326" t="str">
        <f>TRIM(Table1[Item Fat Content])</f>
        <v>LF</v>
      </c>
    </row>
    <row r="5327" spans="1:60" x14ac:dyDescent="0.35">
      <c r="A5327" t="s">
        <v>17</v>
      </c>
      <c r="B5327" t="s">
        <v>908</v>
      </c>
      <c r="C5327" t="s">
        <v>96</v>
      </c>
      <c r="D5327">
        <v>2017</v>
      </c>
      <c r="E5327" t="s">
        <v>51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  <c r="Z5327" t="b">
        <f t="shared" si="749"/>
        <v>0</v>
      </c>
      <c r="AA5327" t="str">
        <f t="shared" si="750"/>
        <v>YES</v>
      </c>
      <c r="AH5327" t="str">
        <f t="shared" si="751"/>
        <v>OUT035|2017</v>
      </c>
      <c r="AO5327" t="str">
        <f t="shared" si="752"/>
        <v>NO</v>
      </c>
      <c r="AP5327" t="str">
        <f t="shared" si="753"/>
        <v>LOW</v>
      </c>
      <c r="AR5327" t="str">
        <f t="shared" si="754"/>
        <v>FD</v>
      </c>
      <c r="AS5327" t="str">
        <f t="shared" si="755"/>
        <v>low fat</v>
      </c>
      <c r="AX5327" t="b">
        <f t="shared" si="756"/>
        <v>1</v>
      </c>
      <c r="BG5327" t="str">
        <f t="shared" si="757"/>
        <v>Low Fat</v>
      </c>
      <c r="BH5327" t="str">
        <f>TRIM(Table1[Item Fat Content])</f>
        <v>Low Fat</v>
      </c>
    </row>
    <row r="5328" spans="1:60" x14ac:dyDescent="0.35">
      <c r="A5328" t="s">
        <v>17</v>
      </c>
      <c r="B5328" t="s">
        <v>635</v>
      </c>
      <c r="C5328" t="s">
        <v>58</v>
      </c>
      <c r="D5328">
        <v>2017</v>
      </c>
      <c r="E5328" t="s">
        <v>51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  <c r="Z5328" t="b">
        <f t="shared" si="749"/>
        <v>0</v>
      </c>
      <c r="AA5328" t="str">
        <f t="shared" si="750"/>
        <v>YES</v>
      </c>
      <c r="AH5328" t="str">
        <f t="shared" si="751"/>
        <v>OUT035|2017</v>
      </c>
      <c r="AO5328" t="str">
        <f t="shared" si="752"/>
        <v>NO</v>
      </c>
      <c r="AP5328" t="e">
        <f t="shared" si="753"/>
        <v>#N/A</v>
      </c>
      <c r="AR5328" t="str">
        <f t="shared" si="754"/>
        <v>FD</v>
      </c>
      <c r="AS5328" t="str">
        <f t="shared" si="755"/>
        <v>low fat</v>
      </c>
      <c r="AX5328" t="b">
        <f t="shared" si="756"/>
        <v>1</v>
      </c>
      <c r="BG5328" t="str">
        <f t="shared" si="757"/>
        <v>Low Fat</v>
      </c>
      <c r="BH5328" t="str">
        <f>TRIM(Table1[Item Fat Content])</f>
        <v>Low Fat</v>
      </c>
    </row>
    <row r="5329" spans="1:60" x14ac:dyDescent="0.35">
      <c r="A5329" t="s">
        <v>17</v>
      </c>
      <c r="B5329" t="s">
        <v>604</v>
      </c>
      <c r="C5329" t="s">
        <v>58</v>
      </c>
      <c r="D5329">
        <v>2017</v>
      </c>
      <c r="E5329" t="s">
        <v>51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  <c r="Z5329" t="b">
        <f t="shared" si="749"/>
        <v>0</v>
      </c>
      <c r="AA5329" t="str">
        <f t="shared" si="750"/>
        <v>YES</v>
      </c>
      <c r="AH5329" t="str">
        <f t="shared" si="751"/>
        <v>OUT035|2017</v>
      </c>
      <c r="AO5329" t="str">
        <f t="shared" si="752"/>
        <v>NO</v>
      </c>
      <c r="AP5329" t="str">
        <f t="shared" si="753"/>
        <v>LOW</v>
      </c>
      <c r="AR5329" t="str">
        <f t="shared" si="754"/>
        <v>FD</v>
      </c>
      <c r="AS5329" t="str">
        <f t="shared" si="755"/>
        <v>low fat</v>
      </c>
      <c r="AX5329" t="b">
        <f t="shared" si="756"/>
        <v>1</v>
      </c>
      <c r="BG5329" t="str">
        <f t="shared" si="757"/>
        <v>Low Fat</v>
      </c>
      <c r="BH5329" t="str">
        <f>TRIM(Table1[Item Fat Content])</f>
        <v>Low Fat</v>
      </c>
    </row>
    <row r="5330" spans="1:60" x14ac:dyDescent="0.35">
      <c r="A5330" t="s">
        <v>17</v>
      </c>
      <c r="B5330" t="s">
        <v>99</v>
      </c>
      <c r="C5330" t="s">
        <v>68</v>
      </c>
      <c r="D5330">
        <v>2017</v>
      </c>
      <c r="E5330" t="s">
        <v>51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  <c r="Z5330" t="b">
        <f t="shared" si="749"/>
        <v>0</v>
      </c>
      <c r="AA5330" t="str">
        <f t="shared" si="750"/>
        <v>YES</v>
      </c>
      <c r="AH5330" t="str">
        <f t="shared" si="751"/>
        <v>OUT035|2017</v>
      </c>
      <c r="AO5330" t="str">
        <f t="shared" si="752"/>
        <v>NO</v>
      </c>
      <c r="AP5330" t="str">
        <f t="shared" si="753"/>
        <v>LOW</v>
      </c>
      <c r="AR5330" t="str">
        <f t="shared" si="754"/>
        <v>DR</v>
      </c>
      <c r="AS5330" t="str">
        <f t="shared" si="755"/>
        <v>low fat</v>
      </c>
      <c r="AX5330" t="b">
        <f t="shared" si="756"/>
        <v>1</v>
      </c>
      <c r="BG5330" t="str">
        <f t="shared" si="757"/>
        <v>Low Fat</v>
      </c>
      <c r="BH5330" t="str">
        <f>TRIM(Table1[Item Fat Content])</f>
        <v>Low Fat</v>
      </c>
    </row>
    <row r="5331" spans="1:60" x14ac:dyDescent="0.35">
      <c r="A5331" t="s">
        <v>17</v>
      </c>
      <c r="B5331" t="s">
        <v>1377</v>
      </c>
      <c r="C5331" t="s">
        <v>68</v>
      </c>
      <c r="D5331">
        <v>2017</v>
      </c>
      <c r="E5331" t="s">
        <v>51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  <c r="Z5331" t="b">
        <f t="shared" si="749"/>
        <v>0</v>
      </c>
      <c r="AA5331" t="str">
        <f t="shared" si="750"/>
        <v>YES</v>
      </c>
      <c r="AH5331" t="str">
        <f t="shared" si="751"/>
        <v>OUT035|2017</v>
      </c>
      <c r="AO5331" t="str">
        <f t="shared" si="752"/>
        <v>NO</v>
      </c>
      <c r="AP5331" t="str">
        <f t="shared" si="753"/>
        <v>LOW</v>
      </c>
      <c r="AR5331" t="str">
        <f t="shared" si="754"/>
        <v>FD</v>
      </c>
      <c r="AS5331" t="str">
        <f t="shared" si="755"/>
        <v>low fat</v>
      </c>
      <c r="AX5331" t="b">
        <f t="shared" si="756"/>
        <v>1</v>
      </c>
      <c r="BG5331" t="str">
        <f t="shared" si="757"/>
        <v>Low Fat</v>
      </c>
      <c r="BH5331" t="str">
        <f>TRIM(Table1[Item Fat Content])</f>
        <v>Low Fat</v>
      </c>
    </row>
    <row r="5332" spans="1:60" x14ac:dyDescent="0.35">
      <c r="A5332" t="s">
        <v>17</v>
      </c>
      <c r="B5332" t="s">
        <v>1288</v>
      </c>
      <c r="C5332" t="s">
        <v>12</v>
      </c>
      <c r="D5332">
        <v>2017</v>
      </c>
      <c r="E5332" t="s">
        <v>51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  <c r="Z5332" t="b">
        <f t="shared" si="749"/>
        <v>0</v>
      </c>
      <c r="AA5332" t="str">
        <f t="shared" si="750"/>
        <v>YES</v>
      </c>
      <c r="AH5332" t="str">
        <f t="shared" si="751"/>
        <v>OUT035|2017</v>
      </c>
      <c r="AO5332" t="str">
        <f t="shared" si="752"/>
        <v>NO</v>
      </c>
      <c r="AP5332" t="str">
        <f t="shared" si="753"/>
        <v>LOW</v>
      </c>
      <c r="AR5332" t="str">
        <f t="shared" si="754"/>
        <v>FD</v>
      </c>
      <c r="AS5332" t="str">
        <f t="shared" si="755"/>
        <v>low fat</v>
      </c>
      <c r="AX5332" t="b">
        <f t="shared" si="756"/>
        <v>1</v>
      </c>
      <c r="BG5332" t="str">
        <f t="shared" si="757"/>
        <v>Low Fat</v>
      </c>
      <c r="BH5332" t="str">
        <f>TRIM(Table1[Item Fat Content])</f>
        <v>Low Fat</v>
      </c>
    </row>
    <row r="5333" spans="1:60" x14ac:dyDescent="0.35">
      <c r="A5333" t="s">
        <v>17</v>
      </c>
      <c r="B5333" t="s">
        <v>235</v>
      </c>
      <c r="C5333" t="s">
        <v>12</v>
      </c>
      <c r="D5333">
        <v>2017</v>
      </c>
      <c r="E5333" t="s">
        <v>51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  <c r="Z5333" t="b">
        <f t="shared" si="749"/>
        <v>0</v>
      </c>
      <c r="AA5333" t="str">
        <f t="shared" si="750"/>
        <v>YES</v>
      </c>
      <c r="AH5333" t="str">
        <f t="shared" si="751"/>
        <v>OUT035|2017</v>
      </c>
      <c r="AO5333" t="str">
        <f t="shared" si="752"/>
        <v>NO</v>
      </c>
      <c r="AP5333" t="str">
        <f t="shared" si="753"/>
        <v>LOW</v>
      </c>
      <c r="AR5333" t="str">
        <f t="shared" si="754"/>
        <v>FD</v>
      </c>
      <c r="AS5333" t="str">
        <f t="shared" si="755"/>
        <v>low fat</v>
      </c>
      <c r="AX5333" t="b">
        <f t="shared" si="756"/>
        <v>1</v>
      </c>
      <c r="BG5333" t="str">
        <f t="shared" si="757"/>
        <v>Low Fat</v>
      </c>
      <c r="BH5333" t="str">
        <f>TRIM(Table1[Item Fat Content])</f>
        <v>Low Fat</v>
      </c>
    </row>
    <row r="5334" spans="1:60" x14ac:dyDescent="0.35">
      <c r="A5334" t="s">
        <v>17</v>
      </c>
      <c r="B5334" t="s">
        <v>327</v>
      </c>
      <c r="C5334" t="s">
        <v>62</v>
      </c>
      <c r="D5334">
        <v>2017</v>
      </c>
      <c r="E5334" t="s">
        <v>51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  <c r="Z5334" t="b">
        <f t="shared" si="749"/>
        <v>0</v>
      </c>
      <c r="AA5334" t="str">
        <f t="shared" si="750"/>
        <v>YES</v>
      </c>
      <c r="AH5334" t="str">
        <f t="shared" si="751"/>
        <v>OUT035|2017</v>
      </c>
      <c r="AO5334" t="str">
        <f t="shared" si="752"/>
        <v>NO</v>
      </c>
      <c r="AP5334" t="str">
        <f t="shared" si="753"/>
        <v>LOW</v>
      </c>
      <c r="AR5334" t="str">
        <f t="shared" si="754"/>
        <v>DR</v>
      </c>
      <c r="AS5334" t="str">
        <f t="shared" si="755"/>
        <v>low fat</v>
      </c>
      <c r="AX5334" t="b">
        <f t="shared" si="756"/>
        <v>1</v>
      </c>
      <c r="BG5334" t="str">
        <f t="shared" si="757"/>
        <v>Low Fat</v>
      </c>
      <c r="BH5334" t="str">
        <f>TRIM(Table1[Item Fat Content])</f>
        <v>Low Fat</v>
      </c>
    </row>
    <row r="5335" spans="1:60" x14ac:dyDescent="0.35">
      <c r="A5335" t="s">
        <v>17</v>
      </c>
      <c r="B5335" t="s">
        <v>1394</v>
      </c>
      <c r="C5335" t="s">
        <v>42</v>
      </c>
      <c r="D5335">
        <v>2017</v>
      </c>
      <c r="E5335" t="s">
        <v>51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  <c r="Z5335" t="b">
        <f t="shared" si="749"/>
        <v>0</v>
      </c>
      <c r="AA5335" t="str">
        <f t="shared" si="750"/>
        <v>YES</v>
      </c>
      <c r="AH5335" t="str">
        <f t="shared" si="751"/>
        <v>OUT035|2017</v>
      </c>
      <c r="AO5335" t="str">
        <f t="shared" si="752"/>
        <v>NO</v>
      </c>
      <c r="AP5335" t="str">
        <f t="shared" si="753"/>
        <v>LOW</v>
      </c>
      <c r="AR5335" t="str">
        <f t="shared" si="754"/>
        <v>NC</v>
      </c>
      <c r="AS5335" t="str">
        <f t="shared" si="755"/>
        <v>low fat</v>
      </c>
      <c r="AX5335" t="b">
        <f t="shared" si="756"/>
        <v>1</v>
      </c>
      <c r="BG5335" t="str">
        <f t="shared" si="757"/>
        <v>Low Fat</v>
      </c>
      <c r="BH5335" t="str">
        <f>TRIM(Table1[Item Fat Content])</f>
        <v>Low Fat</v>
      </c>
    </row>
    <row r="5336" spans="1:60" x14ac:dyDescent="0.35">
      <c r="A5336" t="s">
        <v>17</v>
      </c>
      <c r="B5336" t="s">
        <v>332</v>
      </c>
      <c r="C5336" t="s">
        <v>49</v>
      </c>
      <c r="D5336">
        <v>2017</v>
      </c>
      <c r="E5336" t="s">
        <v>51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  <c r="Z5336" t="b">
        <f t="shared" si="749"/>
        <v>0</v>
      </c>
      <c r="AA5336" t="str">
        <f t="shared" si="750"/>
        <v>YES</v>
      </c>
      <c r="AH5336" t="str">
        <f t="shared" si="751"/>
        <v>OUT035|2017</v>
      </c>
      <c r="AO5336" t="str">
        <f t="shared" si="752"/>
        <v>NO</v>
      </c>
      <c r="AP5336" t="str">
        <f t="shared" si="753"/>
        <v>LOW</v>
      </c>
      <c r="AR5336" t="str">
        <f t="shared" si="754"/>
        <v>FD</v>
      </c>
      <c r="AS5336" t="str">
        <f t="shared" si="755"/>
        <v>low fat</v>
      </c>
      <c r="AX5336" t="b">
        <f t="shared" si="756"/>
        <v>1</v>
      </c>
      <c r="BG5336" t="str">
        <f t="shared" si="757"/>
        <v>Low Fat</v>
      </c>
      <c r="BH5336" t="str">
        <f>TRIM(Table1[Item Fat Content])</f>
        <v>Low Fat</v>
      </c>
    </row>
    <row r="5337" spans="1:60" x14ac:dyDescent="0.35">
      <c r="A5337" t="s">
        <v>17</v>
      </c>
      <c r="B5337" t="s">
        <v>222</v>
      </c>
      <c r="C5337" t="s">
        <v>49</v>
      </c>
      <c r="D5337">
        <v>2017</v>
      </c>
      <c r="E5337" t="s">
        <v>51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  <c r="Z5337" t="b">
        <f t="shared" si="749"/>
        <v>0</v>
      </c>
      <c r="AA5337" t="str">
        <f t="shared" si="750"/>
        <v>YES</v>
      </c>
      <c r="AH5337" t="str">
        <f t="shared" si="751"/>
        <v>OUT035|2017</v>
      </c>
      <c r="AO5337" t="str">
        <f t="shared" si="752"/>
        <v>NO</v>
      </c>
      <c r="AP5337" t="str">
        <f t="shared" si="753"/>
        <v>LOW</v>
      </c>
      <c r="AR5337" t="str">
        <f t="shared" si="754"/>
        <v>FD</v>
      </c>
      <c r="AS5337" t="str">
        <f t="shared" si="755"/>
        <v>low fat</v>
      </c>
      <c r="AX5337" t="b">
        <f t="shared" si="756"/>
        <v>1</v>
      </c>
      <c r="BG5337" t="str">
        <f t="shared" si="757"/>
        <v>Low Fat</v>
      </c>
      <c r="BH5337" t="str">
        <f>TRIM(Table1[Item Fat Content])</f>
        <v>Low Fat</v>
      </c>
    </row>
    <row r="5338" spans="1:60" x14ac:dyDescent="0.35">
      <c r="A5338" t="s">
        <v>17</v>
      </c>
      <c r="B5338" t="s">
        <v>1511</v>
      </c>
      <c r="C5338" t="s">
        <v>49</v>
      </c>
      <c r="D5338">
        <v>2017</v>
      </c>
      <c r="E5338" t="s">
        <v>51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  <c r="Z5338" t="b">
        <f t="shared" si="749"/>
        <v>0</v>
      </c>
      <c r="AA5338" t="str">
        <f t="shared" si="750"/>
        <v>YES</v>
      </c>
      <c r="AH5338" t="str">
        <f t="shared" si="751"/>
        <v>OUT035|2017</v>
      </c>
      <c r="AO5338" t="str">
        <f t="shared" si="752"/>
        <v>NO</v>
      </c>
      <c r="AP5338" t="str">
        <f t="shared" si="753"/>
        <v>LOW</v>
      </c>
      <c r="AR5338" t="str">
        <f t="shared" si="754"/>
        <v>FD</v>
      </c>
      <c r="AS5338" t="str">
        <f t="shared" si="755"/>
        <v>low fat</v>
      </c>
      <c r="AX5338" t="b">
        <f t="shared" si="756"/>
        <v>1</v>
      </c>
      <c r="BG5338" t="str">
        <f t="shared" si="757"/>
        <v>Low Fat</v>
      </c>
      <c r="BH5338" t="str">
        <f>TRIM(Table1[Item Fat Content])</f>
        <v>Low Fat</v>
      </c>
    </row>
    <row r="5339" spans="1:60" x14ac:dyDescent="0.35">
      <c r="A5339" t="s">
        <v>17</v>
      </c>
      <c r="B5339" t="s">
        <v>1477</v>
      </c>
      <c r="C5339" t="s">
        <v>32</v>
      </c>
      <c r="D5339">
        <v>2017</v>
      </c>
      <c r="E5339" t="s">
        <v>51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  <c r="Z5339" t="b">
        <f t="shared" si="749"/>
        <v>0</v>
      </c>
      <c r="AA5339" t="str">
        <f t="shared" si="750"/>
        <v>YES</v>
      </c>
      <c r="AH5339" t="str">
        <f t="shared" si="751"/>
        <v>OUT035|2017</v>
      </c>
      <c r="AO5339" t="str">
        <f t="shared" si="752"/>
        <v>NO</v>
      </c>
      <c r="AP5339" t="str">
        <f t="shared" si="753"/>
        <v>LOW</v>
      </c>
      <c r="AR5339" t="str">
        <f t="shared" si="754"/>
        <v>DR</v>
      </c>
      <c r="AS5339" t="str">
        <f t="shared" si="755"/>
        <v>low fat</v>
      </c>
      <c r="AX5339" t="b">
        <f t="shared" si="756"/>
        <v>1</v>
      </c>
      <c r="BG5339" t="str">
        <f t="shared" si="757"/>
        <v>Low Fat</v>
      </c>
      <c r="BH5339" t="str">
        <f>TRIM(Table1[Item Fat Content])</f>
        <v>Low Fat</v>
      </c>
    </row>
    <row r="5340" spans="1:60" x14ac:dyDescent="0.35">
      <c r="A5340" t="s">
        <v>10</v>
      </c>
      <c r="B5340" t="s">
        <v>396</v>
      </c>
      <c r="C5340" t="s">
        <v>28</v>
      </c>
      <c r="D5340">
        <v>2017</v>
      </c>
      <c r="E5340" t="s">
        <v>51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  <c r="Z5340" t="b">
        <f t="shared" si="749"/>
        <v>1</v>
      </c>
      <c r="AA5340" t="str">
        <f t="shared" si="750"/>
        <v>NO</v>
      </c>
      <c r="AH5340" t="str">
        <f t="shared" si="751"/>
        <v>OUT035|2017</v>
      </c>
      <c r="AO5340" t="str">
        <f t="shared" si="752"/>
        <v>NO</v>
      </c>
      <c r="AP5340" t="str">
        <f t="shared" si="753"/>
        <v>LOW</v>
      </c>
      <c r="AR5340" t="str">
        <f t="shared" si="754"/>
        <v>FD</v>
      </c>
      <c r="AS5340" t="str">
        <f t="shared" si="755"/>
        <v>regular</v>
      </c>
      <c r="AX5340" t="b">
        <f t="shared" si="756"/>
        <v>0</v>
      </c>
      <c r="BG5340" t="str">
        <f t="shared" si="757"/>
        <v>Regular</v>
      </c>
      <c r="BH5340" t="str">
        <f>TRIM(Table1[Item Fat Content])</f>
        <v>Regular</v>
      </c>
    </row>
    <row r="5341" spans="1:60" x14ac:dyDescent="0.35">
      <c r="A5341" t="s">
        <v>10</v>
      </c>
      <c r="B5341" t="s">
        <v>1589</v>
      </c>
      <c r="C5341" t="s">
        <v>68</v>
      </c>
      <c r="D5341">
        <v>2017</v>
      </c>
      <c r="E5341" t="s">
        <v>51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  <c r="Z5341" t="b">
        <f t="shared" si="749"/>
        <v>1</v>
      </c>
      <c r="AA5341" t="str">
        <f t="shared" si="750"/>
        <v>NO</v>
      </c>
      <c r="AH5341" t="str">
        <f t="shared" si="751"/>
        <v>OUT035|2017</v>
      </c>
      <c r="AO5341" t="str">
        <f t="shared" si="752"/>
        <v>NO</v>
      </c>
      <c r="AP5341" t="str">
        <f t="shared" si="753"/>
        <v>LOW</v>
      </c>
      <c r="AR5341" t="str">
        <f t="shared" si="754"/>
        <v>FD</v>
      </c>
      <c r="AS5341" t="str">
        <f t="shared" si="755"/>
        <v>regular</v>
      </c>
      <c r="AX5341" t="b">
        <f t="shared" si="756"/>
        <v>0</v>
      </c>
      <c r="BG5341" t="str">
        <f t="shared" si="757"/>
        <v>Regular</v>
      </c>
      <c r="BH5341" t="str">
        <f>TRIM(Table1[Item Fat Content])</f>
        <v>Regular</v>
      </c>
    </row>
    <row r="5342" spans="1:60" x14ac:dyDescent="0.35">
      <c r="A5342" t="s">
        <v>10</v>
      </c>
      <c r="B5342" t="s">
        <v>271</v>
      </c>
      <c r="C5342" t="s">
        <v>24</v>
      </c>
      <c r="D5342">
        <v>2017</v>
      </c>
      <c r="E5342" t="s">
        <v>51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  <c r="Z5342" t="b">
        <f t="shared" si="749"/>
        <v>1</v>
      </c>
      <c r="AA5342" t="str">
        <f t="shared" si="750"/>
        <v>NO</v>
      </c>
      <c r="AH5342" t="str">
        <f t="shared" si="751"/>
        <v>OUT035|2017</v>
      </c>
      <c r="AO5342" t="str">
        <f t="shared" si="752"/>
        <v>NO</v>
      </c>
      <c r="AP5342" t="str">
        <f t="shared" si="753"/>
        <v>LOW</v>
      </c>
      <c r="AR5342" t="str">
        <f t="shared" si="754"/>
        <v>FD</v>
      </c>
      <c r="AS5342" t="str">
        <f t="shared" si="755"/>
        <v>regular</v>
      </c>
      <c r="AX5342" t="b">
        <f t="shared" si="756"/>
        <v>0</v>
      </c>
      <c r="BG5342" t="str">
        <f t="shared" si="757"/>
        <v>Regular</v>
      </c>
      <c r="BH5342" t="str">
        <f>TRIM(Table1[Item Fat Content])</f>
        <v>Regular</v>
      </c>
    </row>
    <row r="5343" spans="1:60" x14ac:dyDescent="0.35">
      <c r="A5343" t="s">
        <v>10</v>
      </c>
      <c r="B5343" t="s">
        <v>1489</v>
      </c>
      <c r="C5343" t="s">
        <v>24</v>
      </c>
      <c r="D5343">
        <v>2017</v>
      </c>
      <c r="E5343" t="s">
        <v>51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  <c r="Z5343" t="b">
        <f t="shared" si="749"/>
        <v>1</v>
      </c>
      <c r="AA5343" t="str">
        <f t="shared" si="750"/>
        <v>NO</v>
      </c>
      <c r="AH5343" t="str">
        <f t="shared" si="751"/>
        <v>OUT035|2017</v>
      </c>
      <c r="AO5343" t="str">
        <f t="shared" si="752"/>
        <v>NO</v>
      </c>
      <c r="AP5343" t="str">
        <f t="shared" si="753"/>
        <v>LOW</v>
      </c>
      <c r="AR5343" t="str">
        <f t="shared" si="754"/>
        <v>FD</v>
      </c>
      <c r="AS5343" t="str">
        <f t="shared" si="755"/>
        <v>regular</v>
      </c>
      <c r="AX5343" t="b">
        <f t="shared" si="756"/>
        <v>0</v>
      </c>
      <c r="BG5343" t="str">
        <f t="shared" si="757"/>
        <v>Regular</v>
      </c>
      <c r="BH5343" t="str">
        <f>TRIM(Table1[Item Fat Content])</f>
        <v>Regular</v>
      </c>
    </row>
    <row r="5344" spans="1:60" x14ac:dyDescent="0.35">
      <c r="A5344" t="s">
        <v>10</v>
      </c>
      <c r="B5344" t="s">
        <v>1372</v>
      </c>
      <c r="C5344" t="s">
        <v>24</v>
      </c>
      <c r="D5344">
        <v>2017</v>
      </c>
      <c r="E5344" t="s">
        <v>51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  <c r="Z5344" t="b">
        <f t="shared" si="749"/>
        <v>1</v>
      </c>
      <c r="AA5344" t="str">
        <f t="shared" si="750"/>
        <v>NO</v>
      </c>
      <c r="AH5344" t="str">
        <f t="shared" si="751"/>
        <v>OUT035|2017</v>
      </c>
      <c r="AO5344" t="str">
        <f t="shared" si="752"/>
        <v>NO</v>
      </c>
      <c r="AP5344" t="str">
        <f t="shared" si="753"/>
        <v>LOW</v>
      </c>
      <c r="AR5344" t="str">
        <f t="shared" si="754"/>
        <v>FD</v>
      </c>
      <c r="AS5344" t="str">
        <f t="shared" si="755"/>
        <v>regular</v>
      </c>
      <c r="AX5344" t="b">
        <f t="shared" si="756"/>
        <v>0</v>
      </c>
      <c r="BG5344" t="str">
        <f t="shared" si="757"/>
        <v>Regular</v>
      </c>
      <c r="BH5344" t="str">
        <f>TRIM(Table1[Item Fat Content])</f>
        <v>Regular</v>
      </c>
    </row>
    <row r="5345" spans="1:60" x14ac:dyDescent="0.35">
      <c r="A5345" t="s">
        <v>10</v>
      </c>
      <c r="B5345" t="s">
        <v>925</v>
      </c>
      <c r="C5345" t="s">
        <v>12</v>
      </c>
      <c r="D5345">
        <v>2017</v>
      </c>
      <c r="E5345" t="s">
        <v>51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  <c r="Z5345" t="b">
        <f t="shared" si="749"/>
        <v>1</v>
      </c>
      <c r="AA5345" t="str">
        <f t="shared" si="750"/>
        <v>NO</v>
      </c>
      <c r="AH5345" t="str">
        <f t="shared" si="751"/>
        <v>OUT035|2017</v>
      </c>
      <c r="AO5345" t="str">
        <f t="shared" si="752"/>
        <v>NO</v>
      </c>
      <c r="AP5345" t="str">
        <f t="shared" si="753"/>
        <v>LOW</v>
      </c>
      <c r="AR5345" t="str">
        <f t="shared" si="754"/>
        <v>FD</v>
      </c>
      <c r="AS5345" t="str">
        <f t="shared" si="755"/>
        <v>regular</v>
      </c>
      <c r="AX5345" t="b">
        <f t="shared" si="756"/>
        <v>0</v>
      </c>
      <c r="BG5345" t="str">
        <f t="shared" si="757"/>
        <v>Regular</v>
      </c>
      <c r="BH5345" t="str">
        <f>TRIM(Table1[Item Fat Content])</f>
        <v>Regular</v>
      </c>
    </row>
    <row r="5346" spans="1:60" x14ac:dyDescent="0.35">
      <c r="A5346" t="s">
        <v>10</v>
      </c>
      <c r="B5346" t="s">
        <v>274</v>
      </c>
      <c r="C5346" t="s">
        <v>12</v>
      </c>
      <c r="D5346">
        <v>2017</v>
      </c>
      <c r="E5346" t="s">
        <v>51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  <c r="Z5346" t="b">
        <f t="shared" si="749"/>
        <v>1</v>
      </c>
      <c r="AA5346" t="str">
        <f t="shared" si="750"/>
        <v>NO</v>
      </c>
      <c r="AH5346" t="str">
        <f t="shared" si="751"/>
        <v>OUT035|2017</v>
      </c>
      <c r="AO5346" t="str">
        <f t="shared" si="752"/>
        <v>NO</v>
      </c>
      <c r="AP5346" t="str">
        <f t="shared" si="753"/>
        <v>LOW</v>
      </c>
      <c r="AR5346" t="str">
        <f t="shared" si="754"/>
        <v>FD</v>
      </c>
      <c r="AS5346" t="str">
        <f t="shared" si="755"/>
        <v>regular</v>
      </c>
      <c r="AX5346" t="b">
        <f t="shared" si="756"/>
        <v>0</v>
      </c>
      <c r="BG5346" t="str">
        <f t="shared" si="757"/>
        <v>Regular</v>
      </c>
      <c r="BH5346" t="str">
        <f>TRIM(Table1[Item Fat Content])</f>
        <v>Regular</v>
      </c>
    </row>
    <row r="5347" spans="1:60" x14ac:dyDescent="0.35">
      <c r="A5347" t="s">
        <v>10</v>
      </c>
      <c r="B5347" t="s">
        <v>1248</v>
      </c>
      <c r="C5347" t="s">
        <v>12</v>
      </c>
      <c r="D5347">
        <v>2017</v>
      </c>
      <c r="E5347" t="s">
        <v>51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  <c r="Z5347" t="b">
        <f t="shared" si="749"/>
        <v>1</v>
      </c>
      <c r="AA5347" t="str">
        <f t="shared" si="750"/>
        <v>NO</v>
      </c>
      <c r="AH5347" t="str">
        <f t="shared" si="751"/>
        <v>OUT035|2017</v>
      </c>
      <c r="AO5347" t="str">
        <f t="shared" si="752"/>
        <v>NO</v>
      </c>
      <c r="AP5347" t="str">
        <f t="shared" si="753"/>
        <v>LOW</v>
      </c>
      <c r="AR5347" t="str">
        <f t="shared" si="754"/>
        <v>FD</v>
      </c>
      <c r="AS5347" t="str">
        <f t="shared" si="755"/>
        <v>regular</v>
      </c>
      <c r="AX5347" t="b">
        <f t="shared" si="756"/>
        <v>0</v>
      </c>
      <c r="BG5347" t="str">
        <f t="shared" si="757"/>
        <v>Regular</v>
      </c>
      <c r="BH5347" t="str">
        <f>TRIM(Table1[Item Fat Content])</f>
        <v>Regular</v>
      </c>
    </row>
    <row r="5348" spans="1:60" x14ac:dyDescent="0.35">
      <c r="A5348" t="s">
        <v>10</v>
      </c>
      <c r="B5348" t="s">
        <v>1433</v>
      </c>
      <c r="C5348" t="s">
        <v>161</v>
      </c>
      <c r="D5348">
        <v>2017</v>
      </c>
      <c r="E5348" t="s">
        <v>51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  <c r="Z5348" t="b">
        <f t="shared" si="749"/>
        <v>1</v>
      </c>
      <c r="AA5348" t="str">
        <f t="shared" si="750"/>
        <v>NO</v>
      </c>
      <c r="AH5348" t="str">
        <f t="shared" si="751"/>
        <v>OUT035|2017</v>
      </c>
      <c r="AO5348" t="str">
        <f t="shared" si="752"/>
        <v>NO</v>
      </c>
      <c r="AP5348" t="str">
        <f t="shared" si="753"/>
        <v>LOW</v>
      </c>
      <c r="AR5348" t="str">
        <f t="shared" si="754"/>
        <v>FD</v>
      </c>
      <c r="AS5348" t="str">
        <f t="shared" si="755"/>
        <v>regular</v>
      </c>
      <c r="AX5348" t="b">
        <f t="shared" si="756"/>
        <v>0</v>
      </c>
      <c r="BG5348" t="str">
        <f t="shared" si="757"/>
        <v>Regular</v>
      </c>
      <c r="BH5348" t="str">
        <f>TRIM(Table1[Item Fat Content])</f>
        <v>Regular</v>
      </c>
    </row>
    <row r="5349" spans="1:60" x14ac:dyDescent="0.35">
      <c r="A5349" t="s">
        <v>35</v>
      </c>
      <c r="B5349" t="s">
        <v>818</v>
      </c>
      <c r="C5349" t="s">
        <v>96</v>
      </c>
      <c r="D5349">
        <v>2017</v>
      </c>
      <c r="E5349" t="s">
        <v>51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  <c r="Z5349" t="b">
        <f t="shared" si="749"/>
        <v>0</v>
      </c>
      <c r="AA5349" t="str">
        <f t="shared" si="750"/>
        <v>YES</v>
      </c>
      <c r="AH5349" t="str">
        <f t="shared" si="751"/>
        <v>OUT035|2017</v>
      </c>
      <c r="AO5349" t="str">
        <f t="shared" si="752"/>
        <v>NO</v>
      </c>
      <c r="AP5349" t="str">
        <f t="shared" si="753"/>
        <v>LOW</v>
      </c>
      <c r="AR5349" t="str">
        <f t="shared" si="754"/>
        <v>FD</v>
      </c>
      <c r="AS5349" t="str">
        <f t="shared" si="755"/>
        <v>low fat</v>
      </c>
      <c r="AX5349" t="b">
        <f t="shared" si="756"/>
        <v>1</v>
      </c>
      <c r="BG5349" t="str">
        <f t="shared" si="757"/>
        <v>low fat</v>
      </c>
      <c r="BH5349" t="str">
        <f>TRIM(Table1[Item Fat Content])</f>
        <v>low fat</v>
      </c>
    </row>
    <row r="5350" spans="1:60" x14ac:dyDescent="0.35">
      <c r="A5350" t="s">
        <v>136</v>
      </c>
      <c r="B5350" t="s">
        <v>555</v>
      </c>
      <c r="C5350" t="s">
        <v>12</v>
      </c>
      <c r="D5350">
        <v>2017</v>
      </c>
      <c r="E5350" t="s">
        <v>51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  <c r="Z5350" t="b">
        <f t="shared" si="749"/>
        <v>0</v>
      </c>
      <c r="AA5350" t="str">
        <f t="shared" si="750"/>
        <v>NO</v>
      </c>
      <c r="AH5350" t="str">
        <f t="shared" si="751"/>
        <v>OUT035|2017</v>
      </c>
      <c r="AO5350" t="str">
        <f t="shared" si="752"/>
        <v>NO</v>
      </c>
      <c r="AP5350" t="str">
        <f t="shared" si="753"/>
        <v>LOW</v>
      </c>
      <c r="AR5350" t="str">
        <f t="shared" si="754"/>
        <v>FD</v>
      </c>
      <c r="AS5350" t="str">
        <f t="shared" si="755"/>
        <v>reg</v>
      </c>
      <c r="AX5350" t="b">
        <f t="shared" si="756"/>
        <v>0</v>
      </c>
      <c r="BG5350" t="str">
        <f t="shared" si="757"/>
        <v>reg</v>
      </c>
      <c r="BH5350" t="str">
        <f>TRIM(Table1[Item Fat Content])</f>
        <v>reg</v>
      </c>
    </row>
    <row r="5351" spans="1:60" x14ac:dyDescent="0.35">
      <c r="A5351" t="s">
        <v>47</v>
      </c>
      <c r="B5351" t="s">
        <v>440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  <c r="Z5351" t="b">
        <f t="shared" si="749"/>
        <v>0</v>
      </c>
      <c r="AA5351" t="str">
        <f t="shared" si="750"/>
        <v>NO</v>
      </c>
      <c r="AH5351" t="str">
        <f t="shared" si="751"/>
        <v>OUT010|2011</v>
      </c>
      <c r="AO5351" t="str">
        <f t="shared" si="752"/>
        <v>NO</v>
      </c>
      <c r="AP5351" t="str">
        <f t="shared" si="753"/>
        <v>LOW</v>
      </c>
      <c r="AR5351" t="str">
        <f t="shared" si="754"/>
        <v>NC</v>
      </c>
      <c r="AS5351" t="str">
        <f t="shared" si="755"/>
        <v>lf</v>
      </c>
      <c r="AX5351" t="b">
        <f t="shared" si="756"/>
        <v>0</v>
      </c>
      <c r="BG5351" t="str">
        <f t="shared" si="757"/>
        <v>LF</v>
      </c>
      <c r="BH5351" t="str">
        <f>TRIM(Table1[Item Fat Content])</f>
        <v>LF</v>
      </c>
    </row>
    <row r="5352" spans="1:60" x14ac:dyDescent="0.35">
      <c r="A5352" t="s">
        <v>17</v>
      </c>
      <c r="B5352" t="s">
        <v>706</v>
      </c>
      <c r="C5352" t="s">
        <v>58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  <c r="Z5352" t="b">
        <f t="shared" si="749"/>
        <v>0</v>
      </c>
      <c r="AA5352" t="str">
        <f t="shared" si="750"/>
        <v>YES</v>
      </c>
      <c r="AH5352" t="str">
        <f t="shared" si="751"/>
        <v>OUT010|2011</v>
      </c>
      <c r="AO5352" t="str">
        <f t="shared" si="752"/>
        <v>NO</v>
      </c>
      <c r="AP5352" t="str">
        <f t="shared" si="753"/>
        <v>LOW</v>
      </c>
      <c r="AR5352" t="str">
        <f t="shared" si="754"/>
        <v>FD</v>
      </c>
      <c r="AS5352" t="str">
        <f t="shared" si="755"/>
        <v>low fat</v>
      </c>
      <c r="AX5352" t="b">
        <f t="shared" si="756"/>
        <v>1</v>
      </c>
      <c r="BG5352" t="str">
        <f t="shared" si="757"/>
        <v>Low Fat</v>
      </c>
      <c r="BH5352" t="str">
        <f>TRIM(Table1[Item Fat Content])</f>
        <v>Low Fat</v>
      </c>
    </row>
    <row r="5353" spans="1:60" x14ac:dyDescent="0.35">
      <c r="A5353" t="s">
        <v>17</v>
      </c>
      <c r="B5353" t="s">
        <v>394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  <c r="Z5353" t="b">
        <f t="shared" si="749"/>
        <v>0</v>
      </c>
      <c r="AA5353" t="str">
        <f t="shared" si="750"/>
        <v>YES</v>
      </c>
      <c r="AH5353" t="str">
        <f t="shared" si="751"/>
        <v>OUT010|2011</v>
      </c>
      <c r="AO5353" t="str">
        <f t="shared" si="752"/>
        <v>NO</v>
      </c>
      <c r="AP5353" t="str">
        <f t="shared" si="753"/>
        <v>LOW</v>
      </c>
      <c r="AR5353" t="str">
        <f t="shared" si="754"/>
        <v>DR</v>
      </c>
      <c r="AS5353" t="str">
        <f t="shared" si="755"/>
        <v>low fat</v>
      </c>
      <c r="AX5353" t="b">
        <f t="shared" si="756"/>
        <v>1</v>
      </c>
      <c r="BG5353" t="str">
        <f t="shared" si="757"/>
        <v>Low Fat</v>
      </c>
      <c r="BH5353" t="str">
        <f>TRIM(Table1[Item Fat Content])</f>
        <v>Low Fat</v>
      </c>
    </row>
    <row r="5354" spans="1:60" x14ac:dyDescent="0.35">
      <c r="A5354" t="s">
        <v>10</v>
      </c>
      <c r="B5354" t="s">
        <v>1272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  <c r="Z5354" t="b">
        <f t="shared" si="749"/>
        <v>1</v>
      </c>
      <c r="AA5354" t="str">
        <f t="shared" si="750"/>
        <v>NO</v>
      </c>
      <c r="AH5354" t="str">
        <f t="shared" si="751"/>
        <v>OUT010|2011</v>
      </c>
      <c r="AO5354" t="str">
        <f t="shared" si="752"/>
        <v>NO</v>
      </c>
      <c r="AP5354" t="str">
        <f t="shared" si="753"/>
        <v>LOW</v>
      </c>
      <c r="AR5354" t="str">
        <f t="shared" si="754"/>
        <v>FD</v>
      </c>
      <c r="AS5354" t="str">
        <f t="shared" si="755"/>
        <v>regular</v>
      </c>
      <c r="AX5354" t="b">
        <f t="shared" si="756"/>
        <v>0</v>
      </c>
      <c r="BG5354" t="str">
        <f t="shared" si="757"/>
        <v>Regular</v>
      </c>
      <c r="BH5354" t="str">
        <f>TRIM(Table1[Item Fat Content])</f>
        <v>Regular</v>
      </c>
    </row>
    <row r="5355" spans="1:60" x14ac:dyDescent="0.35">
      <c r="A5355" t="s">
        <v>17</v>
      </c>
      <c r="B5355" t="s">
        <v>1189</v>
      </c>
      <c r="C5355" t="s">
        <v>96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  <c r="Z5355" t="b">
        <f t="shared" si="749"/>
        <v>0</v>
      </c>
      <c r="AA5355" t="str">
        <f t="shared" si="750"/>
        <v>YES</v>
      </c>
      <c r="AH5355" t="str">
        <f t="shared" si="751"/>
        <v>OUT013|2014</v>
      </c>
      <c r="AO5355" t="str">
        <f t="shared" si="752"/>
        <v>NO</v>
      </c>
      <c r="AP5355" t="str">
        <f t="shared" si="753"/>
        <v>LOW</v>
      </c>
      <c r="AR5355" t="str">
        <f t="shared" si="754"/>
        <v>FD</v>
      </c>
      <c r="AS5355" t="str">
        <f t="shared" si="755"/>
        <v>low fat</v>
      </c>
      <c r="AX5355" t="b">
        <f t="shared" si="756"/>
        <v>1</v>
      </c>
      <c r="BG5355" t="str">
        <f t="shared" si="757"/>
        <v>Low Fat</v>
      </c>
      <c r="BH5355" t="str">
        <f>TRIM(Table1[Item Fat Content])</f>
        <v>Low Fat</v>
      </c>
    </row>
    <row r="5356" spans="1:60" x14ac:dyDescent="0.35">
      <c r="A5356" t="s">
        <v>17</v>
      </c>
      <c r="B5356" t="s">
        <v>166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  <c r="Z5356" t="b">
        <f t="shared" si="749"/>
        <v>0</v>
      </c>
      <c r="AA5356" t="str">
        <f t="shared" si="750"/>
        <v>YES</v>
      </c>
      <c r="AH5356" t="str">
        <f t="shared" si="751"/>
        <v>OUT013|2014</v>
      </c>
      <c r="AO5356" t="str">
        <f t="shared" si="752"/>
        <v>NO</v>
      </c>
      <c r="AP5356" t="str">
        <f t="shared" si="753"/>
        <v>LOW</v>
      </c>
      <c r="AR5356" t="str">
        <f t="shared" si="754"/>
        <v>FD</v>
      </c>
      <c r="AS5356" t="str">
        <f t="shared" si="755"/>
        <v>low fat</v>
      </c>
      <c r="AX5356" t="b">
        <f t="shared" si="756"/>
        <v>1</v>
      </c>
      <c r="BG5356" t="str">
        <f t="shared" si="757"/>
        <v>Low Fat</v>
      </c>
      <c r="BH5356" t="str">
        <f>TRIM(Table1[Item Fat Content])</f>
        <v>Low Fat</v>
      </c>
    </row>
    <row r="5357" spans="1:60" x14ac:dyDescent="0.35">
      <c r="A5357" t="s">
        <v>17</v>
      </c>
      <c r="B5357" t="s">
        <v>1458</v>
      </c>
      <c r="C5357" t="s">
        <v>68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  <c r="Z5357" t="b">
        <f t="shared" si="749"/>
        <v>0</v>
      </c>
      <c r="AA5357" t="str">
        <f t="shared" si="750"/>
        <v>YES</v>
      </c>
      <c r="AH5357" t="str">
        <f t="shared" si="751"/>
        <v>OUT013|2014</v>
      </c>
      <c r="AO5357" t="str">
        <f t="shared" si="752"/>
        <v>NO</v>
      </c>
      <c r="AP5357" t="str">
        <f t="shared" si="753"/>
        <v>LOW</v>
      </c>
      <c r="AR5357" t="str">
        <f t="shared" si="754"/>
        <v>FD</v>
      </c>
      <c r="AS5357" t="str">
        <f t="shared" si="755"/>
        <v>low fat</v>
      </c>
      <c r="AX5357" t="b">
        <f t="shared" si="756"/>
        <v>1</v>
      </c>
      <c r="BG5357" t="str">
        <f t="shared" si="757"/>
        <v>Low Fat</v>
      </c>
      <c r="BH5357" t="str">
        <f>TRIM(Table1[Item Fat Content])</f>
        <v>Low Fat</v>
      </c>
    </row>
    <row r="5358" spans="1:60" x14ac:dyDescent="0.35">
      <c r="A5358" t="s">
        <v>17</v>
      </c>
      <c r="B5358" t="s">
        <v>1186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  <c r="Z5358" t="b">
        <f t="shared" si="749"/>
        <v>0</v>
      </c>
      <c r="AA5358" t="str">
        <f t="shared" si="750"/>
        <v>YES</v>
      </c>
      <c r="AH5358" t="str">
        <f t="shared" si="751"/>
        <v>OUT013|2014</v>
      </c>
      <c r="AO5358" t="str">
        <f t="shared" si="752"/>
        <v>NO</v>
      </c>
      <c r="AP5358" t="str">
        <f t="shared" si="753"/>
        <v>LOW</v>
      </c>
      <c r="AR5358" t="str">
        <f t="shared" si="754"/>
        <v>FD</v>
      </c>
      <c r="AS5358" t="str">
        <f t="shared" si="755"/>
        <v>low fat</v>
      </c>
      <c r="AX5358" t="b">
        <f t="shared" si="756"/>
        <v>1</v>
      </c>
      <c r="BG5358" t="str">
        <f t="shared" si="757"/>
        <v>Low Fat</v>
      </c>
      <c r="BH5358" t="str">
        <f>TRIM(Table1[Item Fat Content])</f>
        <v>Low Fat</v>
      </c>
    </row>
    <row r="5359" spans="1:60" x14ac:dyDescent="0.35">
      <c r="A5359" t="s">
        <v>17</v>
      </c>
      <c r="B5359" t="s">
        <v>1396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  <c r="Z5359" t="b">
        <f t="shared" si="749"/>
        <v>0</v>
      </c>
      <c r="AA5359" t="str">
        <f t="shared" si="750"/>
        <v>YES</v>
      </c>
      <c r="AH5359" t="str">
        <f t="shared" si="751"/>
        <v>OUT013|2014</v>
      </c>
      <c r="AO5359" t="str">
        <f t="shared" si="752"/>
        <v>NO</v>
      </c>
      <c r="AP5359" t="str">
        <f t="shared" si="753"/>
        <v>LOW</v>
      </c>
      <c r="AR5359" t="str">
        <f t="shared" si="754"/>
        <v>NC</v>
      </c>
      <c r="AS5359" t="str">
        <f t="shared" si="755"/>
        <v>low fat</v>
      </c>
      <c r="AX5359" t="b">
        <f t="shared" si="756"/>
        <v>1</v>
      </c>
      <c r="BG5359" t="str">
        <f t="shared" si="757"/>
        <v>Low Fat</v>
      </c>
      <c r="BH5359" t="str">
        <f>TRIM(Table1[Item Fat Content])</f>
        <v>Low Fat</v>
      </c>
    </row>
    <row r="5360" spans="1:60" x14ac:dyDescent="0.35">
      <c r="A5360" t="s">
        <v>17</v>
      </c>
      <c r="B5360" t="s">
        <v>1590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  <c r="Z5360" t="b">
        <f t="shared" si="749"/>
        <v>0</v>
      </c>
      <c r="AA5360" t="str">
        <f t="shared" si="750"/>
        <v>YES</v>
      </c>
      <c r="AH5360" t="str">
        <f t="shared" si="751"/>
        <v>OUT013|2014</v>
      </c>
      <c r="AO5360" t="str">
        <f t="shared" si="752"/>
        <v>NO</v>
      </c>
      <c r="AP5360" t="str">
        <f t="shared" si="753"/>
        <v>LOW</v>
      </c>
      <c r="AR5360" t="str">
        <f t="shared" si="754"/>
        <v>NC</v>
      </c>
      <c r="AS5360" t="str">
        <f t="shared" si="755"/>
        <v>low fat</v>
      </c>
      <c r="AX5360" t="b">
        <f t="shared" si="756"/>
        <v>1</v>
      </c>
      <c r="BG5360" t="str">
        <f t="shared" si="757"/>
        <v>Low Fat</v>
      </c>
      <c r="BH5360" t="str">
        <f>TRIM(Table1[Item Fat Content])</f>
        <v>Low Fat</v>
      </c>
    </row>
    <row r="5361" spans="1:60" x14ac:dyDescent="0.35">
      <c r="A5361" t="s">
        <v>17</v>
      </c>
      <c r="B5361" t="s">
        <v>852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  <c r="Z5361" t="b">
        <f t="shared" si="749"/>
        <v>0</v>
      </c>
      <c r="AA5361" t="str">
        <f t="shared" si="750"/>
        <v>YES</v>
      </c>
      <c r="AH5361" t="str">
        <f t="shared" si="751"/>
        <v>OUT013|2014</v>
      </c>
      <c r="AO5361" t="str">
        <f t="shared" si="752"/>
        <v>NO</v>
      </c>
      <c r="AP5361" t="str">
        <f t="shared" si="753"/>
        <v>LOW</v>
      </c>
      <c r="AR5361" t="str">
        <f t="shared" si="754"/>
        <v>NC</v>
      </c>
      <c r="AS5361" t="str">
        <f t="shared" si="755"/>
        <v>low fat</v>
      </c>
      <c r="AX5361" t="b">
        <f t="shared" si="756"/>
        <v>1</v>
      </c>
      <c r="BG5361" t="str">
        <f t="shared" si="757"/>
        <v>Low Fat</v>
      </c>
      <c r="BH5361" t="str">
        <f>TRIM(Table1[Item Fat Content])</f>
        <v>Low Fat</v>
      </c>
    </row>
    <row r="5362" spans="1:60" x14ac:dyDescent="0.35">
      <c r="A5362" t="s">
        <v>17</v>
      </c>
      <c r="B5362" t="s">
        <v>1591</v>
      </c>
      <c r="C5362" t="s">
        <v>49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  <c r="Z5362" t="b">
        <f t="shared" si="749"/>
        <v>0</v>
      </c>
      <c r="AA5362" t="str">
        <f t="shared" si="750"/>
        <v>YES</v>
      </c>
      <c r="AH5362" t="str">
        <f t="shared" si="751"/>
        <v>OUT013|2014</v>
      </c>
      <c r="AO5362" t="str">
        <f t="shared" si="752"/>
        <v>NO</v>
      </c>
      <c r="AP5362" t="str">
        <f t="shared" si="753"/>
        <v>LOW</v>
      </c>
      <c r="AR5362" t="str">
        <f t="shared" si="754"/>
        <v>FD</v>
      </c>
      <c r="AS5362" t="str">
        <f t="shared" si="755"/>
        <v>low fat</v>
      </c>
      <c r="AX5362" t="b">
        <f t="shared" si="756"/>
        <v>1</v>
      </c>
      <c r="BG5362" t="str">
        <f t="shared" si="757"/>
        <v>Low Fat</v>
      </c>
      <c r="BH5362" t="str">
        <f>TRIM(Table1[Item Fat Content])</f>
        <v>Low Fat</v>
      </c>
    </row>
    <row r="5363" spans="1:60" x14ac:dyDescent="0.35">
      <c r="A5363" t="s">
        <v>17</v>
      </c>
      <c r="B5363" t="s">
        <v>478</v>
      </c>
      <c r="C5363" t="s">
        <v>49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  <c r="Z5363" t="b">
        <f t="shared" si="749"/>
        <v>0</v>
      </c>
      <c r="AA5363" t="str">
        <f t="shared" si="750"/>
        <v>YES</v>
      </c>
      <c r="AH5363" t="str">
        <f t="shared" si="751"/>
        <v>OUT013|2014</v>
      </c>
      <c r="AO5363" t="str">
        <f t="shared" si="752"/>
        <v>NO</v>
      </c>
      <c r="AP5363" t="str">
        <f t="shared" si="753"/>
        <v>LOW</v>
      </c>
      <c r="AR5363" t="str">
        <f t="shared" si="754"/>
        <v>FD</v>
      </c>
      <c r="AS5363" t="str">
        <f t="shared" si="755"/>
        <v>low fat</v>
      </c>
      <c r="AX5363" t="b">
        <f t="shared" si="756"/>
        <v>1</v>
      </c>
      <c r="BG5363" t="str">
        <f t="shared" si="757"/>
        <v>Low Fat</v>
      </c>
      <c r="BH5363" t="str">
        <f>TRIM(Table1[Item Fat Content])</f>
        <v>Low Fat</v>
      </c>
    </row>
    <row r="5364" spans="1:60" x14ac:dyDescent="0.35">
      <c r="A5364" t="s">
        <v>10</v>
      </c>
      <c r="B5364" t="s">
        <v>679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  <c r="Z5364" t="b">
        <f t="shared" si="749"/>
        <v>1</v>
      </c>
      <c r="AA5364" t="str">
        <f t="shared" si="750"/>
        <v>NO</v>
      </c>
      <c r="AH5364" t="str">
        <f t="shared" si="751"/>
        <v>OUT013|2014</v>
      </c>
      <c r="AO5364" t="str">
        <f t="shared" si="752"/>
        <v>NO</v>
      </c>
      <c r="AP5364" t="str">
        <f t="shared" si="753"/>
        <v>LOW</v>
      </c>
      <c r="AR5364" t="str">
        <f t="shared" si="754"/>
        <v>FD</v>
      </c>
      <c r="AS5364" t="str">
        <f t="shared" si="755"/>
        <v>regular</v>
      </c>
      <c r="AX5364" t="b">
        <f t="shared" si="756"/>
        <v>0</v>
      </c>
      <c r="BG5364" t="str">
        <f t="shared" si="757"/>
        <v>Regular</v>
      </c>
      <c r="BH5364" t="str">
        <f>TRIM(Table1[Item Fat Content])</f>
        <v>Regular</v>
      </c>
    </row>
    <row r="5365" spans="1:60" x14ac:dyDescent="0.35">
      <c r="A5365" t="s">
        <v>10</v>
      </c>
      <c r="B5365" t="s">
        <v>129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  <c r="Z5365" t="b">
        <f t="shared" si="749"/>
        <v>1</v>
      </c>
      <c r="AA5365" t="str">
        <f t="shared" si="750"/>
        <v>NO</v>
      </c>
      <c r="AH5365" t="str">
        <f t="shared" si="751"/>
        <v>OUT013|2014</v>
      </c>
      <c r="AO5365" t="str">
        <f t="shared" si="752"/>
        <v>NO</v>
      </c>
      <c r="AP5365" t="str">
        <f t="shared" si="753"/>
        <v>LOW</v>
      </c>
      <c r="AR5365" t="str">
        <f t="shared" si="754"/>
        <v>FD</v>
      </c>
      <c r="AS5365" t="str">
        <f t="shared" si="755"/>
        <v>regular</v>
      </c>
      <c r="AX5365" t="b">
        <f t="shared" si="756"/>
        <v>0</v>
      </c>
      <c r="BG5365" t="str">
        <f t="shared" si="757"/>
        <v>Regular</v>
      </c>
      <c r="BH5365" t="str">
        <f>TRIM(Table1[Item Fat Content])</f>
        <v>Regular</v>
      </c>
    </row>
    <row r="5366" spans="1:60" x14ac:dyDescent="0.35">
      <c r="A5366" t="s">
        <v>10</v>
      </c>
      <c r="B5366" t="s">
        <v>715</v>
      </c>
      <c r="C5366" t="s">
        <v>49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  <c r="Z5366" t="b">
        <f t="shared" si="749"/>
        <v>1</v>
      </c>
      <c r="AA5366" t="str">
        <f t="shared" si="750"/>
        <v>NO</v>
      </c>
      <c r="AH5366" t="str">
        <f t="shared" si="751"/>
        <v>OUT013|2014</v>
      </c>
      <c r="AO5366" t="str">
        <f t="shared" si="752"/>
        <v>NO</v>
      </c>
      <c r="AP5366" t="str">
        <f t="shared" si="753"/>
        <v>LOW</v>
      </c>
      <c r="AR5366" t="str">
        <f t="shared" si="754"/>
        <v>FD</v>
      </c>
      <c r="AS5366" t="str">
        <f t="shared" si="755"/>
        <v>regular</v>
      </c>
      <c r="AX5366" t="b">
        <f t="shared" si="756"/>
        <v>0</v>
      </c>
      <c r="BG5366" t="str">
        <f t="shared" si="757"/>
        <v>Regular</v>
      </c>
      <c r="BH5366" t="str">
        <f>TRIM(Table1[Item Fat Content])</f>
        <v>Regular</v>
      </c>
    </row>
    <row r="5367" spans="1:60" x14ac:dyDescent="0.35">
      <c r="A5367" t="s">
        <v>10</v>
      </c>
      <c r="B5367" t="s">
        <v>889</v>
      </c>
      <c r="C5367" t="s">
        <v>49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  <c r="Z5367" t="b">
        <f t="shared" si="749"/>
        <v>1</v>
      </c>
      <c r="AA5367" t="str">
        <f t="shared" si="750"/>
        <v>NO</v>
      </c>
      <c r="AH5367" t="str">
        <f t="shared" si="751"/>
        <v>OUT013|2014</v>
      </c>
      <c r="AO5367" t="str">
        <f t="shared" si="752"/>
        <v>NO</v>
      </c>
      <c r="AP5367" t="str">
        <f t="shared" si="753"/>
        <v>LOW</v>
      </c>
      <c r="AR5367" t="str">
        <f t="shared" si="754"/>
        <v>FD</v>
      </c>
      <c r="AS5367" t="str">
        <f t="shared" si="755"/>
        <v>regular</v>
      </c>
      <c r="AX5367" t="b">
        <f t="shared" si="756"/>
        <v>0</v>
      </c>
      <c r="BG5367" t="str">
        <f t="shared" si="757"/>
        <v>Regular</v>
      </c>
      <c r="BH5367" t="str">
        <f>TRIM(Table1[Item Fat Content])</f>
        <v>Regular</v>
      </c>
    </row>
    <row r="5368" spans="1:60" x14ac:dyDescent="0.35">
      <c r="A5368" t="s">
        <v>10</v>
      </c>
      <c r="B5368" t="s">
        <v>1521</v>
      </c>
      <c r="C5368" t="s">
        <v>49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  <c r="Z5368" t="b">
        <f t="shared" si="749"/>
        <v>1</v>
      </c>
      <c r="AA5368" t="str">
        <f t="shared" si="750"/>
        <v>NO</v>
      </c>
      <c r="AH5368" t="str">
        <f t="shared" si="751"/>
        <v>OUT013|2014</v>
      </c>
      <c r="AO5368" t="str">
        <f t="shared" si="752"/>
        <v>NO</v>
      </c>
      <c r="AP5368" t="str">
        <f t="shared" si="753"/>
        <v>LOW</v>
      </c>
      <c r="AR5368" t="str">
        <f t="shared" si="754"/>
        <v>FD</v>
      </c>
      <c r="AS5368" t="str">
        <f t="shared" si="755"/>
        <v>regular</v>
      </c>
      <c r="AX5368" t="b">
        <f t="shared" si="756"/>
        <v>0</v>
      </c>
      <c r="BG5368" t="str">
        <f t="shared" si="757"/>
        <v>Regular</v>
      </c>
      <c r="BH5368" t="str">
        <f>TRIM(Table1[Item Fat Content])</f>
        <v>Regular</v>
      </c>
    </row>
    <row r="5369" spans="1:60" x14ac:dyDescent="0.35">
      <c r="A5369" t="s">
        <v>47</v>
      </c>
      <c r="B5369" t="s">
        <v>910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  <c r="Z5369" t="b">
        <f t="shared" si="749"/>
        <v>0</v>
      </c>
      <c r="AA5369" t="str">
        <f t="shared" si="750"/>
        <v>NO</v>
      </c>
      <c r="AH5369" t="str">
        <f t="shared" si="751"/>
        <v>OUT018|2022</v>
      </c>
      <c r="AO5369" t="str">
        <f t="shared" si="752"/>
        <v>NO</v>
      </c>
      <c r="AP5369" t="str">
        <f t="shared" si="753"/>
        <v>LOW</v>
      </c>
      <c r="AR5369" t="str">
        <f t="shared" si="754"/>
        <v>FD</v>
      </c>
      <c r="AS5369" t="str">
        <f t="shared" si="755"/>
        <v>lf</v>
      </c>
      <c r="AX5369" t="b">
        <f t="shared" si="756"/>
        <v>0</v>
      </c>
      <c r="BG5369" t="str">
        <f t="shared" si="757"/>
        <v>LF</v>
      </c>
      <c r="BH5369" t="str">
        <f>TRIM(Table1[Item Fat Content])</f>
        <v>LF</v>
      </c>
    </row>
    <row r="5370" spans="1:60" x14ac:dyDescent="0.35">
      <c r="A5370" t="s">
        <v>47</v>
      </c>
      <c r="B5370" t="s">
        <v>1115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  <c r="Z5370" t="b">
        <f t="shared" si="749"/>
        <v>0</v>
      </c>
      <c r="AA5370" t="str">
        <f t="shared" si="750"/>
        <v>NO</v>
      </c>
      <c r="AH5370" t="str">
        <f t="shared" si="751"/>
        <v>OUT018|2022</v>
      </c>
      <c r="AO5370" t="str">
        <f t="shared" si="752"/>
        <v>NO</v>
      </c>
      <c r="AP5370" t="str">
        <f t="shared" si="753"/>
        <v>LOW</v>
      </c>
      <c r="AR5370" t="str">
        <f t="shared" si="754"/>
        <v>NC</v>
      </c>
      <c r="AS5370" t="str">
        <f t="shared" si="755"/>
        <v>lf</v>
      </c>
      <c r="AX5370" t="b">
        <f t="shared" si="756"/>
        <v>0</v>
      </c>
      <c r="BG5370" t="str">
        <f t="shared" si="757"/>
        <v>LF</v>
      </c>
      <c r="BH5370" t="str">
        <f>TRIM(Table1[Item Fat Content])</f>
        <v>LF</v>
      </c>
    </row>
    <row r="5371" spans="1:60" x14ac:dyDescent="0.35">
      <c r="A5371" t="s">
        <v>47</v>
      </c>
      <c r="B5371" t="s">
        <v>1534</v>
      </c>
      <c r="C5371" t="s">
        <v>161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  <c r="Z5371" t="b">
        <f t="shared" si="749"/>
        <v>0</v>
      </c>
      <c r="AA5371" t="str">
        <f t="shared" si="750"/>
        <v>NO</v>
      </c>
      <c r="AH5371" t="str">
        <f t="shared" si="751"/>
        <v>OUT018|2022</v>
      </c>
      <c r="AO5371" t="str">
        <f t="shared" si="752"/>
        <v>NO</v>
      </c>
      <c r="AP5371" t="str">
        <f t="shared" si="753"/>
        <v>LOW</v>
      </c>
      <c r="AR5371" t="str">
        <f t="shared" si="754"/>
        <v>FD</v>
      </c>
      <c r="AS5371" t="str">
        <f t="shared" si="755"/>
        <v>lf</v>
      </c>
      <c r="AX5371" t="b">
        <f t="shared" si="756"/>
        <v>0</v>
      </c>
      <c r="BG5371" t="str">
        <f t="shared" si="757"/>
        <v>LF</v>
      </c>
      <c r="BH5371" t="str">
        <f>TRIM(Table1[Item Fat Content])</f>
        <v>LF</v>
      </c>
    </row>
    <row r="5372" spans="1:60" x14ac:dyDescent="0.35">
      <c r="A5372" t="s">
        <v>17</v>
      </c>
      <c r="B5372" t="s">
        <v>1261</v>
      </c>
      <c r="C5372" t="s">
        <v>58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  <c r="Z5372" t="b">
        <f t="shared" si="749"/>
        <v>0</v>
      </c>
      <c r="AA5372" t="str">
        <f t="shared" si="750"/>
        <v>NO</v>
      </c>
      <c r="AH5372" t="str">
        <f t="shared" si="751"/>
        <v>OUT018|2022</v>
      </c>
      <c r="AO5372" t="str">
        <f t="shared" si="752"/>
        <v>NO</v>
      </c>
      <c r="AP5372" t="str">
        <f t="shared" si="753"/>
        <v>LOW</v>
      </c>
      <c r="AR5372" t="str">
        <f t="shared" si="754"/>
        <v>FD</v>
      </c>
      <c r="AS5372" t="str">
        <f t="shared" si="755"/>
        <v>low fat</v>
      </c>
      <c r="AX5372" t="b">
        <f t="shared" si="756"/>
        <v>1</v>
      </c>
      <c r="BG5372" t="str">
        <f t="shared" si="757"/>
        <v>Low Fat</v>
      </c>
      <c r="BH5372" t="str">
        <f>TRIM(Table1[Item Fat Content])</f>
        <v>Low Fat</v>
      </c>
    </row>
    <row r="5373" spans="1:60" x14ac:dyDescent="0.35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  <c r="Z5373" t="b">
        <f t="shared" si="749"/>
        <v>0</v>
      </c>
      <c r="AA5373" t="str">
        <f t="shared" si="750"/>
        <v>NO</v>
      </c>
      <c r="AH5373" t="str">
        <f t="shared" si="751"/>
        <v>OUT018|2022</v>
      </c>
      <c r="AO5373" t="str">
        <f t="shared" si="752"/>
        <v>NO</v>
      </c>
      <c r="AP5373" t="str">
        <f t="shared" si="753"/>
        <v>LOW</v>
      </c>
      <c r="AR5373" t="str">
        <f t="shared" si="754"/>
        <v>FD</v>
      </c>
      <c r="AS5373" t="str">
        <f t="shared" si="755"/>
        <v>low fat</v>
      </c>
      <c r="AX5373" t="b">
        <f t="shared" si="756"/>
        <v>1</v>
      </c>
      <c r="BG5373" t="str">
        <f t="shared" si="757"/>
        <v>Low Fat</v>
      </c>
      <c r="BH5373" t="str">
        <f>TRIM(Table1[Item Fat Content])</f>
        <v>Low Fat</v>
      </c>
    </row>
    <row r="5374" spans="1:60" x14ac:dyDescent="0.35">
      <c r="A5374" t="s">
        <v>17</v>
      </c>
      <c r="B5374" t="s">
        <v>103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  <c r="Z5374" t="b">
        <f t="shared" si="749"/>
        <v>0</v>
      </c>
      <c r="AA5374" t="str">
        <f t="shared" si="750"/>
        <v>NO</v>
      </c>
      <c r="AH5374" t="str">
        <f t="shared" si="751"/>
        <v>OUT018|2022</v>
      </c>
      <c r="AO5374" t="str">
        <f t="shared" si="752"/>
        <v>NO</v>
      </c>
      <c r="AP5374" t="str">
        <f t="shared" si="753"/>
        <v>LOW</v>
      </c>
      <c r="AR5374" t="str">
        <f t="shared" si="754"/>
        <v>FD</v>
      </c>
      <c r="AS5374" t="str">
        <f t="shared" si="755"/>
        <v>low fat</v>
      </c>
      <c r="AX5374" t="b">
        <f t="shared" si="756"/>
        <v>1</v>
      </c>
      <c r="BG5374" t="str">
        <f t="shared" si="757"/>
        <v>Low Fat</v>
      </c>
      <c r="BH5374" t="str">
        <f>TRIM(Table1[Item Fat Content])</f>
        <v>Low Fat</v>
      </c>
    </row>
    <row r="5375" spans="1:60" x14ac:dyDescent="0.35">
      <c r="A5375" t="s">
        <v>17</v>
      </c>
      <c r="B5375" t="s">
        <v>1290</v>
      </c>
      <c r="C5375" t="s">
        <v>62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  <c r="Z5375" t="b">
        <f t="shared" si="749"/>
        <v>0</v>
      </c>
      <c r="AA5375" t="str">
        <f t="shared" si="750"/>
        <v>NO</v>
      </c>
      <c r="AH5375" t="str">
        <f t="shared" si="751"/>
        <v>OUT018|2022</v>
      </c>
      <c r="AO5375" t="str">
        <f t="shared" si="752"/>
        <v>NO</v>
      </c>
      <c r="AP5375" t="e">
        <f t="shared" si="753"/>
        <v>#N/A</v>
      </c>
      <c r="AR5375" t="str">
        <f t="shared" si="754"/>
        <v>DR</v>
      </c>
      <c r="AS5375" t="str">
        <f t="shared" si="755"/>
        <v>low fat</v>
      </c>
      <c r="AX5375" t="b">
        <f t="shared" si="756"/>
        <v>1</v>
      </c>
      <c r="BG5375" t="str">
        <f t="shared" si="757"/>
        <v>Low Fat</v>
      </c>
      <c r="BH5375" t="str">
        <f>TRIM(Table1[Item Fat Content])</f>
        <v>Low Fat</v>
      </c>
    </row>
    <row r="5376" spans="1:60" x14ac:dyDescent="0.35">
      <c r="A5376" t="s">
        <v>17</v>
      </c>
      <c r="B5376" t="s">
        <v>1194</v>
      </c>
      <c r="C5376" t="s">
        <v>62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  <c r="Z5376" t="b">
        <f t="shared" si="749"/>
        <v>0</v>
      </c>
      <c r="AA5376" t="str">
        <f t="shared" si="750"/>
        <v>NO</v>
      </c>
      <c r="AH5376" t="str">
        <f t="shared" si="751"/>
        <v>OUT018|2022</v>
      </c>
      <c r="AO5376" t="str">
        <f t="shared" si="752"/>
        <v>NO</v>
      </c>
      <c r="AP5376" t="str">
        <f t="shared" si="753"/>
        <v>LOW</v>
      </c>
      <c r="AR5376" t="str">
        <f t="shared" si="754"/>
        <v>DR</v>
      </c>
      <c r="AS5376" t="str">
        <f t="shared" si="755"/>
        <v>low fat</v>
      </c>
      <c r="AX5376" t="b">
        <f t="shared" si="756"/>
        <v>1</v>
      </c>
      <c r="BG5376" t="str">
        <f t="shared" si="757"/>
        <v>Low Fat</v>
      </c>
      <c r="BH5376" t="str">
        <f>TRIM(Table1[Item Fat Content])</f>
        <v>Low Fat</v>
      </c>
    </row>
    <row r="5377" spans="1:60" x14ac:dyDescent="0.35">
      <c r="A5377" t="s">
        <v>17</v>
      </c>
      <c r="B5377" t="s">
        <v>951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  <c r="Z5377" t="b">
        <f t="shared" si="749"/>
        <v>0</v>
      </c>
      <c r="AA5377" t="str">
        <f t="shared" si="750"/>
        <v>NO</v>
      </c>
      <c r="AH5377" t="str">
        <f t="shared" si="751"/>
        <v>OUT018|2022</v>
      </c>
      <c r="AO5377" t="str">
        <f t="shared" si="752"/>
        <v>NO</v>
      </c>
      <c r="AP5377" t="str">
        <f t="shared" si="753"/>
        <v>LOW</v>
      </c>
      <c r="AR5377" t="str">
        <f t="shared" si="754"/>
        <v>NC</v>
      </c>
      <c r="AS5377" t="str">
        <f t="shared" si="755"/>
        <v>low fat</v>
      </c>
      <c r="AX5377" t="b">
        <f t="shared" si="756"/>
        <v>1</v>
      </c>
      <c r="BG5377" t="str">
        <f t="shared" si="757"/>
        <v>Low Fat</v>
      </c>
      <c r="BH5377" t="str">
        <f>TRIM(Table1[Item Fat Content])</f>
        <v>Low Fat</v>
      </c>
    </row>
    <row r="5378" spans="1:60" x14ac:dyDescent="0.35">
      <c r="A5378" t="s">
        <v>17</v>
      </c>
      <c r="B5378" t="s">
        <v>1070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  <c r="Z5378" t="b">
        <f t="shared" si="749"/>
        <v>0</v>
      </c>
      <c r="AA5378" t="str">
        <f t="shared" si="750"/>
        <v>NO</v>
      </c>
      <c r="AH5378" t="str">
        <f t="shared" si="751"/>
        <v>OUT018|2022</v>
      </c>
      <c r="AO5378" t="str">
        <f t="shared" si="752"/>
        <v>NO</v>
      </c>
      <c r="AP5378" t="str">
        <f t="shared" si="753"/>
        <v>LOW</v>
      </c>
      <c r="AR5378" t="str">
        <f t="shared" si="754"/>
        <v>NC</v>
      </c>
      <c r="AS5378" t="str">
        <f t="shared" si="755"/>
        <v>low fat</v>
      </c>
      <c r="AX5378" t="b">
        <f t="shared" si="756"/>
        <v>1</v>
      </c>
      <c r="BG5378" t="str">
        <f t="shared" si="757"/>
        <v>Low Fat</v>
      </c>
      <c r="BH5378" t="str">
        <f>TRIM(Table1[Item Fat Content])</f>
        <v>Low Fat</v>
      </c>
    </row>
    <row r="5379" spans="1:60" x14ac:dyDescent="0.35">
      <c r="A5379" t="s">
        <v>17</v>
      </c>
      <c r="B5379" t="s">
        <v>709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  <c r="Z5379" t="b">
        <f t="shared" ref="Z5379:Z5442" si="758">AND(A5379="Regular",D5379&lt;2020)</f>
        <v>0</v>
      </c>
      <c r="AA5379" t="str">
        <f t="shared" ref="AA5379:AA5442" si="759">IF(AND(A5379="Low Fat",D5379&lt;=2020),"YES","NO")</f>
        <v>NO</v>
      </c>
      <c r="AH5379" t="str">
        <f t="shared" ref="AH5379:AH5442" si="760">_xlfn.CONCAT(E5379,"|",D5379)</f>
        <v>OUT018|2022</v>
      </c>
      <c r="AO5379" t="str">
        <f t="shared" ref="AO5379:AO5442" si="761">IF(D5379=2018,"YES","NO")</f>
        <v>NO</v>
      </c>
      <c r="AP5379" t="str">
        <f t="shared" ref="AP5379:AP5442" si="762">_xlfn.IFS(J5379&gt;5,"LOW",AND(J5379&lt;10,J5379&gt;=5),"LOW MEDIUM",AND(J5379&lt;15,J5379&gt;=10),"MEDIUM",AND(J5379&lt;20,J5379&gt;=15),"LOW HIGH",J5379&gt;=20,"HIGH",J5379="","BLANK")</f>
        <v>LOW</v>
      </c>
      <c r="AR5379" t="str">
        <f t="shared" ref="AR5379:AR5442" si="763">LEFT(B5379,2)</f>
        <v>NC</v>
      </c>
      <c r="AS5379" t="str">
        <f t="shared" ref="AS5379:AS5442" si="764">LOWER(A5379)</f>
        <v>low fat</v>
      </c>
      <c r="AX5379" t="b">
        <f t="shared" ref="AX5379:AX5442" si="765">OR(D5379=2018,A5379="low fat")</f>
        <v>1</v>
      </c>
      <c r="BG5379" t="str">
        <f t="shared" ref="BG5379:BG5442" si="766">TRIM(A5379)</f>
        <v>Low Fat</v>
      </c>
      <c r="BH5379" t="str">
        <f>TRIM(Table1[Item Fat Content])</f>
        <v>Low Fat</v>
      </c>
    </row>
    <row r="5380" spans="1:60" x14ac:dyDescent="0.35">
      <c r="A5380" t="s">
        <v>17</v>
      </c>
      <c r="B5380" t="s">
        <v>1116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  <c r="Z5380" t="b">
        <f t="shared" si="758"/>
        <v>0</v>
      </c>
      <c r="AA5380" t="str">
        <f t="shared" si="759"/>
        <v>NO</v>
      </c>
      <c r="AH5380" t="str">
        <f t="shared" si="760"/>
        <v>OUT018|2022</v>
      </c>
      <c r="AO5380" t="str">
        <f t="shared" si="761"/>
        <v>NO</v>
      </c>
      <c r="AP5380" t="str">
        <f t="shared" si="762"/>
        <v>LOW</v>
      </c>
      <c r="AR5380" t="str">
        <f t="shared" si="763"/>
        <v>NC</v>
      </c>
      <c r="AS5380" t="str">
        <f t="shared" si="764"/>
        <v>low fat</v>
      </c>
      <c r="AX5380" t="b">
        <f t="shared" si="765"/>
        <v>1</v>
      </c>
      <c r="BG5380" t="str">
        <f t="shared" si="766"/>
        <v>Low Fat</v>
      </c>
      <c r="BH5380" t="str">
        <f>TRIM(Table1[Item Fat Content])</f>
        <v>Low Fat</v>
      </c>
    </row>
    <row r="5381" spans="1:60" x14ac:dyDescent="0.35">
      <c r="A5381" t="s">
        <v>17</v>
      </c>
      <c r="B5381" t="s">
        <v>898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  <c r="Z5381" t="b">
        <f t="shared" si="758"/>
        <v>0</v>
      </c>
      <c r="AA5381" t="str">
        <f t="shared" si="759"/>
        <v>NO</v>
      </c>
      <c r="AH5381" t="str">
        <f t="shared" si="760"/>
        <v>OUT018|2022</v>
      </c>
      <c r="AO5381" t="str">
        <f t="shared" si="761"/>
        <v>NO</v>
      </c>
      <c r="AP5381" t="str">
        <f t="shared" si="762"/>
        <v>LOW</v>
      </c>
      <c r="AR5381" t="str">
        <f t="shared" si="763"/>
        <v>NC</v>
      </c>
      <c r="AS5381" t="str">
        <f t="shared" si="764"/>
        <v>low fat</v>
      </c>
      <c r="AX5381" t="b">
        <f t="shared" si="765"/>
        <v>1</v>
      </c>
      <c r="BG5381" t="str">
        <f t="shared" si="766"/>
        <v>Low Fat</v>
      </c>
      <c r="BH5381" t="str">
        <f>TRIM(Table1[Item Fat Content])</f>
        <v>Low Fat</v>
      </c>
    </row>
    <row r="5382" spans="1:60" x14ac:dyDescent="0.35">
      <c r="A5382" t="s">
        <v>17</v>
      </c>
      <c r="B5382" t="s">
        <v>1226</v>
      </c>
      <c r="C5382" t="s">
        <v>49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  <c r="Z5382" t="b">
        <f t="shared" si="758"/>
        <v>0</v>
      </c>
      <c r="AA5382" t="str">
        <f t="shared" si="759"/>
        <v>NO</v>
      </c>
      <c r="AH5382" t="str">
        <f t="shared" si="760"/>
        <v>OUT018|2022</v>
      </c>
      <c r="AO5382" t="str">
        <f t="shared" si="761"/>
        <v>NO</v>
      </c>
      <c r="AP5382" t="str">
        <f t="shared" si="762"/>
        <v>LOW</v>
      </c>
      <c r="AR5382" t="str">
        <f t="shared" si="763"/>
        <v>FD</v>
      </c>
      <c r="AS5382" t="str">
        <f t="shared" si="764"/>
        <v>low fat</v>
      </c>
      <c r="AX5382" t="b">
        <f t="shared" si="765"/>
        <v>1</v>
      </c>
      <c r="BG5382" t="str">
        <f t="shared" si="766"/>
        <v>Low Fat</v>
      </c>
      <c r="BH5382" t="str">
        <f>TRIM(Table1[Item Fat Content])</f>
        <v>Low Fat</v>
      </c>
    </row>
    <row r="5383" spans="1:60" x14ac:dyDescent="0.35">
      <c r="A5383" t="s">
        <v>17</v>
      </c>
      <c r="B5383" t="s">
        <v>1356</v>
      </c>
      <c r="C5383" t="s">
        <v>49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  <c r="Z5383" t="b">
        <f t="shared" si="758"/>
        <v>0</v>
      </c>
      <c r="AA5383" t="str">
        <f t="shared" si="759"/>
        <v>NO</v>
      </c>
      <c r="AH5383" t="str">
        <f t="shared" si="760"/>
        <v>OUT018|2022</v>
      </c>
      <c r="AO5383" t="str">
        <f t="shared" si="761"/>
        <v>NO</v>
      </c>
      <c r="AP5383" t="str">
        <f t="shared" si="762"/>
        <v>LOW</v>
      </c>
      <c r="AR5383" t="str">
        <f t="shared" si="763"/>
        <v>FD</v>
      </c>
      <c r="AS5383" t="str">
        <f t="shared" si="764"/>
        <v>low fat</v>
      </c>
      <c r="AX5383" t="b">
        <f t="shared" si="765"/>
        <v>1</v>
      </c>
      <c r="BG5383" t="str">
        <f t="shared" si="766"/>
        <v>Low Fat</v>
      </c>
      <c r="BH5383" t="str">
        <f>TRIM(Table1[Item Fat Content])</f>
        <v>Low Fat</v>
      </c>
    </row>
    <row r="5384" spans="1:60" x14ac:dyDescent="0.35">
      <c r="A5384" t="s">
        <v>10</v>
      </c>
      <c r="B5384" t="s">
        <v>1400</v>
      </c>
      <c r="C5384" t="s">
        <v>96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  <c r="Z5384" t="b">
        <f t="shared" si="758"/>
        <v>0</v>
      </c>
      <c r="AA5384" t="str">
        <f t="shared" si="759"/>
        <v>NO</v>
      </c>
      <c r="AH5384" t="str">
        <f t="shared" si="760"/>
        <v>OUT018|2022</v>
      </c>
      <c r="AO5384" t="str">
        <f t="shared" si="761"/>
        <v>NO</v>
      </c>
      <c r="AP5384" t="str">
        <f t="shared" si="762"/>
        <v>LOW</v>
      </c>
      <c r="AR5384" t="str">
        <f t="shared" si="763"/>
        <v>FD</v>
      </c>
      <c r="AS5384" t="str">
        <f t="shared" si="764"/>
        <v>regular</v>
      </c>
      <c r="AX5384" t="b">
        <f t="shared" si="765"/>
        <v>0</v>
      </c>
      <c r="BG5384" t="str">
        <f t="shared" si="766"/>
        <v>Regular</v>
      </c>
      <c r="BH5384" t="str">
        <f>TRIM(Table1[Item Fat Content])</f>
        <v>Regular</v>
      </c>
    </row>
    <row r="5385" spans="1:60" x14ac:dyDescent="0.35">
      <c r="A5385" t="s">
        <v>10</v>
      </c>
      <c r="B5385" t="s">
        <v>727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  <c r="Z5385" t="b">
        <f t="shared" si="758"/>
        <v>0</v>
      </c>
      <c r="AA5385" t="str">
        <f t="shared" si="759"/>
        <v>NO</v>
      </c>
      <c r="AH5385" t="str">
        <f t="shared" si="760"/>
        <v>OUT018|2022</v>
      </c>
      <c r="AO5385" t="str">
        <f t="shared" si="761"/>
        <v>NO</v>
      </c>
      <c r="AP5385" t="str">
        <f t="shared" si="762"/>
        <v>LOW</v>
      </c>
      <c r="AR5385" t="str">
        <f t="shared" si="763"/>
        <v>FD</v>
      </c>
      <c r="AS5385" t="str">
        <f t="shared" si="764"/>
        <v>regular</v>
      </c>
      <c r="AX5385" t="b">
        <f t="shared" si="765"/>
        <v>0</v>
      </c>
      <c r="BG5385" t="str">
        <f t="shared" si="766"/>
        <v>Regular</v>
      </c>
      <c r="BH5385" t="str">
        <f>TRIM(Table1[Item Fat Content])</f>
        <v>Regular</v>
      </c>
    </row>
    <row r="5386" spans="1:60" x14ac:dyDescent="0.35">
      <c r="A5386" t="s">
        <v>10</v>
      </c>
      <c r="B5386" t="s">
        <v>599</v>
      </c>
      <c r="C5386" t="s">
        <v>68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  <c r="Z5386" t="b">
        <f t="shared" si="758"/>
        <v>0</v>
      </c>
      <c r="AA5386" t="str">
        <f t="shared" si="759"/>
        <v>NO</v>
      </c>
      <c r="AH5386" t="str">
        <f t="shared" si="760"/>
        <v>OUT018|2022</v>
      </c>
      <c r="AO5386" t="str">
        <f t="shared" si="761"/>
        <v>NO</v>
      </c>
      <c r="AP5386" t="str">
        <f t="shared" si="762"/>
        <v>LOW</v>
      </c>
      <c r="AR5386" t="str">
        <f t="shared" si="763"/>
        <v>FD</v>
      </c>
      <c r="AS5386" t="str">
        <f t="shared" si="764"/>
        <v>regular</v>
      </c>
      <c r="AX5386" t="b">
        <f t="shared" si="765"/>
        <v>0</v>
      </c>
      <c r="BG5386" t="str">
        <f t="shared" si="766"/>
        <v>Regular</v>
      </c>
      <c r="BH5386" t="str">
        <f>TRIM(Table1[Item Fat Content])</f>
        <v>Regular</v>
      </c>
    </row>
    <row r="5387" spans="1:60" x14ac:dyDescent="0.35">
      <c r="A5387" t="s">
        <v>10</v>
      </c>
      <c r="B5387" t="s">
        <v>1496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  <c r="Z5387" t="b">
        <f t="shared" si="758"/>
        <v>0</v>
      </c>
      <c r="AA5387" t="str">
        <f t="shared" si="759"/>
        <v>NO</v>
      </c>
      <c r="AH5387" t="str">
        <f t="shared" si="760"/>
        <v>OUT018|2022</v>
      </c>
      <c r="AO5387" t="str">
        <f t="shared" si="761"/>
        <v>NO</v>
      </c>
      <c r="AP5387" t="str">
        <f t="shared" si="762"/>
        <v>LOW</v>
      </c>
      <c r="AR5387" t="str">
        <f t="shared" si="763"/>
        <v>FD</v>
      </c>
      <c r="AS5387" t="str">
        <f t="shared" si="764"/>
        <v>regular</v>
      </c>
      <c r="AX5387" t="b">
        <f t="shared" si="765"/>
        <v>0</v>
      </c>
      <c r="BG5387" t="str">
        <f t="shared" si="766"/>
        <v>Regular</v>
      </c>
      <c r="BH5387" t="str">
        <f>TRIM(Table1[Item Fat Content])</f>
        <v>Regular</v>
      </c>
    </row>
    <row r="5388" spans="1:60" x14ac:dyDescent="0.35">
      <c r="A5388" t="s">
        <v>10</v>
      </c>
      <c r="B5388" t="s">
        <v>1160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  <c r="Z5388" t="b">
        <f t="shared" si="758"/>
        <v>0</v>
      </c>
      <c r="AA5388" t="str">
        <f t="shared" si="759"/>
        <v>NO</v>
      </c>
      <c r="AH5388" t="str">
        <f t="shared" si="760"/>
        <v>OUT018|2022</v>
      </c>
      <c r="AO5388" t="str">
        <f t="shared" si="761"/>
        <v>NO</v>
      </c>
      <c r="AP5388" t="str">
        <f t="shared" si="762"/>
        <v>LOW</v>
      </c>
      <c r="AR5388" t="str">
        <f t="shared" si="763"/>
        <v>FD</v>
      </c>
      <c r="AS5388" t="str">
        <f t="shared" si="764"/>
        <v>regular</v>
      </c>
      <c r="AX5388" t="b">
        <f t="shared" si="765"/>
        <v>0</v>
      </c>
      <c r="BG5388" t="str">
        <f t="shared" si="766"/>
        <v>Regular</v>
      </c>
      <c r="BH5388" t="str">
        <f>TRIM(Table1[Item Fat Content])</f>
        <v>Regular</v>
      </c>
    </row>
    <row r="5389" spans="1:60" x14ac:dyDescent="0.35">
      <c r="A5389" t="s">
        <v>10</v>
      </c>
      <c r="B5389" t="s">
        <v>1297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  <c r="Z5389" t="b">
        <f t="shared" si="758"/>
        <v>0</v>
      </c>
      <c r="AA5389" t="str">
        <f t="shared" si="759"/>
        <v>NO</v>
      </c>
      <c r="AH5389" t="str">
        <f t="shared" si="760"/>
        <v>OUT018|2022</v>
      </c>
      <c r="AO5389" t="str">
        <f t="shared" si="761"/>
        <v>NO</v>
      </c>
      <c r="AP5389" t="str">
        <f t="shared" si="762"/>
        <v>LOW</v>
      </c>
      <c r="AR5389" t="str">
        <f t="shared" si="763"/>
        <v>FD</v>
      </c>
      <c r="AS5389" t="str">
        <f t="shared" si="764"/>
        <v>regular</v>
      </c>
      <c r="AX5389" t="b">
        <f t="shared" si="765"/>
        <v>0</v>
      </c>
      <c r="BG5389" t="str">
        <f t="shared" si="766"/>
        <v>Regular</v>
      </c>
      <c r="BH5389" t="str">
        <f>TRIM(Table1[Item Fat Content])</f>
        <v>Regular</v>
      </c>
    </row>
    <row r="5390" spans="1:60" x14ac:dyDescent="0.35">
      <c r="A5390" t="s">
        <v>10</v>
      </c>
      <c r="B5390" t="s">
        <v>875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  <c r="Z5390" t="b">
        <f t="shared" si="758"/>
        <v>0</v>
      </c>
      <c r="AA5390" t="str">
        <f t="shared" si="759"/>
        <v>NO</v>
      </c>
      <c r="AH5390" t="str">
        <f t="shared" si="760"/>
        <v>OUT018|2022</v>
      </c>
      <c r="AO5390" t="str">
        <f t="shared" si="761"/>
        <v>NO</v>
      </c>
      <c r="AP5390" t="str">
        <f t="shared" si="762"/>
        <v>LOW</v>
      </c>
      <c r="AR5390" t="str">
        <f t="shared" si="763"/>
        <v>FD</v>
      </c>
      <c r="AS5390" t="str">
        <f t="shared" si="764"/>
        <v>regular</v>
      </c>
      <c r="AX5390" t="b">
        <f t="shared" si="765"/>
        <v>0</v>
      </c>
      <c r="BG5390" t="str">
        <f t="shared" si="766"/>
        <v>Regular</v>
      </c>
      <c r="BH5390" t="str">
        <f>TRIM(Table1[Item Fat Content])</f>
        <v>Regular</v>
      </c>
    </row>
    <row r="5391" spans="1:60" x14ac:dyDescent="0.35">
      <c r="A5391" t="s">
        <v>10</v>
      </c>
      <c r="B5391" t="s">
        <v>811</v>
      </c>
      <c r="C5391" t="s">
        <v>55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  <c r="Z5391" t="b">
        <f t="shared" si="758"/>
        <v>0</v>
      </c>
      <c r="AA5391" t="str">
        <f t="shared" si="759"/>
        <v>NO</v>
      </c>
      <c r="AH5391" t="str">
        <f t="shared" si="760"/>
        <v>OUT018|2022</v>
      </c>
      <c r="AO5391" t="str">
        <f t="shared" si="761"/>
        <v>NO</v>
      </c>
      <c r="AP5391" t="str">
        <f t="shared" si="762"/>
        <v>LOW</v>
      </c>
      <c r="AR5391" t="str">
        <f t="shared" si="763"/>
        <v>FD</v>
      </c>
      <c r="AS5391" t="str">
        <f t="shared" si="764"/>
        <v>regular</v>
      </c>
      <c r="AX5391" t="b">
        <f t="shared" si="765"/>
        <v>0</v>
      </c>
      <c r="BG5391" t="str">
        <f t="shared" si="766"/>
        <v>Regular</v>
      </c>
      <c r="BH5391" t="str">
        <f>TRIM(Table1[Item Fat Content])</f>
        <v>Regular</v>
      </c>
    </row>
    <row r="5392" spans="1:60" x14ac:dyDescent="0.35">
      <c r="A5392" t="s">
        <v>10</v>
      </c>
      <c r="B5392" t="s">
        <v>1100</v>
      </c>
      <c r="C5392" t="s">
        <v>49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  <c r="Z5392" t="b">
        <f t="shared" si="758"/>
        <v>0</v>
      </c>
      <c r="AA5392" t="str">
        <f t="shared" si="759"/>
        <v>NO</v>
      </c>
      <c r="AH5392" t="str">
        <f t="shared" si="760"/>
        <v>OUT018|2022</v>
      </c>
      <c r="AO5392" t="str">
        <f t="shared" si="761"/>
        <v>NO</v>
      </c>
      <c r="AP5392" t="str">
        <f t="shared" si="762"/>
        <v>LOW</v>
      </c>
      <c r="AR5392" t="str">
        <f t="shared" si="763"/>
        <v>FD</v>
      </c>
      <c r="AS5392" t="str">
        <f t="shared" si="764"/>
        <v>regular</v>
      </c>
      <c r="AX5392" t="b">
        <f t="shared" si="765"/>
        <v>0</v>
      </c>
      <c r="BG5392" t="str">
        <f t="shared" si="766"/>
        <v>Regular</v>
      </c>
      <c r="BH5392" t="str">
        <f>TRIM(Table1[Item Fat Content])</f>
        <v>Regular</v>
      </c>
    </row>
    <row r="5393" spans="1:60" x14ac:dyDescent="0.35">
      <c r="A5393" t="s">
        <v>35</v>
      </c>
      <c r="B5393" t="s">
        <v>861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  <c r="Z5393" t="b">
        <f t="shared" si="758"/>
        <v>0</v>
      </c>
      <c r="AA5393" t="str">
        <f t="shared" si="759"/>
        <v>NO</v>
      </c>
      <c r="AH5393" t="str">
        <f t="shared" si="760"/>
        <v>OUT018|2022</v>
      </c>
      <c r="AO5393" t="str">
        <f t="shared" si="761"/>
        <v>NO</v>
      </c>
      <c r="AP5393" t="str">
        <f t="shared" si="762"/>
        <v>LOW</v>
      </c>
      <c r="AR5393" t="str">
        <f t="shared" si="763"/>
        <v>NC</v>
      </c>
      <c r="AS5393" t="str">
        <f t="shared" si="764"/>
        <v>low fat</v>
      </c>
      <c r="AX5393" t="b">
        <f t="shared" si="765"/>
        <v>1</v>
      </c>
      <c r="BG5393" t="str">
        <f t="shared" si="766"/>
        <v>low fat</v>
      </c>
      <c r="BH5393" t="str">
        <f>TRIM(Table1[Item Fat Content])</f>
        <v>low fat</v>
      </c>
    </row>
    <row r="5394" spans="1:60" x14ac:dyDescent="0.35">
      <c r="A5394" t="s">
        <v>47</v>
      </c>
      <c r="B5394" t="s">
        <v>107</v>
      </c>
      <c r="C5394" t="s">
        <v>62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K5394">
        <v>154.69980000000001</v>
      </c>
      <c r="L5394">
        <v>3</v>
      </c>
      <c r="Z5394" t="b">
        <f t="shared" si="758"/>
        <v>0</v>
      </c>
      <c r="AA5394" t="str">
        <f t="shared" si="759"/>
        <v>NO</v>
      </c>
      <c r="AH5394" t="str">
        <f t="shared" si="760"/>
        <v>OUT027|2018</v>
      </c>
      <c r="AO5394" t="str">
        <f t="shared" si="761"/>
        <v>YES</v>
      </c>
      <c r="AP5394" t="str">
        <f t="shared" si="762"/>
        <v>BLANK</v>
      </c>
      <c r="AR5394" t="str">
        <f t="shared" si="763"/>
        <v>DR</v>
      </c>
      <c r="AS5394" t="str">
        <f t="shared" si="764"/>
        <v>lf</v>
      </c>
      <c r="AX5394" t="b">
        <f t="shared" si="765"/>
        <v>1</v>
      </c>
      <c r="BG5394" t="str">
        <f t="shared" si="766"/>
        <v>LF</v>
      </c>
      <c r="BH5394" t="str">
        <f>TRIM(Table1[Item Fat Content])</f>
        <v>LF</v>
      </c>
    </row>
    <row r="5395" spans="1:60" x14ac:dyDescent="0.35">
      <c r="A5395" t="s">
        <v>17</v>
      </c>
      <c r="B5395" t="s">
        <v>1553</v>
      </c>
      <c r="C5395" t="s">
        <v>96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K5395">
        <v>93.346199999999996</v>
      </c>
      <c r="L5395">
        <v>3</v>
      </c>
      <c r="Z5395" t="b">
        <f t="shared" si="758"/>
        <v>0</v>
      </c>
      <c r="AA5395" t="str">
        <f t="shared" si="759"/>
        <v>YES</v>
      </c>
      <c r="AH5395" t="str">
        <f t="shared" si="760"/>
        <v>OUT027|2018</v>
      </c>
      <c r="AO5395" t="str">
        <f t="shared" si="761"/>
        <v>YES</v>
      </c>
      <c r="AP5395" t="str">
        <f t="shared" si="762"/>
        <v>BLANK</v>
      </c>
      <c r="AR5395" t="str">
        <f t="shared" si="763"/>
        <v>FD</v>
      </c>
      <c r="AS5395" t="str">
        <f t="shared" si="764"/>
        <v>low fat</v>
      </c>
      <c r="AX5395" t="b">
        <f t="shared" si="765"/>
        <v>1</v>
      </c>
      <c r="BG5395" t="str">
        <f t="shared" si="766"/>
        <v>Low Fat</v>
      </c>
      <c r="BH5395" t="str">
        <f>TRIM(Table1[Item Fat Content])</f>
        <v>Low Fat</v>
      </c>
    </row>
    <row r="5396" spans="1:60" x14ac:dyDescent="0.35">
      <c r="A5396" t="s">
        <v>17</v>
      </c>
      <c r="B5396" t="s">
        <v>1261</v>
      </c>
      <c r="C5396" t="s">
        <v>58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K5396">
        <v>200.07419999999999</v>
      </c>
      <c r="L5396">
        <v>3</v>
      </c>
      <c r="Z5396" t="b">
        <f t="shared" si="758"/>
        <v>0</v>
      </c>
      <c r="AA5396" t="str">
        <f t="shared" si="759"/>
        <v>YES</v>
      </c>
      <c r="AH5396" t="str">
        <f t="shared" si="760"/>
        <v>OUT027|2018</v>
      </c>
      <c r="AO5396" t="str">
        <f t="shared" si="761"/>
        <v>YES</v>
      </c>
      <c r="AP5396" t="str">
        <f t="shared" si="762"/>
        <v>BLANK</v>
      </c>
      <c r="AR5396" t="str">
        <f t="shared" si="763"/>
        <v>FD</v>
      </c>
      <c r="AS5396" t="str">
        <f t="shared" si="764"/>
        <v>low fat</v>
      </c>
      <c r="AX5396" t="b">
        <f t="shared" si="765"/>
        <v>1</v>
      </c>
      <c r="BG5396" t="str">
        <f t="shared" si="766"/>
        <v>Low Fat</v>
      </c>
      <c r="BH5396" t="str">
        <f>TRIM(Table1[Item Fat Content])</f>
        <v>Low Fat</v>
      </c>
    </row>
    <row r="5397" spans="1:60" x14ac:dyDescent="0.35">
      <c r="A5397" t="s">
        <v>17</v>
      </c>
      <c r="B5397" t="s">
        <v>1304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K5397">
        <v>167.7132</v>
      </c>
      <c r="L5397">
        <v>3</v>
      </c>
      <c r="Z5397" t="b">
        <f t="shared" si="758"/>
        <v>0</v>
      </c>
      <c r="AA5397" t="str">
        <f t="shared" si="759"/>
        <v>YES</v>
      </c>
      <c r="AH5397" t="str">
        <f t="shared" si="760"/>
        <v>OUT027|2018</v>
      </c>
      <c r="AO5397" t="str">
        <f t="shared" si="761"/>
        <v>YES</v>
      </c>
      <c r="AP5397" t="str">
        <f t="shared" si="762"/>
        <v>BLANK</v>
      </c>
      <c r="AR5397" t="str">
        <f t="shared" si="763"/>
        <v>FD</v>
      </c>
      <c r="AS5397" t="str">
        <f t="shared" si="764"/>
        <v>low fat</v>
      </c>
      <c r="AX5397" t="b">
        <f t="shared" si="765"/>
        <v>1</v>
      </c>
      <c r="BG5397" t="str">
        <f t="shared" si="766"/>
        <v>Low Fat</v>
      </c>
      <c r="BH5397" t="str">
        <f>TRIM(Table1[Item Fat Content])</f>
        <v>Low Fat</v>
      </c>
    </row>
    <row r="5398" spans="1:60" x14ac:dyDescent="0.35">
      <c r="A5398" t="s">
        <v>17</v>
      </c>
      <c r="B5398" t="s">
        <v>855</v>
      </c>
      <c r="C5398" t="s">
        <v>68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K5398">
        <v>174.04220000000001</v>
      </c>
      <c r="L5398">
        <v>3</v>
      </c>
      <c r="Z5398" t="b">
        <f t="shared" si="758"/>
        <v>0</v>
      </c>
      <c r="AA5398" t="str">
        <f t="shared" si="759"/>
        <v>YES</v>
      </c>
      <c r="AH5398" t="str">
        <f t="shared" si="760"/>
        <v>OUT027|2018</v>
      </c>
      <c r="AO5398" t="str">
        <f t="shared" si="761"/>
        <v>YES</v>
      </c>
      <c r="AP5398" t="str">
        <f t="shared" si="762"/>
        <v>BLANK</v>
      </c>
      <c r="AR5398" t="str">
        <f t="shared" si="763"/>
        <v>FD</v>
      </c>
      <c r="AS5398" t="str">
        <f t="shared" si="764"/>
        <v>low fat</v>
      </c>
      <c r="AX5398" t="b">
        <f t="shared" si="765"/>
        <v>1</v>
      </c>
      <c r="BG5398" t="str">
        <f t="shared" si="766"/>
        <v>Low Fat</v>
      </c>
      <c r="BH5398" t="str">
        <f>TRIM(Table1[Item Fat Content])</f>
        <v>Low Fat</v>
      </c>
    </row>
    <row r="5399" spans="1:60" x14ac:dyDescent="0.35">
      <c r="A5399" t="s">
        <v>17</v>
      </c>
      <c r="B5399" t="s">
        <v>691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K5399">
        <v>210.05860000000001</v>
      </c>
      <c r="L5399">
        <v>3</v>
      </c>
      <c r="Z5399" t="b">
        <f t="shared" si="758"/>
        <v>0</v>
      </c>
      <c r="AA5399" t="str">
        <f t="shared" si="759"/>
        <v>YES</v>
      </c>
      <c r="AH5399" t="str">
        <f t="shared" si="760"/>
        <v>OUT027|2018</v>
      </c>
      <c r="AO5399" t="str">
        <f t="shared" si="761"/>
        <v>YES</v>
      </c>
      <c r="AP5399" t="str">
        <f t="shared" si="762"/>
        <v>BLANK</v>
      </c>
      <c r="AR5399" t="str">
        <f t="shared" si="763"/>
        <v>FD</v>
      </c>
      <c r="AS5399" t="str">
        <f t="shared" si="764"/>
        <v>low fat</v>
      </c>
      <c r="AX5399" t="b">
        <f t="shared" si="765"/>
        <v>1</v>
      </c>
      <c r="BG5399" t="str">
        <f t="shared" si="766"/>
        <v>Low Fat</v>
      </c>
      <c r="BH5399" t="str">
        <f>TRIM(Table1[Item Fat Content])</f>
        <v>Low Fat</v>
      </c>
    </row>
    <row r="5400" spans="1:60" x14ac:dyDescent="0.35">
      <c r="A5400" t="s">
        <v>17</v>
      </c>
      <c r="B5400" t="s">
        <v>1581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K5400">
        <v>145.14439999999999</v>
      </c>
      <c r="L5400">
        <v>3</v>
      </c>
      <c r="Z5400" t="b">
        <f t="shared" si="758"/>
        <v>0</v>
      </c>
      <c r="AA5400" t="str">
        <f t="shared" si="759"/>
        <v>YES</v>
      </c>
      <c r="AH5400" t="str">
        <f t="shared" si="760"/>
        <v>OUT027|2018</v>
      </c>
      <c r="AO5400" t="str">
        <f t="shared" si="761"/>
        <v>YES</v>
      </c>
      <c r="AP5400" t="str">
        <f t="shared" si="762"/>
        <v>BLANK</v>
      </c>
      <c r="AR5400" t="str">
        <f t="shared" si="763"/>
        <v>FD</v>
      </c>
      <c r="AS5400" t="str">
        <f t="shared" si="764"/>
        <v>low fat</v>
      </c>
      <c r="AX5400" t="b">
        <f t="shared" si="765"/>
        <v>1</v>
      </c>
      <c r="BG5400" t="str">
        <f t="shared" si="766"/>
        <v>Low Fat</v>
      </c>
      <c r="BH5400" t="str">
        <f>TRIM(Table1[Item Fat Content])</f>
        <v>Low Fat</v>
      </c>
    </row>
    <row r="5401" spans="1:60" x14ac:dyDescent="0.35">
      <c r="A5401" t="s">
        <v>17</v>
      </c>
      <c r="B5401" t="s">
        <v>1554</v>
      </c>
      <c r="C5401" t="s">
        <v>62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K5401">
        <v>46.206000000000003</v>
      </c>
      <c r="L5401">
        <v>3</v>
      </c>
      <c r="Z5401" t="b">
        <f t="shared" si="758"/>
        <v>0</v>
      </c>
      <c r="AA5401" t="str">
        <f t="shared" si="759"/>
        <v>YES</v>
      </c>
      <c r="AH5401" t="str">
        <f t="shared" si="760"/>
        <v>OUT027|2018</v>
      </c>
      <c r="AO5401" t="str">
        <f t="shared" si="761"/>
        <v>YES</v>
      </c>
      <c r="AP5401" t="str">
        <f t="shared" si="762"/>
        <v>BLANK</v>
      </c>
      <c r="AR5401" t="str">
        <f t="shared" si="763"/>
        <v>DR</v>
      </c>
      <c r="AS5401" t="str">
        <f t="shared" si="764"/>
        <v>low fat</v>
      </c>
      <c r="AX5401" t="b">
        <f t="shared" si="765"/>
        <v>1</v>
      </c>
      <c r="BG5401" t="str">
        <f t="shared" si="766"/>
        <v>Low Fat</v>
      </c>
      <c r="BH5401" t="str">
        <f>TRIM(Table1[Item Fat Content])</f>
        <v>Low Fat</v>
      </c>
    </row>
    <row r="5402" spans="1:60" x14ac:dyDescent="0.35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K5402">
        <v>98.172600000000003</v>
      </c>
      <c r="L5402">
        <v>3</v>
      </c>
      <c r="Z5402" t="b">
        <f t="shared" si="758"/>
        <v>0</v>
      </c>
      <c r="AA5402" t="str">
        <f t="shared" si="759"/>
        <v>YES</v>
      </c>
      <c r="AH5402" t="str">
        <f t="shared" si="760"/>
        <v>OUT027|2018</v>
      </c>
      <c r="AO5402" t="str">
        <f t="shared" si="761"/>
        <v>YES</v>
      </c>
      <c r="AP5402" t="str">
        <f t="shared" si="762"/>
        <v>BLANK</v>
      </c>
      <c r="AR5402" t="str">
        <f t="shared" si="763"/>
        <v>NC</v>
      </c>
      <c r="AS5402" t="str">
        <f t="shared" si="764"/>
        <v>low fat</v>
      </c>
      <c r="AX5402" t="b">
        <f t="shared" si="765"/>
        <v>1</v>
      </c>
      <c r="BG5402" t="str">
        <f t="shared" si="766"/>
        <v>Low Fat</v>
      </c>
      <c r="BH5402" t="str">
        <f>TRIM(Table1[Item Fat Content])</f>
        <v>Low Fat</v>
      </c>
    </row>
    <row r="5403" spans="1:60" x14ac:dyDescent="0.35">
      <c r="A5403" t="s">
        <v>17</v>
      </c>
      <c r="B5403" t="s">
        <v>1252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K5403">
        <v>124.6046</v>
      </c>
      <c r="L5403">
        <v>3</v>
      </c>
      <c r="Z5403" t="b">
        <f t="shared" si="758"/>
        <v>0</v>
      </c>
      <c r="AA5403" t="str">
        <f t="shared" si="759"/>
        <v>YES</v>
      </c>
      <c r="AH5403" t="str">
        <f t="shared" si="760"/>
        <v>OUT027|2018</v>
      </c>
      <c r="AO5403" t="str">
        <f t="shared" si="761"/>
        <v>YES</v>
      </c>
      <c r="AP5403" t="str">
        <f t="shared" si="762"/>
        <v>BLANK</v>
      </c>
      <c r="AR5403" t="str">
        <f t="shared" si="763"/>
        <v>NC</v>
      </c>
      <c r="AS5403" t="str">
        <f t="shared" si="764"/>
        <v>low fat</v>
      </c>
      <c r="AX5403" t="b">
        <f t="shared" si="765"/>
        <v>1</v>
      </c>
      <c r="BG5403" t="str">
        <f t="shared" si="766"/>
        <v>Low Fat</v>
      </c>
      <c r="BH5403" t="str">
        <f>TRIM(Table1[Item Fat Content])</f>
        <v>Low Fat</v>
      </c>
    </row>
    <row r="5404" spans="1:60" x14ac:dyDescent="0.35">
      <c r="A5404" t="s">
        <v>17</v>
      </c>
      <c r="B5404" t="s">
        <v>1133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K5404">
        <v>59.656199999999998</v>
      </c>
      <c r="L5404">
        <v>3</v>
      </c>
      <c r="Z5404" t="b">
        <f t="shared" si="758"/>
        <v>0</v>
      </c>
      <c r="AA5404" t="str">
        <f t="shared" si="759"/>
        <v>YES</v>
      </c>
      <c r="AH5404" t="str">
        <f t="shared" si="760"/>
        <v>OUT027|2018</v>
      </c>
      <c r="AO5404" t="str">
        <f t="shared" si="761"/>
        <v>YES</v>
      </c>
      <c r="AP5404" t="str">
        <f t="shared" si="762"/>
        <v>BLANK</v>
      </c>
      <c r="AR5404" t="str">
        <f t="shared" si="763"/>
        <v>NC</v>
      </c>
      <c r="AS5404" t="str">
        <f t="shared" si="764"/>
        <v>low fat</v>
      </c>
      <c r="AX5404" t="b">
        <f t="shared" si="765"/>
        <v>1</v>
      </c>
      <c r="BG5404" t="str">
        <f t="shared" si="766"/>
        <v>Low Fat</v>
      </c>
      <c r="BH5404" t="str">
        <f>TRIM(Table1[Item Fat Content])</f>
        <v>Low Fat</v>
      </c>
    </row>
    <row r="5405" spans="1:60" x14ac:dyDescent="0.35">
      <c r="A5405" t="s">
        <v>17</v>
      </c>
      <c r="B5405" t="s">
        <v>1073</v>
      </c>
      <c r="C5405" t="s">
        <v>55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K5405">
        <v>188.35300000000001</v>
      </c>
      <c r="L5405">
        <v>3</v>
      </c>
      <c r="Z5405" t="b">
        <f t="shared" si="758"/>
        <v>0</v>
      </c>
      <c r="AA5405" t="str">
        <f t="shared" si="759"/>
        <v>YES</v>
      </c>
      <c r="AH5405" t="str">
        <f t="shared" si="760"/>
        <v>OUT027|2018</v>
      </c>
      <c r="AO5405" t="str">
        <f t="shared" si="761"/>
        <v>YES</v>
      </c>
      <c r="AP5405" t="str">
        <f t="shared" si="762"/>
        <v>BLANK</v>
      </c>
      <c r="AR5405" t="str">
        <f t="shared" si="763"/>
        <v>FD</v>
      </c>
      <c r="AS5405" t="str">
        <f t="shared" si="764"/>
        <v>low fat</v>
      </c>
      <c r="AX5405" t="b">
        <f t="shared" si="765"/>
        <v>1</v>
      </c>
      <c r="BG5405" t="str">
        <f t="shared" si="766"/>
        <v>Low Fat</v>
      </c>
      <c r="BH5405" t="str">
        <f>TRIM(Table1[Item Fat Content])</f>
        <v>Low Fat</v>
      </c>
    </row>
    <row r="5406" spans="1:60" x14ac:dyDescent="0.35">
      <c r="A5406" t="s">
        <v>17</v>
      </c>
      <c r="B5406" t="s">
        <v>1089</v>
      </c>
      <c r="C5406" t="s">
        <v>49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K5406">
        <v>240.15639999999999</v>
      </c>
      <c r="L5406">
        <v>3</v>
      </c>
      <c r="Z5406" t="b">
        <f t="shared" si="758"/>
        <v>0</v>
      </c>
      <c r="AA5406" t="str">
        <f t="shared" si="759"/>
        <v>YES</v>
      </c>
      <c r="AH5406" t="str">
        <f t="shared" si="760"/>
        <v>OUT027|2018</v>
      </c>
      <c r="AO5406" t="str">
        <f t="shared" si="761"/>
        <v>YES</v>
      </c>
      <c r="AP5406" t="str">
        <f t="shared" si="762"/>
        <v>BLANK</v>
      </c>
      <c r="AR5406" t="str">
        <f t="shared" si="763"/>
        <v>FD</v>
      </c>
      <c r="AS5406" t="str">
        <f t="shared" si="764"/>
        <v>low fat</v>
      </c>
      <c r="AX5406" t="b">
        <f t="shared" si="765"/>
        <v>1</v>
      </c>
      <c r="BG5406" t="str">
        <f t="shared" si="766"/>
        <v>Low Fat</v>
      </c>
      <c r="BH5406" t="str">
        <f>TRIM(Table1[Item Fat Content])</f>
        <v>Low Fat</v>
      </c>
    </row>
    <row r="5407" spans="1:60" x14ac:dyDescent="0.35">
      <c r="A5407" t="s">
        <v>17</v>
      </c>
      <c r="B5407" t="s">
        <v>182</v>
      </c>
      <c r="C5407" t="s">
        <v>49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K5407">
        <v>164.8526</v>
      </c>
      <c r="L5407">
        <v>3</v>
      </c>
      <c r="Z5407" t="b">
        <f t="shared" si="758"/>
        <v>0</v>
      </c>
      <c r="AA5407" t="str">
        <f t="shared" si="759"/>
        <v>YES</v>
      </c>
      <c r="AH5407" t="str">
        <f t="shared" si="760"/>
        <v>OUT027|2018</v>
      </c>
      <c r="AO5407" t="str">
        <f t="shared" si="761"/>
        <v>YES</v>
      </c>
      <c r="AP5407" t="str">
        <f t="shared" si="762"/>
        <v>BLANK</v>
      </c>
      <c r="AR5407" t="str">
        <f t="shared" si="763"/>
        <v>FD</v>
      </c>
      <c r="AS5407" t="str">
        <f t="shared" si="764"/>
        <v>low fat</v>
      </c>
      <c r="AX5407" t="b">
        <f t="shared" si="765"/>
        <v>1</v>
      </c>
      <c r="BG5407" t="str">
        <f t="shared" si="766"/>
        <v>Low Fat</v>
      </c>
      <c r="BH5407" t="str">
        <f>TRIM(Table1[Item Fat Content])</f>
        <v>Low Fat</v>
      </c>
    </row>
    <row r="5408" spans="1:60" x14ac:dyDescent="0.35">
      <c r="A5408" t="s">
        <v>17</v>
      </c>
      <c r="B5408" t="s">
        <v>1568</v>
      </c>
      <c r="C5408" t="s">
        <v>49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K5408">
        <v>156.26300000000001</v>
      </c>
      <c r="L5408">
        <v>3</v>
      </c>
      <c r="Z5408" t="b">
        <f t="shared" si="758"/>
        <v>0</v>
      </c>
      <c r="AA5408" t="str">
        <f t="shared" si="759"/>
        <v>YES</v>
      </c>
      <c r="AH5408" t="str">
        <f t="shared" si="760"/>
        <v>OUT027|2018</v>
      </c>
      <c r="AO5408" t="str">
        <f t="shared" si="761"/>
        <v>YES</v>
      </c>
      <c r="AP5408" t="str">
        <f t="shared" si="762"/>
        <v>BLANK</v>
      </c>
      <c r="AR5408" t="str">
        <f t="shared" si="763"/>
        <v>FD</v>
      </c>
      <c r="AS5408" t="str">
        <f t="shared" si="764"/>
        <v>low fat</v>
      </c>
      <c r="AX5408" t="b">
        <f t="shared" si="765"/>
        <v>1</v>
      </c>
      <c r="BG5408" t="str">
        <f t="shared" si="766"/>
        <v>Low Fat</v>
      </c>
      <c r="BH5408" t="str">
        <f>TRIM(Table1[Item Fat Content])</f>
        <v>Low Fat</v>
      </c>
    </row>
    <row r="5409" spans="1:60" x14ac:dyDescent="0.35">
      <c r="A5409" t="s">
        <v>17</v>
      </c>
      <c r="B5409" t="s">
        <v>1477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K5409">
        <v>95.075199999999995</v>
      </c>
      <c r="L5409">
        <v>3</v>
      </c>
      <c r="Z5409" t="b">
        <f t="shared" si="758"/>
        <v>0</v>
      </c>
      <c r="AA5409" t="str">
        <f t="shared" si="759"/>
        <v>YES</v>
      </c>
      <c r="AH5409" t="str">
        <f t="shared" si="760"/>
        <v>OUT027|2018</v>
      </c>
      <c r="AO5409" t="str">
        <f t="shared" si="761"/>
        <v>YES</v>
      </c>
      <c r="AP5409" t="str">
        <f t="shared" si="762"/>
        <v>BLANK</v>
      </c>
      <c r="AR5409" t="str">
        <f t="shared" si="763"/>
        <v>DR</v>
      </c>
      <c r="AS5409" t="str">
        <f t="shared" si="764"/>
        <v>low fat</v>
      </c>
      <c r="AX5409" t="b">
        <f t="shared" si="765"/>
        <v>1</v>
      </c>
      <c r="BG5409" t="str">
        <f t="shared" si="766"/>
        <v>Low Fat</v>
      </c>
      <c r="BH5409" t="str">
        <f>TRIM(Table1[Item Fat Content])</f>
        <v>Low Fat</v>
      </c>
    </row>
    <row r="5410" spans="1:60" x14ac:dyDescent="0.35">
      <c r="A5410" t="s">
        <v>10</v>
      </c>
      <c r="B5410" t="s">
        <v>778</v>
      </c>
      <c r="C5410" t="s">
        <v>58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K5410">
        <v>103.1648</v>
      </c>
      <c r="L5410">
        <v>3</v>
      </c>
      <c r="Z5410" t="b">
        <f t="shared" si="758"/>
        <v>1</v>
      </c>
      <c r="AA5410" t="str">
        <f t="shared" si="759"/>
        <v>NO</v>
      </c>
      <c r="AH5410" t="str">
        <f t="shared" si="760"/>
        <v>OUT027|2018</v>
      </c>
      <c r="AO5410" t="str">
        <f t="shared" si="761"/>
        <v>YES</v>
      </c>
      <c r="AP5410" t="str">
        <f t="shared" si="762"/>
        <v>BLANK</v>
      </c>
      <c r="AR5410" t="str">
        <f t="shared" si="763"/>
        <v>FD</v>
      </c>
      <c r="AS5410" t="str">
        <f t="shared" si="764"/>
        <v>regular</v>
      </c>
      <c r="AX5410" t="b">
        <f t="shared" si="765"/>
        <v>1</v>
      </c>
      <c r="BG5410" t="str">
        <f t="shared" si="766"/>
        <v>Regular</v>
      </c>
      <c r="BH5410" t="str">
        <f>TRIM(Table1[Item Fat Content])</f>
        <v>Regular</v>
      </c>
    </row>
    <row r="5411" spans="1:60" x14ac:dyDescent="0.35">
      <c r="A5411" t="s">
        <v>10</v>
      </c>
      <c r="B5411" t="s">
        <v>1122</v>
      </c>
      <c r="C5411" t="s">
        <v>68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K5411">
        <v>57.2562</v>
      </c>
      <c r="L5411">
        <v>3</v>
      </c>
      <c r="Z5411" t="b">
        <f t="shared" si="758"/>
        <v>1</v>
      </c>
      <c r="AA5411" t="str">
        <f t="shared" si="759"/>
        <v>NO</v>
      </c>
      <c r="AH5411" t="str">
        <f t="shared" si="760"/>
        <v>OUT027|2018</v>
      </c>
      <c r="AO5411" t="str">
        <f t="shared" si="761"/>
        <v>YES</v>
      </c>
      <c r="AP5411" t="str">
        <f t="shared" si="762"/>
        <v>BLANK</v>
      </c>
      <c r="AR5411" t="str">
        <f t="shared" si="763"/>
        <v>FD</v>
      </c>
      <c r="AS5411" t="str">
        <f t="shared" si="764"/>
        <v>regular</v>
      </c>
      <c r="AX5411" t="b">
        <f t="shared" si="765"/>
        <v>1</v>
      </c>
      <c r="BG5411" t="str">
        <f t="shared" si="766"/>
        <v>Regular</v>
      </c>
      <c r="BH5411" t="str">
        <f>TRIM(Table1[Item Fat Content])</f>
        <v>Regular</v>
      </c>
    </row>
    <row r="5412" spans="1:60" x14ac:dyDescent="0.35">
      <c r="A5412" t="s">
        <v>10</v>
      </c>
      <c r="B5412" t="s">
        <v>463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K5412">
        <v>65.716800000000006</v>
      </c>
      <c r="L5412">
        <v>3</v>
      </c>
      <c r="Z5412" t="b">
        <f t="shared" si="758"/>
        <v>1</v>
      </c>
      <c r="AA5412" t="str">
        <f t="shared" si="759"/>
        <v>NO</v>
      </c>
      <c r="AH5412" t="str">
        <f t="shared" si="760"/>
        <v>OUT027|2018</v>
      </c>
      <c r="AO5412" t="str">
        <f t="shared" si="761"/>
        <v>YES</v>
      </c>
      <c r="AP5412" t="str">
        <f t="shared" si="762"/>
        <v>BLANK</v>
      </c>
      <c r="AR5412" t="str">
        <f t="shared" si="763"/>
        <v>FD</v>
      </c>
      <c r="AS5412" t="str">
        <f t="shared" si="764"/>
        <v>regular</v>
      </c>
      <c r="AX5412" t="b">
        <f t="shared" si="765"/>
        <v>1</v>
      </c>
      <c r="BG5412" t="str">
        <f t="shared" si="766"/>
        <v>Regular</v>
      </c>
      <c r="BH5412" t="str">
        <f>TRIM(Table1[Item Fat Content])</f>
        <v>Regular</v>
      </c>
    </row>
    <row r="5413" spans="1:60" x14ac:dyDescent="0.35">
      <c r="A5413" t="s">
        <v>10</v>
      </c>
      <c r="B5413" t="s">
        <v>273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K5413">
        <v>172.04220000000001</v>
      </c>
      <c r="L5413">
        <v>3</v>
      </c>
      <c r="Z5413" t="b">
        <f t="shared" si="758"/>
        <v>1</v>
      </c>
      <c r="AA5413" t="str">
        <f t="shared" si="759"/>
        <v>NO</v>
      </c>
      <c r="AH5413" t="str">
        <f t="shared" si="760"/>
        <v>OUT027|2018</v>
      </c>
      <c r="AO5413" t="str">
        <f t="shared" si="761"/>
        <v>YES</v>
      </c>
      <c r="AP5413" t="str">
        <f t="shared" si="762"/>
        <v>BLANK</v>
      </c>
      <c r="AR5413" t="str">
        <f t="shared" si="763"/>
        <v>FD</v>
      </c>
      <c r="AS5413" t="str">
        <f t="shared" si="764"/>
        <v>regular</v>
      </c>
      <c r="AX5413" t="b">
        <f t="shared" si="765"/>
        <v>1</v>
      </c>
      <c r="BG5413" t="str">
        <f t="shared" si="766"/>
        <v>Regular</v>
      </c>
      <c r="BH5413" t="str">
        <f>TRIM(Table1[Item Fat Content])</f>
        <v>Regular</v>
      </c>
    </row>
    <row r="5414" spans="1:60" x14ac:dyDescent="0.35">
      <c r="A5414" t="s">
        <v>10</v>
      </c>
      <c r="B5414" t="s">
        <v>905</v>
      </c>
      <c r="C5414" t="s">
        <v>49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K5414">
        <v>143.71539999999999</v>
      </c>
      <c r="L5414">
        <v>3</v>
      </c>
      <c r="Z5414" t="b">
        <f t="shared" si="758"/>
        <v>1</v>
      </c>
      <c r="AA5414" t="str">
        <f t="shared" si="759"/>
        <v>NO</v>
      </c>
      <c r="AH5414" t="str">
        <f t="shared" si="760"/>
        <v>OUT027|2018</v>
      </c>
      <c r="AO5414" t="str">
        <f t="shared" si="761"/>
        <v>YES</v>
      </c>
      <c r="AP5414" t="str">
        <f t="shared" si="762"/>
        <v>BLANK</v>
      </c>
      <c r="AR5414" t="str">
        <f t="shared" si="763"/>
        <v>FD</v>
      </c>
      <c r="AS5414" t="str">
        <f t="shared" si="764"/>
        <v>regular</v>
      </c>
      <c r="AX5414" t="b">
        <f t="shared" si="765"/>
        <v>1</v>
      </c>
      <c r="BG5414" t="str">
        <f t="shared" si="766"/>
        <v>Regular</v>
      </c>
      <c r="BH5414" t="str">
        <f>TRIM(Table1[Item Fat Content])</f>
        <v>Regular</v>
      </c>
    </row>
    <row r="5415" spans="1:60" x14ac:dyDescent="0.35">
      <c r="A5415" t="s">
        <v>10</v>
      </c>
      <c r="B5415" t="s">
        <v>1164</v>
      </c>
      <c r="C5415" t="s">
        <v>49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K5415">
        <v>181.166</v>
      </c>
      <c r="L5415">
        <v>3</v>
      </c>
      <c r="Z5415" t="b">
        <f t="shared" si="758"/>
        <v>1</v>
      </c>
      <c r="AA5415" t="str">
        <f t="shared" si="759"/>
        <v>NO</v>
      </c>
      <c r="AH5415" t="str">
        <f t="shared" si="760"/>
        <v>OUT027|2018</v>
      </c>
      <c r="AO5415" t="str">
        <f t="shared" si="761"/>
        <v>YES</v>
      </c>
      <c r="AP5415" t="str">
        <f t="shared" si="762"/>
        <v>BLANK</v>
      </c>
      <c r="AR5415" t="str">
        <f t="shared" si="763"/>
        <v>FD</v>
      </c>
      <c r="AS5415" t="str">
        <f t="shared" si="764"/>
        <v>regular</v>
      </c>
      <c r="AX5415" t="b">
        <f t="shared" si="765"/>
        <v>1</v>
      </c>
      <c r="BG5415" t="str">
        <f t="shared" si="766"/>
        <v>Regular</v>
      </c>
      <c r="BH5415" t="str">
        <f>TRIM(Table1[Item Fat Content])</f>
        <v>Regular</v>
      </c>
    </row>
    <row r="5416" spans="1:60" x14ac:dyDescent="0.35">
      <c r="A5416" t="s">
        <v>35</v>
      </c>
      <c r="B5416" t="s">
        <v>88</v>
      </c>
      <c r="C5416" t="s">
        <v>62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K5416">
        <v>156.59460000000001</v>
      </c>
      <c r="L5416">
        <v>3</v>
      </c>
      <c r="Z5416" t="b">
        <f t="shared" si="758"/>
        <v>0</v>
      </c>
      <c r="AA5416" t="str">
        <f t="shared" si="759"/>
        <v>YES</v>
      </c>
      <c r="AH5416" t="str">
        <f t="shared" si="760"/>
        <v>OUT027|2018</v>
      </c>
      <c r="AO5416" t="str">
        <f t="shared" si="761"/>
        <v>YES</v>
      </c>
      <c r="AP5416" t="str">
        <f t="shared" si="762"/>
        <v>BLANK</v>
      </c>
      <c r="AR5416" t="str">
        <f t="shared" si="763"/>
        <v>DR</v>
      </c>
      <c r="AS5416" t="str">
        <f t="shared" si="764"/>
        <v>low fat</v>
      </c>
      <c r="AX5416" t="b">
        <f t="shared" si="765"/>
        <v>1</v>
      </c>
      <c r="BG5416" t="str">
        <f t="shared" si="766"/>
        <v>low fat</v>
      </c>
      <c r="BH5416" t="str">
        <f>TRIM(Table1[Item Fat Content])</f>
        <v>low fat</v>
      </c>
    </row>
    <row r="5417" spans="1:60" x14ac:dyDescent="0.35">
      <c r="A5417" t="s">
        <v>17</v>
      </c>
      <c r="B5417" t="s">
        <v>537</v>
      </c>
      <c r="C5417" t="s">
        <v>68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  <c r="Z5417" t="b">
        <f t="shared" si="758"/>
        <v>0</v>
      </c>
      <c r="AA5417" t="str">
        <f t="shared" si="759"/>
        <v>YES</v>
      </c>
      <c r="AH5417" t="str">
        <f t="shared" si="760"/>
        <v>OUT010|2011</v>
      </c>
      <c r="AO5417" t="str">
        <f t="shared" si="761"/>
        <v>NO</v>
      </c>
      <c r="AP5417" t="str">
        <f t="shared" si="762"/>
        <v>LOW</v>
      </c>
      <c r="AR5417" t="str">
        <f t="shared" si="763"/>
        <v>FD</v>
      </c>
      <c r="AS5417" t="str">
        <f t="shared" si="764"/>
        <v>low fat</v>
      </c>
      <c r="AX5417" t="b">
        <f t="shared" si="765"/>
        <v>1</v>
      </c>
      <c r="BG5417" t="str">
        <f t="shared" si="766"/>
        <v>Low Fat</v>
      </c>
      <c r="BH5417" t="str">
        <f>TRIM(Table1[Item Fat Content])</f>
        <v>Low Fat</v>
      </c>
    </row>
    <row r="5418" spans="1:60" x14ac:dyDescent="0.35">
      <c r="A5418" t="s">
        <v>17</v>
      </c>
      <c r="B5418" t="s">
        <v>1476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  <c r="Z5418" t="b">
        <f t="shared" si="758"/>
        <v>0</v>
      </c>
      <c r="AA5418" t="str">
        <f t="shared" si="759"/>
        <v>YES</v>
      </c>
      <c r="AH5418" t="str">
        <f t="shared" si="760"/>
        <v>OUT013|2014</v>
      </c>
      <c r="AO5418" t="str">
        <f t="shared" si="761"/>
        <v>NO</v>
      </c>
      <c r="AP5418" t="str">
        <f t="shared" si="762"/>
        <v>LOW</v>
      </c>
      <c r="AR5418" t="str">
        <f t="shared" si="763"/>
        <v>DR</v>
      </c>
      <c r="AS5418" t="str">
        <f t="shared" si="764"/>
        <v>low fat</v>
      </c>
      <c r="AX5418" t="b">
        <f t="shared" si="765"/>
        <v>1</v>
      </c>
      <c r="BG5418" t="str">
        <f t="shared" si="766"/>
        <v>Low Fat</v>
      </c>
      <c r="BH5418" t="str">
        <f>TRIM(Table1[Item Fat Content])</f>
        <v>Low Fat</v>
      </c>
    </row>
    <row r="5419" spans="1:60" x14ac:dyDescent="0.35">
      <c r="A5419" t="s">
        <v>10</v>
      </c>
      <c r="B5419" t="s">
        <v>1200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  <c r="Z5419" t="b">
        <f t="shared" si="758"/>
        <v>1</v>
      </c>
      <c r="AA5419" t="str">
        <f t="shared" si="759"/>
        <v>NO</v>
      </c>
      <c r="AH5419" t="str">
        <f t="shared" si="760"/>
        <v>OUT049|2012</v>
      </c>
      <c r="AO5419" t="str">
        <f t="shared" si="761"/>
        <v>NO</v>
      </c>
      <c r="AP5419" t="str">
        <f t="shared" si="762"/>
        <v>LOW</v>
      </c>
      <c r="AR5419" t="str">
        <f t="shared" si="763"/>
        <v>FD</v>
      </c>
      <c r="AS5419" t="str">
        <f t="shared" si="764"/>
        <v>regular</v>
      </c>
      <c r="AX5419" t="b">
        <f t="shared" si="765"/>
        <v>0</v>
      </c>
      <c r="BG5419" t="str">
        <f t="shared" si="766"/>
        <v>Regular</v>
      </c>
      <c r="BH5419" t="str">
        <f>TRIM(Table1[Item Fat Content])</f>
        <v>Regular</v>
      </c>
    </row>
    <row r="5420" spans="1:60" x14ac:dyDescent="0.35">
      <c r="A5420" t="s">
        <v>10</v>
      </c>
      <c r="B5420" t="s">
        <v>1165</v>
      </c>
      <c r="C5420" t="s">
        <v>49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  <c r="Z5420" t="b">
        <f t="shared" si="758"/>
        <v>1</v>
      </c>
      <c r="AA5420" t="str">
        <f t="shared" si="759"/>
        <v>NO</v>
      </c>
      <c r="AH5420" t="str">
        <f t="shared" si="760"/>
        <v>OUT049|2012</v>
      </c>
      <c r="AO5420" t="str">
        <f t="shared" si="761"/>
        <v>NO</v>
      </c>
      <c r="AP5420" t="str">
        <f t="shared" si="762"/>
        <v>LOW</v>
      </c>
      <c r="AR5420" t="str">
        <f t="shared" si="763"/>
        <v>FD</v>
      </c>
      <c r="AS5420" t="str">
        <f t="shared" si="764"/>
        <v>regular</v>
      </c>
      <c r="AX5420" t="b">
        <f t="shared" si="765"/>
        <v>0</v>
      </c>
      <c r="BG5420" t="str">
        <f t="shared" si="766"/>
        <v>Regular</v>
      </c>
      <c r="BH5420" t="str">
        <f>TRIM(Table1[Item Fat Content])</f>
        <v>Regular</v>
      </c>
    </row>
    <row r="5421" spans="1:60" x14ac:dyDescent="0.35">
      <c r="A5421" t="s">
        <v>17</v>
      </c>
      <c r="B5421" t="s">
        <v>227</v>
      </c>
      <c r="C5421" t="s">
        <v>28</v>
      </c>
      <c r="D5421">
        <v>2018</v>
      </c>
      <c r="E5421" t="s">
        <v>140</v>
      </c>
      <c r="F5421" t="s">
        <v>14</v>
      </c>
      <c r="G5421" t="s">
        <v>26</v>
      </c>
      <c r="H5421" t="s">
        <v>40</v>
      </c>
      <c r="I5421">
        <v>0.21799414</v>
      </c>
      <c r="K5421">
        <v>266.58839999999998</v>
      </c>
      <c r="L5421">
        <v>2.9</v>
      </c>
      <c r="Z5421" t="b">
        <f t="shared" si="758"/>
        <v>0</v>
      </c>
      <c r="AA5421" t="str">
        <f t="shared" si="759"/>
        <v>YES</v>
      </c>
      <c r="AH5421" t="str">
        <f t="shared" si="760"/>
        <v>OUT019|2018</v>
      </c>
      <c r="AO5421" t="str">
        <f t="shared" si="761"/>
        <v>YES</v>
      </c>
      <c r="AP5421" t="str">
        <f t="shared" si="762"/>
        <v>BLANK</v>
      </c>
      <c r="AR5421" t="str">
        <f t="shared" si="763"/>
        <v>FD</v>
      </c>
      <c r="AS5421" t="str">
        <f t="shared" si="764"/>
        <v>low fat</v>
      </c>
      <c r="AX5421" t="b">
        <f t="shared" si="765"/>
        <v>1</v>
      </c>
      <c r="BG5421" t="str">
        <f t="shared" si="766"/>
        <v>Low Fat</v>
      </c>
      <c r="BH5421" t="str">
        <f>TRIM(Table1[Item Fat Content])</f>
        <v>Low Fat</v>
      </c>
    </row>
    <row r="5422" spans="1:60" x14ac:dyDescent="0.35">
      <c r="A5422" t="s">
        <v>17</v>
      </c>
      <c r="B5422" t="s">
        <v>570</v>
      </c>
      <c r="C5422" t="s">
        <v>32</v>
      </c>
      <c r="D5422">
        <v>2018</v>
      </c>
      <c r="E5422" t="s">
        <v>140</v>
      </c>
      <c r="F5422" t="s">
        <v>14</v>
      </c>
      <c r="G5422" t="s">
        <v>26</v>
      </c>
      <c r="H5422" t="s">
        <v>40</v>
      </c>
      <c r="I5422">
        <v>0</v>
      </c>
      <c r="K5422">
        <v>261.291</v>
      </c>
      <c r="L5422">
        <v>2.9</v>
      </c>
      <c r="Z5422" t="b">
        <f t="shared" si="758"/>
        <v>0</v>
      </c>
      <c r="AA5422" t="str">
        <f t="shared" si="759"/>
        <v>YES</v>
      </c>
      <c r="AH5422" t="str">
        <f t="shared" si="760"/>
        <v>OUT019|2018</v>
      </c>
      <c r="AO5422" t="str">
        <f t="shared" si="761"/>
        <v>YES</v>
      </c>
      <c r="AP5422" t="str">
        <f t="shared" si="762"/>
        <v>BLANK</v>
      </c>
      <c r="AR5422" t="str">
        <f t="shared" si="763"/>
        <v>DR</v>
      </c>
      <c r="AS5422" t="str">
        <f t="shared" si="764"/>
        <v>low fat</v>
      </c>
      <c r="AX5422" t="b">
        <f t="shared" si="765"/>
        <v>1</v>
      </c>
      <c r="BG5422" t="str">
        <f t="shared" si="766"/>
        <v>Low Fat</v>
      </c>
      <c r="BH5422" t="str">
        <f>TRIM(Table1[Item Fat Content])</f>
        <v>Low Fat</v>
      </c>
    </row>
    <row r="5423" spans="1:60" x14ac:dyDescent="0.35">
      <c r="A5423" t="s">
        <v>17</v>
      </c>
      <c r="B5423" t="s">
        <v>789</v>
      </c>
      <c r="C5423" t="s">
        <v>68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  <c r="Z5423" t="b">
        <f t="shared" si="758"/>
        <v>0</v>
      </c>
      <c r="AA5423" t="str">
        <f t="shared" si="759"/>
        <v>YES</v>
      </c>
      <c r="AH5423" t="str">
        <f t="shared" si="760"/>
        <v>OUT046|2016</v>
      </c>
      <c r="AO5423" t="str">
        <f t="shared" si="761"/>
        <v>NO</v>
      </c>
      <c r="AP5423" t="str">
        <f t="shared" si="762"/>
        <v>LOW</v>
      </c>
      <c r="AR5423" t="str">
        <f t="shared" si="763"/>
        <v>FD</v>
      </c>
      <c r="AS5423" t="str">
        <f t="shared" si="764"/>
        <v>low fat</v>
      </c>
      <c r="AX5423" t="b">
        <f t="shared" si="765"/>
        <v>1</v>
      </c>
      <c r="BG5423" t="str">
        <f t="shared" si="766"/>
        <v>Low Fat</v>
      </c>
      <c r="BH5423" t="str">
        <f>TRIM(Table1[Item Fat Content])</f>
        <v>Low Fat</v>
      </c>
    </row>
    <row r="5424" spans="1:60" x14ac:dyDescent="0.35">
      <c r="A5424" t="s">
        <v>17</v>
      </c>
      <c r="B5424" t="s">
        <v>921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  <c r="Z5424" t="b">
        <f t="shared" si="758"/>
        <v>0</v>
      </c>
      <c r="AA5424" t="str">
        <f t="shared" si="759"/>
        <v>YES</v>
      </c>
      <c r="AH5424" t="str">
        <f t="shared" si="760"/>
        <v>OUT046|2016</v>
      </c>
      <c r="AO5424" t="str">
        <f t="shared" si="761"/>
        <v>NO</v>
      </c>
      <c r="AP5424" t="str">
        <f t="shared" si="762"/>
        <v>LOW</v>
      </c>
      <c r="AR5424" t="str">
        <f t="shared" si="763"/>
        <v>DR</v>
      </c>
      <c r="AS5424" t="str">
        <f t="shared" si="764"/>
        <v>low fat</v>
      </c>
      <c r="AX5424" t="b">
        <f t="shared" si="765"/>
        <v>1</v>
      </c>
      <c r="BG5424" t="str">
        <f t="shared" si="766"/>
        <v>Low Fat</v>
      </c>
      <c r="BH5424" t="str">
        <f>TRIM(Table1[Item Fat Content])</f>
        <v>Low Fat</v>
      </c>
    </row>
    <row r="5425" spans="1:60" x14ac:dyDescent="0.35">
      <c r="A5425" t="s">
        <v>17</v>
      </c>
      <c r="B5425" t="s">
        <v>986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  <c r="Z5425" t="b">
        <f t="shared" si="758"/>
        <v>0</v>
      </c>
      <c r="AA5425" t="str">
        <f t="shared" si="759"/>
        <v>YES</v>
      </c>
      <c r="AH5425" t="str">
        <f t="shared" si="760"/>
        <v>OUT046|2016</v>
      </c>
      <c r="AO5425" t="str">
        <f t="shared" si="761"/>
        <v>NO</v>
      </c>
      <c r="AP5425" t="str">
        <f t="shared" si="762"/>
        <v>LOW</v>
      </c>
      <c r="AR5425" t="str">
        <f t="shared" si="763"/>
        <v>DR</v>
      </c>
      <c r="AS5425" t="str">
        <f t="shared" si="764"/>
        <v>low fat</v>
      </c>
      <c r="AX5425" t="b">
        <f t="shared" si="765"/>
        <v>1</v>
      </c>
      <c r="BG5425" t="str">
        <f t="shared" si="766"/>
        <v>Low Fat</v>
      </c>
      <c r="BH5425" t="str">
        <f>TRIM(Table1[Item Fat Content])</f>
        <v>Low Fat</v>
      </c>
    </row>
    <row r="5426" spans="1:60" x14ac:dyDescent="0.35">
      <c r="A5426" t="s">
        <v>47</v>
      </c>
      <c r="B5426" t="s">
        <v>1434</v>
      </c>
      <c r="C5426" t="s">
        <v>62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  <c r="Z5426" t="b">
        <f t="shared" si="758"/>
        <v>0</v>
      </c>
      <c r="AA5426" t="str">
        <f t="shared" si="759"/>
        <v>NO</v>
      </c>
      <c r="AH5426" t="str">
        <f t="shared" si="760"/>
        <v>OUT045|2015</v>
      </c>
      <c r="AO5426" t="str">
        <f t="shared" si="761"/>
        <v>NO</v>
      </c>
      <c r="AP5426" t="str">
        <f t="shared" si="762"/>
        <v>LOW</v>
      </c>
      <c r="AR5426" t="str">
        <f t="shared" si="763"/>
        <v>DR</v>
      </c>
      <c r="AS5426" t="str">
        <f t="shared" si="764"/>
        <v>lf</v>
      </c>
      <c r="AX5426" t="b">
        <f t="shared" si="765"/>
        <v>0</v>
      </c>
      <c r="BG5426" t="str">
        <f t="shared" si="766"/>
        <v>LF</v>
      </c>
      <c r="BH5426" t="str">
        <f>TRIM(Table1[Item Fat Content])</f>
        <v>LF</v>
      </c>
    </row>
    <row r="5427" spans="1:60" x14ac:dyDescent="0.35">
      <c r="A5427" t="s">
        <v>17</v>
      </c>
      <c r="B5427" t="s">
        <v>744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  <c r="Z5427" t="b">
        <f t="shared" si="758"/>
        <v>0</v>
      </c>
      <c r="AA5427" t="str">
        <f t="shared" si="759"/>
        <v>YES</v>
      </c>
      <c r="AH5427" t="str">
        <f t="shared" si="760"/>
        <v>OUT045|2015</v>
      </c>
      <c r="AO5427" t="str">
        <f t="shared" si="761"/>
        <v>NO</v>
      </c>
      <c r="AP5427" t="str">
        <f t="shared" si="762"/>
        <v>LOW</v>
      </c>
      <c r="AR5427" t="str">
        <f t="shared" si="763"/>
        <v>NC</v>
      </c>
      <c r="AS5427" t="str">
        <f t="shared" si="764"/>
        <v>low fat</v>
      </c>
      <c r="AX5427" t="b">
        <f t="shared" si="765"/>
        <v>1</v>
      </c>
      <c r="BG5427" t="str">
        <f t="shared" si="766"/>
        <v>Low Fat</v>
      </c>
      <c r="BH5427" t="str">
        <f>TRIM(Table1[Item Fat Content])</f>
        <v>Low Fat</v>
      </c>
    </row>
    <row r="5428" spans="1:60" x14ac:dyDescent="0.35">
      <c r="A5428" t="s">
        <v>17</v>
      </c>
      <c r="B5428" t="s">
        <v>646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  <c r="Z5428" t="b">
        <f t="shared" si="758"/>
        <v>0</v>
      </c>
      <c r="AA5428" t="str">
        <f t="shared" si="759"/>
        <v>YES</v>
      </c>
      <c r="AH5428" t="str">
        <f t="shared" si="760"/>
        <v>OUT045|2015</v>
      </c>
      <c r="AO5428" t="str">
        <f t="shared" si="761"/>
        <v>NO</v>
      </c>
      <c r="AP5428" t="str">
        <f t="shared" si="762"/>
        <v>LOW</v>
      </c>
      <c r="AR5428" t="str">
        <f t="shared" si="763"/>
        <v>DR</v>
      </c>
      <c r="AS5428" t="str">
        <f t="shared" si="764"/>
        <v>low fat</v>
      </c>
      <c r="AX5428" t="b">
        <f t="shared" si="765"/>
        <v>1</v>
      </c>
      <c r="BG5428" t="str">
        <f t="shared" si="766"/>
        <v>Low Fat</v>
      </c>
      <c r="BH5428" t="str">
        <f>TRIM(Table1[Item Fat Content])</f>
        <v>Low Fat</v>
      </c>
    </row>
    <row r="5429" spans="1:60" x14ac:dyDescent="0.35">
      <c r="A5429" t="s">
        <v>10</v>
      </c>
      <c r="B5429" t="s">
        <v>1538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  <c r="Z5429" t="b">
        <f t="shared" si="758"/>
        <v>0</v>
      </c>
      <c r="AA5429" t="str">
        <f t="shared" si="759"/>
        <v>NO</v>
      </c>
      <c r="AH5429" t="str">
        <f t="shared" si="760"/>
        <v>OUT017|2020</v>
      </c>
      <c r="AO5429" t="str">
        <f t="shared" si="761"/>
        <v>NO</v>
      </c>
      <c r="AP5429" t="str">
        <f t="shared" si="762"/>
        <v>LOW</v>
      </c>
      <c r="AR5429" t="str">
        <f t="shared" si="763"/>
        <v>FD</v>
      </c>
      <c r="AS5429" t="str">
        <f t="shared" si="764"/>
        <v>regular</v>
      </c>
      <c r="AX5429" t="b">
        <f t="shared" si="765"/>
        <v>0</v>
      </c>
      <c r="BG5429" t="str">
        <f t="shared" si="766"/>
        <v>Regular</v>
      </c>
      <c r="BH5429" t="str">
        <f>TRIM(Table1[Item Fat Content])</f>
        <v>Regular</v>
      </c>
    </row>
    <row r="5430" spans="1:60" x14ac:dyDescent="0.35">
      <c r="A5430" t="s">
        <v>136</v>
      </c>
      <c r="B5430" t="s">
        <v>1275</v>
      </c>
      <c r="C5430" t="s">
        <v>49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  <c r="Z5430" t="b">
        <f t="shared" si="758"/>
        <v>0</v>
      </c>
      <c r="AA5430" t="str">
        <f t="shared" si="759"/>
        <v>NO</v>
      </c>
      <c r="AH5430" t="str">
        <f t="shared" si="760"/>
        <v>OUT017|2020</v>
      </c>
      <c r="AO5430" t="str">
        <f t="shared" si="761"/>
        <v>NO</v>
      </c>
      <c r="AP5430" t="str">
        <f t="shared" si="762"/>
        <v>LOW</v>
      </c>
      <c r="AR5430" t="str">
        <f t="shared" si="763"/>
        <v>FD</v>
      </c>
      <c r="AS5430" t="str">
        <f t="shared" si="764"/>
        <v>reg</v>
      </c>
      <c r="AX5430" t="b">
        <f t="shared" si="765"/>
        <v>0</v>
      </c>
      <c r="BG5430" t="str">
        <f t="shared" si="766"/>
        <v>reg</v>
      </c>
      <c r="BH5430" t="str">
        <f>TRIM(Table1[Item Fat Content])</f>
        <v>reg</v>
      </c>
    </row>
    <row r="5431" spans="1:60" x14ac:dyDescent="0.35">
      <c r="A5431" t="s">
        <v>17</v>
      </c>
      <c r="B5431" t="s">
        <v>749</v>
      </c>
      <c r="C5431" t="s">
        <v>68</v>
      </c>
      <c r="D5431">
        <v>2017</v>
      </c>
      <c r="E5431" t="s">
        <v>51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  <c r="Z5431" t="b">
        <f t="shared" si="758"/>
        <v>0</v>
      </c>
      <c r="AA5431" t="str">
        <f t="shared" si="759"/>
        <v>YES</v>
      </c>
      <c r="AH5431" t="str">
        <f t="shared" si="760"/>
        <v>OUT035|2017</v>
      </c>
      <c r="AO5431" t="str">
        <f t="shared" si="761"/>
        <v>NO</v>
      </c>
      <c r="AP5431" t="str">
        <f t="shared" si="762"/>
        <v>LOW</v>
      </c>
      <c r="AR5431" t="str">
        <f t="shared" si="763"/>
        <v>FD</v>
      </c>
      <c r="AS5431" t="str">
        <f t="shared" si="764"/>
        <v>low fat</v>
      </c>
      <c r="AX5431" t="b">
        <f t="shared" si="765"/>
        <v>1</v>
      </c>
      <c r="BG5431" t="str">
        <f t="shared" si="766"/>
        <v>Low Fat</v>
      </c>
      <c r="BH5431" t="str">
        <f>TRIM(Table1[Item Fat Content])</f>
        <v>Low Fat</v>
      </c>
    </row>
    <row r="5432" spans="1:60" x14ac:dyDescent="0.35">
      <c r="A5432" t="s">
        <v>10</v>
      </c>
      <c r="B5432" t="s">
        <v>785</v>
      </c>
      <c r="C5432" t="s">
        <v>12</v>
      </c>
      <c r="D5432">
        <v>2017</v>
      </c>
      <c r="E5432" t="s">
        <v>51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  <c r="Z5432" t="b">
        <f t="shared" si="758"/>
        <v>1</v>
      </c>
      <c r="AA5432" t="str">
        <f t="shared" si="759"/>
        <v>NO</v>
      </c>
      <c r="AH5432" t="str">
        <f t="shared" si="760"/>
        <v>OUT035|2017</v>
      </c>
      <c r="AO5432" t="str">
        <f t="shared" si="761"/>
        <v>NO</v>
      </c>
      <c r="AP5432" t="str">
        <f t="shared" si="762"/>
        <v>LOW</v>
      </c>
      <c r="AR5432" t="str">
        <f t="shared" si="763"/>
        <v>FD</v>
      </c>
      <c r="AS5432" t="str">
        <f t="shared" si="764"/>
        <v>regular</v>
      </c>
      <c r="AX5432" t="b">
        <f t="shared" si="765"/>
        <v>0</v>
      </c>
      <c r="BG5432" t="str">
        <f t="shared" si="766"/>
        <v>Regular</v>
      </c>
      <c r="BH5432" t="str">
        <f>TRIM(Table1[Item Fat Content])</f>
        <v>Regular</v>
      </c>
    </row>
    <row r="5433" spans="1:60" x14ac:dyDescent="0.35">
      <c r="A5433" t="s">
        <v>47</v>
      </c>
      <c r="B5433" t="s">
        <v>432</v>
      </c>
      <c r="C5433" t="s">
        <v>49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  <c r="Z5433" t="b">
        <f t="shared" si="758"/>
        <v>0</v>
      </c>
      <c r="AA5433" t="str">
        <f t="shared" si="759"/>
        <v>NO</v>
      </c>
      <c r="AH5433" t="str">
        <f t="shared" si="760"/>
        <v>OUT013|2014</v>
      </c>
      <c r="AO5433" t="str">
        <f t="shared" si="761"/>
        <v>NO</v>
      </c>
      <c r="AP5433" t="str">
        <f t="shared" si="762"/>
        <v>LOW</v>
      </c>
      <c r="AR5433" t="str">
        <f t="shared" si="763"/>
        <v>FD</v>
      </c>
      <c r="AS5433" t="str">
        <f t="shared" si="764"/>
        <v>lf</v>
      </c>
      <c r="AX5433" t="b">
        <f t="shared" si="765"/>
        <v>0</v>
      </c>
      <c r="BG5433" t="str">
        <f t="shared" si="766"/>
        <v>LF</v>
      </c>
      <c r="BH5433" t="str">
        <f>TRIM(Table1[Item Fat Content])</f>
        <v>LF</v>
      </c>
    </row>
    <row r="5434" spans="1:60" x14ac:dyDescent="0.35">
      <c r="A5434" t="s">
        <v>17</v>
      </c>
      <c r="B5434" t="s">
        <v>789</v>
      </c>
      <c r="C5434" t="s">
        <v>68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  <c r="Z5434" t="b">
        <f t="shared" si="758"/>
        <v>0</v>
      </c>
      <c r="AA5434" t="str">
        <f t="shared" si="759"/>
        <v>YES</v>
      </c>
      <c r="AH5434" t="str">
        <f t="shared" si="760"/>
        <v>OUT013|2014</v>
      </c>
      <c r="AO5434" t="str">
        <f t="shared" si="761"/>
        <v>NO</v>
      </c>
      <c r="AP5434" t="str">
        <f t="shared" si="762"/>
        <v>LOW</v>
      </c>
      <c r="AR5434" t="str">
        <f t="shared" si="763"/>
        <v>FD</v>
      </c>
      <c r="AS5434" t="str">
        <f t="shared" si="764"/>
        <v>low fat</v>
      </c>
      <c r="AX5434" t="b">
        <f t="shared" si="765"/>
        <v>1</v>
      </c>
      <c r="BG5434" t="str">
        <f t="shared" si="766"/>
        <v>Low Fat</v>
      </c>
      <c r="BH5434" t="str">
        <f>TRIM(Table1[Item Fat Content])</f>
        <v>Low Fat</v>
      </c>
    </row>
    <row r="5435" spans="1:60" x14ac:dyDescent="0.35">
      <c r="A5435" t="s">
        <v>17</v>
      </c>
      <c r="B5435" t="s">
        <v>880</v>
      </c>
      <c r="C5435" t="s">
        <v>62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  <c r="Z5435" t="b">
        <f t="shared" si="758"/>
        <v>0</v>
      </c>
      <c r="AA5435" t="str">
        <f t="shared" si="759"/>
        <v>YES</v>
      </c>
      <c r="AH5435" t="str">
        <f t="shared" si="760"/>
        <v>OUT013|2014</v>
      </c>
      <c r="AO5435" t="str">
        <f t="shared" si="761"/>
        <v>NO</v>
      </c>
      <c r="AP5435" t="str">
        <f t="shared" si="762"/>
        <v>LOW</v>
      </c>
      <c r="AR5435" t="str">
        <f t="shared" si="763"/>
        <v>DR</v>
      </c>
      <c r="AS5435" t="str">
        <f t="shared" si="764"/>
        <v>low fat</v>
      </c>
      <c r="AX5435" t="b">
        <f t="shared" si="765"/>
        <v>1</v>
      </c>
      <c r="BG5435" t="str">
        <f t="shared" si="766"/>
        <v>Low Fat</v>
      </c>
      <c r="BH5435" t="str">
        <f>TRIM(Table1[Item Fat Content])</f>
        <v>Low Fat</v>
      </c>
    </row>
    <row r="5436" spans="1:60" x14ac:dyDescent="0.35">
      <c r="A5436" t="s">
        <v>10</v>
      </c>
      <c r="B5436" t="s">
        <v>1272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  <c r="Z5436" t="b">
        <f t="shared" si="758"/>
        <v>1</v>
      </c>
      <c r="AA5436" t="str">
        <f t="shared" si="759"/>
        <v>NO</v>
      </c>
      <c r="AH5436" t="str">
        <f t="shared" si="760"/>
        <v>OUT013|2014</v>
      </c>
      <c r="AO5436" t="str">
        <f t="shared" si="761"/>
        <v>NO</v>
      </c>
      <c r="AP5436" t="str">
        <f t="shared" si="762"/>
        <v>LOW</v>
      </c>
      <c r="AR5436" t="str">
        <f t="shared" si="763"/>
        <v>FD</v>
      </c>
      <c r="AS5436" t="str">
        <f t="shared" si="764"/>
        <v>regular</v>
      </c>
      <c r="AX5436" t="b">
        <f t="shared" si="765"/>
        <v>0</v>
      </c>
      <c r="BG5436" t="str">
        <f t="shared" si="766"/>
        <v>Regular</v>
      </c>
      <c r="BH5436" t="str">
        <f>TRIM(Table1[Item Fat Content])</f>
        <v>Regular</v>
      </c>
    </row>
    <row r="5437" spans="1:60" x14ac:dyDescent="0.35">
      <c r="A5437" t="s">
        <v>17</v>
      </c>
      <c r="B5437" t="s">
        <v>916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  <c r="Z5437" t="b">
        <f t="shared" si="758"/>
        <v>0</v>
      </c>
      <c r="AA5437" t="str">
        <f t="shared" si="759"/>
        <v>NO</v>
      </c>
      <c r="AH5437" t="str">
        <f t="shared" si="760"/>
        <v>OUT018|2022</v>
      </c>
      <c r="AO5437" t="str">
        <f t="shared" si="761"/>
        <v>NO</v>
      </c>
      <c r="AP5437" t="str">
        <f t="shared" si="762"/>
        <v>LOW</v>
      </c>
      <c r="AR5437" t="str">
        <f t="shared" si="763"/>
        <v>NC</v>
      </c>
      <c r="AS5437" t="str">
        <f t="shared" si="764"/>
        <v>low fat</v>
      </c>
      <c r="AX5437" t="b">
        <f t="shared" si="765"/>
        <v>1</v>
      </c>
      <c r="BG5437" t="str">
        <f t="shared" si="766"/>
        <v>Low Fat</v>
      </c>
      <c r="BH5437" t="str">
        <f>TRIM(Table1[Item Fat Content])</f>
        <v>Low Fat</v>
      </c>
    </row>
    <row r="5438" spans="1:60" x14ac:dyDescent="0.35">
      <c r="A5438" t="s">
        <v>10</v>
      </c>
      <c r="B5438" t="s">
        <v>839</v>
      </c>
      <c r="C5438" t="s">
        <v>55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  <c r="Z5438" t="b">
        <f t="shared" si="758"/>
        <v>0</v>
      </c>
      <c r="AA5438" t="str">
        <f t="shared" si="759"/>
        <v>NO</v>
      </c>
      <c r="AH5438" t="str">
        <f t="shared" si="760"/>
        <v>OUT018|2022</v>
      </c>
      <c r="AO5438" t="str">
        <f t="shared" si="761"/>
        <v>NO</v>
      </c>
      <c r="AP5438" t="str">
        <f t="shared" si="762"/>
        <v>LOW</v>
      </c>
      <c r="AR5438" t="str">
        <f t="shared" si="763"/>
        <v>FD</v>
      </c>
      <c r="AS5438" t="str">
        <f t="shared" si="764"/>
        <v>regular</v>
      </c>
      <c r="AX5438" t="b">
        <f t="shared" si="765"/>
        <v>0</v>
      </c>
      <c r="BG5438" t="str">
        <f t="shared" si="766"/>
        <v>Regular</v>
      </c>
      <c r="BH5438" t="str">
        <f>TRIM(Table1[Item Fat Content])</f>
        <v>Regular</v>
      </c>
    </row>
    <row r="5439" spans="1:60" x14ac:dyDescent="0.35">
      <c r="A5439" t="s">
        <v>17</v>
      </c>
      <c r="B5439" t="s">
        <v>228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K5439">
        <v>93.809399999999997</v>
      </c>
      <c r="L5439">
        <v>2.9</v>
      </c>
      <c r="Z5439" t="b">
        <f t="shared" si="758"/>
        <v>0</v>
      </c>
      <c r="AA5439" t="str">
        <f t="shared" si="759"/>
        <v>YES</v>
      </c>
      <c r="AH5439" t="str">
        <f t="shared" si="760"/>
        <v>OUT027|2018</v>
      </c>
      <c r="AO5439" t="str">
        <f t="shared" si="761"/>
        <v>YES</v>
      </c>
      <c r="AP5439" t="str">
        <f t="shared" si="762"/>
        <v>BLANK</v>
      </c>
      <c r="AR5439" t="str">
        <f t="shared" si="763"/>
        <v>FD</v>
      </c>
      <c r="AS5439" t="str">
        <f t="shared" si="764"/>
        <v>low fat</v>
      </c>
      <c r="AX5439" t="b">
        <f t="shared" si="765"/>
        <v>1</v>
      </c>
      <c r="BG5439" t="str">
        <f t="shared" si="766"/>
        <v>Low Fat</v>
      </c>
      <c r="BH5439" t="str">
        <f>TRIM(Table1[Item Fat Content])</f>
        <v>Low Fat</v>
      </c>
    </row>
    <row r="5440" spans="1:60" x14ac:dyDescent="0.35">
      <c r="A5440" t="s">
        <v>17</v>
      </c>
      <c r="B5440" t="s">
        <v>389</v>
      </c>
      <c r="C5440" t="s">
        <v>49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K5440">
        <v>252.57239999999999</v>
      </c>
      <c r="L5440">
        <v>2.9</v>
      </c>
      <c r="Z5440" t="b">
        <f t="shared" si="758"/>
        <v>0</v>
      </c>
      <c r="AA5440" t="str">
        <f t="shared" si="759"/>
        <v>YES</v>
      </c>
      <c r="AH5440" t="str">
        <f t="shared" si="760"/>
        <v>OUT027|2018</v>
      </c>
      <c r="AO5440" t="str">
        <f t="shared" si="761"/>
        <v>YES</v>
      </c>
      <c r="AP5440" t="str">
        <f t="shared" si="762"/>
        <v>BLANK</v>
      </c>
      <c r="AR5440" t="str">
        <f t="shared" si="763"/>
        <v>FD</v>
      </c>
      <c r="AS5440" t="str">
        <f t="shared" si="764"/>
        <v>low fat</v>
      </c>
      <c r="AX5440" t="b">
        <f t="shared" si="765"/>
        <v>1</v>
      </c>
      <c r="BG5440" t="str">
        <f t="shared" si="766"/>
        <v>Low Fat</v>
      </c>
      <c r="BH5440" t="str">
        <f>TRIM(Table1[Item Fat Content])</f>
        <v>Low Fat</v>
      </c>
    </row>
    <row r="5441" spans="1:60" x14ac:dyDescent="0.35">
      <c r="A5441" t="s">
        <v>17</v>
      </c>
      <c r="B5441" t="s">
        <v>1397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  <c r="Z5441" t="b">
        <f t="shared" si="758"/>
        <v>0</v>
      </c>
      <c r="AA5441" t="str">
        <f t="shared" si="759"/>
        <v>YES</v>
      </c>
      <c r="AH5441" t="str">
        <f t="shared" si="760"/>
        <v>OUT017|2020</v>
      </c>
      <c r="AO5441" t="str">
        <f t="shared" si="761"/>
        <v>NO</v>
      </c>
      <c r="AP5441" t="str">
        <f t="shared" si="762"/>
        <v>LOW</v>
      </c>
      <c r="AR5441" t="str">
        <f t="shared" si="763"/>
        <v>NC</v>
      </c>
      <c r="AS5441" t="str">
        <f t="shared" si="764"/>
        <v>low fat</v>
      </c>
      <c r="AX5441" t="b">
        <f t="shared" si="765"/>
        <v>1</v>
      </c>
      <c r="BG5441" t="str">
        <f t="shared" si="766"/>
        <v>Low Fat</v>
      </c>
      <c r="BH5441" t="str">
        <f>TRIM(Table1[Item Fat Content])</f>
        <v>Low Fat</v>
      </c>
    </row>
    <row r="5442" spans="1:60" x14ac:dyDescent="0.35">
      <c r="A5442" t="s">
        <v>17</v>
      </c>
      <c r="B5442" t="s">
        <v>542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  <c r="Z5442" t="b">
        <f t="shared" si="758"/>
        <v>0</v>
      </c>
      <c r="AA5442" t="str">
        <f t="shared" si="759"/>
        <v>YES</v>
      </c>
      <c r="AH5442" t="str">
        <f t="shared" si="760"/>
        <v>OUT017|2020</v>
      </c>
      <c r="AO5442" t="str">
        <f t="shared" si="761"/>
        <v>NO</v>
      </c>
      <c r="AP5442" t="str">
        <f t="shared" si="762"/>
        <v>LOW</v>
      </c>
      <c r="AR5442" t="str">
        <f t="shared" si="763"/>
        <v>DR</v>
      </c>
      <c r="AS5442" t="str">
        <f t="shared" si="764"/>
        <v>low fat</v>
      </c>
      <c r="AX5442" t="b">
        <f t="shared" si="765"/>
        <v>1</v>
      </c>
      <c r="BG5442" t="str">
        <f t="shared" si="766"/>
        <v>Low Fat</v>
      </c>
      <c r="BH5442" t="str">
        <f>TRIM(Table1[Item Fat Content])</f>
        <v>Low Fat</v>
      </c>
    </row>
    <row r="5443" spans="1:60" x14ac:dyDescent="0.35">
      <c r="A5443" t="s">
        <v>17</v>
      </c>
      <c r="B5443" t="s">
        <v>1537</v>
      </c>
      <c r="C5443" t="s">
        <v>161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  <c r="Z5443" t="b">
        <f t="shared" ref="Z5443:Z5506" si="767">AND(A5443="Regular",D5443&lt;2020)</f>
        <v>0</v>
      </c>
      <c r="AA5443" t="str">
        <f t="shared" ref="AA5443:AA5506" si="768">IF(AND(A5443="Low Fat",D5443&lt;=2020),"YES","NO")</f>
        <v>YES</v>
      </c>
      <c r="AH5443" t="str">
        <f t="shared" ref="AH5443:AH5506" si="769">_xlfn.CONCAT(E5443,"|",D5443)</f>
        <v>OUT046|2016</v>
      </c>
      <c r="AO5443" t="str">
        <f t="shared" ref="AO5443:AO5506" si="770">IF(D5443=2018,"YES","NO")</f>
        <v>NO</v>
      </c>
      <c r="AP5443" t="str">
        <f t="shared" ref="AP5443:AP5506" si="771">_xlfn.IFS(J5443&gt;5,"LOW",AND(J5443&lt;10,J5443&gt;=5),"LOW MEDIUM",AND(J5443&lt;15,J5443&gt;=10),"MEDIUM",AND(J5443&lt;20,J5443&gt;=15),"LOW HIGH",J5443&gt;=20,"HIGH",J5443="","BLANK")</f>
        <v>LOW</v>
      </c>
      <c r="AR5443" t="str">
        <f t="shared" ref="AR5443:AR5506" si="772">LEFT(B5443,2)</f>
        <v>FD</v>
      </c>
      <c r="AS5443" t="str">
        <f t="shared" ref="AS5443:AS5506" si="773">LOWER(A5443)</f>
        <v>low fat</v>
      </c>
      <c r="AX5443" t="b">
        <f t="shared" ref="AX5443:AX5506" si="774">OR(D5443=2018,A5443="low fat")</f>
        <v>1</v>
      </c>
      <c r="BG5443" t="str">
        <f t="shared" ref="BG5443:BG5506" si="775">TRIM(A5443)</f>
        <v>Low Fat</v>
      </c>
      <c r="BH5443" t="str">
        <f>TRIM(Table1[Item Fat Content])</f>
        <v>Low Fat</v>
      </c>
    </row>
    <row r="5444" spans="1:60" x14ac:dyDescent="0.35">
      <c r="A5444" t="s">
        <v>17</v>
      </c>
      <c r="B5444" t="s">
        <v>1005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  <c r="Z5444" t="b">
        <f t="shared" si="767"/>
        <v>0</v>
      </c>
      <c r="AA5444" t="str">
        <f t="shared" si="768"/>
        <v>NO</v>
      </c>
      <c r="AH5444" t="str">
        <f t="shared" si="769"/>
        <v>OUT018|2022</v>
      </c>
      <c r="AO5444" t="str">
        <f t="shared" si="770"/>
        <v>NO</v>
      </c>
      <c r="AP5444" t="str">
        <f t="shared" si="771"/>
        <v>LOW</v>
      </c>
      <c r="AR5444" t="str">
        <f t="shared" si="772"/>
        <v>DR</v>
      </c>
      <c r="AS5444" t="str">
        <f t="shared" si="773"/>
        <v>low fat</v>
      </c>
      <c r="AX5444" t="b">
        <f t="shared" si="774"/>
        <v>1</v>
      </c>
      <c r="BG5444" t="str">
        <f t="shared" si="775"/>
        <v>Low Fat</v>
      </c>
      <c r="BH5444" t="str">
        <f>TRIM(Table1[Item Fat Content])</f>
        <v>Low Fat</v>
      </c>
    </row>
    <row r="5445" spans="1:60" x14ac:dyDescent="0.35">
      <c r="A5445" t="s">
        <v>10</v>
      </c>
      <c r="B5445" t="s">
        <v>728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K5445">
        <v>195.8426</v>
      </c>
      <c r="L5445">
        <v>2.8</v>
      </c>
      <c r="Z5445" t="b">
        <f t="shared" si="767"/>
        <v>1</v>
      </c>
      <c r="AA5445" t="str">
        <f t="shared" si="768"/>
        <v>NO</v>
      </c>
      <c r="AH5445" t="str">
        <f t="shared" si="769"/>
        <v>OUT027|2018</v>
      </c>
      <c r="AO5445" t="str">
        <f t="shared" si="770"/>
        <v>YES</v>
      </c>
      <c r="AP5445" t="str">
        <f t="shared" si="771"/>
        <v>BLANK</v>
      </c>
      <c r="AR5445" t="str">
        <f t="shared" si="772"/>
        <v>FD</v>
      </c>
      <c r="AS5445" t="str">
        <f t="shared" si="773"/>
        <v>regular</v>
      </c>
      <c r="AX5445" t="b">
        <f t="shared" si="774"/>
        <v>1</v>
      </c>
      <c r="BG5445" t="str">
        <f t="shared" si="775"/>
        <v>Regular</v>
      </c>
      <c r="BH5445" t="str">
        <f>TRIM(Table1[Item Fat Content])</f>
        <v>Regular</v>
      </c>
    </row>
    <row r="5446" spans="1:60" x14ac:dyDescent="0.35">
      <c r="A5446" t="s">
        <v>17</v>
      </c>
      <c r="B5446" t="s">
        <v>711</v>
      </c>
      <c r="C5446" t="s">
        <v>49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  <c r="Z5446" t="b">
        <f t="shared" si="767"/>
        <v>0</v>
      </c>
      <c r="AA5446" t="str">
        <f t="shared" si="768"/>
        <v>NO</v>
      </c>
      <c r="AH5446" t="str">
        <f t="shared" si="769"/>
        <v>OUT018|2022</v>
      </c>
      <c r="AO5446" t="str">
        <f t="shared" si="770"/>
        <v>NO</v>
      </c>
      <c r="AP5446" t="str">
        <f t="shared" si="771"/>
        <v>LOW</v>
      </c>
      <c r="AR5446" t="str">
        <f t="shared" si="772"/>
        <v>FD</v>
      </c>
      <c r="AS5446" t="str">
        <f t="shared" si="773"/>
        <v>low fat</v>
      </c>
      <c r="AX5446" t="b">
        <f t="shared" si="774"/>
        <v>1</v>
      </c>
      <c r="BG5446" t="str">
        <f t="shared" si="775"/>
        <v>Low Fat</v>
      </c>
      <c r="BH5446" t="str">
        <f>TRIM(Table1[Item Fat Content])</f>
        <v>Low Fat</v>
      </c>
    </row>
    <row r="5447" spans="1:60" x14ac:dyDescent="0.35">
      <c r="A5447" t="s">
        <v>10</v>
      </c>
      <c r="B5447" t="s">
        <v>134</v>
      </c>
      <c r="C5447" t="s">
        <v>49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  <c r="Z5447" t="b">
        <f t="shared" si="767"/>
        <v>1</v>
      </c>
      <c r="AA5447" t="str">
        <f t="shared" si="768"/>
        <v>NO</v>
      </c>
      <c r="AH5447" t="str">
        <f t="shared" si="769"/>
        <v>OUT013|2014</v>
      </c>
      <c r="AO5447" t="str">
        <f t="shared" si="770"/>
        <v>NO</v>
      </c>
      <c r="AP5447" t="str">
        <f t="shared" si="771"/>
        <v>LOW</v>
      </c>
      <c r="AR5447" t="str">
        <f t="shared" si="772"/>
        <v>FD</v>
      </c>
      <c r="AS5447" t="str">
        <f t="shared" si="773"/>
        <v>regular</v>
      </c>
      <c r="AX5447" t="b">
        <f t="shared" si="774"/>
        <v>0</v>
      </c>
      <c r="BG5447" t="str">
        <f t="shared" si="775"/>
        <v>Regular</v>
      </c>
      <c r="BH5447" t="str">
        <f>TRIM(Table1[Item Fat Content])</f>
        <v>Regular</v>
      </c>
    </row>
    <row r="5448" spans="1:60" x14ac:dyDescent="0.35">
      <c r="A5448" t="s">
        <v>10</v>
      </c>
      <c r="B5448" t="s">
        <v>72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  <c r="Z5448" t="b">
        <f t="shared" si="767"/>
        <v>1</v>
      </c>
      <c r="AA5448" t="str">
        <f t="shared" si="768"/>
        <v>NO</v>
      </c>
      <c r="AH5448" t="str">
        <f t="shared" si="769"/>
        <v>OUT045|2015</v>
      </c>
      <c r="AO5448" t="str">
        <f t="shared" si="770"/>
        <v>NO</v>
      </c>
      <c r="AP5448" t="str">
        <f t="shared" si="771"/>
        <v>LOW</v>
      </c>
      <c r="AR5448" t="str">
        <f t="shared" si="772"/>
        <v>FD</v>
      </c>
      <c r="AS5448" t="str">
        <f t="shared" si="773"/>
        <v>regular</v>
      </c>
      <c r="AX5448" t="b">
        <f t="shared" si="774"/>
        <v>0</v>
      </c>
      <c r="BG5448" t="str">
        <f t="shared" si="775"/>
        <v>Regular</v>
      </c>
      <c r="BH5448" t="str">
        <f>TRIM(Table1[Item Fat Content])</f>
        <v>Regular</v>
      </c>
    </row>
    <row r="5449" spans="1:60" x14ac:dyDescent="0.35">
      <c r="A5449" t="s">
        <v>17</v>
      </c>
      <c r="B5449" t="s">
        <v>1306</v>
      </c>
      <c r="C5449" t="s">
        <v>12</v>
      </c>
      <c r="D5449">
        <v>2018</v>
      </c>
      <c r="E5449" t="s">
        <v>140</v>
      </c>
      <c r="F5449" t="s">
        <v>14</v>
      </c>
      <c r="G5449" t="s">
        <v>26</v>
      </c>
      <c r="H5449" t="s">
        <v>40</v>
      </c>
      <c r="I5449">
        <v>0.22022560799999999</v>
      </c>
      <c r="K5449">
        <v>85.619799999999998</v>
      </c>
      <c r="L5449">
        <v>2.8</v>
      </c>
      <c r="Z5449" t="b">
        <f t="shared" si="767"/>
        <v>0</v>
      </c>
      <c r="AA5449" t="str">
        <f t="shared" si="768"/>
        <v>YES</v>
      </c>
      <c r="AH5449" t="str">
        <f t="shared" si="769"/>
        <v>OUT019|2018</v>
      </c>
      <c r="AO5449" t="str">
        <f t="shared" si="770"/>
        <v>YES</v>
      </c>
      <c r="AP5449" t="str">
        <f t="shared" si="771"/>
        <v>BLANK</v>
      </c>
      <c r="AR5449" t="str">
        <f t="shared" si="772"/>
        <v>FD</v>
      </c>
      <c r="AS5449" t="str">
        <f t="shared" si="773"/>
        <v>low fat</v>
      </c>
      <c r="AX5449" t="b">
        <f t="shared" si="774"/>
        <v>1</v>
      </c>
      <c r="BG5449" t="str">
        <f t="shared" si="775"/>
        <v>Low Fat</v>
      </c>
      <c r="BH5449" t="str">
        <f>TRIM(Table1[Item Fat Content])</f>
        <v>Low Fat</v>
      </c>
    </row>
    <row r="5450" spans="1:60" x14ac:dyDescent="0.35">
      <c r="A5450" t="s">
        <v>17</v>
      </c>
      <c r="B5450" t="s">
        <v>1077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  <c r="Z5450" t="b">
        <f t="shared" si="767"/>
        <v>0</v>
      </c>
      <c r="AA5450" t="str">
        <f t="shared" si="768"/>
        <v>YES</v>
      </c>
      <c r="AH5450" t="str">
        <f t="shared" si="769"/>
        <v>OUT049|2012</v>
      </c>
      <c r="AO5450" t="str">
        <f t="shared" si="770"/>
        <v>NO</v>
      </c>
      <c r="AP5450" t="str">
        <f t="shared" si="771"/>
        <v>LOW</v>
      </c>
      <c r="AR5450" t="str">
        <f t="shared" si="772"/>
        <v>FD</v>
      </c>
      <c r="AS5450" t="str">
        <f t="shared" si="773"/>
        <v>low fat</v>
      </c>
      <c r="AX5450" t="b">
        <f t="shared" si="774"/>
        <v>1</v>
      </c>
      <c r="BG5450" t="str">
        <f t="shared" si="775"/>
        <v>Low Fat</v>
      </c>
      <c r="BH5450" t="str">
        <f>TRIM(Table1[Item Fat Content])</f>
        <v>Low Fat</v>
      </c>
    </row>
    <row r="5451" spans="1:60" x14ac:dyDescent="0.35">
      <c r="A5451" t="s">
        <v>17</v>
      </c>
      <c r="B5451" t="s">
        <v>918</v>
      </c>
      <c r="C5451" t="s">
        <v>49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  <c r="Z5451" t="b">
        <f t="shared" si="767"/>
        <v>0</v>
      </c>
      <c r="AA5451" t="str">
        <f t="shared" si="768"/>
        <v>YES</v>
      </c>
      <c r="AH5451" t="str">
        <f t="shared" si="769"/>
        <v>OUT049|2012</v>
      </c>
      <c r="AO5451" t="str">
        <f t="shared" si="770"/>
        <v>NO</v>
      </c>
      <c r="AP5451" t="str">
        <f t="shared" si="771"/>
        <v>LOW</v>
      </c>
      <c r="AR5451" t="str">
        <f t="shared" si="772"/>
        <v>FD</v>
      </c>
      <c r="AS5451" t="str">
        <f t="shared" si="773"/>
        <v>low fat</v>
      </c>
      <c r="AX5451" t="b">
        <f t="shared" si="774"/>
        <v>1</v>
      </c>
      <c r="BG5451" t="str">
        <f t="shared" si="775"/>
        <v>Low Fat</v>
      </c>
      <c r="BH5451" t="str">
        <f>TRIM(Table1[Item Fat Content])</f>
        <v>Low Fat</v>
      </c>
    </row>
    <row r="5452" spans="1:60" x14ac:dyDescent="0.35">
      <c r="A5452" t="s">
        <v>10</v>
      </c>
      <c r="B5452" t="s">
        <v>482</v>
      </c>
      <c r="C5452" t="s">
        <v>58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  <c r="Z5452" t="b">
        <f t="shared" si="767"/>
        <v>1</v>
      </c>
      <c r="AA5452" t="str">
        <f t="shared" si="768"/>
        <v>NO</v>
      </c>
      <c r="AH5452" t="str">
        <f t="shared" si="769"/>
        <v>OUT049|2012</v>
      </c>
      <c r="AO5452" t="str">
        <f t="shared" si="770"/>
        <v>NO</v>
      </c>
      <c r="AP5452" t="str">
        <f t="shared" si="771"/>
        <v>LOW</v>
      </c>
      <c r="AR5452" t="str">
        <f t="shared" si="772"/>
        <v>FD</v>
      </c>
      <c r="AS5452" t="str">
        <f t="shared" si="773"/>
        <v>regular</v>
      </c>
      <c r="AX5452" t="b">
        <f t="shared" si="774"/>
        <v>0</v>
      </c>
      <c r="BG5452" t="str">
        <f t="shared" si="775"/>
        <v>Regular</v>
      </c>
      <c r="BH5452" t="str">
        <f>TRIM(Table1[Item Fat Content])</f>
        <v>Regular</v>
      </c>
    </row>
    <row r="5453" spans="1:60" x14ac:dyDescent="0.35">
      <c r="A5453" t="s">
        <v>136</v>
      </c>
      <c r="B5453" t="s">
        <v>926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  <c r="Z5453" t="b">
        <f t="shared" si="767"/>
        <v>0</v>
      </c>
      <c r="AA5453" t="str">
        <f t="shared" si="768"/>
        <v>NO</v>
      </c>
      <c r="AH5453" t="str">
        <f t="shared" si="769"/>
        <v>OUT049|2012</v>
      </c>
      <c r="AO5453" t="str">
        <f t="shared" si="770"/>
        <v>NO</v>
      </c>
      <c r="AP5453" t="str">
        <f t="shared" si="771"/>
        <v>LOW</v>
      </c>
      <c r="AR5453" t="str">
        <f t="shared" si="772"/>
        <v>FD</v>
      </c>
      <c r="AS5453" t="str">
        <f t="shared" si="773"/>
        <v>reg</v>
      </c>
      <c r="AX5453" t="b">
        <f t="shared" si="774"/>
        <v>0</v>
      </c>
      <c r="BG5453" t="str">
        <f t="shared" si="775"/>
        <v>reg</v>
      </c>
      <c r="BH5453" t="str">
        <f>TRIM(Table1[Item Fat Content])</f>
        <v>reg</v>
      </c>
    </row>
    <row r="5454" spans="1:60" x14ac:dyDescent="0.35">
      <c r="A5454" t="s">
        <v>17</v>
      </c>
      <c r="B5454" t="s">
        <v>541</v>
      </c>
      <c r="C5454" t="s">
        <v>42</v>
      </c>
      <c r="D5454">
        <v>2018</v>
      </c>
      <c r="E5454" t="s">
        <v>140</v>
      </c>
      <c r="F5454" t="s">
        <v>14</v>
      </c>
      <c r="G5454" t="s">
        <v>26</v>
      </c>
      <c r="H5454" t="s">
        <v>40</v>
      </c>
      <c r="I5454">
        <v>7.2295506999999995E-2</v>
      </c>
      <c r="K5454">
        <v>89.751400000000004</v>
      </c>
      <c r="L5454">
        <v>2.8</v>
      </c>
      <c r="Z5454" t="b">
        <f t="shared" si="767"/>
        <v>0</v>
      </c>
      <c r="AA5454" t="str">
        <f t="shared" si="768"/>
        <v>YES</v>
      </c>
      <c r="AH5454" t="str">
        <f t="shared" si="769"/>
        <v>OUT019|2018</v>
      </c>
      <c r="AO5454" t="str">
        <f t="shared" si="770"/>
        <v>YES</v>
      </c>
      <c r="AP5454" t="str">
        <f t="shared" si="771"/>
        <v>BLANK</v>
      </c>
      <c r="AR5454" t="str">
        <f t="shared" si="772"/>
        <v>NC</v>
      </c>
      <c r="AS5454" t="str">
        <f t="shared" si="773"/>
        <v>low fat</v>
      </c>
      <c r="AX5454" t="b">
        <f t="shared" si="774"/>
        <v>1</v>
      </c>
      <c r="BG5454" t="str">
        <f t="shared" si="775"/>
        <v>Low Fat</v>
      </c>
      <c r="BH5454" t="str">
        <f>TRIM(Table1[Item Fat Content])</f>
        <v>Low Fat</v>
      </c>
    </row>
    <row r="5455" spans="1:60" x14ac:dyDescent="0.35">
      <c r="A5455" t="s">
        <v>17</v>
      </c>
      <c r="B5455" t="s">
        <v>214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  <c r="Z5455" t="b">
        <f t="shared" si="767"/>
        <v>0</v>
      </c>
      <c r="AA5455" t="str">
        <f t="shared" si="768"/>
        <v>YES</v>
      </c>
      <c r="AH5455" t="str">
        <f t="shared" si="769"/>
        <v>OUT046|2016</v>
      </c>
      <c r="AO5455" t="str">
        <f t="shared" si="770"/>
        <v>NO</v>
      </c>
      <c r="AP5455" t="str">
        <f t="shared" si="771"/>
        <v>LOW</v>
      </c>
      <c r="AR5455" t="str">
        <f t="shared" si="772"/>
        <v>NC</v>
      </c>
      <c r="AS5455" t="str">
        <f t="shared" si="773"/>
        <v>low fat</v>
      </c>
      <c r="AX5455" t="b">
        <f t="shared" si="774"/>
        <v>1</v>
      </c>
      <c r="BG5455" t="str">
        <f t="shared" si="775"/>
        <v>Low Fat</v>
      </c>
      <c r="BH5455" t="str">
        <f>TRIM(Table1[Item Fat Content])</f>
        <v>Low Fat</v>
      </c>
    </row>
    <row r="5456" spans="1:60" x14ac:dyDescent="0.35">
      <c r="A5456" t="s">
        <v>17</v>
      </c>
      <c r="B5456" t="s">
        <v>525</v>
      </c>
      <c r="C5456" t="s">
        <v>49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  <c r="Z5456" t="b">
        <f t="shared" si="767"/>
        <v>0</v>
      </c>
      <c r="AA5456" t="str">
        <f t="shared" si="768"/>
        <v>YES</v>
      </c>
      <c r="AH5456" t="str">
        <f t="shared" si="769"/>
        <v>OUT046|2016</v>
      </c>
      <c r="AO5456" t="str">
        <f t="shared" si="770"/>
        <v>NO</v>
      </c>
      <c r="AP5456" t="str">
        <f t="shared" si="771"/>
        <v>LOW</v>
      </c>
      <c r="AR5456" t="str">
        <f t="shared" si="772"/>
        <v>FD</v>
      </c>
      <c r="AS5456" t="str">
        <f t="shared" si="773"/>
        <v>low fat</v>
      </c>
      <c r="AX5456" t="b">
        <f t="shared" si="774"/>
        <v>1</v>
      </c>
      <c r="BG5456" t="str">
        <f t="shared" si="775"/>
        <v>Low Fat</v>
      </c>
      <c r="BH5456" t="str">
        <f>TRIM(Table1[Item Fat Content])</f>
        <v>Low Fat</v>
      </c>
    </row>
    <row r="5457" spans="1:60" x14ac:dyDescent="0.35">
      <c r="A5457" t="s">
        <v>17</v>
      </c>
      <c r="B5457" t="s">
        <v>1552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  <c r="Z5457" t="b">
        <f t="shared" si="767"/>
        <v>0</v>
      </c>
      <c r="AA5457" t="str">
        <f t="shared" si="768"/>
        <v>YES</v>
      </c>
      <c r="AH5457" t="str">
        <f t="shared" si="769"/>
        <v>OUT045|2015</v>
      </c>
      <c r="AO5457" t="str">
        <f t="shared" si="770"/>
        <v>NO</v>
      </c>
      <c r="AP5457" t="str">
        <f t="shared" si="771"/>
        <v>LOW</v>
      </c>
      <c r="AR5457" t="str">
        <f t="shared" si="772"/>
        <v>DR</v>
      </c>
      <c r="AS5457" t="str">
        <f t="shared" si="773"/>
        <v>low fat</v>
      </c>
      <c r="AX5457" t="b">
        <f t="shared" si="774"/>
        <v>1</v>
      </c>
      <c r="BG5457" t="str">
        <f t="shared" si="775"/>
        <v>Low Fat</v>
      </c>
      <c r="BH5457" t="str">
        <f>TRIM(Table1[Item Fat Content])</f>
        <v>Low Fat</v>
      </c>
    </row>
    <row r="5458" spans="1:60" x14ac:dyDescent="0.35">
      <c r="A5458" t="s">
        <v>17</v>
      </c>
      <c r="B5458" t="s">
        <v>1169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  <c r="Z5458" t="b">
        <f t="shared" si="767"/>
        <v>0</v>
      </c>
      <c r="AA5458" t="str">
        <f t="shared" si="768"/>
        <v>YES</v>
      </c>
      <c r="AH5458" t="str">
        <f t="shared" si="769"/>
        <v>OUT017|2020</v>
      </c>
      <c r="AO5458" t="str">
        <f t="shared" si="770"/>
        <v>NO</v>
      </c>
      <c r="AP5458" t="str">
        <f t="shared" si="771"/>
        <v>LOW</v>
      </c>
      <c r="AR5458" t="str">
        <f t="shared" si="772"/>
        <v>FD</v>
      </c>
      <c r="AS5458" t="str">
        <f t="shared" si="773"/>
        <v>low fat</v>
      </c>
      <c r="AX5458" t="b">
        <f t="shared" si="774"/>
        <v>1</v>
      </c>
      <c r="BG5458" t="str">
        <f t="shared" si="775"/>
        <v>Low Fat</v>
      </c>
      <c r="BH5458" t="str">
        <f>TRIM(Table1[Item Fat Content])</f>
        <v>Low Fat</v>
      </c>
    </row>
    <row r="5459" spans="1:60" x14ac:dyDescent="0.35">
      <c r="A5459" t="s">
        <v>17</v>
      </c>
      <c r="B5459" t="s">
        <v>1239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  <c r="Z5459" t="b">
        <f t="shared" si="767"/>
        <v>0</v>
      </c>
      <c r="AA5459" t="str">
        <f t="shared" si="768"/>
        <v>YES</v>
      </c>
      <c r="AH5459" t="str">
        <f t="shared" si="769"/>
        <v>OUT017|2020</v>
      </c>
      <c r="AO5459" t="str">
        <f t="shared" si="770"/>
        <v>NO</v>
      </c>
      <c r="AP5459" t="str">
        <f t="shared" si="771"/>
        <v>LOW</v>
      </c>
      <c r="AR5459" t="str">
        <f t="shared" si="772"/>
        <v>FD</v>
      </c>
      <c r="AS5459" t="str">
        <f t="shared" si="773"/>
        <v>low fat</v>
      </c>
      <c r="AX5459" t="b">
        <f t="shared" si="774"/>
        <v>1</v>
      </c>
      <c r="BG5459" t="str">
        <f t="shared" si="775"/>
        <v>Low Fat</v>
      </c>
      <c r="BH5459" t="str">
        <f>TRIM(Table1[Item Fat Content])</f>
        <v>Low Fat</v>
      </c>
    </row>
    <row r="5460" spans="1:60" x14ac:dyDescent="0.35">
      <c r="A5460" t="s">
        <v>10</v>
      </c>
      <c r="B5460" t="s">
        <v>1427</v>
      </c>
      <c r="C5460" t="s">
        <v>96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  <c r="Z5460" t="b">
        <f t="shared" si="767"/>
        <v>1</v>
      </c>
      <c r="AA5460" t="str">
        <f t="shared" si="768"/>
        <v>NO</v>
      </c>
      <c r="AH5460" t="str">
        <f t="shared" si="769"/>
        <v>OUT045|2015</v>
      </c>
      <c r="AO5460" t="str">
        <f t="shared" si="770"/>
        <v>NO</v>
      </c>
      <c r="AP5460" t="str">
        <f t="shared" si="771"/>
        <v>LOW</v>
      </c>
      <c r="AR5460" t="str">
        <f t="shared" si="772"/>
        <v>FD</v>
      </c>
      <c r="AS5460" t="str">
        <f t="shared" si="773"/>
        <v>regular</v>
      </c>
      <c r="AX5460" t="b">
        <f t="shared" si="774"/>
        <v>0</v>
      </c>
      <c r="BG5460" t="str">
        <f t="shared" si="775"/>
        <v>Regular</v>
      </c>
      <c r="BH5460" t="str">
        <f>TRIM(Table1[Item Fat Content])</f>
        <v>Regular</v>
      </c>
    </row>
    <row r="5461" spans="1:60" x14ac:dyDescent="0.35">
      <c r="A5461" t="s">
        <v>10</v>
      </c>
      <c r="B5461" t="s">
        <v>1160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  <c r="Z5461" t="b">
        <f t="shared" si="767"/>
        <v>0</v>
      </c>
      <c r="AA5461" t="str">
        <f t="shared" si="768"/>
        <v>NO</v>
      </c>
      <c r="AH5461" t="str">
        <f t="shared" si="769"/>
        <v>OUT017|2020</v>
      </c>
      <c r="AO5461" t="str">
        <f t="shared" si="770"/>
        <v>NO</v>
      </c>
      <c r="AP5461" t="str">
        <f t="shared" si="771"/>
        <v>LOW</v>
      </c>
      <c r="AR5461" t="str">
        <f t="shared" si="772"/>
        <v>FD</v>
      </c>
      <c r="AS5461" t="str">
        <f t="shared" si="773"/>
        <v>regular</v>
      </c>
      <c r="AX5461" t="b">
        <f t="shared" si="774"/>
        <v>0</v>
      </c>
      <c r="BG5461" t="str">
        <f t="shared" si="775"/>
        <v>Regular</v>
      </c>
      <c r="BH5461" t="str">
        <f>TRIM(Table1[Item Fat Content])</f>
        <v>Regular</v>
      </c>
    </row>
    <row r="5462" spans="1:60" x14ac:dyDescent="0.35">
      <c r="A5462" t="s">
        <v>47</v>
      </c>
      <c r="B5462" t="s">
        <v>322</v>
      </c>
      <c r="C5462" t="s">
        <v>96</v>
      </c>
      <c r="D5462">
        <v>2017</v>
      </c>
      <c r="E5462" t="s">
        <v>51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  <c r="Z5462" t="b">
        <f t="shared" si="767"/>
        <v>0</v>
      </c>
      <c r="AA5462" t="str">
        <f t="shared" si="768"/>
        <v>NO</v>
      </c>
      <c r="AH5462" t="str">
        <f t="shared" si="769"/>
        <v>OUT035|2017</v>
      </c>
      <c r="AO5462" t="str">
        <f t="shared" si="770"/>
        <v>NO</v>
      </c>
      <c r="AP5462" t="str">
        <f t="shared" si="771"/>
        <v>LOW</v>
      </c>
      <c r="AR5462" t="str">
        <f t="shared" si="772"/>
        <v>FD</v>
      </c>
      <c r="AS5462" t="str">
        <f t="shared" si="773"/>
        <v>lf</v>
      </c>
      <c r="AX5462" t="b">
        <f t="shared" si="774"/>
        <v>0</v>
      </c>
      <c r="BG5462" t="str">
        <f t="shared" si="775"/>
        <v>LF</v>
      </c>
      <c r="BH5462" t="str">
        <f>TRIM(Table1[Item Fat Content])</f>
        <v>LF</v>
      </c>
    </row>
    <row r="5463" spans="1:60" x14ac:dyDescent="0.35">
      <c r="A5463" t="s">
        <v>17</v>
      </c>
      <c r="B5463" t="s">
        <v>1357</v>
      </c>
      <c r="C5463" t="s">
        <v>49</v>
      </c>
      <c r="D5463">
        <v>2017</v>
      </c>
      <c r="E5463" t="s">
        <v>51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  <c r="Z5463" t="b">
        <f t="shared" si="767"/>
        <v>0</v>
      </c>
      <c r="AA5463" t="str">
        <f t="shared" si="768"/>
        <v>YES</v>
      </c>
      <c r="AH5463" t="str">
        <f t="shared" si="769"/>
        <v>OUT035|2017</v>
      </c>
      <c r="AO5463" t="str">
        <f t="shared" si="770"/>
        <v>NO</v>
      </c>
      <c r="AP5463" t="str">
        <f t="shared" si="771"/>
        <v>LOW</v>
      </c>
      <c r="AR5463" t="str">
        <f t="shared" si="772"/>
        <v>FD</v>
      </c>
      <c r="AS5463" t="str">
        <f t="shared" si="773"/>
        <v>low fat</v>
      </c>
      <c r="AX5463" t="b">
        <f t="shared" si="774"/>
        <v>1</v>
      </c>
      <c r="BG5463" t="str">
        <f t="shared" si="775"/>
        <v>Low Fat</v>
      </c>
      <c r="BH5463" t="str">
        <f>TRIM(Table1[Item Fat Content])</f>
        <v>Low Fat</v>
      </c>
    </row>
    <row r="5464" spans="1:60" x14ac:dyDescent="0.35">
      <c r="A5464" t="s">
        <v>10</v>
      </c>
      <c r="B5464" t="s">
        <v>1050</v>
      </c>
      <c r="C5464" t="s">
        <v>28</v>
      </c>
      <c r="D5464">
        <v>2017</v>
      </c>
      <c r="E5464" t="s">
        <v>51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  <c r="Z5464" t="b">
        <f t="shared" si="767"/>
        <v>1</v>
      </c>
      <c r="AA5464" t="str">
        <f t="shared" si="768"/>
        <v>NO</v>
      </c>
      <c r="AH5464" t="str">
        <f t="shared" si="769"/>
        <v>OUT035|2017</v>
      </c>
      <c r="AO5464" t="str">
        <f t="shared" si="770"/>
        <v>NO</v>
      </c>
      <c r="AP5464" t="str">
        <f t="shared" si="771"/>
        <v>LOW</v>
      </c>
      <c r="AR5464" t="str">
        <f t="shared" si="772"/>
        <v>FD</v>
      </c>
      <c r="AS5464" t="str">
        <f t="shared" si="773"/>
        <v>regular</v>
      </c>
      <c r="AX5464" t="b">
        <f t="shared" si="774"/>
        <v>0</v>
      </c>
      <c r="BG5464" t="str">
        <f t="shared" si="775"/>
        <v>Regular</v>
      </c>
      <c r="BH5464" t="str">
        <f>TRIM(Table1[Item Fat Content])</f>
        <v>Regular</v>
      </c>
    </row>
    <row r="5465" spans="1:60" x14ac:dyDescent="0.35">
      <c r="A5465" t="s">
        <v>10</v>
      </c>
      <c r="B5465" t="s">
        <v>1349</v>
      </c>
      <c r="C5465" t="s">
        <v>68</v>
      </c>
      <c r="D5465">
        <v>2017</v>
      </c>
      <c r="E5465" t="s">
        <v>51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  <c r="Z5465" t="b">
        <f t="shared" si="767"/>
        <v>1</v>
      </c>
      <c r="AA5465" t="str">
        <f t="shared" si="768"/>
        <v>NO</v>
      </c>
      <c r="AH5465" t="str">
        <f t="shared" si="769"/>
        <v>OUT035|2017</v>
      </c>
      <c r="AO5465" t="str">
        <f t="shared" si="770"/>
        <v>NO</v>
      </c>
      <c r="AP5465" t="str">
        <f t="shared" si="771"/>
        <v>LOW</v>
      </c>
      <c r="AR5465" t="str">
        <f t="shared" si="772"/>
        <v>FD</v>
      </c>
      <c r="AS5465" t="str">
        <f t="shared" si="773"/>
        <v>regular</v>
      </c>
      <c r="AX5465" t="b">
        <f t="shared" si="774"/>
        <v>0</v>
      </c>
      <c r="BG5465" t="str">
        <f t="shared" si="775"/>
        <v>Regular</v>
      </c>
      <c r="BH5465" t="str">
        <f>TRIM(Table1[Item Fat Content])</f>
        <v>Regular</v>
      </c>
    </row>
    <row r="5466" spans="1:60" x14ac:dyDescent="0.35">
      <c r="A5466" t="s">
        <v>10</v>
      </c>
      <c r="B5466" t="s">
        <v>1259</v>
      </c>
      <c r="C5466" t="s">
        <v>12</v>
      </c>
      <c r="D5466">
        <v>2017</v>
      </c>
      <c r="E5466" t="s">
        <v>51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  <c r="Z5466" t="b">
        <f t="shared" si="767"/>
        <v>1</v>
      </c>
      <c r="AA5466" t="str">
        <f t="shared" si="768"/>
        <v>NO</v>
      </c>
      <c r="AH5466" t="str">
        <f t="shared" si="769"/>
        <v>OUT035|2017</v>
      </c>
      <c r="AO5466" t="str">
        <f t="shared" si="770"/>
        <v>NO</v>
      </c>
      <c r="AP5466" t="str">
        <f t="shared" si="771"/>
        <v>LOW</v>
      </c>
      <c r="AR5466" t="str">
        <f t="shared" si="772"/>
        <v>FD</v>
      </c>
      <c r="AS5466" t="str">
        <f t="shared" si="773"/>
        <v>regular</v>
      </c>
      <c r="AX5466" t="b">
        <f t="shared" si="774"/>
        <v>0</v>
      </c>
      <c r="BG5466" t="str">
        <f t="shared" si="775"/>
        <v>Regular</v>
      </c>
      <c r="BH5466" t="str">
        <f>TRIM(Table1[Item Fat Content])</f>
        <v>Regular</v>
      </c>
    </row>
    <row r="5467" spans="1:60" x14ac:dyDescent="0.35">
      <c r="A5467" t="s">
        <v>10</v>
      </c>
      <c r="B5467" t="s">
        <v>1092</v>
      </c>
      <c r="C5467" t="s">
        <v>58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  <c r="Z5467" t="b">
        <f t="shared" si="767"/>
        <v>1</v>
      </c>
      <c r="AA5467" t="str">
        <f t="shared" si="768"/>
        <v>NO</v>
      </c>
      <c r="AH5467" t="str">
        <f t="shared" si="769"/>
        <v>OUT010|2011</v>
      </c>
      <c r="AO5467" t="str">
        <f t="shared" si="770"/>
        <v>NO</v>
      </c>
      <c r="AP5467" t="str">
        <f t="shared" si="771"/>
        <v>LOW</v>
      </c>
      <c r="AR5467" t="str">
        <f t="shared" si="772"/>
        <v>FD</v>
      </c>
      <c r="AS5467" t="str">
        <f t="shared" si="773"/>
        <v>regular</v>
      </c>
      <c r="AX5467" t="b">
        <f t="shared" si="774"/>
        <v>0</v>
      </c>
      <c r="BG5467" t="str">
        <f t="shared" si="775"/>
        <v>Regular</v>
      </c>
      <c r="BH5467" t="str">
        <f>TRIM(Table1[Item Fat Content])</f>
        <v>Regular</v>
      </c>
    </row>
    <row r="5468" spans="1:60" x14ac:dyDescent="0.35">
      <c r="A5468" t="s">
        <v>10</v>
      </c>
      <c r="B5468" t="s">
        <v>701</v>
      </c>
      <c r="C5468" t="s">
        <v>49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  <c r="Z5468" t="b">
        <f t="shared" si="767"/>
        <v>1</v>
      </c>
      <c r="AA5468" t="str">
        <f t="shared" si="768"/>
        <v>NO</v>
      </c>
      <c r="AH5468" t="str">
        <f t="shared" si="769"/>
        <v>OUT010|2011</v>
      </c>
      <c r="AO5468" t="str">
        <f t="shared" si="770"/>
        <v>NO</v>
      </c>
      <c r="AP5468" t="str">
        <f t="shared" si="771"/>
        <v>LOW</v>
      </c>
      <c r="AR5468" t="str">
        <f t="shared" si="772"/>
        <v>FD</v>
      </c>
      <c r="AS5468" t="str">
        <f t="shared" si="773"/>
        <v>regular</v>
      </c>
      <c r="AX5468" t="b">
        <f t="shared" si="774"/>
        <v>0</v>
      </c>
      <c r="BG5468" t="str">
        <f t="shared" si="775"/>
        <v>Regular</v>
      </c>
      <c r="BH5468" t="str">
        <f>TRIM(Table1[Item Fat Content])</f>
        <v>Regular</v>
      </c>
    </row>
    <row r="5469" spans="1:60" x14ac:dyDescent="0.35">
      <c r="A5469" t="s">
        <v>17</v>
      </c>
      <c r="B5469" t="s">
        <v>1283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  <c r="Z5469" t="b">
        <f t="shared" si="767"/>
        <v>0</v>
      </c>
      <c r="AA5469" t="str">
        <f t="shared" si="768"/>
        <v>YES</v>
      </c>
      <c r="AH5469" t="str">
        <f t="shared" si="769"/>
        <v>OUT013|2014</v>
      </c>
      <c r="AO5469" t="str">
        <f t="shared" si="770"/>
        <v>NO</v>
      </c>
      <c r="AP5469" t="str">
        <f t="shared" si="771"/>
        <v>LOW</v>
      </c>
      <c r="AR5469" t="str">
        <f t="shared" si="772"/>
        <v>NC</v>
      </c>
      <c r="AS5469" t="str">
        <f t="shared" si="773"/>
        <v>low fat</v>
      </c>
      <c r="AX5469" t="b">
        <f t="shared" si="774"/>
        <v>1</v>
      </c>
      <c r="BG5469" t="str">
        <f t="shared" si="775"/>
        <v>Low Fat</v>
      </c>
      <c r="BH5469" t="str">
        <f>TRIM(Table1[Item Fat Content])</f>
        <v>Low Fat</v>
      </c>
    </row>
    <row r="5470" spans="1:60" x14ac:dyDescent="0.35">
      <c r="A5470" t="s">
        <v>17</v>
      </c>
      <c r="B5470" t="s">
        <v>1395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  <c r="Z5470" t="b">
        <f t="shared" si="767"/>
        <v>0</v>
      </c>
      <c r="AA5470" t="str">
        <f t="shared" si="768"/>
        <v>YES</v>
      </c>
      <c r="AH5470" t="str">
        <f t="shared" si="769"/>
        <v>OUT013|2014</v>
      </c>
      <c r="AO5470" t="str">
        <f t="shared" si="770"/>
        <v>NO</v>
      </c>
      <c r="AP5470" t="str">
        <f t="shared" si="771"/>
        <v>LOW</v>
      </c>
      <c r="AR5470" t="str">
        <f t="shared" si="772"/>
        <v>NC</v>
      </c>
      <c r="AS5470" t="str">
        <f t="shared" si="773"/>
        <v>low fat</v>
      </c>
      <c r="AX5470" t="b">
        <f t="shared" si="774"/>
        <v>1</v>
      </c>
      <c r="BG5470" t="str">
        <f t="shared" si="775"/>
        <v>Low Fat</v>
      </c>
      <c r="BH5470" t="str">
        <f>TRIM(Table1[Item Fat Content])</f>
        <v>Low Fat</v>
      </c>
    </row>
    <row r="5471" spans="1:60" x14ac:dyDescent="0.35">
      <c r="A5471" t="s">
        <v>17</v>
      </c>
      <c r="B5471" t="s">
        <v>1309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  <c r="Z5471" t="b">
        <f t="shared" si="767"/>
        <v>0</v>
      </c>
      <c r="AA5471" t="str">
        <f t="shared" si="768"/>
        <v>YES</v>
      </c>
      <c r="AH5471" t="str">
        <f t="shared" si="769"/>
        <v>OUT013|2014</v>
      </c>
      <c r="AO5471" t="str">
        <f t="shared" si="770"/>
        <v>NO</v>
      </c>
      <c r="AP5471" t="str">
        <f t="shared" si="771"/>
        <v>LOW</v>
      </c>
      <c r="AR5471" t="str">
        <f t="shared" si="772"/>
        <v>DR</v>
      </c>
      <c r="AS5471" t="str">
        <f t="shared" si="773"/>
        <v>low fat</v>
      </c>
      <c r="AX5471" t="b">
        <f t="shared" si="774"/>
        <v>1</v>
      </c>
      <c r="BG5471" t="str">
        <f t="shared" si="775"/>
        <v>Low Fat</v>
      </c>
      <c r="BH5471" t="str">
        <f>TRIM(Table1[Item Fat Content])</f>
        <v>Low Fat</v>
      </c>
    </row>
    <row r="5472" spans="1:60" x14ac:dyDescent="0.35">
      <c r="A5472" t="s">
        <v>10</v>
      </c>
      <c r="B5472" t="s">
        <v>1123</v>
      </c>
      <c r="C5472" t="s">
        <v>68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  <c r="Z5472" t="b">
        <f t="shared" si="767"/>
        <v>1</v>
      </c>
      <c r="AA5472" t="str">
        <f t="shared" si="768"/>
        <v>NO</v>
      </c>
      <c r="AH5472" t="str">
        <f t="shared" si="769"/>
        <v>OUT013|2014</v>
      </c>
      <c r="AO5472" t="str">
        <f t="shared" si="770"/>
        <v>NO</v>
      </c>
      <c r="AP5472" t="str">
        <f t="shared" si="771"/>
        <v>LOW</v>
      </c>
      <c r="AR5472" t="str">
        <f t="shared" si="772"/>
        <v>FD</v>
      </c>
      <c r="AS5472" t="str">
        <f t="shared" si="773"/>
        <v>regular</v>
      </c>
      <c r="AX5472" t="b">
        <f t="shared" si="774"/>
        <v>0</v>
      </c>
      <c r="BG5472" t="str">
        <f t="shared" si="775"/>
        <v>Regular</v>
      </c>
      <c r="BH5472" t="str">
        <f>TRIM(Table1[Item Fat Content])</f>
        <v>Regular</v>
      </c>
    </row>
    <row r="5473" spans="1:60" x14ac:dyDescent="0.35">
      <c r="A5473" t="s">
        <v>10</v>
      </c>
      <c r="B5473" t="s">
        <v>1369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  <c r="Z5473" t="b">
        <f t="shared" si="767"/>
        <v>1</v>
      </c>
      <c r="AA5473" t="str">
        <f t="shared" si="768"/>
        <v>NO</v>
      </c>
      <c r="AH5473" t="str">
        <f t="shared" si="769"/>
        <v>OUT013|2014</v>
      </c>
      <c r="AO5473" t="str">
        <f t="shared" si="770"/>
        <v>NO</v>
      </c>
      <c r="AP5473" t="str">
        <f t="shared" si="771"/>
        <v>LOW</v>
      </c>
      <c r="AR5473" t="str">
        <f t="shared" si="772"/>
        <v>FD</v>
      </c>
      <c r="AS5473" t="str">
        <f t="shared" si="773"/>
        <v>regular</v>
      </c>
      <c r="AX5473" t="b">
        <f t="shared" si="774"/>
        <v>0</v>
      </c>
      <c r="BG5473" t="str">
        <f t="shared" si="775"/>
        <v>Regular</v>
      </c>
      <c r="BH5473" t="str">
        <f>TRIM(Table1[Item Fat Content])</f>
        <v>Regular</v>
      </c>
    </row>
    <row r="5474" spans="1:60" x14ac:dyDescent="0.35">
      <c r="A5474" t="s">
        <v>10</v>
      </c>
      <c r="B5474" t="s">
        <v>1030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  <c r="Z5474" t="b">
        <f t="shared" si="767"/>
        <v>1</v>
      </c>
      <c r="AA5474" t="str">
        <f t="shared" si="768"/>
        <v>NO</v>
      </c>
      <c r="AH5474" t="str">
        <f t="shared" si="769"/>
        <v>OUT013|2014</v>
      </c>
      <c r="AO5474" t="str">
        <f t="shared" si="770"/>
        <v>NO</v>
      </c>
      <c r="AP5474" t="str">
        <f t="shared" si="771"/>
        <v>LOW</v>
      </c>
      <c r="AR5474" t="str">
        <f t="shared" si="772"/>
        <v>FD</v>
      </c>
      <c r="AS5474" t="str">
        <f t="shared" si="773"/>
        <v>regular</v>
      </c>
      <c r="AX5474" t="b">
        <f t="shared" si="774"/>
        <v>0</v>
      </c>
      <c r="BG5474" t="str">
        <f t="shared" si="775"/>
        <v>Regular</v>
      </c>
      <c r="BH5474" t="str">
        <f>TRIM(Table1[Item Fat Content])</f>
        <v>Regular</v>
      </c>
    </row>
    <row r="5475" spans="1:60" x14ac:dyDescent="0.35">
      <c r="A5475" t="s">
        <v>47</v>
      </c>
      <c r="B5475" t="s">
        <v>876</v>
      </c>
      <c r="C5475" t="s">
        <v>58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  <c r="Z5475" t="b">
        <f t="shared" si="767"/>
        <v>0</v>
      </c>
      <c r="AA5475" t="str">
        <f t="shared" si="768"/>
        <v>NO</v>
      </c>
      <c r="AH5475" t="str">
        <f t="shared" si="769"/>
        <v>OUT018|2022</v>
      </c>
      <c r="AO5475" t="str">
        <f t="shared" si="770"/>
        <v>NO</v>
      </c>
      <c r="AP5475" t="str">
        <f t="shared" si="771"/>
        <v>LOW</v>
      </c>
      <c r="AR5475" t="str">
        <f t="shared" si="772"/>
        <v>FD</v>
      </c>
      <c r="AS5475" t="str">
        <f t="shared" si="773"/>
        <v>lf</v>
      </c>
      <c r="AX5475" t="b">
        <f t="shared" si="774"/>
        <v>0</v>
      </c>
      <c r="BG5475" t="str">
        <f t="shared" si="775"/>
        <v>LF</v>
      </c>
      <c r="BH5475" t="str">
        <f>TRIM(Table1[Item Fat Content])</f>
        <v>LF</v>
      </c>
    </row>
    <row r="5476" spans="1:60" x14ac:dyDescent="0.35">
      <c r="A5476" t="s">
        <v>47</v>
      </c>
      <c r="B5476" t="s">
        <v>1193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  <c r="Z5476" t="b">
        <f t="shared" si="767"/>
        <v>0</v>
      </c>
      <c r="AA5476" t="str">
        <f t="shared" si="768"/>
        <v>NO</v>
      </c>
      <c r="AH5476" t="str">
        <f t="shared" si="769"/>
        <v>OUT018|2022</v>
      </c>
      <c r="AO5476" t="str">
        <f t="shared" si="770"/>
        <v>NO</v>
      </c>
      <c r="AP5476" t="str">
        <f t="shared" si="771"/>
        <v>LOW</v>
      </c>
      <c r="AR5476" t="str">
        <f t="shared" si="772"/>
        <v>FD</v>
      </c>
      <c r="AS5476" t="str">
        <f t="shared" si="773"/>
        <v>lf</v>
      </c>
      <c r="AX5476" t="b">
        <f t="shared" si="774"/>
        <v>0</v>
      </c>
      <c r="BG5476" t="str">
        <f t="shared" si="775"/>
        <v>LF</v>
      </c>
      <c r="BH5476" t="str">
        <f>TRIM(Table1[Item Fat Content])</f>
        <v>LF</v>
      </c>
    </row>
    <row r="5477" spans="1:60" x14ac:dyDescent="0.35">
      <c r="A5477" t="s">
        <v>17</v>
      </c>
      <c r="B5477" t="s">
        <v>570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  <c r="Z5477" t="b">
        <f t="shared" si="767"/>
        <v>0</v>
      </c>
      <c r="AA5477" t="str">
        <f t="shared" si="768"/>
        <v>NO</v>
      </c>
      <c r="AH5477" t="str">
        <f t="shared" si="769"/>
        <v>OUT018|2022</v>
      </c>
      <c r="AO5477" t="str">
        <f t="shared" si="770"/>
        <v>NO</v>
      </c>
      <c r="AP5477" t="str">
        <f t="shared" si="771"/>
        <v>LOW</v>
      </c>
      <c r="AR5477" t="str">
        <f t="shared" si="772"/>
        <v>DR</v>
      </c>
      <c r="AS5477" t="str">
        <f t="shared" si="773"/>
        <v>low fat</v>
      </c>
      <c r="AX5477" t="b">
        <f t="shared" si="774"/>
        <v>1</v>
      </c>
      <c r="BG5477" t="str">
        <f t="shared" si="775"/>
        <v>Low Fat</v>
      </c>
      <c r="BH5477" t="str">
        <f>TRIM(Table1[Item Fat Content])</f>
        <v>Low Fat</v>
      </c>
    </row>
    <row r="5478" spans="1:60" x14ac:dyDescent="0.35">
      <c r="A5478" t="s">
        <v>10</v>
      </c>
      <c r="B5478" t="s">
        <v>906</v>
      </c>
      <c r="C5478" t="s">
        <v>96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  <c r="Z5478" t="b">
        <f t="shared" si="767"/>
        <v>0</v>
      </c>
      <c r="AA5478" t="str">
        <f t="shared" si="768"/>
        <v>NO</v>
      </c>
      <c r="AH5478" t="str">
        <f t="shared" si="769"/>
        <v>OUT018|2022</v>
      </c>
      <c r="AO5478" t="str">
        <f t="shared" si="770"/>
        <v>NO</v>
      </c>
      <c r="AP5478" t="str">
        <f t="shared" si="771"/>
        <v>LOW</v>
      </c>
      <c r="AR5478" t="str">
        <f t="shared" si="772"/>
        <v>FD</v>
      </c>
      <c r="AS5478" t="str">
        <f t="shared" si="773"/>
        <v>regular</v>
      </c>
      <c r="AX5478" t="b">
        <f t="shared" si="774"/>
        <v>0</v>
      </c>
      <c r="BG5478" t="str">
        <f t="shared" si="775"/>
        <v>Regular</v>
      </c>
      <c r="BH5478" t="str">
        <f>TRIM(Table1[Item Fat Content])</f>
        <v>Regular</v>
      </c>
    </row>
    <row r="5479" spans="1:60" x14ac:dyDescent="0.35">
      <c r="A5479" t="s">
        <v>10</v>
      </c>
      <c r="B5479" t="s">
        <v>1483</v>
      </c>
      <c r="C5479" t="s">
        <v>68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  <c r="Z5479" t="b">
        <f t="shared" si="767"/>
        <v>0</v>
      </c>
      <c r="AA5479" t="str">
        <f t="shared" si="768"/>
        <v>NO</v>
      </c>
      <c r="AH5479" t="str">
        <f t="shared" si="769"/>
        <v>OUT018|2022</v>
      </c>
      <c r="AO5479" t="str">
        <f t="shared" si="770"/>
        <v>NO</v>
      </c>
      <c r="AP5479" t="str">
        <f t="shared" si="771"/>
        <v>LOW</v>
      </c>
      <c r="AR5479" t="str">
        <f t="shared" si="772"/>
        <v>FD</v>
      </c>
      <c r="AS5479" t="str">
        <f t="shared" si="773"/>
        <v>regular</v>
      </c>
      <c r="AX5479" t="b">
        <f t="shared" si="774"/>
        <v>0</v>
      </c>
      <c r="BG5479" t="str">
        <f t="shared" si="775"/>
        <v>Regular</v>
      </c>
      <c r="BH5479" t="str">
        <f>TRIM(Table1[Item Fat Content])</f>
        <v>Regular</v>
      </c>
    </row>
    <row r="5480" spans="1:60" x14ac:dyDescent="0.35">
      <c r="A5480" t="s">
        <v>10</v>
      </c>
      <c r="B5480" t="s">
        <v>1257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  <c r="Z5480" t="b">
        <f t="shared" si="767"/>
        <v>0</v>
      </c>
      <c r="AA5480" t="str">
        <f t="shared" si="768"/>
        <v>NO</v>
      </c>
      <c r="AH5480" t="str">
        <f t="shared" si="769"/>
        <v>OUT018|2022</v>
      </c>
      <c r="AO5480" t="str">
        <f t="shared" si="770"/>
        <v>NO</v>
      </c>
      <c r="AP5480" t="str">
        <f t="shared" si="771"/>
        <v>LOW</v>
      </c>
      <c r="AR5480" t="str">
        <f t="shared" si="772"/>
        <v>FD</v>
      </c>
      <c r="AS5480" t="str">
        <f t="shared" si="773"/>
        <v>regular</v>
      </c>
      <c r="AX5480" t="b">
        <f t="shared" si="774"/>
        <v>0</v>
      </c>
      <c r="BG5480" t="str">
        <f t="shared" si="775"/>
        <v>Regular</v>
      </c>
      <c r="BH5480" t="str">
        <f>TRIM(Table1[Item Fat Content])</f>
        <v>Regular</v>
      </c>
    </row>
    <row r="5481" spans="1:60" x14ac:dyDescent="0.35">
      <c r="A5481" t="s">
        <v>136</v>
      </c>
      <c r="B5481" t="s">
        <v>1092</v>
      </c>
      <c r="C5481" t="s">
        <v>58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  <c r="Z5481" t="b">
        <f t="shared" si="767"/>
        <v>0</v>
      </c>
      <c r="AA5481" t="str">
        <f t="shared" si="768"/>
        <v>NO</v>
      </c>
      <c r="AH5481" t="str">
        <f t="shared" si="769"/>
        <v>OUT018|2022</v>
      </c>
      <c r="AO5481" t="str">
        <f t="shared" si="770"/>
        <v>NO</v>
      </c>
      <c r="AP5481" t="str">
        <f t="shared" si="771"/>
        <v>LOW</v>
      </c>
      <c r="AR5481" t="str">
        <f t="shared" si="772"/>
        <v>FD</v>
      </c>
      <c r="AS5481" t="str">
        <f t="shared" si="773"/>
        <v>reg</v>
      </c>
      <c r="AX5481" t="b">
        <f t="shared" si="774"/>
        <v>0</v>
      </c>
      <c r="BG5481" t="str">
        <f t="shared" si="775"/>
        <v>reg</v>
      </c>
      <c r="BH5481" t="str">
        <f>TRIM(Table1[Item Fat Content])</f>
        <v>reg</v>
      </c>
    </row>
    <row r="5482" spans="1:60" x14ac:dyDescent="0.35">
      <c r="A5482" t="s">
        <v>17</v>
      </c>
      <c r="B5482" t="s">
        <v>819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K5482">
        <v>230.80099999999999</v>
      </c>
      <c r="L5482">
        <v>2.8</v>
      </c>
      <c r="Z5482" t="b">
        <f t="shared" si="767"/>
        <v>0</v>
      </c>
      <c r="AA5482" t="str">
        <f t="shared" si="768"/>
        <v>YES</v>
      </c>
      <c r="AH5482" t="str">
        <f t="shared" si="769"/>
        <v>OUT027|2018</v>
      </c>
      <c r="AO5482" t="str">
        <f t="shared" si="770"/>
        <v>YES</v>
      </c>
      <c r="AP5482" t="str">
        <f t="shared" si="771"/>
        <v>BLANK</v>
      </c>
      <c r="AR5482" t="str">
        <f t="shared" si="772"/>
        <v>FD</v>
      </c>
      <c r="AS5482" t="str">
        <f t="shared" si="773"/>
        <v>low fat</v>
      </c>
      <c r="AX5482" t="b">
        <f t="shared" si="774"/>
        <v>1</v>
      </c>
      <c r="BG5482" t="str">
        <f t="shared" si="775"/>
        <v>Low Fat</v>
      </c>
      <c r="BH5482" t="str">
        <f>TRIM(Table1[Item Fat Content])</f>
        <v>Low Fat</v>
      </c>
    </row>
    <row r="5483" spans="1:60" x14ac:dyDescent="0.35">
      <c r="A5483" t="s">
        <v>17</v>
      </c>
      <c r="B5483" t="s">
        <v>859</v>
      </c>
      <c r="C5483" t="s">
        <v>62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K5483">
        <v>251.904</v>
      </c>
      <c r="L5483">
        <v>2.8</v>
      </c>
      <c r="Z5483" t="b">
        <f t="shared" si="767"/>
        <v>0</v>
      </c>
      <c r="AA5483" t="str">
        <f t="shared" si="768"/>
        <v>YES</v>
      </c>
      <c r="AH5483" t="str">
        <f t="shared" si="769"/>
        <v>OUT027|2018</v>
      </c>
      <c r="AO5483" t="str">
        <f t="shared" si="770"/>
        <v>YES</v>
      </c>
      <c r="AP5483" t="str">
        <f t="shared" si="771"/>
        <v>BLANK</v>
      </c>
      <c r="AR5483" t="str">
        <f t="shared" si="772"/>
        <v>DR</v>
      </c>
      <c r="AS5483" t="str">
        <f t="shared" si="773"/>
        <v>low fat</v>
      </c>
      <c r="AX5483" t="b">
        <f t="shared" si="774"/>
        <v>1</v>
      </c>
      <c r="BG5483" t="str">
        <f t="shared" si="775"/>
        <v>Low Fat</v>
      </c>
      <c r="BH5483" t="str">
        <f>TRIM(Table1[Item Fat Content])</f>
        <v>Low Fat</v>
      </c>
    </row>
    <row r="5484" spans="1:60" x14ac:dyDescent="0.35">
      <c r="A5484" t="s">
        <v>17</v>
      </c>
      <c r="B5484" t="s">
        <v>1087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K5484">
        <v>184.0608</v>
      </c>
      <c r="L5484">
        <v>2.8</v>
      </c>
      <c r="Z5484" t="b">
        <f t="shared" si="767"/>
        <v>0</v>
      </c>
      <c r="AA5484" t="str">
        <f t="shared" si="768"/>
        <v>YES</v>
      </c>
      <c r="AH5484" t="str">
        <f t="shared" si="769"/>
        <v>OUT027|2018</v>
      </c>
      <c r="AO5484" t="str">
        <f t="shared" si="770"/>
        <v>YES</v>
      </c>
      <c r="AP5484" t="str">
        <f t="shared" si="771"/>
        <v>BLANK</v>
      </c>
      <c r="AR5484" t="str">
        <f t="shared" si="772"/>
        <v>NC</v>
      </c>
      <c r="AS5484" t="str">
        <f t="shared" si="773"/>
        <v>low fat</v>
      </c>
      <c r="AX5484" t="b">
        <f t="shared" si="774"/>
        <v>1</v>
      </c>
      <c r="BG5484" t="str">
        <f t="shared" si="775"/>
        <v>Low Fat</v>
      </c>
      <c r="BH5484" t="str">
        <f>TRIM(Table1[Item Fat Content])</f>
        <v>Low Fat</v>
      </c>
    </row>
    <row r="5485" spans="1:60" x14ac:dyDescent="0.35">
      <c r="A5485" t="s">
        <v>17</v>
      </c>
      <c r="B5485" t="s">
        <v>656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K5485">
        <v>164.05520000000001</v>
      </c>
      <c r="L5485">
        <v>2.8</v>
      </c>
      <c r="Z5485" t="b">
        <f t="shared" si="767"/>
        <v>0</v>
      </c>
      <c r="AA5485" t="str">
        <f t="shared" si="768"/>
        <v>YES</v>
      </c>
      <c r="AH5485" t="str">
        <f t="shared" si="769"/>
        <v>OUT027|2018</v>
      </c>
      <c r="AO5485" t="str">
        <f t="shared" si="770"/>
        <v>YES</v>
      </c>
      <c r="AP5485" t="str">
        <f t="shared" si="771"/>
        <v>BLANK</v>
      </c>
      <c r="AR5485" t="str">
        <f t="shared" si="772"/>
        <v>NC</v>
      </c>
      <c r="AS5485" t="str">
        <f t="shared" si="773"/>
        <v>low fat</v>
      </c>
      <c r="AX5485" t="b">
        <f t="shared" si="774"/>
        <v>1</v>
      </c>
      <c r="BG5485" t="str">
        <f t="shared" si="775"/>
        <v>Low Fat</v>
      </c>
      <c r="BH5485" t="str">
        <f>TRIM(Table1[Item Fat Content])</f>
        <v>Low Fat</v>
      </c>
    </row>
    <row r="5486" spans="1:60" x14ac:dyDescent="0.35">
      <c r="A5486" t="s">
        <v>10</v>
      </c>
      <c r="B5486" t="s">
        <v>1459</v>
      </c>
      <c r="C5486" t="s">
        <v>58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K5486">
        <v>258.89879999999999</v>
      </c>
      <c r="L5486">
        <v>2.8</v>
      </c>
      <c r="Z5486" t="b">
        <f t="shared" si="767"/>
        <v>1</v>
      </c>
      <c r="AA5486" t="str">
        <f t="shared" si="768"/>
        <v>NO</v>
      </c>
      <c r="AH5486" t="str">
        <f t="shared" si="769"/>
        <v>OUT027|2018</v>
      </c>
      <c r="AO5486" t="str">
        <f t="shared" si="770"/>
        <v>YES</v>
      </c>
      <c r="AP5486" t="str">
        <f t="shared" si="771"/>
        <v>BLANK</v>
      </c>
      <c r="AR5486" t="str">
        <f t="shared" si="772"/>
        <v>FD</v>
      </c>
      <c r="AS5486" t="str">
        <f t="shared" si="773"/>
        <v>regular</v>
      </c>
      <c r="AX5486" t="b">
        <f t="shared" si="774"/>
        <v>1</v>
      </c>
      <c r="BG5486" t="str">
        <f t="shared" si="775"/>
        <v>Regular</v>
      </c>
      <c r="BH5486" t="str">
        <f>TRIM(Table1[Item Fat Content])</f>
        <v>Regular</v>
      </c>
    </row>
    <row r="5487" spans="1:60" x14ac:dyDescent="0.35">
      <c r="A5487" t="s">
        <v>10</v>
      </c>
      <c r="B5487" t="s">
        <v>1454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K5487">
        <v>92.811999999999998</v>
      </c>
      <c r="L5487">
        <v>2.8</v>
      </c>
      <c r="Z5487" t="b">
        <f t="shared" si="767"/>
        <v>1</v>
      </c>
      <c r="AA5487" t="str">
        <f t="shared" si="768"/>
        <v>NO</v>
      </c>
      <c r="AH5487" t="str">
        <f t="shared" si="769"/>
        <v>OUT027|2018</v>
      </c>
      <c r="AO5487" t="str">
        <f t="shared" si="770"/>
        <v>YES</v>
      </c>
      <c r="AP5487" t="str">
        <f t="shared" si="771"/>
        <v>BLANK</v>
      </c>
      <c r="AR5487" t="str">
        <f t="shared" si="772"/>
        <v>FD</v>
      </c>
      <c r="AS5487" t="str">
        <f t="shared" si="773"/>
        <v>regular</v>
      </c>
      <c r="AX5487" t="b">
        <f t="shared" si="774"/>
        <v>1</v>
      </c>
      <c r="BG5487" t="str">
        <f t="shared" si="775"/>
        <v>Regular</v>
      </c>
      <c r="BH5487" t="str">
        <f>TRIM(Table1[Item Fat Content])</f>
        <v>Regular</v>
      </c>
    </row>
    <row r="5488" spans="1:60" x14ac:dyDescent="0.35">
      <c r="A5488" t="s">
        <v>10</v>
      </c>
      <c r="B5488" t="s">
        <v>926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K5488">
        <v>80.364400000000003</v>
      </c>
      <c r="L5488">
        <v>2.8</v>
      </c>
      <c r="Z5488" t="b">
        <f t="shared" si="767"/>
        <v>1</v>
      </c>
      <c r="AA5488" t="str">
        <f t="shared" si="768"/>
        <v>NO</v>
      </c>
      <c r="AH5488" t="str">
        <f t="shared" si="769"/>
        <v>OUT027|2018</v>
      </c>
      <c r="AO5488" t="str">
        <f t="shared" si="770"/>
        <v>YES</v>
      </c>
      <c r="AP5488" t="str">
        <f t="shared" si="771"/>
        <v>BLANK</v>
      </c>
      <c r="AR5488" t="str">
        <f t="shared" si="772"/>
        <v>FD</v>
      </c>
      <c r="AS5488" t="str">
        <f t="shared" si="773"/>
        <v>regular</v>
      </c>
      <c r="AX5488" t="b">
        <f t="shared" si="774"/>
        <v>1</v>
      </c>
      <c r="BG5488" t="str">
        <f t="shared" si="775"/>
        <v>Regular</v>
      </c>
      <c r="BH5488" t="str">
        <f>TRIM(Table1[Item Fat Content])</f>
        <v>Regular</v>
      </c>
    </row>
    <row r="5489" spans="1:60" x14ac:dyDescent="0.35">
      <c r="A5489" t="s">
        <v>10</v>
      </c>
      <c r="B5489" t="s">
        <v>1207</v>
      </c>
      <c r="C5489" t="s">
        <v>49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K5489">
        <v>93.043599999999998</v>
      </c>
      <c r="L5489">
        <v>2.8</v>
      </c>
      <c r="Z5489" t="b">
        <f t="shared" si="767"/>
        <v>1</v>
      </c>
      <c r="AA5489" t="str">
        <f t="shared" si="768"/>
        <v>NO</v>
      </c>
      <c r="AH5489" t="str">
        <f t="shared" si="769"/>
        <v>OUT027|2018</v>
      </c>
      <c r="AO5489" t="str">
        <f t="shared" si="770"/>
        <v>YES</v>
      </c>
      <c r="AP5489" t="str">
        <f t="shared" si="771"/>
        <v>BLANK</v>
      </c>
      <c r="AR5489" t="str">
        <f t="shared" si="772"/>
        <v>FD</v>
      </c>
      <c r="AS5489" t="str">
        <f t="shared" si="773"/>
        <v>regular</v>
      </c>
      <c r="AX5489" t="b">
        <f t="shared" si="774"/>
        <v>1</v>
      </c>
      <c r="BG5489" t="str">
        <f t="shared" si="775"/>
        <v>Regular</v>
      </c>
      <c r="BH5489" t="str">
        <f>TRIM(Table1[Item Fat Content])</f>
        <v>Regular</v>
      </c>
    </row>
    <row r="5490" spans="1:60" x14ac:dyDescent="0.35">
      <c r="A5490" t="s">
        <v>17</v>
      </c>
      <c r="B5490" t="s">
        <v>1208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  <c r="Z5490" t="b">
        <f t="shared" si="767"/>
        <v>0</v>
      </c>
      <c r="AA5490" t="str">
        <f t="shared" si="768"/>
        <v>YES</v>
      </c>
      <c r="AH5490" t="str">
        <f t="shared" si="769"/>
        <v>OUT049|2012</v>
      </c>
      <c r="AO5490" t="str">
        <f t="shared" si="770"/>
        <v>NO</v>
      </c>
      <c r="AP5490" t="str">
        <f t="shared" si="771"/>
        <v>LOW</v>
      </c>
      <c r="AR5490" t="str">
        <f t="shared" si="772"/>
        <v>NC</v>
      </c>
      <c r="AS5490" t="str">
        <f t="shared" si="773"/>
        <v>low fat</v>
      </c>
      <c r="AX5490" t="b">
        <f t="shared" si="774"/>
        <v>1</v>
      </c>
      <c r="BG5490" t="str">
        <f t="shared" si="775"/>
        <v>Low Fat</v>
      </c>
      <c r="BH5490" t="str">
        <f>TRIM(Table1[Item Fat Content])</f>
        <v>Low Fat</v>
      </c>
    </row>
    <row r="5491" spans="1:60" x14ac:dyDescent="0.35">
      <c r="A5491" t="s">
        <v>17</v>
      </c>
      <c r="B5491" t="s">
        <v>1331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  <c r="Z5491" t="b">
        <f t="shared" si="767"/>
        <v>0</v>
      </c>
      <c r="AA5491" t="str">
        <f t="shared" si="768"/>
        <v>YES</v>
      </c>
      <c r="AH5491" t="str">
        <f t="shared" si="769"/>
        <v>OUT049|2012</v>
      </c>
      <c r="AO5491" t="str">
        <f t="shared" si="770"/>
        <v>NO</v>
      </c>
      <c r="AP5491" t="str">
        <f t="shared" si="771"/>
        <v>LOW</v>
      </c>
      <c r="AR5491" t="str">
        <f t="shared" si="772"/>
        <v>DR</v>
      </c>
      <c r="AS5491" t="str">
        <f t="shared" si="773"/>
        <v>low fat</v>
      </c>
      <c r="AX5491" t="b">
        <f t="shared" si="774"/>
        <v>1</v>
      </c>
      <c r="BG5491" t="str">
        <f t="shared" si="775"/>
        <v>Low Fat</v>
      </c>
      <c r="BH5491" t="str">
        <f>TRIM(Table1[Item Fat Content])</f>
        <v>Low Fat</v>
      </c>
    </row>
    <row r="5492" spans="1:60" x14ac:dyDescent="0.35">
      <c r="A5492" t="s">
        <v>17</v>
      </c>
      <c r="B5492" t="s">
        <v>878</v>
      </c>
      <c r="C5492" t="s">
        <v>24</v>
      </c>
      <c r="D5492">
        <v>2018</v>
      </c>
      <c r="E5492" t="s">
        <v>140</v>
      </c>
      <c r="F5492" t="s">
        <v>14</v>
      </c>
      <c r="G5492" t="s">
        <v>26</v>
      </c>
      <c r="H5492" t="s">
        <v>40</v>
      </c>
      <c r="I5492">
        <v>0.17332420700000001</v>
      </c>
      <c r="K5492">
        <v>39.916400000000003</v>
      </c>
      <c r="L5492">
        <v>2.7</v>
      </c>
      <c r="Z5492" t="b">
        <f t="shared" si="767"/>
        <v>0</v>
      </c>
      <c r="AA5492" t="str">
        <f t="shared" si="768"/>
        <v>YES</v>
      </c>
      <c r="AH5492" t="str">
        <f t="shared" si="769"/>
        <v>OUT019|2018</v>
      </c>
      <c r="AO5492" t="str">
        <f t="shared" si="770"/>
        <v>YES</v>
      </c>
      <c r="AP5492" t="str">
        <f t="shared" si="771"/>
        <v>BLANK</v>
      </c>
      <c r="AR5492" t="str">
        <f t="shared" si="772"/>
        <v>FD</v>
      </c>
      <c r="AS5492" t="str">
        <f t="shared" si="773"/>
        <v>low fat</v>
      </c>
      <c r="AX5492" t="b">
        <f t="shared" si="774"/>
        <v>1</v>
      </c>
      <c r="BG5492" t="str">
        <f t="shared" si="775"/>
        <v>Low Fat</v>
      </c>
      <c r="BH5492" t="str">
        <f>TRIM(Table1[Item Fat Content])</f>
        <v>Low Fat</v>
      </c>
    </row>
    <row r="5493" spans="1:60" x14ac:dyDescent="0.35">
      <c r="A5493" t="s">
        <v>10</v>
      </c>
      <c r="B5493" t="s">
        <v>1334</v>
      </c>
      <c r="C5493" t="s">
        <v>96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  <c r="Z5493" t="b">
        <f t="shared" si="767"/>
        <v>1</v>
      </c>
      <c r="AA5493" t="str">
        <f t="shared" si="768"/>
        <v>NO</v>
      </c>
      <c r="AH5493" t="str">
        <f t="shared" si="769"/>
        <v>OUT046|2016</v>
      </c>
      <c r="AO5493" t="str">
        <f t="shared" si="770"/>
        <v>NO</v>
      </c>
      <c r="AP5493" t="str">
        <f t="shared" si="771"/>
        <v>LOW</v>
      </c>
      <c r="AR5493" t="str">
        <f t="shared" si="772"/>
        <v>FD</v>
      </c>
      <c r="AS5493" t="str">
        <f t="shared" si="773"/>
        <v>regular</v>
      </c>
      <c r="AX5493" t="b">
        <f t="shared" si="774"/>
        <v>0</v>
      </c>
      <c r="BG5493" t="str">
        <f t="shared" si="775"/>
        <v>Regular</v>
      </c>
      <c r="BH5493" t="str">
        <f>TRIM(Table1[Item Fat Content])</f>
        <v>Regular</v>
      </c>
    </row>
    <row r="5494" spans="1:60" x14ac:dyDescent="0.35">
      <c r="A5494" t="s">
        <v>17</v>
      </c>
      <c r="B5494" t="s">
        <v>150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  <c r="Z5494" t="b">
        <f t="shared" si="767"/>
        <v>0</v>
      </c>
      <c r="AA5494" t="str">
        <f t="shared" si="768"/>
        <v>YES</v>
      </c>
      <c r="AH5494" t="str">
        <f t="shared" si="769"/>
        <v>OUT045|2015</v>
      </c>
      <c r="AO5494" t="str">
        <f t="shared" si="770"/>
        <v>NO</v>
      </c>
      <c r="AP5494" t="str">
        <f t="shared" si="771"/>
        <v>LOW</v>
      </c>
      <c r="AR5494" t="str">
        <f t="shared" si="772"/>
        <v>NC</v>
      </c>
      <c r="AS5494" t="str">
        <f t="shared" si="773"/>
        <v>low fat</v>
      </c>
      <c r="AX5494" t="b">
        <f t="shared" si="774"/>
        <v>1</v>
      </c>
      <c r="BG5494" t="str">
        <f t="shared" si="775"/>
        <v>Low Fat</v>
      </c>
      <c r="BH5494" t="str">
        <f>TRIM(Table1[Item Fat Content])</f>
        <v>Low Fat</v>
      </c>
    </row>
    <row r="5495" spans="1:60" x14ac:dyDescent="0.35">
      <c r="A5495" t="s">
        <v>17</v>
      </c>
      <c r="B5495" t="s">
        <v>551</v>
      </c>
      <c r="C5495" t="s">
        <v>68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  <c r="Z5495" t="b">
        <f t="shared" si="767"/>
        <v>0</v>
      </c>
      <c r="AA5495" t="str">
        <f t="shared" si="768"/>
        <v>YES</v>
      </c>
      <c r="AH5495" t="str">
        <f t="shared" si="769"/>
        <v>OUT017|2020</v>
      </c>
      <c r="AO5495" t="str">
        <f t="shared" si="770"/>
        <v>NO</v>
      </c>
      <c r="AP5495" t="str">
        <f t="shared" si="771"/>
        <v>LOW</v>
      </c>
      <c r="AR5495" t="str">
        <f t="shared" si="772"/>
        <v>DR</v>
      </c>
      <c r="AS5495" t="str">
        <f t="shared" si="773"/>
        <v>low fat</v>
      </c>
      <c r="AX5495" t="b">
        <f t="shared" si="774"/>
        <v>1</v>
      </c>
      <c r="BG5495" t="str">
        <f t="shared" si="775"/>
        <v>Low Fat</v>
      </c>
      <c r="BH5495" t="str">
        <f>TRIM(Table1[Item Fat Content])</f>
        <v>Low Fat</v>
      </c>
    </row>
    <row r="5496" spans="1:60" x14ac:dyDescent="0.35">
      <c r="A5496" t="s">
        <v>17</v>
      </c>
      <c r="B5496" t="s">
        <v>932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  <c r="Z5496" t="b">
        <f t="shared" si="767"/>
        <v>0</v>
      </c>
      <c r="AA5496" t="str">
        <f t="shared" si="768"/>
        <v>YES</v>
      </c>
      <c r="AH5496" t="str">
        <f t="shared" si="769"/>
        <v>OUT017|2020</v>
      </c>
      <c r="AO5496" t="str">
        <f t="shared" si="770"/>
        <v>NO</v>
      </c>
      <c r="AP5496" t="str">
        <f t="shared" si="771"/>
        <v>LOW</v>
      </c>
      <c r="AR5496" t="str">
        <f t="shared" si="772"/>
        <v>NC</v>
      </c>
      <c r="AS5496" t="str">
        <f t="shared" si="773"/>
        <v>low fat</v>
      </c>
      <c r="AX5496" t="b">
        <f t="shared" si="774"/>
        <v>1</v>
      </c>
      <c r="BG5496" t="str">
        <f t="shared" si="775"/>
        <v>Low Fat</v>
      </c>
      <c r="BH5496" t="str">
        <f>TRIM(Table1[Item Fat Content])</f>
        <v>Low Fat</v>
      </c>
    </row>
    <row r="5497" spans="1:60" x14ac:dyDescent="0.35">
      <c r="A5497" t="s">
        <v>17</v>
      </c>
      <c r="B5497" t="s">
        <v>1234</v>
      </c>
      <c r="C5497" t="s">
        <v>96</v>
      </c>
      <c r="D5497">
        <v>2017</v>
      </c>
      <c r="E5497" t="s">
        <v>51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  <c r="Z5497" t="b">
        <f t="shared" si="767"/>
        <v>0</v>
      </c>
      <c r="AA5497" t="str">
        <f t="shared" si="768"/>
        <v>YES</v>
      </c>
      <c r="AH5497" t="str">
        <f t="shared" si="769"/>
        <v>OUT035|2017</v>
      </c>
      <c r="AO5497" t="str">
        <f t="shared" si="770"/>
        <v>NO</v>
      </c>
      <c r="AP5497" t="str">
        <f t="shared" si="771"/>
        <v>LOW</v>
      </c>
      <c r="AR5497" t="str">
        <f t="shared" si="772"/>
        <v>FD</v>
      </c>
      <c r="AS5497" t="str">
        <f t="shared" si="773"/>
        <v>low fat</v>
      </c>
      <c r="AX5497" t="b">
        <f t="shared" si="774"/>
        <v>1</v>
      </c>
      <c r="BG5497" t="str">
        <f t="shared" si="775"/>
        <v>Low Fat</v>
      </c>
      <c r="BH5497" t="str">
        <f>TRIM(Table1[Item Fat Content])</f>
        <v>Low Fat</v>
      </c>
    </row>
    <row r="5498" spans="1:60" x14ac:dyDescent="0.35">
      <c r="A5498" t="s">
        <v>17</v>
      </c>
      <c r="B5498" t="s">
        <v>509</v>
      </c>
      <c r="C5498" t="s">
        <v>62</v>
      </c>
      <c r="D5498">
        <v>2017</v>
      </c>
      <c r="E5498" t="s">
        <v>51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  <c r="Z5498" t="b">
        <f t="shared" si="767"/>
        <v>0</v>
      </c>
      <c r="AA5498" t="str">
        <f t="shared" si="768"/>
        <v>YES</v>
      </c>
      <c r="AH5498" t="str">
        <f t="shared" si="769"/>
        <v>OUT035|2017</v>
      </c>
      <c r="AO5498" t="str">
        <f t="shared" si="770"/>
        <v>NO</v>
      </c>
      <c r="AP5498" t="str">
        <f t="shared" si="771"/>
        <v>LOW</v>
      </c>
      <c r="AR5498" t="str">
        <f t="shared" si="772"/>
        <v>DR</v>
      </c>
      <c r="AS5498" t="str">
        <f t="shared" si="773"/>
        <v>low fat</v>
      </c>
      <c r="AX5498" t="b">
        <f t="shared" si="774"/>
        <v>1</v>
      </c>
      <c r="BG5498" t="str">
        <f t="shared" si="775"/>
        <v>Low Fat</v>
      </c>
      <c r="BH5498" t="str">
        <f>TRIM(Table1[Item Fat Content])</f>
        <v>Low Fat</v>
      </c>
    </row>
    <row r="5499" spans="1:60" x14ac:dyDescent="0.35">
      <c r="A5499" t="s">
        <v>136</v>
      </c>
      <c r="B5499" t="s">
        <v>282</v>
      </c>
      <c r="C5499" t="s">
        <v>12</v>
      </c>
      <c r="D5499">
        <v>2017</v>
      </c>
      <c r="E5499" t="s">
        <v>51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  <c r="Z5499" t="b">
        <f t="shared" si="767"/>
        <v>0</v>
      </c>
      <c r="AA5499" t="str">
        <f t="shared" si="768"/>
        <v>NO</v>
      </c>
      <c r="AH5499" t="str">
        <f t="shared" si="769"/>
        <v>OUT035|2017</v>
      </c>
      <c r="AO5499" t="str">
        <f t="shared" si="770"/>
        <v>NO</v>
      </c>
      <c r="AP5499" t="str">
        <f t="shared" si="771"/>
        <v>LOW</v>
      </c>
      <c r="AR5499" t="str">
        <f t="shared" si="772"/>
        <v>FD</v>
      </c>
      <c r="AS5499" t="str">
        <f t="shared" si="773"/>
        <v>reg</v>
      </c>
      <c r="AX5499" t="b">
        <f t="shared" si="774"/>
        <v>0</v>
      </c>
      <c r="BG5499" t="str">
        <f t="shared" si="775"/>
        <v>reg</v>
      </c>
      <c r="BH5499" t="str">
        <f>TRIM(Table1[Item Fat Content])</f>
        <v>reg</v>
      </c>
    </row>
    <row r="5500" spans="1:60" x14ac:dyDescent="0.35">
      <c r="A5500" t="s">
        <v>17</v>
      </c>
      <c r="B5500" t="s">
        <v>1262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  <c r="Z5500" t="b">
        <f t="shared" si="767"/>
        <v>0</v>
      </c>
      <c r="AA5500" t="str">
        <f t="shared" si="768"/>
        <v>YES</v>
      </c>
      <c r="AH5500" t="str">
        <f t="shared" si="769"/>
        <v>OUT013|2014</v>
      </c>
      <c r="AO5500" t="str">
        <f t="shared" si="770"/>
        <v>NO</v>
      </c>
      <c r="AP5500" t="str">
        <f t="shared" si="771"/>
        <v>LOW</v>
      </c>
      <c r="AR5500" t="str">
        <f t="shared" si="772"/>
        <v>FD</v>
      </c>
      <c r="AS5500" t="str">
        <f t="shared" si="773"/>
        <v>low fat</v>
      </c>
      <c r="AX5500" t="b">
        <f t="shared" si="774"/>
        <v>1</v>
      </c>
      <c r="BG5500" t="str">
        <f t="shared" si="775"/>
        <v>Low Fat</v>
      </c>
      <c r="BH5500" t="str">
        <f>TRIM(Table1[Item Fat Content])</f>
        <v>Low Fat</v>
      </c>
    </row>
    <row r="5501" spans="1:60" x14ac:dyDescent="0.35">
      <c r="A5501" t="s">
        <v>17</v>
      </c>
      <c r="B5501" t="s">
        <v>751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  <c r="Z5501" t="b">
        <f t="shared" si="767"/>
        <v>0</v>
      </c>
      <c r="AA5501" t="str">
        <f t="shared" si="768"/>
        <v>YES</v>
      </c>
      <c r="AH5501" t="str">
        <f t="shared" si="769"/>
        <v>OUT013|2014</v>
      </c>
      <c r="AO5501" t="str">
        <f t="shared" si="770"/>
        <v>NO</v>
      </c>
      <c r="AP5501" t="str">
        <f t="shared" si="771"/>
        <v>LOW</v>
      </c>
      <c r="AR5501" t="str">
        <f t="shared" si="772"/>
        <v>FD</v>
      </c>
      <c r="AS5501" t="str">
        <f t="shared" si="773"/>
        <v>low fat</v>
      </c>
      <c r="AX5501" t="b">
        <f t="shared" si="774"/>
        <v>1</v>
      </c>
      <c r="BG5501" t="str">
        <f t="shared" si="775"/>
        <v>Low Fat</v>
      </c>
      <c r="BH5501" t="str">
        <f>TRIM(Table1[Item Fat Content])</f>
        <v>Low Fat</v>
      </c>
    </row>
    <row r="5502" spans="1:60" x14ac:dyDescent="0.35">
      <c r="A5502" t="s">
        <v>17</v>
      </c>
      <c r="B5502" t="s">
        <v>213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  <c r="Z5502" t="b">
        <f t="shared" si="767"/>
        <v>0</v>
      </c>
      <c r="AA5502" t="str">
        <f t="shared" si="768"/>
        <v>YES</v>
      </c>
      <c r="AH5502" t="str">
        <f t="shared" si="769"/>
        <v>OUT013|2014</v>
      </c>
      <c r="AO5502" t="str">
        <f t="shared" si="770"/>
        <v>NO</v>
      </c>
      <c r="AP5502" t="str">
        <f t="shared" si="771"/>
        <v>LOW</v>
      </c>
      <c r="AR5502" t="str">
        <f t="shared" si="772"/>
        <v>NC</v>
      </c>
      <c r="AS5502" t="str">
        <f t="shared" si="773"/>
        <v>low fat</v>
      </c>
      <c r="AX5502" t="b">
        <f t="shared" si="774"/>
        <v>1</v>
      </c>
      <c r="BG5502" t="str">
        <f t="shared" si="775"/>
        <v>Low Fat</v>
      </c>
      <c r="BH5502" t="str">
        <f>TRIM(Table1[Item Fat Content])</f>
        <v>Low Fat</v>
      </c>
    </row>
    <row r="5503" spans="1:60" x14ac:dyDescent="0.35">
      <c r="A5503" t="s">
        <v>17</v>
      </c>
      <c r="B5503" t="s">
        <v>1115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  <c r="Z5503" t="b">
        <f t="shared" si="767"/>
        <v>0</v>
      </c>
      <c r="AA5503" t="str">
        <f t="shared" si="768"/>
        <v>YES</v>
      </c>
      <c r="AH5503" t="str">
        <f t="shared" si="769"/>
        <v>OUT013|2014</v>
      </c>
      <c r="AO5503" t="str">
        <f t="shared" si="770"/>
        <v>NO</v>
      </c>
      <c r="AP5503" t="str">
        <f t="shared" si="771"/>
        <v>LOW</v>
      </c>
      <c r="AR5503" t="str">
        <f t="shared" si="772"/>
        <v>NC</v>
      </c>
      <c r="AS5503" t="str">
        <f t="shared" si="773"/>
        <v>low fat</v>
      </c>
      <c r="AX5503" t="b">
        <f t="shared" si="774"/>
        <v>1</v>
      </c>
      <c r="BG5503" t="str">
        <f t="shared" si="775"/>
        <v>Low Fat</v>
      </c>
      <c r="BH5503" t="str">
        <f>TRIM(Table1[Item Fat Content])</f>
        <v>Low Fat</v>
      </c>
    </row>
    <row r="5504" spans="1:60" x14ac:dyDescent="0.35">
      <c r="A5504" t="s">
        <v>17</v>
      </c>
      <c r="B5504" t="s">
        <v>1524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  <c r="Z5504" t="b">
        <f t="shared" si="767"/>
        <v>0</v>
      </c>
      <c r="AA5504" t="str">
        <f t="shared" si="768"/>
        <v>YES</v>
      </c>
      <c r="AH5504" t="str">
        <f t="shared" si="769"/>
        <v>OUT013|2014</v>
      </c>
      <c r="AO5504" t="str">
        <f t="shared" si="770"/>
        <v>NO</v>
      </c>
      <c r="AP5504" t="str">
        <f t="shared" si="771"/>
        <v>LOW</v>
      </c>
      <c r="AR5504" t="str">
        <f t="shared" si="772"/>
        <v>NC</v>
      </c>
      <c r="AS5504" t="str">
        <f t="shared" si="773"/>
        <v>low fat</v>
      </c>
      <c r="AX5504" t="b">
        <f t="shared" si="774"/>
        <v>1</v>
      </c>
      <c r="BG5504" t="str">
        <f t="shared" si="775"/>
        <v>Low Fat</v>
      </c>
      <c r="BH5504" t="str">
        <f>TRIM(Table1[Item Fat Content])</f>
        <v>Low Fat</v>
      </c>
    </row>
    <row r="5505" spans="1:60" x14ac:dyDescent="0.35">
      <c r="A5505" t="s">
        <v>17</v>
      </c>
      <c r="B5505" t="s">
        <v>543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  <c r="Z5505" t="b">
        <f t="shared" si="767"/>
        <v>0</v>
      </c>
      <c r="AA5505" t="str">
        <f t="shared" si="768"/>
        <v>YES</v>
      </c>
      <c r="AH5505" t="str">
        <f t="shared" si="769"/>
        <v>OUT013|2014</v>
      </c>
      <c r="AO5505" t="str">
        <f t="shared" si="770"/>
        <v>NO</v>
      </c>
      <c r="AP5505" t="str">
        <f t="shared" si="771"/>
        <v>LOW</v>
      </c>
      <c r="AR5505" t="str">
        <f t="shared" si="772"/>
        <v>DR</v>
      </c>
      <c r="AS5505" t="str">
        <f t="shared" si="773"/>
        <v>low fat</v>
      </c>
      <c r="AX5505" t="b">
        <f t="shared" si="774"/>
        <v>1</v>
      </c>
      <c r="BG5505" t="str">
        <f t="shared" si="775"/>
        <v>Low Fat</v>
      </c>
      <c r="BH5505" t="str">
        <f>TRIM(Table1[Item Fat Content])</f>
        <v>Low Fat</v>
      </c>
    </row>
    <row r="5506" spans="1:60" x14ac:dyDescent="0.35">
      <c r="A5506" t="s">
        <v>17</v>
      </c>
      <c r="B5506" t="s">
        <v>1022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  <c r="Z5506" t="b">
        <f t="shared" si="767"/>
        <v>0</v>
      </c>
      <c r="AA5506" t="str">
        <f t="shared" si="768"/>
        <v>NO</v>
      </c>
      <c r="AH5506" t="str">
        <f t="shared" si="769"/>
        <v>OUT018|2022</v>
      </c>
      <c r="AO5506" t="str">
        <f t="shared" si="770"/>
        <v>NO</v>
      </c>
      <c r="AP5506" t="str">
        <f t="shared" si="771"/>
        <v>LOW</v>
      </c>
      <c r="AR5506" t="str">
        <f t="shared" si="772"/>
        <v>FD</v>
      </c>
      <c r="AS5506" t="str">
        <f t="shared" si="773"/>
        <v>low fat</v>
      </c>
      <c r="AX5506" t="b">
        <f t="shared" si="774"/>
        <v>1</v>
      </c>
      <c r="BG5506" t="str">
        <f t="shared" si="775"/>
        <v>Low Fat</v>
      </c>
      <c r="BH5506" t="str">
        <f>TRIM(Table1[Item Fat Content])</f>
        <v>Low Fat</v>
      </c>
    </row>
    <row r="5507" spans="1:60" x14ac:dyDescent="0.35">
      <c r="A5507" t="s">
        <v>17</v>
      </c>
      <c r="B5507" t="s">
        <v>116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  <c r="Z5507" t="b">
        <f t="shared" ref="Z5507:Z5570" si="776">AND(A5507="Regular",D5507&lt;2020)</f>
        <v>0</v>
      </c>
      <c r="AA5507" t="str">
        <f t="shared" ref="AA5507:AA5570" si="777">IF(AND(A5507="Low Fat",D5507&lt;=2020),"YES","NO")</f>
        <v>NO</v>
      </c>
      <c r="AH5507" t="str">
        <f t="shared" ref="AH5507:AH5570" si="778">_xlfn.CONCAT(E5507,"|",D5507)</f>
        <v>OUT018|2022</v>
      </c>
      <c r="AO5507" t="str">
        <f t="shared" ref="AO5507:AO5570" si="779">IF(D5507=2018,"YES","NO")</f>
        <v>NO</v>
      </c>
      <c r="AP5507" t="str">
        <f t="shared" ref="AP5507:AP5570" si="780">_xlfn.IFS(J5507&gt;5,"LOW",AND(J5507&lt;10,J5507&gt;=5),"LOW MEDIUM",AND(J5507&lt;15,J5507&gt;=10),"MEDIUM",AND(J5507&lt;20,J5507&gt;=15),"LOW HIGH",J5507&gt;=20,"HIGH",J5507="","BLANK")</f>
        <v>LOW</v>
      </c>
      <c r="AR5507" t="str">
        <f t="shared" ref="AR5507:AR5570" si="781">LEFT(B5507,2)</f>
        <v>NC</v>
      </c>
      <c r="AS5507" t="str">
        <f t="shared" ref="AS5507:AS5570" si="782">LOWER(A5507)</f>
        <v>low fat</v>
      </c>
      <c r="AX5507" t="b">
        <f t="shared" ref="AX5507:AX5570" si="783">OR(D5507=2018,A5507="low fat")</f>
        <v>1</v>
      </c>
      <c r="BG5507" t="str">
        <f t="shared" ref="BG5507:BG5570" si="784">TRIM(A5507)</f>
        <v>Low Fat</v>
      </c>
      <c r="BH5507" t="str">
        <f>TRIM(Table1[Item Fat Content])</f>
        <v>Low Fat</v>
      </c>
    </row>
    <row r="5508" spans="1:60" x14ac:dyDescent="0.35">
      <c r="A5508" t="s">
        <v>10</v>
      </c>
      <c r="B5508" t="s">
        <v>1561</v>
      </c>
      <c r="C5508" t="s">
        <v>55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  <c r="Z5508" t="b">
        <f t="shared" si="776"/>
        <v>0</v>
      </c>
      <c r="AA5508" t="str">
        <f t="shared" si="777"/>
        <v>NO</v>
      </c>
      <c r="AH5508" t="str">
        <f t="shared" si="778"/>
        <v>OUT018|2022</v>
      </c>
      <c r="AO5508" t="str">
        <f t="shared" si="779"/>
        <v>NO</v>
      </c>
      <c r="AP5508" t="str">
        <f t="shared" si="780"/>
        <v>LOW</v>
      </c>
      <c r="AR5508" t="str">
        <f t="shared" si="781"/>
        <v>FD</v>
      </c>
      <c r="AS5508" t="str">
        <f t="shared" si="782"/>
        <v>regular</v>
      </c>
      <c r="AX5508" t="b">
        <f t="shared" si="783"/>
        <v>0</v>
      </c>
      <c r="BG5508" t="str">
        <f t="shared" si="784"/>
        <v>Regular</v>
      </c>
      <c r="BH5508" t="str">
        <f>TRIM(Table1[Item Fat Content])</f>
        <v>Regular</v>
      </c>
    </row>
    <row r="5509" spans="1:60" x14ac:dyDescent="0.35">
      <c r="A5509" t="s">
        <v>10</v>
      </c>
      <c r="B5509" t="s">
        <v>1567</v>
      </c>
      <c r="C5509" t="s">
        <v>49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  <c r="Z5509" t="b">
        <f t="shared" si="776"/>
        <v>0</v>
      </c>
      <c r="AA5509" t="str">
        <f t="shared" si="777"/>
        <v>NO</v>
      </c>
      <c r="AH5509" t="str">
        <f t="shared" si="778"/>
        <v>OUT018|2022</v>
      </c>
      <c r="AO5509" t="str">
        <f t="shared" si="779"/>
        <v>NO</v>
      </c>
      <c r="AP5509" t="str">
        <f t="shared" si="780"/>
        <v>LOW</v>
      </c>
      <c r="AR5509" t="str">
        <f t="shared" si="781"/>
        <v>FD</v>
      </c>
      <c r="AS5509" t="str">
        <f t="shared" si="782"/>
        <v>regular</v>
      </c>
      <c r="AX5509" t="b">
        <f t="shared" si="783"/>
        <v>0</v>
      </c>
      <c r="BG5509" t="str">
        <f t="shared" si="784"/>
        <v>Regular</v>
      </c>
      <c r="BH5509" t="str">
        <f>TRIM(Table1[Item Fat Content])</f>
        <v>Regular</v>
      </c>
    </row>
    <row r="5510" spans="1:60" x14ac:dyDescent="0.35">
      <c r="A5510" t="s">
        <v>47</v>
      </c>
      <c r="B5510" t="s">
        <v>207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K5510">
        <v>87.222399999999993</v>
      </c>
      <c r="L5510">
        <v>2.7</v>
      </c>
      <c r="Z5510" t="b">
        <f t="shared" si="776"/>
        <v>0</v>
      </c>
      <c r="AA5510" t="str">
        <f t="shared" si="777"/>
        <v>NO</v>
      </c>
      <c r="AH5510" t="str">
        <f t="shared" si="778"/>
        <v>OUT027|2018</v>
      </c>
      <c r="AO5510" t="str">
        <f t="shared" si="779"/>
        <v>YES</v>
      </c>
      <c r="AP5510" t="str">
        <f t="shared" si="780"/>
        <v>BLANK</v>
      </c>
      <c r="AR5510" t="str">
        <f t="shared" si="781"/>
        <v>FD</v>
      </c>
      <c r="AS5510" t="str">
        <f t="shared" si="782"/>
        <v>lf</v>
      </c>
      <c r="AX5510" t="b">
        <f t="shared" si="783"/>
        <v>1</v>
      </c>
      <c r="BG5510" t="str">
        <f t="shared" si="784"/>
        <v>LF</v>
      </c>
      <c r="BH5510" t="str">
        <f>TRIM(Table1[Item Fat Content])</f>
        <v>LF</v>
      </c>
    </row>
    <row r="5511" spans="1:60" x14ac:dyDescent="0.35">
      <c r="A5511" t="s">
        <v>17</v>
      </c>
      <c r="B5511" t="s">
        <v>909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  <c r="Z5511" t="b">
        <f t="shared" si="776"/>
        <v>0</v>
      </c>
      <c r="AA5511" t="str">
        <f t="shared" si="777"/>
        <v>NO</v>
      </c>
      <c r="AH5511" t="str">
        <f t="shared" si="778"/>
        <v>OUT018|2022</v>
      </c>
      <c r="AO5511" t="str">
        <f t="shared" si="779"/>
        <v>NO</v>
      </c>
      <c r="AP5511" t="str">
        <f t="shared" si="780"/>
        <v>LOW</v>
      </c>
      <c r="AR5511" t="str">
        <f t="shared" si="781"/>
        <v>FD</v>
      </c>
      <c r="AS5511" t="str">
        <f t="shared" si="782"/>
        <v>low fat</v>
      </c>
      <c r="AX5511" t="b">
        <f t="shared" si="783"/>
        <v>1</v>
      </c>
      <c r="BG5511" t="str">
        <f t="shared" si="784"/>
        <v>Low Fat</v>
      </c>
      <c r="BH5511" t="str">
        <f>TRIM(Table1[Item Fat Content])</f>
        <v>Low Fat</v>
      </c>
    </row>
    <row r="5512" spans="1:60" x14ac:dyDescent="0.35">
      <c r="A5512" t="s">
        <v>10</v>
      </c>
      <c r="B5512" t="s">
        <v>902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  <c r="Z5512" t="b">
        <f t="shared" si="776"/>
        <v>1</v>
      </c>
      <c r="AA5512" t="str">
        <f t="shared" si="777"/>
        <v>NO</v>
      </c>
      <c r="AH5512" t="str">
        <f t="shared" si="778"/>
        <v>OUT046|2016</v>
      </c>
      <c r="AO5512" t="str">
        <f t="shared" si="779"/>
        <v>NO</v>
      </c>
      <c r="AP5512" t="str">
        <f t="shared" si="780"/>
        <v>LOW</v>
      </c>
      <c r="AR5512" t="str">
        <f t="shared" si="781"/>
        <v>FD</v>
      </c>
      <c r="AS5512" t="str">
        <f t="shared" si="782"/>
        <v>regular</v>
      </c>
      <c r="AX5512" t="b">
        <f t="shared" si="783"/>
        <v>0</v>
      </c>
      <c r="BG5512" t="str">
        <f t="shared" si="784"/>
        <v>Regular</v>
      </c>
      <c r="BH5512" t="str">
        <f>TRIM(Table1[Item Fat Content])</f>
        <v>Regular</v>
      </c>
    </row>
    <row r="5513" spans="1:60" x14ac:dyDescent="0.35">
      <c r="A5513" t="s">
        <v>17</v>
      </c>
      <c r="B5513" t="s">
        <v>61</v>
      </c>
      <c r="C5513" t="s">
        <v>62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  <c r="Z5513" t="b">
        <f t="shared" si="776"/>
        <v>0</v>
      </c>
      <c r="AA5513" t="str">
        <f t="shared" si="777"/>
        <v>YES</v>
      </c>
      <c r="AH5513" t="str">
        <f t="shared" si="778"/>
        <v>OUT049|2012</v>
      </c>
      <c r="AO5513" t="str">
        <f t="shared" si="779"/>
        <v>NO</v>
      </c>
      <c r="AP5513" t="str">
        <f t="shared" si="780"/>
        <v>LOW</v>
      </c>
      <c r="AR5513" t="str">
        <f t="shared" si="781"/>
        <v>DR</v>
      </c>
      <c r="AS5513" t="str">
        <f t="shared" si="782"/>
        <v>low fat</v>
      </c>
      <c r="AX5513" t="b">
        <f t="shared" si="783"/>
        <v>1</v>
      </c>
      <c r="BG5513" t="str">
        <f t="shared" si="784"/>
        <v>Low Fat</v>
      </c>
      <c r="BH5513" t="str">
        <f>TRIM(Table1[Item Fat Content])</f>
        <v>Low Fat</v>
      </c>
    </row>
    <row r="5514" spans="1:60" x14ac:dyDescent="0.35">
      <c r="A5514" t="s">
        <v>10</v>
      </c>
      <c r="B5514" t="s">
        <v>1428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  <c r="Z5514" t="b">
        <f t="shared" si="776"/>
        <v>1</v>
      </c>
      <c r="AA5514" t="str">
        <f t="shared" si="777"/>
        <v>NO</v>
      </c>
      <c r="AH5514" t="str">
        <f t="shared" si="778"/>
        <v>OUT049|2012</v>
      </c>
      <c r="AO5514" t="str">
        <f t="shared" si="779"/>
        <v>NO</v>
      </c>
      <c r="AP5514" t="str">
        <f t="shared" si="780"/>
        <v>LOW</v>
      </c>
      <c r="AR5514" t="str">
        <f t="shared" si="781"/>
        <v>FD</v>
      </c>
      <c r="AS5514" t="str">
        <f t="shared" si="782"/>
        <v>regular</v>
      </c>
      <c r="AX5514" t="b">
        <f t="shared" si="783"/>
        <v>0</v>
      </c>
      <c r="BG5514" t="str">
        <f t="shared" si="784"/>
        <v>Regular</v>
      </c>
      <c r="BH5514" t="str">
        <f>TRIM(Table1[Item Fat Content])</f>
        <v>Regular</v>
      </c>
    </row>
    <row r="5515" spans="1:60" x14ac:dyDescent="0.35">
      <c r="A5515" t="s">
        <v>10</v>
      </c>
      <c r="B5515" t="s">
        <v>762</v>
      </c>
      <c r="C5515" t="s">
        <v>49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  <c r="Z5515" t="b">
        <f t="shared" si="776"/>
        <v>1</v>
      </c>
      <c r="AA5515" t="str">
        <f t="shared" si="777"/>
        <v>NO</v>
      </c>
      <c r="AH5515" t="str">
        <f t="shared" si="778"/>
        <v>OUT049|2012</v>
      </c>
      <c r="AO5515" t="str">
        <f t="shared" si="779"/>
        <v>NO</v>
      </c>
      <c r="AP5515" t="str">
        <f t="shared" si="780"/>
        <v>LOW</v>
      </c>
      <c r="AR5515" t="str">
        <f t="shared" si="781"/>
        <v>FD</v>
      </c>
      <c r="AS5515" t="str">
        <f t="shared" si="782"/>
        <v>regular</v>
      </c>
      <c r="AX5515" t="b">
        <f t="shared" si="783"/>
        <v>0</v>
      </c>
      <c r="BG5515" t="str">
        <f t="shared" si="784"/>
        <v>Regular</v>
      </c>
      <c r="BH5515" t="str">
        <f>TRIM(Table1[Item Fat Content])</f>
        <v>Regular</v>
      </c>
    </row>
    <row r="5516" spans="1:60" x14ac:dyDescent="0.35">
      <c r="A5516" t="s">
        <v>17</v>
      </c>
      <c r="B5516" t="s">
        <v>285</v>
      </c>
      <c r="C5516" t="s">
        <v>96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  <c r="Z5516" t="b">
        <f t="shared" si="776"/>
        <v>0</v>
      </c>
      <c r="AA5516" t="str">
        <f t="shared" si="777"/>
        <v>YES</v>
      </c>
      <c r="AH5516" t="str">
        <f t="shared" si="778"/>
        <v>OUT046|2016</v>
      </c>
      <c r="AO5516" t="str">
        <f t="shared" si="779"/>
        <v>NO</v>
      </c>
      <c r="AP5516" t="str">
        <f t="shared" si="780"/>
        <v>LOW</v>
      </c>
      <c r="AR5516" t="str">
        <f t="shared" si="781"/>
        <v>FD</v>
      </c>
      <c r="AS5516" t="str">
        <f t="shared" si="782"/>
        <v>low fat</v>
      </c>
      <c r="AX5516" t="b">
        <f t="shared" si="783"/>
        <v>1</v>
      </c>
      <c r="BG5516" t="str">
        <f t="shared" si="784"/>
        <v>Low Fat</v>
      </c>
      <c r="BH5516" t="str">
        <f>TRIM(Table1[Item Fat Content])</f>
        <v>Low Fat</v>
      </c>
    </row>
    <row r="5517" spans="1:60" x14ac:dyDescent="0.35">
      <c r="A5517" t="s">
        <v>10</v>
      </c>
      <c r="B5517" t="s">
        <v>1257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  <c r="Z5517" t="b">
        <f t="shared" si="776"/>
        <v>1</v>
      </c>
      <c r="AA5517" t="str">
        <f t="shared" si="777"/>
        <v>NO</v>
      </c>
      <c r="AH5517" t="str">
        <f t="shared" si="778"/>
        <v>OUT046|2016</v>
      </c>
      <c r="AO5517" t="str">
        <f t="shared" si="779"/>
        <v>NO</v>
      </c>
      <c r="AP5517" t="str">
        <f t="shared" si="780"/>
        <v>LOW</v>
      </c>
      <c r="AR5517" t="str">
        <f t="shared" si="781"/>
        <v>FD</v>
      </c>
      <c r="AS5517" t="str">
        <f t="shared" si="782"/>
        <v>regular</v>
      </c>
      <c r="AX5517" t="b">
        <f t="shared" si="783"/>
        <v>0</v>
      </c>
      <c r="BG5517" t="str">
        <f t="shared" si="784"/>
        <v>Regular</v>
      </c>
      <c r="BH5517" t="str">
        <f>TRIM(Table1[Item Fat Content])</f>
        <v>Regular</v>
      </c>
    </row>
    <row r="5518" spans="1:60" x14ac:dyDescent="0.35">
      <c r="A5518" t="s">
        <v>17</v>
      </c>
      <c r="B5518" t="s">
        <v>1305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  <c r="Z5518" t="b">
        <f t="shared" si="776"/>
        <v>0</v>
      </c>
      <c r="AA5518" t="str">
        <f t="shared" si="777"/>
        <v>YES</v>
      </c>
      <c r="AH5518" t="str">
        <f t="shared" si="778"/>
        <v>OUT017|2020</v>
      </c>
      <c r="AO5518" t="str">
        <f t="shared" si="779"/>
        <v>NO</v>
      </c>
      <c r="AP5518" t="str">
        <f t="shared" si="780"/>
        <v>LOW</v>
      </c>
      <c r="AR5518" t="str">
        <f t="shared" si="781"/>
        <v>FD</v>
      </c>
      <c r="AS5518" t="str">
        <f t="shared" si="782"/>
        <v>low fat</v>
      </c>
      <c r="AX5518" t="b">
        <f t="shared" si="783"/>
        <v>1</v>
      </c>
      <c r="BG5518" t="str">
        <f t="shared" si="784"/>
        <v>Low Fat</v>
      </c>
      <c r="BH5518" t="str">
        <f>TRIM(Table1[Item Fat Content])</f>
        <v>Low Fat</v>
      </c>
    </row>
    <row r="5519" spans="1:60" x14ac:dyDescent="0.35">
      <c r="A5519" t="s">
        <v>17</v>
      </c>
      <c r="B5519" t="s">
        <v>595</v>
      </c>
      <c r="C5519" t="s">
        <v>49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  <c r="Z5519" t="b">
        <f t="shared" si="776"/>
        <v>0</v>
      </c>
      <c r="AA5519" t="str">
        <f t="shared" si="777"/>
        <v>YES</v>
      </c>
      <c r="AH5519" t="str">
        <f t="shared" si="778"/>
        <v>OUT017|2020</v>
      </c>
      <c r="AO5519" t="str">
        <f t="shared" si="779"/>
        <v>NO</v>
      </c>
      <c r="AP5519" t="str">
        <f t="shared" si="780"/>
        <v>LOW</v>
      </c>
      <c r="AR5519" t="str">
        <f t="shared" si="781"/>
        <v>FD</v>
      </c>
      <c r="AS5519" t="str">
        <f t="shared" si="782"/>
        <v>low fat</v>
      </c>
      <c r="AX5519" t="b">
        <f t="shared" si="783"/>
        <v>1</v>
      </c>
      <c r="BG5519" t="str">
        <f t="shared" si="784"/>
        <v>Low Fat</v>
      </c>
      <c r="BH5519" t="str">
        <f>TRIM(Table1[Item Fat Content])</f>
        <v>Low Fat</v>
      </c>
    </row>
    <row r="5520" spans="1:60" x14ac:dyDescent="0.35">
      <c r="A5520" t="s">
        <v>10</v>
      </c>
      <c r="B5520" t="s">
        <v>423</v>
      </c>
      <c r="C5520" t="s">
        <v>96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  <c r="Z5520" t="b">
        <f t="shared" si="776"/>
        <v>0</v>
      </c>
      <c r="AA5520" t="str">
        <f t="shared" si="777"/>
        <v>NO</v>
      </c>
      <c r="AH5520" t="str">
        <f t="shared" si="778"/>
        <v>OUT017|2020</v>
      </c>
      <c r="AO5520" t="str">
        <f t="shared" si="779"/>
        <v>NO</v>
      </c>
      <c r="AP5520" t="str">
        <f t="shared" si="780"/>
        <v>LOW</v>
      </c>
      <c r="AR5520" t="str">
        <f t="shared" si="781"/>
        <v>FD</v>
      </c>
      <c r="AS5520" t="str">
        <f t="shared" si="782"/>
        <v>regular</v>
      </c>
      <c r="AX5520" t="b">
        <f t="shared" si="783"/>
        <v>0</v>
      </c>
      <c r="BG5520" t="str">
        <f t="shared" si="784"/>
        <v>Regular</v>
      </c>
      <c r="BH5520" t="str">
        <f>TRIM(Table1[Item Fat Content])</f>
        <v>Regular</v>
      </c>
    </row>
    <row r="5521" spans="1:60" x14ac:dyDescent="0.35">
      <c r="A5521" t="s">
        <v>10</v>
      </c>
      <c r="B5521" t="s">
        <v>1017</v>
      </c>
      <c r="C5521" t="s">
        <v>32</v>
      </c>
      <c r="D5521">
        <v>2017</v>
      </c>
      <c r="E5521" t="s">
        <v>51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  <c r="Z5521" t="b">
        <f t="shared" si="776"/>
        <v>1</v>
      </c>
      <c r="AA5521" t="str">
        <f t="shared" si="777"/>
        <v>NO</v>
      </c>
      <c r="AH5521" t="str">
        <f t="shared" si="778"/>
        <v>OUT035|2017</v>
      </c>
      <c r="AO5521" t="str">
        <f t="shared" si="779"/>
        <v>NO</v>
      </c>
      <c r="AP5521" t="str">
        <f t="shared" si="780"/>
        <v>LOW</v>
      </c>
      <c r="AR5521" t="str">
        <f t="shared" si="781"/>
        <v>DR</v>
      </c>
      <c r="AS5521" t="str">
        <f t="shared" si="782"/>
        <v>regular</v>
      </c>
      <c r="AX5521" t="b">
        <f t="shared" si="783"/>
        <v>0</v>
      </c>
      <c r="BG5521" t="str">
        <f t="shared" si="784"/>
        <v>Regular</v>
      </c>
      <c r="BH5521" t="str">
        <f>TRIM(Table1[Item Fat Content])</f>
        <v>Regular</v>
      </c>
    </row>
    <row r="5522" spans="1:60" x14ac:dyDescent="0.35">
      <c r="A5522" t="s">
        <v>17</v>
      </c>
      <c r="B5522" t="s">
        <v>1066</v>
      </c>
      <c r="C5522" t="s">
        <v>68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  <c r="Z5522" t="b">
        <f t="shared" si="776"/>
        <v>0</v>
      </c>
      <c r="AA5522" t="str">
        <f t="shared" si="777"/>
        <v>YES</v>
      </c>
      <c r="AH5522" t="str">
        <f t="shared" si="778"/>
        <v>OUT013|2014</v>
      </c>
      <c r="AO5522" t="str">
        <f t="shared" si="779"/>
        <v>NO</v>
      </c>
      <c r="AP5522" t="str">
        <f t="shared" si="780"/>
        <v>LOW</v>
      </c>
      <c r="AR5522" t="str">
        <f t="shared" si="781"/>
        <v>FD</v>
      </c>
      <c r="AS5522" t="str">
        <f t="shared" si="782"/>
        <v>low fat</v>
      </c>
      <c r="AX5522" t="b">
        <f t="shared" si="783"/>
        <v>1</v>
      </c>
      <c r="BG5522" t="str">
        <f t="shared" si="784"/>
        <v>Low Fat</v>
      </c>
      <c r="BH5522" t="str">
        <f>TRIM(Table1[Item Fat Content])</f>
        <v>Low Fat</v>
      </c>
    </row>
    <row r="5523" spans="1:60" x14ac:dyDescent="0.35">
      <c r="A5523" t="s">
        <v>17</v>
      </c>
      <c r="B5523" t="s">
        <v>1210</v>
      </c>
      <c r="C5523" t="s">
        <v>68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  <c r="Z5523" t="b">
        <f t="shared" si="776"/>
        <v>0</v>
      </c>
      <c r="AA5523" t="str">
        <f t="shared" si="777"/>
        <v>YES</v>
      </c>
      <c r="AH5523" t="str">
        <f t="shared" si="778"/>
        <v>OUT013|2014</v>
      </c>
      <c r="AO5523" t="str">
        <f t="shared" si="779"/>
        <v>NO</v>
      </c>
      <c r="AP5523" t="str">
        <f t="shared" si="780"/>
        <v>LOW</v>
      </c>
      <c r="AR5523" t="str">
        <f t="shared" si="781"/>
        <v>DR</v>
      </c>
      <c r="AS5523" t="str">
        <f t="shared" si="782"/>
        <v>low fat</v>
      </c>
      <c r="AX5523" t="b">
        <f t="shared" si="783"/>
        <v>1</v>
      </c>
      <c r="BG5523" t="str">
        <f t="shared" si="784"/>
        <v>Low Fat</v>
      </c>
      <c r="BH5523" t="str">
        <f>TRIM(Table1[Item Fat Content])</f>
        <v>Low Fat</v>
      </c>
    </row>
    <row r="5524" spans="1:60" x14ac:dyDescent="0.35">
      <c r="A5524" t="s">
        <v>17</v>
      </c>
      <c r="B5524" t="s">
        <v>174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  <c r="Z5524" t="b">
        <f t="shared" si="776"/>
        <v>0</v>
      </c>
      <c r="AA5524" t="str">
        <f t="shared" si="777"/>
        <v>NO</v>
      </c>
      <c r="AH5524" t="str">
        <f t="shared" si="778"/>
        <v>OUT018|2022</v>
      </c>
      <c r="AO5524" t="str">
        <f t="shared" si="779"/>
        <v>NO</v>
      </c>
      <c r="AP5524" t="str">
        <f t="shared" si="780"/>
        <v>LOW</v>
      </c>
      <c r="AR5524" t="str">
        <f t="shared" si="781"/>
        <v>NC</v>
      </c>
      <c r="AS5524" t="str">
        <f t="shared" si="782"/>
        <v>low fat</v>
      </c>
      <c r="AX5524" t="b">
        <f t="shared" si="783"/>
        <v>1</v>
      </c>
      <c r="BG5524" t="str">
        <f t="shared" si="784"/>
        <v>Low Fat</v>
      </c>
      <c r="BH5524" t="str">
        <f>TRIM(Table1[Item Fat Content])</f>
        <v>Low Fat</v>
      </c>
    </row>
    <row r="5525" spans="1:60" x14ac:dyDescent="0.35">
      <c r="A5525" t="s">
        <v>10</v>
      </c>
      <c r="B5525" t="s">
        <v>827</v>
      </c>
      <c r="C5525" t="s">
        <v>68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  <c r="Z5525" t="b">
        <f t="shared" si="776"/>
        <v>1</v>
      </c>
      <c r="AA5525" t="str">
        <f t="shared" si="777"/>
        <v>NO</v>
      </c>
      <c r="AH5525" t="str">
        <f t="shared" si="778"/>
        <v>OUT045|2015</v>
      </c>
      <c r="AO5525" t="str">
        <f t="shared" si="779"/>
        <v>NO</v>
      </c>
      <c r="AP5525" t="str">
        <f t="shared" si="780"/>
        <v>LOW</v>
      </c>
      <c r="AR5525" t="str">
        <f t="shared" si="781"/>
        <v>FD</v>
      </c>
      <c r="AS5525" t="str">
        <f t="shared" si="782"/>
        <v>regular</v>
      </c>
      <c r="AX5525" t="b">
        <f t="shared" si="783"/>
        <v>0</v>
      </c>
      <c r="BG5525" t="str">
        <f t="shared" si="784"/>
        <v>Regular</v>
      </c>
      <c r="BH5525" t="str">
        <f>TRIM(Table1[Item Fat Content])</f>
        <v>Regular</v>
      </c>
    </row>
    <row r="5526" spans="1:60" x14ac:dyDescent="0.35">
      <c r="A5526" t="s">
        <v>17</v>
      </c>
      <c r="B5526" t="s">
        <v>1170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  <c r="Z5526" t="b">
        <f t="shared" si="776"/>
        <v>0</v>
      </c>
      <c r="AA5526" t="str">
        <f t="shared" si="777"/>
        <v>YES</v>
      </c>
      <c r="AH5526" t="str">
        <f t="shared" si="778"/>
        <v>OUT045|2015</v>
      </c>
      <c r="AO5526" t="str">
        <f t="shared" si="779"/>
        <v>NO</v>
      </c>
      <c r="AP5526" t="str">
        <f t="shared" si="780"/>
        <v>LOW</v>
      </c>
      <c r="AR5526" t="str">
        <f t="shared" si="781"/>
        <v>FD</v>
      </c>
      <c r="AS5526" t="str">
        <f t="shared" si="782"/>
        <v>low fat</v>
      </c>
      <c r="AX5526" t="b">
        <f t="shared" si="783"/>
        <v>1</v>
      </c>
      <c r="BG5526" t="str">
        <f t="shared" si="784"/>
        <v>Low Fat</v>
      </c>
      <c r="BH5526" t="str">
        <f>TRIM(Table1[Item Fat Content])</f>
        <v>Low Fat</v>
      </c>
    </row>
    <row r="5527" spans="1:60" x14ac:dyDescent="0.35">
      <c r="A5527" t="s">
        <v>10</v>
      </c>
      <c r="B5527" t="s">
        <v>1013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  <c r="Z5527" t="b">
        <f t="shared" si="776"/>
        <v>1</v>
      </c>
      <c r="AA5527" t="str">
        <f t="shared" si="777"/>
        <v>NO</v>
      </c>
      <c r="AH5527" t="str">
        <f t="shared" si="778"/>
        <v>OUT045|2015</v>
      </c>
      <c r="AO5527" t="str">
        <f t="shared" si="779"/>
        <v>NO</v>
      </c>
      <c r="AP5527" t="str">
        <f t="shared" si="780"/>
        <v>LOW</v>
      </c>
      <c r="AR5527" t="str">
        <f t="shared" si="781"/>
        <v>FD</v>
      </c>
      <c r="AS5527" t="str">
        <f t="shared" si="782"/>
        <v>regular</v>
      </c>
      <c r="AX5527" t="b">
        <f t="shared" si="783"/>
        <v>0</v>
      </c>
      <c r="BG5527" t="str">
        <f t="shared" si="784"/>
        <v>Regular</v>
      </c>
      <c r="BH5527" t="str">
        <f>TRIM(Table1[Item Fat Content])</f>
        <v>Regular</v>
      </c>
    </row>
    <row r="5528" spans="1:60" x14ac:dyDescent="0.35">
      <c r="A5528" t="s">
        <v>10</v>
      </c>
      <c r="B5528" t="s">
        <v>809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  <c r="Z5528" t="b">
        <f t="shared" si="776"/>
        <v>1</v>
      </c>
      <c r="AA5528" t="str">
        <f t="shared" si="777"/>
        <v>NO</v>
      </c>
      <c r="AH5528" t="str">
        <f t="shared" si="778"/>
        <v>OUT045|2015</v>
      </c>
      <c r="AO5528" t="str">
        <f t="shared" si="779"/>
        <v>NO</v>
      </c>
      <c r="AP5528" t="str">
        <f t="shared" si="780"/>
        <v>LOW</v>
      </c>
      <c r="AR5528" t="str">
        <f t="shared" si="781"/>
        <v>FD</v>
      </c>
      <c r="AS5528" t="str">
        <f t="shared" si="782"/>
        <v>regular</v>
      </c>
      <c r="AX5528" t="b">
        <f t="shared" si="783"/>
        <v>0</v>
      </c>
      <c r="BG5528" t="str">
        <f t="shared" si="784"/>
        <v>Regular</v>
      </c>
      <c r="BH5528" t="str">
        <f>TRIM(Table1[Item Fat Content])</f>
        <v>Regular</v>
      </c>
    </row>
    <row r="5529" spans="1:60" x14ac:dyDescent="0.35">
      <c r="A5529" t="s">
        <v>17</v>
      </c>
      <c r="B5529" t="s">
        <v>918</v>
      </c>
      <c r="C5529" t="s">
        <v>49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  <c r="Z5529" t="b">
        <f t="shared" si="776"/>
        <v>0</v>
      </c>
      <c r="AA5529" t="str">
        <f t="shared" si="777"/>
        <v>NO</v>
      </c>
      <c r="AH5529" t="str">
        <f t="shared" si="778"/>
        <v>OUT018|2022</v>
      </c>
      <c r="AO5529" t="str">
        <f t="shared" si="779"/>
        <v>NO</v>
      </c>
      <c r="AP5529" t="str">
        <f t="shared" si="780"/>
        <v>LOW</v>
      </c>
      <c r="AR5529" t="str">
        <f t="shared" si="781"/>
        <v>FD</v>
      </c>
      <c r="AS5529" t="str">
        <f t="shared" si="782"/>
        <v>low fat</v>
      </c>
      <c r="AX5529" t="b">
        <f t="shared" si="783"/>
        <v>1</v>
      </c>
      <c r="BG5529" t="str">
        <f t="shared" si="784"/>
        <v>Low Fat</v>
      </c>
      <c r="BH5529" t="str">
        <f>TRIM(Table1[Item Fat Content])</f>
        <v>Low Fat</v>
      </c>
    </row>
    <row r="5530" spans="1:60" x14ac:dyDescent="0.35">
      <c r="A5530" t="s">
        <v>10</v>
      </c>
      <c r="B5530" t="s">
        <v>1127</v>
      </c>
      <c r="C5530" t="s">
        <v>49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  <c r="Z5530" t="b">
        <f t="shared" si="776"/>
        <v>0</v>
      </c>
      <c r="AA5530" t="str">
        <f t="shared" si="777"/>
        <v>NO</v>
      </c>
      <c r="AH5530" t="str">
        <f t="shared" si="778"/>
        <v>OUT017|2020</v>
      </c>
      <c r="AO5530" t="str">
        <f t="shared" si="779"/>
        <v>NO</v>
      </c>
      <c r="AP5530" t="str">
        <f t="shared" si="780"/>
        <v>LOW</v>
      </c>
      <c r="AR5530" t="str">
        <f t="shared" si="781"/>
        <v>FD</v>
      </c>
      <c r="AS5530" t="str">
        <f t="shared" si="782"/>
        <v>regular</v>
      </c>
      <c r="AX5530" t="b">
        <f t="shared" si="783"/>
        <v>0</v>
      </c>
      <c r="BG5530" t="str">
        <f t="shared" si="784"/>
        <v>Regular</v>
      </c>
      <c r="BH5530" t="str">
        <f>TRIM(Table1[Item Fat Content])</f>
        <v>Regular</v>
      </c>
    </row>
    <row r="5531" spans="1:60" x14ac:dyDescent="0.35">
      <c r="A5531" t="s">
        <v>17</v>
      </c>
      <c r="B5531" t="s">
        <v>1108</v>
      </c>
      <c r="C5531" t="s">
        <v>68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  <c r="Z5531" t="b">
        <f t="shared" si="776"/>
        <v>0</v>
      </c>
      <c r="AA5531" t="str">
        <f t="shared" si="777"/>
        <v>YES</v>
      </c>
      <c r="AH5531" t="str">
        <f t="shared" si="778"/>
        <v>OUT049|2012</v>
      </c>
      <c r="AO5531" t="str">
        <f t="shared" si="779"/>
        <v>NO</v>
      </c>
      <c r="AP5531" t="str">
        <f t="shared" si="780"/>
        <v>LOW</v>
      </c>
      <c r="AR5531" t="str">
        <f t="shared" si="781"/>
        <v>FD</v>
      </c>
      <c r="AS5531" t="str">
        <f t="shared" si="782"/>
        <v>low fat</v>
      </c>
      <c r="AX5531" t="b">
        <f t="shared" si="783"/>
        <v>1</v>
      </c>
      <c r="BG5531" t="str">
        <f t="shared" si="784"/>
        <v>Low Fat</v>
      </c>
      <c r="BH5531" t="str">
        <f>TRIM(Table1[Item Fat Content])</f>
        <v>Low Fat</v>
      </c>
    </row>
    <row r="5532" spans="1:60" x14ac:dyDescent="0.35">
      <c r="A5532" t="s">
        <v>17</v>
      </c>
      <c r="B5532" t="s">
        <v>1316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  <c r="Z5532" t="b">
        <f t="shared" si="776"/>
        <v>0</v>
      </c>
      <c r="AA5532" t="str">
        <f t="shared" si="777"/>
        <v>YES</v>
      </c>
      <c r="AH5532" t="str">
        <f t="shared" si="778"/>
        <v>OUT049|2012</v>
      </c>
      <c r="AO5532" t="str">
        <f t="shared" si="779"/>
        <v>NO</v>
      </c>
      <c r="AP5532" t="str">
        <f t="shared" si="780"/>
        <v>LOW</v>
      </c>
      <c r="AR5532" t="str">
        <f t="shared" si="781"/>
        <v>FD</v>
      </c>
      <c r="AS5532" t="str">
        <f t="shared" si="782"/>
        <v>low fat</v>
      </c>
      <c r="AX5532" t="b">
        <f t="shared" si="783"/>
        <v>1</v>
      </c>
      <c r="BG5532" t="str">
        <f t="shared" si="784"/>
        <v>Low Fat</v>
      </c>
      <c r="BH5532" t="str">
        <f>TRIM(Table1[Item Fat Content])</f>
        <v>Low Fat</v>
      </c>
    </row>
    <row r="5533" spans="1:60" x14ac:dyDescent="0.35">
      <c r="A5533" t="s">
        <v>17</v>
      </c>
      <c r="B5533" t="s">
        <v>849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  <c r="Z5533" t="b">
        <f t="shared" si="776"/>
        <v>0</v>
      </c>
      <c r="AA5533" t="str">
        <f t="shared" si="777"/>
        <v>YES</v>
      </c>
      <c r="AH5533" t="str">
        <f t="shared" si="778"/>
        <v>OUT049|2012</v>
      </c>
      <c r="AO5533" t="str">
        <f t="shared" si="779"/>
        <v>NO</v>
      </c>
      <c r="AP5533" t="str">
        <f t="shared" si="780"/>
        <v>LOW</v>
      </c>
      <c r="AR5533" t="str">
        <f t="shared" si="781"/>
        <v>FD</v>
      </c>
      <c r="AS5533" t="str">
        <f t="shared" si="782"/>
        <v>low fat</v>
      </c>
      <c r="AX5533" t="b">
        <f t="shared" si="783"/>
        <v>1</v>
      </c>
      <c r="BG5533" t="str">
        <f t="shared" si="784"/>
        <v>Low Fat</v>
      </c>
      <c r="BH5533" t="str">
        <f>TRIM(Table1[Item Fat Content])</f>
        <v>Low Fat</v>
      </c>
    </row>
    <row r="5534" spans="1:60" x14ac:dyDescent="0.35">
      <c r="A5534" t="s">
        <v>17</v>
      </c>
      <c r="B5534" t="s">
        <v>1174</v>
      </c>
      <c r="C5534" t="s">
        <v>49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  <c r="Z5534" t="b">
        <f t="shared" si="776"/>
        <v>0</v>
      </c>
      <c r="AA5534" t="str">
        <f t="shared" si="777"/>
        <v>YES</v>
      </c>
      <c r="AH5534" t="str">
        <f t="shared" si="778"/>
        <v>OUT049|2012</v>
      </c>
      <c r="AO5534" t="str">
        <f t="shared" si="779"/>
        <v>NO</v>
      </c>
      <c r="AP5534" t="str">
        <f t="shared" si="780"/>
        <v>LOW</v>
      </c>
      <c r="AR5534" t="str">
        <f t="shared" si="781"/>
        <v>FD</v>
      </c>
      <c r="AS5534" t="str">
        <f t="shared" si="782"/>
        <v>low fat</v>
      </c>
      <c r="AX5534" t="b">
        <f t="shared" si="783"/>
        <v>1</v>
      </c>
      <c r="BG5534" t="str">
        <f t="shared" si="784"/>
        <v>Low Fat</v>
      </c>
      <c r="BH5534" t="str">
        <f>TRIM(Table1[Item Fat Content])</f>
        <v>Low Fat</v>
      </c>
    </row>
    <row r="5535" spans="1:60" x14ac:dyDescent="0.35">
      <c r="A5535" t="s">
        <v>10</v>
      </c>
      <c r="B5535" t="s">
        <v>312</v>
      </c>
      <c r="C5535" t="s">
        <v>96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  <c r="Z5535" t="b">
        <f t="shared" si="776"/>
        <v>1</v>
      </c>
      <c r="AA5535" t="str">
        <f t="shared" si="777"/>
        <v>NO</v>
      </c>
      <c r="AH5535" t="str">
        <f t="shared" si="778"/>
        <v>OUT049|2012</v>
      </c>
      <c r="AO5535" t="str">
        <f t="shared" si="779"/>
        <v>NO</v>
      </c>
      <c r="AP5535" t="str">
        <f t="shared" si="780"/>
        <v>LOW</v>
      </c>
      <c r="AR5535" t="str">
        <f t="shared" si="781"/>
        <v>FD</v>
      </c>
      <c r="AS5535" t="str">
        <f t="shared" si="782"/>
        <v>regular</v>
      </c>
      <c r="AX5535" t="b">
        <f t="shared" si="783"/>
        <v>0</v>
      </c>
      <c r="BG5535" t="str">
        <f t="shared" si="784"/>
        <v>Regular</v>
      </c>
      <c r="BH5535" t="str">
        <f>TRIM(Table1[Item Fat Content])</f>
        <v>Regular</v>
      </c>
    </row>
    <row r="5536" spans="1:60" x14ac:dyDescent="0.35">
      <c r="A5536" t="s">
        <v>10</v>
      </c>
      <c r="B5536" t="s">
        <v>864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  <c r="Z5536" t="b">
        <f t="shared" si="776"/>
        <v>1</v>
      </c>
      <c r="AA5536" t="str">
        <f t="shared" si="777"/>
        <v>NO</v>
      </c>
      <c r="AH5536" t="str">
        <f t="shared" si="778"/>
        <v>OUT049|2012</v>
      </c>
      <c r="AO5536" t="str">
        <f t="shared" si="779"/>
        <v>NO</v>
      </c>
      <c r="AP5536" t="str">
        <f t="shared" si="780"/>
        <v>LOW</v>
      </c>
      <c r="AR5536" t="str">
        <f t="shared" si="781"/>
        <v>FD</v>
      </c>
      <c r="AS5536" t="str">
        <f t="shared" si="782"/>
        <v>regular</v>
      </c>
      <c r="AX5536" t="b">
        <f t="shared" si="783"/>
        <v>0</v>
      </c>
      <c r="BG5536" t="str">
        <f t="shared" si="784"/>
        <v>Regular</v>
      </c>
      <c r="BH5536" t="str">
        <f>TRIM(Table1[Item Fat Content])</f>
        <v>Regular</v>
      </c>
    </row>
    <row r="5537" spans="1:60" x14ac:dyDescent="0.35">
      <c r="A5537" t="s">
        <v>136</v>
      </c>
      <c r="B5537" t="s">
        <v>427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  <c r="Z5537" t="b">
        <f t="shared" si="776"/>
        <v>0</v>
      </c>
      <c r="AA5537" t="str">
        <f t="shared" si="777"/>
        <v>NO</v>
      </c>
      <c r="AH5537" t="str">
        <f t="shared" si="778"/>
        <v>OUT049|2012</v>
      </c>
      <c r="AO5537" t="str">
        <f t="shared" si="779"/>
        <v>NO</v>
      </c>
      <c r="AP5537" t="str">
        <f t="shared" si="780"/>
        <v>LOW</v>
      </c>
      <c r="AR5537" t="str">
        <f t="shared" si="781"/>
        <v>FD</v>
      </c>
      <c r="AS5537" t="str">
        <f t="shared" si="782"/>
        <v>reg</v>
      </c>
      <c r="AX5537" t="b">
        <f t="shared" si="783"/>
        <v>0</v>
      </c>
      <c r="BG5537" t="str">
        <f t="shared" si="784"/>
        <v>reg</v>
      </c>
      <c r="BH5537" t="str">
        <f>TRIM(Table1[Item Fat Content])</f>
        <v>reg</v>
      </c>
    </row>
    <row r="5538" spans="1:60" x14ac:dyDescent="0.35">
      <c r="A5538" t="s">
        <v>17</v>
      </c>
      <c r="B5538" t="s">
        <v>1525</v>
      </c>
      <c r="C5538" t="s">
        <v>49</v>
      </c>
      <c r="D5538">
        <v>2018</v>
      </c>
      <c r="E5538" t="s">
        <v>140</v>
      </c>
      <c r="F5538" t="s">
        <v>14</v>
      </c>
      <c r="G5538" t="s">
        <v>26</v>
      </c>
      <c r="H5538" t="s">
        <v>40</v>
      </c>
      <c r="I5538">
        <v>0</v>
      </c>
      <c r="K5538">
        <v>154.53399999999999</v>
      </c>
      <c r="L5538">
        <v>2.5</v>
      </c>
      <c r="Z5538" t="b">
        <f t="shared" si="776"/>
        <v>0</v>
      </c>
      <c r="AA5538" t="str">
        <f t="shared" si="777"/>
        <v>YES</v>
      </c>
      <c r="AH5538" t="str">
        <f t="shared" si="778"/>
        <v>OUT019|2018</v>
      </c>
      <c r="AO5538" t="str">
        <f t="shared" si="779"/>
        <v>YES</v>
      </c>
      <c r="AP5538" t="str">
        <f t="shared" si="780"/>
        <v>BLANK</v>
      </c>
      <c r="AR5538" t="str">
        <f t="shared" si="781"/>
        <v>FD</v>
      </c>
      <c r="AS5538" t="str">
        <f t="shared" si="782"/>
        <v>low fat</v>
      </c>
      <c r="AX5538" t="b">
        <f t="shared" si="783"/>
        <v>1</v>
      </c>
      <c r="BG5538" t="str">
        <f t="shared" si="784"/>
        <v>Low Fat</v>
      </c>
      <c r="BH5538" t="str">
        <f>TRIM(Table1[Item Fat Content])</f>
        <v>Low Fat</v>
      </c>
    </row>
    <row r="5539" spans="1:60" x14ac:dyDescent="0.35">
      <c r="A5539" t="s">
        <v>10</v>
      </c>
      <c r="B5539" t="s">
        <v>275</v>
      </c>
      <c r="C5539" t="s">
        <v>55</v>
      </c>
      <c r="D5539">
        <v>2018</v>
      </c>
      <c r="E5539" t="s">
        <v>140</v>
      </c>
      <c r="F5539" t="s">
        <v>14</v>
      </c>
      <c r="G5539" t="s">
        <v>26</v>
      </c>
      <c r="H5539" t="s">
        <v>40</v>
      </c>
      <c r="I5539">
        <v>5.9110912000000002E-2</v>
      </c>
      <c r="K5539">
        <v>199.3426</v>
      </c>
      <c r="L5539">
        <v>2.5</v>
      </c>
      <c r="Z5539" t="b">
        <f t="shared" si="776"/>
        <v>1</v>
      </c>
      <c r="AA5539" t="str">
        <f t="shared" si="777"/>
        <v>NO</v>
      </c>
      <c r="AH5539" t="str">
        <f t="shared" si="778"/>
        <v>OUT019|2018</v>
      </c>
      <c r="AO5539" t="str">
        <f t="shared" si="779"/>
        <v>YES</v>
      </c>
      <c r="AP5539" t="str">
        <f t="shared" si="780"/>
        <v>BLANK</v>
      </c>
      <c r="AR5539" t="str">
        <f t="shared" si="781"/>
        <v>FD</v>
      </c>
      <c r="AS5539" t="str">
        <f t="shared" si="782"/>
        <v>regular</v>
      </c>
      <c r="AX5539" t="b">
        <f t="shared" si="783"/>
        <v>1</v>
      </c>
      <c r="BG5539" t="str">
        <f t="shared" si="784"/>
        <v>Regular</v>
      </c>
      <c r="BH5539" t="str">
        <f>TRIM(Table1[Item Fat Content])</f>
        <v>Regular</v>
      </c>
    </row>
    <row r="5540" spans="1:60" x14ac:dyDescent="0.35">
      <c r="A5540" t="s">
        <v>17</v>
      </c>
      <c r="B5540" t="s">
        <v>1238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  <c r="Z5540" t="b">
        <f t="shared" si="776"/>
        <v>0</v>
      </c>
      <c r="AA5540" t="str">
        <f t="shared" si="777"/>
        <v>YES</v>
      </c>
      <c r="AH5540" t="str">
        <f t="shared" si="778"/>
        <v>OUT046|2016</v>
      </c>
      <c r="AO5540" t="str">
        <f t="shared" si="779"/>
        <v>NO</v>
      </c>
      <c r="AP5540" t="str">
        <f t="shared" si="780"/>
        <v>LOW</v>
      </c>
      <c r="AR5540" t="str">
        <f t="shared" si="781"/>
        <v>FD</v>
      </c>
      <c r="AS5540" t="str">
        <f t="shared" si="782"/>
        <v>low fat</v>
      </c>
      <c r="AX5540" t="b">
        <f t="shared" si="783"/>
        <v>1</v>
      </c>
      <c r="BG5540" t="str">
        <f t="shared" si="784"/>
        <v>Low Fat</v>
      </c>
      <c r="BH5540" t="str">
        <f>TRIM(Table1[Item Fat Content])</f>
        <v>Low Fat</v>
      </c>
    </row>
    <row r="5541" spans="1:60" x14ac:dyDescent="0.35">
      <c r="A5541" t="s">
        <v>17</v>
      </c>
      <c r="B5541" t="s">
        <v>299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  <c r="Z5541" t="b">
        <f t="shared" si="776"/>
        <v>0</v>
      </c>
      <c r="AA5541" t="str">
        <f t="shared" si="777"/>
        <v>YES</v>
      </c>
      <c r="AH5541" t="str">
        <f t="shared" si="778"/>
        <v>OUT046|2016</v>
      </c>
      <c r="AO5541" t="str">
        <f t="shared" si="779"/>
        <v>NO</v>
      </c>
      <c r="AP5541" t="str">
        <f t="shared" si="780"/>
        <v>LOW</v>
      </c>
      <c r="AR5541" t="str">
        <f t="shared" si="781"/>
        <v>NC</v>
      </c>
      <c r="AS5541" t="str">
        <f t="shared" si="782"/>
        <v>low fat</v>
      </c>
      <c r="AX5541" t="b">
        <f t="shared" si="783"/>
        <v>1</v>
      </c>
      <c r="BG5541" t="str">
        <f t="shared" si="784"/>
        <v>Low Fat</v>
      </c>
      <c r="BH5541" t="str">
        <f>TRIM(Table1[Item Fat Content])</f>
        <v>Low Fat</v>
      </c>
    </row>
    <row r="5542" spans="1:60" x14ac:dyDescent="0.35">
      <c r="A5542" t="s">
        <v>17</v>
      </c>
      <c r="B5542" t="s">
        <v>1490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  <c r="Z5542" t="b">
        <f t="shared" si="776"/>
        <v>0</v>
      </c>
      <c r="AA5542" t="str">
        <f t="shared" si="777"/>
        <v>YES</v>
      </c>
      <c r="AH5542" t="str">
        <f t="shared" si="778"/>
        <v>OUT046|2016</v>
      </c>
      <c r="AO5542" t="str">
        <f t="shared" si="779"/>
        <v>NO</v>
      </c>
      <c r="AP5542" t="str">
        <f t="shared" si="780"/>
        <v>LOW</v>
      </c>
      <c r="AR5542" t="str">
        <f t="shared" si="781"/>
        <v>NC</v>
      </c>
      <c r="AS5542" t="str">
        <f t="shared" si="782"/>
        <v>low fat</v>
      </c>
      <c r="AX5542" t="b">
        <f t="shared" si="783"/>
        <v>1</v>
      </c>
      <c r="BG5542" t="str">
        <f t="shared" si="784"/>
        <v>Low Fat</v>
      </c>
      <c r="BH5542" t="str">
        <f>TRIM(Table1[Item Fat Content])</f>
        <v>Low Fat</v>
      </c>
    </row>
    <row r="5543" spans="1:60" x14ac:dyDescent="0.35">
      <c r="A5543" t="s">
        <v>17</v>
      </c>
      <c r="B5543" t="s">
        <v>417</v>
      </c>
      <c r="C5543" t="s">
        <v>65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  <c r="Z5543" t="b">
        <f t="shared" si="776"/>
        <v>0</v>
      </c>
      <c r="AA5543" t="str">
        <f t="shared" si="777"/>
        <v>YES</v>
      </c>
      <c r="AH5543" t="str">
        <f t="shared" si="778"/>
        <v>OUT046|2016</v>
      </c>
      <c r="AO5543" t="str">
        <f t="shared" si="779"/>
        <v>NO</v>
      </c>
      <c r="AP5543" t="str">
        <f t="shared" si="780"/>
        <v>LOW</v>
      </c>
      <c r="AR5543" t="str">
        <f t="shared" si="781"/>
        <v>NC</v>
      </c>
      <c r="AS5543" t="str">
        <f t="shared" si="782"/>
        <v>low fat</v>
      </c>
      <c r="AX5543" t="b">
        <f t="shared" si="783"/>
        <v>1</v>
      </c>
      <c r="BG5543" t="str">
        <f t="shared" si="784"/>
        <v>Low Fat</v>
      </c>
      <c r="BH5543" t="str">
        <f>TRIM(Table1[Item Fat Content])</f>
        <v>Low Fat</v>
      </c>
    </row>
    <row r="5544" spans="1:60" x14ac:dyDescent="0.35">
      <c r="A5544" t="s">
        <v>17</v>
      </c>
      <c r="B5544" t="s">
        <v>1388</v>
      </c>
      <c r="C5544" t="s">
        <v>49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  <c r="Z5544" t="b">
        <f t="shared" si="776"/>
        <v>0</v>
      </c>
      <c r="AA5544" t="str">
        <f t="shared" si="777"/>
        <v>YES</v>
      </c>
      <c r="AH5544" t="str">
        <f t="shared" si="778"/>
        <v>OUT046|2016</v>
      </c>
      <c r="AO5544" t="str">
        <f t="shared" si="779"/>
        <v>NO</v>
      </c>
      <c r="AP5544" t="str">
        <f t="shared" si="780"/>
        <v>LOW</v>
      </c>
      <c r="AR5544" t="str">
        <f t="shared" si="781"/>
        <v>FD</v>
      </c>
      <c r="AS5544" t="str">
        <f t="shared" si="782"/>
        <v>low fat</v>
      </c>
      <c r="AX5544" t="b">
        <f t="shared" si="783"/>
        <v>1</v>
      </c>
      <c r="BG5544" t="str">
        <f t="shared" si="784"/>
        <v>Low Fat</v>
      </c>
      <c r="BH5544" t="str">
        <f>TRIM(Table1[Item Fat Content])</f>
        <v>Low Fat</v>
      </c>
    </row>
    <row r="5545" spans="1:60" x14ac:dyDescent="0.35">
      <c r="A5545" t="s">
        <v>17</v>
      </c>
      <c r="B5545" t="s">
        <v>389</v>
      </c>
      <c r="C5545" t="s">
        <v>49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  <c r="Z5545" t="b">
        <f t="shared" si="776"/>
        <v>0</v>
      </c>
      <c r="AA5545" t="str">
        <f t="shared" si="777"/>
        <v>YES</v>
      </c>
      <c r="AH5545" t="str">
        <f t="shared" si="778"/>
        <v>OUT046|2016</v>
      </c>
      <c r="AO5545" t="str">
        <f t="shared" si="779"/>
        <v>NO</v>
      </c>
      <c r="AP5545" t="str">
        <f t="shared" si="780"/>
        <v>LOW</v>
      </c>
      <c r="AR5545" t="str">
        <f t="shared" si="781"/>
        <v>FD</v>
      </c>
      <c r="AS5545" t="str">
        <f t="shared" si="782"/>
        <v>low fat</v>
      </c>
      <c r="AX5545" t="b">
        <f t="shared" si="783"/>
        <v>1</v>
      </c>
      <c r="BG5545" t="str">
        <f t="shared" si="784"/>
        <v>Low Fat</v>
      </c>
      <c r="BH5545" t="str">
        <f>TRIM(Table1[Item Fat Content])</f>
        <v>Low Fat</v>
      </c>
    </row>
    <row r="5546" spans="1:60" x14ac:dyDescent="0.35">
      <c r="A5546" t="s">
        <v>17</v>
      </c>
      <c r="B5546" t="s">
        <v>286</v>
      </c>
      <c r="C5546" t="s">
        <v>96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  <c r="Z5546" t="b">
        <f t="shared" si="776"/>
        <v>0</v>
      </c>
      <c r="AA5546" t="str">
        <f t="shared" si="777"/>
        <v>YES</v>
      </c>
      <c r="AH5546" t="str">
        <f t="shared" si="778"/>
        <v>OUT045|2015</v>
      </c>
      <c r="AO5546" t="str">
        <f t="shared" si="779"/>
        <v>NO</v>
      </c>
      <c r="AP5546" t="str">
        <f t="shared" si="780"/>
        <v>LOW</v>
      </c>
      <c r="AR5546" t="str">
        <f t="shared" si="781"/>
        <v>FD</v>
      </c>
      <c r="AS5546" t="str">
        <f t="shared" si="782"/>
        <v>low fat</v>
      </c>
      <c r="AX5546" t="b">
        <f t="shared" si="783"/>
        <v>1</v>
      </c>
      <c r="BG5546" t="str">
        <f t="shared" si="784"/>
        <v>Low Fat</v>
      </c>
      <c r="BH5546" t="str">
        <f>TRIM(Table1[Item Fat Content])</f>
        <v>Low Fat</v>
      </c>
    </row>
    <row r="5547" spans="1:60" x14ac:dyDescent="0.35">
      <c r="A5547" t="s">
        <v>17</v>
      </c>
      <c r="B5547" t="s">
        <v>1582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  <c r="Z5547" t="b">
        <f t="shared" si="776"/>
        <v>0</v>
      </c>
      <c r="AA5547" t="str">
        <f t="shared" si="777"/>
        <v>YES</v>
      </c>
      <c r="AH5547" t="str">
        <f t="shared" si="778"/>
        <v>OUT045|2015</v>
      </c>
      <c r="AO5547" t="str">
        <f t="shared" si="779"/>
        <v>NO</v>
      </c>
      <c r="AP5547" t="str">
        <f t="shared" si="780"/>
        <v>LOW</v>
      </c>
      <c r="AR5547" t="str">
        <f t="shared" si="781"/>
        <v>DR</v>
      </c>
      <c r="AS5547" t="str">
        <f t="shared" si="782"/>
        <v>low fat</v>
      </c>
      <c r="AX5547" t="b">
        <f t="shared" si="783"/>
        <v>1</v>
      </c>
      <c r="BG5547" t="str">
        <f t="shared" si="784"/>
        <v>Low Fat</v>
      </c>
      <c r="BH5547" t="str">
        <f>TRIM(Table1[Item Fat Content])</f>
        <v>Low Fat</v>
      </c>
    </row>
    <row r="5548" spans="1:60" x14ac:dyDescent="0.35">
      <c r="A5548" t="s">
        <v>17</v>
      </c>
      <c r="B5548" t="s">
        <v>831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  <c r="Z5548" t="b">
        <f t="shared" si="776"/>
        <v>0</v>
      </c>
      <c r="AA5548" t="str">
        <f t="shared" si="777"/>
        <v>YES</v>
      </c>
      <c r="AH5548" t="str">
        <f t="shared" si="778"/>
        <v>OUT017|2020</v>
      </c>
      <c r="AO5548" t="str">
        <f t="shared" si="779"/>
        <v>NO</v>
      </c>
      <c r="AP5548" t="str">
        <f t="shared" si="780"/>
        <v>LOW</v>
      </c>
      <c r="AR5548" t="str">
        <f t="shared" si="781"/>
        <v>FD</v>
      </c>
      <c r="AS5548" t="str">
        <f t="shared" si="782"/>
        <v>low fat</v>
      </c>
      <c r="AX5548" t="b">
        <f t="shared" si="783"/>
        <v>1</v>
      </c>
      <c r="BG5548" t="str">
        <f t="shared" si="784"/>
        <v>Low Fat</v>
      </c>
      <c r="BH5548" t="str">
        <f>TRIM(Table1[Item Fat Content])</f>
        <v>Low Fat</v>
      </c>
    </row>
    <row r="5549" spans="1:60" x14ac:dyDescent="0.35">
      <c r="A5549" t="s">
        <v>17</v>
      </c>
      <c r="B5549" t="s">
        <v>966</v>
      </c>
      <c r="C5549" t="s">
        <v>62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  <c r="Z5549" t="b">
        <f t="shared" si="776"/>
        <v>0</v>
      </c>
      <c r="AA5549" t="str">
        <f t="shared" si="777"/>
        <v>YES</v>
      </c>
      <c r="AH5549" t="str">
        <f t="shared" si="778"/>
        <v>OUT017|2020</v>
      </c>
      <c r="AO5549" t="str">
        <f t="shared" si="779"/>
        <v>NO</v>
      </c>
      <c r="AP5549" t="str">
        <f t="shared" si="780"/>
        <v>LOW</v>
      </c>
      <c r="AR5549" t="str">
        <f t="shared" si="781"/>
        <v>DR</v>
      </c>
      <c r="AS5549" t="str">
        <f t="shared" si="782"/>
        <v>low fat</v>
      </c>
      <c r="AX5549" t="b">
        <f t="shared" si="783"/>
        <v>1</v>
      </c>
      <c r="BG5549" t="str">
        <f t="shared" si="784"/>
        <v>Low Fat</v>
      </c>
      <c r="BH5549" t="str">
        <f>TRIM(Table1[Item Fat Content])</f>
        <v>Low Fat</v>
      </c>
    </row>
    <row r="5550" spans="1:60" x14ac:dyDescent="0.35">
      <c r="A5550" t="s">
        <v>17</v>
      </c>
      <c r="B5550" t="s">
        <v>710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  <c r="Z5550" t="b">
        <f t="shared" si="776"/>
        <v>0</v>
      </c>
      <c r="AA5550" t="str">
        <f t="shared" si="777"/>
        <v>YES</v>
      </c>
      <c r="AH5550" t="str">
        <f t="shared" si="778"/>
        <v>OUT017|2020</v>
      </c>
      <c r="AO5550" t="str">
        <f t="shared" si="779"/>
        <v>NO</v>
      </c>
      <c r="AP5550" t="str">
        <f t="shared" si="780"/>
        <v>LOW</v>
      </c>
      <c r="AR5550" t="str">
        <f t="shared" si="781"/>
        <v>NC</v>
      </c>
      <c r="AS5550" t="str">
        <f t="shared" si="782"/>
        <v>low fat</v>
      </c>
      <c r="AX5550" t="b">
        <f t="shared" si="783"/>
        <v>1</v>
      </c>
      <c r="BG5550" t="str">
        <f t="shared" si="784"/>
        <v>Low Fat</v>
      </c>
      <c r="BH5550" t="str">
        <f>TRIM(Table1[Item Fat Content])</f>
        <v>Low Fat</v>
      </c>
    </row>
    <row r="5551" spans="1:60" x14ac:dyDescent="0.35">
      <c r="A5551" t="s">
        <v>10</v>
      </c>
      <c r="B5551" t="s">
        <v>1569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  <c r="Z5551" t="b">
        <f t="shared" si="776"/>
        <v>1</v>
      </c>
      <c r="AA5551" t="str">
        <f t="shared" si="777"/>
        <v>NO</v>
      </c>
      <c r="AH5551" t="str">
        <f t="shared" si="778"/>
        <v>OUT045|2015</v>
      </c>
      <c r="AO5551" t="str">
        <f t="shared" si="779"/>
        <v>NO</v>
      </c>
      <c r="AP5551" t="str">
        <f t="shared" si="780"/>
        <v>LOW</v>
      </c>
      <c r="AR5551" t="str">
        <f t="shared" si="781"/>
        <v>FD</v>
      </c>
      <c r="AS5551" t="str">
        <f t="shared" si="782"/>
        <v>regular</v>
      </c>
      <c r="AX5551" t="b">
        <f t="shared" si="783"/>
        <v>0</v>
      </c>
      <c r="BG5551" t="str">
        <f t="shared" si="784"/>
        <v>Regular</v>
      </c>
      <c r="BH5551" t="str">
        <f>TRIM(Table1[Item Fat Content])</f>
        <v>Regular</v>
      </c>
    </row>
    <row r="5552" spans="1:60" x14ac:dyDescent="0.35">
      <c r="A5552" t="s">
        <v>10</v>
      </c>
      <c r="B5552" t="s">
        <v>1258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  <c r="Z5552" t="b">
        <f t="shared" si="776"/>
        <v>1</v>
      </c>
      <c r="AA5552" t="str">
        <f t="shared" si="777"/>
        <v>NO</v>
      </c>
      <c r="AH5552" t="str">
        <f t="shared" si="778"/>
        <v>OUT045|2015</v>
      </c>
      <c r="AO5552" t="str">
        <f t="shared" si="779"/>
        <v>NO</v>
      </c>
      <c r="AP5552" t="str">
        <f t="shared" si="780"/>
        <v>LOW</v>
      </c>
      <c r="AR5552" t="str">
        <f t="shared" si="781"/>
        <v>FD</v>
      </c>
      <c r="AS5552" t="str">
        <f t="shared" si="782"/>
        <v>regular</v>
      </c>
      <c r="AX5552" t="b">
        <f t="shared" si="783"/>
        <v>0</v>
      </c>
      <c r="BG5552" t="str">
        <f t="shared" si="784"/>
        <v>Regular</v>
      </c>
      <c r="BH5552" t="str">
        <f>TRIM(Table1[Item Fat Content])</f>
        <v>Regular</v>
      </c>
    </row>
    <row r="5553" spans="1:60" x14ac:dyDescent="0.35">
      <c r="A5553" t="s">
        <v>10</v>
      </c>
      <c r="B5553" t="s">
        <v>987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  <c r="Z5553" t="b">
        <f t="shared" si="776"/>
        <v>1</v>
      </c>
      <c r="AA5553" t="str">
        <f t="shared" si="777"/>
        <v>NO</v>
      </c>
      <c r="AH5553" t="str">
        <f t="shared" si="778"/>
        <v>OUT045|2015</v>
      </c>
      <c r="AO5553" t="str">
        <f t="shared" si="779"/>
        <v>NO</v>
      </c>
      <c r="AP5553" t="str">
        <f t="shared" si="780"/>
        <v>LOW</v>
      </c>
      <c r="AR5553" t="str">
        <f t="shared" si="781"/>
        <v>FD</v>
      </c>
      <c r="AS5553" t="str">
        <f t="shared" si="782"/>
        <v>regular</v>
      </c>
      <c r="AX5553" t="b">
        <f t="shared" si="783"/>
        <v>0</v>
      </c>
      <c r="BG5553" t="str">
        <f t="shared" si="784"/>
        <v>Regular</v>
      </c>
      <c r="BH5553" t="str">
        <f>TRIM(Table1[Item Fat Content])</f>
        <v>Regular</v>
      </c>
    </row>
    <row r="5554" spans="1:60" x14ac:dyDescent="0.35">
      <c r="A5554" t="s">
        <v>10</v>
      </c>
      <c r="B5554" t="s">
        <v>1202</v>
      </c>
      <c r="C5554" t="s">
        <v>55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  <c r="Z5554" t="b">
        <f t="shared" si="776"/>
        <v>1</v>
      </c>
      <c r="AA5554" t="str">
        <f t="shared" si="777"/>
        <v>NO</v>
      </c>
      <c r="AH5554" t="str">
        <f t="shared" si="778"/>
        <v>OUT045|2015</v>
      </c>
      <c r="AO5554" t="str">
        <f t="shared" si="779"/>
        <v>NO</v>
      </c>
      <c r="AP5554" t="str">
        <f t="shared" si="780"/>
        <v>LOW</v>
      </c>
      <c r="AR5554" t="str">
        <f t="shared" si="781"/>
        <v>FD</v>
      </c>
      <c r="AS5554" t="str">
        <f t="shared" si="782"/>
        <v>regular</v>
      </c>
      <c r="AX5554" t="b">
        <f t="shared" si="783"/>
        <v>0</v>
      </c>
      <c r="BG5554" t="str">
        <f t="shared" si="784"/>
        <v>Regular</v>
      </c>
      <c r="BH5554" t="str">
        <f>TRIM(Table1[Item Fat Content])</f>
        <v>Regular</v>
      </c>
    </row>
    <row r="5555" spans="1:60" x14ac:dyDescent="0.35">
      <c r="A5555" t="s">
        <v>10</v>
      </c>
      <c r="B5555" t="s">
        <v>1339</v>
      </c>
      <c r="C5555" t="s">
        <v>49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  <c r="Z5555" t="b">
        <f t="shared" si="776"/>
        <v>1</v>
      </c>
      <c r="AA5555" t="str">
        <f t="shared" si="777"/>
        <v>NO</v>
      </c>
      <c r="AH5555" t="str">
        <f t="shared" si="778"/>
        <v>OUT045|2015</v>
      </c>
      <c r="AO5555" t="str">
        <f t="shared" si="779"/>
        <v>NO</v>
      </c>
      <c r="AP5555" t="str">
        <f t="shared" si="780"/>
        <v>LOW</v>
      </c>
      <c r="AR5555" t="str">
        <f t="shared" si="781"/>
        <v>FD</v>
      </c>
      <c r="AS5555" t="str">
        <f t="shared" si="782"/>
        <v>regular</v>
      </c>
      <c r="AX5555" t="b">
        <f t="shared" si="783"/>
        <v>0</v>
      </c>
      <c r="BG5555" t="str">
        <f t="shared" si="784"/>
        <v>Regular</v>
      </c>
      <c r="BH5555" t="str">
        <f>TRIM(Table1[Item Fat Content])</f>
        <v>Regular</v>
      </c>
    </row>
    <row r="5556" spans="1:60" x14ac:dyDescent="0.35">
      <c r="A5556" t="s">
        <v>10</v>
      </c>
      <c r="B5556" t="s">
        <v>251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  <c r="Z5556" t="b">
        <f t="shared" si="776"/>
        <v>0</v>
      </c>
      <c r="AA5556" t="str">
        <f t="shared" si="777"/>
        <v>NO</v>
      </c>
      <c r="AH5556" t="str">
        <f t="shared" si="778"/>
        <v>OUT017|2020</v>
      </c>
      <c r="AO5556" t="str">
        <f t="shared" si="779"/>
        <v>NO</v>
      </c>
      <c r="AP5556" t="str">
        <f t="shared" si="780"/>
        <v>LOW</v>
      </c>
      <c r="AR5556" t="str">
        <f t="shared" si="781"/>
        <v>FD</v>
      </c>
      <c r="AS5556" t="str">
        <f t="shared" si="782"/>
        <v>regular</v>
      </c>
      <c r="AX5556" t="b">
        <f t="shared" si="783"/>
        <v>0</v>
      </c>
      <c r="BG5556" t="str">
        <f t="shared" si="784"/>
        <v>Regular</v>
      </c>
      <c r="BH5556" t="str">
        <f>TRIM(Table1[Item Fat Content])</f>
        <v>Regular</v>
      </c>
    </row>
    <row r="5557" spans="1:60" x14ac:dyDescent="0.35">
      <c r="A5557" t="s">
        <v>10</v>
      </c>
      <c r="B5557" t="s">
        <v>940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  <c r="Z5557" t="b">
        <f t="shared" si="776"/>
        <v>0</v>
      </c>
      <c r="AA5557" t="str">
        <f t="shared" si="777"/>
        <v>NO</v>
      </c>
      <c r="AH5557" t="str">
        <f t="shared" si="778"/>
        <v>OUT017|2020</v>
      </c>
      <c r="AO5557" t="str">
        <f t="shared" si="779"/>
        <v>NO</v>
      </c>
      <c r="AP5557" t="str">
        <f t="shared" si="780"/>
        <v>LOW</v>
      </c>
      <c r="AR5557" t="str">
        <f t="shared" si="781"/>
        <v>FD</v>
      </c>
      <c r="AS5557" t="str">
        <f t="shared" si="782"/>
        <v>regular</v>
      </c>
      <c r="AX5557" t="b">
        <f t="shared" si="783"/>
        <v>0</v>
      </c>
      <c r="BG5557" t="str">
        <f t="shared" si="784"/>
        <v>Regular</v>
      </c>
      <c r="BH5557" t="str">
        <f>TRIM(Table1[Item Fat Content])</f>
        <v>Regular</v>
      </c>
    </row>
    <row r="5558" spans="1:60" x14ac:dyDescent="0.35">
      <c r="A5558" t="s">
        <v>35</v>
      </c>
      <c r="B5558" t="s">
        <v>966</v>
      </c>
      <c r="C5558" t="s">
        <v>62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  <c r="Z5558" t="b">
        <f t="shared" si="776"/>
        <v>0</v>
      </c>
      <c r="AA5558" t="str">
        <f t="shared" si="777"/>
        <v>YES</v>
      </c>
      <c r="AH5558" t="str">
        <f t="shared" si="778"/>
        <v>OUT045|2015</v>
      </c>
      <c r="AO5558" t="str">
        <f t="shared" si="779"/>
        <v>NO</v>
      </c>
      <c r="AP5558" t="str">
        <f t="shared" si="780"/>
        <v>LOW</v>
      </c>
      <c r="AR5558" t="str">
        <f t="shared" si="781"/>
        <v>DR</v>
      </c>
      <c r="AS5558" t="str">
        <f t="shared" si="782"/>
        <v>low fat</v>
      </c>
      <c r="AX5558" t="b">
        <f t="shared" si="783"/>
        <v>1</v>
      </c>
      <c r="BG5558" t="str">
        <f t="shared" si="784"/>
        <v>low fat</v>
      </c>
      <c r="BH5558" t="str">
        <f>TRIM(Table1[Item Fat Content])</f>
        <v>low fat</v>
      </c>
    </row>
    <row r="5559" spans="1:60" x14ac:dyDescent="0.35">
      <c r="A5559" t="s">
        <v>47</v>
      </c>
      <c r="B5559" t="s">
        <v>48</v>
      </c>
      <c r="C5559" t="s">
        <v>49</v>
      </c>
      <c r="D5559">
        <v>2017</v>
      </c>
      <c r="E5559" t="s">
        <v>51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  <c r="Z5559" t="b">
        <f t="shared" si="776"/>
        <v>0</v>
      </c>
      <c r="AA5559" t="str">
        <f t="shared" si="777"/>
        <v>NO</v>
      </c>
      <c r="AH5559" t="str">
        <f t="shared" si="778"/>
        <v>OUT035|2017</v>
      </c>
      <c r="AO5559" t="str">
        <f t="shared" si="779"/>
        <v>NO</v>
      </c>
      <c r="AP5559" t="str">
        <f t="shared" si="780"/>
        <v>LOW</v>
      </c>
      <c r="AR5559" t="str">
        <f t="shared" si="781"/>
        <v>FD</v>
      </c>
      <c r="AS5559" t="str">
        <f t="shared" si="782"/>
        <v>lf</v>
      </c>
      <c r="AX5559" t="b">
        <f t="shared" si="783"/>
        <v>0</v>
      </c>
      <c r="BG5559" t="str">
        <f t="shared" si="784"/>
        <v>LF</v>
      </c>
      <c r="BH5559" t="str">
        <f>TRIM(Table1[Item Fat Content])</f>
        <v>LF</v>
      </c>
    </row>
    <row r="5560" spans="1:60" x14ac:dyDescent="0.35">
      <c r="A5560" t="s">
        <v>17</v>
      </c>
      <c r="B5560" t="s">
        <v>439</v>
      </c>
      <c r="C5560" t="s">
        <v>24</v>
      </c>
      <c r="D5560">
        <v>2017</v>
      </c>
      <c r="E5560" t="s">
        <v>51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  <c r="Z5560" t="b">
        <f t="shared" si="776"/>
        <v>0</v>
      </c>
      <c r="AA5560" t="str">
        <f t="shared" si="777"/>
        <v>YES</v>
      </c>
      <c r="AH5560" t="str">
        <f t="shared" si="778"/>
        <v>OUT035|2017</v>
      </c>
      <c r="AO5560" t="str">
        <f t="shared" si="779"/>
        <v>NO</v>
      </c>
      <c r="AP5560" t="str">
        <f t="shared" si="780"/>
        <v>LOW</v>
      </c>
      <c r="AR5560" t="str">
        <f t="shared" si="781"/>
        <v>FD</v>
      </c>
      <c r="AS5560" t="str">
        <f t="shared" si="782"/>
        <v>low fat</v>
      </c>
      <c r="AX5560" t="b">
        <f t="shared" si="783"/>
        <v>1</v>
      </c>
      <c r="BG5560" t="str">
        <f t="shared" si="784"/>
        <v>Low Fat</v>
      </c>
      <c r="BH5560" t="str">
        <f>TRIM(Table1[Item Fat Content])</f>
        <v>Low Fat</v>
      </c>
    </row>
    <row r="5561" spans="1:60" x14ac:dyDescent="0.35">
      <c r="A5561" t="s">
        <v>17</v>
      </c>
      <c r="B5561" t="s">
        <v>61</v>
      </c>
      <c r="C5561" t="s">
        <v>62</v>
      </c>
      <c r="D5561">
        <v>2017</v>
      </c>
      <c r="E5561" t="s">
        <v>51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  <c r="Z5561" t="b">
        <f t="shared" si="776"/>
        <v>0</v>
      </c>
      <c r="AA5561" t="str">
        <f t="shared" si="777"/>
        <v>YES</v>
      </c>
      <c r="AH5561" t="str">
        <f t="shared" si="778"/>
        <v>OUT035|2017</v>
      </c>
      <c r="AO5561" t="str">
        <f t="shared" si="779"/>
        <v>NO</v>
      </c>
      <c r="AP5561" t="str">
        <f t="shared" si="780"/>
        <v>LOW</v>
      </c>
      <c r="AR5561" t="str">
        <f t="shared" si="781"/>
        <v>DR</v>
      </c>
      <c r="AS5561" t="str">
        <f t="shared" si="782"/>
        <v>low fat</v>
      </c>
      <c r="AX5561" t="b">
        <f t="shared" si="783"/>
        <v>1</v>
      </c>
      <c r="BG5561" t="str">
        <f t="shared" si="784"/>
        <v>Low Fat</v>
      </c>
      <c r="BH5561" t="str">
        <f>TRIM(Table1[Item Fat Content])</f>
        <v>Low Fat</v>
      </c>
    </row>
    <row r="5562" spans="1:60" x14ac:dyDescent="0.35">
      <c r="A5562" t="s">
        <v>10</v>
      </c>
      <c r="B5562" t="s">
        <v>968</v>
      </c>
      <c r="C5562" t="s">
        <v>28</v>
      </c>
      <c r="D5562">
        <v>2017</v>
      </c>
      <c r="E5562" t="s">
        <v>51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  <c r="Z5562" t="b">
        <f t="shared" si="776"/>
        <v>1</v>
      </c>
      <c r="AA5562" t="str">
        <f t="shared" si="777"/>
        <v>NO</v>
      </c>
      <c r="AH5562" t="str">
        <f t="shared" si="778"/>
        <v>OUT035|2017</v>
      </c>
      <c r="AO5562" t="str">
        <f t="shared" si="779"/>
        <v>NO</v>
      </c>
      <c r="AP5562" t="str">
        <f t="shared" si="780"/>
        <v>LOW</v>
      </c>
      <c r="AR5562" t="str">
        <f t="shared" si="781"/>
        <v>FD</v>
      </c>
      <c r="AS5562" t="str">
        <f t="shared" si="782"/>
        <v>regular</v>
      </c>
      <c r="AX5562" t="b">
        <f t="shared" si="783"/>
        <v>0</v>
      </c>
      <c r="BG5562" t="str">
        <f t="shared" si="784"/>
        <v>Regular</v>
      </c>
      <c r="BH5562" t="str">
        <f>TRIM(Table1[Item Fat Content])</f>
        <v>Regular</v>
      </c>
    </row>
    <row r="5563" spans="1:60" x14ac:dyDescent="0.35">
      <c r="A5563" t="s">
        <v>10</v>
      </c>
      <c r="B5563" t="s">
        <v>1159</v>
      </c>
      <c r="C5563" t="s">
        <v>12</v>
      </c>
      <c r="D5563">
        <v>2017</v>
      </c>
      <c r="E5563" t="s">
        <v>51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  <c r="Z5563" t="b">
        <f t="shared" si="776"/>
        <v>1</v>
      </c>
      <c r="AA5563" t="str">
        <f t="shared" si="777"/>
        <v>NO</v>
      </c>
      <c r="AH5563" t="str">
        <f t="shared" si="778"/>
        <v>OUT035|2017</v>
      </c>
      <c r="AO5563" t="str">
        <f t="shared" si="779"/>
        <v>NO</v>
      </c>
      <c r="AP5563" t="str">
        <f t="shared" si="780"/>
        <v>LOW</v>
      </c>
      <c r="AR5563" t="str">
        <f t="shared" si="781"/>
        <v>FD</v>
      </c>
      <c r="AS5563" t="str">
        <f t="shared" si="782"/>
        <v>regular</v>
      </c>
      <c r="AX5563" t="b">
        <f t="shared" si="783"/>
        <v>0</v>
      </c>
      <c r="BG5563" t="str">
        <f t="shared" si="784"/>
        <v>Regular</v>
      </c>
      <c r="BH5563" t="str">
        <f>TRIM(Table1[Item Fat Content])</f>
        <v>Regular</v>
      </c>
    </row>
    <row r="5564" spans="1:60" x14ac:dyDescent="0.35">
      <c r="A5564" t="s">
        <v>17</v>
      </c>
      <c r="B5564" t="s">
        <v>1021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  <c r="Z5564" t="b">
        <f t="shared" si="776"/>
        <v>0</v>
      </c>
      <c r="AA5564" t="str">
        <f t="shared" si="777"/>
        <v>YES</v>
      </c>
      <c r="AH5564" t="str">
        <f t="shared" si="778"/>
        <v>OUT010|2011</v>
      </c>
      <c r="AO5564" t="str">
        <f t="shared" si="779"/>
        <v>NO</v>
      </c>
      <c r="AP5564" t="str">
        <f t="shared" si="780"/>
        <v>LOW</v>
      </c>
      <c r="AR5564" t="str">
        <f t="shared" si="781"/>
        <v>FD</v>
      </c>
      <c r="AS5564" t="str">
        <f t="shared" si="782"/>
        <v>low fat</v>
      </c>
      <c r="AX5564" t="b">
        <f t="shared" si="783"/>
        <v>1</v>
      </c>
      <c r="BG5564" t="str">
        <f t="shared" si="784"/>
        <v>Low Fat</v>
      </c>
      <c r="BH5564" t="str">
        <f>TRIM(Table1[Item Fat Content])</f>
        <v>Low Fat</v>
      </c>
    </row>
    <row r="5565" spans="1:60" x14ac:dyDescent="0.35">
      <c r="A5565" t="s">
        <v>47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  <c r="Z5565" t="b">
        <f t="shared" si="776"/>
        <v>0</v>
      </c>
      <c r="AA5565" t="str">
        <f t="shared" si="777"/>
        <v>NO</v>
      </c>
      <c r="AH5565" t="str">
        <f t="shared" si="778"/>
        <v>OUT013|2014</v>
      </c>
      <c r="AO5565" t="str">
        <f t="shared" si="779"/>
        <v>NO</v>
      </c>
      <c r="AP5565" t="str">
        <f t="shared" si="780"/>
        <v>LOW</v>
      </c>
      <c r="AR5565" t="str">
        <f t="shared" si="781"/>
        <v>NC</v>
      </c>
      <c r="AS5565" t="str">
        <f t="shared" si="782"/>
        <v>lf</v>
      </c>
      <c r="AX5565" t="b">
        <f t="shared" si="783"/>
        <v>0</v>
      </c>
      <c r="BG5565" t="str">
        <f t="shared" si="784"/>
        <v>LF</v>
      </c>
      <c r="BH5565" t="str">
        <f>TRIM(Table1[Item Fat Content])</f>
        <v>LF</v>
      </c>
    </row>
    <row r="5566" spans="1:60" x14ac:dyDescent="0.35">
      <c r="A5566" t="s">
        <v>17</v>
      </c>
      <c r="B5566" t="s">
        <v>296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  <c r="Z5566" t="b">
        <f t="shared" si="776"/>
        <v>0</v>
      </c>
      <c r="AA5566" t="str">
        <f t="shared" si="777"/>
        <v>YES</v>
      </c>
      <c r="AH5566" t="str">
        <f t="shared" si="778"/>
        <v>OUT013|2014</v>
      </c>
      <c r="AO5566" t="str">
        <f t="shared" si="779"/>
        <v>NO</v>
      </c>
      <c r="AP5566" t="str">
        <f t="shared" si="780"/>
        <v>LOW</v>
      </c>
      <c r="AR5566" t="str">
        <f t="shared" si="781"/>
        <v>FD</v>
      </c>
      <c r="AS5566" t="str">
        <f t="shared" si="782"/>
        <v>low fat</v>
      </c>
      <c r="AX5566" t="b">
        <f t="shared" si="783"/>
        <v>1</v>
      </c>
      <c r="BG5566" t="str">
        <f t="shared" si="784"/>
        <v>Low Fat</v>
      </c>
      <c r="BH5566" t="str">
        <f>TRIM(Table1[Item Fat Content])</f>
        <v>Low Fat</v>
      </c>
    </row>
    <row r="5567" spans="1:60" x14ac:dyDescent="0.35">
      <c r="A5567" t="s">
        <v>17</v>
      </c>
      <c r="B5567" t="s">
        <v>1293</v>
      </c>
      <c r="C5567" t="s">
        <v>49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  <c r="Z5567" t="b">
        <f t="shared" si="776"/>
        <v>0</v>
      </c>
      <c r="AA5567" t="str">
        <f t="shared" si="777"/>
        <v>YES</v>
      </c>
      <c r="AH5567" t="str">
        <f t="shared" si="778"/>
        <v>OUT013|2014</v>
      </c>
      <c r="AO5567" t="str">
        <f t="shared" si="779"/>
        <v>NO</v>
      </c>
      <c r="AP5567" t="str">
        <f t="shared" si="780"/>
        <v>LOW</v>
      </c>
      <c r="AR5567" t="str">
        <f t="shared" si="781"/>
        <v>FD</v>
      </c>
      <c r="AS5567" t="str">
        <f t="shared" si="782"/>
        <v>low fat</v>
      </c>
      <c r="AX5567" t="b">
        <f t="shared" si="783"/>
        <v>1</v>
      </c>
      <c r="BG5567" t="str">
        <f t="shared" si="784"/>
        <v>Low Fat</v>
      </c>
      <c r="BH5567" t="str">
        <f>TRIM(Table1[Item Fat Content])</f>
        <v>Low Fat</v>
      </c>
    </row>
    <row r="5568" spans="1:60" x14ac:dyDescent="0.35">
      <c r="A5568" t="s">
        <v>17</v>
      </c>
      <c r="B5568" t="s">
        <v>182</v>
      </c>
      <c r="C5568" t="s">
        <v>49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  <c r="Z5568" t="b">
        <f t="shared" si="776"/>
        <v>0</v>
      </c>
      <c r="AA5568" t="str">
        <f t="shared" si="777"/>
        <v>YES</v>
      </c>
      <c r="AH5568" t="str">
        <f t="shared" si="778"/>
        <v>OUT013|2014</v>
      </c>
      <c r="AO5568" t="str">
        <f t="shared" si="779"/>
        <v>NO</v>
      </c>
      <c r="AP5568" t="str">
        <f t="shared" si="780"/>
        <v>LOW</v>
      </c>
      <c r="AR5568" t="str">
        <f t="shared" si="781"/>
        <v>FD</v>
      </c>
      <c r="AS5568" t="str">
        <f t="shared" si="782"/>
        <v>low fat</v>
      </c>
      <c r="AX5568" t="b">
        <f t="shared" si="783"/>
        <v>1</v>
      </c>
      <c r="BG5568" t="str">
        <f t="shared" si="784"/>
        <v>Low Fat</v>
      </c>
      <c r="BH5568" t="str">
        <f>TRIM(Table1[Item Fat Content])</f>
        <v>Low Fat</v>
      </c>
    </row>
    <row r="5569" spans="1:60" x14ac:dyDescent="0.35">
      <c r="A5569" t="s">
        <v>10</v>
      </c>
      <c r="B5569" t="s">
        <v>1483</v>
      </c>
      <c r="C5569" t="s">
        <v>68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  <c r="Z5569" t="b">
        <f t="shared" si="776"/>
        <v>1</v>
      </c>
      <c r="AA5569" t="str">
        <f t="shared" si="777"/>
        <v>NO</v>
      </c>
      <c r="AH5569" t="str">
        <f t="shared" si="778"/>
        <v>OUT013|2014</v>
      </c>
      <c r="AO5569" t="str">
        <f t="shared" si="779"/>
        <v>NO</v>
      </c>
      <c r="AP5569" t="str">
        <f t="shared" si="780"/>
        <v>LOW</v>
      </c>
      <c r="AR5569" t="str">
        <f t="shared" si="781"/>
        <v>FD</v>
      </c>
      <c r="AS5569" t="str">
        <f t="shared" si="782"/>
        <v>regular</v>
      </c>
      <c r="AX5569" t="b">
        <f t="shared" si="783"/>
        <v>0</v>
      </c>
      <c r="BG5569" t="str">
        <f t="shared" si="784"/>
        <v>Regular</v>
      </c>
      <c r="BH5569" t="str">
        <f>TRIM(Table1[Item Fat Content])</f>
        <v>Regular</v>
      </c>
    </row>
    <row r="5570" spans="1:60" x14ac:dyDescent="0.35">
      <c r="A5570" t="s">
        <v>17</v>
      </c>
      <c r="B5570" t="s">
        <v>517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K5570">
        <v>52.732399999999998</v>
      </c>
      <c r="L5570">
        <v>2.5</v>
      </c>
      <c r="Z5570" t="b">
        <f t="shared" si="776"/>
        <v>0</v>
      </c>
      <c r="AA5570" t="str">
        <f t="shared" si="777"/>
        <v>YES</v>
      </c>
      <c r="AH5570" t="str">
        <f t="shared" si="778"/>
        <v>OUT027|2018</v>
      </c>
      <c r="AO5570" t="str">
        <f t="shared" si="779"/>
        <v>YES</v>
      </c>
      <c r="AP5570" t="str">
        <f t="shared" si="780"/>
        <v>BLANK</v>
      </c>
      <c r="AR5570" t="str">
        <f t="shared" si="781"/>
        <v>FD</v>
      </c>
      <c r="AS5570" t="str">
        <f t="shared" si="782"/>
        <v>low fat</v>
      </c>
      <c r="AX5570" t="b">
        <f t="shared" si="783"/>
        <v>1</v>
      </c>
      <c r="BG5570" t="str">
        <f t="shared" si="784"/>
        <v>Low Fat</v>
      </c>
      <c r="BH5570" t="str">
        <f>TRIM(Table1[Item Fat Content])</f>
        <v>Low Fat</v>
      </c>
    </row>
    <row r="5571" spans="1:60" x14ac:dyDescent="0.35">
      <c r="A5571" t="s">
        <v>17</v>
      </c>
      <c r="B5571" t="s">
        <v>1145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K5571">
        <v>88.283000000000001</v>
      </c>
      <c r="L5571">
        <v>2.5</v>
      </c>
      <c r="Z5571" t="b">
        <f t="shared" ref="Z5571:Z5634" si="785">AND(A5571="Regular",D5571&lt;2020)</f>
        <v>0</v>
      </c>
      <c r="AA5571" t="str">
        <f t="shared" ref="AA5571:AA5634" si="786">IF(AND(A5571="Low Fat",D5571&lt;=2020),"YES","NO")</f>
        <v>YES</v>
      </c>
      <c r="AH5571" t="str">
        <f t="shared" ref="AH5571:AH5634" si="787">_xlfn.CONCAT(E5571,"|",D5571)</f>
        <v>OUT027|2018</v>
      </c>
      <c r="AO5571" t="str">
        <f t="shared" ref="AO5571:AO5634" si="788">IF(D5571=2018,"YES","NO")</f>
        <v>YES</v>
      </c>
      <c r="AP5571" t="str">
        <f t="shared" ref="AP5571:AP5634" si="789">_xlfn.IFS(J5571&gt;5,"LOW",AND(J5571&lt;10,J5571&gt;=5),"LOW MEDIUM",AND(J5571&lt;15,J5571&gt;=10),"MEDIUM",AND(J5571&lt;20,J5571&gt;=15),"LOW HIGH",J5571&gt;=20,"HIGH",J5571="","BLANK")</f>
        <v>BLANK</v>
      </c>
      <c r="AR5571" t="str">
        <f t="shared" ref="AR5571:AR5634" si="790">LEFT(B5571,2)</f>
        <v>FD</v>
      </c>
      <c r="AS5571" t="str">
        <f t="shared" ref="AS5571:AS5634" si="791">LOWER(A5571)</f>
        <v>low fat</v>
      </c>
      <c r="AX5571" t="b">
        <f t="shared" ref="AX5571:AX5634" si="792">OR(D5571=2018,A5571="low fat")</f>
        <v>1</v>
      </c>
      <c r="BG5571" t="str">
        <f t="shared" ref="BG5571:BG5634" si="793">TRIM(A5571)</f>
        <v>Low Fat</v>
      </c>
      <c r="BH5571" t="str">
        <f>TRIM(Table1[Item Fat Content])</f>
        <v>Low Fat</v>
      </c>
    </row>
    <row r="5572" spans="1:60" x14ac:dyDescent="0.35">
      <c r="A5572" t="s">
        <v>17</v>
      </c>
      <c r="B5572" t="s">
        <v>1587</v>
      </c>
      <c r="C5572" t="s">
        <v>49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K5572">
        <v>113.1176</v>
      </c>
      <c r="L5572">
        <v>2.5</v>
      </c>
      <c r="Z5572" t="b">
        <f t="shared" si="785"/>
        <v>0</v>
      </c>
      <c r="AA5572" t="str">
        <f t="shared" si="786"/>
        <v>YES</v>
      </c>
      <c r="AH5572" t="str">
        <f t="shared" si="787"/>
        <v>OUT027|2018</v>
      </c>
      <c r="AO5572" t="str">
        <f t="shared" si="788"/>
        <v>YES</v>
      </c>
      <c r="AP5572" t="str">
        <f t="shared" si="789"/>
        <v>BLANK</v>
      </c>
      <c r="AR5572" t="str">
        <f t="shared" si="790"/>
        <v>FD</v>
      </c>
      <c r="AS5572" t="str">
        <f t="shared" si="791"/>
        <v>low fat</v>
      </c>
      <c r="AX5572" t="b">
        <f t="shared" si="792"/>
        <v>1</v>
      </c>
      <c r="BG5572" t="str">
        <f t="shared" si="793"/>
        <v>Low Fat</v>
      </c>
      <c r="BH5572" t="str">
        <f>TRIM(Table1[Item Fat Content])</f>
        <v>Low Fat</v>
      </c>
    </row>
    <row r="5573" spans="1:60" x14ac:dyDescent="0.35">
      <c r="A5573" t="s">
        <v>17</v>
      </c>
      <c r="B5573" t="s">
        <v>559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  <c r="Z5573" t="b">
        <f t="shared" si="785"/>
        <v>0</v>
      </c>
      <c r="AA5573" t="str">
        <f t="shared" si="786"/>
        <v>YES</v>
      </c>
      <c r="AH5573" t="str">
        <f t="shared" si="787"/>
        <v>OUT013|2014</v>
      </c>
      <c r="AO5573" t="str">
        <f t="shared" si="788"/>
        <v>NO</v>
      </c>
      <c r="AP5573" t="str">
        <f t="shared" si="789"/>
        <v>LOW</v>
      </c>
      <c r="AR5573" t="str">
        <f t="shared" si="790"/>
        <v>NC</v>
      </c>
      <c r="AS5573" t="str">
        <f t="shared" si="791"/>
        <v>low fat</v>
      </c>
      <c r="AX5573" t="b">
        <f t="shared" si="792"/>
        <v>1</v>
      </c>
      <c r="BG5573" t="str">
        <f t="shared" si="793"/>
        <v>Low Fat</v>
      </c>
      <c r="BH5573" t="str">
        <f>TRIM(Table1[Item Fat Content])</f>
        <v>Low Fat</v>
      </c>
    </row>
    <row r="5574" spans="1:60" x14ac:dyDescent="0.35">
      <c r="A5574" t="s">
        <v>17</v>
      </c>
      <c r="B5574" t="s">
        <v>1108</v>
      </c>
      <c r="C5574" t="s">
        <v>68</v>
      </c>
      <c r="D5574">
        <v>2018</v>
      </c>
      <c r="E5574" t="s">
        <v>140</v>
      </c>
      <c r="F5574" t="s">
        <v>14</v>
      </c>
      <c r="G5574" t="s">
        <v>26</v>
      </c>
      <c r="H5574" t="s">
        <v>40</v>
      </c>
      <c r="I5574">
        <v>0.15263241299999999</v>
      </c>
      <c r="K5574">
        <v>98.441000000000003</v>
      </c>
      <c r="L5574">
        <v>2.4</v>
      </c>
      <c r="Z5574" t="b">
        <f t="shared" si="785"/>
        <v>0</v>
      </c>
      <c r="AA5574" t="str">
        <f t="shared" si="786"/>
        <v>YES</v>
      </c>
      <c r="AH5574" t="str">
        <f t="shared" si="787"/>
        <v>OUT019|2018</v>
      </c>
      <c r="AO5574" t="str">
        <f t="shared" si="788"/>
        <v>YES</v>
      </c>
      <c r="AP5574" t="str">
        <f t="shared" si="789"/>
        <v>BLANK</v>
      </c>
      <c r="AR5574" t="str">
        <f t="shared" si="790"/>
        <v>FD</v>
      </c>
      <c r="AS5574" t="str">
        <f t="shared" si="791"/>
        <v>low fat</v>
      </c>
      <c r="AX5574" t="b">
        <f t="shared" si="792"/>
        <v>1</v>
      </c>
      <c r="BG5574" t="str">
        <f t="shared" si="793"/>
        <v>Low Fat</v>
      </c>
      <c r="BH5574" t="str">
        <f>TRIM(Table1[Item Fat Content])</f>
        <v>Low Fat</v>
      </c>
    </row>
    <row r="5575" spans="1:60" x14ac:dyDescent="0.35">
      <c r="A5575" t="s">
        <v>10</v>
      </c>
      <c r="B5575" t="s">
        <v>806</v>
      </c>
      <c r="C5575" t="s">
        <v>68</v>
      </c>
      <c r="D5575">
        <v>2018</v>
      </c>
      <c r="E5575" t="s">
        <v>140</v>
      </c>
      <c r="F5575" t="s">
        <v>14</v>
      </c>
      <c r="G5575" t="s">
        <v>26</v>
      </c>
      <c r="H5575" t="s">
        <v>40</v>
      </c>
      <c r="I5575">
        <v>0.29909785900000002</v>
      </c>
      <c r="K5575">
        <v>157.863</v>
      </c>
      <c r="L5575">
        <v>2.4</v>
      </c>
      <c r="Z5575" t="b">
        <f t="shared" si="785"/>
        <v>1</v>
      </c>
      <c r="AA5575" t="str">
        <f t="shared" si="786"/>
        <v>NO</v>
      </c>
      <c r="AH5575" t="str">
        <f t="shared" si="787"/>
        <v>OUT019|2018</v>
      </c>
      <c r="AO5575" t="str">
        <f t="shared" si="788"/>
        <v>YES</v>
      </c>
      <c r="AP5575" t="str">
        <f t="shared" si="789"/>
        <v>BLANK</v>
      </c>
      <c r="AR5575" t="str">
        <f t="shared" si="790"/>
        <v>FD</v>
      </c>
      <c r="AS5575" t="str">
        <f t="shared" si="791"/>
        <v>regular</v>
      </c>
      <c r="AX5575" t="b">
        <f t="shared" si="792"/>
        <v>1</v>
      </c>
      <c r="BG5575" t="str">
        <f t="shared" si="793"/>
        <v>Regular</v>
      </c>
      <c r="BH5575" t="str">
        <f>TRIM(Table1[Item Fat Content])</f>
        <v>Regular</v>
      </c>
    </row>
    <row r="5576" spans="1:60" x14ac:dyDescent="0.35">
      <c r="A5576" t="s">
        <v>17</v>
      </c>
      <c r="B5576" t="s">
        <v>394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  <c r="Z5576" t="b">
        <f t="shared" si="785"/>
        <v>0</v>
      </c>
      <c r="AA5576" t="str">
        <f t="shared" si="786"/>
        <v>YES</v>
      </c>
      <c r="AH5576" t="str">
        <f t="shared" si="787"/>
        <v>OUT045|2015</v>
      </c>
      <c r="AO5576" t="str">
        <f t="shared" si="788"/>
        <v>NO</v>
      </c>
      <c r="AP5576" t="str">
        <f t="shared" si="789"/>
        <v>LOW</v>
      </c>
      <c r="AR5576" t="str">
        <f t="shared" si="790"/>
        <v>DR</v>
      </c>
      <c r="AS5576" t="str">
        <f t="shared" si="791"/>
        <v>low fat</v>
      </c>
      <c r="AX5576" t="b">
        <f t="shared" si="792"/>
        <v>1</v>
      </c>
      <c r="BG5576" t="str">
        <f t="shared" si="793"/>
        <v>Low Fat</v>
      </c>
      <c r="BH5576" t="str">
        <f>TRIM(Table1[Item Fat Content])</f>
        <v>Low Fat</v>
      </c>
    </row>
    <row r="5577" spans="1:60" x14ac:dyDescent="0.35">
      <c r="A5577" t="s">
        <v>17</v>
      </c>
      <c r="B5577" t="s">
        <v>1435</v>
      </c>
      <c r="C5577" t="s">
        <v>155</v>
      </c>
      <c r="D5577">
        <v>2017</v>
      </c>
      <c r="E5577" t="s">
        <v>51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  <c r="Z5577" t="b">
        <f t="shared" si="785"/>
        <v>0</v>
      </c>
      <c r="AA5577" t="str">
        <f t="shared" si="786"/>
        <v>YES</v>
      </c>
      <c r="AH5577" t="str">
        <f t="shared" si="787"/>
        <v>OUT035|2017</v>
      </c>
      <c r="AO5577" t="str">
        <f t="shared" si="788"/>
        <v>NO</v>
      </c>
      <c r="AP5577" t="str">
        <f t="shared" si="789"/>
        <v>LOW</v>
      </c>
      <c r="AR5577" t="str">
        <f t="shared" si="790"/>
        <v>FD</v>
      </c>
      <c r="AS5577" t="str">
        <f t="shared" si="791"/>
        <v>low fat</v>
      </c>
      <c r="AX5577" t="b">
        <f t="shared" si="792"/>
        <v>1</v>
      </c>
      <c r="BG5577" t="str">
        <f t="shared" si="793"/>
        <v>Low Fat</v>
      </c>
      <c r="BH5577" t="str">
        <f>TRIM(Table1[Item Fat Content])</f>
        <v>Low Fat</v>
      </c>
    </row>
    <row r="5578" spans="1:60" x14ac:dyDescent="0.35">
      <c r="A5578" t="s">
        <v>10</v>
      </c>
      <c r="B5578" t="s">
        <v>599</v>
      </c>
      <c r="C5578" t="s">
        <v>68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  <c r="Z5578" t="b">
        <f t="shared" si="785"/>
        <v>1</v>
      </c>
      <c r="AA5578" t="str">
        <f t="shared" si="786"/>
        <v>NO</v>
      </c>
      <c r="AH5578" t="str">
        <f t="shared" si="787"/>
        <v>OUT010|2011</v>
      </c>
      <c r="AO5578" t="str">
        <f t="shared" si="788"/>
        <v>NO</v>
      </c>
      <c r="AP5578" t="str">
        <f t="shared" si="789"/>
        <v>LOW</v>
      </c>
      <c r="AR5578" t="str">
        <f t="shared" si="790"/>
        <v>FD</v>
      </c>
      <c r="AS5578" t="str">
        <f t="shared" si="791"/>
        <v>regular</v>
      </c>
      <c r="AX5578" t="b">
        <f t="shared" si="792"/>
        <v>0</v>
      </c>
      <c r="BG5578" t="str">
        <f t="shared" si="793"/>
        <v>Regular</v>
      </c>
      <c r="BH5578" t="str">
        <f>TRIM(Table1[Item Fat Content])</f>
        <v>Regular</v>
      </c>
    </row>
    <row r="5579" spans="1:60" x14ac:dyDescent="0.35">
      <c r="A5579" t="s">
        <v>47</v>
      </c>
      <c r="B5579" t="s">
        <v>170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  <c r="Z5579" t="b">
        <f t="shared" si="785"/>
        <v>0</v>
      </c>
      <c r="AA5579" t="str">
        <f t="shared" si="786"/>
        <v>NO</v>
      </c>
      <c r="AH5579" t="str">
        <f t="shared" si="787"/>
        <v>OUT013|2014</v>
      </c>
      <c r="AO5579" t="str">
        <f t="shared" si="788"/>
        <v>NO</v>
      </c>
      <c r="AP5579" t="str">
        <f t="shared" si="789"/>
        <v>LOW</v>
      </c>
      <c r="AR5579" t="str">
        <f t="shared" si="790"/>
        <v>FD</v>
      </c>
      <c r="AS5579" t="str">
        <f t="shared" si="791"/>
        <v>lf</v>
      </c>
      <c r="AX5579" t="b">
        <f t="shared" si="792"/>
        <v>0</v>
      </c>
      <c r="BG5579" t="str">
        <f t="shared" si="793"/>
        <v>LF</v>
      </c>
      <c r="BH5579" t="str">
        <f>TRIM(Table1[Item Fat Content])</f>
        <v>LF</v>
      </c>
    </row>
    <row r="5580" spans="1:60" x14ac:dyDescent="0.35">
      <c r="A5580" t="s">
        <v>17</v>
      </c>
      <c r="B5580" t="s">
        <v>747</v>
      </c>
      <c r="C5580" t="s">
        <v>58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  <c r="Z5580" t="b">
        <f t="shared" si="785"/>
        <v>0</v>
      </c>
      <c r="AA5580" t="str">
        <f t="shared" si="786"/>
        <v>YES</v>
      </c>
      <c r="AH5580" t="str">
        <f t="shared" si="787"/>
        <v>OUT013|2014</v>
      </c>
      <c r="AO5580" t="str">
        <f t="shared" si="788"/>
        <v>NO</v>
      </c>
      <c r="AP5580" t="str">
        <f t="shared" si="789"/>
        <v>LOW</v>
      </c>
      <c r="AR5580" t="str">
        <f t="shared" si="790"/>
        <v>FD</v>
      </c>
      <c r="AS5580" t="str">
        <f t="shared" si="791"/>
        <v>low fat</v>
      </c>
      <c r="AX5580" t="b">
        <f t="shared" si="792"/>
        <v>1</v>
      </c>
      <c r="BG5580" t="str">
        <f t="shared" si="793"/>
        <v>Low Fat</v>
      </c>
      <c r="BH5580" t="str">
        <f>TRIM(Table1[Item Fat Content])</f>
        <v>Low Fat</v>
      </c>
    </row>
    <row r="5581" spans="1:60" x14ac:dyDescent="0.35">
      <c r="A5581" t="s">
        <v>17</v>
      </c>
      <c r="B5581" t="s">
        <v>1197</v>
      </c>
      <c r="C5581" t="s">
        <v>49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  <c r="Z5581" t="b">
        <f t="shared" si="785"/>
        <v>0</v>
      </c>
      <c r="AA5581" t="str">
        <f t="shared" si="786"/>
        <v>YES</v>
      </c>
      <c r="AH5581" t="str">
        <f t="shared" si="787"/>
        <v>OUT013|2014</v>
      </c>
      <c r="AO5581" t="str">
        <f t="shared" si="788"/>
        <v>NO</v>
      </c>
      <c r="AP5581" t="str">
        <f t="shared" si="789"/>
        <v>LOW</v>
      </c>
      <c r="AR5581" t="str">
        <f t="shared" si="790"/>
        <v>FD</v>
      </c>
      <c r="AS5581" t="str">
        <f t="shared" si="791"/>
        <v>low fat</v>
      </c>
      <c r="AX5581" t="b">
        <f t="shared" si="792"/>
        <v>1</v>
      </c>
      <c r="BG5581" t="str">
        <f t="shared" si="793"/>
        <v>Low Fat</v>
      </c>
      <c r="BH5581" t="str">
        <f>TRIM(Table1[Item Fat Content])</f>
        <v>Low Fat</v>
      </c>
    </row>
    <row r="5582" spans="1:60" x14ac:dyDescent="0.35">
      <c r="A5582" t="s">
        <v>17</v>
      </c>
      <c r="B5582" t="s">
        <v>1576</v>
      </c>
      <c r="C5582" t="s">
        <v>161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  <c r="Z5582" t="b">
        <f t="shared" si="785"/>
        <v>0</v>
      </c>
      <c r="AA5582" t="str">
        <f t="shared" si="786"/>
        <v>YES</v>
      </c>
      <c r="AH5582" t="str">
        <f t="shared" si="787"/>
        <v>OUT013|2014</v>
      </c>
      <c r="AO5582" t="str">
        <f t="shared" si="788"/>
        <v>NO</v>
      </c>
      <c r="AP5582" t="str">
        <f t="shared" si="789"/>
        <v>LOW</v>
      </c>
      <c r="AR5582" t="str">
        <f t="shared" si="790"/>
        <v>FD</v>
      </c>
      <c r="AS5582" t="str">
        <f t="shared" si="791"/>
        <v>low fat</v>
      </c>
      <c r="AX5582" t="b">
        <f t="shared" si="792"/>
        <v>1</v>
      </c>
      <c r="BG5582" t="str">
        <f t="shared" si="793"/>
        <v>Low Fat</v>
      </c>
      <c r="BH5582" t="str">
        <f>TRIM(Table1[Item Fat Content])</f>
        <v>Low Fat</v>
      </c>
    </row>
    <row r="5583" spans="1:60" x14ac:dyDescent="0.35">
      <c r="A5583" t="s">
        <v>17</v>
      </c>
      <c r="B5583" t="s">
        <v>477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K5583">
        <v>37.482199999999999</v>
      </c>
      <c r="L5583">
        <v>2.4</v>
      </c>
      <c r="Z5583" t="b">
        <f t="shared" si="785"/>
        <v>0</v>
      </c>
      <c r="AA5583" t="str">
        <f t="shared" si="786"/>
        <v>YES</v>
      </c>
      <c r="AH5583" t="str">
        <f t="shared" si="787"/>
        <v>OUT027|2018</v>
      </c>
      <c r="AO5583" t="str">
        <f t="shared" si="788"/>
        <v>YES</v>
      </c>
      <c r="AP5583" t="str">
        <f t="shared" si="789"/>
        <v>BLANK</v>
      </c>
      <c r="AR5583" t="str">
        <f t="shared" si="790"/>
        <v>NC</v>
      </c>
      <c r="AS5583" t="str">
        <f t="shared" si="791"/>
        <v>low fat</v>
      </c>
      <c r="AX5583" t="b">
        <f t="shared" si="792"/>
        <v>1</v>
      </c>
      <c r="BG5583" t="str">
        <f t="shared" si="793"/>
        <v>Low Fat</v>
      </c>
      <c r="BH5583" t="str">
        <f>TRIM(Table1[Item Fat Content])</f>
        <v>Low Fat</v>
      </c>
    </row>
    <row r="5584" spans="1:60" x14ac:dyDescent="0.35">
      <c r="A5584" t="s">
        <v>10</v>
      </c>
      <c r="B5584" t="s">
        <v>483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  <c r="Z5584" t="b">
        <f t="shared" si="785"/>
        <v>0</v>
      </c>
      <c r="AA5584" t="str">
        <f t="shared" si="786"/>
        <v>NO</v>
      </c>
      <c r="AH5584" t="str">
        <f t="shared" si="787"/>
        <v>OUT018|2022</v>
      </c>
      <c r="AO5584" t="str">
        <f t="shared" si="788"/>
        <v>NO</v>
      </c>
      <c r="AP5584" t="str">
        <f t="shared" si="789"/>
        <v>LOW</v>
      </c>
      <c r="AR5584" t="str">
        <f t="shared" si="790"/>
        <v>DR</v>
      </c>
      <c r="AS5584" t="str">
        <f t="shared" si="791"/>
        <v>regular</v>
      </c>
      <c r="AX5584" t="b">
        <f t="shared" si="792"/>
        <v>0</v>
      </c>
      <c r="BG5584" t="str">
        <f t="shared" si="793"/>
        <v>Regular</v>
      </c>
      <c r="BH5584" t="str">
        <f>TRIM(Table1[Item Fat Content])</f>
        <v>Regular</v>
      </c>
    </row>
    <row r="5585" spans="1:60" x14ac:dyDescent="0.35">
      <c r="A5585" t="s">
        <v>35</v>
      </c>
      <c r="B5585" t="s">
        <v>439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  <c r="Z5585" t="b">
        <f t="shared" si="785"/>
        <v>0</v>
      </c>
      <c r="AA5585" t="str">
        <f t="shared" si="786"/>
        <v>YES</v>
      </c>
      <c r="AH5585" t="str">
        <f t="shared" si="787"/>
        <v>OUT013|2014</v>
      </c>
      <c r="AO5585" t="str">
        <f t="shared" si="788"/>
        <v>NO</v>
      </c>
      <c r="AP5585" t="str">
        <f t="shared" si="789"/>
        <v>LOW</v>
      </c>
      <c r="AR5585" t="str">
        <f t="shared" si="790"/>
        <v>FD</v>
      </c>
      <c r="AS5585" t="str">
        <f t="shared" si="791"/>
        <v>low fat</v>
      </c>
      <c r="AX5585" t="b">
        <f t="shared" si="792"/>
        <v>1</v>
      </c>
      <c r="BG5585" t="str">
        <f t="shared" si="793"/>
        <v>low fat</v>
      </c>
      <c r="BH5585" t="str">
        <f>TRIM(Table1[Item Fat Content])</f>
        <v>low fat</v>
      </c>
    </row>
    <row r="5586" spans="1:60" x14ac:dyDescent="0.35">
      <c r="A5586" t="s">
        <v>17</v>
      </c>
      <c r="B5586" t="s">
        <v>350</v>
      </c>
      <c r="C5586" t="s">
        <v>12</v>
      </c>
      <c r="D5586">
        <v>2018</v>
      </c>
      <c r="E5586" t="s">
        <v>140</v>
      </c>
      <c r="F5586" t="s">
        <v>14</v>
      </c>
      <c r="G5586" t="s">
        <v>26</v>
      </c>
      <c r="H5586" t="s">
        <v>40</v>
      </c>
      <c r="I5586">
        <v>0.122896411</v>
      </c>
      <c r="K5586">
        <v>111.19119999999999</v>
      </c>
      <c r="L5586">
        <v>2.2999999999999998</v>
      </c>
      <c r="Z5586" t="b">
        <f t="shared" si="785"/>
        <v>0</v>
      </c>
      <c r="AA5586" t="str">
        <f t="shared" si="786"/>
        <v>YES</v>
      </c>
      <c r="AH5586" t="str">
        <f t="shared" si="787"/>
        <v>OUT019|2018</v>
      </c>
      <c r="AO5586" t="str">
        <f t="shared" si="788"/>
        <v>YES</v>
      </c>
      <c r="AP5586" t="str">
        <f t="shared" si="789"/>
        <v>BLANK</v>
      </c>
      <c r="AR5586" t="str">
        <f t="shared" si="790"/>
        <v>FD</v>
      </c>
      <c r="AS5586" t="str">
        <f t="shared" si="791"/>
        <v>low fat</v>
      </c>
      <c r="AX5586" t="b">
        <f t="shared" si="792"/>
        <v>1</v>
      </c>
      <c r="BG5586" t="str">
        <f t="shared" si="793"/>
        <v>Low Fat</v>
      </c>
      <c r="BH5586" t="str">
        <f>TRIM(Table1[Item Fat Content])</f>
        <v>Low Fat</v>
      </c>
    </row>
    <row r="5587" spans="1:60" x14ac:dyDescent="0.35">
      <c r="A5587" t="s">
        <v>17</v>
      </c>
      <c r="B5587" t="s">
        <v>1551</v>
      </c>
      <c r="C5587" t="s">
        <v>55</v>
      </c>
      <c r="D5587">
        <v>2018</v>
      </c>
      <c r="E5587" t="s">
        <v>140</v>
      </c>
      <c r="F5587" t="s">
        <v>14</v>
      </c>
      <c r="G5587" t="s">
        <v>26</v>
      </c>
      <c r="H5587" t="s">
        <v>40</v>
      </c>
      <c r="I5587">
        <v>0.17230990299999999</v>
      </c>
      <c r="K5587">
        <v>98.2042</v>
      </c>
      <c r="L5587">
        <v>2.2999999999999998</v>
      </c>
      <c r="Z5587" t="b">
        <f t="shared" si="785"/>
        <v>0</v>
      </c>
      <c r="AA5587" t="str">
        <f t="shared" si="786"/>
        <v>YES</v>
      </c>
      <c r="AH5587" t="str">
        <f t="shared" si="787"/>
        <v>OUT019|2018</v>
      </c>
      <c r="AO5587" t="str">
        <f t="shared" si="788"/>
        <v>YES</v>
      </c>
      <c r="AP5587" t="str">
        <f t="shared" si="789"/>
        <v>BLANK</v>
      </c>
      <c r="AR5587" t="str">
        <f t="shared" si="790"/>
        <v>FD</v>
      </c>
      <c r="AS5587" t="str">
        <f t="shared" si="791"/>
        <v>low fat</v>
      </c>
      <c r="AX5587" t="b">
        <f t="shared" si="792"/>
        <v>1</v>
      </c>
      <c r="BG5587" t="str">
        <f t="shared" si="793"/>
        <v>Low Fat</v>
      </c>
      <c r="BH5587" t="str">
        <f>TRIM(Table1[Item Fat Content])</f>
        <v>Low Fat</v>
      </c>
    </row>
    <row r="5588" spans="1:60" x14ac:dyDescent="0.35">
      <c r="A5588" t="s">
        <v>17</v>
      </c>
      <c r="B5588" t="s">
        <v>1018</v>
      </c>
      <c r="C5588" t="s">
        <v>96</v>
      </c>
      <c r="D5588">
        <v>2017</v>
      </c>
      <c r="E5588" t="s">
        <v>51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  <c r="Z5588" t="b">
        <f t="shared" si="785"/>
        <v>0</v>
      </c>
      <c r="AA5588" t="str">
        <f t="shared" si="786"/>
        <v>YES</v>
      </c>
      <c r="AH5588" t="str">
        <f t="shared" si="787"/>
        <v>OUT035|2017</v>
      </c>
      <c r="AO5588" t="str">
        <f t="shared" si="788"/>
        <v>NO</v>
      </c>
      <c r="AP5588" t="str">
        <f t="shared" si="789"/>
        <v>LOW</v>
      </c>
      <c r="AR5588" t="str">
        <f t="shared" si="790"/>
        <v>FD</v>
      </c>
      <c r="AS5588" t="str">
        <f t="shared" si="791"/>
        <v>low fat</v>
      </c>
      <c r="AX5588" t="b">
        <f t="shared" si="792"/>
        <v>1</v>
      </c>
      <c r="BG5588" t="str">
        <f t="shared" si="793"/>
        <v>Low Fat</v>
      </c>
      <c r="BH5588" t="str">
        <f>TRIM(Table1[Item Fat Content])</f>
        <v>Low Fat</v>
      </c>
    </row>
    <row r="5589" spans="1:60" x14ac:dyDescent="0.35">
      <c r="A5589" t="s">
        <v>17</v>
      </c>
      <c r="B5589" t="s">
        <v>298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  <c r="Z5589" t="b">
        <f t="shared" si="785"/>
        <v>0</v>
      </c>
      <c r="AA5589" t="str">
        <f t="shared" si="786"/>
        <v>YES</v>
      </c>
      <c r="AH5589" t="str">
        <f t="shared" si="787"/>
        <v>OUT049|2012</v>
      </c>
      <c r="AO5589" t="str">
        <f t="shared" si="788"/>
        <v>NO</v>
      </c>
      <c r="AP5589" t="str">
        <f t="shared" si="789"/>
        <v>LOW</v>
      </c>
      <c r="AR5589" t="str">
        <f t="shared" si="790"/>
        <v>NC</v>
      </c>
      <c r="AS5589" t="str">
        <f t="shared" si="791"/>
        <v>low fat</v>
      </c>
      <c r="AX5589" t="b">
        <f t="shared" si="792"/>
        <v>1</v>
      </c>
      <c r="BG5589" t="str">
        <f t="shared" si="793"/>
        <v>Low Fat</v>
      </c>
      <c r="BH5589" t="str">
        <f>TRIM(Table1[Item Fat Content])</f>
        <v>Low Fat</v>
      </c>
    </row>
    <row r="5590" spans="1:60" x14ac:dyDescent="0.35">
      <c r="A5590" t="s">
        <v>17</v>
      </c>
      <c r="B5590" t="s">
        <v>1157</v>
      </c>
      <c r="C5590" t="s">
        <v>161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  <c r="Z5590" t="b">
        <f t="shared" si="785"/>
        <v>0</v>
      </c>
      <c r="AA5590" t="str">
        <f t="shared" si="786"/>
        <v>YES</v>
      </c>
      <c r="AH5590" t="str">
        <f t="shared" si="787"/>
        <v>OUT049|2012</v>
      </c>
      <c r="AO5590" t="str">
        <f t="shared" si="788"/>
        <v>NO</v>
      </c>
      <c r="AP5590" t="str">
        <f t="shared" si="789"/>
        <v>LOW</v>
      </c>
      <c r="AR5590" t="str">
        <f t="shared" si="790"/>
        <v>FD</v>
      </c>
      <c r="AS5590" t="str">
        <f t="shared" si="791"/>
        <v>low fat</v>
      </c>
      <c r="AX5590" t="b">
        <f t="shared" si="792"/>
        <v>1</v>
      </c>
      <c r="BG5590" t="str">
        <f t="shared" si="793"/>
        <v>Low Fat</v>
      </c>
      <c r="BH5590" t="str">
        <f>TRIM(Table1[Item Fat Content])</f>
        <v>Low Fat</v>
      </c>
    </row>
    <row r="5591" spans="1:60" x14ac:dyDescent="0.35">
      <c r="A5591" t="s">
        <v>17</v>
      </c>
      <c r="B5591" t="s">
        <v>93</v>
      </c>
      <c r="C5591" t="s">
        <v>24</v>
      </c>
      <c r="D5591">
        <v>2018</v>
      </c>
      <c r="E5591" t="s">
        <v>140</v>
      </c>
      <c r="F5591" t="s">
        <v>14</v>
      </c>
      <c r="G5591" t="s">
        <v>26</v>
      </c>
      <c r="H5591" t="s">
        <v>40</v>
      </c>
      <c r="I5591">
        <v>2.3876708E-2</v>
      </c>
      <c r="K5591">
        <v>258.63040000000001</v>
      </c>
      <c r="L5591">
        <v>2.2999999999999998</v>
      </c>
      <c r="Z5591" t="b">
        <f t="shared" si="785"/>
        <v>0</v>
      </c>
      <c r="AA5591" t="str">
        <f t="shared" si="786"/>
        <v>YES</v>
      </c>
      <c r="AH5591" t="str">
        <f t="shared" si="787"/>
        <v>OUT019|2018</v>
      </c>
      <c r="AO5591" t="str">
        <f t="shared" si="788"/>
        <v>YES</v>
      </c>
      <c r="AP5591" t="str">
        <f t="shared" si="789"/>
        <v>BLANK</v>
      </c>
      <c r="AR5591" t="str">
        <f t="shared" si="790"/>
        <v>FD</v>
      </c>
      <c r="AS5591" t="str">
        <f t="shared" si="791"/>
        <v>low fat</v>
      </c>
      <c r="AX5591" t="b">
        <f t="shared" si="792"/>
        <v>1</v>
      </c>
      <c r="BG5591" t="str">
        <f t="shared" si="793"/>
        <v>Low Fat</v>
      </c>
      <c r="BH5591" t="str">
        <f>TRIM(Table1[Item Fat Content])</f>
        <v>Low Fat</v>
      </c>
    </row>
    <row r="5592" spans="1:60" x14ac:dyDescent="0.35">
      <c r="A5592" t="s">
        <v>17</v>
      </c>
      <c r="B5592" t="s">
        <v>1287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  <c r="Z5592" t="b">
        <f t="shared" si="785"/>
        <v>0</v>
      </c>
      <c r="AA5592" t="str">
        <f t="shared" si="786"/>
        <v>YES</v>
      </c>
      <c r="AH5592" t="str">
        <f t="shared" si="787"/>
        <v>OUT046|2016</v>
      </c>
      <c r="AO5592" t="str">
        <f t="shared" si="788"/>
        <v>NO</v>
      </c>
      <c r="AP5592" t="str">
        <f t="shared" si="789"/>
        <v>LOW</v>
      </c>
      <c r="AR5592" t="str">
        <f t="shared" si="790"/>
        <v>FD</v>
      </c>
      <c r="AS5592" t="str">
        <f t="shared" si="791"/>
        <v>low fat</v>
      </c>
      <c r="AX5592" t="b">
        <f t="shared" si="792"/>
        <v>1</v>
      </c>
      <c r="BG5592" t="str">
        <f t="shared" si="793"/>
        <v>Low Fat</v>
      </c>
      <c r="BH5592" t="str">
        <f>TRIM(Table1[Item Fat Content])</f>
        <v>Low Fat</v>
      </c>
    </row>
    <row r="5593" spans="1:60" x14ac:dyDescent="0.35">
      <c r="A5593" t="s">
        <v>10</v>
      </c>
      <c r="B5593" t="s">
        <v>614</v>
      </c>
      <c r="C5593" t="s">
        <v>96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  <c r="Z5593" t="b">
        <f t="shared" si="785"/>
        <v>1</v>
      </c>
      <c r="AA5593" t="str">
        <f t="shared" si="786"/>
        <v>NO</v>
      </c>
      <c r="AH5593" t="str">
        <f t="shared" si="787"/>
        <v>OUT046|2016</v>
      </c>
      <c r="AO5593" t="str">
        <f t="shared" si="788"/>
        <v>NO</v>
      </c>
      <c r="AP5593" t="str">
        <f t="shared" si="789"/>
        <v>LOW</v>
      </c>
      <c r="AR5593" t="str">
        <f t="shared" si="790"/>
        <v>FD</v>
      </c>
      <c r="AS5593" t="str">
        <f t="shared" si="791"/>
        <v>regular</v>
      </c>
      <c r="AX5593" t="b">
        <f t="shared" si="792"/>
        <v>0</v>
      </c>
      <c r="BG5593" t="str">
        <f t="shared" si="793"/>
        <v>Regular</v>
      </c>
      <c r="BH5593" t="str">
        <f>TRIM(Table1[Item Fat Content])</f>
        <v>Regular</v>
      </c>
    </row>
    <row r="5594" spans="1:60" x14ac:dyDescent="0.35">
      <c r="A5594" t="s">
        <v>10</v>
      </c>
      <c r="B5594" t="s">
        <v>773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  <c r="Z5594" t="b">
        <f t="shared" si="785"/>
        <v>1</v>
      </c>
      <c r="AA5594" t="str">
        <f t="shared" si="786"/>
        <v>NO</v>
      </c>
      <c r="AH5594" t="str">
        <f t="shared" si="787"/>
        <v>OUT046|2016</v>
      </c>
      <c r="AO5594" t="str">
        <f t="shared" si="788"/>
        <v>NO</v>
      </c>
      <c r="AP5594" t="str">
        <f t="shared" si="789"/>
        <v>LOW</v>
      </c>
      <c r="AR5594" t="str">
        <f t="shared" si="790"/>
        <v>FD</v>
      </c>
      <c r="AS5594" t="str">
        <f t="shared" si="791"/>
        <v>regular</v>
      </c>
      <c r="AX5594" t="b">
        <f t="shared" si="792"/>
        <v>0</v>
      </c>
      <c r="BG5594" t="str">
        <f t="shared" si="793"/>
        <v>Regular</v>
      </c>
      <c r="BH5594" t="str">
        <f>TRIM(Table1[Item Fat Content])</f>
        <v>Regular</v>
      </c>
    </row>
    <row r="5595" spans="1:60" x14ac:dyDescent="0.35">
      <c r="A5595" t="s">
        <v>17</v>
      </c>
      <c r="B5595" t="s">
        <v>202</v>
      </c>
      <c r="C5595" t="s">
        <v>75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  <c r="Z5595" t="b">
        <f t="shared" si="785"/>
        <v>0</v>
      </c>
      <c r="AA5595" t="str">
        <f t="shared" si="786"/>
        <v>YES</v>
      </c>
      <c r="AH5595" t="str">
        <f t="shared" si="787"/>
        <v>OUT017|2020</v>
      </c>
      <c r="AO5595" t="str">
        <f t="shared" si="788"/>
        <v>NO</v>
      </c>
      <c r="AP5595" t="str">
        <f t="shared" si="789"/>
        <v>LOW</v>
      </c>
      <c r="AR5595" t="str">
        <f t="shared" si="790"/>
        <v>FD</v>
      </c>
      <c r="AS5595" t="str">
        <f t="shared" si="791"/>
        <v>low fat</v>
      </c>
      <c r="AX5595" t="b">
        <f t="shared" si="792"/>
        <v>1</v>
      </c>
      <c r="BG5595" t="str">
        <f t="shared" si="793"/>
        <v>Low Fat</v>
      </c>
      <c r="BH5595" t="str">
        <f>TRIM(Table1[Item Fat Content])</f>
        <v>Low Fat</v>
      </c>
    </row>
    <row r="5596" spans="1:60" x14ac:dyDescent="0.35">
      <c r="A5596" t="s">
        <v>10</v>
      </c>
      <c r="B5596" t="s">
        <v>803</v>
      </c>
      <c r="C5596" t="s">
        <v>96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  <c r="Z5596" t="b">
        <f t="shared" si="785"/>
        <v>0</v>
      </c>
      <c r="AA5596" t="str">
        <f t="shared" si="786"/>
        <v>NO</v>
      </c>
      <c r="AH5596" t="str">
        <f t="shared" si="787"/>
        <v>OUT017|2020</v>
      </c>
      <c r="AO5596" t="str">
        <f t="shared" si="788"/>
        <v>NO</v>
      </c>
      <c r="AP5596" t="str">
        <f t="shared" si="789"/>
        <v>LOW</v>
      </c>
      <c r="AR5596" t="str">
        <f t="shared" si="790"/>
        <v>FD</v>
      </c>
      <c r="AS5596" t="str">
        <f t="shared" si="791"/>
        <v>regular</v>
      </c>
      <c r="AX5596" t="b">
        <f t="shared" si="792"/>
        <v>0</v>
      </c>
      <c r="BG5596" t="str">
        <f t="shared" si="793"/>
        <v>Regular</v>
      </c>
      <c r="BH5596" t="str">
        <f>TRIM(Table1[Item Fat Content])</f>
        <v>Regular</v>
      </c>
    </row>
    <row r="5597" spans="1:60" x14ac:dyDescent="0.35">
      <c r="A5597" t="s">
        <v>17</v>
      </c>
      <c r="B5597" t="s">
        <v>593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  <c r="Z5597" t="b">
        <f t="shared" si="785"/>
        <v>0</v>
      </c>
      <c r="AA5597" t="str">
        <f t="shared" si="786"/>
        <v>YES</v>
      </c>
      <c r="AH5597" t="str">
        <f t="shared" si="787"/>
        <v>OUT010|2011</v>
      </c>
      <c r="AO5597" t="str">
        <f t="shared" si="788"/>
        <v>NO</v>
      </c>
      <c r="AP5597" t="str">
        <f t="shared" si="789"/>
        <v>LOW</v>
      </c>
      <c r="AR5597" t="str">
        <f t="shared" si="790"/>
        <v>NC</v>
      </c>
      <c r="AS5597" t="str">
        <f t="shared" si="791"/>
        <v>low fat</v>
      </c>
      <c r="AX5597" t="b">
        <f t="shared" si="792"/>
        <v>1</v>
      </c>
      <c r="BG5597" t="str">
        <f t="shared" si="793"/>
        <v>Low Fat</v>
      </c>
      <c r="BH5597" t="str">
        <f>TRIM(Table1[Item Fat Content])</f>
        <v>Low Fat</v>
      </c>
    </row>
    <row r="5598" spans="1:60" x14ac:dyDescent="0.35">
      <c r="A5598" t="s">
        <v>17</v>
      </c>
      <c r="B5598" t="s">
        <v>1308</v>
      </c>
      <c r="C5598" t="s">
        <v>49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  <c r="Z5598" t="b">
        <f t="shared" si="785"/>
        <v>0</v>
      </c>
      <c r="AA5598" t="str">
        <f t="shared" si="786"/>
        <v>YES</v>
      </c>
      <c r="AH5598" t="str">
        <f t="shared" si="787"/>
        <v>OUT010|2011</v>
      </c>
      <c r="AO5598" t="str">
        <f t="shared" si="788"/>
        <v>NO</v>
      </c>
      <c r="AP5598" t="str">
        <f t="shared" si="789"/>
        <v>LOW</v>
      </c>
      <c r="AR5598" t="str">
        <f t="shared" si="790"/>
        <v>FD</v>
      </c>
      <c r="AS5598" t="str">
        <f t="shared" si="791"/>
        <v>low fat</v>
      </c>
      <c r="AX5598" t="b">
        <f t="shared" si="792"/>
        <v>1</v>
      </c>
      <c r="BG5598" t="str">
        <f t="shared" si="793"/>
        <v>Low Fat</v>
      </c>
      <c r="BH5598" t="str">
        <f>TRIM(Table1[Item Fat Content])</f>
        <v>Low Fat</v>
      </c>
    </row>
    <row r="5599" spans="1:60" x14ac:dyDescent="0.35">
      <c r="A5599" t="s">
        <v>17</v>
      </c>
      <c r="B5599" t="s">
        <v>1529</v>
      </c>
      <c r="C5599" t="s">
        <v>68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  <c r="Z5599" t="b">
        <f t="shared" si="785"/>
        <v>0</v>
      </c>
      <c r="AA5599" t="str">
        <f t="shared" si="786"/>
        <v>YES</v>
      </c>
      <c r="AH5599" t="str">
        <f t="shared" si="787"/>
        <v>OUT013|2014</v>
      </c>
      <c r="AO5599" t="str">
        <f t="shared" si="788"/>
        <v>NO</v>
      </c>
      <c r="AP5599" t="str">
        <f t="shared" si="789"/>
        <v>LOW</v>
      </c>
      <c r="AR5599" t="str">
        <f t="shared" si="790"/>
        <v>DR</v>
      </c>
      <c r="AS5599" t="str">
        <f t="shared" si="791"/>
        <v>low fat</v>
      </c>
      <c r="AX5599" t="b">
        <f t="shared" si="792"/>
        <v>1</v>
      </c>
      <c r="BG5599" t="str">
        <f t="shared" si="793"/>
        <v>Low Fat</v>
      </c>
      <c r="BH5599" t="str">
        <f>TRIM(Table1[Item Fat Content])</f>
        <v>Low Fat</v>
      </c>
    </row>
    <row r="5600" spans="1:60" x14ac:dyDescent="0.35">
      <c r="A5600" t="s">
        <v>17</v>
      </c>
      <c r="B5600" t="s">
        <v>970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  <c r="Z5600" t="b">
        <f t="shared" si="785"/>
        <v>0</v>
      </c>
      <c r="AA5600" t="str">
        <f t="shared" si="786"/>
        <v>YES</v>
      </c>
      <c r="AH5600" t="str">
        <f t="shared" si="787"/>
        <v>OUT013|2014</v>
      </c>
      <c r="AO5600" t="str">
        <f t="shared" si="788"/>
        <v>NO</v>
      </c>
      <c r="AP5600" t="str">
        <f t="shared" si="789"/>
        <v>LOW</v>
      </c>
      <c r="AR5600" t="str">
        <f t="shared" si="790"/>
        <v>NC</v>
      </c>
      <c r="AS5600" t="str">
        <f t="shared" si="791"/>
        <v>low fat</v>
      </c>
      <c r="AX5600" t="b">
        <f t="shared" si="792"/>
        <v>1</v>
      </c>
      <c r="BG5600" t="str">
        <f t="shared" si="793"/>
        <v>Low Fat</v>
      </c>
      <c r="BH5600" t="str">
        <f>TRIM(Table1[Item Fat Content])</f>
        <v>Low Fat</v>
      </c>
    </row>
    <row r="5601" spans="1:60" x14ac:dyDescent="0.35">
      <c r="A5601" t="s">
        <v>17</v>
      </c>
      <c r="B5601" t="s">
        <v>1091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  <c r="Z5601" t="b">
        <f t="shared" si="785"/>
        <v>0</v>
      </c>
      <c r="AA5601" t="str">
        <f t="shared" si="786"/>
        <v>YES</v>
      </c>
      <c r="AH5601" t="str">
        <f t="shared" si="787"/>
        <v>OUT013|2014</v>
      </c>
      <c r="AO5601" t="str">
        <f t="shared" si="788"/>
        <v>NO</v>
      </c>
      <c r="AP5601" t="str">
        <f t="shared" si="789"/>
        <v>LOW</v>
      </c>
      <c r="AR5601" t="str">
        <f t="shared" si="790"/>
        <v>DR</v>
      </c>
      <c r="AS5601" t="str">
        <f t="shared" si="791"/>
        <v>low fat</v>
      </c>
      <c r="AX5601" t="b">
        <f t="shared" si="792"/>
        <v>1</v>
      </c>
      <c r="BG5601" t="str">
        <f t="shared" si="793"/>
        <v>Low Fat</v>
      </c>
      <c r="BH5601" t="str">
        <f>TRIM(Table1[Item Fat Content])</f>
        <v>Low Fat</v>
      </c>
    </row>
    <row r="5602" spans="1:60" x14ac:dyDescent="0.35">
      <c r="A5602" t="s">
        <v>10</v>
      </c>
      <c r="B5602" t="s">
        <v>812</v>
      </c>
      <c r="C5602" t="s">
        <v>49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  <c r="Z5602" t="b">
        <f t="shared" si="785"/>
        <v>1</v>
      </c>
      <c r="AA5602" t="str">
        <f t="shared" si="786"/>
        <v>NO</v>
      </c>
      <c r="AH5602" t="str">
        <f t="shared" si="787"/>
        <v>OUT013|2014</v>
      </c>
      <c r="AO5602" t="str">
        <f t="shared" si="788"/>
        <v>NO</v>
      </c>
      <c r="AP5602" t="str">
        <f t="shared" si="789"/>
        <v>LOW</v>
      </c>
      <c r="AR5602" t="str">
        <f t="shared" si="790"/>
        <v>FD</v>
      </c>
      <c r="AS5602" t="str">
        <f t="shared" si="791"/>
        <v>regular</v>
      </c>
      <c r="AX5602" t="b">
        <f t="shared" si="792"/>
        <v>0</v>
      </c>
      <c r="BG5602" t="str">
        <f t="shared" si="793"/>
        <v>Regular</v>
      </c>
      <c r="BH5602" t="str">
        <f>TRIM(Table1[Item Fat Content])</f>
        <v>Regular</v>
      </c>
    </row>
    <row r="5603" spans="1:60" x14ac:dyDescent="0.35">
      <c r="A5603" t="s">
        <v>17</v>
      </c>
      <c r="B5603" t="s">
        <v>177</v>
      </c>
      <c r="C5603" t="s">
        <v>55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  <c r="Z5603" t="b">
        <f t="shared" si="785"/>
        <v>0</v>
      </c>
      <c r="AA5603" t="str">
        <f t="shared" si="786"/>
        <v>NO</v>
      </c>
      <c r="AH5603" t="str">
        <f t="shared" si="787"/>
        <v>OUT018|2022</v>
      </c>
      <c r="AO5603" t="str">
        <f t="shared" si="788"/>
        <v>NO</v>
      </c>
      <c r="AP5603" t="str">
        <f t="shared" si="789"/>
        <v>LOW</v>
      </c>
      <c r="AR5603" t="str">
        <f t="shared" si="790"/>
        <v>FD</v>
      </c>
      <c r="AS5603" t="str">
        <f t="shared" si="791"/>
        <v>low fat</v>
      </c>
      <c r="AX5603" t="b">
        <f t="shared" si="792"/>
        <v>1</v>
      </c>
      <c r="BG5603" t="str">
        <f t="shared" si="793"/>
        <v>Low Fat</v>
      </c>
      <c r="BH5603" t="str">
        <f>TRIM(Table1[Item Fat Content])</f>
        <v>Low Fat</v>
      </c>
    </row>
    <row r="5604" spans="1:60" x14ac:dyDescent="0.35">
      <c r="A5604" t="s">
        <v>10</v>
      </c>
      <c r="B5604" t="s">
        <v>268</v>
      </c>
      <c r="C5604" t="s">
        <v>96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  <c r="Z5604" t="b">
        <f t="shared" si="785"/>
        <v>0</v>
      </c>
      <c r="AA5604" t="str">
        <f t="shared" si="786"/>
        <v>NO</v>
      </c>
      <c r="AH5604" t="str">
        <f t="shared" si="787"/>
        <v>OUT018|2022</v>
      </c>
      <c r="AO5604" t="str">
        <f t="shared" si="788"/>
        <v>NO</v>
      </c>
      <c r="AP5604" t="str">
        <f t="shared" si="789"/>
        <v>LOW</v>
      </c>
      <c r="AR5604" t="str">
        <f t="shared" si="790"/>
        <v>FD</v>
      </c>
      <c r="AS5604" t="str">
        <f t="shared" si="791"/>
        <v>regular</v>
      </c>
      <c r="AX5604" t="b">
        <f t="shared" si="792"/>
        <v>0</v>
      </c>
      <c r="BG5604" t="str">
        <f t="shared" si="793"/>
        <v>Regular</v>
      </c>
      <c r="BH5604" t="str">
        <f>TRIM(Table1[Item Fat Content])</f>
        <v>Regular</v>
      </c>
    </row>
    <row r="5605" spans="1:60" x14ac:dyDescent="0.35">
      <c r="A5605" t="s">
        <v>17</v>
      </c>
      <c r="B5605" t="s">
        <v>352</v>
      </c>
      <c r="C5605" t="s">
        <v>62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K5605">
        <v>188.18719999999999</v>
      </c>
      <c r="L5605">
        <v>2.2999999999999998</v>
      </c>
      <c r="Z5605" t="b">
        <f t="shared" si="785"/>
        <v>0</v>
      </c>
      <c r="AA5605" t="str">
        <f t="shared" si="786"/>
        <v>YES</v>
      </c>
      <c r="AH5605" t="str">
        <f t="shared" si="787"/>
        <v>OUT027|2018</v>
      </c>
      <c r="AO5605" t="str">
        <f t="shared" si="788"/>
        <v>YES</v>
      </c>
      <c r="AP5605" t="str">
        <f t="shared" si="789"/>
        <v>BLANK</v>
      </c>
      <c r="AR5605" t="str">
        <f t="shared" si="790"/>
        <v>DR</v>
      </c>
      <c r="AS5605" t="str">
        <f t="shared" si="791"/>
        <v>low fat</v>
      </c>
      <c r="AX5605" t="b">
        <f t="shared" si="792"/>
        <v>1</v>
      </c>
      <c r="BG5605" t="str">
        <f t="shared" si="793"/>
        <v>Low Fat</v>
      </c>
      <c r="BH5605" t="str">
        <f>TRIM(Table1[Item Fat Content])</f>
        <v>Low Fat</v>
      </c>
    </row>
    <row r="5606" spans="1:60" x14ac:dyDescent="0.35">
      <c r="A5606" t="s">
        <v>17</v>
      </c>
      <c r="B5606" t="s">
        <v>238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K5606">
        <v>35.487400000000001</v>
      </c>
      <c r="L5606">
        <v>2.2999999999999998</v>
      </c>
      <c r="Z5606" t="b">
        <f t="shared" si="785"/>
        <v>0</v>
      </c>
      <c r="AA5606" t="str">
        <f t="shared" si="786"/>
        <v>YES</v>
      </c>
      <c r="AH5606" t="str">
        <f t="shared" si="787"/>
        <v>OUT027|2018</v>
      </c>
      <c r="AO5606" t="str">
        <f t="shared" si="788"/>
        <v>YES</v>
      </c>
      <c r="AP5606" t="str">
        <f t="shared" si="789"/>
        <v>BLANK</v>
      </c>
      <c r="AR5606" t="str">
        <f t="shared" si="790"/>
        <v>NC</v>
      </c>
      <c r="AS5606" t="str">
        <f t="shared" si="791"/>
        <v>low fat</v>
      </c>
      <c r="AX5606" t="b">
        <f t="shared" si="792"/>
        <v>1</v>
      </c>
      <c r="BG5606" t="str">
        <f t="shared" si="793"/>
        <v>Low Fat</v>
      </c>
      <c r="BH5606" t="str">
        <f>TRIM(Table1[Item Fat Content])</f>
        <v>Low Fat</v>
      </c>
    </row>
    <row r="5607" spans="1:60" x14ac:dyDescent="0.35">
      <c r="A5607" t="s">
        <v>17</v>
      </c>
      <c r="B5607" t="s">
        <v>1373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K5607">
        <v>154.3656</v>
      </c>
      <c r="L5607">
        <v>2.2999999999999998</v>
      </c>
      <c r="Z5607" t="b">
        <f t="shared" si="785"/>
        <v>0</v>
      </c>
      <c r="AA5607" t="str">
        <f t="shared" si="786"/>
        <v>YES</v>
      </c>
      <c r="AH5607" t="str">
        <f t="shared" si="787"/>
        <v>OUT027|2018</v>
      </c>
      <c r="AO5607" t="str">
        <f t="shared" si="788"/>
        <v>YES</v>
      </c>
      <c r="AP5607" t="str">
        <f t="shared" si="789"/>
        <v>BLANK</v>
      </c>
      <c r="AR5607" t="str">
        <f t="shared" si="790"/>
        <v>NC</v>
      </c>
      <c r="AS5607" t="str">
        <f t="shared" si="791"/>
        <v>low fat</v>
      </c>
      <c r="AX5607" t="b">
        <f t="shared" si="792"/>
        <v>1</v>
      </c>
      <c r="BG5607" t="str">
        <f t="shared" si="793"/>
        <v>Low Fat</v>
      </c>
      <c r="BH5607" t="str">
        <f>TRIM(Table1[Item Fat Content])</f>
        <v>Low Fat</v>
      </c>
    </row>
    <row r="5608" spans="1:60" x14ac:dyDescent="0.35">
      <c r="A5608" t="s">
        <v>10</v>
      </c>
      <c r="B5608" t="s">
        <v>736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K5608">
        <v>175.03960000000001</v>
      </c>
      <c r="L5608">
        <v>2.2999999999999998</v>
      </c>
      <c r="Z5608" t="b">
        <f t="shared" si="785"/>
        <v>1</v>
      </c>
      <c r="AA5608" t="str">
        <f t="shared" si="786"/>
        <v>NO</v>
      </c>
      <c r="AH5608" t="str">
        <f t="shared" si="787"/>
        <v>OUT027|2018</v>
      </c>
      <c r="AO5608" t="str">
        <f t="shared" si="788"/>
        <v>YES</v>
      </c>
      <c r="AP5608" t="str">
        <f t="shared" si="789"/>
        <v>BLANK</v>
      </c>
      <c r="AR5608" t="str">
        <f t="shared" si="790"/>
        <v>FD</v>
      </c>
      <c r="AS5608" t="str">
        <f t="shared" si="791"/>
        <v>regular</v>
      </c>
      <c r="AX5608" t="b">
        <f t="shared" si="792"/>
        <v>1</v>
      </c>
      <c r="BG5608" t="str">
        <f t="shared" si="793"/>
        <v>Regular</v>
      </c>
      <c r="BH5608" t="str">
        <f>TRIM(Table1[Item Fat Content])</f>
        <v>Regular</v>
      </c>
    </row>
    <row r="5609" spans="1:60" x14ac:dyDescent="0.35">
      <c r="A5609" t="s">
        <v>10</v>
      </c>
      <c r="B5609" t="s">
        <v>1390</v>
      </c>
      <c r="C5609" t="s">
        <v>49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K5609">
        <v>56.458799999999997</v>
      </c>
      <c r="L5609">
        <v>2.2999999999999998</v>
      </c>
      <c r="Z5609" t="b">
        <f t="shared" si="785"/>
        <v>1</v>
      </c>
      <c r="AA5609" t="str">
        <f t="shared" si="786"/>
        <v>NO</v>
      </c>
      <c r="AH5609" t="str">
        <f t="shared" si="787"/>
        <v>OUT027|2018</v>
      </c>
      <c r="AO5609" t="str">
        <f t="shared" si="788"/>
        <v>YES</v>
      </c>
      <c r="AP5609" t="str">
        <f t="shared" si="789"/>
        <v>BLANK</v>
      </c>
      <c r="AR5609" t="str">
        <f t="shared" si="790"/>
        <v>FD</v>
      </c>
      <c r="AS5609" t="str">
        <f t="shared" si="791"/>
        <v>regular</v>
      </c>
      <c r="AX5609" t="b">
        <f t="shared" si="792"/>
        <v>1</v>
      </c>
      <c r="BG5609" t="str">
        <f t="shared" si="793"/>
        <v>Regular</v>
      </c>
      <c r="BH5609" t="str">
        <f>TRIM(Table1[Item Fat Content])</f>
        <v>Regular</v>
      </c>
    </row>
    <row r="5610" spans="1:60" x14ac:dyDescent="0.35">
      <c r="A5610" t="s">
        <v>10</v>
      </c>
      <c r="B5610" t="s">
        <v>340</v>
      </c>
      <c r="C5610" t="s">
        <v>68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  <c r="Z5610" t="b">
        <f t="shared" si="785"/>
        <v>1</v>
      </c>
      <c r="AA5610" t="str">
        <f t="shared" si="786"/>
        <v>NO</v>
      </c>
      <c r="AH5610" t="str">
        <f t="shared" si="787"/>
        <v>OUT046|2016</v>
      </c>
      <c r="AO5610" t="str">
        <f t="shared" si="788"/>
        <v>NO</v>
      </c>
      <c r="AP5610" t="str">
        <f t="shared" si="789"/>
        <v>LOW</v>
      </c>
      <c r="AR5610" t="str">
        <f t="shared" si="790"/>
        <v>FD</v>
      </c>
      <c r="AS5610" t="str">
        <f t="shared" si="791"/>
        <v>regular</v>
      </c>
      <c r="AX5610" t="b">
        <f t="shared" si="792"/>
        <v>0</v>
      </c>
      <c r="BG5610" t="str">
        <f t="shared" si="793"/>
        <v>Regular</v>
      </c>
      <c r="BH5610" t="str">
        <f>TRIM(Table1[Item Fat Content])</f>
        <v>Regular</v>
      </c>
    </row>
    <row r="5611" spans="1:60" x14ac:dyDescent="0.35">
      <c r="A5611" t="s">
        <v>17</v>
      </c>
      <c r="B5611" t="s">
        <v>1146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  <c r="Z5611" t="b">
        <f t="shared" si="785"/>
        <v>0</v>
      </c>
      <c r="AA5611" t="str">
        <f t="shared" si="786"/>
        <v>YES</v>
      </c>
      <c r="AH5611" t="str">
        <f t="shared" si="787"/>
        <v>OUT045|2015</v>
      </c>
      <c r="AO5611" t="str">
        <f t="shared" si="788"/>
        <v>NO</v>
      </c>
      <c r="AP5611" t="str">
        <f t="shared" si="789"/>
        <v>LOW</v>
      </c>
      <c r="AR5611" t="str">
        <f t="shared" si="790"/>
        <v>FD</v>
      </c>
      <c r="AS5611" t="str">
        <f t="shared" si="791"/>
        <v>low fat</v>
      </c>
      <c r="AX5611" t="b">
        <f t="shared" si="792"/>
        <v>1</v>
      </c>
      <c r="BG5611" t="str">
        <f t="shared" si="793"/>
        <v>Low Fat</v>
      </c>
      <c r="BH5611" t="str">
        <f>TRIM(Table1[Item Fat Content])</f>
        <v>Low Fat</v>
      </c>
    </row>
    <row r="5612" spans="1:60" x14ac:dyDescent="0.35">
      <c r="A5612" t="s">
        <v>17</v>
      </c>
      <c r="B5612" t="s">
        <v>211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  <c r="Z5612" t="b">
        <f t="shared" si="785"/>
        <v>0</v>
      </c>
      <c r="AA5612" t="str">
        <f t="shared" si="786"/>
        <v>YES</v>
      </c>
      <c r="AH5612" t="str">
        <f t="shared" si="787"/>
        <v>OUT046|2016</v>
      </c>
      <c r="AO5612" t="str">
        <f t="shared" si="788"/>
        <v>NO</v>
      </c>
      <c r="AP5612" t="str">
        <f t="shared" si="789"/>
        <v>LOW</v>
      </c>
      <c r="AR5612" t="str">
        <f t="shared" si="790"/>
        <v>FD</v>
      </c>
      <c r="AS5612" t="str">
        <f t="shared" si="791"/>
        <v>low fat</v>
      </c>
      <c r="AX5612" t="b">
        <f t="shared" si="792"/>
        <v>1</v>
      </c>
      <c r="BG5612" t="str">
        <f t="shared" si="793"/>
        <v>Low Fat</v>
      </c>
      <c r="BH5612" t="str">
        <f>TRIM(Table1[Item Fat Content])</f>
        <v>Low Fat</v>
      </c>
    </row>
    <row r="5613" spans="1:60" x14ac:dyDescent="0.35">
      <c r="A5613" t="s">
        <v>17</v>
      </c>
      <c r="B5613" t="s">
        <v>1556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  <c r="Z5613" t="b">
        <f t="shared" si="785"/>
        <v>0</v>
      </c>
      <c r="AA5613" t="str">
        <f t="shared" si="786"/>
        <v>YES</v>
      </c>
      <c r="AH5613" t="str">
        <f t="shared" si="787"/>
        <v>OUT049|2012</v>
      </c>
      <c r="AO5613" t="str">
        <f t="shared" si="788"/>
        <v>NO</v>
      </c>
      <c r="AP5613" t="str">
        <f t="shared" si="789"/>
        <v>LOW</v>
      </c>
      <c r="AR5613" t="str">
        <f t="shared" si="790"/>
        <v>FD</v>
      </c>
      <c r="AS5613" t="str">
        <f t="shared" si="791"/>
        <v>low fat</v>
      </c>
      <c r="AX5613" t="b">
        <f t="shared" si="792"/>
        <v>1</v>
      </c>
      <c r="BG5613" t="str">
        <f t="shared" si="793"/>
        <v>Low Fat</v>
      </c>
      <c r="BH5613" t="str">
        <f>TRIM(Table1[Item Fat Content])</f>
        <v>Low Fat</v>
      </c>
    </row>
    <row r="5614" spans="1:60" x14ac:dyDescent="0.35">
      <c r="A5614" t="s">
        <v>17</v>
      </c>
      <c r="B5614" t="s">
        <v>562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  <c r="Z5614" t="b">
        <f t="shared" si="785"/>
        <v>0</v>
      </c>
      <c r="AA5614" t="str">
        <f t="shared" si="786"/>
        <v>YES</v>
      </c>
      <c r="AH5614" t="str">
        <f t="shared" si="787"/>
        <v>OUT049|2012</v>
      </c>
      <c r="AO5614" t="str">
        <f t="shared" si="788"/>
        <v>NO</v>
      </c>
      <c r="AP5614" t="str">
        <f t="shared" si="789"/>
        <v>LOW</v>
      </c>
      <c r="AR5614" t="str">
        <f t="shared" si="790"/>
        <v>FD</v>
      </c>
      <c r="AS5614" t="str">
        <f t="shared" si="791"/>
        <v>low fat</v>
      </c>
      <c r="AX5614" t="b">
        <f t="shared" si="792"/>
        <v>1</v>
      </c>
      <c r="BG5614" t="str">
        <f t="shared" si="793"/>
        <v>Low Fat</v>
      </c>
      <c r="BH5614" t="str">
        <f>TRIM(Table1[Item Fat Content])</f>
        <v>Low Fat</v>
      </c>
    </row>
    <row r="5615" spans="1:60" x14ac:dyDescent="0.35">
      <c r="A5615" t="s">
        <v>10</v>
      </c>
      <c r="B5615" t="s">
        <v>192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  <c r="Z5615" t="b">
        <f t="shared" si="785"/>
        <v>1</v>
      </c>
      <c r="AA5615" t="str">
        <f t="shared" si="786"/>
        <v>NO</v>
      </c>
      <c r="AH5615" t="str">
        <f t="shared" si="787"/>
        <v>OUT049|2012</v>
      </c>
      <c r="AO5615" t="str">
        <f t="shared" si="788"/>
        <v>NO</v>
      </c>
      <c r="AP5615" t="str">
        <f t="shared" si="789"/>
        <v>LOW</v>
      </c>
      <c r="AR5615" t="str">
        <f t="shared" si="790"/>
        <v>FD</v>
      </c>
      <c r="AS5615" t="str">
        <f t="shared" si="791"/>
        <v>regular</v>
      </c>
      <c r="AX5615" t="b">
        <f t="shared" si="792"/>
        <v>0</v>
      </c>
      <c r="BG5615" t="str">
        <f t="shared" si="793"/>
        <v>Regular</v>
      </c>
      <c r="BH5615" t="str">
        <f>TRIM(Table1[Item Fat Content])</f>
        <v>Regular</v>
      </c>
    </row>
    <row r="5616" spans="1:60" x14ac:dyDescent="0.35">
      <c r="A5616" t="s">
        <v>17</v>
      </c>
      <c r="B5616" t="s">
        <v>1592</v>
      </c>
      <c r="C5616" t="s">
        <v>161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  <c r="Z5616" t="b">
        <f t="shared" si="785"/>
        <v>0</v>
      </c>
      <c r="AA5616" t="str">
        <f t="shared" si="786"/>
        <v>YES</v>
      </c>
      <c r="AH5616" t="str">
        <f t="shared" si="787"/>
        <v>OUT046|2016</v>
      </c>
      <c r="AO5616" t="str">
        <f t="shared" si="788"/>
        <v>NO</v>
      </c>
      <c r="AP5616" t="str">
        <f t="shared" si="789"/>
        <v>LOW</v>
      </c>
      <c r="AR5616" t="str">
        <f t="shared" si="790"/>
        <v>FD</v>
      </c>
      <c r="AS5616" t="str">
        <f t="shared" si="791"/>
        <v>low fat</v>
      </c>
      <c r="AX5616" t="b">
        <f t="shared" si="792"/>
        <v>1</v>
      </c>
      <c r="BG5616" t="str">
        <f t="shared" si="793"/>
        <v>Low Fat</v>
      </c>
      <c r="BH5616" t="str">
        <f>TRIM(Table1[Item Fat Content])</f>
        <v>Low Fat</v>
      </c>
    </row>
    <row r="5617" spans="1:60" x14ac:dyDescent="0.35">
      <c r="A5617" t="s">
        <v>17</v>
      </c>
      <c r="B5617" t="s">
        <v>1074</v>
      </c>
      <c r="C5617" t="s">
        <v>49</v>
      </c>
      <c r="D5617">
        <v>2017</v>
      </c>
      <c r="E5617" t="s">
        <v>51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  <c r="Z5617" t="b">
        <f t="shared" si="785"/>
        <v>0</v>
      </c>
      <c r="AA5617" t="str">
        <f t="shared" si="786"/>
        <v>YES</v>
      </c>
      <c r="AH5617" t="str">
        <f t="shared" si="787"/>
        <v>OUT035|2017</v>
      </c>
      <c r="AO5617" t="str">
        <f t="shared" si="788"/>
        <v>NO</v>
      </c>
      <c r="AP5617" t="str">
        <f t="shared" si="789"/>
        <v>LOW</v>
      </c>
      <c r="AR5617" t="str">
        <f t="shared" si="790"/>
        <v>FD</v>
      </c>
      <c r="AS5617" t="str">
        <f t="shared" si="791"/>
        <v>low fat</v>
      </c>
      <c r="AX5617" t="b">
        <f t="shared" si="792"/>
        <v>1</v>
      </c>
      <c r="BG5617" t="str">
        <f t="shared" si="793"/>
        <v>Low Fat</v>
      </c>
      <c r="BH5617" t="str">
        <f>TRIM(Table1[Item Fat Content])</f>
        <v>Low Fat</v>
      </c>
    </row>
    <row r="5618" spans="1:60" x14ac:dyDescent="0.35">
      <c r="A5618" t="s">
        <v>17</v>
      </c>
      <c r="B5618" t="s">
        <v>1113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K5618">
        <v>186.22399999999999</v>
      </c>
      <c r="L5618">
        <v>2.2000000000000002</v>
      </c>
      <c r="Z5618" t="b">
        <f t="shared" si="785"/>
        <v>0</v>
      </c>
      <c r="AA5618" t="str">
        <f t="shared" si="786"/>
        <v>YES</v>
      </c>
      <c r="AH5618" t="str">
        <f t="shared" si="787"/>
        <v>OUT027|2018</v>
      </c>
      <c r="AO5618" t="str">
        <f t="shared" si="788"/>
        <v>YES</v>
      </c>
      <c r="AP5618" t="str">
        <f t="shared" si="789"/>
        <v>BLANK</v>
      </c>
      <c r="AR5618" t="str">
        <f t="shared" si="790"/>
        <v>FD</v>
      </c>
      <c r="AS5618" t="str">
        <f t="shared" si="791"/>
        <v>low fat</v>
      </c>
      <c r="AX5618" t="b">
        <f t="shared" si="792"/>
        <v>1</v>
      </c>
      <c r="BG5618" t="str">
        <f t="shared" si="793"/>
        <v>Low Fat</v>
      </c>
      <c r="BH5618" t="str">
        <f>TRIM(Table1[Item Fat Content])</f>
        <v>Low Fat</v>
      </c>
    </row>
    <row r="5619" spans="1:60" x14ac:dyDescent="0.35">
      <c r="A5619" t="s">
        <v>17</v>
      </c>
      <c r="B5619" t="s">
        <v>695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  <c r="Z5619" t="b">
        <f t="shared" si="785"/>
        <v>0</v>
      </c>
      <c r="AA5619" t="str">
        <f t="shared" si="786"/>
        <v>YES</v>
      </c>
      <c r="AH5619" t="str">
        <f t="shared" si="787"/>
        <v>OUT049|2012</v>
      </c>
      <c r="AO5619" t="str">
        <f t="shared" si="788"/>
        <v>NO</v>
      </c>
      <c r="AP5619" t="str">
        <f t="shared" si="789"/>
        <v>LOW</v>
      </c>
      <c r="AR5619" t="str">
        <f t="shared" si="790"/>
        <v>NC</v>
      </c>
      <c r="AS5619" t="str">
        <f t="shared" si="791"/>
        <v>low fat</v>
      </c>
      <c r="AX5619" t="b">
        <f t="shared" si="792"/>
        <v>1</v>
      </c>
      <c r="BG5619" t="str">
        <f t="shared" si="793"/>
        <v>Low Fat</v>
      </c>
      <c r="BH5619" t="str">
        <f>TRIM(Table1[Item Fat Content])</f>
        <v>Low Fat</v>
      </c>
    </row>
    <row r="5620" spans="1:60" x14ac:dyDescent="0.35">
      <c r="A5620" t="s">
        <v>17</v>
      </c>
      <c r="B5620" t="s">
        <v>283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  <c r="Z5620" t="b">
        <f t="shared" si="785"/>
        <v>0</v>
      </c>
      <c r="AA5620" t="str">
        <f t="shared" si="786"/>
        <v>YES</v>
      </c>
      <c r="AH5620" t="str">
        <f t="shared" si="787"/>
        <v>OUT049|2012</v>
      </c>
      <c r="AO5620" t="str">
        <f t="shared" si="788"/>
        <v>NO</v>
      </c>
      <c r="AP5620" t="str">
        <f t="shared" si="789"/>
        <v>LOW</v>
      </c>
      <c r="AR5620" t="str">
        <f t="shared" si="790"/>
        <v>DR</v>
      </c>
      <c r="AS5620" t="str">
        <f t="shared" si="791"/>
        <v>low fat</v>
      </c>
      <c r="AX5620" t="b">
        <f t="shared" si="792"/>
        <v>1</v>
      </c>
      <c r="BG5620" t="str">
        <f t="shared" si="793"/>
        <v>Low Fat</v>
      </c>
      <c r="BH5620" t="str">
        <f>TRIM(Table1[Item Fat Content])</f>
        <v>Low Fat</v>
      </c>
    </row>
    <row r="5621" spans="1:60" x14ac:dyDescent="0.35">
      <c r="A5621" t="s">
        <v>17</v>
      </c>
      <c r="B5621" t="s">
        <v>1132</v>
      </c>
      <c r="C5621" t="s">
        <v>62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  <c r="Z5621" t="b">
        <f t="shared" si="785"/>
        <v>0</v>
      </c>
      <c r="AA5621" t="str">
        <f t="shared" si="786"/>
        <v>YES</v>
      </c>
      <c r="AH5621" t="str">
        <f t="shared" si="787"/>
        <v>OUT045|2015</v>
      </c>
      <c r="AO5621" t="str">
        <f t="shared" si="788"/>
        <v>NO</v>
      </c>
      <c r="AP5621" t="str">
        <f t="shared" si="789"/>
        <v>LOW</v>
      </c>
      <c r="AR5621" t="str">
        <f t="shared" si="790"/>
        <v>DR</v>
      </c>
      <c r="AS5621" t="str">
        <f t="shared" si="791"/>
        <v>low fat</v>
      </c>
      <c r="AX5621" t="b">
        <f t="shared" si="792"/>
        <v>1</v>
      </c>
      <c r="BG5621" t="str">
        <f t="shared" si="793"/>
        <v>Low Fat</v>
      </c>
      <c r="BH5621" t="str">
        <f>TRIM(Table1[Item Fat Content])</f>
        <v>Low Fat</v>
      </c>
    </row>
    <row r="5622" spans="1:60" x14ac:dyDescent="0.35">
      <c r="A5622" t="s">
        <v>10</v>
      </c>
      <c r="B5622" t="s">
        <v>1535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K5622">
        <v>37.050600000000003</v>
      </c>
      <c r="L5622">
        <v>2.1</v>
      </c>
      <c r="Z5622" t="b">
        <f t="shared" si="785"/>
        <v>1</v>
      </c>
      <c r="AA5622" t="str">
        <f t="shared" si="786"/>
        <v>NO</v>
      </c>
      <c r="AH5622" t="str">
        <f t="shared" si="787"/>
        <v>OUT027|2018</v>
      </c>
      <c r="AO5622" t="str">
        <f t="shared" si="788"/>
        <v>YES</v>
      </c>
      <c r="AP5622" t="str">
        <f t="shared" si="789"/>
        <v>BLANK</v>
      </c>
      <c r="AR5622" t="str">
        <f t="shared" si="790"/>
        <v>FD</v>
      </c>
      <c r="AS5622" t="str">
        <f t="shared" si="791"/>
        <v>regular</v>
      </c>
      <c r="AX5622" t="b">
        <f t="shared" si="792"/>
        <v>1</v>
      </c>
      <c r="BG5622" t="str">
        <f t="shared" si="793"/>
        <v>Regular</v>
      </c>
      <c r="BH5622" t="str">
        <f>TRIM(Table1[Item Fat Content])</f>
        <v>Regular</v>
      </c>
    </row>
    <row r="5623" spans="1:60" x14ac:dyDescent="0.35">
      <c r="A5623" t="s">
        <v>10</v>
      </c>
      <c r="B5623" t="s">
        <v>1209</v>
      </c>
      <c r="C5623" t="s">
        <v>49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  <c r="Z5623" t="b">
        <f t="shared" si="785"/>
        <v>1</v>
      </c>
      <c r="AA5623" t="str">
        <f t="shared" si="786"/>
        <v>NO</v>
      </c>
      <c r="AH5623" t="str">
        <f t="shared" si="787"/>
        <v>OUT049|2012</v>
      </c>
      <c r="AO5623" t="str">
        <f t="shared" si="788"/>
        <v>NO</v>
      </c>
      <c r="AP5623" t="str">
        <f t="shared" si="789"/>
        <v>LOW</v>
      </c>
      <c r="AR5623" t="str">
        <f t="shared" si="790"/>
        <v>FD</v>
      </c>
      <c r="AS5623" t="str">
        <f t="shared" si="791"/>
        <v>regular</v>
      </c>
      <c r="AX5623" t="b">
        <f t="shared" si="792"/>
        <v>0</v>
      </c>
      <c r="BG5623" t="str">
        <f t="shared" si="793"/>
        <v>Regular</v>
      </c>
      <c r="BH5623" t="str">
        <f>TRIM(Table1[Item Fat Content])</f>
        <v>Regular</v>
      </c>
    </row>
    <row r="5624" spans="1:60" x14ac:dyDescent="0.35">
      <c r="A5624" t="s">
        <v>10</v>
      </c>
      <c r="B5624" t="s">
        <v>1010</v>
      </c>
      <c r="C5624" t="s">
        <v>12</v>
      </c>
      <c r="D5624">
        <v>2017</v>
      </c>
      <c r="E5624" t="s">
        <v>51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  <c r="Z5624" t="b">
        <f t="shared" si="785"/>
        <v>1</v>
      </c>
      <c r="AA5624" t="str">
        <f t="shared" si="786"/>
        <v>NO</v>
      </c>
      <c r="AH5624" t="str">
        <f t="shared" si="787"/>
        <v>OUT035|2017</v>
      </c>
      <c r="AO5624" t="str">
        <f t="shared" si="788"/>
        <v>NO</v>
      </c>
      <c r="AP5624" t="str">
        <f t="shared" si="789"/>
        <v>LOW</v>
      </c>
      <c r="AR5624" t="str">
        <f t="shared" si="790"/>
        <v>FD</v>
      </c>
      <c r="AS5624" t="str">
        <f t="shared" si="791"/>
        <v>regular</v>
      </c>
      <c r="AX5624" t="b">
        <f t="shared" si="792"/>
        <v>0</v>
      </c>
      <c r="BG5624" t="str">
        <f t="shared" si="793"/>
        <v>Regular</v>
      </c>
      <c r="BH5624" t="str">
        <f>TRIM(Table1[Item Fat Content])</f>
        <v>Regular</v>
      </c>
    </row>
    <row r="5625" spans="1:60" x14ac:dyDescent="0.35">
      <c r="A5625" t="s">
        <v>17</v>
      </c>
      <c r="B5625" t="s">
        <v>1590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  <c r="Z5625" t="b">
        <f t="shared" si="785"/>
        <v>0</v>
      </c>
      <c r="AA5625" t="str">
        <f t="shared" si="786"/>
        <v>YES</v>
      </c>
      <c r="AH5625" t="str">
        <f t="shared" si="787"/>
        <v>OUT017|2020</v>
      </c>
      <c r="AO5625" t="str">
        <f t="shared" si="788"/>
        <v>NO</v>
      </c>
      <c r="AP5625" t="str">
        <f t="shared" si="789"/>
        <v>LOW</v>
      </c>
      <c r="AR5625" t="str">
        <f t="shared" si="790"/>
        <v>NC</v>
      </c>
      <c r="AS5625" t="str">
        <f t="shared" si="791"/>
        <v>low fat</v>
      </c>
      <c r="AX5625" t="b">
        <f t="shared" si="792"/>
        <v>1</v>
      </c>
      <c r="BG5625" t="str">
        <f t="shared" si="793"/>
        <v>Low Fat</v>
      </c>
      <c r="BH5625" t="str">
        <f>TRIM(Table1[Item Fat Content])</f>
        <v>Low Fat</v>
      </c>
    </row>
    <row r="5626" spans="1:60" x14ac:dyDescent="0.35">
      <c r="A5626" t="s">
        <v>10</v>
      </c>
      <c r="B5626" t="s">
        <v>277</v>
      </c>
      <c r="C5626" t="s">
        <v>55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  <c r="Z5626" t="b">
        <f t="shared" si="785"/>
        <v>1</v>
      </c>
      <c r="AA5626" t="str">
        <f t="shared" si="786"/>
        <v>NO</v>
      </c>
      <c r="AH5626" t="str">
        <f t="shared" si="787"/>
        <v>OUT046|2016</v>
      </c>
      <c r="AO5626" t="str">
        <f t="shared" si="788"/>
        <v>NO</v>
      </c>
      <c r="AP5626" t="str">
        <f t="shared" si="789"/>
        <v>LOW</v>
      </c>
      <c r="AR5626" t="str">
        <f t="shared" si="790"/>
        <v>FD</v>
      </c>
      <c r="AS5626" t="str">
        <f t="shared" si="791"/>
        <v>regular</v>
      </c>
      <c r="AX5626" t="b">
        <f t="shared" si="792"/>
        <v>0</v>
      </c>
      <c r="BG5626" t="str">
        <f t="shared" si="793"/>
        <v>Regular</v>
      </c>
      <c r="BH5626" t="str">
        <f>TRIM(Table1[Item Fat Content])</f>
        <v>Regular</v>
      </c>
    </row>
    <row r="5627" spans="1:60" x14ac:dyDescent="0.35">
      <c r="A5627" t="s">
        <v>17</v>
      </c>
      <c r="B5627" t="s">
        <v>1283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  <c r="Z5627" t="b">
        <f t="shared" si="785"/>
        <v>0</v>
      </c>
      <c r="AA5627" t="str">
        <f t="shared" si="786"/>
        <v>NO</v>
      </c>
      <c r="AH5627" t="str">
        <f t="shared" si="787"/>
        <v>OUT018|2022</v>
      </c>
      <c r="AO5627" t="str">
        <f t="shared" si="788"/>
        <v>NO</v>
      </c>
      <c r="AP5627" t="str">
        <f t="shared" si="789"/>
        <v>LOW</v>
      </c>
      <c r="AR5627" t="str">
        <f t="shared" si="790"/>
        <v>NC</v>
      </c>
      <c r="AS5627" t="str">
        <f t="shared" si="791"/>
        <v>low fat</v>
      </c>
      <c r="AX5627" t="b">
        <f t="shared" si="792"/>
        <v>1</v>
      </c>
      <c r="BG5627" t="str">
        <f t="shared" si="793"/>
        <v>Low Fat</v>
      </c>
      <c r="BH5627" t="str">
        <f>TRIM(Table1[Item Fat Content])</f>
        <v>Low Fat</v>
      </c>
    </row>
    <row r="5628" spans="1:60" x14ac:dyDescent="0.35">
      <c r="A5628" t="s">
        <v>17</v>
      </c>
      <c r="B5628" t="s">
        <v>1084</v>
      </c>
      <c r="C5628" t="s">
        <v>12</v>
      </c>
      <c r="D5628">
        <v>2017</v>
      </c>
      <c r="E5628" t="s">
        <v>51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  <c r="Z5628" t="b">
        <f t="shared" si="785"/>
        <v>0</v>
      </c>
      <c r="AA5628" t="str">
        <f t="shared" si="786"/>
        <v>YES</v>
      </c>
      <c r="AH5628" t="str">
        <f t="shared" si="787"/>
        <v>OUT035|2017</v>
      </c>
      <c r="AO5628" t="str">
        <f t="shared" si="788"/>
        <v>NO</v>
      </c>
      <c r="AP5628" t="str">
        <f t="shared" si="789"/>
        <v>LOW</v>
      </c>
      <c r="AR5628" t="str">
        <f t="shared" si="790"/>
        <v>FD</v>
      </c>
      <c r="AS5628" t="str">
        <f t="shared" si="791"/>
        <v>low fat</v>
      </c>
      <c r="AX5628" t="b">
        <f t="shared" si="792"/>
        <v>1</v>
      </c>
      <c r="BG5628" t="str">
        <f t="shared" si="793"/>
        <v>Low Fat</v>
      </c>
      <c r="BH5628" t="str">
        <f>TRIM(Table1[Item Fat Content])</f>
        <v>Low Fat</v>
      </c>
    </row>
    <row r="5629" spans="1:60" x14ac:dyDescent="0.35">
      <c r="A5629" t="s">
        <v>10</v>
      </c>
      <c r="B5629" t="s">
        <v>1593</v>
      </c>
      <c r="C5629" t="s">
        <v>96</v>
      </c>
      <c r="D5629">
        <v>2017</v>
      </c>
      <c r="E5629" t="s">
        <v>51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  <c r="Z5629" t="b">
        <f t="shared" si="785"/>
        <v>1</v>
      </c>
      <c r="AA5629" t="str">
        <f t="shared" si="786"/>
        <v>NO</v>
      </c>
      <c r="AH5629" t="str">
        <f t="shared" si="787"/>
        <v>OUT035|2017</v>
      </c>
      <c r="AO5629" t="str">
        <f t="shared" si="788"/>
        <v>NO</v>
      </c>
      <c r="AP5629" t="str">
        <f t="shared" si="789"/>
        <v>LOW</v>
      </c>
      <c r="AR5629" t="str">
        <f t="shared" si="790"/>
        <v>FD</v>
      </c>
      <c r="AS5629" t="str">
        <f t="shared" si="791"/>
        <v>regular</v>
      </c>
      <c r="AX5629" t="b">
        <f t="shared" si="792"/>
        <v>0</v>
      </c>
      <c r="BG5629" t="str">
        <f t="shared" si="793"/>
        <v>Regular</v>
      </c>
      <c r="BH5629" t="str">
        <f>TRIM(Table1[Item Fat Content])</f>
        <v>Regular</v>
      </c>
    </row>
    <row r="5630" spans="1:60" x14ac:dyDescent="0.35">
      <c r="A5630" t="s">
        <v>17</v>
      </c>
      <c r="B5630" t="s">
        <v>1002</v>
      </c>
      <c r="C5630" t="s">
        <v>49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  <c r="Z5630" t="b">
        <f t="shared" si="785"/>
        <v>0</v>
      </c>
      <c r="AA5630" t="str">
        <f t="shared" si="786"/>
        <v>YES</v>
      </c>
      <c r="AH5630" t="str">
        <f t="shared" si="787"/>
        <v>OUT045|2015</v>
      </c>
      <c r="AO5630" t="str">
        <f t="shared" si="788"/>
        <v>NO</v>
      </c>
      <c r="AP5630" t="str">
        <f t="shared" si="789"/>
        <v>LOW</v>
      </c>
      <c r="AR5630" t="str">
        <f t="shared" si="790"/>
        <v>FD</v>
      </c>
      <c r="AS5630" t="str">
        <f t="shared" si="791"/>
        <v>low fat</v>
      </c>
      <c r="AX5630" t="b">
        <f t="shared" si="792"/>
        <v>1</v>
      </c>
      <c r="BG5630" t="str">
        <f t="shared" si="793"/>
        <v>Low Fat</v>
      </c>
      <c r="BH5630" t="str">
        <f>TRIM(Table1[Item Fat Content])</f>
        <v>Low Fat</v>
      </c>
    </row>
    <row r="5631" spans="1:60" x14ac:dyDescent="0.35">
      <c r="A5631" t="s">
        <v>17</v>
      </c>
      <c r="B5631" t="s">
        <v>450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  <c r="Z5631" t="b">
        <f t="shared" si="785"/>
        <v>0</v>
      </c>
      <c r="AA5631" t="str">
        <f t="shared" si="786"/>
        <v>YES</v>
      </c>
      <c r="AH5631" t="str">
        <f t="shared" si="787"/>
        <v>OUT017|2020</v>
      </c>
      <c r="AO5631" t="str">
        <f t="shared" si="788"/>
        <v>NO</v>
      </c>
      <c r="AP5631" t="str">
        <f t="shared" si="789"/>
        <v>LOW</v>
      </c>
      <c r="AR5631" t="str">
        <f t="shared" si="790"/>
        <v>NC</v>
      </c>
      <c r="AS5631" t="str">
        <f t="shared" si="791"/>
        <v>low fat</v>
      </c>
      <c r="AX5631" t="b">
        <f t="shared" si="792"/>
        <v>1</v>
      </c>
      <c r="BG5631" t="str">
        <f t="shared" si="793"/>
        <v>Low Fat</v>
      </c>
      <c r="BH5631" t="str">
        <f>TRIM(Table1[Item Fat Content])</f>
        <v>Low Fat</v>
      </c>
    </row>
    <row r="5632" spans="1:60" x14ac:dyDescent="0.35">
      <c r="A5632" t="s">
        <v>47</v>
      </c>
      <c r="B5632" t="s">
        <v>848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  <c r="Z5632" t="b">
        <f t="shared" si="785"/>
        <v>0</v>
      </c>
      <c r="AA5632" t="str">
        <f t="shared" si="786"/>
        <v>NO</v>
      </c>
      <c r="AH5632" t="str">
        <f t="shared" si="787"/>
        <v>OUT046|2016</v>
      </c>
      <c r="AO5632" t="str">
        <f t="shared" si="788"/>
        <v>NO</v>
      </c>
      <c r="AP5632" t="str">
        <f t="shared" si="789"/>
        <v>LOW</v>
      </c>
      <c r="AR5632" t="str">
        <f t="shared" si="790"/>
        <v>FD</v>
      </c>
      <c r="AS5632" t="str">
        <f t="shared" si="791"/>
        <v>lf</v>
      </c>
      <c r="AX5632" t="b">
        <f t="shared" si="792"/>
        <v>0</v>
      </c>
      <c r="BG5632" t="str">
        <f t="shared" si="793"/>
        <v>LF</v>
      </c>
      <c r="BH5632" t="str">
        <f>TRIM(Table1[Item Fat Content])</f>
        <v>LF</v>
      </c>
    </row>
    <row r="5633" spans="1:60" x14ac:dyDescent="0.35">
      <c r="A5633" t="s">
        <v>10</v>
      </c>
      <c r="B5633" t="s">
        <v>956</v>
      </c>
      <c r="C5633" t="s">
        <v>75</v>
      </c>
      <c r="D5633">
        <v>2018</v>
      </c>
      <c r="E5633" t="s">
        <v>140</v>
      </c>
      <c r="F5633" t="s">
        <v>14</v>
      </c>
      <c r="G5633" t="s">
        <v>26</v>
      </c>
      <c r="H5633" t="s">
        <v>40</v>
      </c>
      <c r="I5633">
        <v>5.7870079999999997E-2</v>
      </c>
      <c r="K5633">
        <v>49.700800000000001</v>
      </c>
      <c r="L5633">
        <v>2</v>
      </c>
      <c r="Z5633" t="b">
        <f t="shared" si="785"/>
        <v>1</v>
      </c>
      <c r="AA5633" t="str">
        <f t="shared" si="786"/>
        <v>NO</v>
      </c>
      <c r="AH5633" t="str">
        <f t="shared" si="787"/>
        <v>OUT019|2018</v>
      </c>
      <c r="AO5633" t="str">
        <f t="shared" si="788"/>
        <v>YES</v>
      </c>
      <c r="AP5633" t="str">
        <f t="shared" si="789"/>
        <v>BLANK</v>
      </c>
      <c r="AR5633" t="str">
        <f t="shared" si="790"/>
        <v>FD</v>
      </c>
      <c r="AS5633" t="str">
        <f t="shared" si="791"/>
        <v>regular</v>
      </c>
      <c r="AX5633" t="b">
        <f t="shared" si="792"/>
        <v>1</v>
      </c>
      <c r="BG5633" t="str">
        <f t="shared" si="793"/>
        <v>Regular</v>
      </c>
      <c r="BH5633" t="str">
        <f>TRIM(Table1[Item Fat Content])</f>
        <v>Regular</v>
      </c>
    </row>
    <row r="5634" spans="1:60" x14ac:dyDescent="0.35">
      <c r="A5634" t="s">
        <v>17</v>
      </c>
      <c r="B5634" t="s">
        <v>1018</v>
      </c>
      <c r="C5634" t="s">
        <v>96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  <c r="Z5634" t="b">
        <f t="shared" si="785"/>
        <v>0</v>
      </c>
      <c r="AA5634" t="str">
        <f t="shared" si="786"/>
        <v>YES</v>
      </c>
      <c r="AH5634" t="str">
        <f t="shared" si="787"/>
        <v>OUT049|2012</v>
      </c>
      <c r="AO5634" t="str">
        <f t="shared" si="788"/>
        <v>NO</v>
      </c>
      <c r="AP5634" t="str">
        <f t="shared" si="789"/>
        <v>LOW</v>
      </c>
      <c r="AR5634" t="str">
        <f t="shared" si="790"/>
        <v>FD</v>
      </c>
      <c r="AS5634" t="str">
        <f t="shared" si="791"/>
        <v>low fat</v>
      </c>
      <c r="AX5634" t="b">
        <f t="shared" si="792"/>
        <v>1</v>
      </c>
      <c r="BG5634" t="str">
        <f t="shared" si="793"/>
        <v>Low Fat</v>
      </c>
      <c r="BH5634" t="str">
        <f>TRIM(Table1[Item Fat Content])</f>
        <v>Low Fat</v>
      </c>
    </row>
    <row r="5635" spans="1:60" x14ac:dyDescent="0.35">
      <c r="A5635" t="s">
        <v>17</v>
      </c>
      <c r="B5635" t="s">
        <v>789</v>
      </c>
      <c r="C5635" t="s">
        <v>68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  <c r="Z5635" t="b">
        <f t="shared" ref="Z5635:Z5698" si="794">AND(A5635="Regular",D5635&lt;2020)</f>
        <v>0</v>
      </c>
      <c r="AA5635" t="str">
        <f t="shared" ref="AA5635:AA5698" si="795">IF(AND(A5635="Low Fat",D5635&lt;=2020),"YES","NO")</f>
        <v>YES</v>
      </c>
      <c r="AH5635" t="str">
        <f t="shared" ref="AH5635:AH5698" si="796">_xlfn.CONCAT(E5635,"|",D5635)</f>
        <v>OUT049|2012</v>
      </c>
      <c r="AO5635" t="str">
        <f t="shared" ref="AO5635:AO5698" si="797">IF(D5635=2018,"YES","NO")</f>
        <v>NO</v>
      </c>
      <c r="AP5635" t="str">
        <f t="shared" ref="AP5635:AP5698" si="798">_xlfn.IFS(J5635&gt;5,"LOW",AND(J5635&lt;10,J5635&gt;=5),"LOW MEDIUM",AND(J5635&lt;15,J5635&gt;=10),"MEDIUM",AND(J5635&lt;20,J5635&gt;=15),"LOW HIGH",J5635&gt;=20,"HIGH",J5635="","BLANK")</f>
        <v>LOW</v>
      </c>
      <c r="AR5635" t="str">
        <f t="shared" ref="AR5635:AR5698" si="799">LEFT(B5635,2)</f>
        <v>FD</v>
      </c>
      <c r="AS5635" t="str">
        <f t="shared" ref="AS5635:AS5698" si="800">LOWER(A5635)</f>
        <v>low fat</v>
      </c>
      <c r="AX5635" t="b">
        <f t="shared" ref="AX5635:AX5698" si="801">OR(D5635=2018,A5635="low fat")</f>
        <v>1</v>
      </c>
      <c r="BG5635" t="str">
        <f t="shared" ref="BG5635:BG5698" si="802">TRIM(A5635)</f>
        <v>Low Fat</v>
      </c>
      <c r="BH5635" t="str">
        <f>TRIM(Table1[Item Fat Content])</f>
        <v>Low Fat</v>
      </c>
    </row>
    <row r="5636" spans="1:60" x14ac:dyDescent="0.35">
      <c r="A5636" t="s">
        <v>17</v>
      </c>
      <c r="B5636" t="s">
        <v>1118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  <c r="Z5636" t="b">
        <f t="shared" si="794"/>
        <v>0</v>
      </c>
      <c r="AA5636" t="str">
        <f t="shared" si="795"/>
        <v>YES</v>
      </c>
      <c r="AH5636" t="str">
        <f t="shared" si="796"/>
        <v>OUT049|2012</v>
      </c>
      <c r="AO5636" t="str">
        <f t="shared" si="797"/>
        <v>NO</v>
      </c>
      <c r="AP5636" t="str">
        <f t="shared" si="798"/>
        <v>LOW</v>
      </c>
      <c r="AR5636" t="str">
        <f t="shared" si="799"/>
        <v>NC</v>
      </c>
      <c r="AS5636" t="str">
        <f t="shared" si="800"/>
        <v>low fat</v>
      </c>
      <c r="AX5636" t="b">
        <f t="shared" si="801"/>
        <v>1</v>
      </c>
      <c r="BG5636" t="str">
        <f t="shared" si="802"/>
        <v>Low Fat</v>
      </c>
      <c r="BH5636" t="str">
        <f>TRIM(Table1[Item Fat Content])</f>
        <v>Low Fat</v>
      </c>
    </row>
    <row r="5637" spans="1:60" x14ac:dyDescent="0.35">
      <c r="A5637" t="s">
        <v>17</v>
      </c>
      <c r="B5637" t="s">
        <v>1255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  <c r="Z5637" t="b">
        <f t="shared" si="794"/>
        <v>0</v>
      </c>
      <c r="AA5637" t="str">
        <f t="shared" si="795"/>
        <v>YES</v>
      </c>
      <c r="AH5637" t="str">
        <f t="shared" si="796"/>
        <v>OUT049|2012</v>
      </c>
      <c r="AO5637" t="str">
        <f t="shared" si="797"/>
        <v>NO</v>
      </c>
      <c r="AP5637" t="str">
        <f t="shared" si="798"/>
        <v>LOW</v>
      </c>
      <c r="AR5637" t="str">
        <f t="shared" si="799"/>
        <v>DR</v>
      </c>
      <c r="AS5637" t="str">
        <f t="shared" si="800"/>
        <v>low fat</v>
      </c>
      <c r="AX5637" t="b">
        <f t="shared" si="801"/>
        <v>1</v>
      </c>
      <c r="BG5637" t="str">
        <f t="shared" si="802"/>
        <v>Low Fat</v>
      </c>
      <c r="BH5637" t="str">
        <f>TRIM(Table1[Item Fat Content])</f>
        <v>Low Fat</v>
      </c>
    </row>
    <row r="5638" spans="1:60" x14ac:dyDescent="0.35">
      <c r="A5638" t="s">
        <v>10</v>
      </c>
      <c r="B5638" t="s">
        <v>1053</v>
      </c>
      <c r="C5638" t="s">
        <v>68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  <c r="Z5638" t="b">
        <f t="shared" si="794"/>
        <v>1</v>
      </c>
      <c r="AA5638" t="str">
        <f t="shared" si="795"/>
        <v>NO</v>
      </c>
      <c r="AH5638" t="str">
        <f t="shared" si="796"/>
        <v>OUT049|2012</v>
      </c>
      <c r="AO5638" t="str">
        <f t="shared" si="797"/>
        <v>NO</v>
      </c>
      <c r="AP5638" t="str">
        <f t="shared" si="798"/>
        <v>LOW</v>
      </c>
      <c r="AR5638" t="str">
        <f t="shared" si="799"/>
        <v>FD</v>
      </c>
      <c r="AS5638" t="str">
        <f t="shared" si="800"/>
        <v>regular</v>
      </c>
      <c r="AX5638" t="b">
        <f t="shared" si="801"/>
        <v>0</v>
      </c>
      <c r="BG5638" t="str">
        <f t="shared" si="802"/>
        <v>Regular</v>
      </c>
      <c r="BH5638" t="str">
        <f>TRIM(Table1[Item Fat Content])</f>
        <v>Regular</v>
      </c>
    </row>
    <row r="5639" spans="1:60" x14ac:dyDescent="0.35">
      <c r="A5639" t="s">
        <v>17</v>
      </c>
      <c r="B5639" t="s">
        <v>1367</v>
      </c>
      <c r="C5639" t="s">
        <v>28</v>
      </c>
      <c r="D5639">
        <v>2018</v>
      </c>
      <c r="E5639" t="s">
        <v>140</v>
      </c>
      <c r="F5639" t="s">
        <v>14</v>
      </c>
      <c r="G5639" t="s">
        <v>26</v>
      </c>
      <c r="H5639" t="s">
        <v>40</v>
      </c>
      <c r="I5639">
        <v>7.9931185000000002E-2</v>
      </c>
      <c r="K5639">
        <v>219.7456</v>
      </c>
      <c r="L5639">
        <v>2</v>
      </c>
      <c r="Z5639" t="b">
        <f t="shared" si="794"/>
        <v>0</v>
      </c>
      <c r="AA5639" t="str">
        <f t="shared" si="795"/>
        <v>YES</v>
      </c>
      <c r="AH5639" t="str">
        <f t="shared" si="796"/>
        <v>OUT019|2018</v>
      </c>
      <c r="AO5639" t="str">
        <f t="shared" si="797"/>
        <v>YES</v>
      </c>
      <c r="AP5639" t="str">
        <f t="shared" si="798"/>
        <v>BLANK</v>
      </c>
      <c r="AR5639" t="str">
        <f t="shared" si="799"/>
        <v>FD</v>
      </c>
      <c r="AS5639" t="str">
        <f t="shared" si="800"/>
        <v>low fat</v>
      </c>
      <c r="AX5639" t="b">
        <f t="shared" si="801"/>
        <v>1</v>
      </c>
      <c r="BG5639" t="str">
        <f t="shared" si="802"/>
        <v>Low Fat</v>
      </c>
      <c r="BH5639" t="str">
        <f>TRIM(Table1[Item Fat Content])</f>
        <v>Low Fat</v>
      </c>
    </row>
    <row r="5640" spans="1:60" x14ac:dyDescent="0.35">
      <c r="A5640" t="s">
        <v>10</v>
      </c>
      <c r="B5640" t="s">
        <v>597</v>
      </c>
      <c r="C5640" t="s">
        <v>96</v>
      </c>
      <c r="D5640">
        <v>2018</v>
      </c>
      <c r="E5640" t="s">
        <v>140</v>
      </c>
      <c r="F5640" t="s">
        <v>14</v>
      </c>
      <c r="G5640" t="s">
        <v>26</v>
      </c>
      <c r="H5640" t="s">
        <v>40</v>
      </c>
      <c r="I5640">
        <v>0.22460739900000001</v>
      </c>
      <c r="K5640">
        <v>223.1404</v>
      </c>
      <c r="L5640">
        <v>2</v>
      </c>
      <c r="Z5640" t="b">
        <f t="shared" si="794"/>
        <v>1</v>
      </c>
      <c r="AA5640" t="str">
        <f t="shared" si="795"/>
        <v>NO</v>
      </c>
      <c r="AH5640" t="str">
        <f t="shared" si="796"/>
        <v>OUT019|2018</v>
      </c>
      <c r="AO5640" t="str">
        <f t="shared" si="797"/>
        <v>YES</v>
      </c>
      <c r="AP5640" t="str">
        <f t="shared" si="798"/>
        <v>BLANK</v>
      </c>
      <c r="AR5640" t="str">
        <f t="shared" si="799"/>
        <v>FD</v>
      </c>
      <c r="AS5640" t="str">
        <f t="shared" si="800"/>
        <v>regular</v>
      </c>
      <c r="AX5640" t="b">
        <f t="shared" si="801"/>
        <v>1</v>
      </c>
      <c r="BG5640" t="str">
        <f t="shared" si="802"/>
        <v>Regular</v>
      </c>
      <c r="BH5640" t="str">
        <f>TRIM(Table1[Item Fat Content])</f>
        <v>Regular</v>
      </c>
    </row>
    <row r="5641" spans="1:60" x14ac:dyDescent="0.35">
      <c r="A5641" t="s">
        <v>10</v>
      </c>
      <c r="B5641" t="s">
        <v>584</v>
      </c>
      <c r="C5641" t="s">
        <v>55</v>
      </c>
      <c r="D5641">
        <v>2018</v>
      </c>
      <c r="E5641" t="s">
        <v>140</v>
      </c>
      <c r="F5641" t="s">
        <v>14</v>
      </c>
      <c r="G5641" t="s">
        <v>26</v>
      </c>
      <c r="H5641" t="s">
        <v>40</v>
      </c>
      <c r="I5641">
        <v>2.6420580999999999E-2</v>
      </c>
      <c r="K5641">
        <v>250.9408</v>
      </c>
      <c r="L5641">
        <v>2</v>
      </c>
      <c r="Z5641" t="b">
        <f t="shared" si="794"/>
        <v>1</v>
      </c>
      <c r="AA5641" t="str">
        <f t="shared" si="795"/>
        <v>NO</v>
      </c>
      <c r="AH5641" t="str">
        <f t="shared" si="796"/>
        <v>OUT019|2018</v>
      </c>
      <c r="AO5641" t="str">
        <f t="shared" si="797"/>
        <v>YES</v>
      </c>
      <c r="AP5641" t="str">
        <f t="shared" si="798"/>
        <v>BLANK</v>
      </c>
      <c r="AR5641" t="str">
        <f t="shared" si="799"/>
        <v>FD</v>
      </c>
      <c r="AS5641" t="str">
        <f t="shared" si="800"/>
        <v>regular</v>
      </c>
      <c r="AX5641" t="b">
        <f t="shared" si="801"/>
        <v>1</v>
      </c>
      <c r="BG5641" t="str">
        <f t="shared" si="802"/>
        <v>Regular</v>
      </c>
      <c r="BH5641" t="str">
        <f>TRIM(Table1[Item Fat Content])</f>
        <v>Regular</v>
      </c>
    </row>
    <row r="5642" spans="1:60" x14ac:dyDescent="0.35">
      <c r="A5642" t="s">
        <v>10</v>
      </c>
      <c r="B5642" t="s">
        <v>1323</v>
      </c>
      <c r="C5642" t="s">
        <v>49</v>
      </c>
      <c r="D5642">
        <v>2018</v>
      </c>
      <c r="E5642" t="s">
        <v>140</v>
      </c>
      <c r="F5642" t="s">
        <v>14</v>
      </c>
      <c r="G5642" t="s">
        <v>26</v>
      </c>
      <c r="H5642" t="s">
        <v>40</v>
      </c>
      <c r="I5642">
        <v>1.9153298999999999E-2</v>
      </c>
      <c r="K5642">
        <v>57.658799999999999</v>
      </c>
      <c r="L5642">
        <v>2</v>
      </c>
      <c r="Z5642" t="b">
        <f t="shared" si="794"/>
        <v>1</v>
      </c>
      <c r="AA5642" t="str">
        <f t="shared" si="795"/>
        <v>NO</v>
      </c>
      <c r="AH5642" t="str">
        <f t="shared" si="796"/>
        <v>OUT019|2018</v>
      </c>
      <c r="AO5642" t="str">
        <f t="shared" si="797"/>
        <v>YES</v>
      </c>
      <c r="AP5642" t="str">
        <f t="shared" si="798"/>
        <v>BLANK</v>
      </c>
      <c r="AR5642" t="str">
        <f t="shared" si="799"/>
        <v>FD</v>
      </c>
      <c r="AS5642" t="str">
        <f t="shared" si="800"/>
        <v>regular</v>
      </c>
      <c r="AX5642" t="b">
        <f t="shared" si="801"/>
        <v>1</v>
      </c>
      <c r="BG5642" t="str">
        <f t="shared" si="802"/>
        <v>Regular</v>
      </c>
      <c r="BH5642" t="str">
        <f>TRIM(Table1[Item Fat Content])</f>
        <v>Regular</v>
      </c>
    </row>
    <row r="5643" spans="1:60" x14ac:dyDescent="0.35">
      <c r="A5643" t="s">
        <v>17</v>
      </c>
      <c r="B5643" t="s">
        <v>475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  <c r="Z5643" t="b">
        <f t="shared" si="794"/>
        <v>0</v>
      </c>
      <c r="AA5643" t="str">
        <f t="shared" si="795"/>
        <v>YES</v>
      </c>
      <c r="AH5643" t="str">
        <f t="shared" si="796"/>
        <v>OUT046|2016</v>
      </c>
      <c r="AO5643" t="str">
        <f t="shared" si="797"/>
        <v>NO</v>
      </c>
      <c r="AP5643" t="str">
        <f t="shared" si="798"/>
        <v>LOW</v>
      </c>
      <c r="AR5643" t="str">
        <f t="shared" si="799"/>
        <v>NC</v>
      </c>
      <c r="AS5643" t="str">
        <f t="shared" si="800"/>
        <v>low fat</v>
      </c>
      <c r="AX5643" t="b">
        <f t="shared" si="801"/>
        <v>1</v>
      </c>
      <c r="BG5643" t="str">
        <f t="shared" si="802"/>
        <v>Low Fat</v>
      </c>
      <c r="BH5643" t="str">
        <f>TRIM(Table1[Item Fat Content])</f>
        <v>Low Fat</v>
      </c>
    </row>
    <row r="5644" spans="1:60" x14ac:dyDescent="0.35">
      <c r="A5644" t="s">
        <v>17</v>
      </c>
      <c r="B5644" t="s">
        <v>784</v>
      </c>
      <c r="C5644" t="s">
        <v>65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  <c r="Z5644" t="b">
        <f t="shared" si="794"/>
        <v>0</v>
      </c>
      <c r="AA5644" t="str">
        <f t="shared" si="795"/>
        <v>YES</v>
      </c>
      <c r="AH5644" t="str">
        <f t="shared" si="796"/>
        <v>OUT046|2016</v>
      </c>
      <c r="AO5644" t="str">
        <f t="shared" si="797"/>
        <v>NO</v>
      </c>
      <c r="AP5644" t="str">
        <f t="shared" si="798"/>
        <v>LOW</v>
      </c>
      <c r="AR5644" t="str">
        <f t="shared" si="799"/>
        <v>NC</v>
      </c>
      <c r="AS5644" t="str">
        <f t="shared" si="800"/>
        <v>low fat</v>
      </c>
      <c r="AX5644" t="b">
        <f t="shared" si="801"/>
        <v>1</v>
      </c>
      <c r="BG5644" t="str">
        <f t="shared" si="802"/>
        <v>Low Fat</v>
      </c>
      <c r="BH5644" t="str">
        <f>TRIM(Table1[Item Fat Content])</f>
        <v>Low Fat</v>
      </c>
    </row>
    <row r="5645" spans="1:60" x14ac:dyDescent="0.35">
      <c r="A5645" t="s">
        <v>17</v>
      </c>
      <c r="B5645" t="s">
        <v>1436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  <c r="Z5645" t="b">
        <f t="shared" si="794"/>
        <v>0</v>
      </c>
      <c r="AA5645" t="str">
        <f t="shared" si="795"/>
        <v>YES</v>
      </c>
      <c r="AH5645" t="str">
        <f t="shared" si="796"/>
        <v>OUT046|2016</v>
      </c>
      <c r="AO5645" t="str">
        <f t="shared" si="797"/>
        <v>NO</v>
      </c>
      <c r="AP5645" t="str">
        <f t="shared" si="798"/>
        <v>LOW</v>
      </c>
      <c r="AR5645" t="str">
        <f t="shared" si="799"/>
        <v>DR</v>
      </c>
      <c r="AS5645" t="str">
        <f t="shared" si="800"/>
        <v>low fat</v>
      </c>
      <c r="AX5645" t="b">
        <f t="shared" si="801"/>
        <v>1</v>
      </c>
      <c r="BG5645" t="str">
        <f t="shared" si="802"/>
        <v>Low Fat</v>
      </c>
      <c r="BH5645" t="str">
        <f>TRIM(Table1[Item Fat Content])</f>
        <v>Low Fat</v>
      </c>
    </row>
    <row r="5646" spans="1:60" x14ac:dyDescent="0.35">
      <c r="A5646" t="s">
        <v>10</v>
      </c>
      <c r="B5646" t="s">
        <v>1559</v>
      </c>
      <c r="C5646" t="s">
        <v>75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  <c r="Z5646" t="b">
        <f t="shared" si="794"/>
        <v>1</v>
      </c>
      <c r="AA5646" t="str">
        <f t="shared" si="795"/>
        <v>NO</v>
      </c>
      <c r="AH5646" t="str">
        <f t="shared" si="796"/>
        <v>OUT046|2016</v>
      </c>
      <c r="AO5646" t="str">
        <f t="shared" si="797"/>
        <v>NO</v>
      </c>
      <c r="AP5646" t="str">
        <f t="shared" si="798"/>
        <v>LOW</v>
      </c>
      <c r="AR5646" t="str">
        <f t="shared" si="799"/>
        <v>FD</v>
      </c>
      <c r="AS5646" t="str">
        <f t="shared" si="800"/>
        <v>regular</v>
      </c>
      <c r="AX5646" t="b">
        <f t="shared" si="801"/>
        <v>0</v>
      </c>
      <c r="BG5646" t="str">
        <f t="shared" si="802"/>
        <v>Regular</v>
      </c>
      <c r="BH5646" t="str">
        <f>TRIM(Table1[Item Fat Content])</f>
        <v>Regular</v>
      </c>
    </row>
    <row r="5647" spans="1:60" x14ac:dyDescent="0.35">
      <c r="A5647" t="s">
        <v>10</v>
      </c>
      <c r="B5647" t="s">
        <v>977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  <c r="Z5647" t="b">
        <f t="shared" si="794"/>
        <v>1</v>
      </c>
      <c r="AA5647" t="str">
        <f t="shared" si="795"/>
        <v>NO</v>
      </c>
      <c r="AH5647" t="str">
        <f t="shared" si="796"/>
        <v>OUT046|2016</v>
      </c>
      <c r="AO5647" t="str">
        <f t="shared" si="797"/>
        <v>NO</v>
      </c>
      <c r="AP5647" t="str">
        <f t="shared" si="798"/>
        <v>LOW</v>
      </c>
      <c r="AR5647" t="str">
        <f t="shared" si="799"/>
        <v>FD</v>
      </c>
      <c r="AS5647" t="str">
        <f t="shared" si="800"/>
        <v>regular</v>
      </c>
      <c r="AX5647" t="b">
        <f t="shared" si="801"/>
        <v>0</v>
      </c>
      <c r="BG5647" t="str">
        <f t="shared" si="802"/>
        <v>Regular</v>
      </c>
      <c r="BH5647" t="str">
        <f>TRIM(Table1[Item Fat Content])</f>
        <v>Regular</v>
      </c>
    </row>
    <row r="5648" spans="1:60" x14ac:dyDescent="0.35">
      <c r="A5648" t="s">
        <v>10</v>
      </c>
      <c r="B5648" t="s">
        <v>787</v>
      </c>
      <c r="C5648" t="s">
        <v>55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  <c r="Z5648" t="b">
        <f t="shared" si="794"/>
        <v>1</v>
      </c>
      <c r="AA5648" t="str">
        <f t="shared" si="795"/>
        <v>NO</v>
      </c>
      <c r="AH5648" t="str">
        <f t="shared" si="796"/>
        <v>OUT046|2016</v>
      </c>
      <c r="AO5648" t="str">
        <f t="shared" si="797"/>
        <v>NO</v>
      </c>
      <c r="AP5648" t="str">
        <f t="shared" si="798"/>
        <v>LOW</v>
      </c>
      <c r="AR5648" t="str">
        <f t="shared" si="799"/>
        <v>FD</v>
      </c>
      <c r="AS5648" t="str">
        <f t="shared" si="800"/>
        <v>regular</v>
      </c>
      <c r="AX5648" t="b">
        <f t="shared" si="801"/>
        <v>0</v>
      </c>
      <c r="BG5648" t="str">
        <f t="shared" si="802"/>
        <v>Regular</v>
      </c>
      <c r="BH5648" t="str">
        <f>TRIM(Table1[Item Fat Content])</f>
        <v>Regular</v>
      </c>
    </row>
    <row r="5649" spans="1:60" x14ac:dyDescent="0.35">
      <c r="A5649" t="s">
        <v>17</v>
      </c>
      <c r="B5649" t="s">
        <v>373</v>
      </c>
      <c r="C5649" t="s">
        <v>68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  <c r="Z5649" t="b">
        <f t="shared" si="794"/>
        <v>0</v>
      </c>
      <c r="AA5649" t="str">
        <f t="shared" si="795"/>
        <v>YES</v>
      </c>
      <c r="AH5649" t="str">
        <f t="shared" si="796"/>
        <v>OUT045|2015</v>
      </c>
      <c r="AO5649" t="str">
        <f t="shared" si="797"/>
        <v>NO</v>
      </c>
      <c r="AP5649" t="str">
        <f t="shared" si="798"/>
        <v>LOW</v>
      </c>
      <c r="AR5649" t="str">
        <f t="shared" si="799"/>
        <v>DR</v>
      </c>
      <c r="AS5649" t="str">
        <f t="shared" si="800"/>
        <v>low fat</v>
      </c>
      <c r="AX5649" t="b">
        <f t="shared" si="801"/>
        <v>1</v>
      </c>
      <c r="BG5649" t="str">
        <f t="shared" si="802"/>
        <v>Low Fat</v>
      </c>
      <c r="BH5649" t="str">
        <f>TRIM(Table1[Item Fat Content])</f>
        <v>Low Fat</v>
      </c>
    </row>
    <row r="5650" spans="1:60" x14ac:dyDescent="0.35">
      <c r="A5650" t="s">
        <v>17</v>
      </c>
      <c r="B5650" t="s">
        <v>991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  <c r="Z5650" t="b">
        <f t="shared" si="794"/>
        <v>0</v>
      </c>
      <c r="AA5650" t="str">
        <f t="shared" si="795"/>
        <v>YES</v>
      </c>
      <c r="AH5650" t="str">
        <f t="shared" si="796"/>
        <v>OUT045|2015</v>
      </c>
      <c r="AO5650" t="str">
        <f t="shared" si="797"/>
        <v>NO</v>
      </c>
      <c r="AP5650" t="str">
        <f t="shared" si="798"/>
        <v>LOW</v>
      </c>
      <c r="AR5650" t="str">
        <f t="shared" si="799"/>
        <v>FD</v>
      </c>
      <c r="AS5650" t="str">
        <f t="shared" si="800"/>
        <v>low fat</v>
      </c>
      <c r="AX5650" t="b">
        <f t="shared" si="801"/>
        <v>1</v>
      </c>
      <c r="BG5650" t="str">
        <f t="shared" si="802"/>
        <v>Low Fat</v>
      </c>
      <c r="BH5650" t="str">
        <f>TRIM(Table1[Item Fat Content])</f>
        <v>Low Fat</v>
      </c>
    </row>
    <row r="5651" spans="1:60" x14ac:dyDescent="0.35">
      <c r="A5651" t="s">
        <v>17</v>
      </c>
      <c r="B5651" t="s">
        <v>1085</v>
      </c>
      <c r="C5651" t="s">
        <v>62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  <c r="Z5651" t="b">
        <f t="shared" si="794"/>
        <v>0</v>
      </c>
      <c r="AA5651" t="str">
        <f t="shared" si="795"/>
        <v>YES</v>
      </c>
      <c r="AH5651" t="str">
        <f t="shared" si="796"/>
        <v>OUT045|2015</v>
      </c>
      <c r="AO5651" t="str">
        <f t="shared" si="797"/>
        <v>NO</v>
      </c>
      <c r="AP5651" t="str">
        <f t="shared" si="798"/>
        <v>LOW</v>
      </c>
      <c r="AR5651" t="str">
        <f t="shared" si="799"/>
        <v>DR</v>
      </c>
      <c r="AS5651" t="str">
        <f t="shared" si="800"/>
        <v>low fat</v>
      </c>
      <c r="AX5651" t="b">
        <f t="shared" si="801"/>
        <v>1</v>
      </c>
      <c r="BG5651" t="str">
        <f t="shared" si="802"/>
        <v>Low Fat</v>
      </c>
      <c r="BH5651" t="str">
        <f>TRIM(Table1[Item Fat Content])</f>
        <v>Low Fat</v>
      </c>
    </row>
    <row r="5652" spans="1:60" x14ac:dyDescent="0.35">
      <c r="A5652" t="s">
        <v>17</v>
      </c>
      <c r="B5652" t="s">
        <v>1577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  <c r="Z5652" t="b">
        <f t="shared" si="794"/>
        <v>0</v>
      </c>
      <c r="AA5652" t="str">
        <f t="shared" si="795"/>
        <v>YES</v>
      </c>
      <c r="AH5652" t="str">
        <f t="shared" si="796"/>
        <v>OUT017|2020</v>
      </c>
      <c r="AO5652" t="str">
        <f t="shared" si="797"/>
        <v>NO</v>
      </c>
      <c r="AP5652" t="str">
        <f t="shared" si="798"/>
        <v>LOW</v>
      </c>
      <c r="AR5652" t="str">
        <f t="shared" si="799"/>
        <v>FD</v>
      </c>
      <c r="AS5652" t="str">
        <f t="shared" si="800"/>
        <v>low fat</v>
      </c>
      <c r="AX5652" t="b">
        <f t="shared" si="801"/>
        <v>1</v>
      </c>
      <c r="BG5652" t="str">
        <f t="shared" si="802"/>
        <v>Low Fat</v>
      </c>
      <c r="BH5652" t="str">
        <f>TRIM(Table1[Item Fat Content])</f>
        <v>Low Fat</v>
      </c>
    </row>
    <row r="5653" spans="1:60" x14ac:dyDescent="0.35">
      <c r="A5653" t="s">
        <v>17</v>
      </c>
      <c r="B5653" t="s">
        <v>1225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  <c r="Z5653" t="b">
        <f t="shared" si="794"/>
        <v>0</v>
      </c>
      <c r="AA5653" t="str">
        <f t="shared" si="795"/>
        <v>YES</v>
      </c>
      <c r="AH5653" t="str">
        <f t="shared" si="796"/>
        <v>OUT017|2020</v>
      </c>
      <c r="AO5653" t="str">
        <f t="shared" si="797"/>
        <v>NO</v>
      </c>
      <c r="AP5653" t="str">
        <f t="shared" si="798"/>
        <v>LOW</v>
      </c>
      <c r="AR5653" t="str">
        <f t="shared" si="799"/>
        <v>FD</v>
      </c>
      <c r="AS5653" t="str">
        <f t="shared" si="800"/>
        <v>low fat</v>
      </c>
      <c r="AX5653" t="b">
        <f t="shared" si="801"/>
        <v>1</v>
      </c>
      <c r="BG5653" t="str">
        <f t="shared" si="802"/>
        <v>Low Fat</v>
      </c>
      <c r="BH5653" t="str">
        <f>TRIM(Table1[Item Fat Content])</f>
        <v>Low Fat</v>
      </c>
    </row>
    <row r="5654" spans="1:60" x14ac:dyDescent="0.35">
      <c r="A5654" t="s">
        <v>17</v>
      </c>
      <c r="B5654" t="s">
        <v>1134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  <c r="Z5654" t="b">
        <f t="shared" si="794"/>
        <v>0</v>
      </c>
      <c r="AA5654" t="str">
        <f t="shared" si="795"/>
        <v>YES</v>
      </c>
      <c r="AH5654" t="str">
        <f t="shared" si="796"/>
        <v>OUT017|2020</v>
      </c>
      <c r="AO5654" t="str">
        <f t="shared" si="797"/>
        <v>NO</v>
      </c>
      <c r="AP5654" t="str">
        <f t="shared" si="798"/>
        <v>LOW</v>
      </c>
      <c r="AR5654" t="str">
        <f t="shared" si="799"/>
        <v>NC</v>
      </c>
      <c r="AS5654" t="str">
        <f t="shared" si="800"/>
        <v>low fat</v>
      </c>
      <c r="AX5654" t="b">
        <f t="shared" si="801"/>
        <v>1</v>
      </c>
      <c r="BG5654" t="str">
        <f t="shared" si="802"/>
        <v>Low Fat</v>
      </c>
      <c r="BH5654" t="str">
        <f>TRIM(Table1[Item Fat Content])</f>
        <v>Low Fat</v>
      </c>
    </row>
    <row r="5655" spans="1:60" x14ac:dyDescent="0.35">
      <c r="A5655" t="s">
        <v>17</v>
      </c>
      <c r="B5655" t="s">
        <v>358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  <c r="Z5655" t="b">
        <f t="shared" si="794"/>
        <v>0</v>
      </c>
      <c r="AA5655" t="str">
        <f t="shared" si="795"/>
        <v>YES</v>
      </c>
      <c r="AH5655" t="str">
        <f t="shared" si="796"/>
        <v>OUT017|2020</v>
      </c>
      <c r="AO5655" t="str">
        <f t="shared" si="797"/>
        <v>NO</v>
      </c>
      <c r="AP5655" t="str">
        <f t="shared" si="798"/>
        <v>LOW</v>
      </c>
      <c r="AR5655" t="str">
        <f t="shared" si="799"/>
        <v>DR</v>
      </c>
      <c r="AS5655" t="str">
        <f t="shared" si="800"/>
        <v>low fat</v>
      </c>
      <c r="AX5655" t="b">
        <f t="shared" si="801"/>
        <v>1</v>
      </c>
      <c r="BG5655" t="str">
        <f t="shared" si="802"/>
        <v>Low Fat</v>
      </c>
      <c r="BH5655" t="str">
        <f>TRIM(Table1[Item Fat Content])</f>
        <v>Low Fat</v>
      </c>
    </row>
    <row r="5656" spans="1:60" x14ac:dyDescent="0.35">
      <c r="A5656" t="s">
        <v>10</v>
      </c>
      <c r="B5656" t="s">
        <v>1351</v>
      </c>
      <c r="C5656" t="s">
        <v>58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  <c r="Z5656" t="b">
        <f t="shared" si="794"/>
        <v>1</v>
      </c>
      <c r="AA5656" t="str">
        <f t="shared" si="795"/>
        <v>NO</v>
      </c>
      <c r="AH5656" t="str">
        <f t="shared" si="796"/>
        <v>OUT045|2015</v>
      </c>
      <c r="AO5656" t="str">
        <f t="shared" si="797"/>
        <v>NO</v>
      </c>
      <c r="AP5656" t="str">
        <f t="shared" si="798"/>
        <v>LOW</v>
      </c>
      <c r="AR5656" t="str">
        <f t="shared" si="799"/>
        <v>FD</v>
      </c>
      <c r="AS5656" t="str">
        <f t="shared" si="800"/>
        <v>regular</v>
      </c>
      <c r="AX5656" t="b">
        <f t="shared" si="801"/>
        <v>0</v>
      </c>
      <c r="BG5656" t="str">
        <f t="shared" si="802"/>
        <v>Regular</v>
      </c>
      <c r="BH5656" t="str">
        <f>TRIM(Table1[Item Fat Content])</f>
        <v>Regular</v>
      </c>
    </row>
    <row r="5657" spans="1:60" x14ac:dyDescent="0.35">
      <c r="A5657" t="s">
        <v>10</v>
      </c>
      <c r="B5657" t="s">
        <v>1489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  <c r="Z5657" t="b">
        <f t="shared" si="794"/>
        <v>1</v>
      </c>
      <c r="AA5657" t="str">
        <f t="shared" si="795"/>
        <v>NO</v>
      </c>
      <c r="AH5657" t="str">
        <f t="shared" si="796"/>
        <v>OUT045|2015</v>
      </c>
      <c r="AO5657" t="str">
        <f t="shared" si="797"/>
        <v>NO</v>
      </c>
      <c r="AP5657" t="str">
        <f t="shared" si="798"/>
        <v>LOW</v>
      </c>
      <c r="AR5657" t="str">
        <f t="shared" si="799"/>
        <v>FD</v>
      </c>
      <c r="AS5657" t="str">
        <f t="shared" si="800"/>
        <v>regular</v>
      </c>
      <c r="AX5657" t="b">
        <f t="shared" si="801"/>
        <v>0</v>
      </c>
      <c r="BG5657" t="str">
        <f t="shared" si="802"/>
        <v>Regular</v>
      </c>
      <c r="BH5657" t="str">
        <f>TRIM(Table1[Item Fat Content])</f>
        <v>Regular</v>
      </c>
    </row>
    <row r="5658" spans="1:60" x14ac:dyDescent="0.35">
      <c r="A5658" t="s">
        <v>10</v>
      </c>
      <c r="B5658" t="s">
        <v>705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  <c r="Z5658" t="b">
        <f t="shared" si="794"/>
        <v>1</v>
      </c>
      <c r="AA5658" t="str">
        <f t="shared" si="795"/>
        <v>NO</v>
      </c>
      <c r="AH5658" t="str">
        <f t="shared" si="796"/>
        <v>OUT045|2015</v>
      </c>
      <c r="AO5658" t="str">
        <f t="shared" si="797"/>
        <v>NO</v>
      </c>
      <c r="AP5658" t="str">
        <f t="shared" si="798"/>
        <v>LOW</v>
      </c>
      <c r="AR5658" t="str">
        <f t="shared" si="799"/>
        <v>FD</v>
      </c>
      <c r="AS5658" t="str">
        <f t="shared" si="800"/>
        <v>regular</v>
      </c>
      <c r="AX5658" t="b">
        <f t="shared" si="801"/>
        <v>0</v>
      </c>
      <c r="BG5658" t="str">
        <f t="shared" si="802"/>
        <v>Regular</v>
      </c>
      <c r="BH5658" t="str">
        <f>TRIM(Table1[Item Fat Content])</f>
        <v>Regular</v>
      </c>
    </row>
    <row r="5659" spans="1:60" x14ac:dyDescent="0.35">
      <c r="A5659" t="s">
        <v>10</v>
      </c>
      <c r="B5659" t="s">
        <v>1338</v>
      </c>
      <c r="C5659" t="s">
        <v>155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  <c r="Z5659" t="b">
        <f t="shared" si="794"/>
        <v>1</v>
      </c>
      <c r="AA5659" t="str">
        <f t="shared" si="795"/>
        <v>NO</v>
      </c>
      <c r="AH5659" t="str">
        <f t="shared" si="796"/>
        <v>OUT045|2015</v>
      </c>
      <c r="AO5659" t="str">
        <f t="shared" si="797"/>
        <v>NO</v>
      </c>
      <c r="AP5659" t="str">
        <f t="shared" si="798"/>
        <v>LOW</v>
      </c>
      <c r="AR5659" t="str">
        <f t="shared" si="799"/>
        <v>FD</v>
      </c>
      <c r="AS5659" t="str">
        <f t="shared" si="800"/>
        <v>regular</v>
      </c>
      <c r="AX5659" t="b">
        <f t="shared" si="801"/>
        <v>0</v>
      </c>
      <c r="BG5659" t="str">
        <f t="shared" si="802"/>
        <v>Regular</v>
      </c>
      <c r="BH5659" t="str">
        <f>TRIM(Table1[Item Fat Content])</f>
        <v>Regular</v>
      </c>
    </row>
    <row r="5660" spans="1:60" x14ac:dyDescent="0.35">
      <c r="A5660" t="s">
        <v>10</v>
      </c>
      <c r="B5660" t="s">
        <v>548</v>
      </c>
      <c r="C5660" t="s">
        <v>96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  <c r="Z5660" t="b">
        <f t="shared" si="794"/>
        <v>0</v>
      </c>
      <c r="AA5660" t="str">
        <f t="shared" si="795"/>
        <v>NO</v>
      </c>
      <c r="AH5660" t="str">
        <f t="shared" si="796"/>
        <v>OUT017|2020</v>
      </c>
      <c r="AO5660" t="str">
        <f t="shared" si="797"/>
        <v>NO</v>
      </c>
      <c r="AP5660" t="str">
        <f t="shared" si="798"/>
        <v>LOW</v>
      </c>
      <c r="AR5660" t="str">
        <f t="shared" si="799"/>
        <v>FD</v>
      </c>
      <c r="AS5660" t="str">
        <f t="shared" si="800"/>
        <v>regular</v>
      </c>
      <c r="AX5660" t="b">
        <f t="shared" si="801"/>
        <v>0</v>
      </c>
      <c r="BG5660" t="str">
        <f t="shared" si="802"/>
        <v>Regular</v>
      </c>
      <c r="BH5660" t="str">
        <f>TRIM(Table1[Item Fat Content])</f>
        <v>Regular</v>
      </c>
    </row>
    <row r="5661" spans="1:60" x14ac:dyDescent="0.35">
      <c r="A5661" t="s">
        <v>10</v>
      </c>
      <c r="B5661" t="s">
        <v>571</v>
      </c>
      <c r="C5661" t="s">
        <v>58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  <c r="Z5661" t="b">
        <f t="shared" si="794"/>
        <v>0</v>
      </c>
      <c r="AA5661" t="str">
        <f t="shared" si="795"/>
        <v>NO</v>
      </c>
      <c r="AH5661" t="str">
        <f t="shared" si="796"/>
        <v>OUT017|2020</v>
      </c>
      <c r="AO5661" t="str">
        <f t="shared" si="797"/>
        <v>NO</v>
      </c>
      <c r="AP5661" t="str">
        <f t="shared" si="798"/>
        <v>LOW</v>
      </c>
      <c r="AR5661" t="str">
        <f t="shared" si="799"/>
        <v>FD</v>
      </c>
      <c r="AS5661" t="str">
        <f t="shared" si="800"/>
        <v>regular</v>
      </c>
      <c r="AX5661" t="b">
        <f t="shared" si="801"/>
        <v>0</v>
      </c>
      <c r="BG5661" t="str">
        <f t="shared" si="802"/>
        <v>Regular</v>
      </c>
      <c r="BH5661" t="str">
        <f>TRIM(Table1[Item Fat Content])</f>
        <v>Regular</v>
      </c>
    </row>
    <row r="5662" spans="1:60" x14ac:dyDescent="0.35">
      <c r="A5662" t="s">
        <v>47</v>
      </c>
      <c r="B5662" t="s">
        <v>1316</v>
      </c>
      <c r="C5662" t="s">
        <v>24</v>
      </c>
      <c r="D5662">
        <v>2017</v>
      </c>
      <c r="E5662" t="s">
        <v>51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  <c r="Z5662" t="b">
        <f t="shared" si="794"/>
        <v>0</v>
      </c>
      <c r="AA5662" t="str">
        <f t="shared" si="795"/>
        <v>NO</v>
      </c>
      <c r="AH5662" t="str">
        <f t="shared" si="796"/>
        <v>OUT035|2017</v>
      </c>
      <c r="AO5662" t="str">
        <f t="shared" si="797"/>
        <v>NO</v>
      </c>
      <c r="AP5662" t="str">
        <f t="shared" si="798"/>
        <v>LOW</v>
      </c>
      <c r="AR5662" t="str">
        <f t="shared" si="799"/>
        <v>FD</v>
      </c>
      <c r="AS5662" t="str">
        <f t="shared" si="800"/>
        <v>lf</v>
      </c>
      <c r="AX5662" t="b">
        <f t="shared" si="801"/>
        <v>0</v>
      </c>
      <c r="BG5662" t="str">
        <f t="shared" si="802"/>
        <v>LF</v>
      </c>
      <c r="BH5662" t="str">
        <f>TRIM(Table1[Item Fat Content])</f>
        <v>LF</v>
      </c>
    </row>
    <row r="5663" spans="1:60" x14ac:dyDescent="0.35">
      <c r="A5663" t="s">
        <v>47</v>
      </c>
      <c r="B5663" t="s">
        <v>240</v>
      </c>
      <c r="C5663" t="s">
        <v>19</v>
      </c>
      <c r="D5663">
        <v>2017</v>
      </c>
      <c r="E5663" t="s">
        <v>51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  <c r="Z5663" t="b">
        <f t="shared" si="794"/>
        <v>0</v>
      </c>
      <c r="AA5663" t="str">
        <f t="shared" si="795"/>
        <v>NO</v>
      </c>
      <c r="AH5663" t="str">
        <f t="shared" si="796"/>
        <v>OUT035|2017</v>
      </c>
      <c r="AO5663" t="str">
        <f t="shared" si="797"/>
        <v>NO</v>
      </c>
      <c r="AP5663" t="str">
        <f t="shared" si="798"/>
        <v>LOW</v>
      </c>
      <c r="AR5663" t="str">
        <f t="shared" si="799"/>
        <v>NC</v>
      </c>
      <c r="AS5663" t="str">
        <f t="shared" si="800"/>
        <v>lf</v>
      </c>
      <c r="AX5663" t="b">
        <f t="shared" si="801"/>
        <v>0</v>
      </c>
      <c r="BG5663" t="str">
        <f t="shared" si="802"/>
        <v>LF</v>
      </c>
      <c r="BH5663" t="str">
        <f>TRIM(Table1[Item Fat Content])</f>
        <v>LF</v>
      </c>
    </row>
    <row r="5664" spans="1:60" x14ac:dyDescent="0.35">
      <c r="A5664" t="s">
        <v>47</v>
      </c>
      <c r="B5664" t="s">
        <v>658</v>
      </c>
      <c r="C5664" t="s">
        <v>49</v>
      </c>
      <c r="D5664">
        <v>2017</v>
      </c>
      <c r="E5664" t="s">
        <v>51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  <c r="Z5664" t="b">
        <f t="shared" si="794"/>
        <v>0</v>
      </c>
      <c r="AA5664" t="str">
        <f t="shared" si="795"/>
        <v>NO</v>
      </c>
      <c r="AH5664" t="str">
        <f t="shared" si="796"/>
        <v>OUT035|2017</v>
      </c>
      <c r="AO5664" t="str">
        <f t="shared" si="797"/>
        <v>NO</v>
      </c>
      <c r="AP5664" t="str">
        <f t="shared" si="798"/>
        <v>LOW</v>
      </c>
      <c r="AR5664" t="str">
        <f t="shared" si="799"/>
        <v>FD</v>
      </c>
      <c r="AS5664" t="str">
        <f t="shared" si="800"/>
        <v>lf</v>
      </c>
      <c r="AX5664" t="b">
        <f t="shared" si="801"/>
        <v>0</v>
      </c>
      <c r="BG5664" t="str">
        <f t="shared" si="802"/>
        <v>LF</v>
      </c>
      <c r="BH5664" t="str">
        <f>TRIM(Table1[Item Fat Content])</f>
        <v>LF</v>
      </c>
    </row>
    <row r="5665" spans="1:60" x14ac:dyDescent="0.35">
      <c r="A5665" t="s">
        <v>47</v>
      </c>
      <c r="B5665" t="s">
        <v>420</v>
      </c>
      <c r="C5665" t="s">
        <v>49</v>
      </c>
      <c r="D5665">
        <v>2017</v>
      </c>
      <c r="E5665" t="s">
        <v>51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  <c r="Z5665" t="b">
        <f t="shared" si="794"/>
        <v>0</v>
      </c>
      <c r="AA5665" t="str">
        <f t="shared" si="795"/>
        <v>NO</v>
      </c>
      <c r="AH5665" t="str">
        <f t="shared" si="796"/>
        <v>OUT035|2017</v>
      </c>
      <c r="AO5665" t="str">
        <f t="shared" si="797"/>
        <v>NO</v>
      </c>
      <c r="AP5665" t="str">
        <f t="shared" si="798"/>
        <v>LOW</v>
      </c>
      <c r="AR5665" t="str">
        <f t="shared" si="799"/>
        <v>FD</v>
      </c>
      <c r="AS5665" t="str">
        <f t="shared" si="800"/>
        <v>lf</v>
      </c>
      <c r="AX5665" t="b">
        <f t="shared" si="801"/>
        <v>0</v>
      </c>
      <c r="BG5665" t="str">
        <f t="shared" si="802"/>
        <v>LF</v>
      </c>
      <c r="BH5665" t="str">
        <f>TRIM(Table1[Item Fat Content])</f>
        <v>LF</v>
      </c>
    </row>
    <row r="5666" spans="1:60" x14ac:dyDescent="0.35">
      <c r="A5666" t="s">
        <v>17</v>
      </c>
      <c r="B5666" t="s">
        <v>1037</v>
      </c>
      <c r="C5666" t="s">
        <v>68</v>
      </c>
      <c r="D5666">
        <v>2017</v>
      </c>
      <c r="E5666" t="s">
        <v>51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  <c r="Z5666" t="b">
        <f t="shared" si="794"/>
        <v>0</v>
      </c>
      <c r="AA5666" t="str">
        <f t="shared" si="795"/>
        <v>YES</v>
      </c>
      <c r="AH5666" t="str">
        <f t="shared" si="796"/>
        <v>OUT035|2017</v>
      </c>
      <c r="AO5666" t="str">
        <f t="shared" si="797"/>
        <v>NO</v>
      </c>
      <c r="AP5666" t="str">
        <f t="shared" si="798"/>
        <v>LOW</v>
      </c>
      <c r="AR5666" t="str">
        <f t="shared" si="799"/>
        <v>FD</v>
      </c>
      <c r="AS5666" t="str">
        <f t="shared" si="800"/>
        <v>low fat</v>
      </c>
      <c r="AX5666" t="b">
        <f t="shared" si="801"/>
        <v>1</v>
      </c>
      <c r="BG5666" t="str">
        <f t="shared" si="802"/>
        <v>Low Fat</v>
      </c>
      <c r="BH5666" t="str">
        <f>TRIM(Table1[Item Fat Content])</f>
        <v>Low Fat</v>
      </c>
    </row>
    <row r="5667" spans="1:60" x14ac:dyDescent="0.35">
      <c r="A5667" t="s">
        <v>17</v>
      </c>
      <c r="B5667" t="s">
        <v>892</v>
      </c>
      <c r="C5667" t="s">
        <v>19</v>
      </c>
      <c r="D5667">
        <v>2017</v>
      </c>
      <c r="E5667" t="s">
        <v>51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  <c r="Z5667" t="b">
        <f t="shared" si="794"/>
        <v>0</v>
      </c>
      <c r="AA5667" t="str">
        <f t="shared" si="795"/>
        <v>YES</v>
      </c>
      <c r="AH5667" t="str">
        <f t="shared" si="796"/>
        <v>OUT035|2017</v>
      </c>
      <c r="AO5667" t="str">
        <f t="shared" si="797"/>
        <v>NO</v>
      </c>
      <c r="AP5667" t="str">
        <f t="shared" si="798"/>
        <v>LOW</v>
      </c>
      <c r="AR5667" t="str">
        <f t="shared" si="799"/>
        <v>NC</v>
      </c>
      <c r="AS5667" t="str">
        <f t="shared" si="800"/>
        <v>low fat</v>
      </c>
      <c r="AX5667" t="b">
        <f t="shared" si="801"/>
        <v>1</v>
      </c>
      <c r="BG5667" t="str">
        <f t="shared" si="802"/>
        <v>Low Fat</v>
      </c>
      <c r="BH5667" t="str">
        <f>TRIM(Table1[Item Fat Content])</f>
        <v>Low Fat</v>
      </c>
    </row>
    <row r="5668" spans="1:60" x14ac:dyDescent="0.35">
      <c r="A5668" t="s">
        <v>10</v>
      </c>
      <c r="B5668" t="s">
        <v>1446</v>
      </c>
      <c r="C5668" t="s">
        <v>55</v>
      </c>
      <c r="D5668">
        <v>2017</v>
      </c>
      <c r="E5668" t="s">
        <v>51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  <c r="Z5668" t="b">
        <f t="shared" si="794"/>
        <v>1</v>
      </c>
      <c r="AA5668" t="str">
        <f t="shared" si="795"/>
        <v>NO</v>
      </c>
      <c r="AH5668" t="str">
        <f t="shared" si="796"/>
        <v>OUT035|2017</v>
      </c>
      <c r="AO5668" t="str">
        <f t="shared" si="797"/>
        <v>NO</v>
      </c>
      <c r="AP5668" t="str">
        <f t="shared" si="798"/>
        <v>LOW</v>
      </c>
      <c r="AR5668" t="str">
        <f t="shared" si="799"/>
        <v>FD</v>
      </c>
      <c r="AS5668" t="str">
        <f t="shared" si="800"/>
        <v>regular</v>
      </c>
      <c r="AX5668" t="b">
        <f t="shared" si="801"/>
        <v>0</v>
      </c>
      <c r="BG5668" t="str">
        <f t="shared" si="802"/>
        <v>Regular</v>
      </c>
      <c r="BH5668" t="str">
        <f>TRIM(Table1[Item Fat Content])</f>
        <v>Regular</v>
      </c>
    </row>
    <row r="5669" spans="1:60" x14ac:dyDescent="0.35">
      <c r="A5669" t="s">
        <v>10</v>
      </c>
      <c r="B5669" t="s">
        <v>1503</v>
      </c>
      <c r="C5669" t="s">
        <v>32</v>
      </c>
      <c r="D5669">
        <v>2017</v>
      </c>
      <c r="E5669" t="s">
        <v>51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  <c r="Z5669" t="b">
        <f t="shared" si="794"/>
        <v>1</v>
      </c>
      <c r="AA5669" t="str">
        <f t="shared" si="795"/>
        <v>NO</v>
      </c>
      <c r="AH5669" t="str">
        <f t="shared" si="796"/>
        <v>OUT035|2017</v>
      </c>
      <c r="AO5669" t="str">
        <f t="shared" si="797"/>
        <v>NO</v>
      </c>
      <c r="AP5669" t="str">
        <f t="shared" si="798"/>
        <v>LOW</v>
      </c>
      <c r="AR5669" t="str">
        <f t="shared" si="799"/>
        <v>DR</v>
      </c>
      <c r="AS5669" t="str">
        <f t="shared" si="800"/>
        <v>regular</v>
      </c>
      <c r="AX5669" t="b">
        <f t="shared" si="801"/>
        <v>0</v>
      </c>
      <c r="BG5669" t="str">
        <f t="shared" si="802"/>
        <v>Regular</v>
      </c>
      <c r="BH5669" t="str">
        <f>TRIM(Table1[Item Fat Content])</f>
        <v>Regular</v>
      </c>
    </row>
    <row r="5670" spans="1:60" x14ac:dyDescent="0.35">
      <c r="A5670" t="s">
        <v>17</v>
      </c>
      <c r="B5670" t="s">
        <v>932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  <c r="Z5670" t="b">
        <f t="shared" si="794"/>
        <v>0</v>
      </c>
      <c r="AA5670" t="str">
        <f t="shared" si="795"/>
        <v>YES</v>
      </c>
      <c r="AH5670" t="str">
        <f t="shared" si="796"/>
        <v>OUT010|2011</v>
      </c>
      <c r="AO5670" t="str">
        <f t="shared" si="797"/>
        <v>NO</v>
      </c>
      <c r="AP5670" t="str">
        <f t="shared" si="798"/>
        <v>LOW</v>
      </c>
      <c r="AR5670" t="str">
        <f t="shared" si="799"/>
        <v>NC</v>
      </c>
      <c r="AS5670" t="str">
        <f t="shared" si="800"/>
        <v>low fat</v>
      </c>
      <c r="AX5670" t="b">
        <f t="shared" si="801"/>
        <v>1</v>
      </c>
      <c r="BG5670" t="str">
        <f t="shared" si="802"/>
        <v>Low Fat</v>
      </c>
      <c r="BH5670" t="str">
        <f>TRIM(Table1[Item Fat Content])</f>
        <v>Low Fat</v>
      </c>
    </row>
    <row r="5671" spans="1:60" x14ac:dyDescent="0.35">
      <c r="A5671" t="s">
        <v>17</v>
      </c>
      <c r="B5671" t="s">
        <v>1378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  <c r="Z5671" t="b">
        <f t="shared" si="794"/>
        <v>0</v>
      </c>
      <c r="AA5671" t="str">
        <f t="shared" si="795"/>
        <v>YES</v>
      </c>
      <c r="AH5671" t="str">
        <f t="shared" si="796"/>
        <v>OUT010|2011</v>
      </c>
      <c r="AO5671" t="str">
        <f t="shared" si="797"/>
        <v>NO</v>
      </c>
      <c r="AP5671" t="str">
        <f t="shared" si="798"/>
        <v>LOW</v>
      </c>
      <c r="AR5671" t="str">
        <f t="shared" si="799"/>
        <v>NC</v>
      </c>
      <c r="AS5671" t="str">
        <f t="shared" si="800"/>
        <v>low fat</v>
      </c>
      <c r="AX5671" t="b">
        <f t="shared" si="801"/>
        <v>1</v>
      </c>
      <c r="BG5671" t="str">
        <f t="shared" si="802"/>
        <v>Low Fat</v>
      </c>
      <c r="BH5671" t="str">
        <f>TRIM(Table1[Item Fat Content])</f>
        <v>Low Fat</v>
      </c>
    </row>
    <row r="5672" spans="1:60" x14ac:dyDescent="0.35">
      <c r="A5672" t="s">
        <v>17</v>
      </c>
      <c r="B5672" t="s">
        <v>417</v>
      </c>
      <c r="C5672" t="s">
        <v>65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  <c r="Z5672" t="b">
        <f t="shared" si="794"/>
        <v>0</v>
      </c>
      <c r="AA5672" t="str">
        <f t="shared" si="795"/>
        <v>YES</v>
      </c>
      <c r="AH5672" t="str">
        <f t="shared" si="796"/>
        <v>OUT010|2011</v>
      </c>
      <c r="AO5672" t="str">
        <f t="shared" si="797"/>
        <v>NO</v>
      </c>
      <c r="AP5672" t="str">
        <f t="shared" si="798"/>
        <v>LOW</v>
      </c>
      <c r="AR5672" t="str">
        <f t="shared" si="799"/>
        <v>NC</v>
      </c>
      <c r="AS5672" t="str">
        <f t="shared" si="800"/>
        <v>low fat</v>
      </c>
      <c r="AX5672" t="b">
        <f t="shared" si="801"/>
        <v>1</v>
      </c>
      <c r="BG5672" t="str">
        <f t="shared" si="802"/>
        <v>Low Fat</v>
      </c>
      <c r="BH5672" t="str">
        <f>TRIM(Table1[Item Fat Content])</f>
        <v>Low Fat</v>
      </c>
    </row>
    <row r="5673" spans="1:60" x14ac:dyDescent="0.35">
      <c r="A5673" t="s">
        <v>17</v>
      </c>
      <c r="B5673" t="s">
        <v>581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  <c r="Z5673" t="b">
        <f t="shared" si="794"/>
        <v>0</v>
      </c>
      <c r="AA5673" t="str">
        <f t="shared" si="795"/>
        <v>YES</v>
      </c>
      <c r="AH5673" t="str">
        <f t="shared" si="796"/>
        <v>OUT010|2011</v>
      </c>
      <c r="AO5673" t="str">
        <f t="shared" si="797"/>
        <v>NO</v>
      </c>
      <c r="AP5673" t="str">
        <f t="shared" si="798"/>
        <v>LOW</v>
      </c>
      <c r="AR5673" t="str">
        <f t="shared" si="799"/>
        <v>DR</v>
      </c>
      <c r="AS5673" t="str">
        <f t="shared" si="800"/>
        <v>low fat</v>
      </c>
      <c r="AX5673" t="b">
        <f t="shared" si="801"/>
        <v>1</v>
      </c>
      <c r="BG5673" t="str">
        <f t="shared" si="802"/>
        <v>Low Fat</v>
      </c>
      <c r="BH5673" t="str">
        <f>TRIM(Table1[Item Fat Content])</f>
        <v>Low Fat</v>
      </c>
    </row>
    <row r="5674" spans="1:60" x14ac:dyDescent="0.35">
      <c r="A5674" t="s">
        <v>10</v>
      </c>
      <c r="B5674" t="s">
        <v>311</v>
      </c>
      <c r="C5674" t="s">
        <v>96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  <c r="Z5674" t="b">
        <f t="shared" si="794"/>
        <v>1</v>
      </c>
      <c r="AA5674" t="str">
        <f t="shared" si="795"/>
        <v>NO</v>
      </c>
      <c r="AH5674" t="str">
        <f t="shared" si="796"/>
        <v>OUT010|2011</v>
      </c>
      <c r="AO5674" t="str">
        <f t="shared" si="797"/>
        <v>NO</v>
      </c>
      <c r="AP5674" t="str">
        <f t="shared" si="798"/>
        <v>LOW</v>
      </c>
      <c r="AR5674" t="str">
        <f t="shared" si="799"/>
        <v>FD</v>
      </c>
      <c r="AS5674" t="str">
        <f t="shared" si="800"/>
        <v>regular</v>
      </c>
      <c r="AX5674" t="b">
        <f t="shared" si="801"/>
        <v>0</v>
      </c>
      <c r="BG5674" t="str">
        <f t="shared" si="802"/>
        <v>Regular</v>
      </c>
      <c r="BH5674" t="str">
        <f>TRIM(Table1[Item Fat Content])</f>
        <v>Regular</v>
      </c>
    </row>
    <row r="5675" spans="1:60" x14ac:dyDescent="0.35">
      <c r="A5675" t="s">
        <v>10</v>
      </c>
      <c r="B5675" t="s">
        <v>936</v>
      </c>
      <c r="C5675" t="s">
        <v>96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  <c r="Z5675" t="b">
        <f t="shared" si="794"/>
        <v>1</v>
      </c>
      <c r="AA5675" t="str">
        <f t="shared" si="795"/>
        <v>NO</v>
      </c>
      <c r="AH5675" t="str">
        <f t="shared" si="796"/>
        <v>OUT010|2011</v>
      </c>
      <c r="AO5675" t="str">
        <f t="shared" si="797"/>
        <v>NO</v>
      </c>
      <c r="AP5675" t="str">
        <f t="shared" si="798"/>
        <v>LOW</v>
      </c>
      <c r="AR5675" t="str">
        <f t="shared" si="799"/>
        <v>FD</v>
      </c>
      <c r="AS5675" t="str">
        <f t="shared" si="800"/>
        <v>regular</v>
      </c>
      <c r="AX5675" t="b">
        <f t="shared" si="801"/>
        <v>0</v>
      </c>
      <c r="BG5675" t="str">
        <f t="shared" si="802"/>
        <v>Regular</v>
      </c>
      <c r="BH5675" t="str">
        <f>TRIM(Table1[Item Fat Content])</f>
        <v>Regular</v>
      </c>
    </row>
    <row r="5676" spans="1:60" x14ac:dyDescent="0.35">
      <c r="A5676" t="s">
        <v>10</v>
      </c>
      <c r="B5676" t="s">
        <v>314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  <c r="Z5676" t="b">
        <f t="shared" si="794"/>
        <v>1</v>
      </c>
      <c r="AA5676" t="str">
        <f t="shared" si="795"/>
        <v>NO</v>
      </c>
      <c r="AH5676" t="str">
        <f t="shared" si="796"/>
        <v>OUT010|2011</v>
      </c>
      <c r="AO5676" t="str">
        <f t="shared" si="797"/>
        <v>NO</v>
      </c>
      <c r="AP5676" t="str">
        <f t="shared" si="798"/>
        <v>LOW</v>
      </c>
      <c r="AR5676" t="str">
        <f t="shared" si="799"/>
        <v>FD</v>
      </c>
      <c r="AS5676" t="str">
        <f t="shared" si="800"/>
        <v>regular</v>
      </c>
      <c r="AX5676" t="b">
        <f t="shared" si="801"/>
        <v>0</v>
      </c>
      <c r="BG5676" t="str">
        <f t="shared" si="802"/>
        <v>Regular</v>
      </c>
      <c r="BH5676" t="str">
        <f>TRIM(Table1[Item Fat Content])</f>
        <v>Regular</v>
      </c>
    </row>
    <row r="5677" spans="1:60" x14ac:dyDescent="0.35">
      <c r="A5677" t="s">
        <v>10</v>
      </c>
      <c r="B5677" t="s">
        <v>632</v>
      </c>
      <c r="C5677" t="s">
        <v>55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  <c r="Z5677" t="b">
        <f t="shared" si="794"/>
        <v>1</v>
      </c>
      <c r="AA5677" t="str">
        <f t="shared" si="795"/>
        <v>NO</v>
      </c>
      <c r="AH5677" t="str">
        <f t="shared" si="796"/>
        <v>OUT010|2011</v>
      </c>
      <c r="AO5677" t="str">
        <f t="shared" si="797"/>
        <v>NO</v>
      </c>
      <c r="AP5677" t="str">
        <f t="shared" si="798"/>
        <v>LOW</v>
      </c>
      <c r="AR5677" t="str">
        <f t="shared" si="799"/>
        <v>FD</v>
      </c>
      <c r="AS5677" t="str">
        <f t="shared" si="800"/>
        <v>regular</v>
      </c>
      <c r="AX5677" t="b">
        <f t="shared" si="801"/>
        <v>0</v>
      </c>
      <c r="BG5677" t="str">
        <f t="shared" si="802"/>
        <v>Regular</v>
      </c>
      <c r="BH5677" t="str">
        <f>TRIM(Table1[Item Fat Content])</f>
        <v>Regular</v>
      </c>
    </row>
    <row r="5678" spans="1:60" x14ac:dyDescent="0.35">
      <c r="A5678" t="s">
        <v>17</v>
      </c>
      <c r="B5678" t="s">
        <v>1175</v>
      </c>
      <c r="C5678" t="s">
        <v>49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  <c r="Z5678" t="b">
        <f t="shared" si="794"/>
        <v>0</v>
      </c>
      <c r="AA5678" t="str">
        <f t="shared" si="795"/>
        <v>YES</v>
      </c>
      <c r="AH5678" t="str">
        <f t="shared" si="796"/>
        <v>OUT013|2014</v>
      </c>
      <c r="AO5678" t="str">
        <f t="shared" si="797"/>
        <v>NO</v>
      </c>
      <c r="AP5678" t="str">
        <f t="shared" si="798"/>
        <v>LOW</v>
      </c>
      <c r="AR5678" t="str">
        <f t="shared" si="799"/>
        <v>FD</v>
      </c>
      <c r="AS5678" t="str">
        <f t="shared" si="800"/>
        <v>low fat</v>
      </c>
      <c r="AX5678" t="b">
        <f t="shared" si="801"/>
        <v>1</v>
      </c>
      <c r="BG5678" t="str">
        <f t="shared" si="802"/>
        <v>Low Fat</v>
      </c>
      <c r="BH5678" t="str">
        <f>TRIM(Table1[Item Fat Content])</f>
        <v>Low Fat</v>
      </c>
    </row>
    <row r="5679" spans="1:60" x14ac:dyDescent="0.35">
      <c r="A5679" t="s">
        <v>17</v>
      </c>
      <c r="B5679" t="s">
        <v>1475</v>
      </c>
      <c r="C5679" t="s">
        <v>49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  <c r="Z5679" t="b">
        <f t="shared" si="794"/>
        <v>0</v>
      </c>
      <c r="AA5679" t="str">
        <f t="shared" si="795"/>
        <v>YES</v>
      </c>
      <c r="AH5679" t="str">
        <f t="shared" si="796"/>
        <v>OUT013|2014</v>
      </c>
      <c r="AO5679" t="str">
        <f t="shared" si="797"/>
        <v>NO</v>
      </c>
      <c r="AP5679" t="str">
        <f t="shared" si="798"/>
        <v>LOW</v>
      </c>
      <c r="AR5679" t="str">
        <f t="shared" si="799"/>
        <v>FD</v>
      </c>
      <c r="AS5679" t="str">
        <f t="shared" si="800"/>
        <v>low fat</v>
      </c>
      <c r="AX5679" t="b">
        <f t="shared" si="801"/>
        <v>1</v>
      </c>
      <c r="BG5679" t="str">
        <f t="shared" si="802"/>
        <v>Low Fat</v>
      </c>
      <c r="BH5679" t="str">
        <f>TRIM(Table1[Item Fat Content])</f>
        <v>Low Fat</v>
      </c>
    </row>
    <row r="5680" spans="1:60" x14ac:dyDescent="0.35">
      <c r="A5680" t="s">
        <v>17</v>
      </c>
      <c r="B5680" t="s">
        <v>307</v>
      </c>
      <c r="C5680" t="s">
        <v>49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  <c r="Z5680" t="b">
        <f t="shared" si="794"/>
        <v>0</v>
      </c>
      <c r="AA5680" t="str">
        <f t="shared" si="795"/>
        <v>YES</v>
      </c>
      <c r="AH5680" t="str">
        <f t="shared" si="796"/>
        <v>OUT013|2014</v>
      </c>
      <c r="AO5680" t="str">
        <f t="shared" si="797"/>
        <v>NO</v>
      </c>
      <c r="AP5680" t="str">
        <f t="shared" si="798"/>
        <v>LOW</v>
      </c>
      <c r="AR5680" t="str">
        <f t="shared" si="799"/>
        <v>FD</v>
      </c>
      <c r="AS5680" t="str">
        <f t="shared" si="800"/>
        <v>low fat</v>
      </c>
      <c r="AX5680" t="b">
        <f t="shared" si="801"/>
        <v>1</v>
      </c>
      <c r="BG5680" t="str">
        <f t="shared" si="802"/>
        <v>Low Fat</v>
      </c>
      <c r="BH5680" t="str">
        <f>TRIM(Table1[Item Fat Content])</f>
        <v>Low Fat</v>
      </c>
    </row>
    <row r="5681" spans="1:60" x14ac:dyDescent="0.35">
      <c r="A5681" t="s">
        <v>10</v>
      </c>
      <c r="B5681" t="s">
        <v>1362</v>
      </c>
      <c r="C5681" t="s">
        <v>68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  <c r="Z5681" t="b">
        <f t="shared" si="794"/>
        <v>1</v>
      </c>
      <c r="AA5681" t="str">
        <f t="shared" si="795"/>
        <v>NO</v>
      </c>
      <c r="AH5681" t="str">
        <f t="shared" si="796"/>
        <v>OUT013|2014</v>
      </c>
      <c r="AO5681" t="str">
        <f t="shared" si="797"/>
        <v>NO</v>
      </c>
      <c r="AP5681" t="str">
        <f t="shared" si="798"/>
        <v>LOW</v>
      </c>
      <c r="AR5681" t="str">
        <f t="shared" si="799"/>
        <v>FD</v>
      </c>
      <c r="AS5681" t="str">
        <f t="shared" si="800"/>
        <v>regular</v>
      </c>
      <c r="AX5681" t="b">
        <f t="shared" si="801"/>
        <v>0</v>
      </c>
      <c r="BG5681" t="str">
        <f t="shared" si="802"/>
        <v>Regular</v>
      </c>
      <c r="BH5681" t="str">
        <f>TRIM(Table1[Item Fat Content])</f>
        <v>Regular</v>
      </c>
    </row>
    <row r="5682" spans="1:60" x14ac:dyDescent="0.35">
      <c r="A5682" t="s">
        <v>10</v>
      </c>
      <c r="B5682" t="s">
        <v>810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  <c r="Z5682" t="b">
        <f t="shared" si="794"/>
        <v>1</v>
      </c>
      <c r="AA5682" t="str">
        <f t="shared" si="795"/>
        <v>NO</v>
      </c>
      <c r="AH5682" t="str">
        <f t="shared" si="796"/>
        <v>OUT013|2014</v>
      </c>
      <c r="AO5682" t="str">
        <f t="shared" si="797"/>
        <v>NO</v>
      </c>
      <c r="AP5682" t="str">
        <f t="shared" si="798"/>
        <v>LOW</v>
      </c>
      <c r="AR5682" t="str">
        <f t="shared" si="799"/>
        <v>FD</v>
      </c>
      <c r="AS5682" t="str">
        <f t="shared" si="800"/>
        <v>regular</v>
      </c>
      <c r="AX5682" t="b">
        <f t="shared" si="801"/>
        <v>0</v>
      </c>
      <c r="BG5682" t="str">
        <f t="shared" si="802"/>
        <v>Regular</v>
      </c>
      <c r="BH5682" t="str">
        <f>TRIM(Table1[Item Fat Content])</f>
        <v>Regular</v>
      </c>
    </row>
    <row r="5683" spans="1:60" x14ac:dyDescent="0.35">
      <c r="A5683" t="s">
        <v>47</v>
      </c>
      <c r="B5683" t="s">
        <v>844</v>
      </c>
      <c r="C5683" t="s">
        <v>58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  <c r="Z5683" t="b">
        <f t="shared" si="794"/>
        <v>0</v>
      </c>
      <c r="AA5683" t="str">
        <f t="shared" si="795"/>
        <v>NO</v>
      </c>
      <c r="AH5683" t="str">
        <f t="shared" si="796"/>
        <v>OUT018|2022</v>
      </c>
      <c r="AO5683" t="str">
        <f t="shared" si="797"/>
        <v>NO</v>
      </c>
      <c r="AP5683" t="str">
        <f t="shared" si="798"/>
        <v>LOW</v>
      </c>
      <c r="AR5683" t="str">
        <f t="shared" si="799"/>
        <v>FD</v>
      </c>
      <c r="AS5683" t="str">
        <f t="shared" si="800"/>
        <v>lf</v>
      </c>
      <c r="AX5683" t="b">
        <f t="shared" si="801"/>
        <v>0</v>
      </c>
      <c r="BG5683" t="str">
        <f t="shared" si="802"/>
        <v>LF</v>
      </c>
      <c r="BH5683" t="str">
        <f>TRIM(Table1[Item Fat Content])</f>
        <v>LF</v>
      </c>
    </row>
    <row r="5684" spans="1:60" x14ac:dyDescent="0.35">
      <c r="A5684" t="s">
        <v>47</v>
      </c>
      <c r="B5684" t="s">
        <v>98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  <c r="Z5684" t="b">
        <f t="shared" si="794"/>
        <v>0</v>
      </c>
      <c r="AA5684" t="str">
        <f t="shared" si="795"/>
        <v>NO</v>
      </c>
      <c r="AH5684" t="str">
        <f t="shared" si="796"/>
        <v>OUT018|2022</v>
      </c>
      <c r="AO5684" t="str">
        <f t="shared" si="797"/>
        <v>NO</v>
      </c>
      <c r="AP5684" t="str">
        <f t="shared" si="798"/>
        <v>LOW</v>
      </c>
      <c r="AR5684" t="str">
        <f t="shared" si="799"/>
        <v>FD</v>
      </c>
      <c r="AS5684" t="str">
        <f t="shared" si="800"/>
        <v>lf</v>
      </c>
      <c r="AX5684" t="b">
        <f t="shared" si="801"/>
        <v>0</v>
      </c>
      <c r="BG5684" t="str">
        <f t="shared" si="802"/>
        <v>LF</v>
      </c>
      <c r="BH5684" t="str">
        <f>TRIM(Table1[Item Fat Content])</f>
        <v>LF</v>
      </c>
    </row>
    <row r="5685" spans="1:60" x14ac:dyDescent="0.35">
      <c r="A5685" t="s">
        <v>17</v>
      </c>
      <c r="B5685" t="s">
        <v>289</v>
      </c>
      <c r="C5685" t="s">
        <v>58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  <c r="Z5685" t="b">
        <f t="shared" si="794"/>
        <v>0</v>
      </c>
      <c r="AA5685" t="str">
        <f t="shared" si="795"/>
        <v>NO</v>
      </c>
      <c r="AH5685" t="str">
        <f t="shared" si="796"/>
        <v>OUT018|2022</v>
      </c>
      <c r="AO5685" t="str">
        <f t="shared" si="797"/>
        <v>NO</v>
      </c>
      <c r="AP5685" t="e">
        <f t="shared" si="798"/>
        <v>#N/A</v>
      </c>
      <c r="AR5685" t="str">
        <f t="shared" si="799"/>
        <v>FD</v>
      </c>
      <c r="AS5685" t="str">
        <f t="shared" si="800"/>
        <v>low fat</v>
      </c>
      <c r="AX5685" t="b">
        <f t="shared" si="801"/>
        <v>1</v>
      </c>
      <c r="BG5685" t="str">
        <f t="shared" si="802"/>
        <v>Low Fat</v>
      </c>
      <c r="BH5685" t="str">
        <f>TRIM(Table1[Item Fat Content])</f>
        <v>Low Fat</v>
      </c>
    </row>
    <row r="5686" spans="1:60" x14ac:dyDescent="0.35">
      <c r="A5686" t="s">
        <v>17</v>
      </c>
      <c r="B5686" t="s">
        <v>1250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  <c r="Z5686" t="b">
        <f t="shared" si="794"/>
        <v>0</v>
      </c>
      <c r="AA5686" t="str">
        <f t="shared" si="795"/>
        <v>NO</v>
      </c>
      <c r="AH5686" t="str">
        <f t="shared" si="796"/>
        <v>OUT018|2022</v>
      </c>
      <c r="AO5686" t="str">
        <f t="shared" si="797"/>
        <v>NO</v>
      </c>
      <c r="AP5686" t="str">
        <f t="shared" si="798"/>
        <v>LOW</v>
      </c>
      <c r="AR5686" t="str">
        <f t="shared" si="799"/>
        <v>FD</v>
      </c>
      <c r="AS5686" t="str">
        <f t="shared" si="800"/>
        <v>low fat</v>
      </c>
      <c r="AX5686" t="b">
        <f t="shared" si="801"/>
        <v>1</v>
      </c>
      <c r="BG5686" t="str">
        <f t="shared" si="802"/>
        <v>Low Fat</v>
      </c>
      <c r="BH5686" t="str">
        <f>TRIM(Table1[Item Fat Content])</f>
        <v>Low Fat</v>
      </c>
    </row>
    <row r="5687" spans="1:60" x14ac:dyDescent="0.35">
      <c r="A5687" t="s">
        <v>17</v>
      </c>
      <c r="B5687" t="s">
        <v>896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  <c r="Z5687" t="b">
        <f t="shared" si="794"/>
        <v>0</v>
      </c>
      <c r="AA5687" t="str">
        <f t="shared" si="795"/>
        <v>NO</v>
      </c>
      <c r="AH5687" t="str">
        <f t="shared" si="796"/>
        <v>OUT018|2022</v>
      </c>
      <c r="AO5687" t="str">
        <f t="shared" si="797"/>
        <v>NO</v>
      </c>
      <c r="AP5687" t="str">
        <f t="shared" si="798"/>
        <v>LOW</v>
      </c>
      <c r="AR5687" t="str">
        <f t="shared" si="799"/>
        <v>NC</v>
      </c>
      <c r="AS5687" t="str">
        <f t="shared" si="800"/>
        <v>low fat</v>
      </c>
      <c r="AX5687" t="b">
        <f t="shared" si="801"/>
        <v>1</v>
      </c>
      <c r="BG5687" t="str">
        <f t="shared" si="802"/>
        <v>Low Fat</v>
      </c>
      <c r="BH5687" t="str">
        <f>TRIM(Table1[Item Fat Content])</f>
        <v>Low Fat</v>
      </c>
    </row>
    <row r="5688" spans="1:60" x14ac:dyDescent="0.35">
      <c r="A5688" t="s">
        <v>17</v>
      </c>
      <c r="B5688" t="s">
        <v>1410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  <c r="Z5688" t="b">
        <f t="shared" si="794"/>
        <v>0</v>
      </c>
      <c r="AA5688" t="str">
        <f t="shared" si="795"/>
        <v>NO</v>
      </c>
      <c r="AH5688" t="str">
        <f t="shared" si="796"/>
        <v>OUT018|2022</v>
      </c>
      <c r="AO5688" t="str">
        <f t="shared" si="797"/>
        <v>NO</v>
      </c>
      <c r="AP5688" t="str">
        <f t="shared" si="798"/>
        <v>LOW</v>
      </c>
      <c r="AR5688" t="str">
        <f t="shared" si="799"/>
        <v>DR</v>
      </c>
      <c r="AS5688" t="str">
        <f t="shared" si="800"/>
        <v>low fat</v>
      </c>
      <c r="AX5688" t="b">
        <f t="shared" si="801"/>
        <v>1</v>
      </c>
      <c r="BG5688" t="str">
        <f t="shared" si="802"/>
        <v>Low Fat</v>
      </c>
      <c r="BH5688" t="str">
        <f>TRIM(Table1[Item Fat Content])</f>
        <v>Low Fat</v>
      </c>
    </row>
    <row r="5689" spans="1:60" x14ac:dyDescent="0.35">
      <c r="A5689" t="s">
        <v>17</v>
      </c>
      <c r="B5689" t="s">
        <v>1436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  <c r="Z5689" t="b">
        <f t="shared" si="794"/>
        <v>0</v>
      </c>
      <c r="AA5689" t="str">
        <f t="shared" si="795"/>
        <v>NO</v>
      </c>
      <c r="AH5689" t="str">
        <f t="shared" si="796"/>
        <v>OUT018|2022</v>
      </c>
      <c r="AO5689" t="str">
        <f t="shared" si="797"/>
        <v>NO</v>
      </c>
      <c r="AP5689" t="str">
        <f t="shared" si="798"/>
        <v>LOW</v>
      </c>
      <c r="AR5689" t="str">
        <f t="shared" si="799"/>
        <v>DR</v>
      </c>
      <c r="AS5689" t="str">
        <f t="shared" si="800"/>
        <v>low fat</v>
      </c>
      <c r="AX5689" t="b">
        <f t="shared" si="801"/>
        <v>1</v>
      </c>
      <c r="BG5689" t="str">
        <f t="shared" si="802"/>
        <v>Low Fat</v>
      </c>
      <c r="BH5689" t="str">
        <f>TRIM(Table1[Item Fat Content])</f>
        <v>Low Fat</v>
      </c>
    </row>
    <row r="5690" spans="1:60" x14ac:dyDescent="0.35">
      <c r="A5690" t="s">
        <v>10</v>
      </c>
      <c r="B5690" t="s">
        <v>1589</v>
      </c>
      <c r="C5690" t="s">
        <v>68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  <c r="Z5690" t="b">
        <f t="shared" si="794"/>
        <v>0</v>
      </c>
      <c r="AA5690" t="str">
        <f t="shared" si="795"/>
        <v>NO</v>
      </c>
      <c r="AH5690" t="str">
        <f t="shared" si="796"/>
        <v>OUT018|2022</v>
      </c>
      <c r="AO5690" t="str">
        <f t="shared" si="797"/>
        <v>NO</v>
      </c>
      <c r="AP5690" t="str">
        <f t="shared" si="798"/>
        <v>LOW</v>
      </c>
      <c r="AR5690" t="str">
        <f t="shared" si="799"/>
        <v>FD</v>
      </c>
      <c r="AS5690" t="str">
        <f t="shared" si="800"/>
        <v>regular</v>
      </c>
      <c r="AX5690" t="b">
        <f t="shared" si="801"/>
        <v>0</v>
      </c>
      <c r="BG5690" t="str">
        <f t="shared" si="802"/>
        <v>Regular</v>
      </c>
      <c r="BH5690" t="str">
        <f>TRIM(Table1[Item Fat Content])</f>
        <v>Regular</v>
      </c>
    </row>
    <row r="5691" spans="1:60" x14ac:dyDescent="0.35">
      <c r="A5691" t="s">
        <v>10</v>
      </c>
      <c r="B5691" t="s">
        <v>903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  <c r="Z5691" t="b">
        <f t="shared" si="794"/>
        <v>0</v>
      </c>
      <c r="AA5691" t="str">
        <f t="shared" si="795"/>
        <v>NO</v>
      </c>
      <c r="AH5691" t="str">
        <f t="shared" si="796"/>
        <v>OUT018|2022</v>
      </c>
      <c r="AO5691" t="str">
        <f t="shared" si="797"/>
        <v>NO</v>
      </c>
      <c r="AP5691" t="str">
        <f t="shared" si="798"/>
        <v>LOW</v>
      </c>
      <c r="AR5691" t="str">
        <f t="shared" si="799"/>
        <v>FD</v>
      </c>
      <c r="AS5691" t="str">
        <f t="shared" si="800"/>
        <v>regular</v>
      </c>
      <c r="AX5691" t="b">
        <f t="shared" si="801"/>
        <v>0</v>
      </c>
      <c r="BG5691" t="str">
        <f t="shared" si="802"/>
        <v>Regular</v>
      </c>
      <c r="BH5691" t="str">
        <f>TRIM(Table1[Item Fat Content])</f>
        <v>Regular</v>
      </c>
    </row>
    <row r="5692" spans="1:60" x14ac:dyDescent="0.35">
      <c r="A5692" t="s">
        <v>17</v>
      </c>
      <c r="B5692" t="s">
        <v>103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K5692">
        <v>122.4098</v>
      </c>
      <c r="L5692">
        <v>2</v>
      </c>
      <c r="Z5692" t="b">
        <f t="shared" si="794"/>
        <v>0</v>
      </c>
      <c r="AA5692" t="str">
        <f t="shared" si="795"/>
        <v>YES</v>
      </c>
      <c r="AH5692" t="str">
        <f t="shared" si="796"/>
        <v>OUT027|2018</v>
      </c>
      <c r="AO5692" t="str">
        <f t="shared" si="797"/>
        <v>YES</v>
      </c>
      <c r="AP5692" t="str">
        <f t="shared" si="798"/>
        <v>BLANK</v>
      </c>
      <c r="AR5692" t="str">
        <f t="shared" si="799"/>
        <v>FD</v>
      </c>
      <c r="AS5692" t="str">
        <f t="shared" si="800"/>
        <v>low fat</v>
      </c>
      <c r="AX5692" t="b">
        <f t="shared" si="801"/>
        <v>1</v>
      </c>
      <c r="BG5692" t="str">
        <f t="shared" si="802"/>
        <v>Low Fat</v>
      </c>
      <c r="BH5692" t="str">
        <f>TRIM(Table1[Item Fat Content])</f>
        <v>Low Fat</v>
      </c>
    </row>
    <row r="5693" spans="1:60" x14ac:dyDescent="0.35">
      <c r="A5693" t="s">
        <v>17</v>
      </c>
      <c r="B5693" t="s">
        <v>1039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K5693">
        <v>98.606800000000007</v>
      </c>
      <c r="L5693">
        <v>2</v>
      </c>
      <c r="Z5693" t="b">
        <f t="shared" si="794"/>
        <v>0</v>
      </c>
      <c r="AA5693" t="str">
        <f t="shared" si="795"/>
        <v>YES</v>
      </c>
      <c r="AH5693" t="str">
        <f t="shared" si="796"/>
        <v>OUT027|2018</v>
      </c>
      <c r="AO5693" t="str">
        <f t="shared" si="797"/>
        <v>YES</v>
      </c>
      <c r="AP5693" t="str">
        <f t="shared" si="798"/>
        <v>BLANK</v>
      </c>
      <c r="AR5693" t="str">
        <f t="shared" si="799"/>
        <v>FD</v>
      </c>
      <c r="AS5693" t="str">
        <f t="shared" si="800"/>
        <v>low fat</v>
      </c>
      <c r="AX5693" t="b">
        <f t="shared" si="801"/>
        <v>1</v>
      </c>
      <c r="BG5693" t="str">
        <f t="shared" si="802"/>
        <v>Low Fat</v>
      </c>
      <c r="BH5693" t="str">
        <f>TRIM(Table1[Item Fat Content])</f>
        <v>Low Fat</v>
      </c>
    </row>
    <row r="5694" spans="1:60" x14ac:dyDescent="0.35">
      <c r="A5694" t="s">
        <v>17</v>
      </c>
      <c r="B5694" t="s">
        <v>1110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K5694">
        <v>45.506</v>
      </c>
      <c r="L5694">
        <v>2</v>
      </c>
      <c r="Z5694" t="b">
        <f t="shared" si="794"/>
        <v>0</v>
      </c>
      <c r="AA5694" t="str">
        <f t="shared" si="795"/>
        <v>YES</v>
      </c>
      <c r="AH5694" t="str">
        <f t="shared" si="796"/>
        <v>OUT027|2018</v>
      </c>
      <c r="AO5694" t="str">
        <f t="shared" si="797"/>
        <v>YES</v>
      </c>
      <c r="AP5694" t="str">
        <f t="shared" si="798"/>
        <v>BLANK</v>
      </c>
      <c r="AR5694" t="str">
        <f t="shared" si="799"/>
        <v>FD</v>
      </c>
      <c r="AS5694" t="str">
        <f t="shared" si="800"/>
        <v>low fat</v>
      </c>
      <c r="AX5694" t="b">
        <f t="shared" si="801"/>
        <v>1</v>
      </c>
      <c r="BG5694" t="str">
        <f t="shared" si="802"/>
        <v>Low Fat</v>
      </c>
      <c r="BH5694" t="str">
        <f>TRIM(Table1[Item Fat Content])</f>
        <v>Low Fat</v>
      </c>
    </row>
    <row r="5695" spans="1:60" x14ac:dyDescent="0.35">
      <c r="A5695" t="s">
        <v>17</v>
      </c>
      <c r="B5695" t="s">
        <v>1551</v>
      </c>
      <c r="C5695" t="s">
        <v>55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K5695">
        <v>98.904200000000003</v>
      </c>
      <c r="L5695">
        <v>2</v>
      </c>
      <c r="Z5695" t="b">
        <f t="shared" si="794"/>
        <v>0</v>
      </c>
      <c r="AA5695" t="str">
        <f t="shared" si="795"/>
        <v>YES</v>
      </c>
      <c r="AH5695" t="str">
        <f t="shared" si="796"/>
        <v>OUT027|2018</v>
      </c>
      <c r="AO5695" t="str">
        <f t="shared" si="797"/>
        <v>YES</v>
      </c>
      <c r="AP5695" t="str">
        <f t="shared" si="798"/>
        <v>BLANK</v>
      </c>
      <c r="AR5695" t="str">
        <f t="shared" si="799"/>
        <v>FD</v>
      </c>
      <c r="AS5695" t="str">
        <f t="shared" si="800"/>
        <v>low fat</v>
      </c>
      <c r="AX5695" t="b">
        <f t="shared" si="801"/>
        <v>1</v>
      </c>
      <c r="BG5695" t="str">
        <f t="shared" si="802"/>
        <v>Low Fat</v>
      </c>
      <c r="BH5695" t="str">
        <f>TRIM(Table1[Item Fat Content])</f>
        <v>Low Fat</v>
      </c>
    </row>
    <row r="5696" spans="1:60" x14ac:dyDescent="0.35">
      <c r="A5696" t="s">
        <v>17</v>
      </c>
      <c r="B5696" t="s">
        <v>1088</v>
      </c>
      <c r="C5696" t="s">
        <v>49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K5696">
        <v>244.31700000000001</v>
      </c>
      <c r="L5696">
        <v>2</v>
      </c>
      <c r="Z5696" t="b">
        <f t="shared" si="794"/>
        <v>0</v>
      </c>
      <c r="AA5696" t="str">
        <f t="shared" si="795"/>
        <v>YES</v>
      </c>
      <c r="AH5696" t="str">
        <f t="shared" si="796"/>
        <v>OUT027|2018</v>
      </c>
      <c r="AO5696" t="str">
        <f t="shared" si="797"/>
        <v>YES</v>
      </c>
      <c r="AP5696" t="str">
        <f t="shared" si="798"/>
        <v>BLANK</v>
      </c>
      <c r="AR5696" t="str">
        <f t="shared" si="799"/>
        <v>FD</v>
      </c>
      <c r="AS5696" t="str">
        <f t="shared" si="800"/>
        <v>low fat</v>
      </c>
      <c r="AX5696" t="b">
        <f t="shared" si="801"/>
        <v>1</v>
      </c>
      <c r="BG5696" t="str">
        <f t="shared" si="802"/>
        <v>Low Fat</v>
      </c>
      <c r="BH5696" t="str">
        <f>TRIM(Table1[Item Fat Content])</f>
        <v>Low Fat</v>
      </c>
    </row>
    <row r="5697" spans="1:60" x14ac:dyDescent="0.35">
      <c r="A5697" t="s">
        <v>17</v>
      </c>
      <c r="B5697" t="s">
        <v>1493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  <c r="Z5697" t="b">
        <f t="shared" si="794"/>
        <v>0</v>
      </c>
      <c r="AA5697" t="str">
        <f t="shared" si="795"/>
        <v>YES</v>
      </c>
      <c r="AH5697" t="str">
        <f t="shared" si="796"/>
        <v>OUT045|2015</v>
      </c>
      <c r="AO5697" t="str">
        <f t="shared" si="797"/>
        <v>NO</v>
      </c>
      <c r="AP5697" t="str">
        <f t="shared" si="798"/>
        <v>LOW</v>
      </c>
      <c r="AR5697" t="str">
        <f t="shared" si="799"/>
        <v>FD</v>
      </c>
      <c r="AS5697" t="str">
        <f t="shared" si="800"/>
        <v>low fat</v>
      </c>
      <c r="AX5697" t="b">
        <f t="shared" si="801"/>
        <v>1</v>
      </c>
      <c r="BG5697" t="str">
        <f t="shared" si="802"/>
        <v>Low Fat</v>
      </c>
      <c r="BH5697" t="str">
        <f>TRIM(Table1[Item Fat Content])</f>
        <v>Low Fat</v>
      </c>
    </row>
    <row r="5698" spans="1:60" x14ac:dyDescent="0.35">
      <c r="A5698" t="s">
        <v>10</v>
      </c>
      <c r="B5698" t="s">
        <v>1420</v>
      </c>
      <c r="C5698" t="s">
        <v>32</v>
      </c>
      <c r="D5698">
        <v>2017</v>
      </c>
      <c r="E5698" t="s">
        <v>51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  <c r="Z5698" t="b">
        <f t="shared" si="794"/>
        <v>1</v>
      </c>
      <c r="AA5698" t="str">
        <f t="shared" si="795"/>
        <v>NO</v>
      </c>
      <c r="AH5698" t="str">
        <f t="shared" si="796"/>
        <v>OUT035|2017</v>
      </c>
      <c r="AO5698" t="str">
        <f t="shared" si="797"/>
        <v>NO</v>
      </c>
      <c r="AP5698" t="str">
        <f t="shared" si="798"/>
        <v>LOW</v>
      </c>
      <c r="AR5698" t="str">
        <f t="shared" si="799"/>
        <v>DR</v>
      </c>
      <c r="AS5698" t="str">
        <f t="shared" si="800"/>
        <v>regular</v>
      </c>
      <c r="AX5698" t="b">
        <f t="shared" si="801"/>
        <v>0</v>
      </c>
      <c r="BG5698" t="str">
        <f t="shared" si="802"/>
        <v>Regular</v>
      </c>
      <c r="BH5698" t="str">
        <f>TRIM(Table1[Item Fat Content])</f>
        <v>Regular</v>
      </c>
    </row>
    <row r="5699" spans="1:60" x14ac:dyDescent="0.35">
      <c r="A5699" t="s">
        <v>17</v>
      </c>
      <c r="B5699" t="s">
        <v>878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  <c r="Z5699" t="b">
        <f t="shared" ref="Z5699:Z5762" si="803">AND(A5699="Regular",D5699&lt;2020)</f>
        <v>0</v>
      </c>
      <c r="AA5699" t="str">
        <f t="shared" ref="AA5699:AA5762" si="804">IF(AND(A5699="Low Fat",D5699&lt;=2020),"YES","NO")</f>
        <v>YES</v>
      </c>
      <c r="AH5699" t="str">
        <f t="shared" ref="AH5699:AH5762" si="805">_xlfn.CONCAT(E5699,"|",D5699)</f>
        <v>OUT010|2011</v>
      </c>
      <c r="AO5699" t="str">
        <f t="shared" ref="AO5699:AO5762" si="806">IF(D5699=2018,"YES","NO")</f>
        <v>NO</v>
      </c>
      <c r="AP5699" t="str">
        <f t="shared" ref="AP5699:AP5762" si="807">_xlfn.IFS(J5699&gt;5,"LOW",AND(J5699&lt;10,J5699&gt;=5),"LOW MEDIUM",AND(J5699&lt;15,J5699&gt;=10),"MEDIUM",AND(J5699&lt;20,J5699&gt;=15),"LOW HIGH",J5699&gt;=20,"HIGH",J5699="","BLANK")</f>
        <v>LOW</v>
      </c>
      <c r="AR5699" t="str">
        <f t="shared" ref="AR5699:AR5762" si="808">LEFT(B5699,2)</f>
        <v>FD</v>
      </c>
      <c r="AS5699" t="str">
        <f t="shared" ref="AS5699:AS5762" si="809">LOWER(A5699)</f>
        <v>low fat</v>
      </c>
      <c r="AX5699" t="b">
        <f t="shared" ref="AX5699:AX5762" si="810">OR(D5699=2018,A5699="low fat")</f>
        <v>1</v>
      </c>
      <c r="BG5699" t="str">
        <f t="shared" ref="BG5699:BG5762" si="811">TRIM(A5699)</f>
        <v>Low Fat</v>
      </c>
      <c r="BH5699" t="str">
        <f>TRIM(Table1[Item Fat Content])</f>
        <v>Low Fat</v>
      </c>
    </row>
    <row r="5700" spans="1:60" x14ac:dyDescent="0.35">
      <c r="A5700" t="s">
        <v>17</v>
      </c>
      <c r="B5700" t="s">
        <v>293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  <c r="Z5700" t="b">
        <f t="shared" si="803"/>
        <v>0</v>
      </c>
      <c r="AA5700" t="str">
        <f t="shared" si="804"/>
        <v>YES</v>
      </c>
      <c r="AH5700" t="str">
        <f t="shared" si="805"/>
        <v>OUT049|2012</v>
      </c>
      <c r="AO5700" t="str">
        <f t="shared" si="806"/>
        <v>NO</v>
      </c>
      <c r="AP5700" t="str">
        <f t="shared" si="807"/>
        <v>LOW</v>
      </c>
      <c r="AR5700" t="str">
        <f t="shared" si="808"/>
        <v>FD</v>
      </c>
      <c r="AS5700" t="str">
        <f t="shared" si="809"/>
        <v>low fat</v>
      </c>
      <c r="AX5700" t="b">
        <f t="shared" si="810"/>
        <v>1</v>
      </c>
      <c r="BG5700" t="str">
        <f t="shared" si="811"/>
        <v>Low Fat</v>
      </c>
      <c r="BH5700" t="str">
        <f>TRIM(Table1[Item Fat Content])</f>
        <v>Low Fat</v>
      </c>
    </row>
    <row r="5701" spans="1:60" x14ac:dyDescent="0.35">
      <c r="A5701" t="s">
        <v>17</v>
      </c>
      <c r="B5701" t="s">
        <v>540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  <c r="Z5701" t="b">
        <f t="shared" si="803"/>
        <v>0</v>
      </c>
      <c r="AA5701" t="str">
        <f t="shared" si="804"/>
        <v>YES</v>
      </c>
      <c r="AH5701" t="str">
        <f t="shared" si="805"/>
        <v>OUT045|2015</v>
      </c>
      <c r="AO5701" t="str">
        <f t="shared" si="806"/>
        <v>NO</v>
      </c>
      <c r="AP5701" t="str">
        <f t="shared" si="807"/>
        <v>LOW</v>
      </c>
      <c r="AR5701" t="str">
        <f t="shared" si="808"/>
        <v>NC</v>
      </c>
      <c r="AS5701" t="str">
        <f t="shared" si="809"/>
        <v>low fat</v>
      </c>
      <c r="AX5701" t="b">
        <f t="shared" si="810"/>
        <v>1</v>
      </c>
      <c r="BG5701" t="str">
        <f t="shared" si="811"/>
        <v>Low Fat</v>
      </c>
      <c r="BH5701" t="str">
        <f>TRIM(Table1[Item Fat Content])</f>
        <v>Low Fat</v>
      </c>
    </row>
    <row r="5702" spans="1:60" x14ac:dyDescent="0.35">
      <c r="A5702" t="s">
        <v>17</v>
      </c>
      <c r="B5702" t="s">
        <v>144</v>
      </c>
      <c r="C5702" t="s">
        <v>12</v>
      </c>
      <c r="D5702">
        <v>2017</v>
      </c>
      <c r="E5702" t="s">
        <v>51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  <c r="Z5702" t="b">
        <f t="shared" si="803"/>
        <v>0</v>
      </c>
      <c r="AA5702" t="str">
        <f t="shared" si="804"/>
        <v>YES</v>
      </c>
      <c r="AH5702" t="str">
        <f t="shared" si="805"/>
        <v>OUT035|2017</v>
      </c>
      <c r="AO5702" t="str">
        <f t="shared" si="806"/>
        <v>NO</v>
      </c>
      <c r="AP5702" t="str">
        <f t="shared" si="807"/>
        <v>LOW</v>
      </c>
      <c r="AR5702" t="str">
        <f t="shared" si="808"/>
        <v>FD</v>
      </c>
      <c r="AS5702" t="str">
        <f t="shared" si="809"/>
        <v>low fat</v>
      </c>
      <c r="AX5702" t="b">
        <f t="shared" si="810"/>
        <v>1</v>
      </c>
      <c r="BG5702" t="str">
        <f t="shared" si="811"/>
        <v>Low Fat</v>
      </c>
      <c r="BH5702" t="str">
        <f>TRIM(Table1[Item Fat Content])</f>
        <v>Low Fat</v>
      </c>
    </row>
    <row r="5703" spans="1:60" x14ac:dyDescent="0.35">
      <c r="A5703" t="s">
        <v>17</v>
      </c>
      <c r="B5703" t="s">
        <v>655</v>
      </c>
      <c r="C5703" t="s">
        <v>42</v>
      </c>
      <c r="D5703">
        <v>2017</v>
      </c>
      <c r="E5703" t="s">
        <v>51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  <c r="Z5703" t="b">
        <f t="shared" si="803"/>
        <v>0</v>
      </c>
      <c r="AA5703" t="str">
        <f t="shared" si="804"/>
        <v>YES</v>
      </c>
      <c r="AH5703" t="str">
        <f t="shared" si="805"/>
        <v>OUT035|2017</v>
      </c>
      <c r="AO5703" t="str">
        <f t="shared" si="806"/>
        <v>NO</v>
      </c>
      <c r="AP5703" t="str">
        <f t="shared" si="807"/>
        <v>LOW</v>
      </c>
      <c r="AR5703" t="str">
        <f t="shared" si="808"/>
        <v>NC</v>
      </c>
      <c r="AS5703" t="str">
        <f t="shared" si="809"/>
        <v>low fat</v>
      </c>
      <c r="AX5703" t="b">
        <f t="shared" si="810"/>
        <v>1</v>
      </c>
      <c r="BG5703" t="str">
        <f t="shared" si="811"/>
        <v>Low Fat</v>
      </c>
      <c r="BH5703" t="str">
        <f>TRIM(Table1[Item Fat Content])</f>
        <v>Low Fat</v>
      </c>
    </row>
    <row r="5704" spans="1:60" x14ac:dyDescent="0.35">
      <c r="A5704" t="s">
        <v>10</v>
      </c>
      <c r="B5704" t="s">
        <v>314</v>
      </c>
      <c r="C5704" t="s">
        <v>28</v>
      </c>
      <c r="D5704">
        <v>2018</v>
      </c>
      <c r="E5704" t="s">
        <v>140</v>
      </c>
      <c r="F5704" t="s">
        <v>14</v>
      </c>
      <c r="G5704" t="s">
        <v>26</v>
      </c>
      <c r="H5704" t="s">
        <v>40</v>
      </c>
      <c r="I5704">
        <v>0.1263349</v>
      </c>
      <c r="K5704">
        <v>184.0924</v>
      </c>
      <c r="L5704">
        <v>1.7</v>
      </c>
      <c r="Z5704" t="b">
        <f t="shared" si="803"/>
        <v>1</v>
      </c>
      <c r="AA5704" t="str">
        <f t="shared" si="804"/>
        <v>NO</v>
      </c>
      <c r="AH5704" t="str">
        <f t="shared" si="805"/>
        <v>OUT019|2018</v>
      </c>
      <c r="AO5704" t="str">
        <f t="shared" si="806"/>
        <v>YES</v>
      </c>
      <c r="AP5704" t="str">
        <f t="shared" si="807"/>
        <v>BLANK</v>
      </c>
      <c r="AR5704" t="str">
        <f t="shared" si="808"/>
        <v>FD</v>
      </c>
      <c r="AS5704" t="str">
        <f t="shared" si="809"/>
        <v>regular</v>
      </c>
      <c r="AX5704" t="b">
        <f t="shared" si="810"/>
        <v>1</v>
      </c>
      <c r="BG5704" t="str">
        <f t="shared" si="811"/>
        <v>Regular</v>
      </c>
      <c r="BH5704" t="str">
        <f>TRIM(Table1[Item Fat Content])</f>
        <v>Regular</v>
      </c>
    </row>
    <row r="5705" spans="1:60" x14ac:dyDescent="0.35">
      <c r="A5705" t="s">
        <v>17</v>
      </c>
      <c r="B5705" t="s">
        <v>485</v>
      </c>
      <c r="C5705" t="s">
        <v>68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  <c r="Z5705" t="b">
        <f t="shared" si="803"/>
        <v>0</v>
      </c>
      <c r="AA5705" t="str">
        <f t="shared" si="804"/>
        <v>YES</v>
      </c>
      <c r="AH5705" t="str">
        <f t="shared" si="805"/>
        <v>OUT045|2015</v>
      </c>
      <c r="AO5705" t="str">
        <f t="shared" si="806"/>
        <v>NO</v>
      </c>
      <c r="AP5705" t="str">
        <f t="shared" si="807"/>
        <v>LOW</v>
      </c>
      <c r="AR5705" t="str">
        <f t="shared" si="808"/>
        <v>FD</v>
      </c>
      <c r="AS5705" t="str">
        <f t="shared" si="809"/>
        <v>low fat</v>
      </c>
      <c r="AX5705" t="b">
        <f t="shared" si="810"/>
        <v>1</v>
      </c>
      <c r="BG5705" t="str">
        <f t="shared" si="811"/>
        <v>Low Fat</v>
      </c>
      <c r="BH5705" t="str">
        <f>TRIM(Table1[Item Fat Content])</f>
        <v>Low Fat</v>
      </c>
    </row>
    <row r="5706" spans="1:60" x14ac:dyDescent="0.35">
      <c r="A5706" t="s">
        <v>17</v>
      </c>
      <c r="B5706" t="s">
        <v>169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  <c r="Z5706" t="b">
        <f t="shared" si="803"/>
        <v>0</v>
      </c>
      <c r="AA5706" t="str">
        <f t="shared" si="804"/>
        <v>YES</v>
      </c>
      <c r="AH5706" t="str">
        <f t="shared" si="805"/>
        <v>OUT045|2015</v>
      </c>
      <c r="AO5706" t="str">
        <f t="shared" si="806"/>
        <v>NO</v>
      </c>
      <c r="AP5706" t="str">
        <f t="shared" si="807"/>
        <v>LOW</v>
      </c>
      <c r="AR5706" t="str">
        <f t="shared" si="808"/>
        <v>FD</v>
      </c>
      <c r="AS5706" t="str">
        <f t="shared" si="809"/>
        <v>low fat</v>
      </c>
      <c r="AX5706" t="b">
        <f t="shared" si="810"/>
        <v>1</v>
      </c>
      <c r="BG5706" t="str">
        <f t="shared" si="811"/>
        <v>Low Fat</v>
      </c>
      <c r="BH5706" t="str">
        <f>TRIM(Table1[Item Fat Content])</f>
        <v>Low Fat</v>
      </c>
    </row>
    <row r="5707" spans="1:60" x14ac:dyDescent="0.35">
      <c r="A5707" t="s">
        <v>17</v>
      </c>
      <c r="B5707" t="s">
        <v>244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  <c r="Z5707" t="b">
        <f t="shared" si="803"/>
        <v>0</v>
      </c>
      <c r="AA5707" t="str">
        <f t="shared" si="804"/>
        <v>YES</v>
      </c>
      <c r="AH5707" t="str">
        <f t="shared" si="805"/>
        <v>OUT045|2015</v>
      </c>
      <c r="AO5707" t="str">
        <f t="shared" si="806"/>
        <v>NO</v>
      </c>
      <c r="AP5707" t="str">
        <f t="shared" si="807"/>
        <v>LOW</v>
      </c>
      <c r="AR5707" t="str">
        <f t="shared" si="808"/>
        <v>NC</v>
      </c>
      <c r="AS5707" t="str">
        <f t="shared" si="809"/>
        <v>low fat</v>
      </c>
      <c r="AX5707" t="b">
        <f t="shared" si="810"/>
        <v>1</v>
      </c>
      <c r="BG5707" t="str">
        <f t="shared" si="811"/>
        <v>Low Fat</v>
      </c>
      <c r="BH5707" t="str">
        <f>TRIM(Table1[Item Fat Content])</f>
        <v>Low Fat</v>
      </c>
    </row>
    <row r="5708" spans="1:60" x14ac:dyDescent="0.35">
      <c r="A5708" t="s">
        <v>17</v>
      </c>
      <c r="B5708" t="s">
        <v>1594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  <c r="Z5708" t="b">
        <f t="shared" si="803"/>
        <v>0</v>
      </c>
      <c r="AA5708" t="str">
        <f t="shared" si="804"/>
        <v>YES</v>
      </c>
      <c r="AH5708" t="str">
        <f t="shared" si="805"/>
        <v>OUT017|2020</v>
      </c>
      <c r="AO5708" t="str">
        <f t="shared" si="806"/>
        <v>NO</v>
      </c>
      <c r="AP5708" t="str">
        <f t="shared" si="807"/>
        <v>LOW</v>
      </c>
      <c r="AR5708" t="str">
        <f t="shared" si="808"/>
        <v>DR</v>
      </c>
      <c r="AS5708" t="str">
        <f t="shared" si="809"/>
        <v>low fat</v>
      </c>
      <c r="AX5708" t="b">
        <f t="shared" si="810"/>
        <v>1</v>
      </c>
      <c r="BG5708" t="str">
        <f t="shared" si="811"/>
        <v>Low Fat</v>
      </c>
      <c r="BH5708" t="str">
        <f>TRIM(Table1[Item Fat Content])</f>
        <v>Low Fat</v>
      </c>
    </row>
    <row r="5709" spans="1:60" x14ac:dyDescent="0.35">
      <c r="A5709" t="s">
        <v>10</v>
      </c>
      <c r="B5709" t="s">
        <v>1102</v>
      </c>
      <c r="C5709" t="s">
        <v>49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  <c r="Z5709" t="b">
        <f t="shared" si="803"/>
        <v>1</v>
      </c>
      <c r="AA5709" t="str">
        <f t="shared" si="804"/>
        <v>NO</v>
      </c>
      <c r="AH5709" t="str">
        <f t="shared" si="805"/>
        <v>OUT045|2015</v>
      </c>
      <c r="AO5709" t="str">
        <f t="shared" si="806"/>
        <v>NO</v>
      </c>
      <c r="AP5709" t="str">
        <f t="shared" si="807"/>
        <v>LOW</v>
      </c>
      <c r="AR5709" t="str">
        <f t="shared" si="808"/>
        <v>FD</v>
      </c>
      <c r="AS5709" t="str">
        <f t="shared" si="809"/>
        <v>regular</v>
      </c>
      <c r="AX5709" t="b">
        <f t="shared" si="810"/>
        <v>0</v>
      </c>
      <c r="BG5709" t="str">
        <f t="shared" si="811"/>
        <v>Regular</v>
      </c>
      <c r="BH5709" t="str">
        <f>TRIM(Table1[Item Fat Content])</f>
        <v>Regular</v>
      </c>
    </row>
    <row r="5710" spans="1:60" x14ac:dyDescent="0.35">
      <c r="A5710" t="s">
        <v>47</v>
      </c>
      <c r="B5710" t="s">
        <v>406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  <c r="Z5710" t="b">
        <f t="shared" si="803"/>
        <v>0</v>
      </c>
      <c r="AA5710" t="str">
        <f t="shared" si="804"/>
        <v>NO</v>
      </c>
      <c r="AH5710" t="str">
        <f t="shared" si="805"/>
        <v>OUT018|2022</v>
      </c>
      <c r="AO5710" t="str">
        <f t="shared" si="806"/>
        <v>NO</v>
      </c>
      <c r="AP5710" t="str">
        <f t="shared" si="807"/>
        <v>LOW</v>
      </c>
      <c r="AR5710" t="str">
        <f t="shared" si="808"/>
        <v>FD</v>
      </c>
      <c r="AS5710" t="str">
        <f t="shared" si="809"/>
        <v>lf</v>
      </c>
      <c r="AX5710" t="b">
        <f t="shared" si="810"/>
        <v>0</v>
      </c>
      <c r="BG5710" t="str">
        <f t="shared" si="811"/>
        <v>LF</v>
      </c>
      <c r="BH5710" t="str">
        <f>TRIM(Table1[Item Fat Content])</f>
        <v>LF</v>
      </c>
    </row>
    <row r="5711" spans="1:60" x14ac:dyDescent="0.35">
      <c r="A5711" t="s">
        <v>17</v>
      </c>
      <c r="B5711" t="s">
        <v>452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  <c r="Z5711" t="b">
        <f t="shared" si="803"/>
        <v>0</v>
      </c>
      <c r="AA5711" t="str">
        <f t="shared" si="804"/>
        <v>NO</v>
      </c>
      <c r="AH5711" t="str">
        <f t="shared" si="805"/>
        <v>OUT018|2022</v>
      </c>
      <c r="AO5711" t="str">
        <f t="shared" si="806"/>
        <v>NO</v>
      </c>
      <c r="AP5711" t="str">
        <f t="shared" si="807"/>
        <v>LOW</v>
      </c>
      <c r="AR5711" t="str">
        <f t="shared" si="808"/>
        <v>DR</v>
      </c>
      <c r="AS5711" t="str">
        <f t="shared" si="809"/>
        <v>low fat</v>
      </c>
      <c r="AX5711" t="b">
        <f t="shared" si="810"/>
        <v>1</v>
      </c>
      <c r="BG5711" t="str">
        <f t="shared" si="811"/>
        <v>Low Fat</v>
      </c>
      <c r="BH5711" t="str">
        <f>TRIM(Table1[Item Fat Content])</f>
        <v>Low Fat</v>
      </c>
    </row>
    <row r="5712" spans="1:60" x14ac:dyDescent="0.35">
      <c r="A5712" t="s">
        <v>10</v>
      </c>
      <c r="B5712" t="s">
        <v>397</v>
      </c>
      <c r="C5712" t="s">
        <v>28</v>
      </c>
      <c r="D5712">
        <v>2018</v>
      </c>
      <c r="E5712" t="s">
        <v>140</v>
      </c>
      <c r="F5712" t="s">
        <v>14</v>
      </c>
      <c r="G5712" t="s">
        <v>26</v>
      </c>
      <c r="H5712" t="s">
        <v>40</v>
      </c>
      <c r="I5712">
        <v>7.2221801000000002E-2</v>
      </c>
      <c r="K5712">
        <v>43.645400000000002</v>
      </c>
      <c r="L5712">
        <v>1.5</v>
      </c>
      <c r="Z5712" t="b">
        <f t="shared" si="803"/>
        <v>1</v>
      </c>
      <c r="AA5712" t="str">
        <f t="shared" si="804"/>
        <v>NO</v>
      </c>
      <c r="AH5712" t="str">
        <f t="shared" si="805"/>
        <v>OUT019|2018</v>
      </c>
      <c r="AO5712" t="str">
        <f t="shared" si="806"/>
        <v>YES</v>
      </c>
      <c r="AP5712" t="str">
        <f t="shared" si="807"/>
        <v>BLANK</v>
      </c>
      <c r="AR5712" t="str">
        <f t="shared" si="808"/>
        <v>FD</v>
      </c>
      <c r="AS5712" t="str">
        <f t="shared" si="809"/>
        <v>regular</v>
      </c>
      <c r="AX5712" t="b">
        <f t="shared" si="810"/>
        <v>1</v>
      </c>
      <c r="BG5712" t="str">
        <f t="shared" si="811"/>
        <v>Regular</v>
      </c>
      <c r="BH5712" t="str">
        <f>TRIM(Table1[Item Fat Content])</f>
        <v>Regular</v>
      </c>
    </row>
    <row r="5713" spans="1:60" x14ac:dyDescent="0.35">
      <c r="A5713" t="s">
        <v>17</v>
      </c>
      <c r="B5713" t="s">
        <v>213</v>
      </c>
      <c r="C5713" t="s">
        <v>19</v>
      </c>
      <c r="D5713">
        <v>2017</v>
      </c>
      <c r="E5713" t="s">
        <v>51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  <c r="Z5713" t="b">
        <f t="shared" si="803"/>
        <v>0</v>
      </c>
      <c r="AA5713" t="str">
        <f t="shared" si="804"/>
        <v>YES</v>
      </c>
      <c r="AH5713" t="str">
        <f t="shared" si="805"/>
        <v>OUT035|2017</v>
      </c>
      <c r="AO5713" t="str">
        <f t="shared" si="806"/>
        <v>NO</v>
      </c>
      <c r="AP5713" t="str">
        <f t="shared" si="807"/>
        <v>LOW</v>
      </c>
      <c r="AR5713" t="str">
        <f t="shared" si="808"/>
        <v>NC</v>
      </c>
      <c r="AS5713" t="str">
        <f t="shared" si="809"/>
        <v>low fat</v>
      </c>
      <c r="AX5713" t="b">
        <f t="shared" si="810"/>
        <v>1</v>
      </c>
      <c r="BG5713" t="str">
        <f t="shared" si="811"/>
        <v>Low Fat</v>
      </c>
      <c r="BH5713" t="str">
        <f>TRIM(Table1[Item Fat Content])</f>
        <v>Low Fat</v>
      </c>
    </row>
    <row r="5714" spans="1:60" x14ac:dyDescent="0.35">
      <c r="A5714" t="s">
        <v>10</v>
      </c>
      <c r="B5714" t="s">
        <v>810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  <c r="Z5714" t="b">
        <f t="shared" si="803"/>
        <v>1</v>
      </c>
      <c r="AA5714" t="str">
        <f t="shared" si="804"/>
        <v>NO</v>
      </c>
      <c r="AH5714" t="str">
        <f t="shared" si="805"/>
        <v>OUT046|2016</v>
      </c>
      <c r="AO5714" t="str">
        <f t="shared" si="806"/>
        <v>NO</v>
      </c>
      <c r="AP5714" t="str">
        <f t="shared" si="807"/>
        <v>LOW</v>
      </c>
      <c r="AR5714" t="str">
        <f t="shared" si="808"/>
        <v>FD</v>
      </c>
      <c r="AS5714" t="str">
        <f t="shared" si="809"/>
        <v>regular</v>
      </c>
      <c r="AX5714" t="b">
        <f t="shared" si="810"/>
        <v>0</v>
      </c>
      <c r="BG5714" t="str">
        <f t="shared" si="811"/>
        <v>Regular</v>
      </c>
      <c r="BH5714" t="str">
        <f>TRIM(Table1[Item Fat Content])</f>
        <v>Regular</v>
      </c>
    </row>
    <row r="5715" spans="1:60" x14ac:dyDescent="0.35">
      <c r="A5715" t="s">
        <v>17</v>
      </c>
      <c r="B5715" t="s">
        <v>1210</v>
      </c>
      <c r="C5715" t="s">
        <v>68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  <c r="Z5715" t="b">
        <f t="shared" si="803"/>
        <v>0</v>
      </c>
      <c r="AA5715" t="str">
        <f t="shared" si="804"/>
        <v>YES</v>
      </c>
      <c r="AH5715" t="str">
        <f t="shared" si="805"/>
        <v>OUT045|2015</v>
      </c>
      <c r="AO5715" t="str">
        <f t="shared" si="806"/>
        <v>NO</v>
      </c>
      <c r="AP5715" t="str">
        <f t="shared" si="807"/>
        <v>LOW</v>
      </c>
      <c r="AR5715" t="str">
        <f t="shared" si="808"/>
        <v>DR</v>
      </c>
      <c r="AS5715" t="str">
        <f t="shared" si="809"/>
        <v>low fat</v>
      </c>
      <c r="AX5715" t="b">
        <f t="shared" si="810"/>
        <v>1</v>
      </c>
      <c r="BG5715" t="str">
        <f t="shared" si="811"/>
        <v>Low Fat</v>
      </c>
      <c r="BH5715" t="str">
        <f>TRIM(Table1[Item Fat Content])</f>
        <v>Low Fat</v>
      </c>
    </row>
    <row r="5716" spans="1:60" x14ac:dyDescent="0.35">
      <c r="A5716" t="s">
        <v>17</v>
      </c>
      <c r="B5716" t="s">
        <v>498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  <c r="Z5716" t="b">
        <f t="shared" si="803"/>
        <v>0</v>
      </c>
      <c r="AA5716" t="str">
        <f t="shared" si="804"/>
        <v>YES</v>
      </c>
      <c r="AH5716" t="str">
        <f t="shared" si="805"/>
        <v>OUT017|2020</v>
      </c>
      <c r="AO5716" t="str">
        <f t="shared" si="806"/>
        <v>NO</v>
      </c>
      <c r="AP5716" t="str">
        <f t="shared" si="807"/>
        <v>LOW</v>
      </c>
      <c r="AR5716" t="str">
        <f t="shared" si="808"/>
        <v>FD</v>
      </c>
      <c r="AS5716" t="str">
        <f t="shared" si="809"/>
        <v>low fat</v>
      </c>
      <c r="AX5716" t="b">
        <f t="shared" si="810"/>
        <v>1</v>
      </c>
      <c r="BG5716" t="str">
        <f t="shared" si="811"/>
        <v>Low Fat</v>
      </c>
      <c r="BH5716" t="str">
        <f>TRIM(Table1[Item Fat Content])</f>
        <v>Low Fat</v>
      </c>
    </row>
    <row r="5717" spans="1:60" x14ac:dyDescent="0.35">
      <c r="A5717" t="s">
        <v>17</v>
      </c>
      <c r="B5717" t="s">
        <v>800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  <c r="Z5717" t="b">
        <f t="shared" si="803"/>
        <v>0</v>
      </c>
      <c r="AA5717" t="str">
        <f t="shared" si="804"/>
        <v>YES</v>
      </c>
      <c r="AH5717" t="str">
        <f t="shared" si="805"/>
        <v>OUT010|2011</v>
      </c>
      <c r="AO5717" t="str">
        <f t="shared" si="806"/>
        <v>NO</v>
      </c>
      <c r="AP5717" t="str">
        <f t="shared" si="807"/>
        <v>LOW</v>
      </c>
      <c r="AR5717" t="str">
        <f t="shared" si="808"/>
        <v>NC</v>
      </c>
      <c r="AS5717" t="str">
        <f t="shared" si="809"/>
        <v>low fat</v>
      </c>
      <c r="AX5717" t="b">
        <f t="shared" si="810"/>
        <v>1</v>
      </c>
      <c r="BG5717" t="str">
        <f t="shared" si="811"/>
        <v>Low Fat</v>
      </c>
      <c r="BH5717" t="str">
        <f>TRIM(Table1[Item Fat Content])</f>
        <v>Low Fat</v>
      </c>
    </row>
    <row r="5718" spans="1:60" x14ac:dyDescent="0.35">
      <c r="A5718" t="s">
        <v>10</v>
      </c>
      <c r="B5718" t="s">
        <v>321</v>
      </c>
      <c r="C5718" t="s">
        <v>49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  <c r="Z5718" t="b">
        <f t="shared" si="803"/>
        <v>1</v>
      </c>
      <c r="AA5718" t="str">
        <f t="shared" si="804"/>
        <v>NO</v>
      </c>
      <c r="AH5718" t="str">
        <f t="shared" si="805"/>
        <v>OUT013|2014</v>
      </c>
      <c r="AO5718" t="str">
        <f t="shared" si="806"/>
        <v>NO</v>
      </c>
      <c r="AP5718" t="str">
        <f t="shared" si="807"/>
        <v>LOW</v>
      </c>
      <c r="AR5718" t="str">
        <f t="shared" si="808"/>
        <v>FD</v>
      </c>
      <c r="AS5718" t="str">
        <f t="shared" si="809"/>
        <v>regular</v>
      </c>
      <c r="AX5718" t="b">
        <f t="shared" si="810"/>
        <v>0</v>
      </c>
      <c r="BG5718" t="str">
        <f t="shared" si="811"/>
        <v>Regular</v>
      </c>
      <c r="BH5718" t="str">
        <f>TRIM(Table1[Item Fat Content])</f>
        <v>Regular</v>
      </c>
    </row>
    <row r="5719" spans="1:60" x14ac:dyDescent="0.35">
      <c r="A5719" t="s">
        <v>17</v>
      </c>
      <c r="B5719" t="s">
        <v>1547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  <c r="Z5719" t="b">
        <f t="shared" si="803"/>
        <v>0</v>
      </c>
      <c r="AA5719" t="str">
        <f t="shared" si="804"/>
        <v>NO</v>
      </c>
      <c r="AH5719" t="str">
        <f t="shared" si="805"/>
        <v>OUT018|2022</v>
      </c>
      <c r="AO5719" t="str">
        <f t="shared" si="806"/>
        <v>NO</v>
      </c>
      <c r="AP5719" t="str">
        <f t="shared" si="807"/>
        <v>LOW</v>
      </c>
      <c r="AR5719" t="str">
        <f t="shared" si="808"/>
        <v>FD</v>
      </c>
      <c r="AS5719" t="str">
        <f t="shared" si="809"/>
        <v>low fat</v>
      </c>
      <c r="AX5719" t="b">
        <f t="shared" si="810"/>
        <v>1</v>
      </c>
      <c r="BG5719" t="str">
        <f t="shared" si="811"/>
        <v>Low Fat</v>
      </c>
      <c r="BH5719" t="str">
        <f>TRIM(Table1[Item Fat Content])</f>
        <v>Low Fat</v>
      </c>
    </row>
    <row r="5720" spans="1:60" x14ac:dyDescent="0.35">
      <c r="A5720" t="s">
        <v>17</v>
      </c>
      <c r="B5720" t="s">
        <v>467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  <c r="Z5720" t="b">
        <f t="shared" si="803"/>
        <v>0</v>
      </c>
      <c r="AA5720" t="str">
        <f t="shared" si="804"/>
        <v>NO</v>
      </c>
      <c r="AH5720" t="str">
        <f t="shared" si="805"/>
        <v>OUT018|2022</v>
      </c>
      <c r="AO5720" t="str">
        <f t="shared" si="806"/>
        <v>NO</v>
      </c>
      <c r="AP5720" t="str">
        <f t="shared" si="807"/>
        <v>LOW</v>
      </c>
      <c r="AR5720" t="str">
        <f t="shared" si="808"/>
        <v>NC</v>
      </c>
      <c r="AS5720" t="str">
        <f t="shared" si="809"/>
        <v>low fat</v>
      </c>
      <c r="AX5720" t="b">
        <f t="shared" si="810"/>
        <v>1</v>
      </c>
      <c r="BG5720" t="str">
        <f t="shared" si="811"/>
        <v>Low Fat</v>
      </c>
      <c r="BH5720" t="str">
        <f>TRIM(Table1[Item Fat Content])</f>
        <v>Low Fat</v>
      </c>
    </row>
    <row r="5721" spans="1:60" x14ac:dyDescent="0.35">
      <c r="A5721" t="s">
        <v>47</v>
      </c>
      <c r="B5721" t="s">
        <v>355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K5721">
        <v>96.641000000000005</v>
      </c>
      <c r="L5721">
        <v>1.5</v>
      </c>
      <c r="Z5721" t="b">
        <f t="shared" si="803"/>
        <v>0</v>
      </c>
      <c r="AA5721" t="str">
        <f t="shared" si="804"/>
        <v>NO</v>
      </c>
      <c r="AH5721" t="str">
        <f t="shared" si="805"/>
        <v>OUT027|2018</v>
      </c>
      <c r="AO5721" t="str">
        <f t="shared" si="806"/>
        <v>YES</v>
      </c>
      <c r="AP5721" t="str">
        <f t="shared" si="807"/>
        <v>BLANK</v>
      </c>
      <c r="AR5721" t="str">
        <f t="shared" si="808"/>
        <v>NC</v>
      </c>
      <c r="AS5721" t="str">
        <f t="shared" si="809"/>
        <v>lf</v>
      </c>
      <c r="AX5721" t="b">
        <f t="shared" si="810"/>
        <v>1</v>
      </c>
      <c r="BG5721" t="str">
        <f t="shared" si="811"/>
        <v>LF</v>
      </c>
      <c r="BH5721" t="str">
        <f>TRIM(Table1[Item Fat Content])</f>
        <v>LF</v>
      </c>
    </row>
    <row r="5722" spans="1:60" x14ac:dyDescent="0.35">
      <c r="A5722" t="s">
        <v>10</v>
      </c>
      <c r="B5722" t="s">
        <v>1257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K5722">
        <v>37.950600000000001</v>
      </c>
      <c r="L5722">
        <v>1.5</v>
      </c>
      <c r="Z5722" t="b">
        <f t="shared" si="803"/>
        <v>1</v>
      </c>
      <c r="AA5722" t="str">
        <f t="shared" si="804"/>
        <v>NO</v>
      </c>
      <c r="AH5722" t="str">
        <f t="shared" si="805"/>
        <v>OUT027|2018</v>
      </c>
      <c r="AO5722" t="str">
        <f t="shared" si="806"/>
        <v>YES</v>
      </c>
      <c r="AP5722" t="str">
        <f t="shared" si="807"/>
        <v>BLANK</v>
      </c>
      <c r="AR5722" t="str">
        <f t="shared" si="808"/>
        <v>FD</v>
      </c>
      <c r="AS5722" t="str">
        <f t="shared" si="809"/>
        <v>regular</v>
      </c>
      <c r="AX5722" t="b">
        <f t="shared" si="810"/>
        <v>1</v>
      </c>
      <c r="BG5722" t="str">
        <f t="shared" si="811"/>
        <v>Regular</v>
      </c>
      <c r="BH5722" t="str">
        <f>TRIM(Table1[Item Fat Content])</f>
        <v>Regular</v>
      </c>
    </row>
    <row r="5723" spans="1:60" x14ac:dyDescent="0.35">
      <c r="A5723" t="s">
        <v>17</v>
      </c>
      <c r="B5723" t="s">
        <v>1290</v>
      </c>
      <c r="C5723" t="s">
        <v>62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K5723">
        <v>172.83959999999999</v>
      </c>
      <c r="L5723">
        <v>1.4</v>
      </c>
      <c r="Z5723" t="b">
        <f t="shared" si="803"/>
        <v>0</v>
      </c>
      <c r="AA5723" t="str">
        <f t="shared" si="804"/>
        <v>YES</v>
      </c>
      <c r="AH5723" t="str">
        <f t="shared" si="805"/>
        <v>OUT027|2018</v>
      </c>
      <c r="AO5723" t="str">
        <f t="shared" si="806"/>
        <v>YES</v>
      </c>
      <c r="AP5723" t="str">
        <f t="shared" si="807"/>
        <v>BLANK</v>
      </c>
      <c r="AR5723" t="str">
        <f t="shared" si="808"/>
        <v>DR</v>
      </c>
      <c r="AS5723" t="str">
        <f t="shared" si="809"/>
        <v>low fat</v>
      </c>
      <c r="AX5723" t="b">
        <f t="shared" si="810"/>
        <v>1</v>
      </c>
      <c r="BG5723" t="str">
        <f t="shared" si="811"/>
        <v>Low Fat</v>
      </c>
      <c r="BH5723" t="str">
        <f>TRIM(Table1[Item Fat Content])</f>
        <v>Low Fat</v>
      </c>
    </row>
    <row r="5724" spans="1:60" x14ac:dyDescent="0.35">
      <c r="A5724" t="s">
        <v>47</v>
      </c>
      <c r="B5724" t="s">
        <v>1524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  <c r="Z5724" t="b">
        <f t="shared" si="803"/>
        <v>0</v>
      </c>
      <c r="AA5724" t="str">
        <f t="shared" si="804"/>
        <v>NO</v>
      </c>
      <c r="AH5724" t="str">
        <f t="shared" si="805"/>
        <v>OUT010|2011</v>
      </c>
      <c r="AO5724" t="str">
        <f t="shared" si="806"/>
        <v>NO</v>
      </c>
      <c r="AP5724" t="str">
        <f t="shared" si="807"/>
        <v>LOW</v>
      </c>
      <c r="AR5724" t="str">
        <f t="shared" si="808"/>
        <v>NC</v>
      </c>
      <c r="AS5724" t="str">
        <f t="shared" si="809"/>
        <v>lf</v>
      </c>
      <c r="AX5724" t="b">
        <f t="shared" si="810"/>
        <v>0</v>
      </c>
      <c r="BG5724" t="str">
        <f t="shared" si="811"/>
        <v>LF</v>
      </c>
      <c r="BH5724" t="str">
        <f>TRIM(Table1[Item Fat Content])</f>
        <v>LF</v>
      </c>
    </row>
    <row r="5725" spans="1:60" x14ac:dyDescent="0.35">
      <c r="A5725" t="s">
        <v>10</v>
      </c>
      <c r="B5725" t="s">
        <v>561</v>
      </c>
      <c r="C5725" t="s">
        <v>49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  <c r="Z5725" t="b">
        <f t="shared" si="803"/>
        <v>0</v>
      </c>
      <c r="AA5725" t="str">
        <f t="shared" si="804"/>
        <v>NO</v>
      </c>
      <c r="AH5725" t="str">
        <f t="shared" si="805"/>
        <v>OUT018|2022</v>
      </c>
      <c r="AO5725" t="str">
        <f t="shared" si="806"/>
        <v>NO</v>
      </c>
      <c r="AP5725" t="str">
        <f t="shared" si="807"/>
        <v>LOW</v>
      </c>
      <c r="AR5725" t="str">
        <f t="shared" si="808"/>
        <v>FD</v>
      </c>
      <c r="AS5725" t="str">
        <f t="shared" si="809"/>
        <v>regular</v>
      </c>
      <c r="AX5725" t="b">
        <f t="shared" si="810"/>
        <v>0</v>
      </c>
      <c r="BG5725" t="str">
        <f t="shared" si="811"/>
        <v>Regular</v>
      </c>
      <c r="BH5725" t="str">
        <f>TRIM(Table1[Item Fat Content])</f>
        <v>Regular</v>
      </c>
    </row>
    <row r="5726" spans="1:60" x14ac:dyDescent="0.35">
      <c r="A5726" t="s">
        <v>10</v>
      </c>
      <c r="B5726" t="s">
        <v>632</v>
      </c>
      <c r="C5726" t="s">
        <v>55</v>
      </c>
      <c r="D5726">
        <v>2017</v>
      </c>
      <c r="E5726" t="s">
        <v>51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  <c r="Z5726" t="b">
        <f t="shared" si="803"/>
        <v>1</v>
      </c>
      <c r="AA5726" t="str">
        <f t="shared" si="804"/>
        <v>NO</v>
      </c>
      <c r="AH5726" t="str">
        <f t="shared" si="805"/>
        <v>OUT035|2017</v>
      </c>
      <c r="AO5726" t="str">
        <f t="shared" si="806"/>
        <v>NO</v>
      </c>
      <c r="AP5726" t="str">
        <f t="shared" si="807"/>
        <v>LOW</v>
      </c>
      <c r="AR5726" t="str">
        <f t="shared" si="808"/>
        <v>FD</v>
      </c>
      <c r="AS5726" t="str">
        <f t="shared" si="809"/>
        <v>regular</v>
      </c>
      <c r="AX5726" t="b">
        <f t="shared" si="810"/>
        <v>0</v>
      </c>
      <c r="BG5726" t="str">
        <f t="shared" si="811"/>
        <v>Regular</v>
      </c>
      <c r="BH5726" t="str">
        <f>TRIM(Table1[Item Fat Content])</f>
        <v>Regular</v>
      </c>
    </row>
    <row r="5727" spans="1:60" x14ac:dyDescent="0.35">
      <c r="A5727" t="s">
        <v>17</v>
      </c>
      <c r="B5727" t="s">
        <v>1174</v>
      </c>
      <c r="C5727" t="s">
        <v>49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K5727">
        <v>255.8356</v>
      </c>
      <c r="L5727">
        <v>1</v>
      </c>
      <c r="Z5727" t="b">
        <f t="shared" si="803"/>
        <v>0</v>
      </c>
      <c r="AA5727" t="str">
        <f t="shared" si="804"/>
        <v>YES</v>
      </c>
      <c r="AH5727" t="str">
        <f t="shared" si="805"/>
        <v>OUT027|2018</v>
      </c>
      <c r="AO5727" t="str">
        <f t="shared" si="806"/>
        <v>YES</v>
      </c>
      <c r="AP5727" t="str">
        <f t="shared" si="807"/>
        <v>BLANK</v>
      </c>
      <c r="AR5727" t="str">
        <f t="shared" si="808"/>
        <v>FD</v>
      </c>
      <c r="AS5727" t="str">
        <f t="shared" si="809"/>
        <v>low fat</v>
      </c>
      <c r="AX5727" t="b">
        <f t="shared" si="810"/>
        <v>1</v>
      </c>
      <c r="BG5727" t="str">
        <f t="shared" si="811"/>
        <v>Low Fat</v>
      </c>
      <c r="BH5727" t="str">
        <f>TRIM(Table1[Item Fat Content])</f>
        <v>Low Fat</v>
      </c>
    </row>
    <row r="5728" spans="1:60" x14ac:dyDescent="0.35">
      <c r="A5728" t="s">
        <v>10</v>
      </c>
      <c r="B5728" t="s">
        <v>926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  <c r="Z5728" t="b">
        <f t="shared" si="803"/>
        <v>0</v>
      </c>
      <c r="AA5728" t="str">
        <f t="shared" si="804"/>
        <v>NO</v>
      </c>
      <c r="AH5728" t="str">
        <f t="shared" si="805"/>
        <v>OUT017|2020</v>
      </c>
      <c r="AO5728" t="str">
        <f t="shared" si="806"/>
        <v>NO</v>
      </c>
      <c r="AP5728" t="str">
        <f t="shared" si="807"/>
        <v>LOW</v>
      </c>
      <c r="AR5728" t="str">
        <f t="shared" si="808"/>
        <v>FD</v>
      </c>
      <c r="AS5728" t="str">
        <f t="shared" si="809"/>
        <v>regular</v>
      </c>
      <c r="AX5728" t="b">
        <f t="shared" si="810"/>
        <v>0</v>
      </c>
      <c r="BG5728" t="str">
        <f t="shared" si="811"/>
        <v>Regular</v>
      </c>
      <c r="BH5728" t="str">
        <f>TRIM(Table1[Item Fat Content])</f>
        <v>Regular</v>
      </c>
    </row>
    <row r="5729" spans="1:60" x14ac:dyDescent="0.35">
      <c r="A5729" t="s">
        <v>17</v>
      </c>
      <c r="B5729" t="s">
        <v>988</v>
      </c>
      <c r="C5729" t="s">
        <v>96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  <c r="Z5729" t="b">
        <f t="shared" si="803"/>
        <v>0</v>
      </c>
      <c r="AA5729" t="str">
        <f t="shared" si="804"/>
        <v>YES</v>
      </c>
      <c r="AH5729" t="str">
        <f t="shared" si="805"/>
        <v>OUT046|2016</v>
      </c>
      <c r="AO5729" t="str">
        <f t="shared" si="806"/>
        <v>NO</v>
      </c>
      <c r="AP5729" t="str">
        <f t="shared" si="807"/>
        <v>LOW</v>
      </c>
      <c r="AR5729" t="str">
        <f t="shared" si="808"/>
        <v>FD</v>
      </c>
      <c r="AS5729" t="str">
        <f t="shared" si="809"/>
        <v>low fat</v>
      </c>
      <c r="AX5729" t="b">
        <f t="shared" si="810"/>
        <v>1</v>
      </c>
      <c r="BG5729" t="str">
        <f t="shared" si="811"/>
        <v>Low Fat</v>
      </c>
      <c r="BH5729" t="str">
        <f>TRIM(Table1[Item Fat Content])</f>
        <v>Low Fat</v>
      </c>
    </row>
    <row r="5730" spans="1:60" x14ac:dyDescent="0.35">
      <c r="A5730" t="s">
        <v>17</v>
      </c>
      <c r="B5730" t="s">
        <v>1515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  <c r="Z5730" t="b">
        <f t="shared" si="803"/>
        <v>0</v>
      </c>
      <c r="AA5730" t="str">
        <f t="shared" si="804"/>
        <v>YES</v>
      </c>
      <c r="AH5730" t="str">
        <f t="shared" si="805"/>
        <v>OUT013|2014</v>
      </c>
      <c r="AO5730" t="str">
        <f t="shared" si="806"/>
        <v>NO</v>
      </c>
      <c r="AP5730" t="str">
        <f t="shared" si="807"/>
        <v>LOW</v>
      </c>
      <c r="AR5730" t="str">
        <f t="shared" si="808"/>
        <v>DR</v>
      </c>
      <c r="AS5730" t="str">
        <f t="shared" si="809"/>
        <v>low fat</v>
      </c>
      <c r="AX5730" t="b">
        <f t="shared" si="810"/>
        <v>1</v>
      </c>
      <c r="BG5730" t="str">
        <f t="shared" si="811"/>
        <v>Low Fat</v>
      </c>
      <c r="BH5730" t="str">
        <f>TRIM(Table1[Item Fat Content])</f>
        <v>Low Fat</v>
      </c>
    </row>
    <row r="5731" spans="1:60" x14ac:dyDescent="0.35">
      <c r="A5731" t="s">
        <v>10</v>
      </c>
      <c r="B5731" t="s">
        <v>600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  <c r="Z5731" t="b">
        <f t="shared" si="803"/>
        <v>1</v>
      </c>
      <c r="AA5731" t="str">
        <f t="shared" si="804"/>
        <v>NO</v>
      </c>
      <c r="AH5731" t="str">
        <f t="shared" si="805"/>
        <v>OUT046|2016</v>
      </c>
      <c r="AO5731" t="str">
        <f t="shared" si="806"/>
        <v>NO</v>
      </c>
      <c r="AP5731" t="str">
        <f t="shared" si="807"/>
        <v>LOW</v>
      </c>
      <c r="AR5731" t="str">
        <f t="shared" si="808"/>
        <v>FD</v>
      </c>
      <c r="AS5731" t="str">
        <f t="shared" si="809"/>
        <v>regular</v>
      </c>
      <c r="AX5731" t="b">
        <f t="shared" si="810"/>
        <v>0</v>
      </c>
      <c r="BG5731" t="str">
        <f t="shared" si="811"/>
        <v>Regular</v>
      </c>
      <c r="BH5731" t="str">
        <f>TRIM(Table1[Item Fat Content])</f>
        <v>Regular</v>
      </c>
    </row>
    <row r="5732" spans="1:60" x14ac:dyDescent="0.35">
      <c r="A5732" t="s">
        <v>10</v>
      </c>
      <c r="B5732" t="s">
        <v>728</v>
      </c>
      <c r="C5732" t="s">
        <v>28</v>
      </c>
      <c r="D5732">
        <v>2017</v>
      </c>
      <c r="E5732" t="s">
        <v>51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  <c r="Z5732" t="b">
        <f t="shared" si="803"/>
        <v>1</v>
      </c>
      <c r="AA5732" t="str">
        <f t="shared" si="804"/>
        <v>NO</v>
      </c>
      <c r="AH5732" t="str">
        <f t="shared" si="805"/>
        <v>OUT035|2017</v>
      </c>
      <c r="AO5732" t="str">
        <f t="shared" si="806"/>
        <v>NO</v>
      </c>
      <c r="AP5732" t="str">
        <f t="shared" si="807"/>
        <v>LOW</v>
      </c>
      <c r="AR5732" t="str">
        <f t="shared" si="808"/>
        <v>FD</v>
      </c>
      <c r="AS5732" t="str">
        <f t="shared" si="809"/>
        <v>regular</v>
      </c>
      <c r="AX5732" t="b">
        <f t="shared" si="810"/>
        <v>0</v>
      </c>
      <c r="BG5732" t="str">
        <f t="shared" si="811"/>
        <v>Regular</v>
      </c>
      <c r="BH5732" t="str">
        <f>TRIM(Table1[Item Fat Content])</f>
        <v>Regular</v>
      </c>
    </row>
    <row r="5733" spans="1:60" x14ac:dyDescent="0.35">
      <c r="A5733" t="s">
        <v>10</v>
      </c>
      <c r="B5733" t="s">
        <v>1523</v>
      </c>
      <c r="C5733" t="s">
        <v>55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  <c r="Z5733" t="b">
        <f t="shared" si="803"/>
        <v>1</v>
      </c>
      <c r="AA5733" t="str">
        <f t="shared" si="804"/>
        <v>NO</v>
      </c>
      <c r="AH5733" t="str">
        <f t="shared" si="805"/>
        <v>OUT013|2014</v>
      </c>
      <c r="AO5733" t="str">
        <f t="shared" si="806"/>
        <v>NO</v>
      </c>
      <c r="AP5733" t="str">
        <f t="shared" si="807"/>
        <v>LOW</v>
      </c>
      <c r="AR5733" t="str">
        <f t="shared" si="808"/>
        <v>FD</v>
      </c>
      <c r="AS5733" t="str">
        <f t="shared" si="809"/>
        <v>regular</v>
      </c>
      <c r="AX5733" t="b">
        <f t="shared" si="810"/>
        <v>0</v>
      </c>
      <c r="BG5733" t="str">
        <f t="shared" si="811"/>
        <v>Regular</v>
      </c>
      <c r="BH5733" t="str">
        <f>TRIM(Table1[Item Fat Content])</f>
        <v>Regular</v>
      </c>
    </row>
    <row r="5734" spans="1:60" x14ac:dyDescent="0.35">
      <c r="A5734" t="s">
        <v>17</v>
      </c>
      <c r="B5734" t="s">
        <v>79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  <c r="Z5734" t="b">
        <f t="shared" si="803"/>
        <v>0</v>
      </c>
      <c r="AA5734" t="str">
        <f t="shared" si="804"/>
        <v>YES</v>
      </c>
      <c r="AH5734" t="str">
        <f t="shared" si="805"/>
        <v>OUT045|2015</v>
      </c>
      <c r="AO5734" t="str">
        <f t="shared" si="806"/>
        <v>NO</v>
      </c>
      <c r="AP5734" t="str">
        <f t="shared" si="807"/>
        <v>LOW</v>
      </c>
      <c r="AR5734" t="str">
        <f t="shared" si="808"/>
        <v>NC</v>
      </c>
      <c r="AS5734" t="str">
        <f t="shared" si="809"/>
        <v>low fat</v>
      </c>
      <c r="AX5734" t="b">
        <f t="shared" si="810"/>
        <v>1</v>
      </c>
      <c r="BG5734" t="str">
        <f t="shared" si="811"/>
        <v>Low Fat</v>
      </c>
      <c r="BH5734" t="str">
        <f>TRIM(Table1[Item Fat Content])</f>
        <v>Low Fat</v>
      </c>
    </row>
    <row r="5735" spans="1:60" x14ac:dyDescent="0.35">
      <c r="A5735" t="s">
        <v>17</v>
      </c>
      <c r="B5735" t="s">
        <v>179</v>
      </c>
      <c r="C5735" t="s">
        <v>49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  <c r="Z5735" t="b">
        <f t="shared" si="803"/>
        <v>0</v>
      </c>
      <c r="AA5735" t="str">
        <f t="shared" si="804"/>
        <v>YES</v>
      </c>
      <c r="AH5735" t="str">
        <f t="shared" si="805"/>
        <v>OUT013|2014</v>
      </c>
      <c r="AO5735" t="str">
        <f t="shared" si="806"/>
        <v>NO</v>
      </c>
      <c r="AP5735" t="str">
        <f t="shared" si="807"/>
        <v>LOW</v>
      </c>
      <c r="AR5735" t="str">
        <f t="shared" si="808"/>
        <v>FD</v>
      </c>
      <c r="AS5735" t="str">
        <f t="shared" si="809"/>
        <v>low fat</v>
      </c>
      <c r="AX5735" t="b">
        <f t="shared" si="810"/>
        <v>1</v>
      </c>
      <c r="BG5735" t="str">
        <f t="shared" si="811"/>
        <v>Low Fat</v>
      </c>
      <c r="BH5735" t="str">
        <f>TRIM(Table1[Item Fat Content])</f>
        <v>Low Fat</v>
      </c>
    </row>
    <row r="5736" spans="1:60" x14ac:dyDescent="0.35">
      <c r="A5736" t="s">
        <v>47</v>
      </c>
      <c r="B5736" t="s">
        <v>844</v>
      </c>
      <c r="C5736" t="s">
        <v>58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K5736">
        <v>63.282600000000002</v>
      </c>
      <c r="L5736">
        <v>1</v>
      </c>
      <c r="Z5736" t="b">
        <f t="shared" si="803"/>
        <v>0</v>
      </c>
      <c r="AA5736" t="str">
        <f t="shared" si="804"/>
        <v>NO</v>
      </c>
      <c r="AH5736" t="str">
        <f t="shared" si="805"/>
        <v>OUT027|2018</v>
      </c>
      <c r="AO5736" t="str">
        <f t="shared" si="806"/>
        <v>YES</v>
      </c>
      <c r="AP5736" t="str">
        <f t="shared" si="807"/>
        <v>BLANK</v>
      </c>
      <c r="AR5736" t="str">
        <f t="shared" si="808"/>
        <v>FD</v>
      </c>
      <c r="AS5736" t="str">
        <f t="shared" si="809"/>
        <v>lf</v>
      </c>
      <c r="AX5736" t="b">
        <f t="shared" si="810"/>
        <v>1</v>
      </c>
      <c r="BG5736" t="str">
        <f t="shared" si="811"/>
        <v>LF</v>
      </c>
      <c r="BH5736" t="str">
        <f>TRIM(Table1[Item Fat Content])</f>
        <v>LF</v>
      </c>
    </row>
    <row r="5737" spans="1:60" x14ac:dyDescent="0.35">
      <c r="A5737" t="s">
        <v>17</v>
      </c>
      <c r="B5737" t="s">
        <v>879</v>
      </c>
      <c r="C5737" t="s">
        <v>62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  <c r="Z5737" t="b">
        <f t="shared" si="803"/>
        <v>0</v>
      </c>
      <c r="AA5737" t="str">
        <f t="shared" si="804"/>
        <v>YES</v>
      </c>
      <c r="AH5737" t="str">
        <f t="shared" si="805"/>
        <v>OUT013|2014</v>
      </c>
      <c r="AO5737" t="str">
        <f t="shared" si="806"/>
        <v>NO</v>
      </c>
      <c r="AP5737" t="str">
        <f t="shared" si="807"/>
        <v>LOW</v>
      </c>
      <c r="AR5737" t="str">
        <f t="shared" si="808"/>
        <v>DR</v>
      </c>
      <c r="AS5737" t="str">
        <f t="shared" si="809"/>
        <v>low fat</v>
      </c>
      <c r="AX5737" t="b">
        <f t="shared" si="810"/>
        <v>1</v>
      </c>
      <c r="BG5737" t="str">
        <f t="shared" si="811"/>
        <v>Low Fat</v>
      </c>
      <c r="BH5737" t="str">
        <f>TRIM(Table1[Item Fat Content])</f>
        <v>Low Fat</v>
      </c>
    </row>
    <row r="5738" spans="1:60" x14ac:dyDescent="0.35">
      <c r="A5738" t="s">
        <v>17</v>
      </c>
      <c r="B5738" t="s">
        <v>1570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  <c r="Z5738" t="b">
        <f t="shared" si="803"/>
        <v>0</v>
      </c>
      <c r="AA5738" t="str">
        <f t="shared" si="804"/>
        <v>YES</v>
      </c>
      <c r="AH5738" t="str">
        <f t="shared" si="805"/>
        <v>OUT049|2012</v>
      </c>
      <c r="AO5738" t="str">
        <f t="shared" si="806"/>
        <v>NO</v>
      </c>
      <c r="AP5738" t="str">
        <f t="shared" si="807"/>
        <v>LOW</v>
      </c>
      <c r="AR5738" t="str">
        <f t="shared" si="808"/>
        <v>FD</v>
      </c>
      <c r="AS5738" t="str">
        <f t="shared" si="809"/>
        <v>low fat</v>
      </c>
      <c r="AX5738" t="b">
        <f t="shared" si="810"/>
        <v>1</v>
      </c>
      <c r="BG5738" t="str">
        <f t="shared" si="811"/>
        <v>Low Fat</v>
      </c>
      <c r="BH5738" t="str">
        <f>TRIM(Table1[Item Fat Content])</f>
        <v>Low Fat</v>
      </c>
    </row>
    <row r="5739" spans="1:60" x14ac:dyDescent="0.35">
      <c r="A5739" t="s">
        <v>17</v>
      </c>
      <c r="B5739" t="s">
        <v>949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  <c r="Z5739" t="b">
        <f t="shared" si="803"/>
        <v>0</v>
      </c>
      <c r="AA5739" t="str">
        <f t="shared" si="804"/>
        <v>YES</v>
      </c>
      <c r="AH5739" t="str">
        <f t="shared" si="805"/>
        <v>OUT049|2012</v>
      </c>
      <c r="AO5739" t="str">
        <f t="shared" si="806"/>
        <v>NO</v>
      </c>
      <c r="AP5739" t="str">
        <f t="shared" si="807"/>
        <v>LOW</v>
      </c>
      <c r="AR5739" t="str">
        <f t="shared" si="808"/>
        <v>FD</v>
      </c>
      <c r="AS5739" t="str">
        <f t="shared" si="809"/>
        <v>low fat</v>
      </c>
      <c r="AX5739" t="b">
        <f t="shared" si="810"/>
        <v>1</v>
      </c>
      <c r="BG5739" t="str">
        <f t="shared" si="811"/>
        <v>Low Fat</v>
      </c>
      <c r="BH5739" t="str">
        <f>TRIM(Table1[Item Fat Content])</f>
        <v>Low Fat</v>
      </c>
    </row>
    <row r="5740" spans="1:60" x14ac:dyDescent="0.35">
      <c r="A5740" t="s">
        <v>17</v>
      </c>
      <c r="B5740" t="s">
        <v>880</v>
      </c>
      <c r="C5740" t="s">
        <v>62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  <c r="Z5740" t="b">
        <f t="shared" si="803"/>
        <v>0</v>
      </c>
      <c r="AA5740" t="str">
        <f t="shared" si="804"/>
        <v>YES</v>
      </c>
      <c r="AH5740" t="str">
        <f t="shared" si="805"/>
        <v>OUT049|2012</v>
      </c>
      <c r="AO5740" t="str">
        <f t="shared" si="806"/>
        <v>NO</v>
      </c>
      <c r="AP5740" t="str">
        <f t="shared" si="807"/>
        <v>LOW</v>
      </c>
      <c r="AR5740" t="str">
        <f t="shared" si="808"/>
        <v>DR</v>
      </c>
      <c r="AS5740" t="str">
        <f t="shared" si="809"/>
        <v>low fat</v>
      </c>
      <c r="AX5740" t="b">
        <f t="shared" si="810"/>
        <v>1</v>
      </c>
      <c r="BG5740" t="str">
        <f t="shared" si="811"/>
        <v>Low Fat</v>
      </c>
      <c r="BH5740" t="str">
        <f>TRIM(Table1[Item Fat Content])</f>
        <v>Low Fat</v>
      </c>
    </row>
    <row r="5741" spans="1:60" x14ac:dyDescent="0.35">
      <c r="A5741" t="s">
        <v>17</v>
      </c>
      <c r="B5741" t="s">
        <v>1591</v>
      </c>
      <c r="C5741" t="s">
        <v>49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  <c r="Z5741" t="b">
        <f t="shared" si="803"/>
        <v>0</v>
      </c>
      <c r="AA5741" t="str">
        <f t="shared" si="804"/>
        <v>YES</v>
      </c>
      <c r="AH5741" t="str">
        <f t="shared" si="805"/>
        <v>OUT049|2012</v>
      </c>
      <c r="AO5741" t="str">
        <f t="shared" si="806"/>
        <v>NO</v>
      </c>
      <c r="AP5741" t="str">
        <f t="shared" si="807"/>
        <v>LOW</v>
      </c>
      <c r="AR5741" t="str">
        <f t="shared" si="808"/>
        <v>FD</v>
      </c>
      <c r="AS5741" t="str">
        <f t="shared" si="809"/>
        <v>low fat</v>
      </c>
      <c r="AX5741" t="b">
        <f t="shared" si="810"/>
        <v>1</v>
      </c>
      <c r="BG5741" t="str">
        <f t="shared" si="811"/>
        <v>Low Fat</v>
      </c>
      <c r="BH5741" t="str">
        <f>TRIM(Table1[Item Fat Content])</f>
        <v>Low Fat</v>
      </c>
    </row>
    <row r="5742" spans="1:60" x14ac:dyDescent="0.35">
      <c r="A5742" t="s">
        <v>17</v>
      </c>
      <c r="B5742" t="s">
        <v>1266</v>
      </c>
      <c r="C5742" t="s">
        <v>49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  <c r="Z5742" t="b">
        <f t="shared" si="803"/>
        <v>0</v>
      </c>
      <c r="AA5742" t="str">
        <f t="shared" si="804"/>
        <v>YES</v>
      </c>
      <c r="AH5742" t="str">
        <f t="shared" si="805"/>
        <v>OUT049|2012</v>
      </c>
      <c r="AO5742" t="str">
        <f t="shared" si="806"/>
        <v>NO</v>
      </c>
      <c r="AP5742" t="str">
        <f t="shared" si="807"/>
        <v>LOW</v>
      </c>
      <c r="AR5742" t="str">
        <f t="shared" si="808"/>
        <v>FD</v>
      </c>
      <c r="AS5742" t="str">
        <f t="shared" si="809"/>
        <v>low fat</v>
      </c>
      <c r="AX5742" t="b">
        <f t="shared" si="810"/>
        <v>1</v>
      </c>
      <c r="BG5742" t="str">
        <f t="shared" si="811"/>
        <v>Low Fat</v>
      </c>
      <c r="BH5742" t="str">
        <f>TRIM(Table1[Item Fat Content])</f>
        <v>Low Fat</v>
      </c>
    </row>
    <row r="5743" spans="1:60" x14ac:dyDescent="0.35">
      <c r="A5743" t="s">
        <v>17</v>
      </c>
      <c r="B5743" t="s">
        <v>1355</v>
      </c>
      <c r="C5743" t="s">
        <v>49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  <c r="Z5743" t="b">
        <f t="shared" si="803"/>
        <v>0</v>
      </c>
      <c r="AA5743" t="str">
        <f t="shared" si="804"/>
        <v>YES</v>
      </c>
      <c r="AH5743" t="str">
        <f t="shared" si="805"/>
        <v>OUT049|2012</v>
      </c>
      <c r="AO5743" t="str">
        <f t="shared" si="806"/>
        <v>NO</v>
      </c>
      <c r="AP5743" t="str">
        <f t="shared" si="807"/>
        <v>LOW</v>
      </c>
      <c r="AR5743" t="str">
        <f t="shared" si="808"/>
        <v>FD</v>
      </c>
      <c r="AS5743" t="str">
        <f t="shared" si="809"/>
        <v>low fat</v>
      </c>
      <c r="AX5743" t="b">
        <f t="shared" si="810"/>
        <v>1</v>
      </c>
      <c r="BG5743" t="str">
        <f t="shared" si="811"/>
        <v>Low Fat</v>
      </c>
      <c r="BH5743" t="str">
        <f>TRIM(Table1[Item Fat Content])</f>
        <v>Low Fat</v>
      </c>
    </row>
    <row r="5744" spans="1:60" x14ac:dyDescent="0.35">
      <c r="A5744" t="s">
        <v>17</v>
      </c>
      <c r="B5744" t="s">
        <v>1592</v>
      </c>
      <c r="C5744" t="s">
        <v>161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  <c r="Z5744" t="b">
        <f t="shared" si="803"/>
        <v>0</v>
      </c>
      <c r="AA5744" t="str">
        <f t="shared" si="804"/>
        <v>YES</v>
      </c>
      <c r="AH5744" t="str">
        <f t="shared" si="805"/>
        <v>OUT049|2012</v>
      </c>
      <c r="AO5744" t="str">
        <f t="shared" si="806"/>
        <v>NO</v>
      </c>
      <c r="AP5744" t="str">
        <f t="shared" si="807"/>
        <v>LOW</v>
      </c>
      <c r="AR5744" t="str">
        <f t="shared" si="808"/>
        <v>FD</v>
      </c>
      <c r="AS5744" t="str">
        <f t="shared" si="809"/>
        <v>low fat</v>
      </c>
      <c r="AX5744" t="b">
        <f t="shared" si="810"/>
        <v>1</v>
      </c>
      <c r="BG5744" t="str">
        <f t="shared" si="811"/>
        <v>Low Fat</v>
      </c>
      <c r="BH5744" t="str">
        <f>TRIM(Table1[Item Fat Content])</f>
        <v>Low Fat</v>
      </c>
    </row>
    <row r="5745" spans="1:60" x14ac:dyDescent="0.35">
      <c r="A5745" t="s">
        <v>10</v>
      </c>
      <c r="B5745" t="s">
        <v>1424</v>
      </c>
      <c r="C5745" t="s">
        <v>96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  <c r="Z5745" t="b">
        <f t="shared" si="803"/>
        <v>1</v>
      </c>
      <c r="AA5745" t="str">
        <f t="shared" si="804"/>
        <v>NO</v>
      </c>
      <c r="AH5745" t="str">
        <f t="shared" si="805"/>
        <v>OUT049|2012</v>
      </c>
      <c r="AO5745" t="str">
        <f t="shared" si="806"/>
        <v>NO</v>
      </c>
      <c r="AP5745" t="str">
        <f t="shared" si="807"/>
        <v>LOW</v>
      </c>
      <c r="AR5745" t="str">
        <f t="shared" si="808"/>
        <v>FD</v>
      </c>
      <c r="AS5745" t="str">
        <f t="shared" si="809"/>
        <v>regular</v>
      </c>
      <c r="AX5745" t="b">
        <f t="shared" si="810"/>
        <v>0</v>
      </c>
      <c r="BG5745" t="str">
        <f t="shared" si="811"/>
        <v>Regular</v>
      </c>
      <c r="BH5745" t="str">
        <f>TRIM(Table1[Item Fat Content])</f>
        <v>Regular</v>
      </c>
    </row>
    <row r="5746" spans="1:60" x14ac:dyDescent="0.35">
      <c r="A5746" t="s">
        <v>10</v>
      </c>
      <c r="B5746" t="s">
        <v>1535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  <c r="Z5746" t="b">
        <f t="shared" si="803"/>
        <v>1</v>
      </c>
      <c r="AA5746" t="str">
        <f t="shared" si="804"/>
        <v>NO</v>
      </c>
      <c r="AH5746" t="str">
        <f t="shared" si="805"/>
        <v>OUT049|2012</v>
      </c>
      <c r="AO5746" t="str">
        <f t="shared" si="806"/>
        <v>NO</v>
      </c>
      <c r="AP5746" t="str">
        <f t="shared" si="807"/>
        <v>LOW</v>
      </c>
      <c r="AR5746" t="str">
        <f t="shared" si="808"/>
        <v>FD</v>
      </c>
      <c r="AS5746" t="str">
        <f t="shared" si="809"/>
        <v>regular</v>
      </c>
      <c r="AX5746" t="b">
        <f t="shared" si="810"/>
        <v>0</v>
      </c>
      <c r="BG5746" t="str">
        <f t="shared" si="811"/>
        <v>Regular</v>
      </c>
      <c r="BH5746" t="str">
        <f>TRIM(Table1[Item Fat Content])</f>
        <v>Regular</v>
      </c>
    </row>
    <row r="5747" spans="1:60" x14ac:dyDescent="0.35">
      <c r="A5747" t="s">
        <v>10</v>
      </c>
      <c r="B5747" t="s">
        <v>1298</v>
      </c>
      <c r="C5747" t="s">
        <v>49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  <c r="Z5747" t="b">
        <f t="shared" si="803"/>
        <v>1</v>
      </c>
      <c r="AA5747" t="str">
        <f t="shared" si="804"/>
        <v>NO</v>
      </c>
      <c r="AH5747" t="str">
        <f t="shared" si="805"/>
        <v>OUT049|2012</v>
      </c>
      <c r="AO5747" t="str">
        <f t="shared" si="806"/>
        <v>NO</v>
      </c>
      <c r="AP5747" t="str">
        <f t="shared" si="807"/>
        <v>LOW</v>
      </c>
      <c r="AR5747" t="str">
        <f t="shared" si="808"/>
        <v>FD</v>
      </c>
      <c r="AS5747" t="str">
        <f t="shared" si="809"/>
        <v>regular</v>
      </c>
      <c r="AX5747" t="b">
        <f t="shared" si="810"/>
        <v>0</v>
      </c>
      <c r="BG5747" t="str">
        <f t="shared" si="811"/>
        <v>Regular</v>
      </c>
      <c r="BH5747" t="str">
        <f>TRIM(Table1[Item Fat Content])</f>
        <v>Regular</v>
      </c>
    </row>
    <row r="5748" spans="1:60" x14ac:dyDescent="0.35">
      <c r="A5748" t="s">
        <v>10</v>
      </c>
      <c r="B5748" t="s">
        <v>1275</v>
      </c>
      <c r="C5748" t="s">
        <v>49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  <c r="Z5748" t="b">
        <f t="shared" si="803"/>
        <v>1</v>
      </c>
      <c r="AA5748" t="str">
        <f t="shared" si="804"/>
        <v>NO</v>
      </c>
      <c r="AH5748" t="str">
        <f t="shared" si="805"/>
        <v>OUT049|2012</v>
      </c>
      <c r="AO5748" t="str">
        <f t="shared" si="806"/>
        <v>NO</v>
      </c>
      <c r="AP5748" t="str">
        <f t="shared" si="807"/>
        <v>LOW</v>
      </c>
      <c r="AR5748" t="str">
        <f t="shared" si="808"/>
        <v>FD</v>
      </c>
      <c r="AS5748" t="str">
        <f t="shared" si="809"/>
        <v>regular</v>
      </c>
      <c r="AX5748" t="b">
        <f t="shared" si="810"/>
        <v>0</v>
      </c>
      <c r="BG5748" t="str">
        <f t="shared" si="811"/>
        <v>Regular</v>
      </c>
      <c r="BH5748" t="str">
        <f>TRIM(Table1[Item Fat Content])</f>
        <v>Regular</v>
      </c>
    </row>
    <row r="5749" spans="1:60" x14ac:dyDescent="0.35">
      <c r="A5749" t="s">
        <v>17</v>
      </c>
      <c r="B5749" t="s">
        <v>295</v>
      </c>
      <c r="C5749" t="s">
        <v>12</v>
      </c>
      <c r="D5749">
        <v>2018</v>
      </c>
      <c r="E5749" t="s">
        <v>140</v>
      </c>
      <c r="F5749" t="s">
        <v>14</v>
      </c>
      <c r="G5749" t="s">
        <v>26</v>
      </c>
      <c r="H5749" t="s">
        <v>40</v>
      </c>
      <c r="I5749">
        <v>6.7809579999999994E-2</v>
      </c>
      <c r="K5749">
        <v>118.1808</v>
      </c>
      <c r="L5749">
        <v>1</v>
      </c>
      <c r="Z5749" t="b">
        <f t="shared" si="803"/>
        <v>0</v>
      </c>
      <c r="AA5749" t="str">
        <f t="shared" si="804"/>
        <v>YES</v>
      </c>
      <c r="AH5749" t="str">
        <f t="shared" si="805"/>
        <v>OUT019|2018</v>
      </c>
      <c r="AO5749" t="str">
        <f t="shared" si="806"/>
        <v>YES</v>
      </c>
      <c r="AP5749" t="str">
        <f t="shared" si="807"/>
        <v>BLANK</v>
      </c>
      <c r="AR5749" t="str">
        <f t="shared" si="808"/>
        <v>FD</v>
      </c>
      <c r="AS5749" t="str">
        <f t="shared" si="809"/>
        <v>low fat</v>
      </c>
      <c r="AX5749" t="b">
        <f t="shared" si="810"/>
        <v>1</v>
      </c>
      <c r="BG5749" t="str">
        <f t="shared" si="811"/>
        <v>Low Fat</v>
      </c>
      <c r="BH5749" t="str">
        <f>TRIM(Table1[Item Fat Content])</f>
        <v>Low Fat</v>
      </c>
    </row>
    <row r="5750" spans="1:60" x14ac:dyDescent="0.35">
      <c r="A5750" t="s">
        <v>10</v>
      </c>
      <c r="B5750" t="s">
        <v>1546</v>
      </c>
      <c r="C5750" t="s">
        <v>96</v>
      </c>
      <c r="D5750">
        <v>2018</v>
      </c>
      <c r="E5750" t="s">
        <v>140</v>
      </c>
      <c r="F5750" t="s">
        <v>14</v>
      </c>
      <c r="G5750" t="s">
        <v>26</v>
      </c>
      <c r="H5750" t="s">
        <v>40</v>
      </c>
      <c r="I5750">
        <v>0.14136011800000001</v>
      </c>
      <c r="K5750">
        <v>197.31100000000001</v>
      </c>
      <c r="L5750">
        <v>1</v>
      </c>
      <c r="Z5750" t="b">
        <f t="shared" si="803"/>
        <v>1</v>
      </c>
      <c r="AA5750" t="str">
        <f t="shared" si="804"/>
        <v>NO</v>
      </c>
      <c r="AH5750" t="str">
        <f t="shared" si="805"/>
        <v>OUT019|2018</v>
      </c>
      <c r="AO5750" t="str">
        <f t="shared" si="806"/>
        <v>YES</v>
      </c>
      <c r="AP5750" t="str">
        <f t="shared" si="807"/>
        <v>BLANK</v>
      </c>
      <c r="AR5750" t="str">
        <f t="shared" si="808"/>
        <v>FD</v>
      </c>
      <c r="AS5750" t="str">
        <f t="shared" si="809"/>
        <v>regular</v>
      </c>
      <c r="AX5750" t="b">
        <f t="shared" si="810"/>
        <v>1</v>
      </c>
      <c r="BG5750" t="str">
        <f t="shared" si="811"/>
        <v>Regular</v>
      </c>
      <c r="BH5750" t="str">
        <f>TRIM(Table1[Item Fat Content])</f>
        <v>Regular</v>
      </c>
    </row>
    <row r="5751" spans="1:60" x14ac:dyDescent="0.35">
      <c r="A5751" t="s">
        <v>10</v>
      </c>
      <c r="B5751" t="s">
        <v>545</v>
      </c>
      <c r="C5751" t="s">
        <v>75</v>
      </c>
      <c r="D5751">
        <v>2018</v>
      </c>
      <c r="E5751" t="s">
        <v>140</v>
      </c>
      <c r="F5751" t="s">
        <v>14</v>
      </c>
      <c r="G5751" t="s">
        <v>26</v>
      </c>
      <c r="H5751" t="s">
        <v>40</v>
      </c>
      <c r="I5751">
        <v>6.8717719999999996E-2</v>
      </c>
      <c r="K5751">
        <v>155.56299999999999</v>
      </c>
      <c r="L5751">
        <v>1</v>
      </c>
      <c r="Z5751" t="b">
        <f t="shared" si="803"/>
        <v>1</v>
      </c>
      <c r="AA5751" t="str">
        <f t="shared" si="804"/>
        <v>NO</v>
      </c>
      <c r="AH5751" t="str">
        <f t="shared" si="805"/>
        <v>OUT019|2018</v>
      </c>
      <c r="AO5751" t="str">
        <f t="shared" si="806"/>
        <v>YES</v>
      </c>
      <c r="AP5751" t="str">
        <f t="shared" si="807"/>
        <v>BLANK</v>
      </c>
      <c r="AR5751" t="str">
        <f t="shared" si="808"/>
        <v>FD</v>
      </c>
      <c r="AS5751" t="str">
        <f t="shared" si="809"/>
        <v>regular</v>
      </c>
      <c r="AX5751" t="b">
        <f t="shared" si="810"/>
        <v>1</v>
      </c>
      <c r="BG5751" t="str">
        <f t="shared" si="811"/>
        <v>Regular</v>
      </c>
      <c r="BH5751" t="str">
        <f>TRIM(Table1[Item Fat Content])</f>
        <v>Regular</v>
      </c>
    </row>
    <row r="5752" spans="1:60" x14ac:dyDescent="0.35">
      <c r="A5752" t="s">
        <v>17</v>
      </c>
      <c r="B5752" t="s">
        <v>604</v>
      </c>
      <c r="C5752" t="s">
        <v>58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  <c r="Z5752" t="b">
        <f t="shared" si="803"/>
        <v>0</v>
      </c>
      <c r="AA5752" t="str">
        <f t="shared" si="804"/>
        <v>YES</v>
      </c>
      <c r="AH5752" t="str">
        <f t="shared" si="805"/>
        <v>OUT046|2016</v>
      </c>
      <c r="AO5752" t="str">
        <f t="shared" si="806"/>
        <v>NO</v>
      </c>
      <c r="AP5752" t="str">
        <f t="shared" si="807"/>
        <v>LOW</v>
      </c>
      <c r="AR5752" t="str">
        <f t="shared" si="808"/>
        <v>FD</v>
      </c>
      <c r="AS5752" t="str">
        <f t="shared" si="809"/>
        <v>low fat</v>
      </c>
      <c r="AX5752" t="b">
        <f t="shared" si="810"/>
        <v>1</v>
      </c>
      <c r="BG5752" t="str">
        <f t="shared" si="811"/>
        <v>Low Fat</v>
      </c>
      <c r="BH5752" t="str">
        <f>TRIM(Table1[Item Fat Content])</f>
        <v>Low Fat</v>
      </c>
    </row>
    <row r="5753" spans="1:60" x14ac:dyDescent="0.35">
      <c r="A5753" t="s">
        <v>17</v>
      </c>
      <c r="B5753" t="s">
        <v>793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  <c r="Z5753" t="b">
        <f t="shared" si="803"/>
        <v>0</v>
      </c>
      <c r="AA5753" t="str">
        <f t="shared" si="804"/>
        <v>YES</v>
      </c>
      <c r="AH5753" t="str">
        <f t="shared" si="805"/>
        <v>OUT046|2016</v>
      </c>
      <c r="AO5753" t="str">
        <f t="shared" si="806"/>
        <v>NO</v>
      </c>
      <c r="AP5753" t="str">
        <f t="shared" si="807"/>
        <v>LOW</v>
      </c>
      <c r="AR5753" t="str">
        <f t="shared" si="808"/>
        <v>FD</v>
      </c>
      <c r="AS5753" t="str">
        <f t="shared" si="809"/>
        <v>low fat</v>
      </c>
      <c r="AX5753" t="b">
        <f t="shared" si="810"/>
        <v>1</v>
      </c>
      <c r="BG5753" t="str">
        <f t="shared" si="811"/>
        <v>Low Fat</v>
      </c>
      <c r="BH5753" t="str">
        <f>TRIM(Table1[Item Fat Content])</f>
        <v>Low Fat</v>
      </c>
    </row>
    <row r="5754" spans="1:60" x14ac:dyDescent="0.35">
      <c r="A5754" t="s">
        <v>17</v>
      </c>
      <c r="B5754" t="s">
        <v>1578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  <c r="Z5754" t="b">
        <f t="shared" si="803"/>
        <v>0</v>
      </c>
      <c r="AA5754" t="str">
        <f t="shared" si="804"/>
        <v>YES</v>
      </c>
      <c r="AH5754" t="str">
        <f t="shared" si="805"/>
        <v>OUT046|2016</v>
      </c>
      <c r="AO5754" t="str">
        <f t="shared" si="806"/>
        <v>NO</v>
      </c>
      <c r="AP5754" t="str">
        <f t="shared" si="807"/>
        <v>LOW</v>
      </c>
      <c r="AR5754" t="str">
        <f t="shared" si="808"/>
        <v>FD</v>
      </c>
      <c r="AS5754" t="str">
        <f t="shared" si="809"/>
        <v>low fat</v>
      </c>
      <c r="AX5754" t="b">
        <f t="shared" si="810"/>
        <v>1</v>
      </c>
      <c r="BG5754" t="str">
        <f t="shared" si="811"/>
        <v>Low Fat</v>
      </c>
      <c r="BH5754" t="str">
        <f>TRIM(Table1[Item Fat Content])</f>
        <v>Low Fat</v>
      </c>
    </row>
    <row r="5755" spans="1:60" x14ac:dyDescent="0.35">
      <c r="A5755" t="s">
        <v>17</v>
      </c>
      <c r="B5755" t="s">
        <v>774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  <c r="Z5755" t="b">
        <f t="shared" si="803"/>
        <v>0</v>
      </c>
      <c r="AA5755" t="str">
        <f t="shared" si="804"/>
        <v>YES</v>
      </c>
      <c r="AH5755" t="str">
        <f t="shared" si="805"/>
        <v>OUT046|2016</v>
      </c>
      <c r="AO5755" t="str">
        <f t="shared" si="806"/>
        <v>NO</v>
      </c>
      <c r="AP5755" t="str">
        <f t="shared" si="807"/>
        <v>LOW</v>
      </c>
      <c r="AR5755" t="str">
        <f t="shared" si="808"/>
        <v>FD</v>
      </c>
      <c r="AS5755" t="str">
        <f t="shared" si="809"/>
        <v>low fat</v>
      </c>
      <c r="AX5755" t="b">
        <f t="shared" si="810"/>
        <v>1</v>
      </c>
      <c r="BG5755" t="str">
        <f t="shared" si="811"/>
        <v>Low Fat</v>
      </c>
      <c r="BH5755" t="str">
        <f>TRIM(Table1[Item Fat Content])</f>
        <v>Low Fat</v>
      </c>
    </row>
    <row r="5756" spans="1:60" x14ac:dyDescent="0.35">
      <c r="A5756" t="s">
        <v>17</v>
      </c>
      <c r="B5756" t="s">
        <v>1556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  <c r="Z5756" t="b">
        <f t="shared" si="803"/>
        <v>0</v>
      </c>
      <c r="AA5756" t="str">
        <f t="shared" si="804"/>
        <v>YES</v>
      </c>
      <c r="AH5756" t="str">
        <f t="shared" si="805"/>
        <v>OUT046|2016</v>
      </c>
      <c r="AO5756" t="str">
        <f t="shared" si="806"/>
        <v>NO</v>
      </c>
      <c r="AP5756" t="str">
        <f t="shared" si="807"/>
        <v>LOW</v>
      </c>
      <c r="AR5756" t="str">
        <f t="shared" si="808"/>
        <v>FD</v>
      </c>
      <c r="AS5756" t="str">
        <f t="shared" si="809"/>
        <v>low fat</v>
      </c>
      <c r="AX5756" t="b">
        <f t="shared" si="810"/>
        <v>1</v>
      </c>
      <c r="BG5756" t="str">
        <f t="shared" si="811"/>
        <v>Low Fat</v>
      </c>
      <c r="BH5756" t="str">
        <f>TRIM(Table1[Item Fat Content])</f>
        <v>Low Fat</v>
      </c>
    </row>
    <row r="5757" spans="1:60" x14ac:dyDescent="0.35">
      <c r="A5757" t="s">
        <v>17</v>
      </c>
      <c r="B5757" t="s">
        <v>247</v>
      </c>
      <c r="C5757" t="s">
        <v>65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  <c r="Z5757" t="b">
        <f t="shared" si="803"/>
        <v>0</v>
      </c>
      <c r="AA5757" t="str">
        <f t="shared" si="804"/>
        <v>YES</v>
      </c>
      <c r="AH5757" t="str">
        <f t="shared" si="805"/>
        <v>OUT046|2016</v>
      </c>
      <c r="AO5757" t="str">
        <f t="shared" si="806"/>
        <v>NO</v>
      </c>
      <c r="AP5757" t="str">
        <f t="shared" si="807"/>
        <v>LOW</v>
      </c>
      <c r="AR5757" t="str">
        <f t="shared" si="808"/>
        <v>NC</v>
      </c>
      <c r="AS5757" t="str">
        <f t="shared" si="809"/>
        <v>low fat</v>
      </c>
      <c r="AX5757" t="b">
        <f t="shared" si="810"/>
        <v>1</v>
      </c>
      <c r="BG5757" t="str">
        <f t="shared" si="811"/>
        <v>Low Fat</v>
      </c>
      <c r="BH5757" t="str">
        <f>TRIM(Table1[Item Fat Content])</f>
        <v>Low Fat</v>
      </c>
    </row>
    <row r="5758" spans="1:60" x14ac:dyDescent="0.35">
      <c r="A5758" t="s">
        <v>17</v>
      </c>
      <c r="B5758" t="s">
        <v>442</v>
      </c>
      <c r="C5758" t="s">
        <v>65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  <c r="Z5758" t="b">
        <f t="shared" si="803"/>
        <v>0</v>
      </c>
      <c r="AA5758" t="str">
        <f t="shared" si="804"/>
        <v>YES</v>
      </c>
      <c r="AH5758" t="str">
        <f t="shared" si="805"/>
        <v>OUT046|2016</v>
      </c>
      <c r="AO5758" t="str">
        <f t="shared" si="806"/>
        <v>NO</v>
      </c>
      <c r="AP5758" t="str">
        <f t="shared" si="807"/>
        <v>LOW</v>
      </c>
      <c r="AR5758" t="str">
        <f t="shared" si="808"/>
        <v>NC</v>
      </c>
      <c r="AS5758" t="str">
        <f t="shared" si="809"/>
        <v>low fat</v>
      </c>
      <c r="AX5758" t="b">
        <f t="shared" si="810"/>
        <v>1</v>
      </c>
      <c r="BG5758" t="str">
        <f t="shared" si="811"/>
        <v>Low Fat</v>
      </c>
      <c r="BH5758" t="str">
        <f>TRIM(Table1[Item Fat Content])</f>
        <v>Low Fat</v>
      </c>
    </row>
    <row r="5759" spans="1:60" x14ac:dyDescent="0.35">
      <c r="A5759" t="s">
        <v>17</v>
      </c>
      <c r="B5759" t="s">
        <v>305</v>
      </c>
      <c r="C5759" t="s">
        <v>49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  <c r="Z5759" t="b">
        <f t="shared" si="803"/>
        <v>0</v>
      </c>
      <c r="AA5759" t="str">
        <f t="shared" si="804"/>
        <v>YES</v>
      </c>
      <c r="AH5759" t="str">
        <f t="shared" si="805"/>
        <v>OUT046|2016</v>
      </c>
      <c r="AO5759" t="str">
        <f t="shared" si="806"/>
        <v>NO</v>
      </c>
      <c r="AP5759" t="str">
        <f t="shared" si="807"/>
        <v>LOW</v>
      </c>
      <c r="AR5759" t="str">
        <f t="shared" si="808"/>
        <v>FD</v>
      </c>
      <c r="AS5759" t="str">
        <f t="shared" si="809"/>
        <v>low fat</v>
      </c>
      <c r="AX5759" t="b">
        <f t="shared" si="810"/>
        <v>1</v>
      </c>
      <c r="BG5759" t="str">
        <f t="shared" si="811"/>
        <v>Low Fat</v>
      </c>
      <c r="BH5759" t="str">
        <f>TRIM(Table1[Item Fat Content])</f>
        <v>Low Fat</v>
      </c>
    </row>
    <row r="5760" spans="1:60" x14ac:dyDescent="0.35">
      <c r="A5760" t="s">
        <v>17</v>
      </c>
      <c r="B5760" t="s">
        <v>581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  <c r="Z5760" t="b">
        <f t="shared" si="803"/>
        <v>0</v>
      </c>
      <c r="AA5760" t="str">
        <f t="shared" si="804"/>
        <v>YES</v>
      </c>
      <c r="AH5760" t="str">
        <f t="shared" si="805"/>
        <v>OUT046|2016</v>
      </c>
      <c r="AO5760" t="str">
        <f t="shared" si="806"/>
        <v>NO</v>
      </c>
      <c r="AP5760" t="str">
        <f t="shared" si="807"/>
        <v>LOW</v>
      </c>
      <c r="AR5760" t="str">
        <f t="shared" si="808"/>
        <v>DR</v>
      </c>
      <c r="AS5760" t="str">
        <f t="shared" si="809"/>
        <v>low fat</v>
      </c>
      <c r="AX5760" t="b">
        <f t="shared" si="810"/>
        <v>1</v>
      </c>
      <c r="BG5760" t="str">
        <f t="shared" si="811"/>
        <v>Low Fat</v>
      </c>
      <c r="BH5760" t="str">
        <f>TRIM(Table1[Item Fat Content])</f>
        <v>Low Fat</v>
      </c>
    </row>
    <row r="5761" spans="1:60" x14ac:dyDescent="0.35">
      <c r="A5761" t="s">
        <v>17</v>
      </c>
      <c r="B5761" t="s">
        <v>973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  <c r="Z5761" t="b">
        <f t="shared" si="803"/>
        <v>0</v>
      </c>
      <c r="AA5761" t="str">
        <f t="shared" si="804"/>
        <v>YES</v>
      </c>
      <c r="AH5761" t="str">
        <f t="shared" si="805"/>
        <v>OUT046|2016</v>
      </c>
      <c r="AO5761" t="str">
        <f t="shared" si="806"/>
        <v>NO</v>
      </c>
      <c r="AP5761" t="str">
        <f t="shared" si="807"/>
        <v>LOW</v>
      </c>
      <c r="AR5761" t="str">
        <f t="shared" si="808"/>
        <v>DR</v>
      </c>
      <c r="AS5761" t="str">
        <f t="shared" si="809"/>
        <v>low fat</v>
      </c>
      <c r="AX5761" t="b">
        <f t="shared" si="810"/>
        <v>1</v>
      </c>
      <c r="BG5761" t="str">
        <f t="shared" si="811"/>
        <v>Low Fat</v>
      </c>
      <c r="BH5761" t="str">
        <f>TRIM(Table1[Item Fat Content])</f>
        <v>Low Fat</v>
      </c>
    </row>
    <row r="5762" spans="1:60" x14ac:dyDescent="0.35">
      <c r="A5762" t="s">
        <v>17</v>
      </c>
      <c r="B5762" t="s">
        <v>1576</v>
      </c>
      <c r="C5762" t="s">
        <v>161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  <c r="Z5762" t="b">
        <f t="shared" si="803"/>
        <v>0</v>
      </c>
      <c r="AA5762" t="str">
        <f t="shared" si="804"/>
        <v>YES</v>
      </c>
      <c r="AH5762" t="str">
        <f t="shared" si="805"/>
        <v>OUT046|2016</v>
      </c>
      <c r="AO5762" t="str">
        <f t="shared" si="806"/>
        <v>NO</v>
      </c>
      <c r="AP5762" t="str">
        <f t="shared" si="807"/>
        <v>LOW</v>
      </c>
      <c r="AR5762" t="str">
        <f t="shared" si="808"/>
        <v>FD</v>
      </c>
      <c r="AS5762" t="str">
        <f t="shared" si="809"/>
        <v>low fat</v>
      </c>
      <c r="AX5762" t="b">
        <f t="shared" si="810"/>
        <v>1</v>
      </c>
      <c r="BG5762" t="str">
        <f t="shared" si="811"/>
        <v>Low Fat</v>
      </c>
      <c r="BH5762" t="str">
        <f>TRIM(Table1[Item Fat Content])</f>
        <v>Low Fat</v>
      </c>
    </row>
    <row r="5763" spans="1:60" x14ac:dyDescent="0.35">
      <c r="A5763" t="s">
        <v>10</v>
      </c>
      <c r="B5763" t="s">
        <v>123</v>
      </c>
      <c r="C5763" t="s">
        <v>58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  <c r="Z5763" t="b">
        <f t="shared" ref="Z5763:Z5826" si="812">AND(A5763="Regular",D5763&lt;2020)</f>
        <v>1</v>
      </c>
      <c r="AA5763" t="str">
        <f t="shared" ref="AA5763:AA5826" si="813">IF(AND(A5763="Low Fat",D5763&lt;=2020),"YES","NO")</f>
        <v>NO</v>
      </c>
      <c r="AH5763" t="str">
        <f t="shared" ref="AH5763:AH5826" si="814">_xlfn.CONCAT(E5763,"|",D5763)</f>
        <v>OUT046|2016</v>
      </c>
      <c r="AO5763" t="str">
        <f t="shared" ref="AO5763:AO5826" si="815">IF(D5763=2018,"YES","NO")</f>
        <v>NO</v>
      </c>
      <c r="AP5763" t="str">
        <f t="shared" ref="AP5763:AP5826" si="816">_xlfn.IFS(J5763&gt;5,"LOW",AND(J5763&lt;10,J5763&gt;=5),"LOW MEDIUM",AND(J5763&lt;15,J5763&gt;=10),"MEDIUM",AND(J5763&lt;20,J5763&gt;=15),"LOW HIGH",J5763&gt;=20,"HIGH",J5763="","BLANK")</f>
        <v>LOW</v>
      </c>
      <c r="AR5763" t="str">
        <f t="shared" ref="AR5763:AR5826" si="817">LEFT(B5763,2)</f>
        <v>FD</v>
      </c>
      <c r="AS5763" t="str">
        <f t="shared" ref="AS5763:AS5826" si="818">LOWER(A5763)</f>
        <v>regular</v>
      </c>
      <c r="AX5763" t="b">
        <f t="shared" ref="AX5763:AX5826" si="819">OR(D5763=2018,A5763="low fat")</f>
        <v>0</v>
      </c>
      <c r="BG5763" t="str">
        <f t="shared" ref="BG5763:BG5826" si="820">TRIM(A5763)</f>
        <v>Regular</v>
      </c>
      <c r="BH5763" t="str">
        <f>TRIM(Table1[Item Fat Content])</f>
        <v>Regular</v>
      </c>
    </row>
    <row r="5764" spans="1:60" x14ac:dyDescent="0.35">
      <c r="A5764" t="s">
        <v>10</v>
      </c>
      <c r="B5764" t="s">
        <v>942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  <c r="Z5764" t="b">
        <f t="shared" si="812"/>
        <v>1</v>
      </c>
      <c r="AA5764" t="str">
        <f t="shared" si="813"/>
        <v>NO</v>
      </c>
      <c r="AH5764" t="str">
        <f t="shared" si="814"/>
        <v>OUT046|2016</v>
      </c>
      <c r="AO5764" t="str">
        <f t="shared" si="815"/>
        <v>NO</v>
      </c>
      <c r="AP5764" t="str">
        <f t="shared" si="816"/>
        <v>LOW</v>
      </c>
      <c r="AR5764" t="str">
        <f t="shared" si="817"/>
        <v>FD</v>
      </c>
      <c r="AS5764" t="str">
        <f t="shared" si="818"/>
        <v>regular</v>
      </c>
      <c r="AX5764" t="b">
        <f t="shared" si="819"/>
        <v>0</v>
      </c>
      <c r="BG5764" t="str">
        <f t="shared" si="820"/>
        <v>Regular</v>
      </c>
      <c r="BH5764" t="str">
        <f>TRIM(Table1[Item Fat Content])</f>
        <v>Regular</v>
      </c>
    </row>
    <row r="5765" spans="1:60" x14ac:dyDescent="0.35">
      <c r="A5765" t="s">
        <v>10</v>
      </c>
      <c r="B5765" t="s">
        <v>609</v>
      </c>
      <c r="C5765" t="s">
        <v>55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  <c r="Z5765" t="b">
        <f t="shared" si="812"/>
        <v>1</v>
      </c>
      <c r="AA5765" t="str">
        <f t="shared" si="813"/>
        <v>NO</v>
      </c>
      <c r="AH5765" t="str">
        <f t="shared" si="814"/>
        <v>OUT046|2016</v>
      </c>
      <c r="AO5765" t="str">
        <f t="shared" si="815"/>
        <v>NO</v>
      </c>
      <c r="AP5765" t="str">
        <f t="shared" si="816"/>
        <v>LOW</v>
      </c>
      <c r="AR5765" t="str">
        <f t="shared" si="817"/>
        <v>FD</v>
      </c>
      <c r="AS5765" t="str">
        <f t="shared" si="818"/>
        <v>regular</v>
      </c>
      <c r="AX5765" t="b">
        <f t="shared" si="819"/>
        <v>0</v>
      </c>
      <c r="BG5765" t="str">
        <f t="shared" si="820"/>
        <v>Regular</v>
      </c>
      <c r="BH5765" t="str">
        <f>TRIM(Table1[Item Fat Content])</f>
        <v>Regular</v>
      </c>
    </row>
    <row r="5766" spans="1:60" x14ac:dyDescent="0.35">
      <c r="A5766" t="s">
        <v>10</v>
      </c>
      <c r="B5766" t="s">
        <v>1204</v>
      </c>
      <c r="C5766" t="s">
        <v>49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  <c r="Z5766" t="b">
        <f t="shared" si="812"/>
        <v>1</v>
      </c>
      <c r="AA5766" t="str">
        <f t="shared" si="813"/>
        <v>NO</v>
      </c>
      <c r="AH5766" t="str">
        <f t="shared" si="814"/>
        <v>OUT046|2016</v>
      </c>
      <c r="AO5766" t="str">
        <f t="shared" si="815"/>
        <v>NO</v>
      </c>
      <c r="AP5766" t="str">
        <f t="shared" si="816"/>
        <v>LOW</v>
      </c>
      <c r="AR5766" t="str">
        <f t="shared" si="817"/>
        <v>FD</v>
      </c>
      <c r="AS5766" t="str">
        <f t="shared" si="818"/>
        <v>regular</v>
      </c>
      <c r="AX5766" t="b">
        <f t="shared" si="819"/>
        <v>0</v>
      </c>
      <c r="BG5766" t="str">
        <f t="shared" si="820"/>
        <v>Regular</v>
      </c>
      <c r="BH5766" t="str">
        <f>TRIM(Table1[Item Fat Content])</f>
        <v>Regular</v>
      </c>
    </row>
    <row r="5767" spans="1:60" x14ac:dyDescent="0.35">
      <c r="A5767" t="s">
        <v>136</v>
      </c>
      <c r="B5767" t="s">
        <v>361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  <c r="Z5767" t="b">
        <f t="shared" si="812"/>
        <v>0</v>
      </c>
      <c r="AA5767" t="str">
        <f t="shared" si="813"/>
        <v>NO</v>
      </c>
      <c r="AH5767" t="str">
        <f t="shared" si="814"/>
        <v>OUT046|2016</v>
      </c>
      <c r="AO5767" t="str">
        <f t="shared" si="815"/>
        <v>NO</v>
      </c>
      <c r="AP5767" t="str">
        <f t="shared" si="816"/>
        <v>LOW</v>
      </c>
      <c r="AR5767" t="str">
        <f t="shared" si="817"/>
        <v>FD</v>
      </c>
      <c r="AS5767" t="str">
        <f t="shared" si="818"/>
        <v>reg</v>
      </c>
      <c r="AX5767" t="b">
        <f t="shared" si="819"/>
        <v>0</v>
      </c>
      <c r="BG5767" t="str">
        <f t="shared" si="820"/>
        <v>reg</v>
      </c>
      <c r="BH5767" t="str">
        <f>TRIM(Table1[Item Fat Content])</f>
        <v>reg</v>
      </c>
    </row>
    <row r="5768" spans="1:60" x14ac:dyDescent="0.35">
      <c r="A5768" t="s">
        <v>47</v>
      </c>
      <c r="B5768" t="s">
        <v>417</v>
      </c>
      <c r="C5768" t="s">
        <v>65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  <c r="Z5768" t="b">
        <f t="shared" si="812"/>
        <v>0</v>
      </c>
      <c r="AA5768" t="str">
        <f t="shared" si="813"/>
        <v>NO</v>
      </c>
      <c r="AH5768" t="str">
        <f t="shared" si="814"/>
        <v>OUT045|2015</v>
      </c>
      <c r="AO5768" t="str">
        <f t="shared" si="815"/>
        <v>NO</v>
      </c>
      <c r="AP5768" t="str">
        <f t="shared" si="816"/>
        <v>LOW</v>
      </c>
      <c r="AR5768" t="str">
        <f t="shared" si="817"/>
        <v>NC</v>
      </c>
      <c r="AS5768" t="str">
        <f t="shared" si="818"/>
        <v>lf</v>
      </c>
      <c r="AX5768" t="b">
        <f t="shared" si="819"/>
        <v>0</v>
      </c>
      <c r="BG5768" t="str">
        <f t="shared" si="820"/>
        <v>LF</v>
      </c>
      <c r="BH5768" t="str">
        <f>TRIM(Table1[Item Fat Content])</f>
        <v>LF</v>
      </c>
    </row>
    <row r="5769" spans="1:60" x14ac:dyDescent="0.35">
      <c r="A5769" t="s">
        <v>17</v>
      </c>
      <c r="B5769" t="s">
        <v>1327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  <c r="Z5769" t="b">
        <f t="shared" si="812"/>
        <v>0</v>
      </c>
      <c r="AA5769" t="str">
        <f t="shared" si="813"/>
        <v>YES</v>
      </c>
      <c r="AH5769" t="str">
        <f t="shared" si="814"/>
        <v>OUT045|2015</v>
      </c>
      <c r="AO5769" t="str">
        <f t="shared" si="815"/>
        <v>NO</v>
      </c>
      <c r="AP5769" t="str">
        <f t="shared" si="816"/>
        <v>LOW</v>
      </c>
      <c r="AR5769" t="str">
        <f t="shared" si="817"/>
        <v>FD</v>
      </c>
      <c r="AS5769" t="str">
        <f t="shared" si="818"/>
        <v>low fat</v>
      </c>
      <c r="AX5769" t="b">
        <f t="shared" si="819"/>
        <v>1</v>
      </c>
      <c r="BG5769" t="str">
        <f t="shared" si="820"/>
        <v>Low Fat</v>
      </c>
      <c r="BH5769" t="str">
        <f>TRIM(Table1[Item Fat Content])</f>
        <v>Low Fat</v>
      </c>
    </row>
    <row r="5770" spans="1:60" x14ac:dyDescent="0.35">
      <c r="A5770" t="s">
        <v>17</v>
      </c>
      <c r="B5770" t="s">
        <v>233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  <c r="Z5770" t="b">
        <f t="shared" si="812"/>
        <v>0</v>
      </c>
      <c r="AA5770" t="str">
        <f t="shared" si="813"/>
        <v>YES</v>
      </c>
      <c r="AH5770" t="str">
        <f t="shared" si="814"/>
        <v>OUT045|2015</v>
      </c>
      <c r="AO5770" t="str">
        <f t="shared" si="815"/>
        <v>NO</v>
      </c>
      <c r="AP5770" t="str">
        <f t="shared" si="816"/>
        <v>LOW</v>
      </c>
      <c r="AR5770" t="str">
        <f t="shared" si="817"/>
        <v>FD</v>
      </c>
      <c r="AS5770" t="str">
        <f t="shared" si="818"/>
        <v>low fat</v>
      </c>
      <c r="AX5770" t="b">
        <f t="shared" si="819"/>
        <v>1</v>
      </c>
      <c r="BG5770" t="str">
        <f t="shared" si="820"/>
        <v>Low Fat</v>
      </c>
      <c r="BH5770" t="str">
        <f>TRIM(Table1[Item Fat Content])</f>
        <v>Low Fat</v>
      </c>
    </row>
    <row r="5771" spans="1:60" x14ac:dyDescent="0.35">
      <c r="A5771" t="s">
        <v>17</v>
      </c>
      <c r="B5771" t="s">
        <v>1171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  <c r="Z5771" t="b">
        <f t="shared" si="812"/>
        <v>0</v>
      </c>
      <c r="AA5771" t="str">
        <f t="shared" si="813"/>
        <v>YES</v>
      </c>
      <c r="AH5771" t="str">
        <f t="shared" si="814"/>
        <v>OUT045|2015</v>
      </c>
      <c r="AO5771" t="str">
        <f t="shared" si="815"/>
        <v>NO</v>
      </c>
      <c r="AP5771" t="str">
        <f t="shared" si="816"/>
        <v>LOW</v>
      </c>
      <c r="AR5771" t="str">
        <f t="shared" si="817"/>
        <v>FD</v>
      </c>
      <c r="AS5771" t="str">
        <f t="shared" si="818"/>
        <v>low fat</v>
      </c>
      <c r="AX5771" t="b">
        <f t="shared" si="819"/>
        <v>1</v>
      </c>
      <c r="BG5771" t="str">
        <f t="shared" si="820"/>
        <v>Low Fat</v>
      </c>
      <c r="BH5771" t="str">
        <f>TRIM(Table1[Item Fat Content])</f>
        <v>Low Fat</v>
      </c>
    </row>
    <row r="5772" spans="1:60" x14ac:dyDescent="0.35">
      <c r="A5772" t="s">
        <v>17</v>
      </c>
      <c r="B5772" t="s">
        <v>1404</v>
      </c>
      <c r="C5772" t="s">
        <v>96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  <c r="Z5772" t="b">
        <f t="shared" si="812"/>
        <v>0</v>
      </c>
      <c r="AA5772" t="str">
        <f t="shared" si="813"/>
        <v>YES</v>
      </c>
      <c r="AH5772" t="str">
        <f t="shared" si="814"/>
        <v>OUT017|2020</v>
      </c>
      <c r="AO5772" t="str">
        <f t="shared" si="815"/>
        <v>NO</v>
      </c>
      <c r="AP5772" t="str">
        <f t="shared" si="816"/>
        <v>LOW</v>
      </c>
      <c r="AR5772" t="str">
        <f t="shared" si="817"/>
        <v>FD</v>
      </c>
      <c r="AS5772" t="str">
        <f t="shared" si="818"/>
        <v>low fat</v>
      </c>
      <c r="AX5772" t="b">
        <f t="shared" si="819"/>
        <v>1</v>
      </c>
      <c r="BG5772" t="str">
        <f t="shared" si="820"/>
        <v>Low Fat</v>
      </c>
      <c r="BH5772" t="str">
        <f>TRIM(Table1[Item Fat Content])</f>
        <v>Low Fat</v>
      </c>
    </row>
    <row r="5773" spans="1:60" x14ac:dyDescent="0.35">
      <c r="A5773" t="s">
        <v>17</v>
      </c>
      <c r="B5773" t="s">
        <v>764</v>
      </c>
      <c r="C5773" t="s">
        <v>58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  <c r="Z5773" t="b">
        <f t="shared" si="812"/>
        <v>0</v>
      </c>
      <c r="AA5773" t="str">
        <f t="shared" si="813"/>
        <v>YES</v>
      </c>
      <c r="AH5773" t="str">
        <f t="shared" si="814"/>
        <v>OUT017|2020</v>
      </c>
      <c r="AO5773" t="str">
        <f t="shared" si="815"/>
        <v>NO</v>
      </c>
      <c r="AP5773" t="str">
        <f t="shared" si="816"/>
        <v>LOW</v>
      </c>
      <c r="AR5773" t="str">
        <f t="shared" si="817"/>
        <v>FD</v>
      </c>
      <c r="AS5773" t="str">
        <f t="shared" si="818"/>
        <v>low fat</v>
      </c>
      <c r="AX5773" t="b">
        <f t="shared" si="819"/>
        <v>1</v>
      </c>
      <c r="BG5773" t="str">
        <f t="shared" si="820"/>
        <v>Low Fat</v>
      </c>
      <c r="BH5773" t="str">
        <f>TRIM(Table1[Item Fat Content])</f>
        <v>Low Fat</v>
      </c>
    </row>
    <row r="5774" spans="1:60" x14ac:dyDescent="0.35">
      <c r="A5774" t="s">
        <v>17</v>
      </c>
      <c r="B5774" t="s">
        <v>1376</v>
      </c>
      <c r="C5774" t="s">
        <v>58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  <c r="Z5774" t="b">
        <f t="shared" si="812"/>
        <v>0</v>
      </c>
      <c r="AA5774" t="str">
        <f t="shared" si="813"/>
        <v>YES</v>
      </c>
      <c r="AH5774" t="str">
        <f t="shared" si="814"/>
        <v>OUT017|2020</v>
      </c>
      <c r="AO5774" t="str">
        <f t="shared" si="815"/>
        <v>NO</v>
      </c>
      <c r="AP5774" t="str">
        <f t="shared" si="816"/>
        <v>LOW</v>
      </c>
      <c r="AR5774" t="str">
        <f t="shared" si="817"/>
        <v>FD</v>
      </c>
      <c r="AS5774" t="str">
        <f t="shared" si="818"/>
        <v>low fat</v>
      </c>
      <c r="AX5774" t="b">
        <f t="shared" si="819"/>
        <v>1</v>
      </c>
      <c r="BG5774" t="str">
        <f t="shared" si="820"/>
        <v>Low Fat</v>
      </c>
      <c r="BH5774" t="str">
        <f>TRIM(Table1[Item Fat Content])</f>
        <v>Low Fat</v>
      </c>
    </row>
    <row r="5775" spans="1:60" x14ac:dyDescent="0.35">
      <c r="A5775" t="s">
        <v>17</v>
      </c>
      <c r="B5775" t="s">
        <v>1364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  <c r="Z5775" t="b">
        <f t="shared" si="812"/>
        <v>0</v>
      </c>
      <c r="AA5775" t="str">
        <f t="shared" si="813"/>
        <v>YES</v>
      </c>
      <c r="AH5775" t="str">
        <f t="shared" si="814"/>
        <v>OUT017|2020</v>
      </c>
      <c r="AO5775" t="str">
        <f t="shared" si="815"/>
        <v>NO</v>
      </c>
      <c r="AP5775" t="str">
        <f t="shared" si="816"/>
        <v>LOW</v>
      </c>
      <c r="AR5775" t="str">
        <f t="shared" si="817"/>
        <v>NC</v>
      </c>
      <c r="AS5775" t="str">
        <f t="shared" si="818"/>
        <v>low fat</v>
      </c>
      <c r="AX5775" t="b">
        <f t="shared" si="819"/>
        <v>1</v>
      </c>
      <c r="BG5775" t="str">
        <f t="shared" si="820"/>
        <v>Low Fat</v>
      </c>
      <c r="BH5775" t="str">
        <f>TRIM(Table1[Item Fat Content])</f>
        <v>Low Fat</v>
      </c>
    </row>
    <row r="5776" spans="1:60" x14ac:dyDescent="0.35">
      <c r="A5776" t="s">
        <v>17</v>
      </c>
      <c r="B5776" t="s">
        <v>110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  <c r="Z5776" t="b">
        <f t="shared" si="812"/>
        <v>0</v>
      </c>
      <c r="AA5776" t="str">
        <f t="shared" si="813"/>
        <v>YES</v>
      </c>
      <c r="AH5776" t="str">
        <f t="shared" si="814"/>
        <v>OUT017|2020</v>
      </c>
      <c r="AO5776" t="str">
        <f t="shared" si="815"/>
        <v>NO</v>
      </c>
      <c r="AP5776" t="str">
        <f t="shared" si="816"/>
        <v>LOW</v>
      </c>
      <c r="AR5776" t="str">
        <f t="shared" si="817"/>
        <v>NC</v>
      </c>
      <c r="AS5776" t="str">
        <f t="shared" si="818"/>
        <v>low fat</v>
      </c>
      <c r="AX5776" t="b">
        <f t="shared" si="819"/>
        <v>1</v>
      </c>
      <c r="BG5776" t="str">
        <f t="shared" si="820"/>
        <v>Low Fat</v>
      </c>
      <c r="BH5776" t="str">
        <f>TRIM(Table1[Item Fat Content])</f>
        <v>Low Fat</v>
      </c>
    </row>
    <row r="5777" spans="1:60" x14ac:dyDescent="0.35">
      <c r="A5777" t="s">
        <v>17</v>
      </c>
      <c r="B5777" t="s">
        <v>1300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  <c r="Z5777" t="b">
        <f t="shared" si="812"/>
        <v>0</v>
      </c>
      <c r="AA5777" t="str">
        <f t="shared" si="813"/>
        <v>YES</v>
      </c>
      <c r="AH5777" t="str">
        <f t="shared" si="814"/>
        <v>OUT017|2020</v>
      </c>
      <c r="AO5777" t="str">
        <f t="shared" si="815"/>
        <v>NO</v>
      </c>
      <c r="AP5777" t="str">
        <f t="shared" si="816"/>
        <v>LOW</v>
      </c>
      <c r="AR5777" t="str">
        <f t="shared" si="817"/>
        <v>NC</v>
      </c>
      <c r="AS5777" t="str">
        <f t="shared" si="818"/>
        <v>low fat</v>
      </c>
      <c r="AX5777" t="b">
        <f t="shared" si="819"/>
        <v>1</v>
      </c>
      <c r="BG5777" t="str">
        <f t="shared" si="820"/>
        <v>Low Fat</v>
      </c>
      <c r="BH5777" t="str">
        <f>TRIM(Table1[Item Fat Content])</f>
        <v>Low Fat</v>
      </c>
    </row>
    <row r="5778" spans="1:60" x14ac:dyDescent="0.35">
      <c r="A5778" t="s">
        <v>10</v>
      </c>
      <c r="B5778" t="s">
        <v>1139</v>
      </c>
      <c r="C5778" t="s">
        <v>96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  <c r="Z5778" t="b">
        <f t="shared" si="812"/>
        <v>1</v>
      </c>
      <c r="AA5778" t="str">
        <f t="shared" si="813"/>
        <v>NO</v>
      </c>
      <c r="AH5778" t="str">
        <f t="shared" si="814"/>
        <v>OUT045|2015</v>
      </c>
      <c r="AO5778" t="str">
        <f t="shared" si="815"/>
        <v>NO</v>
      </c>
      <c r="AP5778" t="str">
        <f t="shared" si="816"/>
        <v>LOW</v>
      </c>
      <c r="AR5778" t="str">
        <f t="shared" si="817"/>
        <v>FD</v>
      </c>
      <c r="AS5778" t="str">
        <f t="shared" si="818"/>
        <v>regular</v>
      </c>
      <c r="AX5778" t="b">
        <f t="shared" si="819"/>
        <v>0</v>
      </c>
      <c r="BG5778" t="str">
        <f t="shared" si="820"/>
        <v>Regular</v>
      </c>
      <c r="BH5778" t="str">
        <f>TRIM(Table1[Item Fat Content])</f>
        <v>Regular</v>
      </c>
    </row>
    <row r="5779" spans="1:60" x14ac:dyDescent="0.35">
      <c r="A5779" t="s">
        <v>10</v>
      </c>
      <c r="B5779" t="s">
        <v>86</v>
      </c>
      <c r="C5779" t="s">
        <v>68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  <c r="Z5779" t="b">
        <f t="shared" si="812"/>
        <v>1</v>
      </c>
      <c r="AA5779" t="str">
        <f t="shared" si="813"/>
        <v>NO</v>
      </c>
      <c r="AH5779" t="str">
        <f t="shared" si="814"/>
        <v>OUT045|2015</v>
      </c>
      <c r="AO5779" t="str">
        <f t="shared" si="815"/>
        <v>NO</v>
      </c>
      <c r="AP5779" t="str">
        <f t="shared" si="816"/>
        <v>LOW</v>
      </c>
      <c r="AR5779" t="str">
        <f t="shared" si="817"/>
        <v>FD</v>
      </c>
      <c r="AS5779" t="str">
        <f t="shared" si="818"/>
        <v>regular</v>
      </c>
      <c r="AX5779" t="b">
        <f t="shared" si="819"/>
        <v>0</v>
      </c>
      <c r="BG5779" t="str">
        <f t="shared" si="820"/>
        <v>Regular</v>
      </c>
      <c r="BH5779" t="str">
        <f>TRIM(Table1[Item Fat Content])</f>
        <v>Regular</v>
      </c>
    </row>
    <row r="5780" spans="1:60" x14ac:dyDescent="0.35">
      <c r="A5780" t="s">
        <v>10</v>
      </c>
      <c r="B5780" t="s">
        <v>194</v>
      </c>
      <c r="C5780" t="s">
        <v>155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  <c r="Z5780" t="b">
        <f t="shared" si="812"/>
        <v>1</v>
      </c>
      <c r="AA5780" t="str">
        <f t="shared" si="813"/>
        <v>NO</v>
      </c>
      <c r="AH5780" t="str">
        <f t="shared" si="814"/>
        <v>OUT045|2015</v>
      </c>
      <c r="AO5780" t="str">
        <f t="shared" si="815"/>
        <v>NO</v>
      </c>
      <c r="AP5780" t="str">
        <f t="shared" si="816"/>
        <v>LOW</v>
      </c>
      <c r="AR5780" t="str">
        <f t="shared" si="817"/>
        <v>FD</v>
      </c>
      <c r="AS5780" t="str">
        <f t="shared" si="818"/>
        <v>regular</v>
      </c>
      <c r="AX5780" t="b">
        <f t="shared" si="819"/>
        <v>0</v>
      </c>
      <c r="BG5780" t="str">
        <f t="shared" si="820"/>
        <v>Regular</v>
      </c>
      <c r="BH5780" t="str">
        <f>TRIM(Table1[Item Fat Content])</f>
        <v>Regular</v>
      </c>
    </row>
    <row r="5781" spans="1:60" x14ac:dyDescent="0.35">
      <c r="A5781" t="s">
        <v>10</v>
      </c>
      <c r="B5781" t="s">
        <v>1323</v>
      </c>
      <c r="C5781" t="s">
        <v>49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  <c r="Z5781" t="b">
        <f t="shared" si="812"/>
        <v>1</v>
      </c>
      <c r="AA5781" t="str">
        <f t="shared" si="813"/>
        <v>NO</v>
      </c>
      <c r="AH5781" t="str">
        <f t="shared" si="814"/>
        <v>OUT045|2015</v>
      </c>
      <c r="AO5781" t="str">
        <f t="shared" si="815"/>
        <v>NO</v>
      </c>
      <c r="AP5781" t="str">
        <f t="shared" si="816"/>
        <v>LOW</v>
      </c>
      <c r="AR5781" t="str">
        <f t="shared" si="817"/>
        <v>FD</v>
      </c>
      <c r="AS5781" t="str">
        <f t="shared" si="818"/>
        <v>regular</v>
      </c>
      <c r="AX5781" t="b">
        <f t="shared" si="819"/>
        <v>0</v>
      </c>
      <c r="BG5781" t="str">
        <f t="shared" si="820"/>
        <v>Regular</v>
      </c>
      <c r="BH5781" t="str">
        <f>TRIM(Table1[Item Fat Content])</f>
        <v>Regular</v>
      </c>
    </row>
    <row r="5782" spans="1:60" x14ac:dyDescent="0.35">
      <c r="A5782" t="s">
        <v>10</v>
      </c>
      <c r="B5782" t="s">
        <v>433</v>
      </c>
      <c r="C5782" t="s">
        <v>96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  <c r="Z5782" t="b">
        <f t="shared" si="812"/>
        <v>0</v>
      </c>
      <c r="AA5782" t="str">
        <f t="shared" si="813"/>
        <v>NO</v>
      </c>
      <c r="AH5782" t="str">
        <f t="shared" si="814"/>
        <v>OUT017|2020</v>
      </c>
      <c r="AO5782" t="str">
        <f t="shared" si="815"/>
        <v>NO</v>
      </c>
      <c r="AP5782" t="str">
        <f t="shared" si="816"/>
        <v>LOW</v>
      </c>
      <c r="AR5782" t="str">
        <f t="shared" si="817"/>
        <v>FD</v>
      </c>
      <c r="AS5782" t="str">
        <f t="shared" si="818"/>
        <v>regular</v>
      </c>
      <c r="AX5782" t="b">
        <f t="shared" si="819"/>
        <v>0</v>
      </c>
      <c r="BG5782" t="str">
        <f t="shared" si="820"/>
        <v>Regular</v>
      </c>
      <c r="BH5782" t="str">
        <f>TRIM(Table1[Item Fat Content])</f>
        <v>Regular</v>
      </c>
    </row>
    <row r="5783" spans="1:60" x14ac:dyDescent="0.35">
      <c r="A5783" t="s">
        <v>10</v>
      </c>
      <c r="B5783" t="s">
        <v>1362</v>
      </c>
      <c r="C5783" t="s">
        <v>68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  <c r="Z5783" t="b">
        <f t="shared" si="812"/>
        <v>0</v>
      </c>
      <c r="AA5783" t="str">
        <f t="shared" si="813"/>
        <v>NO</v>
      </c>
      <c r="AH5783" t="str">
        <f t="shared" si="814"/>
        <v>OUT017|2020</v>
      </c>
      <c r="AO5783" t="str">
        <f t="shared" si="815"/>
        <v>NO</v>
      </c>
      <c r="AP5783" t="str">
        <f t="shared" si="816"/>
        <v>LOW</v>
      </c>
      <c r="AR5783" t="str">
        <f t="shared" si="817"/>
        <v>FD</v>
      </c>
      <c r="AS5783" t="str">
        <f t="shared" si="818"/>
        <v>regular</v>
      </c>
      <c r="AX5783" t="b">
        <f t="shared" si="819"/>
        <v>0</v>
      </c>
      <c r="BG5783" t="str">
        <f t="shared" si="820"/>
        <v>Regular</v>
      </c>
      <c r="BH5783" t="str">
        <f>TRIM(Table1[Item Fat Content])</f>
        <v>Regular</v>
      </c>
    </row>
    <row r="5784" spans="1:60" x14ac:dyDescent="0.35">
      <c r="A5784" t="s">
        <v>10</v>
      </c>
      <c r="B5784" t="s">
        <v>1007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  <c r="Z5784" t="b">
        <f t="shared" si="812"/>
        <v>0</v>
      </c>
      <c r="AA5784" t="str">
        <f t="shared" si="813"/>
        <v>NO</v>
      </c>
      <c r="AH5784" t="str">
        <f t="shared" si="814"/>
        <v>OUT017|2020</v>
      </c>
      <c r="AO5784" t="str">
        <f t="shared" si="815"/>
        <v>NO</v>
      </c>
      <c r="AP5784" t="str">
        <f t="shared" si="816"/>
        <v>LOW</v>
      </c>
      <c r="AR5784" t="str">
        <f t="shared" si="817"/>
        <v>FD</v>
      </c>
      <c r="AS5784" t="str">
        <f t="shared" si="818"/>
        <v>regular</v>
      </c>
      <c r="AX5784" t="b">
        <f t="shared" si="819"/>
        <v>0</v>
      </c>
      <c r="BG5784" t="str">
        <f t="shared" si="820"/>
        <v>Regular</v>
      </c>
      <c r="BH5784" t="str">
        <f>TRIM(Table1[Item Fat Content])</f>
        <v>Regular</v>
      </c>
    </row>
    <row r="5785" spans="1:60" x14ac:dyDescent="0.35">
      <c r="A5785" t="s">
        <v>10</v>
      </c>
      <c r="B5785" t="s">
        <v>889</v>
      </c>
      <c r="C5785" t="s">
        <v>49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  <c r="Z5785" t="b">
        <f t="shared" si="812"/>
        <v>0</v>
      </c>
      <c r="AA5785" t="str">
        <f t="shared" si="813"/>
        <v>NO</v>
      </c>
      <c r="AH5785" t="str">
        <f t="shared" si="814"/>
        <v>OUT017|2020</v>
      </c>
      <c r="AO5785" t="str">
        <f t="shared" si="815"/>
        <v>NO</v>
      </c>
      <c r="AP5785" t="str">
        <f t="shared" si="816"/>
        <v>LOW</v>
      </c>
      <c r="AR5785" t="str">
        <f t="shared" si="817"/>
        <v>FD</v>
      </c>
      <c r="AS5785" t="str">
        <f t="shared" si="818"/>
        <v>regular</v>
      </c>
      <c r="AX5785" t="b">
        <f t="shared" si="819"/>
        <v>0</v>
      </c>
      <c r="BG5785" t="str">
        <f t="shared" si="820"/>
        <v>Regular</v>
      </c>
      <c r="BH5785" t="str">
        <f>TRIM(Table1[Item Fat Content])</f>
        <v>Regular</v>
      </c>
    </row>
    <row r="5786" spans="1:60" x14ac:dyDescent="0.35">
      <c r="A5786" t="s">
        <v>35</v>
      </c>
      <c r="B5786" t="s">
        <v>1226</v>
      </c>
      <c r="C5786" t="s">
        <v>49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  <c r="Z5786" t="b">
        <f t="shared" si="812"/>
        <v>0</v>
      </c>
      <c r="AA5786" t="str">
        <f t="shared" si="813"/>
        <v>YES</v>
      </c>
      <c r="AH5786" t="str">
        <f t="shared" si="814"/>
        <v>OUT017|2020</v>
      </c>
      <c r="AO5786" t="str">
        <f t="shared" si="815"/>
        <v>NO</v>
      </c>
      <c r="AP5786" t="str">
        <f t="shared" si="816"/>
        <v>LOW</v>
      </c>
      <c r="AR5786" t="str">
        <f t="shared" si="817"/>
        <v>FD</v>
      </c>
      <c r="AS5786" t="str">
        <f t="shared" si="818"/>
        <v>low fat</v>
      </c>
      <c r="AX5786" t="b">
        <f t="shared" si="819"/>
        <v>1</v>
      </c>
      <c r="BG5786" t="str">
        <f t="shared" si="820"/>
        <v>low fat</v>
      </c>
      <c r="BH5786" t="str">
        <f>TRIM(Table1[Item Fat Content])</f>
        <v>low fat</v>
      </c>
    </row>
    <row r="5787" spans="1:60" x14ac:dyDescent="0.35">
      <c r="A5787" t="s">
        <v>17</v>
      </c>
      <c r="B5787" t="s">
        <v>493</v>
      </c>
      <c r="C5787" t="s">
        <v>96</v>
      </c>
      <c r="D5787">
        <v>2017</v>
      </c>
      <c r="E5787" t="s">
        <v>51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  <c r="Z5787" t="b">
        <f t="shared" si="812"/>
        <v>0</v>
      </c>
      <c r="AA5787" t="str">
        <f t="shared" si="813"/>
        <v>YES</v>
      </c>
      <c r="AH5787" t="str">
        <f t="shared" si="814"/>
        <v>OUT035|2017</v>
      </c>
      <c r="AO5787" t="str">
        <f t="shared" si="815"/>
        <v>NO</v>
      </c>
      <c r="AP5787" t="str">
        <f t="shared" si="816"/>
        <v>LOW</v>
      </c>
      <c r="AR5787" t="str">
        <f t="shared" si="817"/>
        <v>FD</v>
      </c>
      <c r="AS5787" t="str">
        <f t="shared" si="818"/>
        <v>low fat</v>
      </c>
      <c r="AX5787" t="b">
        <f t="shared" si="819"/>
        <v>1</v>
      </c>
      <c r="BG5787" t="str">
        <f t="shared" si="820"/>
        <v>Low Fat</v>
      </c>
      <c r="BH5787" t="str">
        <f>TRIM(Table1[Item Fat Content])</f>
        <v>Low Fat</v>
      </c>
    </row>
    <row r="5788" spans="1:60" x14ac:dyDescent="0.35">
      <c r="A5788" t="s">
        <v>17</v>
      </c>
      <c r="B5788" t="s">
        <v>57</v>
      </c>
      <c r="C5788" t="s">
        <v>58</v>
      </c>
      <c r="D5788">
        <v>2017</v>
      </c>
      <c r="E5788" t="s">
        <v>51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  <c r="Z5788" t="b">
        <f t="shared" si="812"/>
        <v>0</v>
      </c>
      <c r="AA5788" t="str">
        <f t="shared" si="813"/>
        <v>YES</v>
      </c>
      <c r="AH5788" t="str">
        <f t="shared" si="814"/>
        <v>OUT035|2017</v>
      </c>
      <c r="AO5788" t="str">
        <f t="shared" si="815"/>
        <v>NO</v>
      </c>
      <c r="AP5788" t="str">
        <f t="shared" si="816"/>
        <v>LOW</v>
      </c>
      <c r="AR5788" t="str">
        <f t="shared" si="817"/>
        <v>FD</v>
      </c>
      <c r="AS5788" t="str">
        <f t="shared" si="818"/>
        <v>low fat</v>
      </c>
      <c r="AX5788" t="b">
        <f t="shared" si="819"/>
        <v>1</v>
      </c>
      <c r="BG5788" t="str">
        <f t="shared" si="820"/>
        <v>Low Fat</v>
      </c>
      <c r="BH5788" t="str">
        <f>TRIM(Table1[Item Fat Content])</f>
        <v>Low Fat</v>
      </c>
    </row>
    <row r="5789" spans="1:60" x14ac:dyDescent="0.35">
      <c r="A5789" t="s">
        <v>17</v>
      </c>
      <c r="B5789" t="s">
        <v>933</v>
      </c>
      <c r="C5789" t="s">
        <v>49</v>
      </c>
      <c r="D5789">
        <v>2017</v>
      </c>
      <c r="E5789" t="s">
        <v>51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  <c r="Z5789" t="b">
        <f t="shared" si="812"/>
        <v>0</v>
      </c>
      <c r="AA5789" t="str">
        <f t="shared" si="813"/>
        <v>YES</v>
      </c>
      <c r="AH5789" t="str">
        <f t="shared" si="814"/>
        <v>OUT035|2017</v>
      </c>
      <c r="AO5789" t="str">
        <f t="shared" si="815"/>
        <v>NO</v>
      </c>
      <c r="AP5789" t="str">
        <f t="shared" si="816"/>
        <v>LOW</v>
      </c>
      <c r="AR5789" t="str">
        <f t="shared" si="817"/>
        <v>FD</v>
      </c>
      <c r="AS5789" t="str">
        <f t="shared" si="818"/>
        <v>low fat</v>
      </c>
      <c r="AX5789" t="b">
        <f t="shared" si="819"/>
        <v>1</v>
      </c>
      <c r="BG5789" t="str">
        <f t="shared" si="820"/>
        <v>Low Fat</v>
      </c>
      <c r="BH5789" t="str">
        <f>TRIM(Table1[Item Fat Content])</f>
        <v>Low Fat</v>
      </c>
    </row>
    <row r="5790" spans="1:60" x14ac:dyDescent="0.35">
      <c r="A5790" t="s">
        <v>17</v>
      </c>
      <c r="B5790" t="s">
        <v>1198</v>
      </c>
      <c r="C5790" t="s">
        <v>49</v>
      </c>
      <c r="D5790">
        <v>2017</v>
      </c>
      <c r="E5790" t="s">
        <v>51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  <c r="Z5790" t="b">
        <f t="shared" si="812"/>
        <v>0</v>
      </c>
      <c r="AA5790" t="str">
        <f t="shared" si="813"/>
        <v>YES</v>
      </c>
      <c r="AH5790" t="str">
        <f t="shared" si="814"/>
        <v>OUT035|2017</v>
      </c>
      <c r="AO5790" t="str">
        <f t="shared" si="815"/>
        <v>NO</v>
      </c>
      <c r="AP5790" t="str">
        <f t="shared" si="816"/>
        <v>LOW</v>
      </c>
      <c r="AR5790" t="str">
        <f t="shared" si="817"/>
        <v>FD</v>
      </c>
      <c r="AS5790" t="str">
        <f t="shared" si="818"/>
        <v>low fat</v>
      </c>
      <c r="AX5790" t="b">
        <f t="shared" si="819"/>
        <v>1</v>
      </c>
      <c r="BG5790" t="str">
        <f t="shared" si="820"/>
        <v>Low Fat</v>
      </c>
      <c r="BH5790" t="str">
        <f>TRIM(Table1[Item Fat Content])</f>
        <v>Low Fat</v>
      </c>
    </row>
    <row r="5791" spans="1:60" x14ac:dyDescent="0.35">
      <c r="A5791" t="s">
        <v>17</v>
      </c>
      <c r="B5791" t="s">
        <v>644</v>
      </c>
      <c r="C5791" t="s">
        <v>49</v>
      </c>
      <c r="D5791">
        <v>2017</v>
      </c>
      <c r="E5791" t="s">
        <v>51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  <c r="Z5791" t="b">
        <f t="shared" si="812"/>
        <v>0</v>
      </c>
      <c r="AA5791" t="str">
        <f t="shared" si="813"/>
        <v>YES</v>
      </c>
      <c r="AH5791" t="str">
        <f t="shared" si="814"/>
        <v>OUT035|2017</v>
      </c>
      <c r="AO5791" t="str">
        <f t="shared" si="815"/>
        <v>NO</v>
      </c>
      <c r="AP5791" t="str">
        <f t="shared" si="816"/>
        <v>LOW</v>
      </c>
      <c r="AR5791" t="str">
        <f t="shared" si="817"/>
        <v>FD</v>
      </c>
      <c r="AS5791" t="str">
        <f t="shared" si="818"/>
        <v>low fat</v>
      </c>
      <c r="AX5791" t="b">
        <f t="shared" si="819"/>
        <v>1</v>
      </c>
      <c r="BG5791" t="str">
        <f t="shared" si="820"/>
        <v>Low Fat</v>
      </c>
      <c r="BH5791" t="str">
        <f>TRIM(Table1[Item Fat Content])</f>
        <v>Low Fat</v>
      </c>
    </row>
    <row r="5792" spans="1:60" x14ac:dyDescent="0.35">
      <c r="A5792" t="s">
        <v>17</v>
      </c>
      <c r="B5792" t="s">
        <v>1480</v>
      </c>
      <c r="C5792" t="s">
        <v>32</v>
      </c>
      <c r="D5792">
        <v>2017</v>
      </c>
      <c r="E5792" t="s">
        <v>51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  <c r="Z5792" t="b">
        <f t="shared" si="812"/>
        <v>0</v>
      </c>
      <c r="AA5792" t="str">
        <f t="shared" si="813"/>
        <v>YES</v>
      </c>
      <c r="AH5792" t="str">
        <f t="shared" si="814"/>
        <v>OUT035|2017</v>
      </c>
      <c r="AO5792" t="str">
        <f t="shared" si="815"/>
        <v>NO</v>
      </c>
      <c r="AP5792" t="str">
        <f t="shared" si="816"/>
        <v>LOW</v>
      </c>
      <c r="AR5792" t="str">
        <f t="shared" si="817"/>
        <v>DR</v>
      </c>
      <c r="AS5792" t="str">
        <f t="shared" si="818"/>
        <v>low fat</v>
      </c>
      <c r="AX5792" t="b">
        <f t="shared" si="819"/>
        <v>1</v>
      </c>
      <c r="BG5792" t="str">
        <f t="shared" si="820"/>
        <v>Low Fat</v>
      </c>
      <c r="BH5792" t="str">
        <f>TRIM(Table1[Item Fat Content])</f>
        <v>Low Fat</v>
      </c>
    </row>
    <row r="5793" spans="1:60" x14ac:dyDescent="0.35">
      <c r="A5793" t="s">
        <v>17</v>
      </c>
      <c r="B5793" t="s">
        <v>802</v>
      </c>
      <c r="C5793" t="s">
        <v>32</v>
      </c>
      <c r="D5793">
        <v>2017</v>
      </c>
      <c r="E5793" t="s">
        <v>51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  <c r="Z5793" t="b">
        <f t="shared" si="812"/>
        <v>0</v>
      </c>
      <c r="AA5793" t="str">
        <f t="shared" si="813"/>
        <v>YES</v>
      </c>
      <c r="AH5793" t="str">
        <f t="shared" si="814"/>
        <v>OUT035|2017</v>
      </c>
      <c r="AO5793" t="str">
        <f t="shared" si="815"/>
        <v>NO</v>
      </c>
      <c r="AP5793" t="str">
        <f t="shared" si="816"/>
        <v>LOW</v>
      </c>
      <c r="AR5793" t="str">
        <f t="shared" si="817"/>
        <v>DR</v>
      </c>
      <c r="AS5793" t="str">
        <f t="shared" si="818"/>
        <v>low fat</v>
      </c>
      <c r="AX5793" t="b">
        <f t="shared" si="819"/>
        <v>1</v>
      </c>
      <c r="BG5793" t="str">
        <f t="shared" si="820"/>
        <v>Low Fat</v>
      </c>
      <c r="BH5793" t="str">
        <f>TRIM(Table1[Item Fat Content])</f>
        <v>Low Fat</v>
      </c>
    </row>
    <row r="5794" spans="1:60" x14ac:dyDescent="0.35">
      <c r="A5794" t="s">
        <v>10</v>
      </c>
      <c r="B5794" t="s">
        <v>1092</v>
      </c>
      <c r="C5794" t="s">
        <v>58</v>
      </c>
      <c r="D5794">
        <v>2017</v>
      </c>
      <c r="E5794" t="s">
        <v>51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  <c r="Z5794" t="b">
        <f t="shared" si="812"/>
        <v>1</v>
      </c>
      <c r="AA5794" t="str">
        <f t="shared" si="813"/>
        <v>NO</v>
      </c>
      <c r="AH5794" t="str">
        <f t="shared" si="814"/>
        <v>OUT035|2017</v>
      </c>
      <c r="AO5794" t="str">
        <f t="shared" si="815"/>
        <v>NO</v>
      </c>
      <c r="AP5794" t="str">
        <f t="shared" si="816"/>
        <v>LOW</v>
      </c>
      <c r="AR5794" t="str">
        <f t="shared" si="817"/>
        <v>FD</v>
      </c>
      <c r="AS5794" t="str">
        <f t="shared" si="818"/>
        <v>regular</v>
      </c>
      <c r="AX5794" t="b">
        <f t="shared" si="819"/>
        <v>0</v>
      </c>
      <c r="BG5794" t="str">
        <f t="shared" si="820"/>
        <v>Regular</v>
      </c>
      <c r="BH5794" t="str">
        <f>TRIM(Table1[Item Fat Content])</f>
        <v>Regular</v>
      </c>
    </row>
    <row r="5795" spans="1:60" x14ac:dyDescent="0.35">
      <c r="A5795" t="s">
        <v>10</v>
      </c>
      <c r="B5795" t="s">
        <v>939</v>
      </c>
      <c r="C5795" t="s">
        <v>75</v>
      </c>
      <c r="D5795">
        <v>2017</v>
      </c>
      <c r="E5795" t="s">
        <v>51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  <c r="Z5795" t="b">
        <f t="shared" si="812"/>
        <v>1</v>
      </c>
      <c r="AA5795" t="str">
        <f t="shared" si="813"/>
        <v>NO</v>
      </c>
      <c r="AH5795" t="str">
        <f t="shared" si="814"/>
        <v>OUT035|2017</v>
      </c>
      <c r="AO5795" t="str">
        <f t="shared" si="815"/>
        <v>NO</v>
      </c>
      <c r="AP5795" t="str">
        <f t="shared" si="816"/>
        <v>LOW</v>
      </c>
      <c r="AR5795" t="str">
        <f t="shared" si="817"/>
        <v>FD</v>
      </c>
      <c r="AS5795" t="str">
        <f t="shared" si="818"/>
        <v>regular</v>
      </c>
      <c r="AX5795" t="b">
        <f t="shared" si="819"/>
        <v>0</v>
      </c>
      <c r="BG5795" t="str">
        <f t="shared" si="820"/>
        <v>Regular</v>
      </c>
      <c r="BH5795" t="str">
        <f>TRIM(Table1[Item Fat Content])</f>
        <v>Regular</v>
      </c>
    </row>
    <row r="5796" spans="1:60" x14ac:dyDescent="0.35">
      <c r="A5796" t="s">
        <v>10</v>
      </c>
      <c r="B5796" t="s">
        <v>424</v>
      </c>
      <c r="C5796" t="s">
        <v>75</v>
      </c>
      <c r="D5796">
        <v>2017</v>
      </c>
      <c r="E5796" t="s">
        <v>51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  <c r="Z5796" t="b">
        <f t="shared" si="812"/>
        <v>1</v>
      </c>
      <c r="AA5796" t="str">
        <f t="shared" si="813"/>
        <v>NO</v>
      </c>
      <c r="AH5796" t="str">
        <f t="shared" si="814"/>
        <v>OUT035|2017</v>
      </c>
      <c r="AO5796" t="str">
        <f t="shared" si="815"/>
        <v>NO</v>
      </c>
      <c r="AP5796" t="str">
        <f t="shared" si="816"/>
        <v>LOW</v>
      </c>
      <c r="AR5796" t="str">
        <f t="shared" si="817"/>
        <v>FD</v>
      </c>
      <c r="AS5796" t="str">
        <f t="shared" si="818"/>
        <v>regular</v>
      </c>
      <c r="AX5796" t="b">
        <f t="shared" si="819"/>
        <v>0</v>
      </c>
      <c r="BG5796" t="str">
        <f t="shared" si="820"/>
        <v>Regular</v>
      </c>
      <c r="BH5796" t="str">
        <f>TRIM(Table1[Item Fat Content])</f>
        <v>Regular</v>
      </c>
    </row>
    <row r="5797" spans="1:60" x14ac:dyDescent="0.35">
      <c r="A5797" t="s">
        <v>10</v>
      </c>
      <c r="B5797" t="s">
        <v>678</v>
      </c>
      <c r="C5797" t="s">
        <v>28</v>
      </c>
      <c r="D5797">
        <v>2017</v>
      </c>
      <c r="E5797" t="s">
        <v>51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  <c r="Z5797" t="b">
        <f t="shared" si="812"/>
        <v>1</v>
      </c>
      <c r="AA5797" t="str">
        <f t="shared" si="813"/>
        <v>NO</v>
      </c>
      <c r="AH5797" t="str">
        <f t="shared" si="814"/>
        <v>OUT035|2017</v>
      </c>
      <c r="AO5797" t="str">
        <f t="shared" si="815"/>
        <v>NO</v>
      </c>
      <c r="AP5797" t="str">
        <f t="shared" si="816"/>
        <v>LOW</v>
      </c>
      <c r="AR5797" t="str">
        <f t="shared" si="817"/>
        <v>FD</v>
      </c>
      <c r="AS5797" t="str">
        <f t="shared" si="818"/>
        <v>regular</v>
      </c>
      <c r="AX5797" t="b">
        <f t="shared" si="819"/>
        <v>0</v>
      </c>
      <c r="BG5797" t="str">
        <f t="shared" si="820"/>
        <v>Regular</v>
      </c>
      <c r="BH5797" t="str">
        <f>TRIM(Table1[Item Fat Content])</f>
        <v>Regular</v>
      </c>
    </row>
    <row r="5798" spans="1:60" x14ac:dyDescent="0.35">
      <c r="A5798" t="s">
        <v>10</v>
      </c>
      <c r="B5798" t="s">
        <v>760</v>
      </c>
      <c r="C5798" t="s">
        <v>24</v>
      </c>
      <c r="D5798">
        <v>2017</v>
      </c>
      <c r="E5798" t="s">
        <v>51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  <c r="Z5798" t="b">
        <f t="shared" si="812"/>
        <v>1</v>
      </c>
      <c r="AA5798" t="str">
        <f t="shared" si="813"/>
        <v>NO</v>
      </c>
      <c r="AH5798" t="str">
        <f t="shared" si="814"/>
        <v>OUT035|2017</v>
      </c>
      <c r="AO5798" t="str">
        <f t="shared" si="815"/>
        <v>NO</v>
      </c>
      <c r="AP5798" t="str">
        <f t="shared" si="816"/>
        <v>LOW</v>
      </c>
      <c r="AR5798" t="str">
        <f t="shared" si="817"/>
        <v>FD</v>
      </c>
      <c r="AS5798" t="str">
        <f t="shared" si="818"/>
        <v>regular</v>
      </c>
      <c r="AX5798" t="b">
        <f t="shared" si="819"/>
        <v>0</v>
      </c>
      <c r="BG5798" t="str">
        <f t="shared" si="820"/>
        <v>Regular</v>
      </c>
      <c r="BH5798" t="str">
        <f>TRIM(Table1[Item Fat Content])</f>
        <v>Regular</v>
      </c>
    </row>
    <row r="5799" spans="1:60" x14ac:dyDescent="0.35">
      <c r="A5799" t="s">
        <v>10</v>
      </c>
      <c r="B5799" t="s">
        <v>1340</v>
      </c>
      <c r="C5799" t="s">
        <v>49</v>
      </c>
      <c r="D5799">
        <v>2017</v>
      </c>
      <c r="E5799" t="s">
        <v>51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  <c r="Z5799" t="b">
        <f t="shared" si="812"/>
        <v>1</v>
      </c>
      <c r="AA5799" t="str">
        <f t="shared" si="813"/>
        <v>NO</v>
      </c>
      <c r="AH5799" t="str">
        <f t="shared" si="814"/>
        <v>OUT035|2017</v>
      </c>
      <c r="AO5799" t="str">
        <f t="shared" si="815"/>
        <v>NO</v>
      </c>
      <c r="AP5799" t="str">
        <f t="shared" si="816"/>
        <v>LOW</v>
      </c>
      <c r="AR5799" t="str">
        <f t="shared" si="817"/>
        <v>FD</v>
      </c>
      <c r="AS5799" t="str">
        <f t="shared" si="818"/>
        <v>regular</v>
      </c>
      <c r="AX5799" t="b">
        <f t="shared" si="819"/>
        <v>0</v>
      </c>
      <c r="BG5799" t="str">
        <f t="shared" si="820"/>
        <v>Regular</v>
      </c>
      <c r="BH5799" t="str">
        <f>TRIM(Table1[Item Fat Content])</f>
        <v>Regular</v>
      </c>
    </row>
    <row r="5800" spans="1:60" x14ac:dyDescent="0.35">
      <c r="A5800" t="s">
        <v>10</v>
      </c>
      <c r="B5800" t="s">
        <v>962</v>
      </c>
      <c r="C5800" t="s">
        <v>32</v>
      </c>
      <c r="D5800">
        <v>2017</v>
      </c>
      <c r="E5800" t="s">
        <v>51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  <c r="Z5800" t="b">
        <f t="shared" si="812"/>
        <v>1</v>
      </c>
      <c r="AA5800" t="str">
        <f t="shared" si="813"/>
        <v>NO</v>
      </c>
      <c r="AH5800" t="str">
        <f t="shared" si="814"/>
        <v>OUT035|2017</v>
      </c>
      <c r="AO5800" t="str">
        <f t="shared" si="815"/>
        <v>NO</v>
      </c>
      <c r="AP5800" t="str">
        <f t="shared" si="816"/>
        <v>LOW</v>
      </c>
      <c r="AR5800" t="str">
        <f t="shared" si="817"/>
        <v>DR</v>
      </c>
      <c r="AS5800" t="str">
        <f t="shared" si="818"/>
        <v>regular</v>
      </c>
      <c r="AX5800" t="b">
        <f t="shared" si="819"/>
        <v>0</v>
      </c>
      <c r="BG5800" t="str">
        <f t="shared" si="820"/>
        <v>Regular</v>
      </c>
      <c r="BH5800" t="str">
        <f>TRIM(Table1[Item Fat Content])</f>
        <v>Regular</v>
      </c>
    </row>
    <row r="5801" spans="1:60" x14ac:dyDescent="0.35">
      <c r="A5801" t="s">
        <v>35</v>
      </c>
      <c r="B5801" t="s">
        <v>913</v>
      </c>
      <c r="C5801" t="s">
        <v>62</v>
      </c>
      <c r="D5801">
        <v>2017</v>
      </c>
      <c r="E5801" t="s">
        <v>51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  <c r="Z5801" t="b">
        <f t="shared" si="812"/>
        <v>0</v>
      </c>
      <c r="AA5801" t="str">
        <f t="shared" si="813"/>
        <v>YES</v>
      </c>
      <c r="AH5801" t="str">
        <f t="shared" si="814"/>
        <v>OUT035|2017</v>
      </c>
      <c r="AO5801" t="str">
        <f t="shared" si="815"/>
        <v>NO</v>
      </c>
      <c r="AP5801" t="str">
        <f t="shared" si="816"/>
        <v>LOW</v>
      </c>
      <c r="AR5801" t="str">
        <f t="shared" si="817"/>
        <v>DR</v>
      </c>
      <c r="AS5801" t="str">
        <f t="shared" si="818"/>
        <v>low fat</v>
      </c>
      <c r="AX5801" t="b">
        <f t="shared" si="819"/>
        <v>1</v>
      </c>
      <c r="BG5801" t="str">
        <f t="shared" si="820"/>
        <v>low fat</v>
      </c>
      <c r="BH5801" t="str">
        <f>TRIM(Table1[Item Fat Content])</f>
        <v>low fat</v>
      </c>
    </row>
    <row r="5802" spans="1:60" x14ac:dyDescent="0.35">
      <c r="A5802" t="s">
        <v>35</v>
      </c>
      <c r="B5802" t="s">
        <v>1293</v>
      </c>
      <c r="C5802" t="s">
        <v>49</v>
      </c>
      <c r="D5802">
        <v>2017</v>
      </c>
      <c r="E5802" t="s">
        <v>51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  <c r="Z5802" t="b">
        <f t="shared" si="812"/>
        <v>0</v>
      </c>
      <c r="AA5802" t="str">
        <f t="shared" si="813"/>
        <v>YES</v>
      </c>
      <c r="AH5802" t="str">
        <f t="shared" si="814"/>
        <v>OUT035|2017</v>
      </c>
      <c r="AO5802" t="str">
        <f t="shared" si="815"/>
        <v>NO</v>
      </c>
      <c r="AP5802" t="str">
        <f t="shared" si="816"/>
        <v>LOW</v>
      </c>
      <c r="AR5802" t="str">
        <f t="shared" si="817"/>
        <v>FD</v>
      </c>
      <c r="AS5802" t="str">
        <f t="shared" si="818"/>
        <v>low fat</v>
      </c>
      <c r="AX5802" t="b">
        <f t="shared" si="819"/>
        <v>1</v>
      </c>
      <c r="BG5802" t="str">
        <f t="shared" si="820"/>
        <v>low fat</v>
      </c>
      <c r="BH5802" t="str">
        <f>TRIM(Table1[Item Fat Content])</f>
        <v>low fat</v>
      </c>
    </row>
    <row r="5803" spans="1:60" x14ac:dyDescent="0.35">
      <c r="A5803" t="s">
        <v>47</v>
      </c>
      <c r="B5803" t="s">
        <v>1429</v>
      </c>
      <c r="C5803" t="s">
        <v>161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  <c r="Z5803" t="b">
        <f t="shared" si="812"/>
        <v>0</v>
      </c>
      <c r="AA5803" t="str">
        <f t="shared" si="813"/>
        <v>NO</v>
      </c>
      <c r="AH5803" t="str">
        <f t="shared" si="814"/>
        <v>OUT010|2011</v>
      </c>
      <c r="AO5803" t="str">
        <f t="shared" si="815"/>
        <v>NO</v>
      </c>
      <c r="AP5803" t="str">
        <f t="shared" si="816"/>
        <v>LOW</v>
      </c>
      <c r="AR5803" t="str">
        <f t="shared" si="817"/>
        <v>FD</v>
      </c>
      <c r="AS5803" t="str">
        <f t="shared" si="818"/>
        <v>lf</v>
      </c>
      <c r="AX5803" t="b">
        <f t="shared" si="819"/>
        <v>0</v>
      </c>
      <c r="BG5803" t="str">
        <f t="shared" si="820"/>
        <v>LF</v>
      </c>
      <c r="BH5803" t="str">
        <f>TRIM(Table1[Item Fat Content])</f>
        <v>LF</v>
      </c>
    </row>
    <row r="5804" spans="1:60" x14ac:dyDescent="0.35">
      <c r="A5804" t="s">
        <v>17</v>
      </c>
      <c r="B5804" t="s">
        <v>1079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  <c r="Z5804" t="b">
        <f t="shared" si="812"/>
        <v>0</v>
      </c>
      <c r="AA5804" t="str">
        <f t="shared" si="813"/>
        <v>YES</v>
      </c>
      <c r="AH5804" t="str">
        <f t="shared" si="814"/>
        <v>OUT010|2011</v>
      </c>
      <c r="AO5804" t="str">
        <f t="shared" si="815"/>
        <v>NO</v>
      </c>
      <c r="AP5804" t="str">
        <f t="shared" si="816"/>
        <v>LOW</v>
      </c>
      <c r="AR5804" t="str">
        <f t="shared" si="817"/>
        <v>FD</v>
      </c>
      <c r="AS5804" t="str">
        <f t="shared" si="818"/>
        <v>low fat</v>
      </c>
      <c r="AX5804" t="b">
        <f t="shared" si="819"/>
        <v>1</v>
      </c>
      <c r="BG5804" t="str">
        <f t="shared" si="820"/>
        <v>Low Fat</v>
      </c>
      <c r="BH5804" t="str">
        <f>TRIM(Table1[Item Fat Content])</f>
        <v>Low Fat</v>
      </c>
    </row>
    <row r="5805" spans="1:60" x14ac:dyDescent="0.35">
      <c r="A5805" t="s">
        <v>17</v>
      </c>
      <c r="B5805" t="s">
        <v>1024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  <c r="Z5805" t="b">
        <f t="shared" si="812"/>
        <v>0</v>
      </c>
      <c r="AA5805" t="str">
        <f t="shared" si="813"/>
        <v>YES</v>
      </c>
      <c r="AH5805" t="str">
        <f t="shared" si="814"/>
        <v>OUT010|2011</v>
      </c>
      <c r="AO5805" t="str">
        <f t="shared" si="815"/>
        <v>NO</v>
      </c>
      <c r="AP5805" t="str">
        <f t="shared" si="816"/>
        <v>LOW</v>
      </c>
      <c r="AR5805" t="str">
        <f t="shared" si="817"/>
        <v>NC</v>
      </c>
      <c r="AS5805" t="str">
        <f t="shared" si="818"/>
        <v>low fat</v>
      </c>
      <c r="AX5805" t="b">
        <f t="shared" si="819"/>
        <v>1</v>
      </c>
      <c r="BG5805" t="str">
        <f t="shared" si="820"/>
        <v>Low Fat</v>
      </c>
      <c r="BH5805" t="str">
        <f>TRIM(Table1[Item Fat Content])</f>
        <v>Low Fat</v>
      </c>
    </row>
    <row r="5806" spans="1:60" x14ac:dyDescent="0.35">
      <c r="A5806" t="s">
        <v>17</v>
      </c>
      <c r="B5806" t="s">
        <v>149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  <c r="Z5806" t="b">
        <f t="shared" si="812"/>
        <v>0</v>
      </c>
      <c r="AA5806" t="str">
        <f t="shared" si="813"/>
        <v>YES</v>
      </c>
      <c r="AH5806" t="str">
        <f t="shared" si="814"/>
        <v>OUT010|2011</v>
      </c>
      <c r="AO5806" t="str">
        <f t="shared" si="815"/>
        <v>NO</v>
      </c>
      <c r="AP5806" t="str">
        <f t="shared" si="816"/>
        <v>LOW</v>
      </c>
      <c r="AR5806" t="str">
        <f t="shared" si="817"/>
        <v>NC</v>
      </c>
      <c r="AS5806" t="str">
        <f t="shared" si="818"/>
        <v>low fat</v>
      </c>
      <c r="AX5806" t="b">
        <f t="shared" si="819"/>
        <v>1</v>
      </c>
      <c r="BG5806" t="str">
        <f t="shared" si="820"/>
        <v>Low Fat</v>
      </c>
      <c r="BH5806" t="str">
        <f>TRIM(Table1[Item Fat Content])</f>
        <v>Low Fat</v>
      </c>
    </row>
    <row r="5807" spans="1:60" x14ac:dyDescent="0.35">
      <c r="A5807" t="s">
        <v>17</v>
      </c>
      <c r="B5807" t="s">
        <v>620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  <c r="Z5807" t="b">
        <f t="shared" si="812"/>
        <v>0</v>
      </c>
      <c r="AA5807" t="str">
        <f t="shared" si="813"/>
        <v>YES</v>
      </c>
      <c r="AH5807" t="str">
        <f t="shared" si="814"/>
        <v>OUT010|2011</v>
      </c>
      <c r="AO5807" t="str">
        <f t="shared" si="815"/>
        <v>NO</v>
      </c>
      <c r="AP5807" t="str">
        <f t="shared" si="816"/>
        <v>LOW</v>
      </c>
      <c r="AR5807" t="str">
        <f t="shared" si="817"/>
        <v>NC</v>
      </c>
      <c r="AS5807" t="str">
        <f t="shared" si="818"/>
        <v>low fat</v>
      </c>
      <c r="AX5807" t="b">
        <f t="shared" si="819"/>
        <v>1</v>
      </c>
      <c r="BG5807" t="str">
        <f t="shared" si="820"/>
        <v>Low Fat</v>
      </c>
      <c r="BH5807" t="str">
        <f>TRIM(Table1[Item Fat Content])</f>
        <v>Low Fat</v>
      </c>
    </row>
    <row r="5808" spans="1:60" x14ac:dyDescent="0.35">
      <c r="A5808" t="s">
        <v>17</v>
      </c>
      <c r="B5808" t="s">
        <v>1196</v>
      </c>
      <c r="C5808" t="s">
        <v>65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  <c r="Z5808" t="b">
        <f t="shared" si="812"/>
        <v>0</v>
      </c>
      <c r="AA5808" t="str">
        <f t="shared" si="813"/>
        <v>YES</v>
      </c>
      <c r="AH5808" t="str">
        <f t="shared" si="814"/>
        <v>OUT010|2011</v>
      </c>
      <c r="AO5808" t="str">
        <f t="shared" si="815"/>
        <v>NO</v>
      </c>
      <c r="AP5808" t="str">
        <f t="shared" si="816"/>
        <v>LOW</v>
      </c>
      <c r="AR5808" t="str">
        <f t="shared" si="817"/>
        <v>NC</v>
      </c>
      <c r="AS5808" t="str">
        <f t="shared" si="818"/>
        <v>low fat</v>
      </c>
      <c r="AX5808" t="b">
        <f t="shared" si="819"/>
        <v>1</v>
      </c>
      <c r="BG5808" t="str">
        <f t="shared" si="820"/>
        <v>Low Fat</v>
      </c>
      <c r="BH5808" t="str">
        <f>TRIM(Table1[Item Fat Content])</f>
        <v>Low Fat</v>
      </c>
    </row>
    <row r="5809" spans="1:60" x14ac:dyDescent="0.35">
      <c r="A5809" t="s">
        <v>10</v>
      </c>
      <c r="B5809" t="s">
        <v>698</v>
      </c>
      <c r="C5809" t="s">
        <v>75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  <c r="Z5809" t="b">
        <f t="shared" si="812"/>
        <v>1</v>
      </c>
      <c r="AA5809" t="str">
        <f t="shared" si="813"/>
        <v>NO</v>
      </c>
      <c r="AH5809" t="str">
        <f t="shared" si="814"/>
        <v>OUT010|2011</v>
      </c>
      <c r="AO5809" t="str">
        <f t="shared" si="815"/>
        <v>NO</v>
      </c>
      <c r="AP5809" t="str">
        <f t="shared" si="816"/>
        <v>LOW</v>
      </c>
      <c r="AR5809" t="str">
        <f t="shared" si="817"/>
        <v>FD</v>
      </c>
      <c r="AS5809" t="str">
        <f t="shared" si="818"/>
        <v>regular</v>
      </c>
      <c r="AX5809" t="b">
        <f t="shared" si="819"/>
        <v>0</v>
      </c>
      <c r="BG5809" t="str">
        <f t="shared" si="820"/>
        <v>Regular</v>
      </c>
      <c r="BH5809" t="str">
        <f>TRIM(Table1[Item Fat Content])</f>
        <v>Regular</v>
      </c>
    </row>
    <row r="5810" spans="1:60" x14ac:dyDescent="0.35">
      <c r="A5810" t="s">
        <v>10</v>
      </c>
      <c r="B5810" t="s">
        <v>1438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  <c r="Z5810" t="b">
        <f t="shared" si="812"/>
        <v>1</v>
      </c>
      <c r="AA5810" t="str">
        <f t="shared" si="813"/>
        <v>NO</v>
      </c>
      <c r="AH5810" t="str">
        <f t="shared" si="814"/>
        <v>OUT010|2011</v>
      </c>
      <c r="AO5810" t="str">
        <f t="shared" si="815"/>
        <v>NO</v>
      </c>
      <c r="AP5810" t="str">
        <f t="shared" si="816"/>
        <v>LOW</v>
      </c>
      <c r="AR5810" t="str">
        <f t="shared" si="817"/>
        <v>FD</v>
      </c>
      <c r="AS5810" t="str">
        <f t="shared" si="818"/>
        <v>regular</v>
      </c>
      <c r="AX5810" t="b">
        <f t="shared" si="819"/>
        <v>0</v>
      </c>
      <c r="BG5810" t="str">
        <f t="shared" si="820"/>
        <v>Regular</v>
      </c>
      <c r="BH5810" t="str">
        <f>TRIM(Table1[Item Fat Content])</f>
        <v>Regular</v>
      </c>
    </row>
    <row r="5811" spans="1:60" x14ac:dyDescent="0.35">
      <c r="A5811" t="s">
        <v>10</v>
      </c>
      <c r="B5811" t="s">
        <v>736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  <c r="Z5811" t="b">
        <f t="shared" si="812"/>
        <v>1</v>
      </c>
      <c r="AA5811" t="str">
        <f t="shared" si="813"/>
        <v>NO</v>
      </c>
      <c r="AH5811" t="str">
        <f t="shared" si="814"/>
        <v>OUT010|2011</v>
      </c>
      <c r="AO5811" t="str">
        <f t="shared" si="815"/>
        <v>NO</v>
      </c>
      <c r="AP5811" t="str">
        <f t="shared" si="816"/>
        <v>LOW</v>
      </c>
      <c r="AR5811" t="str">
        <f t="shared" si="817"/>
        <v>FD</v>
      </c>
      <c r="AS5811" t="str">
        <f t="shared" si="818"/>
        <v>regular</v>
      </c>
      <c r="AX5811" t="b">
        <f t="shared" si="819"/>
        <v>0</v>
      </c>
      <c r="BG5811" t="str">
        <f t="shared" si="820"/>
        <v>Regular</v>
      </c>
      <c r="BH5811" t="str">
        <f>TRIM(Table1[Item Fat Content])</f>
        <v>Regular</v>
      </c>
    </row>
    <row r="5812" spans="1:60" x14ac:dyDescent="0.35">
      <c r="A5812" t="s">
        <v>10</v>
      </c>
      <c r="B5812" t="s">
        <v>72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  <c r="Z5812" t="b">
        <f t="shared" si="812"/>
        <v>1</v>
      </c>
      <c r="AA5812" t="str">
        <f t="shared" si="813"/>
        <v>NO</v>
      </c>
      <c r="AH5812" t="str">
        <f t="shared" si="814"/>
        <v>OUT010|2011</v>
      </c>
      <c r="AO5812" t="str">
        <f t="shared" si="815"/>
        <v>NO</v>
      </c>
      <c r="AP5812" t="str">
        <f t="shared" si="816"/>
        <v>LOW</v>
      </c>
      <c r="AR5812" t="str">
        <f t="shared" si="817"/>
        <v>FD</v>
      </c>
      <c r="AS5812" t="str">
        <f t="shared" si="818"/>
        <v>regular</v>
      </c>
      <c r="AX5812" t="b">
        <f t="shared" si="819"/>
        <v>0</v>
      </c>
      <c r="BG5812" t="str">
        <f t="shared" si="820"/>
        <v>Regular</v>
      </c>
      <c r="BH5812" t="str">
        <f>TRIM(Table1[Item Fat Content])</f>
        <v>Regular</v>
      </c>
    </row>
    <row r="5813" spans="1:60" x14ac:dyDescent="0.35">
      <c r="A5813" t="s">
        <v>17</v>
      </c>
      <c r="B5813" t="s">
        <v>1391</v>
      </c>
      <c r="C5813" t="s">
        <v>96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  <c r="Z5813" t="b">
        <f t="shared" si="812"/>
        <v>0</v>
      </c>
      <c r="AA5813" t="str">
        <f t="shared" si="813"/>
        <v>YES</v>
      </c>
      <c r="AH5813" t="str">
        <f t="shared" si="814"/>
        <v>OUT013|2014</v>
      </c>
      <c r="AO5813" t="str">
        <f t="shared" si="815"/>
        <v>NO</v>
      </c>
      <c r="AP5813" t="str">
        <f t="shared" si="816"/>
        <v>LOW</v>
      </c>
      <c r="AR5813" t="str">
        <f t="shared" si="817"/>
        <v>FD</v>
      </c>
      <c r="AS5813" t="str">
        <f t="shared" si="818"/>
        <v>low fat</v>
      </c>
      <c r="AX5813" t="b">
        <f t="shared" si="819"/>
        <v>1</v>
      </c>
      <c r="BG5813" t="str">
        <f t="shared" si="820"/>
        <v>Low Fat</v>
      </c>
      <c r="BH5813" t="str">
        <f>TRIM(Table1[Item Fat Content])</f>
        <v>Low Fat</v>
      </c>
    </row>
    <row r="5814" spans="1:60" x14ac:dyDescent="0.35">
      <c r="A5814" t="s">
        <v>17</v>
      </c>
      <c r="B5814" t="s">
        <v>1493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  <c r="Z5814" t="b">
        <f t="shared" si="812"/>
        <v>0</v>
      </c>
      <c r="AA5814" t="str">
        <f t="shared" si="813"/>
        <v>YES</v>
      </c>
      <c r="AH5814" t="str">
        <f t="shared" si="814"/>
        <v>OUT013|2014</v>
      </c>
      <c r="AO5814" t="str">
        <f t="shared" si="815"/>
        <v>NO</v>
      </c>
      <c r="AP5814" t="str">
        <f t="shared" si="816"/>
        <v>LOW</v>
      </c>
      <c r="AR5814" t="str">
        <f t="shared" si="817"/>
        <v>FD</v>
      </c>
      <c r="AS5814" t="str">
        <f t="shared" si="818"/>
        <v>low fat</v>
      </c>
      <c r="AX5814" t="b">
        <f t="shared" si="819"/>
        <v>1</v>
      </c>
      <c r="BG5814" t="str">
        <f t="shared" si="820"/>
        <v>Low Fat</v>
      </c>
      <c r="BH5814" t="str">
        <f>TRIM(Table1[Item Fat Content])</f>
        <v>Low Fat</v>
      </c>
    </row>
    <row r="5815" spans="1:60" x14ac:dyDescent="0.35">
      <c r="A5815" t="s">
        <v>17</v>
      </c>
      <c r="B5815" t="s">
        <v>638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  <c r="Z5815" t="b">
        <f t="shared" si="812"/>
        <v>0</v>
      </c>
      <c r="AA5815" t="str">
        <f t="shared" si="813"/>
        <v>YES</v>
      </c>
      <c r="AH5815" t="str">
        <f t="shared" si="814"/>
        <v>OUT013|2014</v>
      </c>
      <c r="AO5815" t="str">
        <f t="shared" si="815"/>
        <v>NO</v>
      </c>
      <c r="AP5815" t="str">
        <f t="shared" si="816"/>
        <v>LOW</v>
      </c>
      <c r="AR5815" t="str">
        <f t="shared" si="817"/>
        <v>FD</v>
      </c>
      <c r="AS5815" t="str">
        <f t="shared" si="818"/>
        <v>low fat</v>
      </c>
      <c r="AX5815" t="b">
        <f t="shared" si="819"/>
        <v>1</v>
      </c>
      <c r="BG5815" t="str">
        <f t="shared" si="820"/>
        <v>Low Fat</v>
      </c>
      <c r="BH5815" t="str">
        <f>TRIM(Table1[Item Fat Content])</f>
        <v>Low Fat</v>
      </c>
    </row>
    <row r="5816" spans="1:60" x14ac:dyDescent="0.35">
      <c r="A5816" t="s">
        <v>17</v>
      </c>
      <c r="B5816" t="s">
        <v>723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  <c r="Z5816" t="b">
        <f t="shared" si="812"/>
        <v>0</v>
      </c>
      <c r="AA5816" t="str">
        <f t="shared" si="813"/>
        <v>YES</v>
      </c>
      <c r="AH5816" t="str">
        <f t="shared" si="814"/>
        <v>OUT013|2014</v>
      </c>
      <c r="AO5816" t="str">
        <f t="shared" si="815"/>
        <v>NO</v>
      </c>
      <c r="AP5816" t="str">
        <f t="shared" si="816"/>
        <v>LOW</v>
      </c>
      <c r="AR5816" t="str">
        <f t="shared" si="817"/>
        <v>NC</v>
      </c>
      <c r="AS5816" t="str">
        <f t="shared" si="818"/>
        <v>low fat</v>
      </c>
      <c r="AX5816" t="b">
        <f t="shared" si="819"/>
        <v>1</v>
      </c>
      <c r="BG5816" t="str">
        <f t="shared" si="820"/>
        <v>Low Fat</v>
      </c>
      <c r="BH5816" t="str">
        <f>TRIM(Table1[Item Fat Content])</f>
        <v>Low Fat</v>
      </c>
    </row>
    <row r="5817" spans="1:60" x14ac:dyDescent="0.35">
      <c r="A5817" t="s">
        <v>17</v>
      </c>
      <c r="B5817" t="s">
        <v>302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  <c r="Z5817" t="b">
        <f t="shared" si="812"/>
        <v>0</v>
      </c>
      <c r="AA5817" t="str">
        <f t="shared" si="813"/>
        <v>YES</v>
      </c>
      <c r="AH5817" t="str">
        <f t="shared" si="814"/>
        <v>OUT013|2014</v>
      </c>
      <c r="AO5817" t="str">
        <f t="shared" si="815"/>
        <v>NO</v>
      </c>
      <c r="AP5817" t="str">
        <f t="shared" si="816"/>
        <v>LOW</v>
      </c>
      <c r="AR5817" t="str">
        <f t="shared" si="817"/>
        <v>NC</v>
      </c>
      <c r="AS5817" t="str">
        <f t="shared" si="818"/>
        <v>low fat</v>
      </c>
      <c r="AX5817" t="b">
        <f t="shared" si="819"/>
        <v>1</v>
      </c>
      <c r="BG5817" t="str">
        <f t="shared" si="820"/>
        <v>Low Fat</v>
      </c>
      <c r="BH5817" t="str">
        <f>TRIM(Table1[Item Fat Content])</f>
        <v>Low Fat</v>
      </c>
    </row>
    <row r="5818" spans="1:60" x14ac:dyDescent="0.35">
      <c r="A5818" t="s">
        <v>10</v>
      </c>
      <c r="B5818" t="s">
        <v>938</v>
      </c>
      <c r="C5818" t="s">
        <v>58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  <c r="Z5818" t="b">
        <f t="shared" si="812"/>
        <v>1</v>
      </c>
      <c r="AA5818" t="str">
        <f t="shared" si="813"/>
        <v>NO</v>
      </c>
      <c r="AH5818" t="str">
        <f t="shared" si="814"/>
        <v>OUT013|2014</v>
      </c>
      <c r="AO5818" t="str">
        <f t="shared" si="815"/>
        <v>NO</v>
      </c>
      <c r="AP5818" t="str">
        <f t="shared" si="816"/>
        <v>LOW</v>
      </c>
      <c r="AR5818" t="str">
        <f t="shared" si="817"/>
        <v>FD</v>
      </c>
      <c r="AS5818" t="str">
        <f t="shared" si="818"/>
        <v>regular</v>
      </c>
      <c r="AX5818" t="b">
        <f t="shared" si="819"/>
        <v>0</v>
      </c>
      <c r="BG5818" t="str">
        <f t="shared" si="820"/>
        <v>Regular</v>
      </c>
      <c r="BH5818" t="str">
        <f>TRIM(Table1[Item Fat Content])</f>
        <v>Regular</v>
      </c>
    </row>
    <row r="5819" spans="1:60" x14ac:dyDescent="0.35">
      <c r="A5819" t="s">
        <v>10</v>
      </c>
      <c r="B5819" t="s">
        <v>1200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  <c r="Z5819" t="b">
        <f t="shared" si="812"/>
        <v>1</v>
      </c>
      <c r="AA5819" t="str">
        <f t="shared" si="813"/>
        <v>NO</v>
      </c>
      <c r="AH5819" t="str">
        <f t="shared" si="814"/>
        <v>OUT013|2014</v>
      </c>
      <c r="AO5819" t="str">
        <f t="shared" si="815"/>
        <v>NO</v>
      </c>
      <c r="AP5819" t="str">
        <f t="shared" si="816"/>
        <v>LOW</v>
      </c>
      <c r="AR5819" t="str">
        <f t="shared" si="817"/>
        <v>FD</v>
      </c>
      <c r="AS5819" t="str">
        <f t="shared" si="818"/>
        <v>regular</v>
      </c>
      <c r="AX5819" t="b">
        <f t="shared" si="819"/>
        <v>0</v>
      </c>
      <c r="BG5819" t="str">
        <f t="shared" si="820"/>
        <v>Regular</v>
      </c>
      <c r="BH5819" t="str">
        <f>TRIM(Table1[Item Fat Content])</f>
        <v>Regular</v>
      </c>
    </row>
    <row r="5820" spans="1:60" x14ac:dyDescent="0.35">
      <c r="A5820" t="s">
        <v>10</v>
      </c>
      <c r="B5820" t="s">
        <v>1028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  <c r="Z5820" t="b">
        <f t="shared" si="812"/>
        <v>1</v>
      </c>
      <c r="AA5820" t="str">
        <f t="shared" si="813"/>
        <v>NO</v>
      </c>
      <c r="AH5820" t="str">
        <f t="shared" si="814"/>
        <v>OUT013|2014</v>
      </c>
      <c r="AO5820" t="str">
        <f t="shared" si="815"/>
        <v>NO</v>
      </c>
      <c r="AP5820" t="str">
        <f t="shared" si="816"/>
        <v>LOW</v>
      </c>
      <c r="AR5820" t="str">
        <f t="shared" si="817"/>
        <v>FD</v>
      </c>
      <c r="AS5820" t="str">
        <f t="shared" si="818"/>
        <v>regular</v>
      </c>
      <c r="AX5820" t="b">
        <f t="shared" si="819"/>
        <v>0</v>
      </c>
      <c r="BG5820" t="str">
        <f t="shared" si="820"/>
        <v>Regular</v>
      </c>
      <c r="BH5820" t="str">
        <f>TRIM(Table1[Item Fat Content])</f>
        <v>Regular</v>
      </c>
    </row>
    <row r="5821" spans="1:60" x14ac:dyDescent="0.35">
      <c r="A5821" t="s">
        <v>10</v>
      </c>
      <c r="B5821" t="s">
        <v>131</v>
      </c>
      <c r="C5821" t="s">
        <v>55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  <c r="Z5821" t="b">
        <f t="shared" si="812"/>
        <v>1</v>
      </c>
      <c r="AA5821" t="str">
        <f t="shared" si="813"/>
        <v>NO</v>
      </c>
      <c r="AH5821" t="str">
        <f t="shared" si="814"/>
        <v>OUT013|2014</v>
      </c>
      <c r="AO5821" t="str">
        <f t="shared" si="815"/>
        <v>NO</v>
      </c>
      <c r="AP5821" t="str">
        <f t="shared" si="816"/>
        <v>LOW</v>
      </c>
      <c r="AR5821" t="str">
        <f t="shared" si="817"/>
        <v>FD</v>
      </c>
      <c r="AS5821" t="str">
        <f t="shared" si="818"/>
        <v>regular</v>
      </c>
      <c r="AX5821" t="b">
        <f t="shared" si="819"/>
        <v>0</v>
      </c>
      <c r="BG5821" t="str">
        <f t="shared" si="820"/>
        <v>Regular</v>
      </c>
      <c r="BH5821" t="str">
        <f>TRIM(Table1[Item Fat Content])</f>
        <v>Regular</v>
      </c>
    </row>
    <row r="5822" spans="1:60" x14ac:dyDescent="0.35">
      <c r="A5822" t="s">
        <v>35</v>
      </c>
      <c r="B5822" t="s">
        <v>686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  <c r="Z5822" t="b">
        <f t="shared" si="812"/>
        <v>0</v>
      </c>
      <c r="AA5822" t="str">
        <f t="shared" si="813"/>
        <v>YES</v>
      </c>
      <c r="AH5822" t="str">
        <f t="shared" si="814"/>
        <v>OUT013|2014</v>
      </c>
      <c r="AO5822" t="str">
        <f t="shared" si="815"/>
        <v>NO</v>
      </c>
      <c r="AP5822" t="str">
        <f t="shared" si="816"/>
        <v>LOW</v>
      </c>
      <c r="AR5822" t="str">
        <f t="shared" si="817"/>
        <v>FD</v>
      </c>
      <c r="AS5822" t="str">
        <f t="shared" si="818"/>
        <v>low fat</v>
      </c>
      <c r="AX5822" t="b">
        <f t="shared" si="819"/>
        <v>1</v>
      </c>
      <c r="BG5822" t="str">
        <f t="shared" si="820"/>
        <v>low fat</v>
      </c>
      <c r="BH5822" t="str">
        <f>TRIM(Table1[Item Fat Content])</f>
        <v>low fat</v>
      </c>
    </row>
    <row r="5823" spans="1:60" x14ac:dyDescent="0.35">
      <c r="A5823" t="s">
        <v>17</v>
      </c>
      <c r="B5823" t="s">
        <v>468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  <c r="Z5823" t="b">
        <f t="shared" si="812"/>
        <v>0</v>
      </c>
      <c r="AA5823" t="str">
        <f t="shared" si="813"/>
        <v>NO</v>
      </c>
      <c r="AH5823" t="str">
        <f t="shared" si="814"/>
        <v>OUT018|2022</v>
      </c>
      <c r="AO5823" t="str">
        <f t="shared" si="815"/>
        <v>NO</v>
      </c>
      <c r="AP5823" t="str">
        <f t="shared" si="816"/>
        <v>LOW</v>
      </c>
      <c r="AR5823" t="str">
        <f t="shared" si="817"/>
        <v>FD</v>
      </c>
      <c r="AS5823" t="str">
        <f t="shared" si="818"/>
        <v>low fat</v>
      </c>
      <c r="AX5823" t="b">
        <f t="shared" si="819"/>
        <v>1</v>
      </c>
      <c r="BG5823" t="str">
        <f t="shared" si="820"/>
        <v>Low Fat</v>
      </c>
      <c r="BH5823" t="str">
        <f>TRIM(Table1[Item Fat Content])</f>
        <v>Low Fat</v>
      </c>
    </row>
    <row r="5824" spans="1:60" x14ac:dyDescent="0.35">
      <c r="A5824" t="s">
        <v>17</v>
      </c>
      <c r="B5824" t="s">
        <v>1021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  <c r="Z5824" t="b">
        <f t="shared" si="812"/>
        <v>0</v>
      </c>
      <c r="AA5824" t="str">
        <f t="shared" si="813"/>
        <v>NO</v>
      </c>
      <c r="AH5824" t="str">
        <f t="shared" si="814"/>
        <v>OUT018|2022</v>
      </c>
      <c r="AO5824" t="str">
        <f t="shared" si="815"/>
        <v>NO</v>
      </c>
      <c r="AP5824" t="str">
        <f t="shared" si="816"/>
        <v>LOW</v>
      </c>
      <c r="AR5824" t="str">
        <f t="shared" si="817"/>
        <v>FD</v>
      </c>
      <c r="AS5824" t="str">
        <f t="shared" si="818"/>
        <v>low fat</v>
      </c>
      <c r="AX5824" t="b">
        <f t="shared" si="819"/>
        <v>1</v>
      </c>
      <c r="BG5824" t="str">
        <f t="shared" si="820"/>
        <v>Low Fat</v>
      </c>
      <c r="BH5824" t="str">
        <f>TRIM(Table1[Item Fat Content])</f>
        <v>Low Fat</v>
      </c>
    </row>
    <row r="5825" spans="1:60" x14ac:dyDescent="0.35">
      <c r="A5825" t="s">
        <v>17</v>
      </c>
      <c r="B5825" t="s">
        <v>1043</v>
      </c>
      <c r="C5825" t="s">
        <v>65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  <c r="Z5825" t="b">
        <f t="shared" si="812"/>
        <v>0</v>
      </c>
      <c r="AA5825" t="str">
        <f t="shared" si="813"/>
        <v>NO</v>
      </c>
      <c r="AH5825" t="str">
        <f t="shared" si="814"/>
        <v>OUT018|2022</v>
      </c>
      <c r="AO5825" t="str">
        <f t="shared" si="815"/>
        <v>NO</v>
      </c>
      <c r="AP5825" t="str">
        <f t="shared" si="816"/>
        <v>LOW</v>
      </c>
      <c r="AR5825" t="str">
        <f t="shared" si="817"/>
        <v>NC</v>
      </c>
      <c r="AS5825" t="str">
        <f t="shared" si="818"/>
        <v>low fat</v>
      </c>
      <c r="AX5825" t="b">
        <f t="shared" si="819"/>
        <v>1</v>
      </c>
      <c r="BG5825" t="str">
        <f t="shared" si="820"/>
        <v>Low Fat</v>
      </c>
      <c r="BH5825" t="str">
        <f>TRIM(Table1[Item Fat Content])</f>
        <v>Low Fat</v>
      </c>
    </row>
    <row r="5826" spans="1:60" x14ac:dyDescent="0.35">
      <c r="A5826" t="s">
        <v>10</v>
      </c>
      <c r="B5826" t="s">
        <v>1593</v>
      </c>
      <c r="C5826" t="s">
        <v>96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  <c r="Z5826" t="b">
        <f t="shared" si="812"/>
        <v>0</v>
      </c>
      <c r="AA5826" t="str">
        <f t="shared" si="813"/>
        <v>NO</v>
      </c>
      <c r="AH5826" t="str">
        <f t="shared" si="814"/>
        <v>OUT018|2022</v>
      </c>
      <c r="AO5826" t="str">
        <f t="shared" si="815"/>
        <v>NO</v>
      </c>
      <c r="AP5826" t="str">
        <f t="shared" si="816"/>
        <v>LOW</v>
      </c>
      <c r="AR5826" t="str">
        <f t="shared" si="817"/>
        <v>FD</v>
      </c>
      <c r="AS5826" t="str">
        <f t="shared" si="818"/>
        <v>regular</v>
      </c>
      <c r="AX5826" t="b">
        <f t="shared" si="819"/>
        <v>0</v>
      </c>
      <c r="BG5826" t="str">
        <f t="shared" si="820"/>
        <v>Regular</v>
      </c>
      <c r="BH5826" t="str">
        <f>TRIM(Table1[Item Fat Content])</f>
        <v>Regular</v>
      </c>
    </row>
    <row r="5827" spans="1:60" x14ac:dyDescent="0.35">
      <c r="A5827" t="s">
        <v>10</v>
      </c>
      <c r="B5827" t="s">
        <v>1312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  <c r="Z5827" t="b">
        <f t="shared" ref="Z5827:Z5890" si="821">AND(A5827="Regular",D5827&lt;2020)</f>
        <v>0</v>
      </c>
      <c r="AA5827" t="str">
        <f t="shared" ref="AA5827:AA5890" si="822">IF(AND(A5827="Low Fat",D5827&lt;=2020),"YES","NO")</f>
        <v>NO</v>
      </c>
      <c r="AH5827" t="str">
        <f t="shared" ref="AH5827:AH5890" si="823">_xlfn.CONCAT(E5827,"|",D5827)</f>
        <v>OUT018|2022</v>
      </c>
      <c r="AO5827" t="str">
        <f t="shared" ref="AO5827:AO5890" si="824">IF(D5827=2018,"YES","NO")</f>
        <v>NO</v>
      </c>
      <c r="AP5827" t="str">
        <f t="shared" ref="AP5827:AP5890" si="825">_xlfn.IFS(J5827&gt;5,"LOW",AND(J5827&lt;10,J5827&gt;=5),"LOW MEDIUM",AND(J5827&lt;15,J5827&gt;=10),"MEDIUM",AND(J5827&lt;20,J5827&gt;=15),"LOW HIGH",J5827&gt;=20,"HIGH",J5827="","BLANK")</f>
        <v>LOW</v>
      </c>
      <c r="AR5827" t="str">
        <f t="shared" ref="AR5827:AR5890" si="826">LEFT(B5827,2)</f>
        <v>FD</v>
      </c>
      <c r="AS5827" t="str">
        <f t="shared" ref="AS5827:AS5890" si="827">LOWER(A5827)</f>
        <v>regular</v>
      </c>
      <c r="AX5827" t="b">
        <f t="shared" ref="AX5827:AX5890" si="828">OR(D5827=2018,A5827="low fat")</f>
        <v>0</v>
      </c>
      <c r="BG5827" t="str">
        <f t="shared" ref="BG5827:BG5890" si="829">TRIM(A5827)</f>
        <v>Regular</v>
      </c>
      <c r="BH5827" t="str">
        <f>TRIM(Table1[Item Fat Content])</f>
        <v>Regular</v>
      </c>
    </row>
    <row r="5828" spans="1:60" x14ac:dyDescent="0.35">
      <c r="A5828" t="s">
        <v>35</v>
      </c>
      <c r="B5828" t="s">
        <v>524</v>
      </c>
      <c r="C5828" t="s">
        <v>68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  <c r="Z5828" t="b">
        <f t="shared" si="821"/>
        <v>0</v>
      </c>
      <c r="AA5828" t="str">
        <f t="shared" si="822"/>
        <v>NO</v>
      </c>
      <c r="AH5828" t="str">
        <f t="shared" si="823"/>
        <v>OUT018|2022</v>
      </c>
      <c r="AO5828" t="str">
        <f t="shared" si="824"/>
        <v>NO</v>
      </c>
      <c r="AP5828" t="str">
        <f t="shared" si="825"/>
        <v>LOW</v>
      </c>
      <c r="AR5828" t="str">
        <f t="shared" si="826"/>
        <v>DR</v>
      </c>
      <c r="AS5828" t="str">
        <f t="shared" si="827"/>
        <v>low fat</v>
      </c>
      <c r="AX5828" t="b">
        <f t="shared" si="828"/>
        <v>1</v>
      </c>
      <c r="BG5828" t="str">
        <f t="shared" si="829"/>
        <v>low fat</v>
      </c>
      <c r="BH5828" t="str">
        <f>TRIM(Table1[Item Fat Content])</f>
        <v>low fat</v>
      </c>
    </row>
    <row r="5829" spans="1:60" x14ac:dyDescent="0.35">
      <c r="A5829" t="s">
        <v>47</v>
      </c>
      <c r="B5829" t="s">
        <v>461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K5829">
        <v>109.3228</v>
      </c>
      <c r="L5829">
        <v>1</v>
      </c>
      <c r="Z5829" t="b">
        <f t="shared" si="821"/>
        <v>0</v>
      </c>
      <c r="AA5829" t="str">
        <f t="shared" si="822"/>
        <v>NO</v>
      </c>
      <c r="AH5829" t="str">
        <f t="shared" si="823"/>
        <v>OUT027|2018</v>
      </c>
      <c r="AO5829" t="str">
        <f t="shared" si="824"/>
        <v>YES</v>
      </c>
      <c r="AP5829" t="str">
        <f t="shared" si="825"/>
        <v>BLANK</v>
      </c>
      <c r="AR5829" t="str">
        <f t="shared" si="826"/>
        <v>NC</v>
      </c>
      <c r="AS5829" t="str">
        <f t="shared" si="827"/>
        <v>lf</v>
      </c>
      <c r="AX5829" t="b">
        <f t="shared" si="828"/>
        <v>1</v>
      </c>
      <c r="BG5829" t="str">
        <f t="shared" si="829"/>
        <v>LF</v>
      </c>
      <c r="BH5829" t="str">
        <f>TRIM(Table1[Item Fat Content])</f>
        <v>LF</v>
      </c>
    </row>
    <row r="5830" spans="1:60" x14ac:dyDescent="0.35">
      <c r="A5830" t="s">
        <v>17</v>
      </c>
      <c r="B5830" t="s">
        <v>1504</v>
      </c>
      <c r="C5830" t="s">
        <v>96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K5830">
        <v>196.50839999999999</v>
      </c>
      <c r="L5830">
        <v>1</v>
      </c>
      <c r="Z5830" t="b">
        <f t="shared" si="821"/>
        <v>0</v>
      </c>
      <c r="AA5830" t="str">
        <f t="shared" si="822"/>
        <v>YES</v>
      </c>
      <c r="AH5830" t="str">
        <f t="shared" si="823"/>
        <v>OUT027|2018</v>
      </c>
      <c r="AO5830" t="str">
        <f t="shared" si="824"/>
        <v>YES</v>
      </c>
      <c r="AP5830" t="str">
        <f t="shared" si="825"/>
        <v>BLANK</v>
      </c>
      <c r="AR5830" t="str">
        <f t="shared" si="826"/>
        <v>FD</v>
      </c>
      <c r="AS5830" t="str">
        <f t="shared" si="827"/>
        <v>low fat</v>
      </c>
      <c r="AX5830" t="b">
        <f t="shared" si="828"/>
        <v>1</v>
      </c>
      <c r="BG5830" t="str">
        <f t="shared" si="829"/>
        <v>Low Fat</v>
      </c>
      <c r="BH5830" t="str">
        <f>TRIM(Table1[Item Fat Content])</f>
        <v>Low Fat</v>
      </c>
    </row>
    <row r="5831" spans="1:60" x14ac:dyDescent="0.35">
      <c r="A5831" t="s">
        <v>17</v>
      </c>
      <c r="B5831" t="s">
        <v>822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K5831">
        <v>120.7414</v>
      </c>
      <c r="L5831">
        <v>1</v>
      </c>
      <c r="Z5831" t="b">
        <f t="shared" si="821"/>
        <v>0</v>
      </c>
      <c r="AA5831" t="str">
        <f t="shared" si="822"/>
        <v>YES</v>
      </c>
      <c r="AH5831" t="str">
        <f t="shared" si="823"/>
        <v>OUT027|2018</v>
      </c>
      <c r="AO5831" t="str">
        <f t="shared" si="824"/>
        <v>YES</v>
      </c>
      <c r="AP5831" t="str">
        <f t="shared" si="825"/>
        <v>BLANK</v>
      </c>
      <c r="AR5831" t="str">
        <f t="shared" si="826"/>
        <v>FD</v>
      </c>
      <c r="AS5831" t="str">
        <f t="shared" si="827"/>
        <v>low fat</v>
      </c>
      <c r="AX5831" t="b">
        <f t="shared" si="828"/>
        <v>1</v>
      </c>
      <c r="BG5831" t="str">
        <f t="shared" si="829"/>
        <v>Low Fat</v>
      </c>
      <c r="BH5831" t="str">
        <f>TRIM(Table1[Item Fat Content])</f>
        <v>Low Fat</v>
      </c>
    </row>
    <row r="5832" spans="1:60" x14ac:dyDescent="0.35">
      <c r="A5832" t="s">
        <v>17</v>
      </c>
      <c r="B5832" t="s">
        <v>237</v>
      </c>
      <c r="C5832" t="s">
        <v>62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K5832">
        <v>171.7422</v>
      </c>
      <c r="L5832">
        <v>1</v>
      </c>
      <c r="Z5832" t="b">
        <f t="shared" si="821"/>
        <v>0</v>
      </c>
      <c r="AA5832" t="str">
        <f t="shared" si="822"/>
        <v>YES</v>
      </c>
      <c r="AH5832" t="str">
        <f t="shared" si="823"/>
        <v>OUT027|2018</v>
      </c>
      <c r="AO5832" t="str">
        <f t="shared" si="824"/>
        <v>YES</v>
      </c>
      <c r="AP5832" t="str">
        <f t="shared" si="825"/>
        <v>BLANK</v>
      </c>
      <c r="AR5832" t="str">
        <f t="shared" si="826"/>
        <v>DR</v>
      </c>
      <c r="AS5832" t="str">
        <f t="shared" si="827"/>
        <v>low fat</v>
      </c>
      <c r="AX5832" t="b">
        <f t="shared" si="828"/>
        <v>1</v>
      </c>
      <c r="BG5832" t="str">
        <f t="shared" si="829"/>
        <v>Low Fat</v>
      </c>
      <c r="BH5832" t="str">
        <f>TRIM(Table1[Item Fat Content])</f>
        <v>Low Fat</v>
      </c>
    </row>
    <row r="5833" spans="1:60" x14ac:dyDescent="0.35">
      <c r="A5833" t="s">
        <v>17</v>
      </c>
      <c r="B5833" t="s">
        <v>1232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K5833">
        <v>36.687399999999997</v>
      </c>
      <c r="L5833">
        <v>1</v>
      </c>
      <c r="Z5833" t="b">
        <f t="shared" si="821"/>
        <v>0</v>
      </c>
      <c r="AA5833" t="str">
        <f t="shared" si="822"/>
        <v>YES</v>
      </c>
      <c r="AH5833" t="str">
        <f t="shared" si="823"/>
        <v>OUT027|2018</v>
      </c>
      <c r="AO5833" t="str">
        <f t="shared" si="824"/>
        <v>YES</v>
      </c>
      <c r="AP5833" t="str">
        <f t="shared" si="825"/>
        <v>BLANK</v>
      </c>
      <c r="AR5833" t="str">
        <f t="shared" si="826"/>
        <v>NC</v>
      </c>
      <c r="AS5833" t="str">
        <f t="shared" si="827"/>
        <v>low fat</v>
      </c>
      <c r="AX5833" t="b">
        <f t="shared" si="828"/>
        <v>1</v>
      </c>
      <c r="BG5833" t="str">
        <f t="shared" si="829"/>
        <v>Low Fat</v>
      </c>
      <c r="BH5833" t="str">
        <f>TRIM(Table1[Item Fat Content])</f>
        <v>Low Fat</v>
      </c>
    </row>
    <row r="5834" spans="1:60" x14ac:dyDescent="0.35">
      <c r="A5834" t="s">
        <v>17</v>
      </c>
      <c r="B5834" t="s">
        <v>1386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K5834">
        <v>128.36779999999999</v>
      </c>
      <c r="L5834">
        <v>1</v>
      </c>
      <c r="Z5834" t="b">
        <f t="shared" si="821"/>
        <v>0</v>
      </c>
      <c r="AA5834" t="str">
        <f t="shared" si="822"/>
        <v>YES</v>
      </c>
      <c r="AH5834" t="str">
        <f t="shared" si="823"/>
        <v>OUT027|2018</v>
      </c>
      <c r="AO5834" t="str">
        <f t="shared" si="824"/>
        <v>YES</v>
      </c>
      <c r="AP5834" t="str">
        <f t="shared" si="825"/>
        <v>BLANK</v>
      </c>
      <c r="AR5834" t="str">
        <f t="shared" si="826"/>
        <v>NC</v>
      </c>
      <c r="AS5834" t="str">
        <f t="shared" si="827"/>
        <v>low fat</v>
      </c>
      <c r="AX5834" t="b">
        <f t="shared" si="828"/>
        <v>1</v>
      </c>
      <c r="BG5834" t="str">
        <f t="shared" si="829"/>
        <v>Low Fat</v>
      </c>
      <c r="BH5834" t="str">
        <f>TRIM(Table1[Item Fat Content])</f>
        <v>Low Fat</v>
      </c>
    </row>
    <row r="5835" spans="1:60" x14ac:dyDescent="0.35">
      <c r="A5835" t="s">
        <v>17</v>
      </c>
      <c r="B5835" t="s">
        <v>308</v>
      </c>
      <c r="C5835" t="s">
        <v>49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K5835">
        <v>192.4478</v>
      </c>
      <c r="L5835">
        <v>1</v>
      </c>
      <c r="Z5835" t="b">
        <f t="shared" si="821"/>
        <v>0</v>
      </c>
      <c r="AA5835" t="str">
        <f t="shared" si="822"/>
        <v>YES</v>
      </c>
      <c r="AH5835" t="str">
        <f t="shared" si="823"/>
        <v>OUT027|2018</v>
      </c>
      <c r="AO5835" t="str">
        <f t="shared" si="824"/>
        <v>YES</v>
      </c>
      <c r="AP5835" t="str">
        <f t="shared" si="825"/>
        <v>BLANK</v>
      </c>
      <c r="AR5835" t="str">
        <f t="shared" si="826"/>
        <v>FD</v>
      </c>
      <c r="AS5835" t="str">
        <f t="shared" si="827"/>
        <v>low fat</v>
      </c>
      <c r="AX5835" t="b">
        <f t="shared" si="828"/>
        <v>1</v>
      </c>
      <c r="BG5835" t="str">
        <f t="shared" si="829"/>
        <v>Low Fat</v>
      </c>
      <c r="BH5835" t="str">
        <f>TRIM(Table1[Item Fat Content])</f>
        <v>Low Fat</v>
      </c>
    </row>
    <row r="5836" spans="1:60" x14ac:dyDescent="0.35">
      <c r="A5836" t="s">
        <v>17</v>
      </c>
      <c r="B5836" t="s">
        <v>432</v>
      </c>
      <c r="C5836" t="s">
        <v>49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K5836">
        <v>178.23699999999999</v>
      </c>
      <c r="L5836">
        <v>1</v>
      </c>
      <c r="Z5836" t="b">
        <f t="shared" si="821"/>
        <v>0</v>
      </c>
      <c r="AA5836" t="str">
        <f t="shared" si="822"/>
        <v>YES</v>
      </c>
      <c r="AH5836" t="str">
        <f t="shared" si="823"/>
        <v>OUT027|2018</v>
      </c>
      <c r="AO5836" t="str">
        <f t="shared" si="824"/>
        <v>YES</v>
      </c>
      <c r="AP5836" t="str">
        <f t="shared" si="825"/>
        <v>BLANK</v>
      </c>
      <c r="AR5836" t="str">
        <f t="shared" si="826"/>
        <v>FD</v>
      </c>
      <c r="AS5836" t="str">
        <f t="shared" si="827"/>
        <v>low fat</v>
      </c>
      <c r="AX5836" t="b">
        <f t="shared" si="828"/>
        <v>1</v>
      </c>
      <c r="BG5836" t="str">
        <f t="shared" si="829"/>
        <v>Low Fat</v>
      </c>
      <c r="BH5836" t="str">
        <f>TRIM(Table1[Item Fat Content])</f>
        <v>Low Fat</v>
      </c>
    </row>
    <row r="5837" spans="1:60" x14ac:dyDescent="0.35">
      <c r="A5837" t="s">
        <v>10</v>
      </c>
      <c r="B5837" t="s">
        <v>1049</v>
      </c>
      <c r="C5837" t="s">
        <v>58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K5837">
        <v>263.65940000000001</v>
      </c>
      <c r="L5837">
        <v>1</v>
      </c>
      <c r="Z5837" t="b">
        <f t="shared" si="821"/>
        <v>1</v>
      </c>
      <c r="AA5837" t="str">
        <f t="shared" si="822"/>
        <v>NO</v>
      </c>
      <c r="AH5837" t="str">
        <f t="shared" si="823"/>
        <v>OUT027|2018</v>
      </c>
      <c r="AO5837" t="str">
        <f t="shared" si="824"/>
        <v>YES</v>
      </c>
      <c r="AP5837" t="str">
        <f t="shared" si="825"/>
        <v>BLANK</v>
      </c>
      <c r="AR5837" t="str">
        <f t="shared" si="826"/>
        <v>FD</v>
      </c>
      <c r="AS5837" t="str">
        <f t="shared" si="827"/>
        <v>regular</v>
      </c>
      <c r="AX5837" t="b">
        <f t="shared" si="828"/>
        <v>1</v>
      </c>
      <c r="BG5837" t="str">
        <f t="shared" si="829"/>
        <v>Regular</v>
      </c>
      <c r="BH5837" t="str">
        <f>TRIM(Table1[Item Fat Content])</f>
        <v>Regular</v>
      </c>
    </row>
    <row r="5838" spans="1:60" x14ac:dyDescent="0.35">
      <c r="A5838" t="s">
        <v>10</v>
      </c>
      <c r="B5838" t="s">
        <v>192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K5838">
        <v>46.2376</v>
      </c>
      <c r="L5838">
        <v>1</v>
      </c>
      <c r="Z5838" t="b">
        <f t="shared" si="821"/>
        <v>1</v>
      </c>
      <c r="AA5838" t="str">
        <f t="shared" si="822"/>
        <v>NO</v>
      </c>
      <c r="AH5838" t="str">
        <f t="shared" si="823"/>
        <v>OUT027|2018</v>
      </c>
      <c r="AO5838" t="str">
        <f t="shared" si="824"/>
        <v>YES</v>
      </c>
      <c r="AP5838" t="str">
        <f t="shared" si="825"/>
        <v>BLANK</v>
      </c>
      <c r="AR5838" t="str">
        <f t="shared" si="826"/>
        <v>FD</v>
      </c>
      <c r="AS5838" t="str">
        <f t="shared" si="827"/>
        <v>regular</v>
      </c>
      <c r="AX5838" t="b">
        <f t="shared" si="828"/>
        <v>1</v>
      </c>
      <c r="BG5838" t="str">
        <f t="shared" si="829"/>
        <v>Regular</v>
      </c>
      <c r="BH5838" t="str">
        <f>TRIM(Table1[Item Fat Content])</f>
        <v>Regular</v>
      </c>
    </row>
    <row r="5839" spans="1:60" x14ac:dyDescent="0.35">
      <c r="A5839" t="s">
        <v>10</v>
      </c>
      <c r="B5839" t="s">
        <v>1160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K5839">
        <v>120.5072</v>
      </c>
      <c r="L5839">
        <v>1</v>
      </c>
      <c r="Z5839" t="b">
        <f t="shared" si="821"/>
        <v>1</v>
      </c>
      <c r="AA5839" t="str">
        <f t="shared" si="822"/>
        <v>NO</v>
      </c>
      <c r="AH5839" t="str">
        <f t="shared" si="823"/>
        <v>OUT027|2018</v>
      </c>
      <c r="AO5839" t="str">
        <f t="shared" si="824"/>
        <v>YES</v>
      </c>
      <c r="AP5839" t="str">
        <f t="shared" si="825"/>
        <v>BLANK</v>
      </c>
      <c r="AR5839" t="str">
        <f t="shared" si="826"/>
        <v>FD</v>
      </c>
      <c r="AS5839" t="str">
        <f t="shared" si="827"/>
        <v>regular</v>
      </c>
      <c r="AX5839" t="b">
        <f t="shared" si="828"/>
        <v>1</v>
      </c>
      <c r="BG5839" t="str">
        <f t="shared" si="829"/>
        <v>Regular</v>
      </c>
      <c r="BH5839" t="str">
        <f>TRIM(Table1[Item Fat Content])</f>
        <v>Regular</v>
      </c>
    </row>
    <row r="5840" spans="1:60" x14ac:dyDescent="0.35">
      <c r="A5840" t="s">
        <v>10</v>
      </c>
      <c r="B5840" t="s">
        <v>651</v>
      </c>
      <c r="C5840" t="s">
        <v>49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K5840">
        <v>139.18379999999999</v>
      </c>
      <c r="L5840">
        <v>1</v>
      </c>
      <c r="Z5840" t="b">
        <f t="shared" si="821"/>
        <v>1</v>
      </c>
      <c r="AA5840" t="str">
        <f t="shared" si="822"/>
        <v>NO</v>
      </c>
      <c r="AH5840" t="str">
        <f t="shared" si="823"/>
        <v>OUT027|2018</v>
      </c>
      <c r="AO5840" t="str">
        <f t="shared" si="824"/>
        <v>YES</v>
      </c>
      <c r="AP5840" t="str">
        <f t="shared" si="825"/>
        <v>BLANK</v>
      </c>
      <c r="AR5840" t="str">
        <f t="shared" si="826"/>
        <v>FD</v>
      </c>
      <c r="AS5840" t="str">
        <f t="shared" si="827"/>
        <v>regular</v>
      </c>
      <c r="AX5840" t="b">
        <f t="shared" si="828"/>
        <v>1</v>
      </c>
      <c r="BG5840" t="str">
        <f t="shared" si="829"/>
        <v>Regular</v>
      </c>
      <c r="BH5840" t="str">
        <f>TRIM(Table1[Item Fat Content])</f>
        <v>Regular</v>
      </c>
    </row>
    <row r="5841" spans="1:60" x14ac:dyDescent="0.35">
      <c r="A5841" t="s">
        <v>17</v>
      </c>
      <c r="B5841" t="s">
        <v>118</v>
      </c>
      <c r="C5841" t="s">
        <v>49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  <c r="Z5841" t="b">
        <f t="shared" si="821"/>
        <v>0</v>
      </c>
      <c r="AA5841" t="str">
        <f t="shared" si="822"/>
        <v>NO</v>
      </c>
      <c r="AH5841" t="str">
        <f t="shared" si="823"/>
        <v>OUT018|2022</v>
      </c>
      <c r="AO5841" t="str">
        <f t="shared" si="824"/>
        <v>NO</v>
      </c>
      <c r="AP5841" t="str">
        <f t="shared" si="825"/>
        <v>LOW</v>
      </c>
      <c r="AR5841" t="str">
        <f t="shared" si="826"/>
        <v>FD</v>
      </c>
      <c r="AS5841" t="str">
        <f t="shared" si="827"/>
        <v>low fat</v>
      </c>
      <c r="AX5841" t="b">
        <f t="shared" si="828"/>
        <v>1</v>
      </c>
      <c r="BG5841" t="str">
        <f t="shared" si="829"/>
        <v>Low Fat</v>
      </c>
      <c r="BH5841" t="str">
        <f>TRIM(Table1[Item Fat Content])</f>
        <v>Low Fat</v>
      </c>
    </row>
    <row r="5842" spans="1:60" x14ac:dyDescent="0.35">
      <c r="A5842" t="s">
        <v>17</v>
      </c>
      <c r="B5842" t="s">
        <v>1547</v>
      </c>
      <c r="C5842" t="s">
        <v>28</v>
      </c>
      <c r="D5842">
        <v>2018</v>
      </c>
      <c r="E5842" t="s">
        <v>140</v>
      </c>
      <c r="F5842" t="s">
        <v>14</v>
      </c>
      <c r="G5842" t="s">
        <v>26</v>
      </c>
      <c r="H5842" t="s">
        <v>40</v>
      </c>
      <c r="I5842">
        <v>6.1082177000000001E-2</v>
      </c>
      <c r="K5842">
        <v>180.03440000000001</v>
      </c>
      <c r="L5842">
        <v>4</v>
      </c>
      <c r="Z5842" t="b">
        <f t="shared" si="821"/>
        <v>0</v>
      </c>
      <c r="AA5842" t="str">
        <f t="shared" si="822"/>
        <v>YES</v>
      </c>
      <c r="AH5842" t="str">
        <f t="shared" si="823"/>
        <v>OUT019|2018</v>
      </c>
      <c r="AO5842" t="str">
        <f t="shared" si="824"/>
        <v>YES</v>
      </c>
      <c r="AP5842" t="str">
        <f t="shared" si="825"/>
        <v>BLANK</v>
      </c>
      <c r="AR5842" t="str">
        <f t="shared" si="826"/>
        <v>FD</v>
      </c>
      <c r="AS5842" t="str">
        <f t="shared" si="827"/>
        <v>low fat</v>
      </c>
      <c r="AX5842" t="b">
        <f t="shared" si="828"/>
        <v>1</v>
      </c>
      <c r="BG5842" t="str">
        <f t="shared" si="829"/>
        <v>Low Fat</v>
      </c>
      <c r="BH5842" t="str">
        <f>TRIM(Table1[Item Fat Content])</f>
        <v>Low Fat</v>
      </c>
    </row>
    <row r="5843" spans="1:60" x14ac:dyDescent="0.35">
      <c r="A5843" t="s">
        <v>47</v>
      </c>
      <c r="B5843" t="s">
        <v>179</v>
      </c>
      <c r="C5843" t="s">
        <v>49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  <c r="Z5843" t="b">
        <f t="shared" si="821"/>
        <v>0</v>
      </c>
      <c r="AA5843" t="str">
        <f t="shared" si="822"/>
        <v>NO</v>
      </c>
      <c r="AH5843" t="str">
        <f t="shared" si="823"/>
        <v>OUT010|2011</v>
      </c>
      <c r="AO5843" t="str">
        <f t="shared" si="824"/>
        <v>NO</v>
      </c>
      <c r="AP5843" t="str">
        <f t="shared" si="825"/>
        <v>LOW</v>
      </c>
      <c r="AR5843" t="str">
        <f t="shared" si="826"/>
        <v>FD</v>
      </c>
      <c r="AS5843" t="str">
        <f t="shared" si="827"/>
        <v>lf</v>
      </c>
      <c r="AX5843" t="b">
        <f t="shared" si="828"/>
        <v>0</v>
      </c>
      <c r="BG5843" t="str">
        <f t="shared" si="829"/>
        <v>LF</v>
      </c>
      <c r="BH5843" t="str">
        <f>TRIM(Table1[Item Fat Content])</f>
        <v>LF</v>
      </c>
    </row>
    <row r="5844" spans="1:60" x14ac:dyDescent="0.35">
      <c r="A5844" t="s">
        <v>17</v>
      </c>
      <c r="B5844" t="s">
        <v>732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  <c r="Z5844" t="b">
        <f t="shared" si="821"/>
        <v>0</v>
      </c>
      <c r="AA5844" t="str">
        <f t="shared" si="822"/>
        <v>YES</v>
      </c>
      <c r="AH5844" t="str">
        <f t="shared" si="823"/>
        <v>OUT045|2015</v>
      </c>
      <c r="AO5844" t="str">
        <f t="shared" si="824"/>
        <v>NO</v>
      </c>
      <c r="AP5844" t="str">
        <f t="shared" si="825"/>
        <v>LOW</v>
      </c>
      <c r="AR5844" t="str">
        <f t="shared" si="826"/>
        <v>DR</v>
      </c>
      <c r="AS5844" t="str">
        <f t="shared" si="827"/>
        <v>low fat</v>
      </c>
      <c r="AX5844" t="b">
        <f t="shared" si="828"/>
        <v>1</v>
      </c>
      <c r="BG5844" t="str">
        <f t="shared" si="829"/>
        <v>Low Fat</v>
      </c>
      <c r="BH5844" t="str">
        <f>TRIM(Table1[Item Fat Content])</f>
        <v>Low Fat</v>
      </c>
    </row>
    <row r="5845" spans="1:60" x14ac:dyDescent="0.35">
      <c r="A5845" t="s">
        <v>17</v>
      </c>
      <c r="B5845" t="s">
        <v>861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  <c r="Z5845" t="b">
        <f t="shared" si="821"/>
        <v>0</v>
      </c>
      <c r="AA5845" t="str">
        <f t="shared" si="822"/>
        <v>YES</v>
      </c>
      <c r="AH5845" t="str">
        <f t="shared" si="823"/>
        <v>OUT046|2016</v>
      </c>
      <c r="AO5845" t="str">
        <f t="shared" si="824"/>
        <v>NO</v>
      </c>
      <c r="AP5845" t="str">
        <f t="shared" si="825"/>
        <v>LOW</v>
      </c>
      <c r="AR5845" t="str">
        <f t="shared" si="826"/>
        <v>NC</v>
      </c>
      <c r="AS5845" t="str">
        <f t="shared" si="827"/>
        <v>low fat</v>
      </c>
      <c r="AX5845" t="b">
        <f t="shared" si="828"/>
        <v>1</v>
      </c>
      <c r="BG5845" t="str">
        <f t="shared" si="829"/>
        <v>Low Fat</v>
      </c>
      <c r="BH5845" t="str">
        <f>TRIM(Table1[Item Fat Content])</f>
        <v>Low Fat</v>
      </c>
    </row>
    <row r="5846" spans="1:60" x14ac:dyDescent="0.35">
      <c r="A5846" t="s">
        <v>35</v>
      </c>
      <c r="B5846" t="s">
        <v>1490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  <c r="Z5846" t="b">
        <f t="shared" si="821"/>
        <v>0</v>
      </c>
      <c r="AA5846" t="str">
        <f t="shared" si="822"/>
        <v>YES</v>
      </c>
      <c r="AH5846" t="str">
        <f t="shared" si="823"/>
        <v>OUT049|2012</v>
      </c>
      <c r="AO5846" t="str">
        <f t="shared" si="824"/>
        <v>NO</v>
      </c>
      <c r="AP5846" t="str">
        <f t="shared" si="825"/>
        <v>LOW</v>
      </c>
      <c r="AR5846" t="str">
        <f t="shared" si="826"/>
        <v>NC</v>
      </c>
      <c r="AS5846" t="str">
        <f t="shared" si="827"/>
        <v>low fat</v>
      </c>
      <c r="AX5846" t="b">
        <f t="shared" si="828"/>
        <v>1</v>
      </c>
      <c r="BG5846" t="str">
        <f t="shared" si="829"/>
        <v>low fat</v>
      </c>
      <c r="BH5846" t="str">
        <f>TRIM(Table1[Item Fat Content])</f>
        <v>low fat</v>
      </c>
    </row>
    <row r="5847" spans="1:60" x14ac:dyDescent="0.35">
      <c r="A5847" t="s">
        <v>17</v>
      </c>
      <c r="B5847" t="s">
        <v>949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  <c r="Z5847" t="b">
        <f t="shared" si="821"/>
        <v>0</v>
      </c>
      <c r="AA5847" t="str">
        <f t="shared" si="822"/>
        <v>YES</v>
      </c>
      <c r="AH5847" t="str">
        <f t="shared" si="823"/>
        <v>OUT017|2020</v>
      </c>
      <c r="AO5847" t="str">
        <f t="shared" si="824"/>
        <v>NO</v>
      </c>
      <c r="AP5847" t="str">
        <f t="shared" si="825"/>
        <v>LOW</v>
      </c>
      <c r="AR5847" t="str">
        <f t="shared" si="826"/>
        <v>FD</v>
      </c>
      <c r="AS5847" t="str">
        <f t="shared" si="827"/>
        <v>low fat</v>
      </c>
      <c r="AX5847" t="b">
        <f t="shared" si="828"/>
        <v>1</v>
      </c>
      <c r="BG5847" t="str">
        <f t="shared" si="829"/>
        <v>Low Fat</v>
      </c>
      <c r="BH5847" t="str">
        <f>TRIM(Table1[Item Fat Content])</f>
        <v>Low Fat</v>
      </c>
    </row>
    <row r="5848" spans="1:60" x14ac:dyDescent="0.35">
      <c r="A5848" t="s">
        <v>136</v>
      </c>
      <c r="B5848" t="s">
        <v>436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  <c r="Z5848" t="b">
        <f t="shared" si="821"/>
        <v>0</v>
      </c>
      <c r="AA5848" t="str">
        <f t="shared" si="822"/>
        <v>NO</v>
      </c>
      <c r="AH5848" t="str">
        <f t="shared" si="823"/>
        <v>OUT046|2016</v>
      </c>
      <c r="AO5848" t="str">
        <f t="shared" si="824"/>
        <v>NO</v>
      </c>
      <c r="AP5848" t="str">
        <f t="shared" si="825"/>
        <v>LOW</v>
      </c>
      <c r="AR5848" t="str">
        <f t="shared" si="826"/>
        <v>FD</v>
      </c>
      <c r="AS5848" t="str">
        <f t="shared" si="827"/>
        <v>reg</v>
      </c>
      <c r="AX5848" t="b">
        <f t="shared" si="828"/>
        <v>0</v>
      </c>
      <c r="BG5848" t="str">
        <f t="shared" si="829"/>
        <v>reg</v>
      </c>
      <c r="BH5848" t="str">
        <f>TRIM(Table1[Item Fat Content])</f>
        <v>reg</v>
      </c>
    </row>
    <row r="5849" spans="1:60" x14ac:dyDescent="0.35">
      <c r="A5849" t="s">
        <v>17</v>
      </c>
      <c r="B5849" t="s">
        <v>1118</v>
      </c>
      <c r="C5849" t="s">
        <v>42</v>
      </c>
      <c r="D5849">
        <v>2018</v>
      </c>
      <c r="E5849" t="s">
        <v>140</v>
      </c>
      <c r="F5849" t="s">
        <v>14</v>
      </c>
      <c r="G5849" t="s">
        <v>26</v>
      </c>
      <c r="H5849" t="s">
        <v>40</v>
      </c>
      <c r="I5849">
        <v>0.293417759</v>
      </c>
      <c r="K5849">
        <v>194.61359999999999</v>
      </c>
      <c r="L5849">
        <v>4</v>
      </c>
      <c r="Z5849" t="b">
        <f t="shared" si="821"/>
        <v>0</v>
      </c>
      <c r="AA5849" t="str">
        <f t="shared" si="822"/>
        <v>YES</v>
      </c>
      <c r="AH5849" t="str">
        <f t="shared" si="823"/>
        <v>OUT019|2018</v>
      </c>
      <c r="AO5849" t="str">
        <f t="shared" si="824"/>
        <v>YES</v>
      </c>
      <c r="AP5849" t="str">
        <f t="shared" si="825"/>
        <v>BLANK</v>
      </c>
      <c r="AR5849" t="str">
        <f t="shared" si="826"/>
        <v>NC</v>
      </c>
      <c r="AS5849" t="str">
        <f t="shared" si="827"/>
        <v>low fat</v>
      </c>
      <c r="AX5849" t="b">
        <f t="shared" si="828"/>
        <v>1</v>
      </c>
      <c r="BG5849" t="str">
        <f t="shared" si="829"/>
        <v>Low Fat</v>
      </c>
      <c r="BH5849" t="str">
        <f>TRIM(Table1[Item Fat Content])</f>
        <v>Low Fat</v>
      </c>
    </row>
    <row r="5850" spans="1:60" x14ac:dyDescent="0.35">
      <c r="A5850" t="s">
        <v>10</v>
      </c>
      <c r="B5850" t="s">
        <v>1333</v>
      </c>
      <c r="C5850" t="s">
        <v>96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K5850">
        <v>171.37639999999999</v>
      </c>
      <c r="L5850">
        <v>4</v>
      </c>
      <c r="Z5850" t="b">
        <f t="shared" si="821"/>
        <v>1</v>
      </c>
      <c r="AA5850" t="str">
        <f t="shared" si="822"/>
        <v>NO</v>
      </c>
      <c r="AH5850" t="str">
        <f t="shared" si="823"/>
        <v>OUT027|2018</v>
      </c>
      <c r="AO5850" t="str">
        <f t="shared" si="824"/>
        <v>YES</v>
      </c>
      <c r="AP5850" t="str">
        <f t="shared" si="825"/>
        <v>BLANK</v>
      </c>
      <c r="AR5850" t="str">
        <f t="shared" si="826"/>
        <v>FD</v>
      </c>
      <c r="AS5850" t="str">
        <f t="shared" si="827"/>
        <v>regular</v>
      </c>
      <c r="AX5850" t="b">
        <f t="shared" si="828"/>
        <v>1</v>
      </c>
      <c r="BG5850" t="str">
        <f t="shared" si="829"/>
        <v>Regular</v>
      </c>
      <c r="BH5850" t="str">
        <f>TRIM(Table1[Item Fat Content])</f>
        <v>Regular</v>
      </c>
    </row>
    <row r="5851" spans="1:60" x14ac:dyDescent="0.35">
      <c r="A5851" t="s">
        <v>10</v>
      </c>
      <c r="B5851" t="s">
        <v>977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  <c r="Z5851" t="b">
        <f t="shared" si="821"/>
        <v>0</v>
      </c>
      <c r="AA5851" t="str">
        <f t="shared" si="822"/>
        <v>NO</v>
      </c>
      <c r="AH5851" t="str">
        <f t="shared" si="823"/>
        <v>OUT017|2020</v>
      </c>
      <c r="AO5851" t="str">
        <f t="shared" si="824"/>
        <v>NO</v>
      </c>
      <c r="AP5851" t="str">
        <f t="shared" si="825"/>
        <v>LOW</v>
      </c>
      <c r="AR5851" t="str">
        <f t="shared" si="826"/>
        <v>FD</v>
      </c>
      <c r="AS5851" t="str">
        <f t="shared" si="827"/>
        <v>regular</v>
      </c>
      <c r="AX5851" t="b">
        <f t="shared" si="828"/>
        <v>0</v>
      </c>
      <c r="BG5851" t="str">
        <f t="shared" si="829"/>
        <v>Regular</v>
      </c>
      <c r="BH5851" t="str">
        <f>TRIM(Table1[Item Fat Content])</f>
        <v>Regular</v>
      </c>
    </row>
    <row r="5852" spans="1:60" x14ac:dyDescent="0.35">
      <c r="A5852" t="s">
        <v>17</v>
      </c>
      <c r="B5852" t="s">
        <v>1430</v>
      </c>
      <c r="C5852" t="s">
        <v>12</v>
      </c>
      <c r="D5852">
        <v>2017</v>
      </c>
      <c r="E5852" t="s">
        <v>51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  <c r="Z5852" t="b">
        <f t="shared" si="821"/>
        <v>0</v>
      </c>
      <c r="AA5852" t="str">
        <f t="shared" si="822"/>
        <v>YES</v>
      </c>
      <c r="AH5852" t="str">
        <f t="shared" si="823"/>
        <v>OUT035|2017</v>
      </c>
      <c r="AO5852" t="str">
        <f t="shared" si="824"/>
        <v>NO</v>
      </c>
      <c r="AP5852" t="str">
        <f t="shared" si="825"/>
        <v>LOW</v>
      </c>
      <c r="AR5852" t="str">
        <f t="shared" si="826"/>
        <v>FD</v>
      </c>
      <c r="AS5852" t="str">
        <f t="shared" si="827"/>
        <v>low fat</v>
      </c>
      <c r="AX5852" t="b">
        <f t="shared" si="828"/>
        <v>1</v>
      </c>
      <c r="BG5852" t="str">
        <f t="shared" si="829"/>
        <v>Low Fat</v>
      </c>
      <c r="BH5852" t="str">
        <f>TRIM(Table1[Item Fat Content])</f>
        <v>Low Fat</v>
      </c>
    </row>
    <row r="5853" spans="1:60" x14ac:dyDescent="0.35">
      <c r="A5853" t="s">
        <v>17</v>
      </c>
      <c r="B5853" t="s">
        <v>1119</v>
      </c>
      <c r="C5853" t="s">
        <v>55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  <c r="Z5853" t="b">
        <f t="shared" si="821"/>
        <v>0</v>
      </c>
      <c r="AA5853" t="str">
        <f t="shared" si="822"/>
        <v>YES</v>
      </c>
      <c r="AH5853" t="str">
        <f t="shared" si="823"/>
        <v>OUT049|2012</v>
      </c>
      <c r="AO5853" t="str">
        <f t="shared" si="824"/>
        <v>NO</v>
      </c>
      <c r="AP5853" t="str">
        <f t="shared" si="825"/>
        <v>LOW</v>
      </c>
      <c r="AR5853" t="str">
        <f t="shared" si="826"/>
        <v>FD</v>
      </c>
      <c r="AS5853" t="str">
        <f t="shared" si="827"/>
        <v>low fat</v>
      </c>
      <c r="AX5853" t="b">
        <f t="shared" si="828"/>
        <v>1</v>
      </c>
      <c r="BG5853" t="str">
        <f t="shared" si="829"/>
        <v>Low Fat</v>
      </c>
      <c r="BH5853" t="str">
        <f>TRIM(Table1[Item Fat Content])</f>
        <v>Low Fat</v>
      </c>
    </row>
    <row r="5854" spans="1:60" x14ac:dyDescent="0.35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  <c r="Z5854" t="b">
        <f t="shared" si="821"/>
        <v>0</v>
      </c>
      <c r="AA5854" t="str">
        <f t="shared" si="822"/>
        <v>YES</v>
      </c>
      <c r="AH5854" t="str">
        <f t="shared" si="823"/>
        <v>OUT010|2011</v>
      </c>
      <c r="AO5854" t="str">
        <f t="shared" si="824"/>
        <v>NO</v>
      </c>
      <c r="AP5854" t="str">
        <f t="shared" si="825"/>
        <v>LOW</v>
      </c>
      <c r="AR5854" t="str">
        <f t="shared" si="826"/>
        <v>FD</v>
      </c>
      <c r="AS5854" t="str">
        <f t="shared" si="827"/>
        <v>low fat</v>
      </c>
      <c r="AX5854" t="b">
        <f t="shared" si="828"/>
        <v>1</v>
      </c>
      <c r="BG5854" t="str">
        <f t="shared" si="829"/>
        <v>Low Fat</v>
      </c>
      <c r="BH5854" t="str">
        <f>TRIM(Table1[Item Fat Content])</f>
        <v>Low Fat</v>
      </c>
    </row>
    <row r="5855" spans="1:60" x14ac:dyDescent="0.35">
      <c r="A5855" t="s">
        <v>17</v>
      </c>
      <c r="B5855" t="s">
        <v>1577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  <c r="Z5855" t="b">
        <f t="shared" si="821"/>
        <v>0</v>
      </c>
      <c r="AA5855" t="str">
        <f t="shared" si="822"/>
        <v>YES</v>
      </c>
      <c r="AH5855" t="str">
        <f t="shared" si="823"/>
        <v>OUT049|2012</v>
      </c>
      <c r="AO5855" t="str">
        <f t="shared" si="824"/>
        <v>NO</v>
      </c>
      <c r="AP5855" t="str">
        <f t="shared" si="825"/>
        <v>LOW</v>
      </c>
      <c r="AR5855" t="str">
        <f t="shared" si="826"/>
        <v>FD</v>
      </c>
      <c r="AS5855" t="str">
        <f t="shared" si="827"/>
        <v>low fat</v>
      </c>
      <c r="AX5855" t="b">
        <f t="shared" si="828"/>
        <v>1</v>
      </c>
      <c r="BG5855" t="str">
        <f t="shared" si="829"/>
        <v>Low Fat</v>
      </c>
      <c r="BH5855" t="str">
        <f>TRIM(Table1[Item Fat Content])</f>
        <v>Low Fat</v>
      </c>
    </row>
    <row r="5856" spans="1:60" x14ac:dyDescent="0.35">
      <c r="A5856" t="s">
        <v>17</v>
      </c>
      <c r="B5856" t="s">
        <v>831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  <c r="Z5856" t="b">
        <f t="shared" si="821"/>
        <v>0</v>
      </c>
      <c r="AA5856" t="str">
        <f t="shared" si="822"/>
        <v>YES</v>
      </c>
      <c r="AH5856" t="str">
        <f t="shared" si="823"/>
        <v>OUT045|2015</v>
      </c>
      <c r="AO5856" t="str">
        <f t="shared" si="824"/>
        <v>NO</v>
      </c>
      <c r="AP5856" t="str">
        <f t="shared" si="825"/>
        <v>LOW</v>
      </c>
      <c r="AR5856" t="str">
        <f t="shared" si="826"/>
        <v>FD</v>
      </c>
      <c r="AS5856" t="str">
        <f t="shared" si="827"/>
        <v>low fat</v>
      </c>
      <c r="AX5856" t="b">
        <f t="shared" si="828"/>
        <v>1</v>
      </c>
      <c r="BG5856" t="str">
        <f t="shared" si="829"/>
        <v>Low Fat</v>
      </c>
      <c r="BH5856" t="str">
        <f>TRIM(Table1[Item Fat Content])</f>
        <v>Low Fat</v>
      </c>
    </row>
    <row r="5857" spans="1:60" x14ac:dyDescent="0.35">
      <c r="A5857" t="s">
        <v>10</v>
      </c>
      <c r="B5857" t="s">
        <v>1103</v>
      </c>
      <c r="C5857" t="s">
        <v>49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K5857">
        <v>178.53440000000001</v>
      </c>
      <c r="L5857">
        <v>4</v>
      </c>
      <c r="Z5857" t="b">
        <f t="shared" si="821"/>
        <v>1</v>
      </c>
      <c r="AA5857" t="str">
        <f t="shared" si="822"/>
        <v>NO</v>
      </c>
      <c r="AH5857" t="str">
        <f t="shared" si="823"/>
        <v>OUT027|2018</v>
      </c>
      <c r="AO5857" t="str">
        <f t="shared" si="824"/>
        <v>YES</v>
      </c>
      <c r="AP5857" t="str">
        <f t="shared" si="825"/>
        <v>BLANK</v>
      </c>
      <c r="AR5857" t="str">
        <f t="shared" si="826"/>
        <v>FD</v>
      </c>
      <c r="AS5857" t="str">
        <f t="shared" si="827"/>
        <v>regular</v>
      </c>
      <c r="AX5857" t="b">
        <f t="shared" si="828"/>
        <v>1</v>
      </c>
      <c r="BG5857" t="str">
        <f t="shared" si="829"/>
        <v>Regular</v>
      </c>
      <c r="BH5857" t="str">
        <f>TRIM(Table1[Item Fat Content])</f>
        <v>Regular</v>
      </c>
    </row>
    <row r="5858" spans="1:60" x14ac:dyDescent="0.35">
      <c r="A5858" t="s">
        <v>10</v>
      </c>
      <c r="B5858" t="s">
        <v>868</v>
      </c>
      <c r="C5858" t="s">
        <v>96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  <c r="Z5858" t="b">
        <f t="shared" si="821"/>
        <v>1</v>
      </c>
      <c r="AA5858" t="str">
        <f t="shared" si="822"/>
        <v>NO</v>
      </c>
      <c r="AH5858" t="str">
        <f t="shared" si="823"/>
        <v>OUT013|2014</v>
      </c>
      <c r="AO5858" t="str">
        <f t="shared" si="824"/>
        <v>NO</v>
      </c>
      <c r="AP5858" t="str">
        <f t="shared" si="825"/>
        <v>LOW</v>
      </c>
      <c r="AR5858" t="str">
        <f t="shared" si="826"/>
        <v>FD</v>
      </c>
      <c r="AS5858" t="str">
        <f t="shared" si="827"/>
        <v>regular</v>
      </c>
      <c r="AX5858" t="b">
        <f t="shared" si="828"/>
        <v>0</v>
      </c>
      <c r="BG5858" t="str">
        <f t="shared" si="829"/>
        <v>Regular</v>
      </c>
      <c r="BH5858" t="str">
        <f>TRIM(Table1[Item Fat Content])</f>
        <v>Regular</v>
      </c>
    </row>
    <row r="5859" spans="1:60" x14ac:dyDescent="0.35">
      <c r="A5859" t="s">
        <v>17</v>
      </c>
      <c r="B5859" t="s">
        <v>1001</v>
      </c>
      <c r="C5859" t="s">
        <v>49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K5859">
        <v>121.7098</v>
      </c>
      <c r="L5859">
        <v>4</v>
      </c>
      <c r="Z5859" t="b">
        <f t="shared" si="821"/>
        <v>0</v>
      </c>
      <c r="AA5859" t="str">
        <f t="shared" si="822"/>
        <v>YES</v>
      </c>
      <c r="AH5859" t="str">
        <f t="shared" si="823"/>
        <v>OUT027|2018</v>
      </c>
      <c r="AO5859" t="str">
        <f t="shared" si="824"/>
        <v>YES</v>
      </c>
      <c r="AP5859" t="str">
        <f t="shared" si="825"/>
        <v>BLANK</v>
      </c>
      <c r="AR5859" t="str">
        <f t="shared" si="826"/>
        <v>FD</v>
      </c>
      <c r="AS5859" t="str">
        <f t="shared" si="827"/>
        <v>low fat</v>
      </c>
      <c r="AX5859" t="b">
        <f t="shared" si="828"/>
        <v>1</v>
      </c>
      <c r="BG5859" t="str">
        <f t="shared" si="829"/>
        <v>Low Fat</v>
      </c>
      <c r="BH5859" t="str">
        <f>TRIM(Table1[Item Fat Content])</f>
        <v>Low Fat</v>
      </c>
    </row>
    <row r="5860" spans="1:60" x14ac:dyDescent="0.35">
      <c r="A5860" t="s">
        <v>17</v>
      </c>
      <c r="B5860" t="s">
        <v>230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  <c r="Z5860" t="b">
        <f t="shared" si="821"/>
        <v>0</v>
      </c>
      <c r="AA5860" t="str">
        <f t="shared" si="822"/>
        <v>YES</v>
      </c>
      <c r="AH5860" t="str">
        <f t="shared" si="823"/>
        <v>OUT049|2012</v>
      </c>
      <c r="AO5860" t="str">
        <f t="shared" si="824"/>
        <v>NO</v>
      </c>
      <c r="AP5860" t="str">
        <f t="shared" si="825"/>
        <v>LOW</v>
      </c>
      <c r="AR5860" t="str">
        <f t="shared" si="826"/>
        <v>FD</v>
      </c>
      <c r="AS5860" t="str">
        <f t="shared" si="827"/>
        <v>low fat</v>
      </c>
      <c r="AX5860" t="b">
        <f t="shared" si="828"/>
        <v>1</v>
      </c>
      <c r="BG5860" t="str">
        <f t="shared" si="829"/>
        <v>Low Fat</v>
      </c>
      <c r="BH5860" t="str">
        <f>TRIM(Table1[Item Fat Content])</f>
        <v>Low Fat</v>
      </c>
    </row>
    <row r="5861" spans="1:60" x14ac:dyDescent="0.35">
      <c r="A5861" t="s">
        <v>17</v>
      </c>
      <c r="B5861" t="s">
        <v>1452</v>
      </c>
      <c r="C5861" t="s">
        <v>49</v>
      </c>
      <c r="D5861">
        <v>2017</v>
      </c>
      <c r="E5861" t="s">
        <v>51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  <c r="Z5861" t="b">
        <f t="shared" si="821"/>
        <v>0</v>
      </c>
      <c r="AA5861" t="str">
        <f t="shared" si="822"/>
        <v>YES</v>
      </c>
      <c r="AH5861" t="str">
        <f t="shared" si="823"/>
        <v>OUT035|2017</v>
      </c>
      <c r="AO5861" t="str">
        <f t="shared" si="824"/>
        <v>NO</v>
      </c>
      <c r="AP5861" t="str">
        <f t="shared" si="825"/>
        <v>LOW</v>
      </c>
      <c r="AR5861" t="str">
        <f t="shared" si="826"/>
        <v>FD</v>
      </c>
      <c r="AS5861" t="str">
        <f t="shared" si="827"/>
        <v>low fat</v>
      </c>
      <c r="AX5861" t="b">
        <f t="shared" si="828"/>
        <v>1</v>
      </c>
      <c r="BG5861" t="str">
        <f t="shared" si="829"/>
        <v>Low Fat</v>
      </c>
      <c r="BH5861" t="str">
        <f>TRIM(Table1[Item Fat Content])</f>
        <v>Low Fat</v>
      </c>
    </row>
    <row r="5862" spans="1:60" x14ac:dyDescent="0.35">
      <c r="A5862" t="s">
        <v>17</v>
      </c>
      <c r="B5862" t="s">
        <v>1552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  <c r="Z5862" t="b">
        <f t="shared" si="821"/>
        <v>0</v>
      </c>
      <c r="AA5862" t="str">
        <f t="shared" si="822"/>
        <v>YES</v>
      </c>
      <c r="AH5862" t="str">
        <f t="shared" si="823"/>
        <v>OUT017|2020</v>
      </c>
      <c r="AO5862" t="str">
        <f t="shared" si="824"/>
        <v>NO</v>
      </c>
      <c r="AP5862" t="str">
        <f t="shared" si="825"/>
        <v>LOW</v>
      </c>
      <c r="AR5862" t="str">
        <f t="shared" si="826"/>
        <v>DR</v>
      </c>
      <c r="AS5862" t="str">
        <f t="shared" si="827"/>
        <v>low fat</v>
      </c>
      <c r="AX5862" t="b">
        <f t="shared" si="828"/>
        <v>1</v>
      </c>
      <c r="BG5862" t="str">
        <f t="shared" si="829"/>
        <v>Low Fat</v>
      </c>
      <c r="BH5862" t="str">
        <f>TRIM(Table1[Item Fat Content])</f>
        <v>Low Fat</v>
      </c>
    </row>
    <row r="5863" spans="1:60" x14ac:dyDescent="0.35">
      <c r="A5863" t="s">
        <v>10</v>
      </c>
      <c r="B5863" t="s">
        <v>425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  <c r="Z5863" t="b">
        <f t="shared" si="821"/>
        <v>1</v>
      </c>
      <c r="AA5863" t="str">
        <f t="shared" si="822"/>
        <v>NO</v>
      </c>
      <c r="AH5863" t="str">
        <f t="shared" si="823"/>
        <v>OUT010|2011</v>
      </c>
      <c r="AO5863" t="str">
        <f t="shared" si="824"/>
        <v>NO</v>
      </c>
      <c r="AP5863" t="str">
        <f t="shared" si="825"/>
        <v>LOW</v>
      </c>
      <c r="AR5863" t="str">
        <f t="shared" si="826"/>
        <v>FD</v>
      </c>
      <c r="AS5863" t="str">
        <f t="shared" si="827"/>
        <v>regular</v>
      </c>
      <c r="AX5863" t="b">
        <f t="shared" si="828"/>
        <v>0</v>
      </c>
      <c r="BG5863" t="str">
        <f t="shared" si="829"/>
        <v>Regular</v>
      </c>
      <c r="BH5863" t="str">
        <f>TRIM(Table1[Item Fat Content])</f>
        <v>Regular</v>
      </c>
    </row>
    <row r="5864" spans="1:60" x14ac:dyDescent="0.35">
      <c r="A5864" t="s">
        <v>17</v>
      </c>
      <c r="B5864" t="s">
        <v>537</v>
      </c>
      <c r="C5864" t="s">
        <v>68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  <c r="Z5864" t="b">
        <f t="shared" si="821"/>
        <v>0</v>
      </c>
      <c r="AA5864" t="str">
        <f t="shared" si="822"/>
        <v>YES</v>
      </c>
      <c r="AH5864" t="str">
        <f t="shared" si="823"/>
        <v>OUT017|2020</v>
      </c>
      <c r="AO5864" t="str">
        <f t="shared" si="824"/>
        <v>NO</v>
      </c>
      <c r="AP5864" t="str">
        <f t="shared" si="825"/>
        <v>LOW</v>
      </c>
      <c r="AR5864" t="str">
        <f t="shared" si="826"/>
        <v>FD</v>
      </c>
      <c r="AS5864" t="str">
        <f t="shared" si="827"/>
        <v>low fat</v>
      </c>
      <c r="AX5864" t="b">
        <f t="shared" si="828"/>
        <v>1</v>
      </c>
      <c r="BG5864" t="str">
        <f t="shared" si="829"/>
        <v>Low Fat</v>
      </c>
      <c r="BH5864" t="str">
        <f>TRIM(Table1[Item Fat Content])</f>
        <v>Low Fat</v>
      </c>
    </row>
    <row r="5865" spans="1:60" x14ac:dyDescent="0.35">
      <c r="A5865" t="s">
        <v>17</v>
      </c>
      <c r="B5865" t="s">
        <v>108</v>
      </c>
      <c r="C5865" t="s">
        <v>62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  <c r="Z5865" t="b">
        <f t="shared" si="821"/>
        <v>0</v>
      </c>
      <c r="AA5865" t="str">
        <f t="shared" si="822"/>
        <v>YES</v>
      </c>
      <c r="AH5865" t="str">
        <f t="shared" si="823"/>
        <v>OUT013|2014</v>
      </c>
      <c r="AO5865" t="str">
        <f t="shared" si="824"/>
        <v>NO</v>
      </c>
      <c r="AP5865" t="str">
        <f t="shared" si="825"/>
        <v>LOW</v>
      </c>
      <c r="AR5865" t="str">
        <f t="shared" si="826"/>
        <v>DR</v>
      </c>
      <c r="AS5865" t="str">
        <f t="shared" si="827"/>
        <v>low fat</v>
      </c>
      <c r="AX5865" t="b">
        <f t="shared" si="828"/>
        <v>1</v>
      </c>
      <c r="BG5865" t="str">
        <f t="shared" si="829"/>
        <v>Low Fat</v>
      </c>
      <c r="BH5865" t="str">
        <f>TRIM(Table1[Item Fat Content])</f>
        <v>Low Fat</v>
      </c>
    </row>
    <row r="5866" spans="1:60" x14ac:dyDescent="0.35">
      <c r="A5866" t="s">
        <v>17</v>
      </c>
      <c r="B5866" t="s">
        <v>477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  <c r="Z5866" t="b">
        <f t="shared" si="821"/>
        <v>0</v>
      </c>
      <c r="AA5866" t="str">
        <f t="shared" si="822"/>
        <v>YES</v>
      </c>
      <c r="AH5866" t="str">
        <f t="shared" si="823"/>
        <v>OUT045|2015</v>
      </c>
      <c r="AO5866" t="str">
        <f t="shared" si="824"/>
        <v>NO</v>
      </c>
      <c r="AP5866" t="str">
        <f t="shared" si="825"/>
        <v>LOW</v>
      </c>
      <c r="AR5866" t="str">
        <f t="shared" si="826"/>
        <v>NC</v>
      </c>
      <c r="AS5866" t="str">
        <f t="shared" si="827"/>
        <v>low fat</v>
      </c>
      <c r="AX5866" t="b">
        <f t="shared" si="828"/>
        <v>1</v>
      </c>
      <c r="BG5866" t="str">
        <f t="shared" si="829"/>
        <v>Low Fat</v>
      </c>
      <c r="BH5866" t="str">
        <f>TRIM(Table1[Item Fat Content])</f>
        <v>Low Fat</v>
      </c>
    </row>
    <row r="5867" spans="1:60" x14ac:dyDescent="0.35">
      <c r="A5867" t="s">
        <v>17</v>
      </c>
      <c r="B5867" t="s">
        <v>754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  <c r="Z5867" t="b">
        <f t="shared" si="821"/>
        <v>0</v>
      </c>
      <c r="AA5867" t="str">
        <f t="shared" si="822"/>
        <v>YES</v>
      </c>
      <c r="AH5867" t="str">
        <f t="shared" si="823"/>
        <v>OUT046|2016</v>
      </c>
      <c r="AO5867" t="str">
        <f t="shared" si="824"/>
        <v>NO</v>
      </c>
      <c r="AP5867" t="str">
        <f t="shared" si="825"/>
        <v>LOW</v>
      </c>
      <c r="AR5867" t="str">
        <f t="shared" si="826"/>
        <v>NC</v>
      </c>
      <c r="AS5867" t="str">
        <f t="shared" si="827"/>
        <v>low fat</v>
      </c>
      <c r="AX5867" t="b">
        <f t="shared" si="828"/>
        <v>1</v>
      </c>
      <c r="BG5867" t="str">
        <f t="shared" si="829"/>
        <v>Low Fat</v>
      </c>
      <c r="BH5867" t="str">
        <f>TRIM(Table1[Item Fat Content])</f>
        <v>Low Fat</v>
      </c>
    </row>
    <row r="5868" spans="1:60" x14ac:dyDescent="0.35">
      <c r="A5868" t="s">
        <v>17</v>
      </c>
      <c r="B5868" t="s">
        <v>892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K5868">
        <v>224.44040000000001</v>
      </c>
      <c r="L5868">
        <v>4</v>
      </c>
      <c r="Z5868" t="b">
        <f t="shared" si="821"/>
        <v>0</v>
      </c>
      <c r="AA5868" t="str">
        <f t="shared" si="822"/>
        <v>YES</v>
      </c>
      <c r="AH5868" t="str">
        <f t="shared" si="823"/>
        <v>OUT027|2018</v>
      </c>
      <c r="AO5868" t="str">
        <f t="shared" si="824"/>
        <v>YES</v>
      </c>
      <c r="AP5868" t="str">
        <f t="shared" si="825"/>
        <v>BLANK</v>
      </c>
      <c r="AR5868" t="str">
        <f t="shared" si="826"/>
        <v>NC</v>
      </c>
      <c r="AS5868" t="str">
        <f t="shared" si="827"/>
        <v>low fat</v>
      </c>
      <c r="AX5868" t="b">
        <f t="shared" si="828"/>
        <v>1</v>
      </c>
      <c r="BG5868" t="str">
        <f t="shared" si="829"/>
        <v>Low Fat</v>
      </c>
      <c r="BH5868" t="str">
        <f>TRIM(Table1[Item Fat Content])</f>
        <v>Low Fat</v>
      </c>
    </row>
    <row r="5869" spans="1:60" x14ac:dyDescent="0.35">
      <c r="A5869" t="s">
        <v>17</v>
      </c>
      <c r="B5869" t="s">
        <v>1138</v>
      </c>
      <c r="C5869" t="s">
        <v>161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K5869">
        <v>165.45259999999999</v>
      </c>
      <c r="L5869">
        <v>4</v>
      </c>
      <c r="Z5869" t="b">
        <f t="shared" si="821"/>
        <v>0</v>
      </c>
      <c r="AA5869" t="str">
        <f t="shared" si="822"/>
        <v>YES</v>
      </c>
      <c r="AH5869" t="str">
        <f t="shared" si="823"/>
        <v>OUT027|2018</v>
      </c>
      <c r="AO5869" t="str">
        <f t="shared" si="824"/>
        <v>YES</v>
      </c>
      <c r="AP5869" t="str">
        <f t="shared" si="825"/>
        <v>BLANK</v>
      </c>
      <c r="AR5869" t="str">
        <f t="shared" si="826"/>
        <v>FD</v>
      </c>
      <c r="AS5869" t="str">
        <f t="shared" si="827"/>
        <v>low fat</v>
      </c>
      <c r="AX5869" t="b">
        <f t="shared" si="828"/>
        <v>1</v>
      </c>
      <c r="BG5869" t="str">
        <f t="shared" si="829"/>
        <v>Low Fat</v>
      </c>
      <c r="BH5869" t="str">
        <f>TRIM(Table1[Item Fat Content])</f>
        <v>Low Fat</v>
      </c>
    </row>
    <row r="5870" spans="1:60" x14ac:dyDescent="0.35">
      <c r="A5870" t="s">
        <v>17</v>
      </c>
      <c r="B5870" t="s">
        <v>1276</v>
      </c>
      <c r="C5870" t="s">
        <v>68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  <c r="Z5870" t="b">
        <f t="shared" si="821"/>
        <v>0</v>
      </c>
      <c r="AA5870" t="str">
        <f t="shared" si="822"/>
        <v>YES</v>
      </c>
      <c r="AH5870" t="str">
        <f t="shared" si="823"/>
        <v>OUT045|2015</v>
      </c>
      <c r="AO5870" t="str">
        <f t="shared" si="824"/>
        <v>NO</v>
      </c>
      <c r="AP5870" t="str">
        <f t="shared" si="825"/>
        <v>LOW</v>
      </c>
      <c r="AR5870" t="str">
        <f t="shared" si="826"/>
        <v>FD</v>
      </c>
      <c r="AS5870" t="str">
        <f t="shared" si="827"/>
        <v>low fat</v>
      </c>
      <c r="AX5870" t="b">
        <f t="shared" si="828"/>
        <v>1</v>
      </c>
      <c r="BG5870" t="str">
        <f t="shared" si="829"/>
        <v>Low Fat</v>
      </c>
      <c r="BH5870" t="str">
        <f>TRIM(Table1[Item Fat Content])</f>
        <v>Low Fat</v>
      </c>
    </row>
    <row r="5871" spans="1:60" x14ac:dyDescent="0.35">
      <c r="A5871" t="s">
        <v>17</v>
      </c>
      <c r="B5871" t="s">
        <v>232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  <c r="Z5871" t="b">
        <f t="shared" si="821"/>
        <v>0</v>
      </c>
      <c r="AA5871" t="str">
        <f t="shared" si="822"/>
        <v>YES</v>
      </c>
      <c r="AH5871" t="str">
        <f t="shared" si="823"/>
        <v>OUT049|2012</v>
      </c>
      <c r="AO5871" t="str">
        <f t="shared" si="824"/>
        <v>NO</v>
      </c>
      <c r="AP5871" t="str">
        <f t="shared" si="825"/>
        <v>LOW</v>
      </c>
      <c r="AR5871" t="str">
        <f t="shared" si="826"/>
        <v>FD</v>
      </c>
      <c r="AS5871" t="str">
        <f t="shared" si="827"/>
        <v>low fat</v>
      </c>
      <c r="AX5871" t="b">
        <f t="shared" si="828"/>
        <v>1</v>
      </c>
      <c r="BG5871" t="str">
        <f t="shared" si="829"/>
        <v>Low Fat</v>
      </c>
      <c r="BH5871" t="str">
        <f>TRIM(Table1[Item Fat Content])</f>
        <v>Low Fat</v>
      </c>
    </row>
    <row r="5872" spans="1:60" x14ac:dyDescent="0.35">
      <c r="A5872" t="s">
        <v>17</v>
      </c>
      <c r="B5872" t="s">
        <v>647</v>
      </c>
      <c r="C5872" t="s">
        <v>161</v>
      </c>
      <c r="D5872">
        <v>2017</v>
      </c>
      <c r="E5872" t="s">
        <v>51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  <c r="Z5872" t="b">
        <f t="shared" si="821"/>
        <v>0</v>
      </c>
      <c r="AA5872" t="str">
        <f t="shared" si="822"/>
        <v>YES</v>
      </c>
      <c r="AH5872" t="str">
        <f t="shared" si="823"/>
        <v>OUT035|2017</v>
      </c>
      <c r="AO5872" t="str">
        <f t="shared" si="824"/>
        <v>NO</v>
      </c>
      <c r="AP5872" t="str">
        <f t="shared" si="825"/>
        <v>LOW</v>
      </c>
      <c r="AR5872" t="str">
        <f t="shared" si="826"/>
        <v>FD</v>
      </c>
      <c r="AS5872" t="str">
        <f t="shared" si="827"/>
        <v>low fat</v>
      </c>
      <c r="AX5872" t="b">
        <f t="shared" si="828"/>
        <v>1</v>
      </c>
      <c r="BG5872" t="str">
        <f t="shared" si="829"/>
        <v>Low Fat</v>
      </c>
      <c r="BH5872" t="str">
        <f>TRIM(Table1[Item Fat Content])</f>
        <v>Low Fat</v>
      </c>
    </row>
    <row r="5873" spans="1:60" x14ac:dyDescent="0.35">
      <c r="A5873" t="s">
        <v>17</v>
      </c>
      <c r="B5873" t="s">
        <v>745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  <c r="Z5873" t="b">
        <f t="shared" si="821"/>
        <v>0</v>
      </c>
      <c r="AA5873" t="str">
        <f t="shared" si="822"/>
        <v>YES</v>
      </c>
      <c r="AH5873" t="str">
        <f t="shared" si="823"/>
        <v>OUT017|2020</v>
      </c>
      <c r="AO5873" t="str">
        <f t="shared" si="824"/>
        <v>NO</v>
      </c>
      <c r="AP5873" t="str">
        <f t="shared" si="825"/>
        <v>LOW</v>
      </c>
      <c r="AR5873" t="str">
        <f t="shared" si="826"/>
        <v>DR</v>
      </c>
      <c r="AS5873" t="str">
        <f t="shared" si="827"/>
        <v>low fat</v>
      </c>
      <c r="AX5873" t="b">
        <f t="shared" si="828"/>
        <v>1</v>
      </c>
      <c r="BG5873" t="str">
        <f t="shared" si="829"/>
        <v>Low Fat</v>
      </c>
      <c r="BH5873" t="str">
        <f>TRIM(Table1[Item Fat Content])</f>
        <v>Low Fat</v>
      </c>
    </row>
    <row r="5874" spans="1:60" x14ac:dyDescent="0.35">
      <c r="A5874" t="s">
        <v>17</v>
      </c>
      <c r="B5874" t="s">
        <v>1060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K5874">
        <v>31.29</v>
      </c>
      <c r="L5874">
        <v>4</v>
      </c>
      <c r="Z5874" t="b">
        <f t="shared" si="821"/>
        <v>0</v>
      </c>
      <c r="AA5874" t="str">
        <f t="shared" si="822"/>
        <v>YES</v>
      </c>
      <c r="AH5874" t="str">
        <f t="shared" si="823"/>
        <v>OUT027|2018</v>
      </c>
      <c r="AO5874" t="str">
        <f t="shared" si="824"/>
        <v>YES</v>
      </c>
      <c r="AP5874" t="str">
        <f t="shared" si="825"/>
        <v>BLANK</v>
      </c>
      <c r="AR5874" t="str">
        <f t="shared" si="826"/>
        <v>DR</v>
      </c>
      <c r="AS5874" t="str">
        <f t="shared" si="827"/>
        <v>low fat</v>
      </c>
      <c r="AX5874" t="b">
        <f t="shared" si="828"/>
        <v>1</v>
      </c>
      <c r="BG5874" t="str">
        <f t="shared" si="829"/>
        <v>Low Fat</v>
      </c>
      <c r="BH5874" t="str">
        <f>TRIM(Table1[Item Fat Content])</f>
        <v>Low Fat</v>
      </c>
    </row>
    <row r="5875" spans="1:60" x14ac:dyDescent="0.35">
      <c r="A5875" t="s">
        <v>17</v>
      </c>
      <c r="B5875" t="s">
        <v>799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  <c r="Z5875" t="b">
        <f t="shared" si="821"/>
        <v>0</v>
      </c>
      <c r="AA5875" t="str">
        <f t="shared" si="822"/>
        <v>NO</v>
      </c>
      <c r="AH5875" t="str">
        <f t="shared" si="823"/>
        <v>OUT018|2022</v>
      </c>
      <c r="AO5875" t="str">
        <f t="shared" si="824"/>
        <v>NO</v>
      </c>
      <c r="AP5875" t="str">
        <f t="shared" si="825"/>
        <v>LOW</v>
      </c>
      <c r="AR5875" t="str">
        <f t="shared" si="826"/>
        <v>NC</v>
      </c>
      <c r="AS5875" t="str">
        <f t="shared" si="827"/>
        <v>low fat</v>
      </c>
      <c r="AX5875" t="b">
        <f t="shared" si="828"/>
        <v>1</v>
      </c>
      <c r="BG5875" t="str">
        <f t="shared" si="829"/>
        <v>Low Fat</v>
      </c>
      <c r="BH5875" t="str">
        <f>TRIM(Table1[Item Fat Content])</f>
        <v>Low Fat</v>
      </c>
    </row>
    <row r="5876" spans="1:60" x14ac:dyDescent="0.35">
      <c r="A5876" t="s">
        <v>17</v>
      </c>
      <c r="B5876" t="s">
        <v>989</v>
      </c>
      <c r="C5876" t="s">
        <v>75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  <c r="Z5876" t="b">
        <f t="shared" si="821"/>
        <v>0</v>
      </c>
      <c r="AA5876" t="str">
        <f t="shared" si="822"/>
        <v>YES</v>
      </c>
      <c r="AH5876" t="str">
        <f t="shared" si="823"/>
        <v>OUT017|2020</v>
      </c>
      <c r="AO5876" t="str">
        <f t="shared" si="824"/>
        <v>NO</v>
      </c>
      <c r="AP5876" t="str">
        <f t="shared" si="825"/>
        <v>LOW</v>
      </c>
      <c r="AR5876" t="str">
        <f t="shared" si="826"/>
        <v>FD</v>
      </c>
      <c r="AS5876" t="str">
        <f t="shared" si="827"/>
        <v>low fat</v>
      </c>
      <c r="AX5876" t="b">
        <f t="shared" si="828"/>
        <v>1</v>
      </c>
      <c r="BG5876" t="str">
        <f t="shared" si="829"/>
        <v>Low Fat</v>
      </c>
      <c r="BH5876" t="str">
        <f>TRIM(Table1[Item Fat Content])</f>
        <v>Low Fat</v>
      </c>
    </row>
    <row r="5877" spans="1:60" x14ac:dyDescent="0.35">
      <c r="A5877" t="s">
        <v>17</v>
      </c>
      <c r="B5877" t="s">
        <v>183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  <c r="Z5877" t="b">
        <f t="shared" si="821"/>
        <v>0</v>
      </c>
      <c r="AA5877" t="str">
        <f t="shared" si="822"/>
        <v>YES</v>
      </c>
      <c r="AH5877" t="str">
        <f t="shared" si="823"/>
        <v>OUT017|2020</v>
      </c>
      <c r="AO5877" t="str">
        <f t="shared" si="824"/>
        <v>NO</v>
      </c>
      <c r="AP5877" t="str">
        <f t="shared" si="825"/>
        <v>LOW</v>
      </c>
      <c r="AR5877" t="str">
        <f t="shared" si="826"/>
        <v>DR</v>
      </c>
      <c r="AS5877" t="str">
        <f t="shared" si="827"/>
        <v>low fat</v>
      </c>
      <c r="AX5877" t="b">
        <f t="shared" si="828"/>
        <v>1</v>
      </c>
      <c r="BG5877" t="str">
        <f t="shared" si="829"/>
        <v>Low Fat</v>
      </c>
      <c r="BH5877" t="str">
        <f>TRIM(Table1[Item Fat Content])</f>
        <v>Low Fat</v>
      </c>
    </row>
    <row r="5878" spans="1:60" x14ac:dyDescent="0.35">
      <c r="A5878" t="s">
        <v>10</v>
      </c>
      <c r="B5878" t="s">
        <v>811</v>
      </c>
      <c r="C5878" t="s">
        <v>55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  <c r="Z5878" t="b">
        <f t="shared" si="821"/>
        <v>1</v>
      </c>
      <c r="AA5878" t="str">
        <f t="shared" si="822"/>
        <v>NO</v>
      </c>
      <c r="AH5878" t="str">
        <f t="shared" si="823"/>
        <v>OUT046|2016</v>
      </c>
      <c r="AO5878" t="str">
        <f t="shared" si="824"/>
        <v>NO</v>
      </c>
      <c r="AP5878" t="str">
        <f t="shared" si="825"/>
        <v>LOW</v>
      </c>
      <c r="AR5878" t="str">
        <f t="shared" si="826"/>
        <v>FD</v>
      </c>
      <c r="AS5878" t="str">
        <f t="shared" si="827"/>
        <v>regular</v>
      </c>
      <c r="AX5878" t="b">
        <f t="shared" si="828"/>
        <v>0</v>
      </c>
      <c r="BG5878" t="str">
        <f t="shared" si="829"/>
        <v>Regular</v>
      </c>
      <c r="BH5878" t="str">
        <f>TRIM(Table1[Item Fat Content])</f>
        <v>Regular</v>
      </c>
    </row>
    <row r="5879" spans="1:60" x14ac:dyDescent="0.35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  <c r="Z5879" t="b">
        <f t="shared" si="821"/>
        <v>0</v>
      </c>
      <c r="AA5879" t="str">
        <f t="shared" si="822"/>
        <v>NO</v>
      </c>
      <c r="AH5879" t="str">
        <f t="shared" si="823"/>
        <v>OUT018|2022</v>
      </c>
      <c r="AO5879" t="str">
        <f t="shared" si="824"/>
        <v>NO</v>
      </c>
      <c r="AP5879" t="str">
        <f t="shared" si="825"/>
        <v>LOW</v>
      </c>
      <c r="AR5879" t="str">
        <f t="shared" si="826"/>
        <v>FD</v>
      </c>
      <c r="AS5879" t="str">
        <f t="shared" si="827"/>
        <v>regular</v>
      </c>
      <c r="AX5879" t="b">
        <f t="shared" si="828"/>
        <v>0</v>
      </c>
      <c r="BG5879" t="str">
        <f t="shared" si="829"/>
        <v>Regular</v>
      </c>
      <c r="BH5879" t="str">
        <f>TRIM(Table1[Item Fat Content])</f>
        <v>Regular</v>
      </c>
    </row>
    <row r="5880" spans="1:60" x14ac:dyDescent="0.35">
      <c r="A5880" t="s">
        <v>17</v>
      </c>
      <c r="B5880" t="s">
        <v>1240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  <c r="Z5880" t="b">
        <f t="shared" si="821"/>
        <v>0</v>
      </c>
      <c r="AA5880" t="str">
        <f t="shared" si="822"/>
        <v>YES</v>
      </c>
      <c r="AH5880" t="str">
        <f t="shared" si="823"/>
        <v>OUT010|2011</v>
      </c>
      <c r="AO5880" t="str">
        <f t="shared" si="824"/>
        <v>NO</v>
      </c>
      <c r="AP5880" t="str">
        <f t="shared" si="825"/>
        <v>LOW</v>
      </c>
      <c r="AR5880" t="str">
        <f t="shared" si="826"/>
        <v>FD</v>
      </c>
      <c r="AS5880" t="str">
        <f t="shared" si="827"/>
        <v>low fat</v>
      </c>
      <c r="AX5880" t="b">
        <f t="shared" si="828"/>
        <v>1</v>
      </c>
      <c r="BG5880" t="str">
        <f t="shared" si="829"/>
        <v>Low Fat</v>
      </c>
      <c r="BH5880" t="str">
        <f>TRIM(Table1[Item Fat Content])</f>
        <v>Low Fat</v>
      </c>
    </row>
    <row r="5881" spans="1:60" x14ac:dyDescent="0.35">
      <c r="A5881" t="s">
        <v>10</v>
      </c>
      <c r="B5881" t="s">
        <v>1017</v>
      </c>
      <c r="C5881" t="s">
        <v>32</v>
      </c>
      <c r="D5881">
        <v>2018</v>
      </c>
      <c r="E5881" t="s">
        <v>140</v>
      </c>
      <c r="F5881" t="s">
        <v>14</v>
      </c>
      <c r="G5881" t="s">
        <v>26</v>
      </c>
      <c r="H5881" t="s">
        <v>40</v>
      </c>
      <c r="I5881">
        <v>0.191013663</v>
      </c>
      <c r="K5881">
        <v>42.111199999999997</v>
      </c>
      <c r="L5881">
        <v>4</v>
      </c>
      <c r="Z5881" t="b">
        <f t="shared" si="821"/>
        <v>1</v>
      </c>
      <c r="AA5881" t="str">
        <f t="shared" si="822"/>
        <v>NO</v>
      </c>
      <c r="AH5881" t="str">
        <f t="shared" si="823"/>
        <v>OUT019|2018</v>
      </c>
      <c r="AO5881" t="str">
        <f t="shared" si="824"/>
        <v>YES</v>
      </c>
      <c r="AP5881" t="str">
        <f t="shared" si="825"/>
        <v>BLANK</v>
      </c>
      <c r="AR5881" t="str">
        <f t="shared" si="826"/>
        <v>DR</v>
      </c>
      <c r="AS5881" t="str">
        <f t="shared" si="827"/>
        <v>regular</v>
      </c>
      <c r="AX5881" t="b">
        <f t="shared" si="828"/>
        <v>1</v>
      </c>
      <c r="BG5881" t="str">
        <f t="shared" si="829"/>
        <v>Regular</v>
      </c>
      <c r="BH5881" t="str">
        <f>TRIM(Table1[Item Fat Content])</f>
        <v>Regular</v>
      </c>
    </row>
    <row r="5882" spans="1:60" x14ac:dyDescent="0.35">
      <c r="A5882" t="s">
        <v>10</v>
      </c>
      <c r="B5882" t="s">
        <v>1054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K5882">
        <v>153.06559999999999</v>
      </c>
      <c r="L5882">
        <v>4</v>
      </c>
      <c r="Z5882" t="b">
        <f t="shared" si="821"/>
        <v>1</v>
      </c>
      <c r="AA5882" t="str">
        <f t="shared" si="822"/>
        <v>NO</v>
      </c>
      <c r="AH5882" t="str">
        <f t="shared" si="823"/>
        <v>OUT027|2018</v>
      </c>
      <c r="AO5882" t="str">
        <f t="shared" si="824"/>
        <v>YES</v>
      </c>
      <c r="AP5882" t="str">
        <f t="shared" si="825"/>
        <v>BLANK</v>
      </c>
      <c r="AR5882" t="str">
        <f t="shared" si="826"/>
        <v>FD</v>
      </c>
      <c r="AS5882" t="str">
        <f t="shared" si="827"/>
        <v>regular</v>
      </c>
      <c r="AX5882" t="b">
        <f t="shared" si="828"/>
        <v>1</v>
      </c>
      <c r="BG5882" t="str">
        <f t="shared" si="829"/>
        <v>Regular</v>
      </c>
      <c r="BH5882" t="str">
        <f>TRIM(Table1[Item Fat Content])</f>
        <v>Regular</v>
      </c>
    </row>
    <row r="5883" spans="1:60" x14ac:dyDescent="0.35">
      <c r="A5883" t="s">
        <v>10</v>
      </c>
      <c r="B5883" t="s">
        <v>700</v>
      </c>
      <c r="C5883" t="s">
        <v>68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  <c r="Z5883" t="b">
        <f t="shared" si="821"/>
        <v>1</v>
      </c>
      <c r="AA5883" t="str">
        <f t="shared" si="822"/>
        <v>NO</v>
      </c>
      <c r="AH5883" t="str">
        <f t="shared" si="823"/>
        <v>OUT013|2014</v>
      </c>
      <c r="AO5883" t="str">
        <f t="shared" si="824"/>
        <v>NO</v>
      </c>
      <c r="AP5883" t="str">
        <f t="shared" si="825"/>
        <v>LOW</v>
      </c>
      <c r="AR5883" t="str">
        <f t="shared" si="826"/>
        <v>FD</v>
      </c>
      <c r="AS5883" t="str">
        <f t="shared" si="827"/>
        <v>regular</v>
      </c>
      <c r="AX5883" t="b">
        <f t="shared" si="828"/>
        <v>0</v>
      </c>
      <c r="BG5883" t="str">
        <f t="shared" si="829"/>
        <v>Regular</v>
      </c>
      <c r="BH5883" t="str">
        <f>TRIM(Table1[Item Fat Content])</f>
        <v>Regular</v>
      </c>
    </row>
    <row r="5884" spans="1:60" x14ac:dyDescent="0.35">
      <c r="A5884" t="s">
        <v>10</v>
      </c>
      <c r="B5884" t="s">
        <v>725</v>
      </c>
      <c r="C5884" t="s">
        <v>96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K5884">
        <v>226.80619999999999</v>
      </c>
      <c r="L5884">
        <v>4</v>
      </c>
      <c r="Z5884" t="b">
        <f t="shared" si="821"/>
        <v>1</v>
      </c>
      <c r="AA5884" t="str">
        <f t="shared" si="822"/>
        <v>NO</v>
      </c>
      <c r="AH5884" t="str">
        <f t="shared" si="823"/>
        <v>OUT027|2018</v>
      </c>
      <c r="AO5884" t="str">
        <f t="shared" si="824"/>
        <v>YES</v>
      </c>
      <c r="AP5884" t="str">
        <f t="shared" si="825"/>
        <v>BLANK</v>
      </c>
      <c r="AR5884" t="str">
        <f t="shared" si="826"/>
        <v>FD</v>
      </c>
      <c r="AS5884" t="str">
        <f t="shared" si="827"/>
        <v>regular</v>
      </c>
      <c r="AX5884" t="b">
        <f t="shared" si="828"/>
        <v>1</v>
      </c>
      <c r="BG5884" t="str">
        <f t="shared" si="829"/>
        <v>Regular</v>
      </c>
      <c r="BH5884" t="str">
        <f>TRIM(Table1[Item Fat Content])</f>
        <v>Regular</v>
      </c>
    </row>
    <row r="5885" spans="1:60" x14ac:dyDescent="0.35">
      <c r="A5885" t="s">
        <v>10</v>
      </c>
      <c r="B5885" t="s">
        <v>316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  <c r="Z5885" t="b">
        <f t="shared" si="821"/>
        <v>1</v>
      </c>
      <c r="AA5885" t="str">
        <f t="shared" si="822"/>
        <v>NO</v>
      </c>
      <c r="AH5885" t="str">
        <f t="shared" si="823"/>
        <v>OUT045|2015</v>
      </c>
      <c r="AO5885" t="str">
        <f t="shared" si="824"/>
        <v>NO</v>
      </c>
      <c r="AP5885" t="str">
        <f t="shared" si="825"/>
        <v>LOW</v>
      </c>
      <c r="AR5885" t="str">
        <f t="shared" si="826"/>
        <v>FD</v>
      </c>
      <c r="AS5885" t="str">
        <f t="shared" si="827"/>
        <v>regular</v>
      </c>
      <c r="AX5885" t="b">
        <f t="shared" si="828"/>
        <v>0</v>
      </c>
      <c r="BG5885" t="str">
        <f t="shared" si="829"/>
        <v>Regular</v>
      </c>
      <c r="BH5885" t="str">
        <f>TRIM(Table1[Item Fat Content])</f>
        <v>Regular</v>
      </c>
    </row>
    <row r="5886" spans="1:60" x14ac:dyDescent="0.35">
      <c r="A5886" t="s">
        <v>17</v>
      </c>
      <c r="B5886" t="s">
        <v>823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  <c r="Z5886" t="b">
        <f t="shared" si="821"/>
        <v>0</v>
      </c>
      <c r="AA5886" t="str">
        <f t="shared" si="822"/>
        <v>YES</v>
      </c>
      <c r="AH5886" t="str">
        <f t="shared" si="823"/>
        <v>OUT049|2012</v>
      </c>
      <c r="AO5886" t="str">
        <f t="shared" si="824"/>
        <v>NO</v>
      </c>
      <c r="AP5886" t="str">
        <f t="shared" si="825"/>
        <v>LOW</v>
      </c>
      <c r="AR5886" t="str">
        <f t="shared" si="826"/>
        <v>NC</v>
      </c>
      <c r="AS5886" t="str">
        <f t="shared" si="827"/>
        <v>low fat</v>
      </c>
      <c r="AX5886" t="b">
        <f t="shared" si="828"/>
        <v>1</v>
      </c>
      <c r="BG5886" t="str">
        <f t="shared" si="829"/>
        <v>Low Fat</v>
      </c>
      <c r="BH5886" t="str">
        <f>TRIM(Table1[Item Fat Content])</f>
        <v>Low Fat</v>
      </c>
    </row>
    <row r="5887" spans="1:60" x14ac:dyDescent="0.35">
      <c r="A5887" t="s">
        <v>17</v>
      </c>
      <c r="B5887" t="s">
        <v>1254</v>
      </c>
      <c r="C5887" t="s">
        <v>55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  <c r="Z5887" t="b">
        <f t="shared" si="821"/>
        <v>0</v>
      </c>
      <c r="AA5887" t="str">
        <f t="shared" si="822"/>
        <v>YES</v>
      </c>
      <c r="AH5887" t="str">
        <f t="shared" si="823"/>
        <v>OUT049|2012</v>
      </c>
      <c r="AO5887" t="str">
        <f t="shared" si="824"/>
        <v>NO</v>
      </c>
      <c r="AP5887" t="str">
        <f t="shared" si="825"/>
        <v>LOW</v>
      </c>
      <c r="AR5887" t="str">
        <f t="shared" si="826"/>
        <v>FD</v>
      </c>
      <c r="AS5887" t="str">
        <f t="shared" si="827"/>
        <v>low fat</v>
      </c>
      <c r="AX5887" t="b">
        <f t="shared" si="828"/>
        <v>1</v>
      </c>
      <c r="BG5887" t="str">
        <f t="shared" si="829"/>
        <v>Low Fat</v>
      </c>
      <c r="BH5887" t="str">
        <f>TRIM(Table1[Item Fat Content])</f>
        <v>Low Fat</v>
      </c>
    </row>
    <row r="5888" spans="1:60" x14ac:dyDescent="0.35">
      <c r="A5888" t="s">
        <v>17</v>
      </c>
      <c r="B5888" t="s">
        <v>174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K5888">
        <v>182.5976</v>
      </c>
      <c r="L5888">
        <v>4</v>
      </c>
      <c r="Z5888" t="b">
        <f t="shared" si="821"/>
        <v>0</v>
      </c>
      <c r="AA5888" t="str">
        <f t="shared" si="822"/>
        <v>YES</v>
      </c>
      <c r="AH5888" t="str">
        <f t="shared" si="823"/>
        <v>OUT027|2018</v>
      </c>
      <c r="AO5888" t="str">
        <f t="shared" si="824"/>
        <v>YES</v>
      </c>
      <c r="AP5888" t="str">
        <f t="shared" si="825"/>
        <v>BLANK</v>
      </c>
      <c r="AR5888" t="str">
        <f t="shared" si="826"/>
        <v>NC</v>
      </c>
      <c r="AS5888" t="str">
        <f t="shared" si="827"/>
        <v>low fat</v>
      </c>
      <c r="AX5888" t="b">
        <f t="shared" si="828"/>
        <v>1</v>
      </c>
      <c r="BG5888" t="str">
        <f t="shared" si="829"/>
        <v>Low Fat</v>
      </c>
      <c r="BH5888" t="str">
        <f>TRIM(Table1[Item Fat Content])</f>
        <v>Low Fat</v>
      </c>
    </row>
    <row r="5889" spans="1:60" x14ac:dyDescent="0.35">
      <c r="A5889" t="s">
        <v>17</v>
      </c>
      <c r="B5889" t="s">
        <v>105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  <c r="Z5889" t="b">
        <f t="shared" si="821"/>
        <v>0</v>
      </c>
      <c r="AA5889" t="str">
        <f t="shared" si="822"/>
        <v>YES</v>
      </c>
      <c r="AH5889" t="str">
        <f t="shared" si="823"/>
        <v>OUT046|2016</v>
      </c>
      <c r="AO5889" t="str">
        <f t="shared" si="824"/>
        <v>NO</v>
      </c>
      <c r="AP5889" t="str">
        <f t="shared" si="825"/>
        <v>LOW</v>
      </c>
      <c r="AR5889" t="str">
        <f t="shared" si="826"/>
        <v>FD</v>
      </c>
      <c r="AS5889" t="str">
        <f t="shared" si="827"/>
        <v>low fat</v>
      </c>
      <c r="AX5889" t="b">
        <f t="shared" si="828"/>
        <v>1</v>
      </c>
      <c r="BG5889" t="str">
        <f t="shared" si="829"/>
        <v>Low Fat</v>
      </c>
      <c r="BH5889" t="str">
        <f>TRIM(Table1[Item Fat Content])</f>
        <v>Low Fat</v>
      </c>
    </row>
    <row r="5890" spans="1:60" x14ac:dyDescent="0.35">
      <c r="A5890" t="s">
        <v>10</v>
      </c>
      <c r="B5890" t="s">
        <v>1536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  <c r="Z5890" t="b">
        <f t="shared" si="821"/>
        <v>1</v>
      </c>
      <c r="AA5890" t="str">
        <f t="shared" si="822"/>
        <v>NO</v>
      </c>
      <c r="AH5890" t="str">
        <f t="shared" si="823"/>
        <v>OUT046|2016</v>
      </c>
      <c r="AO5890" t="str">
        <f t="shared" si="824"/>
        <v>NO</v>
      </c>
      <c r="AP5890" t="str">
        <f t="shared" si="825"/>
        <v>LOW</v>
      </c>
      <c r="AR5890" t="str">
        <f t="shared" si="826"/>
        <v>FD</v>
      </c>
      <c r="AS5890" t="str">
        <f t="shared" si="827"/>
        <v>regular</v>
      </c>
      <c r="AX5890" t="b">
        <f t="shared" si="828"/>
        <v>0</v>
      </c>
      <c r="BG5890" t="str">
        <f t="shared" si="829"/>
        <v>Regular</v>
      </c>
      <c r="BH5890" t="str">
        <f>TRIM(Table1[Item Fat Content])</f>
        <v>Regular</v>
      </c>
    </row>
    <row r="5891" spans="1:60" x14ac:dyDescent="0.35">
      <c r="A5891" t="s">
        <v>10</v>
      </c>
      <c r="B5891" t="s">
        <v>421</v>
      </c>
      <c r="C5891" t="s">
        <v>96</v>
      </c>
      <c r="D5891">
        <v>2017</v>
      </c>
      <c r="E5891" t="s">
        <v>51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  <c r="Z5891" t="b">
        <f t="shared" ref="Z5891:Z5954" si="830">AND(A5891="Regular",D5891&lt;2020)</f>
        <v>1</v>
      </c>
      <c r="AA5891" t="str">
        <f t="shared" ref="AA5891:AA5954" si="831">IF(AND(A5891="Low Fat",D5891&lt;=2020),"YES","NO")</f>
        <v>NO</v>
      </c>
      <c r="AH5891" t="str">
        <f t="shared" ref="AH5891:AH5954" si="832">_xlfn.CONCAT(E5891,"|",D5891)</f>
        <v>OUT035|2017</v>
      </c>
      <c r="AO5891" t="str">
        <f t="shared" ref="AO5891:AO5954" si="833">IF(D5891=2018,"YES","NO")</f>
        <v>NO</v>
      </c>
      <c r="AP5891" t="str">
        <f t="shared" ref="AP5891:AP5954" si="834">_xlfn.IFS(J5891&gt;5,"LOW",AND(J5891&lt;10,J5891&gt;=5),"LOW MEDIUM",AND(J5891&lt;15,J5891&gt;=10),"MEDIUM",AND(J5891&lt;20,J5891&gt;=15),"LOW HIGH",J5891&gt;=20,"HIGH",J5891="","BLANK")</f>
        <v>LOW</v>
      </c>
      <c r="AR5891" t="str">
        <f t="shared" ref="AR5891:AR5954" si="835">LEFT(B5891,2)</f>
        <v>FD</v>
      </c>
      <c r="AS5891" t="str">
        <f t="shared" ref="AS5891:AS5954" si="836">LOWER(A5891)</f>
        <v>regular</v>
      </c>
      <c r="AX5891" t="b">
        <f t="shared" ref="AX5891:AX5954" si="837">OR(D5891=2018,A5891="low fat")</f>
        <v>0</v>
      </c>
      <c r="BG5891" t="str">
        <f t="shared" ref="BG5891:BG5954" si="838">TRIM(A5891)</f>
        <v>Regular</v>
      </c>
      <c r="BH5891" t="str">
        <f>TRIM(Table1[Item Fat Content])</f>
        <v>Regular</v>
      </c>
    </row>
    <row r="5892" spans="1:60" x14ac:dyDescent="0.35">
      <c r="A5892" t="s">
        <v>17</v>
      </c>
      <c r="B5892" t="s">
        <v>1356</v>
      </c>
      <c r="C5892" t="s">
        <v>49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  <c r="Z5892" t="b">
        <f t="shared" si="830"/>
        <v>0</v>
      </c>
      <c r="AA5892" t="str">
        <f t="shared" si="831"/>
        <v>YES</v>
      </c>
      <c r="AH5892" t="str">
        <f t="shared" si="832"/>
        <v>OUT045|2015</v>
      </c>
      <c r="AO5892" t="str">
        <f t="shared" si="833"/>
        <v>NO</v>
      </c>
      <c r="AP5892" t="str">
        <f t="shared" si="834"/>
        <v>LOW</v>
      </c>
      <c r="AR5892" t="str">
        <f t="shared" si="835"/>
        <v>FD</v>
      </c>
      <c r="AS5892" t="str">
        <f t="shared" si="836"/>
        <v>low fat</v>
      </c>
      <c r="AX5892" t="b">
        <f t="shared" si="837"/>
        <v>1</v>
      </c>
      <c r="BG5892" t="str">
        <f t="shared" si="838"/>
        <v>Low Fat</v>
      </c>
      <c r="BH5892" t="str">
        <f>TRIM(Table1[Item Fat Content])</f>
        <v>Low Fat</v>
      </c>
    </row>
    <row r="5893" spans="1:60" x14ac:dyDescent="0.35">
      <c r="A5893" t="s">
        <v>17</v>
      </c>
      <c r="B5893" t="s">
        <v>1104</v>
      </c>
      <c r="C5893" t="s">
        <v>55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  <c r="Z5893" t="b">
        <f t="shared" si="830"/>
        <v>0</v>
      </c>
      <c r="AA5893" t="str">
        <f t="shared" si="831"/>
        <v>YES</v>
      </c>
      <c r="AH5893" t="str">
        <f t="shared" si="832"/>
        <v>OUT046|2016</v>
      </c>
      <c r="AO5893" t="str">
        <f t="shared" si="833"/>
        <v>NO</v>
      </c>
      <c r="AP5893" t="str">
        <f t="shared" si="834"/>
        <v>LOW</v>
      </c>
      <c r="AR5893" t="str">
        <f t="shared" si="835"/>
        <v>FD</v>
      </c>
      <c r="AS5893" t="str">
        <f t="shared" si="836"/>
        <v>low fat</v>
      </c>
      <c r="AX5893" t="b">
        <f t="shared" si="837"/>
        <v>1</v>
      </c>
      <c r="BG5893" t="str">
        <f t="shared" si="838"/>
        <v>Low Fat</v>
      </c>
      <c r="BH5893" t="str">
        <f>TRIM(Table1[Item Fat Content])</f>
        <v>Low Fat</v>
      </c>
    </row>
    <row r="5894" spans="1:60" x14ac:dyDescent="0.35">
      <c r="A5894" t="s">
        <v>47</v>
      </c>
      <c r="B5894" t="s">
        <v>1060</v>
      </c>
      <c r="C5894" t="s">
        <v>32</v>
      </c>
      <c r="D5894">
        <v>2017</v>
      </c>
      <c r="E5894" t="s">
        <v>51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  <c r="Z5894" t="b">
        <f t="shared" si="830"/>
        <v>0</v>
      </c>
      <c r="AA5894" t="str">
        <f t="shared" si="831"/>
        <v>NO</v>
      </c>
      <c r="AH5894" t="str">
        <f t="shared" si="832"/>
        <v>OUT035|2017</v>
      </c>
      <c r="AO5894" t="str">
        <f t="shared" si="833"/>
        <v>NO</v>
      </c>
      <c r="AP5894" t="str">
        <f t="shared" si="834"/>
        <v>LOW</v>
      </c>
      <c r="AR5894" t="str">
        <f t="shared" si="835"/>
        <v>DR</v>
      </c>
      <c r="AS5894" t="str">
        <f t="shared" si="836"/>
        <v>lf</v>
      </c>
      <c r="AX5894" t="b">
        <f t="shared" si="837"/>
        <v>0</v>
      </c>
      <c r="BG5894" t="str">
        <f t="shared" si="838"/>
        <v>LF</v>
      </c>
      <c r="BH5894" t="str">
        <f>TRIM(Table1[Item Fat Content])</f>
        <v>LF</v>
      </c>
    </row>
    <row r="5895" spans="1:60" x14ac:dyDescent="0.35">
      <c r="A5895" t="s">
        <v>17</v>
      </c>
      <c r="B5895" t="s">
        <v>656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  <c r="Z5895" t="b">
        <f t="shared" si="830"/>
        <v>0</v>
      </c>
      <c r="AA5895" t="str">
        <f t="shared" si="831"/>
        <v>YES</v>
      </c>
      <c r="AH5895" t="str">
        <f t="shared" si="832"/>
        <v>OUT010|2011</v>
      </c>
      <c r="AO5895" t="str">
        <f t="shared" si="833"/>
        <v>NO</v>
      </c>
      <c r="AP5895" t="str">
        <f t="shared" si="834"/>
        <v>LOW</v>
      </c>
      <c r="AR5895" t="str">
        <f t="shared" si="835"/>
        <v>NC</v>
      </c>
      <c r="AS5895" t="str">
        <f t="shared" si="836"/>
        <v>low fat</v>
      </c>
      <c r="AX5895" t="b">
        <f t="shared" si="837"/>
        <v>1</v>
      </c>
      <c r="BG5895" t="str">
        <f t="shared" si="838"/>
        <v>Low Fat</v>
      </c>
      <c r="BH5895" t="str">
        <f>TRIM(Table1[Item Fat Content])</f>
        <v>Low Fat</v>
      </c>
    </row>
    <row r="5896" spans="1:60" x14ac:dyDescent="0.35">
      <c r="A5896" t="s">
        <v>10</v>
      </c>
      <c r="B5896" t="s">
        <v>1121</v>
      </c>
      <c r="C5896" t="s">
        <v>96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  <c r="Z5896" t="b">
        <f t="shared" si="830"/>
        <v>1</v>
      </c>
      <c r="AA5896" t="str">
        <f t="shared" si="831"/>
        <v>NO</v>
      </c>
      <c r="AH5896" t="str">
        <f t="shared" si="832"/>
        <v>OUT049|2012</v>
      </c>
      <c r="AO5896" t="str">
        <f t="shared" si="833"/>
        <v>NO</v>
      </c>
      <c r="AP5896" t="e">
        <f t="shared" si="834"/>
        <v>#N/A</v>
      </c>
      <c r="AR5896" t="str">
        <f t="shared" si="835"/>
        <v>FD</v>
      </c>
      <c r="AS5896" t="str">
        <f t="shared" si="836"/>
        <v>regular</v>
      </c>
      <c r="AX5896" t="b">
        <f t="shared" si="837"/>
        <v>0</v>
      </c>
      <c r="BG5896" t="str">
        <f t="shared" si="838"/>
        <v>Regular</v>
      </c>
      <c r="BH5896" t="str">
        <f>TRIM(Table1[Item Fat Content])</f>
        <v>Regular</v>
      </c>
    </row>
    <row r="5897" spans="1:60" x14ac:dyDescent="0.35">
      <c r="A5897" t="s">
        <v>10</v>
      </c>
      <c r="B5897" t="s">
        <v>1535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  <c r="Z5897" t="b">
        <f t="shared" si="830"/>
        <v>1</v>
      </c>
      <c r="AA5897" t="str">
        <f t="shared" si="831"/>
        <v>NO</v>
      </c>
      <c r="AH5897" t="str">
        <f t="shared" si="832"/>
        <v>OUT046|2016</v>
      </c>
      <c r="AO5897" t="str">
        <f t="shared" si="833"/>
        <v>NO</v>
      </c>
      <c r="AP5897" t="str">
        <f t="shared" si="834"/>
        <v>LOW</v>
      </c>
      <c r="AR5897" t="str">
        <f t="shared" si="835"/>
        <v>FD</v>
      </c>
      <c r="AS5897" t="str">
        <f t="shared" si="836"/>
        <v>regular</v>
      </c>
      <c r="AX5897" t="b">
        <f t="shared" si="837"/>
        <v>0</v>
      </c>
      <c r="BG5897" t="str">
        <f t="shared" si="838"/>
        <v>Regular</v>
      </c>
      <c r="BH5897" t="str">
        <f>TRIM(Table1[Item Fat Content])</f>
        <v>Regular</v>
      </c>
    </row>
    <row r="5898" spans="1:60" x14ac:dyDescent="0.35">
      <c r="A5898" t="s">
        <v>17</v>
      </c>
      <c r="B5898" t="s">
        <v>388</v>
      </c>
      <c r="C5898" t="s">
        <v>65</v>
      </c>
      <c r="D5898">
        <v>2018</v>
      </c>
      <c r="E5898" t="s">
        <v>140</v>
      </c>
      <c r="F5898" t="s">
        <v>14</v>
      </c>
      <c r="G5898" t="s">
        <v>26</v>
      </c>
      <c r="H5898" t="s">
        <v>40</v>
      </c>
      <c r="I5898">
        <v>1.7116982999999999E-2</v>
      </c>
      <c r="K5898">
        <v>211.95599999999999</v>
      </c>
      <c r="L5898">
        <v>4</v>
      </c>
      <c r="Z5898" t="b">
        <f t="shared" si="830"/>
        <v>0</v>
      </c>
      <c r="AA5898" t="str">
        <f t="shared" si="831"/>
        <v>YES</v>
      </c>
      <c r="AH5898" t="str">
        <f t="shared" si="832"/>
        <v>OUT019|2018</v>
      </c>
      <c r="AO5898" t="str">
        <f t="shared" si="833"/>
        <v>YES</v>
      </c>
      <c r="AP5898" t="str">
        <f t="shared" si="834"/>
        <v>BLANK</v>
      </c>
      <c r="AR5898" t="str">
        <f t="shared" si="835"/>
        <v>NC</v>
      </c>
      <c r="AS5898" t="str">
        <f t="shared" si="836"/>
        <v>low fat</v>
      </c>
      <c r="AX5898" t="b">
        <f t="shared" si="837"/>
        <v>1</v>
      </c>
      <c r="BG5898" t="str">
        <f t="shared" si="838"/>
        <v>Low Fat</v>
      </c>
      <c r="BH5898" t="str">
        <f>TRIM(Table1[Item Fat Content])</f>
        <v>Low Fat</v>
      </c>
    </row>
    <row r="5899" spans="1:60" x14ac:dyDescent="0.35">
      <c r="A5899" t="s">
        <v>17</v>
      </c>
      <c r="B5899" t="s">
        <v>984</v>
      </c>
      <c r="C5899" t="s">
        <v>28</v>
      </c>
      <c r="D5899">
        <v>2017</v>
      </c>
      <c r="E5899" t="s">
        <v>51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  <c r="Z5899" t="b">
        <f t="shared" si="830"/>
        <v>0</v>
      </c>
      <c r="AA5899" t="str">
        <f t="shared" si="831"/>
        <v>YES</v>
      </c>
      <c r="AH5899" t="str">
        <f t="shared" si="832"/>
        <v>OUT035|2017</v>
      </c>
      <c r="AO5899" t="str">
        <f t="shared" si="833"/>
        <v>NO</v>
      </c>
      <c r="AP5899" t="str">
        <f t="shared" si="834"/>
        <v>LOW</v>
      </c>
      <c r="AR5899" t="str">
        <f t="shared" si="835"/>
        <v>FD</v>
      </c>
      <c r="AS5899" t="str">
        <f t="shared" si="836"/>
        <v>low fat</v>
      </c>
      <c r="AX5899" t="b">
        <f t="shared" si="837"/>
        <v>1</v>
      </c>
      <c r="BG5899" t="str">
        <f t="shared" si="838"/>
        <v>Low Fat</v>
      </c>
      <c r="BH5899" t="str">
        <f>TRIM(Table1[Item Fat Content])</f>
        <v>Low Fat</v>
      </c>
    </row>
    <row r="5900" spans="1:60" x14ac:dyDescent="0.35">
      <c r="A5900" t="s">
        <v>17</v>
      </c>
      <c r="B5900" t="s">
        <v>242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K5900">
        <v>165.65260000000001</v>
      </c>
      <c r="L5900">
        <v>4</v>
      </c>
      <c r="Z5900" t="b">
        <f t="shared" si="830"/>
        <v>0</v>
      </c>
      <c r="AA5900" t="str">
        <f t="shared" si="831"/>
        <v>YES</v>
      </c>
      <c r="AH5900" t="str">
        <f t="shared" si="832"/>
        <v>OUT027|2018</v>
      </c>
      <c r="AO5900" t="str">
        <f t="shared" si="833"/>
        <v>YES</v>
      </c>
      <c r="AP5900" t="str">
        <f t="shared" si="834"/>
        <v>BLANK</v>
      </c>
      <c r="AR5900" t="str">
        <f t="shared" si="835"/>
        <v>NC</v>
      </c>
      <c r="AS5900" t="str">
        <f t="shared" si="836"/>
        <v>low fat</v>
      </c>
      <c r="AX5900" t="b">
        <f t="shared" si="837"/>
        <v>1</v>
      </c>
      <c r="BG5900" t="str">
        <f t="shared" si="838"/>
        <v>Low Fat</v>
      </c>
      <c r="BH5900" t="str">
        <f>TRIM(Table1[Item Fat Content])</f>
        <v>Low Fat</v>
      </c>
    </row>
    <row r="5901" spans="1:60" x14ac:dyDescent="0.35">
      <c r="A5901" t="s">
        <v>17</v>
      </c>
      <c r="B5901" t="s">
        <v>1306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  <c r="Z5901" t="b">
        <f t="shared" si="830"/>
        <v>0</v>
      </c>
      <c r="AA5901" t="str">
        <f t="shared" si="831"/>
        <v>YES</v>
      </c>
      <c r="AH5901" t="str">
        <f t="shared" si="832"/>
        <v>OUT045|2015</v>
      </c>
      <c r="AO5901" t="str">
        <f t="shared" si="833"/>
        <v>NO</v>
      </c>
      <c r="AP5901" t="str">
        <f t="shared" si="834"/>
        <v>LOW</v>
      </c>
      <c r="AR5901" t="str">
        <f t="shared" si="835"/>
        <v>FD</v>
      </c>
      <c r="AS5901" t="str">
        <f t="shared" si="836"/>
        <v>low fat</v>
      </c>
      <c r="AX5901" t="b">
        <f t="shared" si="837"/>
        <v>1</v>
      </c>
      <c r="BG5901" t="str">
        <f t="shared" si="838"/>
        <v>Low Fat</v>
      </c>
      <c r="BH5901" t="str">
        <f>TRIM(Table1[Item Fat Content])</f>
        <v>Low Fat</v>
      </c>
    </row>
    <row r="5902" spans="1:60" x14ac:dyDescent="0.35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K5902">
        <v>79.961799999999997</v>
      </c>
      <c r="L5902">
        <v>4</v>
      </c>
      <c r="Z5902" t="b">
        <f t="shared" si="830"/>
        <v>0</v>
      </c>
      <c r="AA5902" t="str">
        <f t="shared" si="831"/>
        <v>YES</v>
      </c>
      <c r="AH5902" t="str">
        <f t="shared" si="832"/>
        <v>OUT027|2018</v>
      </c>
      <c r="AO5902" t="str">
        <f t="shared" si="833"/>
        <v>YES</v>
      </c>
      <c r="AP5902" t="str">
        <f t="shared" si="834"/>
        <v>BLANK</v>
      </c>
      <c r="AR5902" t="str">
        <f t="shared" si="835"/>
        <v>NC</v>
      </c>
      <c r="AS5902" t="str">
        <f t="shared" si="836"/>
        <v>low fat</v>
      </c>
      <c r="AX5902" t="b">
        <f t="shared" si="837"/>
        <v>1</v>
      </c>
      <c r="BG5902" t="str">
        <f t="shared" si="838"/>
        <v>Low Fat</v>
      </c>
      <c r="BH5902" t="str">
        <f>TRIM(Table1[Item Fat Content])</f>
        <v>Low Fat</v>
      </c>
    </row>
    <row r="5903" spans="1:60" x14ac:dyDescent="0.35">
      <c r="A5903" t="s">
        <v>17</v>
      </c>
      <c r="B5903" t="s">
        <v>115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  <c r="Z5903" t="b">
        <f t="shared" si="830"/>
        <v>0</v>
      </c>
      <c r="AA5903" t="str">
        <f t="shared" si="831"/>
        <v>YES</v>
      </c>
      <c r="AH5903" t="str">
        <f t="shared" si="832"/>
        <v>OUT045|2015</v>
      </c>
      <c r="AO5903" t="str">
        <f t="shared" si="833"/>
        <v>NO</v>
      </c>
      <c r="AP5903" t="str">
        <f t="shared" si="834"/>
        <v>LOW</v>
      </c>
      <c r="AR5903" t="str">
        <f t="shared" si="835"/>
        <v>NC</v>
      </c>
      <c r="AS5903" t="str">
        <f t="shared" si="836"/>
        <v>low fat</v>
      </c>
      <c r="AX5903" t="b">
        <f t="shared" si="837"/>
        <v>1</v>
      </c>
      <c r="BG5903" t="str">
        <f t="shared" si="838"/>
        <v>Low Fat</v>
      </c>
      <c r="BH5903" t="str">
        <f>TRIM(Table1[Item Fat Content])</f>
        <v>Low Fat</v>
      </c>
    </row>
    <row r="5904" spans="1:60" x14ac:dyDescent="0.35">
      <c r="A5904" t="s">
        <v>10</v>
      </c>
      <c r="B5904" t="s">
        <v>445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  <c r="Z5904" t="b">
        <f t="shared" si="830"/>
        <v>0</v>
      </c>
      <c r="AA5904" t="str">
        <f t="shared" si="831"/>
        <v>NO</v>
      </c>
      <c r="AH5904" t="str">
        <f t="shared" si="832"/>
        <v>OUT017|2020</v>
      </c>
      <c r="AO5904" t="str">
        <f t="shared" si="833"/>
        <v>NO</v>
      </c>
      <c r="AP5904" t="str">
        <f t="shared" si="834"/>
        <v>LOW</v>
      </c>
      <c r="AR5904" t="str">
        <f t="shared" si="835"/>
        <v>FD</v>
      </c>
      <c r="AS5904" t="str">
        <f t="shared" si="836"/>
        <v>regular</v>
      </c>
      <c r="AX5904" t="b">
        <f t="shared" si="837"/>
        <v>0</v>
      </c>
      <c r="BG5904" t="str">
        <f t="shared" si="838"/>
        <v>Regular</v>
      </c>
      <c r="BH5904" t="str">
        <f>TRIM(Table1[Item Fat Content])</f>
        <v>Regular</v>
      </c>
    </row>
    <row r="5905" spans="1:60" x14ac:dyDescent="0.35">
      <c r="A5905" t="s">
        <v>17</v>
      </c>
      <c r="B5905" t="s">
        <v>118</v>
      </c>
      <c r="C5905" t="s">
        <v>49</v>
      </c>
      <c r="D5905">
        <v>2017</v>
      </c>
      <c r="E5905" t="s">
        <v>51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  <c r="Z5905" t="b">
        <f t="shared" si="830"/>
        <v>0</v>
      </c>
      <c r="AA5905" t="str">
        <f t="shared" si="831"/>
        <v>YES</v>
      </c>
      <c r="AH5905" t="str">
        <f t="shared" si="832"/>
        <v>OUT035|2017</v>
      </c>
      <c r="AO5905" t="str">
        <f t="shared" si="833"/>
        <v>NO</v>
      </c>
      <c r="AP5905" t="str">
        <f t="shared" si="834"/>
        <v>LOW</v>
      </c>
      <c r="AR5905" t="str">
        <f t="shared" si="835"/>
        <v>FD</v>
      </c>
      <c r="AS5905" t="str">
        <f t="shared" si="836"/>
        <v>low fat</v>
      </c>
      <c r="AX5905" t="b">
        <f t="shared" si="837"/>
        <v>1</v>
      </c>
      <c r="BG5905" t="str">
        <f t="shared" si="838"/>
        <v>Low Fat</v>
      </c>
      <c r="BH5905" t="str">
        <f>TRIM(Table1[Item Fat Content])</f>
        <v>Low Fat</v>
      </c>
    </row>
    <row r="5906" spans="1:60" x14ac:dyDescent="0.35">
      <c r="A5906" t="s">
        <v>17</v>
      </c>
      <c r="B5906" t="s">
        <v>1195</v>
      </c>
      <c r="C5906" t="s">
        <v>55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  <c r="Z5906" t="b">
        <f t="shared" si="830"/>
        <v>0</v>
      </c>
      <c r="AA5906" t="str">
        <f t="shared" si="831"/>
        <v>YES</v>
      </c>
      <c r="AH5906" t="str">
        <f t="shared" si="832"/>
        <v>OUT049|2012</v>
      </c>
      <c r="AO5906" t="str">
        <f t="shared" si="833"/>
        <v>NO</v>
      </c>
      <c r="AP5906" t="str">
        <f t="shared" si="834"/>
        <v>LOW</v>
      </c>
      <c r="AR5906" t="str">
        <f t="shared" si="835"/>
        <v>FD</v>
      </c>
      <c r="AS5906" t="str">
        <f t="shared" si="836"/>
        <v>low fat</v>
      </c>
      <c r="AX5906" t="b">
        <f t="shared" si="837"/>
        <v>1</v>
      </c>
      <c r="BG5906" t="str">
        <f t="shared" si="838"/>
        <v>Low Fat</v>
      </c>
      <c r="BH5906" t="str">
        <f>TRIM(Table1[Item Fat Content])</f>
        <v>Low Fat</v>
      </c>
    </row>
    <row r="5907" spans="1:60" x14ac:dyDescent="0.35">
      <c r="A5907" t="s">
        <v>17</v>
      </c>
      <c r="B5907" t="s">
        <v>1393</v>
      </c>
      <c r="C5907" t="s">
        <v>68</v>
      </c>
      <c r="D5907">
        <v>2018</v>
      </c>
      <c r="E5907" t="s">
        <v>140</v>
      </c>
      <c r="F5907" t="s">
        <v>14</v>
      </c>
      <c r="G5907" t="s">
        <v>26</v>
      </c>
      <c r="H5907" t="s">
        <v>40</v>
      </c>
      <c r="I5907">
        <v>5.8153409000000003E-2</v>
      </c>
      <c r="K5907">
        <v>152.03399999999999</v>
      </c>
      <c r="L5907">
        <v>4</v>
      </c>
      <c r="Z5907" t="b">
        <f t="shared" si="830"/>
        <v>0</v>
      </c>
      <c r="AA5907" t="str">
        <f t="shared" si="831"/>
        <v>YES</v>
      </c>
      <c r="AH5907" t="str">
        <f t="shared" si="832"/>
        <v>OUT019|2018</v>
      </c>
      <c r="AO5907" t="str">
        <f t="shared" si="833"/>
        <v>YES</v>
      </c>
      <c r="AP5907" t="str">
        <f t="shared" si="834"/>
        <v>BLANK</v>
      </c>
      <c r="AR5907" t="str">
        <f t="shared" si="835"/>
        <v>DR</v>
      </c>
      <c r="AS5907" t="str">
        <f t="shared" si="836"/>
        <v>low fat</v>
      </c>
      <c r="AX5907" t="b">
        <f t="shared" si="837"/>
        <v>1</v>
      </c>
      <c r="BG5907" t="str">
        <f t="shared" si="838"/>
        <v>Low Fat</v>
      </c>
      <c r="BH5907" t="str">
        <f>TRIM(Table1[Item Fat Content])</f>
        <v>Low Fat</v>
      </c>
    </row>
    <row r="5908" spans="1:60" x14ac:dyDescent="0.35">
      <c r="A5908" t="s">
        <v>17</v>
      </c>
      <c r="B5908" t="s">
        <v>1081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  <c r="Z5908" t="b">
        <f t="shared" si="830"/>
        <v>0</v>
      </c>
      <c r="AA5908" t="str">
        <f t="shared" si="831"/>
        <v>YES</v>
      </c>
      <c r="AH5908" t="str">
        <f t="shared" si="832"/>
        <v>OUT049|2012</v>
      </c>
      <c r="AO5908" t="str">
        <f t="shared" si="833"/>
        <v>NO</v>
      </c>
      <c r="AP5908" t="str">
        <f t="shared" si="834"/>
        <v>LOW</v>
      </c>
      <c r="AR5908" t="str">
        <f t="shared" si="835"/>
        <v>FD</v>
      </c>
      <c r="AS5908" t="str">
        <f t="shared" si="836"/>
        <v>low fat</v>
      </c>
      <c r="AX5908" t="b">
        <f t="shared" si="837"/>
        <v>1</v>
      </c>
      <c r="BG5908" t="str">
        <f t="shared" si="838"/>
        <v>Low Fat</v>
      </c>
      <c r="BH5908" t="str">
        <f>TRIM(Table1[Item Fat Content])</f>
        <v>Low Fat</v>
      </c>
    </row>
    <row r="5909" spans="1:60" x14ac:dyDescent="0.35">
      <c r="A5909" t="s">
        <v>10</v>
      </c>
      <c r="B5909" t="s">
        <v>1028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  <c r="Z5909" t="b">
        <f t="shared" si="830"/>
        <v>1</v>
      </c>
      <c r="AA5909" t="str">
        <f t="shared" si="831"/>
        <v>NO</v>
      </c>
      <c r="AH5909" t="str">
        <f t="shared" si="832"/>
        <v>OUT045|2015</v>
      </c>
      <c r="AO5909" t="str">
        <f t="shared" si="833"/>
        <v>NO</v>
      </c>
      <c r="AP5909" t="str">
        <f t="shared" si="834"/>
        <v>LOW</v>
      </c>
      <c r="AR5909" t="str">
        <f t="shared" si="835"/>
        <v>FD</v>
      </c>
      <c r="AS5909" t="str">
        <f t="shared" si="836"/>
        <v>regular</v>
      </c>
      <c r="AX5909" t="b">
        <f t="shared" si="837"/>
        <v>0</v>
      </c>
      <c r="BG5909" t="str">
        <f t="shared" si="838"/>
        <v>Regular</v>
      </c>
      <c r="BH5909" t="str">
        <f>TRIM(Table1[Item Fat Content])</f>
        <v>Regular</v>
      </c>
    </row>
    <row r="5910" spans="1:60" x14ac:dyDescent="0.35">
      <c r="A5910" t="s">
        <v>17</v>
      </c>
      <c r="B5910" t="s">
        <v>517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  <c r="Z5910" t="b">
        <f t="shared" si="830"/>
        <v>0</v>
      </c>
      <c r="AA5910" t="str">
        <f t="shared" si="831"/>
        <v>YES</v>
      </c>
      <c r="AH5910" t="str">
        <f t="shared" si="832"/>
        <v>OUT017|2020</v>
      </c>
      <c r="AO5910" t="str">
        <f t="shared" si="833"/>
        <v>NO</v>
      </c>
      <c r="AP5910" t="str">
        <f t="shared" si="834"/>
        <v>LOW</v>
      </c>
      <c r="AR5910" t="str">
        <f t="shared" si="835"/>
        <v>FD</v>
      </c>
      <c r="AS5910" t="str">
        <f t="shared" si="836"/>
        <v>low fat</v>
      </c>
      <c r="AX5910" t="b">
        <f t="shared" si="837"/>
        <v>1</v>
      </c>
      <c r="BG5910" t="str">
        <f t="shared" si="838"/>
        <v>Low Fat</v>
      </c>
      <c r="BH5910" t="str">
        <f>TRIM(Table1[Item Fat Content])</f>
        <v>Low Fat</v>
      </c>
    </row>
    <row r="5911" spans="1:60" x14ac:dyDescent="0.35">
      <c r="A5911" t="s">
        <v>10</v>
      </c>
      <c r="B5911" t="s">
        <v>632</v>
      </c>
      <c r="C5911" t="s">
        <v>55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  <c r="Z5911" t="b">
        <f t="shared" si="830"/>
        <v>1</v>
      </c>
      <c r="AA5911" t="str">
        <f t="shared" si="831"/>
        <v>NO</v>
      </c>
      <c r="AH5911" t="str">
        <f t="shared" si="832"/>
        <v>OUT013|2014</v>
      </c>
      <c r="AO5911" t="str">
        <f t="shared" si="833"/>
        <v>NO</v>
      </c>
      <c r="AP5911" t="str">
        <f t="shared" si="834"/>
        <v>LOW</v>
      </c>
      <c r="AR5911" t="str">
        <f t="shared" si="835"/>
        <v>FD</v>
      </c>
      <c r="AS5911" t="str">
        <f t="shared" si="836"/>
        <v>regular</v>
      </c>
      <c r="AX5911" t="b">
        <f t="shared" si="837"/>
        <v>0</v>
      </c>
      <c r="BG5911" t="str">
        <f t="shared" si="838"/>
        <v>Regular</v>
      </c>
      <c r="BH5911" t="str">
        <f>TRIM(Table1[Item Fat Content])</f>
        <v>Regular</v>
      </c>
    </row>
    <row r="5912" spans="1:60" x14ac:dyDescent="0.35">
      <c r="A5912" t="s">
        <v>17</v>
      </c>
      <c r="B5912" t="s">
        <v>883</v>
      </c>
      <c r="C5912" t="s">
        <v>161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  <c r="Z5912" t="b">
        <f t="shared" si="830"/>
        <v>0</v>
      </c>
      <c r="AA5912" t="str">
        <f t="shared" si="831"/>
        <v>YES</v>
      </c>
      <c r="AH5912" t="str">
        <f t="shared" si="832"/>
        <v>OUT017|2020</v>
      </c>
      <c r="AO5912" t="str">
        <f t="shared" si="833"/>
        <v>NO</v>
      </c>
      <c r="AP5912" t="str">
        <f t="shared" si="834"/>
        <v>LOW</v>
      </c>
      <c r="AR5912" t="str">
        <f t="shared" si="835"/>
        <v>FD</v>
      </c>
      <c r="AS5912" t="str">
        <f t="shared" si="836"/>
        <v>low fat</v>
      </c>
      <c r="AX5912" t="b">
        <f t="shared" si="837"/>
        <v>1</v>
      </c>
      <c r="BG5912" t="str">
        <f t="shared" si="838"/>
        <v>Low Fat</v>
      </c>
      <c r="BH5912" t="str">
        <f>TRIM(Table1[Item Fat Content])</f>
        <v>Low Fat</v>
      </c>
    </row>
    <row r="5913" spans="1:60" x14ac:dyDescent="0.35">
      <c r="A5913" t="s">
        <v>17</v>
      </c>
      <c r="B5913" t="s">
        <v>1068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  <c r="Z5913" t="b">
        <f t="shared" si="830"/>
        <v>0</v>
      </c>
      <c r="AA5913" t="str">
        <f t="shared" si="831"/>
        <v>YES</v>
      </c>
      <c r="AH5913" t="str">
        <f t="shared" si="832"/>
        <v>OUT013|2014</v>
      </c>
      <c r="AO5913" t="str">
        <f t="shared" si="833"/>
        <v>NO</v>
      </c>
      <c r="AP5913" t="str">
        <f t="shared" si="834"/>
        <v>LOW</v>
      </c>
      <c r="AR5913" t="str">
        <f t="shared" si="835"/>
        <v>FD</v>
      </c>
      <c r="AS5913" t="str">
        <f t="shared" si="836"/>
        <v>low fat</v>
      </c>
      <c r="AX5913" t="b">
        <f t="shared" si="837"/>
        <v>1</v>
      </c>
      <c r="BG5913" t="str">
        <f t="shared" si="838"/>
        <v>Low Fat</v>
      </c>
      <c r="BH5913" t="str">
        <f>TRIM(Table1[Item Fat Content])</f>
        <v>Low Fat</v>
      </c>
    </row>
    <row r="5914" spans="1:60" x14ac:dyDescent="0.35">
      <c r="A5914" t="s">
        <v>17</v>
      </c>
      <c r="B5914" t="s">
        <v>1218</v>
      </c>
      <c r="C5914" t="s">
        <v>68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  <c r="Z5914" t="b">
        <f t="shared" si="830"/>
        <v>0</v>
      </c>
      <c r="AA5914" t="str">
        <f t="shared" si="831"/>
        <v>YES</v>
      </c>
      <c r="AH5914" t="str">
        <f t="shared" si="832"/>
        <v>OUT013|2014</v>
      </c>
      <c r="AO5914" t="str">
        <f t="shared" si="833"/>
        <v>NO</v>
      </c>
      <c r="AP5914" t="str">
        <f t="shared" si="834"/>
        <v>LOW</v>
      </c>
      <c r="AR5914" t="str">
        <f t="shared" si="835"/>
        <v>FD</v>
      </c>
      <c r="AS5914" t="str">
        <f t="shared" si="836"/>
        <v>low fat</v>
      </c>
      <c r="AX5914" t="b">
        <f t="shared" si="837"/>
        <v>1</v>
      </c>
      <c r="BG5914" t="str">
        <f t="shared" si="838"/>
        <v>Low Fat</v>
      </c>
      <c r="BH5914" t="str">
        <f>TRIM(Table1[Item Fat Content])</f>
        <v>Low Fat</v>
      </c>
    </row>
    <row r="5915" spans="1:60" x14ac:dyDescent="0.35">
      <c r="A5915" t="s">
        <v>17</v>
      </c>
      <c r="B5915" t="s">
        <v>229</v>
      </c>
      <c r="C5915" t="s">
        <v>68</v>
      </c>
      <c r="D5915">
        <v>2017</v>
      </c>
      <c r="E5915" t="s">
        <v>51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  <c r="Z5915" t="b">
        <f t="shared" si="830"/>
        <v>0</v>
      </c>
      <c r="AA5915" t="str">
        <f t="shared" si="831"/>
        <v>YES</v>
      </c>
      <c r="AH5915" t="str">
        <f t="shared" si="832"/>
        <v>OUT035|2017</v>
      </c>
      <c r="AO5915" t="str">
        <f t="shared" si="833"/>
        <v>NO</v>
      </c>
      <c r="AP5915" t="str">
        <f t="shared" si="834"/>
        <v>LOW</v>
      </c>
      <c r="AR5915" t="str">
        <f t="shared" si="835"/>
        <v>FD</v>
      </c>
      <c r="AS5915" t="str">
        <f t="shared" si="836"/>
        <v>low fat</v>
      </c>
      <c r="AX5915" t="b">
        <f t="shared" si="837"/>
        <v>1</v>
      </c>
      <c r="BG5915" t="str">
        <f t="shared" si="838"/>
        <v>Low Fat</v>
      </c>
      <c r="BH5915" t="str">
        <f>TRIM(Table1[Item Fat Content])</f>
        <v>Low Fat</v>
      </c>
    </row>
    <row r="5916" spans="1:60" x14ac:dyDescent="0.35">
      <c r="A5916" t="s">
        <v>17</v>
      </c>
      <c r="B5916" t="s">
        <v>670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  <c r="Z5916" t="b">
        <f t="shared" si="830"/>
        <v>0</v>
      </c>
      <c r="AA5916" t="str">
        <f t="shared" si="831"/>
        <v>YES</v>
      </c>
      <c r="AH5916" t="str">
        <f t="shared" si="832"/>
        <v>OUT013|2014</v>
      </c>
      <c r="AO5916" t="str">
        <f t="shared" si="833"/>
        <v>NO</v>
      </c>
      <c r="AP5916" t="str">
        <f t="shared" si="834"/>
        <v>LOW</v>
      </c>
      <c r="AR5916" t="str">
        <f t="shared" si="835"/>
        <v>FD</v>
      </c>
      <c r="AS5916" t="str">
        <f t="shared" si="836"/>
        <v>low fat</v>
      </c>
      <c r="AX5916" t="b">
        <f t="shared" si="837"/>
        <v>1</v>
      </c>
      <c r="BG5916" t="str">
        <f t="shared" si="838"/>
        <v>Low Fat</v>
      </c>
      <c r="BH5916" t="str">
        <f>TRIM(Table1[Item Fat Content])</f>
        <v>Low Fat</v>
      </c>
    </row>
    <row r="5917" spans="1:60" x14ac:dyDescent="0.35">
      <c r="A5917" t="s">
        <v>17</v>
      </c>
      <c r="B5917" t="s">
        <v>118</v>
      </c>
      <c r="C5917" t="s">
        <v>49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  <c r="Z5917" t="b">
        <f t="shared" si="830"/>
        <v>0</v>
      </c>
      <c r="AA5917" t="str">
        <f t="shared" si="831"/>
        <v>YES</v>
      </c>
      <c r="AH5917" t="str">
        <f t="shared" si="832"/>
        <v>OUT010|2011</v>
      </c>
      <c r="AO5917" t="str">
        <f t="shared" si="833"/>
        <v>NO</v>
      </c>
      <c r="AP5917" t="str">
        <f t="shared" si="834"/>
        <v>LOW</v>
      </c>
      <c r="AR5917" t="str">
        <f t="shared" si="835"/>
        <v>FD</v>
      </c>
      <c r="AS5917" t="str">
        <f t="shared" si="836"/>
        <v>low fat</v>
      </c>
      <c r="AX5917" t="b">
        <f t="shared" si="837"/>
        <v>1</v>
      </c>
      <c r="BG5917" t="str">
        <f t="shared" si="838"/>
        <v>Low Fat</v>
      </c>
      <c r="BH5917" t="str">
        <f>TRIM(Table1[Item Fat Content])</f>
        <v>Low Fat</v>
      </c>
    </row>
    <row r="5918" spans="1:60" x14ac:dyDescent="0.35">
      <c r="A5918" t="s">
        <v>17</v>
      </c>
      <c r="B5918" t="s">
        <v>1490</v>
      </c>
      <c r="C5918" t="s">
        <v>42</v>
      </c>
      <c r="D5918">
        <v>2017</v>
      </c>
      <c r="E5918" t="s">
        <v>51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  <c r="Z5918" t="b">
        <f t="shared" si="830"/>
        <v>0</v>
      </c>
      <c r="AA5918" t="str">
        <f t="shared" si="831"/>
        <v>YES</v>
      </c>
      <c r="AH5918" t="str">
        <f t="shared" si="832"/>
        <v>OUT035|2017</v>
      </c>
      <c r="AO5918" t="str">
        <f t="shared" si="833"/>
        <v>NO</v>
      </c>
      <c r="AP5918" t="str">
        <f t="shared" si="834"/>
        <v>LOW</v>
      </c>
      <c r="AR5918" t="str">
        <f t="shared" si="835"/>
        <v>NC</v>
      </c>
      <c r="AS5918" t="str">
        <f t="shared" si="836"/>
        <v>low fat</v>
      </c>
      <c r="AX5918" t="b">
        <f t="shared" si="837"/>
        <v>1</v>
      </c>
      <c r="BG5918" t="str">
        <f t="shared" si="838"/>
        <v>Low Fat</v>
      </c>
      <c r="BH5918" t="str">
        <f>TRIM(Table1[Item Fat Content])</f>
        <v>Low Fat</v>
      </c>
    </row>
    <row r="5919" spans="1:60" x14ac:dyDescent="0.35">
      <c r="A5919" t="s">
        <v>17</v>
      </c>
      <c r="B5919" t="s">
        <v>1394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K5919">
        <v>101.0016</v>
      </c>
      <c r="L5919">
        <v>4</v>
      </c>
      <c r="Z5919" t="b">
        <f t="shared" si="830"/>
        <v>0</v>
      </c>
      <c r="AA5919" t="str">
        <f t="shared" si="831"/>
        <v>YES</v>
      </c>
      <c r="AH5919" t="str">
        <f t="shared" si="832"/>
        <v>OUT027|2018</v>
      </c>
      <c r="AO5919" t="str">
        <f t="shared" si="833"/>
        <v>YES</v>
      </c>
      <c r="AP5919" t="str">
        <f t="shared" si="834"/>
        <v>BLANK</v>
      </c>
      <c r="AR5919" t="str">
        <f t="shared" si="835"/>
        <v>NC</v>
      </c>
      <c r="AS5919" t="str">
        <f t="shared" si="836"/>
        <v>low fat</v>
      </c>
      <c r="AX5919" t="b">
        <f t="shared" si="837"/>
        <v>1</v>
      </c>
      <c r="BG5919" t="str">
        <f t="shared" si="838"/>
        <v>Low Fat</v>
      </c>
      <c r="BH5919" t="str">
        <f>TRIM(Table1[Item Fat Content])</f>
        <v>Low Fat</v>
      </c>
    </row>
    <row r="5920" spans="1:60" x14ac:dyDescent="0.35">
      <c r="A5920" t="s">
        <v>17</v>
      </c>
      <c r="B5920" t="s">
        <v>741</v>
      </c>
      <c r="C5920" t="s">
        <v>12</v>
      </c>
      <c r="D5920">
        <v>2018</v>
      </c>
      <c r="E5920" t="s">
        <v>140</v>
      </c>
      <c r="F5920" t="s">
        <v>14</v>
      </c>
      <c r="G5920" t="s">
        <v>26</v>
      </c>
      <c r="H5920" t="s">
        <v>40</v>
      </c>
      <c r="I5920">
        <v>0.19377256800000001</v>
      </c>
      <c r="K5920">
        <v>190.38460000000001</v>
      </c>
      <c r="L5920">
        <v>4</v>
      </c>
      <c r="Z5920" t="b">
        <f t="shared" si="830"/>
        <v>0</v>
      </c>
      <c r="AA5920" t="str">
        <f t="shared" si="831"/>
        <v>YES</v>
      </c>
      <c r="AH5920" t="str">
        <f t="shared" si="832"/>
        <v>OUT019|2018</v>
      </c>
      <c r="AO5920" t="str">
        <f t="shared" si="833"/>
        <v>YES</v>
      </c>
      <c r="AP5920" t="str">
        <f t="shared" si="834"/>
        <v>BLANK</v>
      </c>
      <c r="AR5920" t="str">
        <f t="shared" si="835"/>
        <v>FD</v>
      </c>
      <c r="AS5920" t="str">
        <f t="shared" si="836"/>
        <v>low fat</v>
      </c>
      <c r="AX5920" t="b">
        <f t="shared" si="837"/>
        <v>1</v>
      </c>
      <c r="BG5920" t="str">
        <f t="shared" si="838"/>
        <v>Low Fat</v>
      </c>
      <c r="BH5920" t="str">
        <f>TRIM(Table1[Item Fat Content])</f>
        <v>Low Fat</v>
      </c>
    </row>
    <row r="5921" spans="1:60" x14ac:dyDescent="0.35">
      <c r="A5921" t="s">
        <v>17</v>
      </c>
      <c r="B5921" t="s">
        <v>283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  <c r="Z5921" t="b">
        <f t="shared" si="830"/>
        <v>0</v>
      </c>
      <c r="AA5921" t="str">
        <f t="shared" si="831"/>
        <v>YES</v>
      </c>
      <c r="AH5921" t="str">
        <f t="shared" si="832"/>
        <v>OUT045|2015</v>
      </c>
      <c r="AO5921" t="str">
        <f t="shared" si="833"/>
        <v>NO</v>
      </c>
      <c r="AP5921" t="str">
        <f t="shared" si="834"/>
        <v>LOW</v>
      </c>
      <c r="AR5921" t="str">
        <f t="shared" si="835"/>
        <v>DR</v>
      </c>
      <c r="AS5921" t="str">
        <f t="shared" si="836"/>
        <v>low fat</v>
      </c>
      <c r="AX5921" t="b">
        <f t="shared" si="837"/>
        <v>1</v>
      </c>
      <c r="BG5921" t="str">
        <f t="shared" si="838"/>
        <v>Low Fat</v>
      </c>
      <c r="BH5921" t="str">
        <f>TRIM(Table1[Item Fat Content])</f>
        <v>Low Fat</v>
      </c>
    </row>
    <row r="5922" spans="1:60" x14ac:dyDescent="0.35">
      <c r="A5922" t="s">
        <v>10</v>
      </c>
      <c r="B5922" t="s">
        <v>1346</v>
      </c>
      <c r="C5922" t="s">
        <v>75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K5922">
        <v>174.0712</v>
      </c>
      <c r="L5922">
        <v>4</v>
      </c>
      <c r="Z5922" t="b">
        <f t="shared" si="830"/>
        <v>1</v>
      </c>
      <c r="AA5922" t="str">
        <f t="shared" si="831"/>
        <v>NO</v>
      </c>
      <c r="AH5922" t="str">
        <f t="shared" si="832"/>
        <v>OUT027|2018</v>
      </c>
      <c r="AO5922" t="str">
        <f t="shared" si="833"/>
        <v>YES</v>
      </c>
      <c r="AP5922" t="str">
        <f t="shared" si="834"/>
        <v>BLANK</v>
      </c>
      <c r="AR5922" t="str">
        <f t="shared" si="835"/>
        <v>FD</v>
      </c>
      <c r="AS5922" t="str">
        <f t="shared" si="836"/>
        <v>regular</v>
      </c>
      <c r="AX5922" t="b">
        <f t="shared" si="837"/>
        <v>1</v>
      </c>
      <c r="BG5922" t="str">
        <f t="shared" si="838"/>
        <v>Regular</v>
      </c>
      <c r="BH5922" t="str">
        <f>TRIM(Table1[Item Fat Content])</f>
        <v>Regular</v>
      </c>
    </row>
    <row r="5923" spans="1:60" x14ac:dyDescent="0.35">
      <c r="A5923" t="s">
        <v>17</v>
      </c>
      <c r="B5923" t="s">
        <v>684</v>
      </c>
      <c r="C5923" t="s">
        <v>68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  <c r="Z5923" t="b">
        <f t="shared" si="830"/>
        <v>0</v>
      </c>
      <c r="AA5923" t="str">
        <f t="shared" si="831"/>
        <v>NO</v>
      </c>
      <c r="AH5923" t="str">
        <f t="shared" si="832"/>
        <v>OUT018|2022</v>
      </c>
      <c r="AO5923" t="str">
        <f t="shared" si="833"/>
        <v>NO</v>
      </c>
      <c r="AP5923" t="str">
        <f t="shared" si="834"/>
        <v>LOW</v>
      </c>
      <c r="AR5923" t="str">
        <f t="shared" si="835"/>
        <v>FD</v>
      </c>
      <c r="AS5923" t="str">
        <f t="shared" si="836"/>
        <v>low fat</v>
      </c>
      <c r="AX5923" t="b">
        <f t="shared" si="837"/>
        <v>1</v>
      </c>
      <c r="BG5923" t="str">
        <f t="shared" si="838"/>
        <v>Low Fat</v>
      </c>
      <c r="BH5923" t="str">
        <f>TRIM(Table1[Item Fat Content])</f>
        <v>Low Fat</v>
      </c>
    </row>
    <row r="5924" spans="1:60" x14ac:dyDescent="0.35">
      <c r="A5924" t="s">
        <v>17</v>
      </c>
      <c r="B5924" t="s">
        <v>1409</v>
      </c>
      <c r="C5924" t="s">
        <v>65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  <c r="Z5924" t="b">
        <f t="shared" si="830"/>
        <v>0</v>
      </c>
      <c r="AA5924" t="str">
        <f t="shared" si="831"/>
        <v>YES</v>
      </c>
      <c r="AH5924" t="str">
        <f t="shared" si="832"/>
        <v>OUT046|2016</v>
      </c>
      <c r="AO5924" t="str">
        <f t="shared" si="833"/>
        <v>NO</v>
      </c>
      <c r="AP5924" t="str">
        <f t="shared" si="834"/>
        <v>LOW</v>
      </c>
      <c r="AR5924" t="str">
        <f t="shared" si="835"/>
        <v>NC</v>
      </c>
      <c r="AS5924" t="str">
        <f t="shared" si="836"/>
        <v>low fat</v>
      </c>
      <c r="AX5924" t="b">
        <f t="shared" si="837"/>
        <v>1</v>
      </c>
      <c r="BG5924" t="str">
        <f t="shared" si="838"/>
        <v>Low Fat</v>
      </c>
      <c r="BH5924" t="str">
        <f>TRIM(Table1[Item Fat Content])</f>
        <v>Low Fat</v>
      </c>
    </row>
    <row r="5925" spans="1:60" x14ac:dyDescent="0.35">
      <c r="A5925" t="s">
        <v>17</v>
      </c>
      <c r="B5925" t="s">
        <v>1039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  <c r="Z5925" t="b">
        <f t="shared" si="830"/>
        <v>0</v>
      </c>
      <c r="AA5925" t="str">
        <f t="shared" si="831"/>
        <v>NO</v>
      </c>
      <c r="AH5925" t="str">
        <f t="shared" si="832"/>
        <v>OUT018|2022</v>
      </c>
      <c r="AO5925" t="str">
        <f t="shared" si="833"/>
        <v>NO</v>
      </c>
      <c r="AP5925" t="str">
        <f t="shared" si="834"/>
        <v>LOW</v>
      </c>
      <c r="AR5925" t="str">
        <f t="shared" si="835"/>
        <v>FD</v>
      </c>
      <c r="AS5925" t="str">
        <f t="shared" si="836"/>
        <v>low fat</v>
      </c>
      <c r="AX5925" t="b">
        <f t="shared" si="837"/>
        <v>1</v>
      </c>
      <c r="BG5925" t="str">
        <f t="shared" si="838"/>
        <v>Low Fat</v>
      </c>
      <c r="BH5925" t="str">
        <f>TRIM(Table1[Item Fat Content])</f>
        <v>Low Fat</v>
      </c>
    </row>
    <row r="5926" spans="1:60" x14ac:dyDescent="0.35">
      <c r="A5926" t="s">
        <v>10</v>
      </c>
      <c r="B5926" t="s">
        <v>560</v>
      </c>
      <c r="C5926" t="s">
        <v>68</v>
      </c>
      <c r="D5926">
        <v>2017</v>
      </c>
      <c r="E5926" t="s">
        <v>51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  <c r="Z5926" t="b">
        <f t="shared" si="830"/>
        <v>1</v>
      </c>
      <c r="AA5926" t="str">
        <f t="shared" si="831"/>
        <v>NO</v>
      </c>
      <c r="AH5926" t="str">
        <f t="shared" si="832"/>
        <v>OUT035|2017</v>
      </c>
      <c r="AO5926" t="str">
        <f t="shared" si="833"/>
        <v>NO</v>
      </c>
      <c r="AP5926" t="str">
        <f t="shared" si="834"/>
        <v>LOW</v>
      </c>
      <c r="AR5926" t="str">
        <f t="shared" si="835"/>
        <v>FD</v>
      </c>
      <c r="AS5926" t="str">
        <f t="shared" si="836"/>
        <v>regular</v>
      </c>
      <c r="AX5926" t="b">
        <f t="shared" si="837"/>
        <v>0</v>
      </c>
      <c r="BG5926" t="str">
        <f t="shared" si="838"/>
        <v>Regular</v>
      </c>
      <c r="BH5926" t="str">
        <f>TRIM(Table1[Item Fat Content])</f>
        <v>Regular</v>
      </c>
    </row>
    <row r="5927" spans="1:60" x14ac:dyDescent="0.35">
      <c r="A5927" t="s">
        <v>10</v>
      </c>
      <c r="B5927" t="s">
        <v>396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K5927">
        <v>60.222000000000001</v>
      </c>
      <c r="L5927">
        <v>4</v>
      </c>
      <c r="Z5927" t="b">
        <f t="shared" si="830"/>
        <v>1</v>
      </c>
      <c r="AA5927" t="str">
        <f t="shared" si="831"/>
        <v>NO</v>
      </c>
      <c r="AH5927" t="str">
        <f t="shared" si="832"/>
        <v>OUT027|2018</v>
      </c>
      <c r="AO5927" t="str">
        <f t="shared" si="833"/>
        <v>YES</v>
      </c>
      <c r="AP5927" t="str">
        <f t="shared" si="834"/>
        <v>BLANK</v>
      </c>
      <c r="AR5927" t="str">
        <f t="shared" si="835"/>
        <v>FD</v>
      </c>
      <c r="AS5927" t="str">
        <f t="shared" si="836"/>
        <v>regular</v>
      </c>
      <c r="AX5927" t="b">
        <f t="shared" si="837"/>
        <v>1</v>
      </c>
      <c r="BG5927" t="str">
        <f t="shared" si="838"/>
        <v>Regular</v>
      </c>
      <c r="BH5927" t="str">
        <f>TRIM(Table1[Item Fat Content])</f>
        <v>Regular</v>
      </c>
    </row>
    <row r="5928" spans="1:60" x14ac:dyDescent="0.35">
      <c r="A5928" t="s">
        <v>10</v>
      </c>
      <c r="B5928" t="s">
        <v>1372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  <c r="Z5928" t="b">
        <f t="shared" si="830"/>
        <v>1</v>
      </c>
      <c r="AA5928" t="str">
        <f t="shared" si="831"/>
        <v>NO</v>
      </c>
      <c r="AH5928" t="str">
        <f t="shared" si="832"/>
        <v>OUT013|2014</v>
      </c>
      <c r="AO5928" t="str">
        <f t="shared" si="833"/>
        <v>NO</v>
      </c>
      <c r="AP5928" t="str">
        <f t="shared" si="834"/>
        <v>LOW</v>
      </c>
      <c r="AR5928" t="str">
        <f t="shared" si="835"/>
        <v>FD</v>
      </c>
      <c r="AS5928" t="str">
        <f t="shared" si="836"/>
        <v>regular</v>
      </c>
      <c r="AX5928" t="b">
        <f t="shared" si="837"/>
        <v>0</v>
      </c>
      <c r="BG5928" t="str">
        <f t="shared" si="838"/>
        <v>Regular</v>
      </c>
      <c r="BH5928" t="str">
        <f>TRIM(Table1[Item Fat Content])</f>
        <v>Regular</v>
      </c>
    </row>
    <row r="5929" spans="1:60" x14ac:dyDescent="0.35">
      <c r="A5929" t="s">
        <v>17</v>
      </c>
      <c r="B5929" t="s">
        <v>471</v>
      </c>
      <c r="C5929" t="s">
        <v>49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  <c r="Z5929" t="b">
        <f t="shared" si="830"/>
        <v>0</v>
      </c>
      <c r="AA5929" t="str">
        <f t="shared" si="831"/>
        <v>YES</v>
      </c>
      <c r="AH5929" t="str">
        <f t="shared" si="832"/>
        <v>OUT045|2015</v>
      </c>
      <c r="AO5929" t="str">
        <f t="shared" si="833"/>
        <v>NO</v>
      </c>
      <c r="AP5929" t="str">
        <f t="shared" si="834"/>
        <v>LOW</v>
      </c>
      <c r="AR5929" t="str">
        <f t="shared" si="835"/>
        <v>FD</v>
      </c>
      <c r="AS5929" t="str">
        <f t="shared" si="836"/>
        <v>low fat</v>
      </c>
      <c r="AX5929" t="b">
        <f t="shared" si="837"/>
        <v>1</v>
      </c>
      <c r="BG5929" t="str">
        <f t="shared" si="838"/>
        <v>Low Fat</v>
      </c>
      <c r="BH5929" t="str">
        <f>TRIM(Table1[Item Fat Content])</f>
        <v>Low Fat</v>
      </c>
    </row>
    <row r="5930" spans="1:60" x14ac:dyDescent="0.35">
      <c r="A5930" t="s">
        <v>10</v>
      </c>
      <c r="B5930" t="s">
        <v>1057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  <c r="Z5930" t="b">
        <f t="shared" si="830"/>
        <v>1</v>
      </c>
      <c r="AA5930" t="str">
        <f t="shared" si="831"/>
        <v>NO</v>
      </c>
      <c r="AH5930" t="str">
        <f t="shared" si="832"/>
        <v>OUT010|2011</v>
      </c>
      <c r="AO5930" t="str">
        <f t="shared" si="833"/>
        <v>NO</v>
      </c>
      <c r="AP5930" t="str">
        <f t="shared" si="834"/>
        <v>LOW</v>
      </c>
      <c r="AR5930" t="str">
        <f t="shared" si="835"/>
        <v>FD</v>
      </c>
      <c r="AS5930" t="str">
        <f t="shared" si="836"/>
        <v>regular</v>
      </c>
      <c r="AX5930" t="b">
        <f t="shared" si="837"/>
        <v>0</v>
      </c>
      <c r="BG5930" t="str">
        <f t="shared" si="838"/>
        <v>Regular</v>
      </c>
      <c r="BH5930" t="str">
        <f>TRIM(Table1[Item Fat Content])</f>
        <v>Regular</v>
      </c>
    </row>
    <row r="5931" spans="1:60" x14ac:dyDescent="0.35">
      <c r="A5931" t="s">
        <v>10</v>
      </c>
      <c r="B5931" t="s">
        <v>597</v>
      </c>
      <c r="C5931" t="s">
        <v>96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  <c r="Z5931" t="b">
        <f t="shared" si="830"/>
        <v>1</v>
      </c>
      <c r="AA5931" t="str">
        <f t="shared" si="831"/>
        <v>NO</v>
      </c>
      <c r="AH5931" t="str">
        <f t="shared" si="832"/>
        <v>OUT049|2012</v>
      </c>
      <c r="AO5931" t="str">
        <f t="shared" si="833"/>
        <v>NO</v>
      </c>
      <c r="AP5931" t="str">
        <f t="shared" si="834"/>
        <v>LOW</v>
      </c>
      <c r="AR5931" t="str">
        <f t="shared" si="835"/>
        <v>FD</v>
      </c>
      <c r="AS5931" t="str">
        <f t="shared" si="836"/>
        <v>regular</v>
      </c>
      <c r="AX5931" t="b">
        <f t="shared" si="837"/>
        <v>0</v>
      </c>
      <c r="BG5931" t="str">
        <f t="shared" si="838"/>
        <v>Regular</v>
      </c>
      <c r="BH5931" t="str">
        <f>TRIM(Table1[Item Fat Content])</f>
        <v>Regular</v>
      </c>
    </row>
    <row r="5932" spans="1:60" x14ac:dyDescent="0.35">
      <c r="A5932" t="s">
        <v>10</v>
      </c>
      <c r="B5932" t="s">
        <v>1416</v>
      </c>
      <c r="C5932" t="s">
        <v>68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  <c r="Z5932" t="b">
        <f t="shared" si="830"/>
        <v>0</v>
      </c>
      <c r="AA5932" t="str">
        <f t="shared" si="831"/>
        <v>NO</v>
      </c>
      <c r="AH5932" t="str">
        <f t="shared" si="832"/>
        <v>OUT017|2020</v>
      </c>
      <c r="AO5932" t="str">
        <f t="shared" si="833"/>
        <v>NO</v>
      </c>
      <c r="AP5932" t="str">
        <f t="shared" si="834"/>
        <v>LOW</v>
      </c>
      <c r="AR5932" t="str">
        <f t="shared" si="835"/>
        <v>FD</v>
      </c>
      <c r="AS5932" t="str">
        <f t="shared" si="836"/>
        <v>regular</v>
      </c>
      <c r="AX5932" t="b">
        <f t="shared" si="837"/>
        <v>0</v>
      </c>
      <c r="BG5932" t="str">
        <f t="shared" si="838"/>
        <v>Regular</v>
      </c>
      <c r="BH5932" t="str">
        <f>TRIM(Table1[Item Fat Content])</f>
        <v>Regular</v>
      </c>
    </row>
    <row r="5933" spans="1:60" x14ac:dyDescent="0.35">
      <c r="A5933" t="s">
        <v>17</v>
      </c>
      <c r="B5933" t="s">
        <v>351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  <c r="Z5933" t="b">
        <f t="shared" si="830"/>
        <v>0</v>
      </c>
      <c r="AA5933" t="str">
        <f t="shared" si="831"/>
        <v>YES</v>
      </c>
      <c r="AH5933" t="str">
        <f t="shared" si="832"/>
        <v>OUT049|2012</v>
      </c>
      <c r="AO5933" t="str">
        <f t="shared" si="833"/>
        <v>NO</v>
      </c>
      <c r="AP5933" t="str">
        <f t="shared" si="834"/>
        <v>LOW</v>
      </c>
      <c r="AR5933" t="str">
        <f t="shared" si="835"/>
        <v>FD</v>
      </c>
      <c r="AS5933" t="str">
        <f t="shared" si="836"/>
        <v>low fat</v>
      </c>
      <c r="AX5933" t="b">
        <f t="shared" si="837"/>
        <v>1</v>
      </c>
      <c r="BG5933" t="str">
        <f t="shared" si="838"/>
        <v>Low Fat</v>
      </c>
      <c r="BH5933" t="str">
        <f>TRIM(Table1[Item Fat Content])</f>
        <v>Low Fat</v>
      </c>
    </row>
    <row r="5934" spans="1:60" x14ac:dyDescent="0.35">
      <c r="A5934" t="s">
        <v>17</v>
      </c>
      <c r="B5934" t="s">
        <v>178</v>
      </c>
      <c r="C5934" t="s">
        <v>55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  <c r="Z5934" t="b">
        <f t="shared" si="830"/>
        <v>0</v>
      </c>
      <c r="AA5934" t="str">
        <f t="shared" si="831"/>
        <v>YES</v>
      </c>
      <c r="AH5934" t="str">
        <f t="shared" si="832"/>
        <v>OUT013|2014</v>
      </c>
      <c r="AO5934" t="str">
        <f t="shared" si="833"/>
        <v>NO</v>
      </c>
      <c r="AP5934" t="str">
        <f t="shared" si="834"/>
        <v>LOW</v>
      </c>
      <c r="AR5934" t="str">
        <f t="shared" si="835"/>
        <v>FD</v>
      </c>
      <c r="AS5934" t="str">
        <f t="shared" si="836"/>
        <v>low fat</v>
      </c>
      <c r="AX5934" t="b">
        <f t="shared" si="837"/>
        <v>1</v>
      </c>
      <c r="BG5934" t="str">
        <f t="shared" si="838"/>
        <v>Low Fat</v>
      </c>
      <c r="BH5934" t="str">
        <f>TRIM(Table1[Item Fat Content])</f>
        <v>Low Fat</v>
      </c>
    </row>
    <row r="5935" spans="1:60" x14ac:dyDescent="0.35">
      <c r="A5935" t="s">
        <v>10</v>
      </c>
      <c r="B5935" t="s">
        <v>985</v>
      </c>
      <c r="C5935" t="s">
        <v>58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  <c r="Z5935" t="b">
        <f t="shared" si="830"/>
        <v>1</v>
      </c>
      <c r="AA5935" t="str">
        <f t="shared" si="831"/>
        <v>NO</v>
      </c>
      <c r="AH5935" t="str">
        <f t="shared" si="832"/>
        <v>OUT045|2015</v>
      </c>
      <c r="AO5935" t="str">
        <f t="shared" si="833"/>
        <v>NO</v>
      </c>
      <c r="AP5935" t="str">
        <f t="shared" si="834"/>
        <v>LOW</v>
      </c>
      <c r="AR5935" t="str">
        <f t="shared" si="835"/>
        <v>FD</v>
      </c>
      <c r="AS5935" t="str">
        <f t="shared" si="836"/>
        <v>regular</v>
      </c>
      <c r="AX5935" t="b">
        <f t="shared" si="837"/>
        <v>0</v>
      </c>
      <c r="BG5935" t="str">
        <f t="shared" si="838"/>
        <v>Regular</v>
      </c>
      <c r="BH5935" t="str">
        <f>TRIM(Table1[Item Fat Content])</f>
        <v>Regular</v>
      </c>
    </row>
    <row r="5936" spans="1:60" x14ac:dyDescent="0.35">
      <c r="A5936" t="s">
        <v>17</v>
      </c>
      <c r="B5936" t="s">
        <v>511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K5936">
        <v>129.99940000000001</v>
      </c>
      <c r="L5936">
        <v>4</v>
      </c>
      <c r="Z5936" t="b">
        <f t="shared" si="830"/>
        <v>0</v>
      </c>
      <c r="AA5936" t="str">
        <f t="shared" si="831"/>
        <v>YES</v>
      </c>
      <c r="AH5936" t="str">
        <f t="shared" si="832"/>
        <v>OUT027|2018</v>
      </c>
      <c r="AO5936" t="str">
        <f t="shared" si="833"/>
        <v>YES</v>
      </c>
      <c r="AP5936" t="str">
        <f t="shared" si="834"/>
        <v>BLANK</v>
      </c>
      <c r="AR5936" t="str">
        <f t="shared" si="835"/>
        <v>NC</v>
      </c>
      <c r="AS5936" t="str">
        <f t="shared" si="836"/>
        <v>low fat</v>
      </c>
      <c r="AX5936" t="b">
        <f t="shared" si="837"/>
        <v>1</v>
      </c>
      <c r="BG5936" t="str">
        <f t="shared" si="838"/>
        <v>Low Fat</v>
      </c>
      <c r="BH5936" t="str">
        <f>TRIM(Table1[Item Fat Content])</f>
        <v>Low Fat</v>
      </c>
    </row>
    <row r="5937" spans="1:60" x14ac:dyDescent="0.35">
      <c r="A5937" t="s">
        <v>17</v>
      </c>
      <c r="B5937" t="s">
        <v>856</v>
      </c>
      <c r="C5937" t="s">
        <v>68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  <c r="Z5937" t="b">
        <f t="shared" si="830"/>
        <v>0</v>
      </c>
      <c r="AA5937" t="str">
        <f t="shared" si="831"/>
        <v>YES</v>
      </c>
      <c r="AH5937" t="str">
        <f t="shared" si="832"/>
        <v>OUT013|2014</v>
      </c>
      <c r="AO5937" t="str">
        <f t="shared" si="833"/>
        <v>NO</v>
      </c>
      <c r="AP5937" t="str">
        <f t="shared" si="834"/>
        <v>LOW</v>
      </c>
      <c r="AR5937" t="str">
        <f t="shared" si="835"/>
        <v>DR</v>
      </c>
      <c r="AS5937" t="str">
        <f t="shared" si="836"/>
        <v>low fat</v>
      </c>
      <c r="AX5937" t="b">
        <f t="shared" si="837"/>
        <v>1</v>
      </c>
      <c r="BG5937" t="str">
        <f t="shared" si="838"/>
        <v>Low Fat</v>
      </c>
      <c r="BH5937" t="str">
        <f>TRIM(Table1[Item Fat Content])</f>
        <v>Low Fat</v>
      </c>
    </row>
    <row r="5938" spans="1:60" x14ac:dyDescent="0.35">
      <c r="A5938" t="s">
        <v>17</v>
      </c>
      <c r="B5938" t="s">
        <v>286</v>
      </c>
      <c r="C5938" t="s">
        <v>96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K5938">
        <v>158.46039999999999</v>
      </c>
      <c r="L5938">
        <v>4</v>
      </c>
      <c r="Z5938" t="b">
        <f t="shared" si="830"/>
        <v>0</v>
      </c>
      <c r="AA5938" t="str">
        <f t="shared" si="831"/>
        <v>YES</v>
      </c>
      <c r="AH5938" t="str">
        <f t="shared" si="832"/>
        <v>OUT027|2018</v>
      </c>
      <c r="AO5938" t="str">
        <f t="shared" si="833"/>
        <v>YES</v>
      </c>
      <c r="AP5938" t="str">
        <f t="shared" si="834"/>
        <v>BLANK</v>
      </c>
      <c r="AR5938" t="str">
        <f t="shared" si="835"/>
        <v>FD</v>
      </c>
      <c r="AS5938" t="str">
        <f t="shared" si="836"/>
        <v>low fat</v>
      </c>
      <c r="AX5938" t="b">
        <f t="shared" si="837"/>
        <v>1</v>
      </c>
      <c r="BG5938" t="str">
        <f t="shared" si="838"/>
        <v>Low Fat</v>
      </c>
      <c r="BH5938" t="str">
        <f>TRIM(Table1[Item Fat Content])</f>
        <v>Low Fat</v>
      </c>
    </row>
    <row r="5939" spans="1:60" x14ac:dyDescent="0.35">
      <c r="A5939" t="s">
        <v>10</v>
      </c>
      <c r="B5939" t="s">
        <v>842</v>
      </c>
      <c r="C5939" t="s">
        <v>49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K5939">
        <v>230.9984</v>
      </c>
      <c r="L5939">
        <v>4</v>
      </c>
      <c r="Z5939" t="b">
        <f t="shared" si="830"/>
        <v>1</v>
      </c>
      <c r="AA5939" t="str">
        <f t="shared" si="831"/>
        <v>NO</v>
      </c>
      <c r="AH5939" t="str">
        <f t="shared" si="832"/>
        <v>OUT027|2018</v>
      </c>
      <c r="AO5939" t="str">
        <f t="shared" si="833"/>
        <v>YES</v>
      </c>
      <c r="AP5939" t="str">
        <f t="shared" si="834"/>
        <v>BLANK</v>
      </c>
      <c r="AR5939" t="str">
        <f t="shared" si="835"/>
        <v>FD</v>
      </c>
      <c r="AS5939" t="str">
        <f t="shared" si="836"/>
        <v>regular</v>
      </c>
      <c r="AX5939" t="b">
        <f t="shared" si="837"/>
        <v>1</v>
      </c>
      <c r="BG5939" t="str">
        <f t="shared" si="838"/>
        <v>Regular</v>
      </c>
      <c r="BH5939" t="str">
        <f>TRIM(Table1[Item Fat Content])</f>
        <v>Regular</v>
      </c>
    </row>
    <row r="5940" spans="1:60" x14ac:dyDescent="0.35">
      <c r="A5940" t="s">
        <v>17</v>
      </c>
      <c r="B5940" t="s">
        <v>594</v>
      </c>
      <c r="C5940" t="s">
        <v>65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  <c r="Z5940" t="b">
        <f t="shared" si="830"/>
        <v>0</v>
      </c>
      <c r="AA5940" t="str">
        <f t="shared" si="831"/>
        <v>YES</v>
      </c>
      <c r="AH5940" t="str">
        <f t="shared" si="832"/>
        <v>OUT046|2016</v>
      </c>
      <c r="AO5940" t="str">
        <f t="shared" si="833"/>
        <v>NO</v>
      </c>
      <c r="AP5940" t="str">
        <f t="shared" si="834"/>
        <v>LOW</v>
      </c>
      <c r="AR5940" t="str">
        <f t="shared" si="835"/>
        <v>NC</v>
      </c>
      <c r="AS5940" t="str">
        <f t="shared" si="836"/>
        <v>low fat</v>
      </c>
      <c r="AX5940" t="b">
        <f t="shared" si="837"/>
        <v>1</v>
      </c>
      <c r="BG5940" t="str">
        <f t="shared" si="838"/>
        <v>Low Fat</v>
      </c>
      <c r="BH5940" t="str">
        <f>TRIM(Table1[Item Fat Content])</f>
        <v>Low Fat</v>
      </c>
    </row>
    <row r="5941" spans="1:60" x14ac:dyDescent="0.35">
      <c r="A5941" t="s">
        <v>10</v>
      </c>
      <c r="B5941" t="s">
        <v>1542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  <c r="Z5941" t="b">
        <f t="shared" si="830"/>
        <v>0</v>
      </c>
      <c r="AA5941" t="str">
        <f t="shared" si="831"/>
        <v>NO</v>
      </c>
      <c r="AH5941" t="str">
        <f t="shared" si="832"/>
        <v>OUT017|2020</v>
      </c>
      <c r="AO5941" t="str">
        <f t="shared" si="833"/>
        <v>NO</v>
      </c>
      <c r="AP5941" t="str">
        <f t="shared" si="834"/>
        <v>LOW</v>
      </c>
      <c r="AR5941" t="str">
        <f t="shared" si="835"/>
        <v>FD</v>
      </c>
      <c r="AS5941" t="str">
        <f t="shared" si="836"/>
        <v>regular</v>
      </c>
      <c r="AX5941" t="b">
        <f t="shared" si="837"/>
        <v>0</v>
      </c>
      <c r="BG5941" t="str">
        <f t="shared" si="838"/>
        <v>Regular</v>
      </c>
      <c r="BH5941" t="str">
        <f>TRIM(Table1[Item Fat Content])</f>
        <v>Regular</v>
      </c>
    </row>
    <row r="5942" spans="1:60" x14ac:dyDescent="0.35">
      <c r="A5942" t="s">
        <v>17</v>
      </c>
      <c r="B5942" t="s">
        <v>1034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  <c r="Z5942" t="b">
        <f t="shared" si="830"/>
        <v>0</v>
      </c>
      <c r="AA5942" t="str">
        <f t="shared" si="831"/>
        <v>YES</v>
      </c>
      <c r="AH5942" t="str">
        <f t="shared" si="832"/>
        <v>OUT045|2015</v>
      </c>
      <c r="AO5942" t="str">
        <f t="shared" si="833"/>
        <v>NO</v>
      </c>
      <c r="AP5942" t="str">
        <f t="shared" si="834"/>
        <v>LOW</v>
      </c>
      <c r="AR5942" t="str">
        <f t="shared" si="835"/>
        <v>NC</v>
      </c>
      <c r="AS5942" t="str">
        <f t="shared" si="836"/>
        <v>low fat</v>
      </c>
      <c r="AX5942" t="b">
        <f t="shared" si="837"/>
        <v>1</v>
      </c>
      <c r="BG5942" t="str">
        <f t="shared" si="838"/>
        <v>Low Fat</v>
      </c>
      <c r="BH5942" t="str">
        <f>TRIM(Table1[Item Fat Content])</f>
        <v>Low Fat</v>
      </c>
    </row>
    <row r="5943" spans="1:60" x14ac:dyDescent="0.35">
      <c r="A5943" t="s">
        <v>17</v>
      </c>
      <c r="B5943" t="s">
        <v>653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  <c r="Z5943" t="b">
        <f t="shared" si="830"/>
        <v>0</v>
      </c>
      <c r="AA5943" t="str">
        <f t="shared" si="831"/>
        <v>YES</v>
      </c>
      <c r="AH5943" t="str">
        <f t="shared" si="832"/>
        <v>OUT049|2012</v>
      </c>
      <c r="AO5943" t="str">
        <f t="shared" si="833"/>
        <v>NO</v>
      </c>
      <c r="AP5943" t="str">
        <f t="shared" si="834"/>
        <v>LOW</v>
      </c>
      <c r="AR5943" t="str">
        <f t="shared" si="835"/>
        <v>NC</v>
      </c>
      <c r="AS5943" t="str">
        <f t="shared" si="836"/>
        <v>low fat</v>
      </c>
      <c r="AX5943" t="b">
        <f t="shared" si="837"/>
        <v>1</v>
      </c>
      <c r="BG5943" t="str">
        <f t="shared" si="838"/>
        <v>Low Fat</v>
      </c>
      <c r="BH5943" t="str">
        <f>TRIM(Table1[Item Fat Content])</f>
        <v>Low Fat</v>
      </c>
    </row>
    <row r="5944" spans="1:60" x14ac:dyDescent="0.35">
      <c r="A5944" t="s">
        <v>10</v>
      </c>
      <c r="B5944" t="s">
        <v>778</v>
      </c>
      <c r="C5944" t="s">
        <v>58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  <c r="Z5944" t="b">
        <f t="shared" si="830"/>
        <v>0</v>
      </c>
      <c r="AA5944" t="str">
        <f t="shared" si="831"/>
        <v>NO</v>
      </c>
      <c r="AH5944" t="str">
        <f t="shared" si="832"/>
        <v>OUT018|2022</v>
      </c>
      <c r="AO5944" t="str">
        <f t="shared" si="833"/>
        <v>NO</v>
      </c>
      <c r="AP5944" t="str">
        <f t="shared" si="834"/>
        <v>LOW</v>
      </c>
      <c r="AR5944" t="str">
        <f t="shared" si="835"/>
        <v>FD</v>
      </c>
      <c r="AS5944" t="str">
        <f t="shared" si="836"/>
        <v>regular</v>
      </c>
      <c r="AX5944" t="b">
        <f t="shared" si="837"/>
        <v>0</v>
      </c>
      <c r="BG5944" t="str">
        <f t="shared" si="838"/>
        <v>Regular</v>
      </c>
      <c r="BH5944" t="str">
        <f>TRIM(Table1[Item Fat Content])</f>
        <v>Regular</v>
      </c>
    </row>
    <row r="5945" spans="1:60" x14ac:dyDescent="0.35">
      <c r="A5945" t="s">
        <v>10</v>
      </c>
      <c r="B5945" t="s">
        <v>528</v>
      </c>
      <c r="C5945" t="s">
        <v>55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  <c r="Z5945" t="b">
        <f t="shared" si="830"/>
        <v>1</v>
      </c>
      <c r="AA5945" t="str">
        <f t="shared" si="831"/>
        <v>NO</v>
      </c>
      <c r="AH5945" t="str">
        <f t="shared" si="832"/>
        <v>OUT013|2014</v>
      </c>
      <c r="AO5945" t="str">
        <f t="shared" si="833"/>
        <v>NO</v>
      </c>
      <c r="AP5945" t="str">
        <f t="shared" si="834"/>
        <v>LOW</v>
      </c>
      <c r="AR5945" t="str">
        <f t="shared" si="835"/>
        <v>FD</v>
      </c>
      <c r="AS5945" t="str">
        <f t="shared" si="836"/>
        <v>regular</v>
      </c>
      <c r="AX5945" t="b">
        <f t="shared" si="837"/>
        <v>0</v>
      </c>
      <c r="BG5945" t="str">
        <f t="shared" si="838"/>
        <v>Regular</v>
      </c>
      <c r="BH5945" t="str">
        <f>TRIM(Table1[Item Fat Content])</f>
        <v>Regular</v>
      </c>
    </row>
    <row r="5946" spans="1:60" x14ac:dyDescent="0.35">
      <c r="A5946" t="s">
        <v>17</v>
      </c>
      <c r="B5946" t="s">
        <v>1208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  <c r="Z5946" t="b">
        <f t="shared" si="830"/>
        <v>0</v>
      </c>
      <c r="AA5946" t="str">
        <f t="shared" si="831"/>
        <v>YES</v>
      </c>
      <c r="AH5946" t="str">
        <f t="shared" si="832"/>
        <v>OUT046|2016</v>
      </c>
      <c r="AO5946" t="str">
        <f t="shared" si="833"/>
        <v>NO</v>
      </c>
      <c r="AP5946" t="str">
        <f t="shared" si="834"/>
        <v>LOW</v>
      </c>
      <c r="AR5946" t="str">
        <f t="shared" si="835"/>
        <v>NC</v>
      </c>
      <c r="AS5946" t="str">
        <f t="shared" si="836"/>
        <v>low fat</v>
      </c>
      <c r="AX5946" t="b">
        <f t="shared" si="837"/>
        <v>1</v>
      </c>
      <c r="BG5946" t="str">
        <f t="shared" si="838"/>
        <v>Low Fat</v>
      </c>
      <c r="BH5946" t="str">
        <f>TRIM(Table1[Item Fat Content])</f>
        <v>Low Fat</v>
      </c>
    </row>
    <row r="5947" spans="1:60" x14ac:dyDescent="0.35">
      <c r="A5947" t="s">
        <v>17</v>
      </c>
      <c r="B5947" t="s">
        <v>847</v>
      </c>
      <c r="C5947" t="s">
        <v>68</v>
      </c>
      <c r="D5947">
        <v>2018</v>
      </c>
      <c r="E5947" t="s">
        <v>140</v>
      </c>
      <c r="F5947" t="s">
        <v>14</v>
      </c>
      <c r="G5947" t="s">
        <v>26</v>
      </c>
      <c r="H5947" t="s">
        <v>40</v>
      </c>
      <c r="I5947">
        <v>0.15374138500000001</v>
      </c>
      <c r="K5947">
        <v>182.6292</v>
      </c>
      <c r="L5947">
        <v>4</v>
      </c>
      <c r="Z5947" t="b">
        <f t="shared" si="830"/>
        <v>0</v>
      </c>
      <c r="AA5947" t="str">
        <f t="shared" si="831"/>
        <v>YES</v>
      </c>
      <c r="AH5947" t="str">
        <f t="shared" si="832"/>
        <v>OUT019|2018</v>
      </c>
      <c r="AO5947" t="str">
        <f t="shared" si="833"/>
        <v>YES</v>
      </c>
      <c r="AP5947" t="str">
        <f t="shared" si="834"/>
        <v>BLANK</v>
      </c>
      <c r="AR5947" t="str">
        <f t="shared" si="835"/>
        <v>FD</v>
      </c>
      <c r="AS5947" t="str">
        <f t="shared" si="836"/>
        <v>low fat</v>
      </c>
      <c r="AX5947" t="b">
        <f t="shared" si="837"/>
        <v>1</v>
      </c>
      <c r="BG5947" t="str">
        <f t="shared" si="838"/>
        <v>Low Fat</v>
      </c>
      <c r="BH5947" t="str">
        <f>TRIM(Table1[Item Fat Content])</f>
        <v>Low Fat</v>
      </c>
    </row>
    <row r="5948" spans="1:60" x14ac:dyDescent="0.35">
      <c r="A5948" t="s">
        <v>17</v>
      </c>
      <c r="B5948" t="s">
        <v>1082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  <c r="Z5948" t="b">
        <f t="shared" si="830"/>
        <v>0</v>
      </c>
      <c r="AA5948" t="str">
        <f t="shared" si="831"/>
        <v>YES</v>
      </c>
      <c r="AH5948" t="str">
        <f t="shared" si="832"/>
        <v>OUT013|2014</v>
      </c>
      <c r="AO5948" t="str">
        <f t="shared" si="833"/>
        <v>NO</v>
      </c>
      <c r="AP5948" t="str">
        <f t="shared" si="834"/>
        <v>LOW</v>
      </c>
      <c r="AR5948" t="str">
        <f t="shared" si="835"/>
        <v>FD</v>
      </c>
      <c r="AS5948" t="str">
        <f t="shared" si="836"/>
        <v>low fat</v>
      </c>
      <c r="AX5948" t="b">
        <f t="shared" si="837"/>
        <v>1</v>
      </c>
      <c r="BG5948" t="str">
        <f t="shared" si="838"/>
        <v>Low Fat</v>
      </c>
      <c r="BH5948" t="str">
        <f>TRIM(Table1[Item Fat Content])</f>
        <v>Low Fat</v>
      </c>
    </row>
    <row r="5949" spans="1:60" x14ac:dyDescent="0.35">
      <c r="A5949" t="s">
        <v>10</v>
      </c>
      <c r="B5949" t="s">
        <v>1522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  <c r="Z5949" t="b">
        <f t="shared" si="830"/>
        <v>0</v>
      </c>
      <c r="AA5949" t="str">
        <f t="shared" si="831"/>
        <v>NO</v>
      </c>
      <c r="AH5949" t="str">
        <f t="shared" si="832"/>
        <v>OUT017|2020</v>
      </c>
      <c r="AO5949" t="str">
        <f t="shared" si="833"/>
        <v>NO</v>
      </c>
      <c r="AP5949" t="str">
        <f t="shared" si="834"/>
        <v>LOW</v>
      </c>
      <c r="AR5949" t="str">
        <f t="shared" si="835"/>
        <v>FD</v>
      </c>
      <c r="AS5949" t="str">
        <f t="shared" si="836"/>
        <v>regular</v>
      </c>
      <c r="AX5949" t="b">
        <f t="shared" si="837"/>
        <v>0</v>
      </c>
      <c r="BG5949" t="str">
        <f t="shared" si="838"/>
        <v>Regular</v>
      </c>
      <c r="BH5949" t="str">
        <f>TRIM(Table1[Item Fat Content])</f>
        <v>Regular</v>
      </c>
    </row>
    <row r="5950" spans="1:60" x14ac:dyDescent="0.35">
      <c r="A5950" t="s">
        <v>17</v>
      </c>
      <c r="B5950" t="s">
        <v>825</v>
      </c>
      <c r="C5950" t="s">
        <v>49</v>
      </c>
      <c r="D5950">
        <v>2017</v>
      </c>
      <c r="E5950" t="s">
        <v>51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  <c r="Z5950" t="b">
        <f t="shared" si="830"/>
        <v>0</v>
      </c>
      <c r="AA5950" t="str">
        <f t="shared" si="831"/>
        <v>YES</v>
      </c>
      <c r="AH5950" t="str">
        <f t="shared" si="832"/>
        <v>OUT035|2017</v>
      </c>
      <c r="AO5950" t="str">
        <f t="shared" si="833"/>
        <v>NO</v>
      </c>
      <c r="AP5950" t="str">
        <f t="shared" si="834"/>
        <v>LOW</v>
      </c>
      <c r="AR5950" t="str">
        <f t="shared" si="835"/>
        <v>FD</v>
      </c>
      <c r="AS5950" t="str">
        <f t="shared" si="836"/>
        <v>low fat</v>
      </c>
      <c r="AX5950" t="b">
        <f t="shared" si="837"/>
        <v>1</v>
      </c>
      <c r="BG5950" t="str">
        <f t="shared" si="838"/>
        <v>Low Fat</v>
      </c>
      <c r="BH5950" t="str">
        <f>TRIM(Table1[Item Fat Content])</f>
        <v>Low Fat</v>
      </c>
    </row>
    <row r="5951" spans="1:60" x14ac:dyDescent="0.35">
      <c r="A5951" t="s">
        <v>17</v>
      </c>
      <c r="B5951" t="s">
        <v>1374</v>
      </c>
      <c r="C5951" t="s">
        <v>68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  <c r="Z5951" t="b">
        <f t="shared" si="830"/>
        <v>0</v>
      </c>
      <c r="AA5951" t="str">
        <f t="shared" si="831"/>
        <v>YES</v>
      </c>
      <c r="AH5951" t="str">
        <f t="shared" si="832"/>
        <v>OUT013|2014</v>
      </c>
      <c r="AO5951" t="str">
        <f t="shared" si="833"/>
        <v>NO</v>
      </c>
      <c r="AP5951" t="str">
        <f t="shared" si="834"/>
        <v>LOW</v>
      </c>
      <c r="AR5951" t="str">
        <f t="shared" si="835"/>
        <v>FD</v>
      </c>
      <c r="AS5951" t="str">
        <f t="shared" si="836"/>
        <v>low fat</v>
      </c>
      <c r="AX5951" t="b">
        <f t="shared" si="837"/>
        <v>1</v>
      </c>
      <c r="BG5951" t="str">
        <f t="shared" si="838"/>
        <v>Low Fat</v>
      </c>
      <c r="BH5951" t="str">
        <f>TRIM(Table1[Item Fat Content])</f>
        <v>Low Fat</v>
      </c>
    </row>
    <row r="5952" spans="1:60" x14ac:dyDescent="0.35">
      <c r="A5952" t="s">
        <v>10</v>
      </c>
      <c r="B5952" t="s">
        <v>941</v>
      </c>
      <c r="C5952" t="s">
        <v>24</v>
      </c>
      <c r="D5952">
        <v>2017</v>
      </c>
      <c r="E5952" t="s">
        <v>51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  <c r="Z5952" t="b">
        <f t="shared" si="830"/>
        <v>1</v>
      </c>
      <c r="AA5952" t="str">
        <f t="shared" si="831"/>
        <v>NO</v>
      </c>
      <c r="AH5952" t="str">
        <f t="shared" si="832"/>
        <v>OUT035|2017</v>
      </c>
      <c r="AO5952" t="str">
        <f t="shared" si="833"/>
        <v>NO</v>
      </c>
      <c r="AP5952" t="str">
        <f t="shared" si="834"/>
        <v>LOW</v>
      </c>
      <c r="AR5952" t="str">
        <f t="shared" si="835"/>
        <v>FD</v>
      </c>
      <c r="AS5952" t="str">
        <f t="shared" si="836"/>
        <v>regular</v>
      </c>
      <c r="AX5952" t="b">
        <f t="shared" si="837"/>
        <v>0</v>
      </c>
      <c r="BG5952" t="str">
        <f t="shared" si="838"/>
        <v>Regular</v>
      </c>
      <c r="BH5952" t="str">
        <f>TRIM(Table1[Item Fat Content])</f>
        <v>Regular</v>
      </c>
    </row>
    <row r="5953" spans="1:60" x14ac:dyDescent="0.35">
      <c r="A5953" t="s">
        <v>10</v>
      </c>
      <c r="B5953" t="s">
        <v>402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K5953">
        <v>231.79580000000001</v>
      </c>
      <c r="L5953">
        <v>4</v>
      </c>
      <c r="Z5953" t="b">
        <f t="shared" si="830"/>
        <v>1</v>
      </c>
      <c r="AA5953" t="str">
        <f t="shared" si="831"/>
        <v>NO</v>
      </c>
      <c r="AH5953" t="str">
        <f t="shared" si="832"/>
        <v>OUT027|2018</v>
      </c>
      <c r="AO5953" t="str">
        <f t="shared" si="833"/>
        <v>YES</v>
      </c>
      <c r="AP5953" t="str">
        <f t="shared" si="834"/>
        <v>BLANK</v>
      </c>
      <c r="AR5953" t="str">
        <f t="shared" si="835"/>
        <v>FD</v>
      </c>
      <c r="AS5953" t="str">
        <f t="shared" si="836"/>
        <v>regular</v>
      </c>
      <c r="AX5953" t="b">
        <f t="shared" si="837"/>
        <v>1</v>
      </c>
      <c r="BG5953" t="str">
        <f t="shared" si="838"/>
        <v>Regular</v>
      </c>
      <c r="BH5953" t="str">
        <f>TRIM(Table1[Item Fat Content])</f>
        <v>Regular</v>
      </c>
    </row>
    <row r="5954" spans="1:60" x14ac:dyDescent="0.35">
      <c r="A5954" t="s">
        <v>17</v>
      </c>
      <c r="B5954" t="s">
        <v>638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K5954">
        <v>38.018999999999998</v>
      </c>
      <c r="L5954">
        <v>4</v>
      </c>
      <c r="Z5954" t="b">
        <f t="shared" si="830"/>
        <v>0</v>
      </c>
      <c r="AA5954" t="str">
        <f t="shared" si="831"/>
        <v>YES</v>
      </c>
      <c r="AH5954" t="str">
        <f t="shared" si="832"/>
        <v>OUT027|2018</v>
      </c>
      <c r="AO5954" t="str">
        <f t="shared" si="833"/>
        <v>YES</v>
      </c>
      <c r="AP5954" t="str">
        <f t="shared" si="834"/>
        <v>BLANK</v>
      </c>
      <c r="AR5954" t="str">
        <f t="shared" si="835"/>
        <v>FD</v>
      </c>
      <c r="AS5954" t="str">
        <f t="shared" si="836"/>
        <v>low fat</v>
      </c>
      <c r="AX5954" t="b">
        <f t="shared" si="837"/>
        <v>1</v>
      </c>
      <c r="BG5954" t="str">
        <f t="shared" si="838"/>
        <v>Low Fat</v>
      </c>
      <c r="BH5954" t="str">
        <f>TRIM(Table1[Item Fat Content])</f>
        <v>Low Fat</v>
      </c>
    </row>
    <row r="5955" spans="1:60" x14ac:dyDescent="0.35">
      <c r="A5955" t="s">
        <v>10</v>
      </c>
      <c r="B5955" t="s">
        <v>85</v>
      </c>
      <c r="C5955" t="s">
        <v>55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  <c r="Z5955" t="b">
        <f t="shared" ref="Z5955:Z6018" si="839">AND(A5955="Regular",D5955&lt;2020)</f>
        <v>0</v>
      </c>
      <c r="AA5955" t="str">
        <f t="shared" ref="AA5955:AA6018" si="840">IF(AND(A5955="Low Fat",D5955&lt;=2020),"YES","NO")</f>
        <v>NO</v>
      </c>
      <c r="AH5955" t="str">
        <f t="shared" ref="AH5955:AH6018" si="841">_xlfn.CONCAT(E5955,"|",D5955)</f>
        <v>OUT018|2022</v>
      </c>
      <c r="AO5955" t="str">
        <f t="shared" ref="AO5955:AO6018" si="842">IF(D5955=2018,"YES","NO")</f>
        <v>NO</v>
      </c>
      <c r="AP5955" t="str">
        <f t="shared" ref="AP5955:AP6018" si="843">_xlfn.IFS(J5955&gt;5,"LOW",AND(J5955&lt;10,J5955&gt;=5),"LOW MEDIUM",AND(J5955&lt;15,J5955&gt;=10),"MEDIUM",AND(J5955&lt;20,J5955&gt;=15),"LOW HIGH",J5955&gt;=20,"HIGH",J5955="","BLANK")</f>
        <v>LOW</v>
      </c>
      <c r="AR5955" t="str">
        <f t="shared" ref="AR5955:AR6018" si="844">LEFT(B5955,2)</f>
        <v>FD</v>
      </c>
      <c r="AS5955" t="str">
        <f t="shared" ref="AS5955:AS6018" si="845">LOWER(A5955)</f>
        <v>regular</v>
      </c>
      <c r="AX5955" t="b">
        <f t="shared" ref="AX5955:AX6018" si="846">OR(D5955=2018,A5955="low fat")</f>
        <v>0</v>
      </c>
      <c r="BG5955" t="str">
        <f t="shared" ref="BG5955:BG6018" si="847">TRIM(A5955)</f>
        <v>Regular</v>
      </c>
      <c r="BH5955" t="str">
        <f>TRIM(Table1[Item Fat Content])</f>
        <v>Regular</v>
      </c>
    </row>
    <row r="5956" spans="1:60" x14ac:dyDescent="0.35">
      <c r="A5956" t="s">
        <v>17</v>
      </c>
      <c r="B5956" t="s">
        <v>228</v>
      </c>
      <c r="C5956" t="s">
        <v>28</v>
      </c>
      <c r="D5956">
        <v>2017</v>
      </c>
      <c r="E5956" t="s">
        <v>51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  <c r="Z5956" t="b">
        <f t="shared" si="839"/>
        <v>0</v>
      </c>
      <c r="AA5956" t="str">
        <f t="shared" si="840"/>
        <v>YES</v>
      </c>
      <c r="AH5956" t="str">
        <f t="shared" si="841"/>
        <v>OUT035|2017</v>
      </c>
      <c r="AO5956" t="str">
        <f t="shared" si="842"/>
        <v>NO</v>
      </c>
      <c r="AP5956" t="str">
        <f t="shared" si="843"/>
        <v>LOW</v>
      </c>
      <c r="AR5956" t="str">
        <f t="shared" si="844"/>
        <v>FD</v>
      </c>
      <c r="AS5956" t="str">
        <f t="shared" si="845"/>
        <v>low fat</v>
      </c>
      <c r="AX5956" t="b">
        <f t="shared" si="846"/>
        <v>1</v>
      </c>
      <c r="BG5956" t="str">
        <f t="shared" si="847"/>
        <v>Low Fat</v>
      </c>
      <c r="BH5956" t="str">
        <f>TRIM(Table1[Item Fat Content])</f>
        <v>Low Fat</v>
      </c>
    </row>
    <row r="5957" spans="1:60" x14ac:dyDescent="0.35">
      <c r="A5957" t="s">
        <v>10</v>
      </c>
      <c r="B5957" t="s">
        <v>1497</v>
      </c>
      <c r="C5957" t="s">
        <v>49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K5957">
        <v>52.666600000000003</v>
      </c>
      <c r="L5957">
        <v>4</v>
      </c>
      <c r="Z5957" t="b">
        <f t="shared" si="839"/>
        <v>1</v>
      </c>
      <c r="AA5957" t="str">
        <f t="shared" si="840"/>
        <v>NO</v>
      </c>
      <c r="AH5957" t="str">
        <f t="shared" si="841"/>
        <v>OUT027|2018</v>
      </c>
      <c r="AO5957" t="str">
        <f t="shared" si="842"/>
        <v>YES</v>
      </c>
      <c r="AP5957" t="str">
        <f t="shared" si="843"/>
        <v>BLANK</v>
      </c>
      <c r="AR5957" t="str">
        <f t="shared" si="844"/>
        <v>FD</v>
      </c>
      <c r="AS5957" t="str">
        <f t="shared" si="845"/>
        <v>regular</v>
      </c>
      <c r="AX5957" t="b">
        <f t="shared" si="846"/>
        <v>1</v>
      </c>
      <c r="BG5957" t="str">
        <f t="shared" si="847"/>
        <v>Regular</v>
      </c>
      <c r="BH5957" t="str">
        <f>TRIM(Table1[Item Fat Content])</f>
        <v>Regular</v>
      </c>
    </row>
    <row r="5958" spans="1:60" x14ac:dyDescent="0.35">
      <c r="A5958" t="s">
        <v>47</v>
      </c>
      <c r="B5958" t="s">
        <v>1539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  <c r="Z5958" t="b">
        <f t="shared" si="839"/>
        <v>0</v>
      </c>
      <c r="AA5958" t="str">
        <f t="shared" si="840"/>
        <v>NO</v>
      </c>
      <c r="AH5958" t="str">
        <f t="shared" si="841"/>
        <v>OUT046|2016</v>
      </c>
      <c r="AO5958" t="str">
        <f t="shared" si="842"/>
        <v>NO</v>
      </c>
      <c r="AP5958" t="str">
        <f t="shared" si="843"/>
        <v>LOW</v>
      </c>
      <c r="AR5958" t="str">
        <f t="shared" si="844"/>
        <v>DR</v>
      </c>
      <c r="AS5958" t="str">
        <f t="shared" si="845"/>
        <v>lf</v>
      </c>
      <c r="AX5958" t="b">
        <f t="shared" si="846"/>
        <v>0</v>
      </c>
      <c r="BG5958" t="str">
        <f t="shared" si="847"/>
        <v>LF</v>
      </c>
      <c r="BH5958" t="str">
        <f>TRIM(Table1[Item Fat Content])</f>
        <v>LF</v>
      </c>
    </row>
    <row r="5959" spans="1:60" x14ac:dyDescent="0.35">
      <c r="A5959" t="s">
        <v>17</v>
      </c>
      <c r="B5959" t="s">
        <v>1206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  <c r="Z5959" t="b">
        <f t="shared" si="839"/>
        <v>0</v>
      </c>
      <c r="AA5959" t="str">
        <f t="shared" si="840"/>
        <v>YES</v>
      </c>
      <c r="AH5959" t="str">
        <f t="shared" si="841"/>
        <v>OUT046|2016</v>
      </c>
      <c r="AO5959" t="str">
        <f t="shared" si="842"/>
        <v>NO</v>
      </c>
      <c r="AP5959" t="str">
        <f t="shared" si="843"/>
        <v>LOW</v>
      </c>
      <c r="AR5959" t="str">
        <f t="shared" si="844"/>
        <v>FD</v>
      </c>
      <c r="AS5959" t="str">
        <f t="shared" si="845"/>
        <v>low fat</v>
      </c>
      <c r="AX5959" t="b">
        <f t="shared" si="846"/>
        <v>1</v>
      </c>
      <c r="BG5959" t="str">
        <f t="shared" si="847"/>
        <v>Low Fat</v>
      </c>
      <c r="BH5959" t="str">
        <f>TRIM(Table1[Item Fat Content])</f>
        <v>Low Fat</v>
      </c>
    </row>
    <row r="5960" spans="1:60" x14ac:dyDescent="0.35">
      <c r="A5960" t="s">
        <v>17</v>
      </c>
      <c r="B5960" t="s">
        <v>652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  <c r="Z5960" t="b">
        <f t="shared" si="839"/>
        <v>0</v>
      </c>
      <c r="AA5960" t="str">
        <f t="shared" si="840"/>
        <v>YES</v>
      </c>
      <c r="AH5960" t="str">
        <f t="shared" si="841"/>
        <v>OUT045|2015</v>
      </c>
      <c r="AO5960" t="str">
        <f t="shared" si="842"/>
        <v>NO</v>
      </c>
      <c r="AP5960" t="str">
        <f t="shared" si="843"/>
        <v>LOW</v>
      </c>
      <c r="AR5960" t="str">
        <f t="shared" si="844"/>
        <v>FD</v>
      </c>
      <c r="AS5960" t="str">
        <f t="shared" si="845"/>
        <v>low fat</v>
      </c>
      <c r="AX5960" t="b">
        <f t="shared" si="846"/>
        <v>1</v>
      </c>
      <c r="BG5960" t="str">
        <f t="shared" si="847"/>
        <v>Low Fat</v>
      </c>
      <c r="BH5960" t="str">
        <f>TRIM(Table1[Item Fat Content])</f>
        <v>Low Fat</v>
      </c>
    </row>
    <row r="5961" spans="1:60" x14ac:dyDescent="0.35">
      <c r="A5961" t="s">
        <v>17</v>
      </c>
      <c r="B5961" t="s">
        <v>874</v>
      </c>
      <c r="C5961" t="s">
        <v>68</v>
      </c>
      <c r="D5961">
        <v>2018</v>
      </c>
      <c r="E5961" t="s">
        <v>140</v>
      </c>
      <c r="F5961" t="s">
        <v>14</v>
      </c>
      <c r="G5961" t="s">
        <v>26</v>
      </c>
      <c r="H5961" t="s">
        <v>40</v>
      </c>
      <c r="I5961">
        <v>0.17948441100000001</v>
      </c>
      <c r="K5961">
        <v>228.93520000000001</v>
      </c>
      <c r="L5961">
        <v>4</v>
      </c>
      <c r="Z5961" t="b">
        <f t="shared" si="839"/>
        <v>0</v>
      </c>
      <c r="AA5961" t="str">
        <f t="shared" si="840"/>
        <v>YES</v>
      </c>
      <c r="AH5961" t="str">
        <f t="shared" si="841"/>
        <v>OUT019|2018</v>
      </c>
      <c r="AO5961" t="str">
        <f t="shared" si="842"/>
        <v>YES</v>
      </c>
      <c r="AP5961" t="str">
        <f t="shared" si="843"/>
        <v>BLANK</v>
      </c>
      <c r="AR5961" t="str">
        <f t="shared" si="844"/>
        <v>FD</v>
      </c>
      <c r="AS5961" t="str">
        <f t="shared" si="845"/>
        <v>low fat</v>
      </c>
      <c r="AX5961" t="b">
        <f t="shared" si="846"/>
        <v>1</v>
      </c>
      <c r="BG5961" t="str">
        <f t="shared" si="847"/>
        <v>Low Fat</v>
      </c>
      <c r="BH5961" t="str">
        <f>TRIM(Table1[Item Fat Content])</f>
        <v>Low Fat</v>
      </c>
    </row>
    <row r="5962" spans="1:60" x14ac:dyDescent="0.35">
      <c r="A5962" t="s">
        <v>17</v>
      </c>
      <c r="B5962" t="s">
        <v>356</v>
      </c>
      <c r="C5962" t="s">
        <v>49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  <c r="Z5962" t="b">
        <f t="shared" si="839"/>
        <v>0</v>
      </c>
      <c r="AA5962" t="str">
        <f t="shared" si="840"/>
        <v>YES</v>
      </c>
      <c r="AH5962" t="str">
        <f t="shared" si="841"/>
        <v>OUT049|2012</v>
      </c>
      <c r="AO5962" t="str">
        <f t="shared" si="842"/>
        <v>NO</v>
      </c>
      <c r="AP5962" t="str">
        <f t="shared" si="843"/>
        <v>LOW</v>
      </c>
      <c r="AR5962" t="str">
        <f t="shared" si="844"/>
        <v>FD</v>
      </c>
      <c r="AS5962" t="str">
        <f t="shared" si="845"/>
        <v>low fat</v>
      </c>
      <c r="AX5962" t="b">
        <f t="shared" si="846"/>
        <v>1</v>
      </c>
      <c r="BG5962" t="str">
        <f t="shared" si="847"/>
        <v>Low Fat</v>
      </c>
      <c r="BH5962" t="str">
        <f>TRIM(Table1[Item Fat Content])</f>
        <v>Low Fat</v>
      </c>
    </row>
    <row r="5963" spans="1:60" x14ac:dyDescent="0.35">
      <c r="A5963" t="s">
        <v>17</v>
      </c>
      <c r="B5963" t="s">
        <v>914</v>
      </c>
      <c r="C5963" t="s">
        <v>62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K5963">
        <v>126.2336</v>
      </c>
      <c r="L5963">
        <v>4</v>
      </c>
      <c r="Z5963" t="b">
        <f t="shared" si="839"/>
        <v>0</v>
      </c>
      <c r="AA5963" t="str">
        <f t="shared" si="840"/>
        <v>YES</v>
      </c>
      <c r="AH5963" t="str">
        <f t="shared" si="841"/>
        <v>OUT027|2018</v>
      </c>
      <c r="AO5963" t="str">
        <f t="shared" si="842"/>
        <v>YES</v>
      </c>
      <c r="AP5963" t="str">
        <f t="shared" si="843"/>
        <v>BLANK</v>
      </c>
      <c r="AR5963" t="str">
        <f t="shared" si="844"/>
        <v>DR</v>
      </c>
      <c r="AS5963" t="str">
        <f t="shared" si="845"/>
        <v>low fat</v>
      </c>
      <c r="AX5963" t="b">
        <f t="shared" si="846"/>
        <v>1</v>
      </c>
      <c r="BG5963" t="str">
        <f t="shared" si="847"/>
        <v>Low Fat</v>
      </c>
      <c r="BH5963" t="str">
        <f>TRIM(Table1[Item Fat Content])</f>
        <v>Low Fat</v>
      </c>
    </row>
    <row r="5964" spans="1:60" x14ac:dyDescent="0.35">
      <c r="A5964" t="s">
        <v>17</v>
      </c>
      <c r="B5964" t="s">
        <v>354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  <c r="Z5964" t="b">
        <f t="shared" si="839"/>
        <v>0</v>
      </c>
      <c r="AA5964" t="str">
        <f t="shared" si="840"/>
        <v>YES</v>
      </c>
      <c r="AH5964" t="str">
        <f t="shared" si="841"/>
        <v>OUT046|2016</v>
      </c>
      <c r="AO5964" t="str">
        <f t="shared" si="842"/>
        <v>NO</v>
      </c>
      <c r="AP5964" t="str">
        <f t="shared" si="843"/>
        <v>LOW</v>
      </c>
      <c r="AR5964" t="str">
        <f t="shared" si="844"/>
        <v>NC</v>
      </c>
      <c r="AS5964" t="str">
        <f t="shared" si="845"/>
        <v>low fat</v>
      </c>
      <c r="AX5964" t="b">
        <f t="shared" si="846"/>
        <v>1</v>
      </c>
      <c r="BG5964" t="str">
        <f t="shared" si="847"/>
        <v>Low Fat</v>
      </c>
      <c r="BH5964" t="str">
        <f>TRIM(Table1[Item Fat Content])</f>
        <v>Low Fat</v>
      </c>
    </row>
    <row r="5965" spans="1:60" x14ac:dyDescent="0.35">
      <c r="A5965" t="s">
        <v>35</v>
      </c>
      <c r="B5965" t="s">
        <v>1376</v>
      </c>
      <c r="C5965" t="s">
        <v>58</v>
      </c>
      <c r="D5965">
        <v>2018</v>
      </c>
      <c r="E5965" t="s">
        <v>140</v>
      </c>
      <c r="F5965" t="s">
        <v>14</v>
      </c>
      <c r="G5965" t="s">
        <v>26</v>
      </c>
      <c r="H5965" t="s">
        <v>40</v>
      </c>
      <c r="I5965">
        <v>1.94158E-2</v>
      </c>
      <c r="K5965">
        <v>41.645400000000002</v>
      </c>
      <c r="L5965">
        <v>4</v>
      </c>
      <c r="Z5965" t="b">
        <f t="shared" si="839"/>
        <v>0</v>
      </c>
      <c r="AA5965" t="str">
        <f t="shared" si="840"/>
        <v>YES</v>
      </c>
      <c r="AH5965" t="str">
        <f t="shared" si="841"/>
        <v>OUT019|2018</v>
      </c>
      <c r="AO5965" t="str">
        <f t="shared" si="842"/>
        <v>YES</v>
      </c>
      <c r="AP5965" t="str">
        <f t="shared" si="843"/>
        <v>BLANK</v>
      </c>
      <c r="AR5965" t="str">
        <f t="shared" si="844"/>
        <v>FD</v>
      </c>
      <c r="AS5965" t="str">
        <f t="shared" si="845"/>
        <v>low fat</v>
      </c>
      <c r="AX5965" t="b">
        <f t="shared" si="846"/>
        <v>1</v>
      </c>
      <c r="BG5965" t="str">
        <f t="shared" si="847"/>
        <v>low fat</v>
      </c>
      <c r="BH5965" t="str">
        <f>TRIM(Table1[Item Fat Content])</f>
        <v>low fat</v>
      </c>
    </row>
    <row r="5966" spans="1:60" x14ac:dyDescent="0.35">
      <c r="A5966" t="s">
        <v>17</v>
      </c>
      <c r="B5966" t="s">
        <v>691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  <c r="Z5966" t="b">
        <f t="shared" si="839"/>
        <v>0</v>
      </c>
      <c r="AA5966" t="str">
        <f t="shared" si="840"/>
        <v>YES</v>
      </c>
      <c r="AH5966" t="str">
        <f t="shared" si="841"/>
        <v>OUT045|2015</v>
      </c>
      <c r="AO5966" t="str">
        <f t="shared" si="842"/>
        <v>NO</v>
      </c>
      <c r="AP5966" t="str">
        <f t="shared" si="843"/>
        <v>LOW</v>
      </c>
      <c r="AR5966" t="str">
        <f t="shared" si="844"/>
        <v>FD</v>
      </c>
      <c r="AS5966" t="str">
        <f t="shared" si="845"/>
        <v>low fat</v>
      </c>
      <c r="AX5966" t="b">
        <f t="shared" si="846"/>
        <v>1</v>
      </c>
      <c r="BG5966" t="str">
        <f t="shared" si="847"/>
        <v>Low Fat</v>
      </c>
      <c r="BH5966" t="str">
        <f>TRIM(Table1[Item Fat Content])</f>
        <v>Low Fat</v>
      </c>
    </row>
    <row r="5967" spans="1:60" x14ac:dyDescent="0.35">
      <c r="A5967" t="s">
        <v>10</v>
      </c>
      <c r="B5967" t="s">
        <v>1485</v>
      </c>
      <c r="C5967" t="s">
        <v>68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  <c r="Z5967" t="b">
        <f t="shared" si="839"/>
        <v>0</v>
      </c>
      <c r="AA5967" t="str">
        <f t="shared" si="840"/>
        <v>NO</v>
      </c>
      <c r="AH5967" t="str">
        <f t="shared" si="841"/>
        <v>OUT018|2022</v>
      </c>
      <c r="AO5967" t="str">
        <f t="shared" si="842"/>
        <v>NO</v>
      </c>
      <c r="AP5967" t="str">
        <f t="shared" si="843"/>
        <v>LOW</v>
      </c>
      <c r="AR5967" t="str">
        <f t="shared" si="844"/>
        <v>FD</v>
      </c>
      <c r="AS5967" t="str">
        <f t="shared" si="845"/>
        <v>regular</v>
      </c>
      <c r="AX5967" t="b">
        <f t="shared" si="846"/>
        <v>0</v>
      </c>
      <c r="BG5967" t="str">
        <f t="shared" si="847"/>
        <v>Regular</v>
      </c>
      <c r="BH5967" t="str">
        <f>TRIM(Table1[Item Fat Content])</f>
        <v>Regular</v>
      </c>
    </row>
    <row r="5968" spans="1:60" x14ac:dyDescent="0.35">
      <c r="A5968" t="s">
        <v>17</v>
      </c>
      <c r="B5968" t="s">
        <v>50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  <c r="Z5968" t="b">
        <f t="shared" si="839"/>
        <v>0</v>
      </c>
      <c r="AA5968" t="str">
        <f t="shared" si="840"/>
        <v>YES</v>
      </c>
      <c r="AH5968" t="str">
        <f t="shared" si="841"/>
        <v>OUT049|2012</v>
      </c>
      <c r="AO5968" t="str">
        <f t="shared" si="842"/>
        <v>NO</v>
      </c>
      <c r="AP5968" t="str">
        <f t="shared" si="843"/>
        <v>LOW</v>
      </c>
      <c r="AR5968" t="str">
        <f t="shared" si="844"/>
        <v>NC</v>
      </c>
      <c r="AS5968" t="str">
        <f t="shared" si="845"/>
        <v>low fat</v>
      </c>
      <c r="AX5968" t="b">
        <f t="shared" si="846"/>
        <v>1</v>
      </c>
      <c r="BG5968" t="str">
        <f t="shared" si="847"/>
        <v>Low Fat</v>
      </c>
      <c r="BH5968" t="str">
        <f>TRIM(Table1[Item Fat Content])</f>
        <v>Low Fat</v>
      </c>
    </row>
    <row r="5969" spans="1:60" x14ac:dyDescent="0.35">
      <c r="A5969" t="s">
        <v>17</v>
      </c>
      <c r="B5969" t="s">
        <v>210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  <c r="Z5969" t="b">
        <f t="shared" si="839"/>
        <v>0</v>
      </c>
      <c r="AA5969" t="str">
        <f t="shared" si="840"/>
        <v>NO</v>
      </c>
      <c r="AH5969" t="str">
        <f t="shared" si="841"/>
        <v>OUT018|2022</v>
      </c>
      <c r="AO5969" t="str">
        <f t="shared" si="842"/>
        <v>NO</v>
      </c>
      <c r="AP5969" t="str">
        <f t="shared" si="843"/>
        <v>LOW</v>
      </c>
      <c r="AR5969" t="str">
        <f t="shared" si="844"/>
        <v>FD</v>
      </c>
      <c r="AS5969" t="str">
        <f t="shared" si="845"/>
        <v>low fat</v>
      </c>
      <c r="AX5969" t="b">
        <f t="shared" si="846"/>
        <v>1</v>
      </c>
      <c r="BG5969" t="str">
        <f t="shared" si="847"/>
        <v>Low Fat</v>
      </c>
      <c r="BH5969" t="str">
        <f>TRIM(Table1[Item Fat Content])</f>
        <v>Low Fat</v>
      </c>
    </row>
    <row r="5970" spans="1:60" x14ac:dyDescent="0.35">
      <c r="A5970" t="s">
        <v>10</v>
      </c>
      <c r="B5970" t="s">
        <v>1382</v>
      </c>
      <c r="C5970" t="s">
        <v>55</v>
      </c>
      <c r="D5970">
        <v>2018</v>
      </c>
      <c r="E5970" t="s">
        <v>140</v>
      </c>
      <c r="F5970" t="s">
        <v>14</v>
      </c>
      <c r="G5970" t="s">
        <v>26</v>
      </c>
      <c r="H5970" t="s">
        <v>40</v>
      </c>
      <c r="I5970">
        <v>0.26412466899999998</v>
      </c>
      <c r="K5970">
        <v>155.73140000000001</v>
      </c>
      <c r="L5970">
        <v>4</v>
      </c>
      <c r="Z5970" t="b">
        <f t="shared" si="839"/>
        <v>1</v>
      </c>
      <c r="AA5970" t="str">
        <f t="shared" si="840"/>
        <v>NO</v>
      </c>
      <c r="AH5970" t="str">
        <f t="shared" si="841"/>
        <v>OUT019|2018</v>
      </c>
      <c r="AO5970" t="str">
        <f t="shared" si="842"/>
        <v>YES</v>
      </c>
      <c r="AP5970" t="str">
        <f t="shared" si="843"/>
        <v>BLANK</v>
      </c>
      <c r="AR5970" t="str">
        <f t="shared" si="844"/>
        <v>FD</v>
      </c>
      <c r="AS5970" t="str">
        <f t="shared" si="845"/>
        <v>regular</v>
      </c>
      <c r="AX5970" t="b">
        <f t="shared" si="846"/>
        <v>1</v>
      </c>
      <c r="BG5970" t="str">
        <f t="shared" si="847"/>
        <v>Regular</v>
      </c>
      <c r="BH5970" t="str">
        <f>TRIM(Table1[Item Fat Content])</f>
        <v>Regular</v>
      </c>
    </row>
    <row r="5971" spans="1:60" x14ac:dyDescent="0.35">
      <c r="A5971" t="s">
        <v>17</v>
      </c>
      <c r="B5971" t="s">
        <v>577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  <c r="Z5971" t="b">
        <f t="shared" si="839"/>
        <v>0</v>
      </c>
      <c r="AA5971" t="str">
        <f t="shared" si="840"/>
        <v>YES</v>
      </c>
      <c r="AH5971" t="str">
        <f t="shared" si="841"/>
        <v>OUT049|2012</v>
      </c>
      <c r="AO5971" t="str">
        <f t="shared" si="842"/>
        <v>NO</v>
      </c>
      <c r="AP5971" t="str">
        <f t="shared" si="843"/>
        <v>LOW</v>
      </c>
      <c r="AR5971" t="str">
        <f t="shared" si="844"/>
        <v>NC</v>
      </c>
      <c r="AS5971" t="str">
        <f t="shared" si="845"/>
        <v>low fat</v>
      </c>
      <c r="AX5971" t="b">
        <f t="shared" si="846"/>
        <v>1</v>
      </c>
      <c r="BG5971" t="str">
        <f t="shared" si="847"/>
        <v>Low Fat</v>
      </c>
      <c r="BH5971" t="str">
        <f>TRIM(Table1[Item Fat Content])</f>
        <v>Low Fat</v>
      </c>
    </row>
    <row r="5972" spans="1:60" x14ac:dyDescent="0.35">
      <c r="A5972" t="s">
        <v>10</v>
      </c>
      <c r="B5972" t="s">
        <v>1487</v>
      </c>
      <c r="C5972" t="s">
        <v>49</v>
      </c>
      <c r="D5972">
        <v>2018</v>
      </c>
      <c r="E5972" t="s">
        <v>140</v>
      </c>
      <c r="F5972" t="s">
        <v>14</v>
      </c>
      <c r="G5972" t="s">
        <v>26</v>
      </c>
      <c r="H5972" t="s">
        <v>40</v>
      </c>
      <c r="I5972">
        <v>0.141975462</v>
      </c>
      <c r="K5972">
        <v>49.6008</v>
      </c>
      <c r="L5972">
        <v>4</v>
      </c>
      <c r="Z5972" t="b">
        <f t="shared" si="839"/>
        <v>1</v>
      </c>
      <c r="AA5972" t="str">
        <f t="shared" si="840"/>
        <v>NO</v>
      </c>
      <c r="AH5972" t="str">
        <f t="shared" si="841"/>
        <v>OUT019|2018</v>
      </c>
      <c r="AO5972" t="str">
        <f t="shared" si="842"/>
        <v>YES</v>
      </c>
      <c r="AP5972" t="str">
        <f t="shared" si="843"/>
        <v>BLANK</v>
      </c>
      <c r="AR5972" t="str">
        <f t="shared" si="844"/>
        <v>FD</v>
      </c>
      <c r="AS5972" t="str">
        <f t="shared" si="845"/>
        <v>regular</v>
      </c>
      <c r="AX5972" t="b">
        <f t="shared" si="846"/>
        <v>1</v>
      </c>
      <c r="BG5972" t="str">
        <f t="shared" si="847"/>
        <v>Regular</v>
      </c>
      <c r="BH5972" t="str">
        <f>TRIM(Table1[Item Fat Content])</f>
        <v>Regular</v>
      </c>
    </row>
    <row r="5973" spans="1:60" x14ac:dyDescent="0.35">
      <c r="A5973" t="s">
        <v>17</v>
      </c>
      <c r="B5973" t="s">
        <v>439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  <c r="Z5973" t="b">
        <f t="shared" si="839"/>
        <v>0</v>
      </c>
      <c r="AA5973" t="str">
        <f t="shared" si="840"/>
        <v>YES</v>
      </c>
      <c r="AH5973" t="str">
        <f t="shared" si="841"/>
        <v>OUT045|2015</v>
      </c>
      <c r="AO5973" t="str">
        <f t="shared" si="842"/>
        <v>NO</v>
      </c>
      <c r="AP5973" t="str">
        <f t="shared" si="843"/>
        <v>LOW</v>
      </c>
      <c r="AR5973" t="str">
        <f t="shared" si="844"/>
        <v>FD</v>
      </c>
      <c r="AS5973" t="str">
        <f t="shared" si="845"/>
        <v>low fat</v>
      </c>
      <c r="AX5973" t="b">
        <f t="shared" si="846"/>
        <v>1</v>
      </c>
      <c r="BG5973" t="str">
        <f t="shared" si="847"/>
        <v>Low Fat</v>
      </c>
      <c r="BH5973" t="str">
        <f>TRIM(Table1[Item Fat Content])</f>
        <v>Low Fat</v>
      </c>
    </row>
    <row r="5974" spans="1:60" x14ac:dyDescent="0.35">
      <c r="A5974" t="s">
        <v>10</v>
      </c>
      <c r="B5974" t="s">
        <v>262</v>
      </c>
      <c r="C5974" t="s">
        <v>49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  <c r="Z5974" t="b">
        <f t="shared" si="839"/>
        <v>1</v>
      </c>
      <c r="AA5974" t="str">
        <f t="shared" si="840"/>
        <v>NO</v>
      </c>
      <c r="AH5974" t="str">
        <f t="shared" si="841"/>
        <v>OUT013|2014</v>
      </c>
      <c r="AO5974" t="str">
        <f t="shared" si="842"/>
        <v>NO</v>
      </c>
      <c r="AP5974" t="str">
        <f t="shared" si="843"/>
        <v>LOW</v>
      </c>
      <c r="AR5974" t="str">
        <f t="shared" si="844"/>
        <v>FD</v>
      </c>
      <c r="AS5974" t="str">
        <f t="shared" si="845"/>
        <v>regular</v>
      </c>
      <c r="AX5974" t="b">
        <f t="shared" si="846"/>
        <v>0</v>
      </c>
      <c r="BG5974" t="str">
        <f t="shared" si="847"/>
        <v>Regular</v>
      </c>
      <c r="BH5974" t="str">
        <f>TRIM(Table1[Item Fat Content])</f>
        <v>Regular</v>
      </c>
    </row>
    <row r="5975" spans="1:60" x14ac:dyDescent="0.35">
      <c r="A5975" t="s">
        <v>47</v>
      </c>
      <c r="B5975" t="s">
        <v>1136</v>
      </c>
      <c r="C5975" t="s">
        <v>42</v>
      </c>
      <c r="D5975">
        <v>2017</v>
      </c>
      <c r="E5975" t="s">
        <v>51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  <c r="Z5975" t="b">
        <f t="shared" si="839"/>
        <v>0</v>
      </c>
      <c r="AA5975" t="str">
        <f t="shared" si="840"/>
        <v>NO</v>
      </c>
      <c r="AH5975" t="str">
        <f t="shared" si="841"/>
        <v>OUT035|2017</v>
      </c>
      <c r="AO5975" t="str">
        <f t="shared" si="842"/>
        <v>NO</v>
      </c>
      <c r="AP5975" t="str">
        <f t="shared" si="843"/>
        <v>LOW</v>
      </c>
      <c r="AR5975" t="str">
        <f t="shared" si="844"/>
        <v>NC</v>
      </c>
      <c r="AS5975" t="str">
        <f t="shared" si="845"/>
        <v>lf</v>
      </c>
      <c r="AX5975" t="b">
        <f t="shared" si="846"/>
        <v>0</v>
      </c>
      <c r="BG5975" t="str">
        <f t="shared" si="847"/>
        <v>LF</v>
      </c>
      <c r="BH5975" t="str">
        <f>TRIM(Table1[Item Fat Content])</f>
        <v>LF</v>
      </c>
    </row>
    <row r="5976" spans="1:60" x14ac:dyDescent="0.35">
      <c r="A5976" t="s">
        <v>10</v>
      </c>
      <c r="B5976" t="s">
        <v>425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  <c r="Z5976" t="b">
        <f t="shared" si="839"/>
        <v>1</v>
      </c>
      <c r="AA5976" t="str">
        <f t="shared" si="840"/>
        <v>NO</v>
      </c>
      <c r="AH5976" t="str">
        <f t="shared" si="841"/>
        <v>OUT046|2016</v>
      </c>
      <c r="AO5976" t="str">
        <f t="shared" si="842"/>
        <v>NO</v>
      </c>
      <c r="AP5976" t="str">
        <f t="shared" si="843"/>
        <v>LOW</v>
      </c>
      <c r="AR5976" t="str">
        <f t="shared" si="844"/>
        <v>FD</v>
      </c>
      <c r="AS5976" t="str">
        <f t="shared" si="845"/>
        <v>regular</v>
      </c>
      <c r="AX5976" t="b">
        <f t="shared" si="846"/>
        <v>0</v>
      </c>
      <c r="BG5976" t="str">
        <f t="shared" si="847"/>
        <v>Regular</v>
      </c>
      <c r="BH5976" t="str">
        <f>TRIM(Table1[Item Fat Content])</f>
        <v>Regular</v>
      </c>
    </row>
    <row r="5977" spans="1:60" x14ac:dyDescent="0.35">
      <c r="A5977" t="s">
        <v>10</v>
      </c>
      <c r="B5977" t="s">
        <v>1503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K5977">
        <v>40.282200000000003</v>
      </c>
      <c r="L5977">
        <v>4</v>
      </c>
      <c r="Z5977" t="b">
        <f t="shared" si="839"/>
        <v>1</v>
      </c>
      <c r="AA5977" t="str">
        <f t="shared" si="840"/>
        <v>NO</v>
      </c>
      <c r="AH5977" t="str">
        <f t="shared" si="841"/>
        <v>OUT027|2018</v>
      </c>
      <c r="AO5977" t="str">
        <f t="shared" si="842"/>
        <v>YES</v>
      </c>
      <c r="AP5977" t="str">
        <f t="shared" si="843"/>
        <v>BLANK</v>
      </c>
      <c r="AR5977" t="str">
        <f t="shared" si="844"/>
        <v>DR</v>
      </c>
      <c r="AS5977" t="str">
        <f t="shared" si="845"/>
        <v>regular</v>
      </c>
      <c r="AX5977" t="b">
        <f t="shared" si="846"/>
        <v>1</v>
      </c>
      <c r="BG5977" t="str">
        <f t="shared" si="847"/>
        <v>Regular</v>
      </c>
      <c r="BH5977" t="str">
        <f>TRIM(Table1[Item Fat Content])</f>
        <v>Regular</v>
      </c>
    </row>
    <row r="5978" spans="1:60" x14ac:dyDescent="0.35">
      <c r="A5978" t="s">
        <v>17</v>
      </c>
      <c r="B5978" t="s">
        <v>707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  <c r="Z5978" t="b">
        <f t="shared" si="839"/>
        <v>0</v>
      </c>
      <c r="AA5978" t="str">
        <f t="shared" si="840"/>
        <v>YES</v>
      </c>
      <c r="AH5978" t="str">
        <f t="shared" si="841"/>
        <v>OUT017|2020</v>
      </c>
      <c r="AO5978" t="str">
        <f t="shared" si="842"/>
        <v>NO</v>
      </c>
      <c r="AP5978" t="str">
        <f t="shared" si="843"/>
        <v>LOW</v>
      </c>
      <c r="AR5978" t="str">
        <f t="shared" si="844"/>
        <v>FD</v>
      </c>
      <c r="AS5978" t="str">
        <f t="shared" si="845"/>
        <v>low fat</v>
      </c>
      <c r="AX5978" t="b">
        <f t="shared" si="846"/>
        <v>1</v>
      </c>
      <c r="BG5978" t="str">
        <f t="shared" si="847"/>
        <v>Low Fat</v>
      </c>
      <c r="BH5978" t="str">
        <f>TRIM(Table1[Item Fat Content])</f>
        <v>Low Fat</v>
      </c>
    </row>
    <row r="5979" spans="1:60" x14ac:dyDescent="0.35">
      <c r="A5979" t="s">
        <v>17</v>
      </c>
      <c r="B5979" t="s">
        <v>894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  <c r="Z5979" t="b">
        <f t="shared" si="839"/>
        <v>0</v>
      </c>
      <c r="AA5979" t="str">
        <f t="shared" si="840"/>
        <v>YES</v>
      </c>
      <c r="AH5979" t="str">
        <f t="shared" si="841"/>
        <v>OUT017|2020</v>
      </c>
      <c r="AO5979" t="str">
        <f t="shared" si="842"/>
        <v>NO</v>
      </c>
      <c r="AP5979" t="str">
        <f t="shared" si="843"/>
        <v>LOW</v>
      </c>
      <c r="AR5979" t="str">
        <f t="shared" si="844"/>
        <v>NC</v>
      </c>
      <c r="AS5979" t="str">
        <f t="shared" si="845"/>
        <v>low fat</v>
      </c>
      <c r="AX5979" t="b">
        <f t="shared" si="846"/>
        <v>1</v>
      </c>
      <c r="BG5979" t="str">
        <f t="shared" si="847"/>
        <v>Low Fat</v>
      </c>
      <c r="BH5979" t="str">
        <f>TRIM(Table1[Item Fat Content])</f>
        <v>Low Fat</v>
      </c>
    </row>
    <row r="5980" spans="1:60" x14ac:dyDescent="0.35">
      <c r="A5980" t="s">
        <v>17</v>
      </c>
      <c r="B5980" t="s">
        <v>95</v>
      </c>
      <c r="C5980" t="s">
        <v>96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  <c r="Z5980" t="b">
        <f t="shared" si="839"/>
        <v>0</v>
      </c>
      <c r="AA5980" t="str">
        <f t="shared" si="840"/>
        <v>YES</v>
      </c>
      <c r="AH5980" t="str">
        <f t="shared" si="841"/>
        <v>OUT045|2015</v>
      </c>
      <c r="AO5980" t="str">
        <f t="shared" si="842"/>
        <v>NO</v>
      </c>
      <c r="AP5980" t="str">
        <f t="shared" si="843"/>
        <v>LOW</v>
      </c>
      <c r="AR5980" t="str">
        <f t="shared" si="844"/>
        <v>FD</v>
      </c>
      <c r="AS5980" t="str">
        <f t="shared" si="845"/>
        <v>low fat</v>
      </c>
      <c r="AX5980" t="b">
        <f t="shared" si="846"/>
        <v>1</v>
      </c>
      <c r="BG5980" t="str">
        <f t="shared" si="847"/>
        <v>Low Fat</v>
      </c>
      <c r="BH5980" t="str">
        <f>TRIM(Table1[Item Fat Content])</f>
        <v>Low Fat</v>
      </c>
    </row>
    <row r="5981" spans="1:60" x14ac:dyDescent="0.35">
      <c r="A5981" t="s">
        <v>17</v>
      </c>
      <c r="B5981" t="s">
        <v>382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  <c r="Z5981" t="b">
        <f t="shared" si="839"/>
        <v>0</v>
      </c>
      <c r="AA5981" t="str">
        <f t="shared" si="840"/>
        <v>YES</v>
      </c>
      <c r="AH5981" t="str">
        <f t="shared" si="841"/>
        <v>OUT045|2015</v>
      </c>
      <c r="AO5981" t="str">
        <f t="shared" si="842"/>
        <v>NO</v>
      </c>
      <c r="AP5981" t="str">
        <f t="shared" si="843"/>
        <v>LOW</v>
      </c>
      <c r="AR5981" t="str">
        <f t="shared" si="844"/>
        <v>NC</v>
      </c>
      <c r="AS5981" t="str">
        <f t="shared" si="845"/>
        <v>low fat</v>
      </c>
      <c r="AX5981" t="b">
        <f t="shared" si="846"/>
        <v>1</v>
      </c>
      <c r="BG5981" t="str">
        <f t="shared" si="847"/>
        <v>Low Fat</v>
      </c>
      <c r="BH5981" t="str">
        <f>TRIM(Table1[Item Fat Content])</f>
        <v>Low Fat</v>
      </c>
    </row>
    <row r="5982" spans="1:60" x14ac:dyDescent="0.35">
      <c r="A5982" t="s">
        <v>17</v>
      </c>
      <c r="B5982" t="s">
        <v>1595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K5982">
        <v>184.72659999999999</v>
      </c>
      <c r="L5982">
        <v>4</v>
      </c>
      <c r="Z5982" t="b">
        <f t="shared" si="839"/>
        <v>0</v>
      </c>
      <c r="AA5982" t="str">
        <f t="shared" si="840"/>
        <v>YES</v>
      </c>
      <c r="AH5982" t="str">
        <f t="shared" si="841"/>
        <v>OUT027|2018</v>
      </c>
      <c r="AO5982" t="str">
        <f t="shared" si="842"/>
        <v>YES</v>
      </c>
      <c r="AP5982" t="str">
        <f t="shared" si="843"/>
        <v>BLANK</v>
      </c>
      <c r="AR5982" t="str">
        <f t="shared" si="844"/>
        <v>FD</v>
      </c>
      <c r="AS5982" t="str">
        <f t="shared" si="845"/>
        <v>low fat</v>
      </c>
      <c r="AX5982" t="b">
        <f t="shared" si="846"/>
        <v>1</v>
      </c>
      <c r="BG5982" t="str">
        <f t="shared" si="847"/>
        <v>Low Fat</v>
      </c>
      <c r="BH5982" t="str">
        <f>TRIM(Table1[Item Fat Content])</f>
        <v>Low Fat</v>
      </c>
    </row>
    <row r="5983" spans="1:60" x14ac:dyDescent="0.35">
      <c r="A5983" t="s">
        <v>47</v>
      </c>
      <c r="B5983" t="s">
        <v>1194</v>
      </c>
      <c r="C5983" t="s">
        <v>62</v>
      </c>
      <c r="D5983">
        <v>2017</v>
      </c>
      <c r="E5983" t="s">
        <v>51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  <c r="Z5983" t="b">
        <f t="shared" si="839"/>
        <v>0</v>
      </c>
      <c r="AA5983" t="str">
        <f t="shared" si="840"/>
        <v>NO</v>
      </c>
      <c r="AH5983" t="str">
        <f t="shared" si="841"/>
        <v>OUT035|2017</v>
      </c>
      <c r="AO5983" t="str">
        <f t="shared" si="842"/>
        <v>NO</v>
      </c>
      <c r="AP5983" t="str">
        <f t="shared" si="843"/>
        <v>LOW</v>
      </c>
      <c r="AR5983" t="str">
        <f t="shared" si="844"/>
        <v>DR</v>
      </c>
      <c r="AS5983" t="str">
        <f t="shared" si="845"/>
        <v>lf</v>
      </c>
      <c r="AX5983" t="b">
        <f t="shared" si="846"/>
        <v>0</v>
      </c>
      <c r="BG5983" t="str">
        <f t="shared" si="847"/>
        <v>LF</v>
      </c>
      <c r="BH5983" t="str">
        <f>TRIM(Table1[Item Fat Content])</f>
        <v>LF</v>
      </c>
    </row>
    <row r="5984" spans="1:60" x14ac:dyDescent="0.35">
      <c r="A5984" t="s">
        <v>136</v>
      </c>
      <c r="B5984" t="s">
        <v>1535</v>
      </c>
      <c r="C5984" t="s">
        <v>24</v>
      </c>
      <c r="D5984">
        <v>2018</v>
      </c>
      <c r="E5984" t="s">
        <v>140</v>
      </c>
      <c r="F5984" t="s">
        <v>14</v>
      </c>
      <c r="G5984" t="s">
        <v>26</v>
      </c>
      <c r="H5984" t="s">
        <v>40</v>
      </c>
      <c r="I5984">
        <v>0.19265007200000001</v>
      </c>
      <c r="K5984">
        <v>37.450600000000001</v>
      </c>
      <c r="L5984">
        <v>4</v>
      </c>
      <c r="Z5984" t="b">
        <f t="shared" si="839"/>
        <v>0</v>
      </c>
      <c r="AA5984" t="str">
        <f t="shared" si="840"/>
        <v>NO</v>
      </c>
      <c r="AH5984" t="str">
        <f t="shared" si="841"/>
        <v>OUT019|2018</v>
      </c>
      <c r="AO5984" t="str">
        <f t="shared" si="842"/>
        <v>YES</v>
      </c>
      <c r="AP5984" t="str">
        <f t="shared" si="843"/>
        <v>BLANK</v>
      </c>
      <c r="AR5984" t="str">
        <f t="shared" si="844"/>
        <v>FD</v>
      </c>
      <c r="AS5984" t="str">
        <f t="shared" si="845"/>
        <v>reg</v>
      </c>
      <c r="AX5984" t="b">
        <f t="shared" si="846"/>
        <v>1</v>
      </c>
      <c r="BG5984" t="str">
        <f t="shared" si="847"/>
        <v>reg</v>
      </c>
      <c r="BH5984" t="str">
        <f>TRIM(Table1[Item Fat Content])</f>
        <v>reg</v>
      </c>
    </row>
    <row r="5985" spans="1:60" x14ac:dyDescent="0.35">
      <c r="A5985" t="s">
        <v>10</v>
      </c>
      <c r="B5985" t="s">
        <v>602</v>
      </c>
      <c r="C5985" t="s">
        <v>49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  <c r="Z5985" t="b">
        <f t="shared" si="839"/>
        <v>1</v>
      </c>
      <c r="AA5985" t="str">
        <f t="shared" si="840"/>
        <v>NO</v>
      </c>
      <c r="AH5985" t="str">
        <f t="shared" si="841"/>
        <v>OUT049|2012</v>
      </c>
      <c r="AO5985" t="str">
        <f t="shared" si="842"/>
        <v>NO</v>
      </c>
      <c r="AP5985" t="str">
        <f t="shared" si="843"/>
        <v>LOW</v>
      </c>
      <c r="AR5985" t="str">
        <f t="shared" si="844"/>
        <v>FD</v>
      </c>
      <c r="AS5985" t="str">
        <f t="shared" si="845"/>
        <v>regular</v>
      </c>
      <c r="AX5985" t="b">
        <f t="shared" si="846"/>
        <v>0</v>
      </c>
      <c r="BG5985" t="str">
        <f t="shared" si="847"/>
        <v>Regular</v>
      </c>
      <c r="BH5985" t="str">
        <f>TRIM(Table1[Item Fat Content])</f>
        <v>Regular</v>
      </c>
    </row>
    <row r="5986" spans="1:60" x14ac:dyDescent="0.35">
      <c r="A5986" t="s">
        <v>10</v>
      </c>
      <c r="B5986" t="s">
        <v>1419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K5986">
        <v>196.8768</v>
      </c>
      <c r="L5986">
        <v>4</v>
      </c>
      <c r="Z5986" t="b">
        <f t="shared" si="839"/>
        <v>1</v>
      </c>
      <c r="AA5986" t="str">
        <f t="shared" si="840"/>
        <v>NO</v>
      </c>
      <c r="AH5986" t="str">
        <f t="shared" si="841"/>
        <v>OUT027|2018</v>
      </c>
      <c r="AO5986" t="str">
        <f t="shared" si="842"/>
        <v>YES</v>
      </c>
      <c r="AP5986" t="str">
        <f t="shared" si="843"/>
        <v>BLANK</v>
      </c>
      <c r="AR5986" t="str">
        <f t="shared" si="844"/>
        <v>FD</v>
      </c>
      <c r="AS5986" t="str">
        <f t="shared" si="845"/>
        <v>regular</v>
      </c>
      <c r="AX5986" t="b">
        <f t="shared" si="846"/>
        <v>1</v>
      </c>
      <c r="BG5986" t="str">
        <f t="shared" si="847"/>
        <v>Regular</v>
      </c>
      <c r="BH5986" t="str">
        <f>TRIM(Table1[Item Fat Content])</f>
        <v>Regular</v>
      </c>
    </row>
    <row r="5987" spans="1:60" x14ac:dyDescent="0.35">
      <c r="A5987" t="s">
        <v>17</v>
      </c>
      <c r="B5987" t="s">
        <v>1241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  <c r="Z5987" t="b">
        <f t="shared" si="839"/>
        <v>0</v>
      </c>
      <c r="AA5987" t="str">
        <f t="shared" si="840"/>
        <v>YES</v>
      </c>
      <c r="AH5987" t="str">
        <f t="shared" si="841"/>
        <v>OUT045|2015</v>
      </c>
      <c r="AO5987" t="str">
        <f t="shared" si="842"/>
        <v>NO</v>
      </c>
      <c r="AP5987" t="str">
        <f t="shared" si="843"/>
        <v>LOW</v>
      </c>
      <c r="AR5987" t="str">
        <f t="shared" si="844"/>
        <v>NC</v>
      </c>
      <c r="AS5987" t="str">
        <f t="shared" si="845"/>
        <v>low fat</v>
      </c>
      <c r="AX5987" t="b">
        <f t="shared" si="846"/>
        <v>1</v>
      </c>
      <c r="BG5987" t="str">
        <f t="shared" si="847"/>
        <v>Low Fat</v>
      </c>
      <c r="BH5987" t="str">
        <f>TRIM(Table1[Item Fat Content])</f>
        <v>Low Fat</v>
      </c>
    </row>
    <row r="5988" spans="1:60" x14ac:dyDescent="0.35">
      <c r="A5988" t="s">
        <v>47</v>
      </c>
      <c r="B5988" t="s">
        <v>1024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  <c r="Z5988" t="b">
        <f t="shared" si="839"/>
        <v>0</v>
      </c>
      <c r="AA5988" t="str">
        <f t="shared" si="840"/>
        <v>NO</v>
      </c>
      <c r="AH5988" t="str">
        <f t="shared" si="841"/>
        <v>OUT017|2020</v>
      </c>
      <c r="AO5988" t="str">
        <f t="shared" si="842"/>
        <v>NO</v>
      </c>
      <c r="AP5988" t="str">
        <f t="shared" si="843"/>
        <v>LOW</v>
      </c>
      <c r="AR5988" t="str">
        <f t="shared" si="844"/>
        <v>NC</v>
      </c>
      <c r="AS5988" t="str">
        <f t="shared" si="845"/>
        <v>lf</v>
      </c>
      <c r="AX5988" t="b">
        <f t="shared" si="846"/>
        <v>0</v>
      </c>
      <c r="BG5988" t="str">
        <f t="shared" si="847"/>
        <v>LF</v>
      </c>
      <c r="BH5988" t="str">
        <f>TRIM(Table1[Item Fat Content])</f>
        <v>LF</v>
      </c>
    </row>
    <row r="5989" spans="1:60" x14ac:dyDescent="0.35">
      <c r="A5989" t="s">
        <v>17</v>
      </c>
      <c r="B5989" t="s">
        <v>1477</v>
      </c>
      <c r="C5989" t="s">
        <v>32</v>
      </c>
      <c r="D5989">
        <v>2018</v>
      </c>
      <c r="E5989" t="s">
        <v>140</v>
      </c>
      <c r="F5989" t="s">
        <v>14</v>
      </c>
      <c r="G5989" t="s">
        <v>26</v>
      </c>
      <c r="H5989" t="s">
        <v>40</v>
      </c>
      <c r="I5989">
        <v>8.7854925E-2</v>
      </c>
      <c r="K5989">
        <v>95.975200000000001</v>
      </c>
      <c r="L5989">
        <v>4</v>
      </c>
      <c r="Z5989" t="b">
        <f t="shared" si="839"/>
        <v>0</v>
      </c>
      <c r="AA5989" t="str">
        <f t="shared" si="840"/>
        <v>YES</v>
      </c>
      <c r="AH5989" t="str">
        <f t="shared" si="841"/>
        <v>OUT019|2018</v>
      </c>
      <c r="AO5989" t="str">
        <f t="shared" si="842"/>
        <v>YES</v>
      </c>
      <c r="AP5989" t="str">
        <f t="shared" si="843"/>
        <v>BLANK</v>
      </c>
      <c r="AR5989" t="str">
        <f t="shared" si="844"/>
        <v>DR</v>
      </c>
      <c r="AS5989" t="str">
        <f t="shared" si="845"/>
        <v>low fat</v>
      </c>
      <c r="AX5989" t="b">
        <f t="shared" si="846"/>
        <v>1</v>
      </c>
      <c r="BG5989" t="str">
        <f t="shared" si="847"/>
        <v>Low Fat</v>
      </c>
      <c r="BH5989" t="str">
        <f>TRIM(Table1[Item Fat Content])</f>
        <v>Low Fat</v>
      </c>
    </row>
    <row r="5990" spans="1:60" x14ac:dyDescent="0.35">
      <c r="A5990" t="s">
        <v>17</v>
      </c>
      <c r="B5990" t="s">
        <v>750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  <c r="Z5990" t="b">
        <f t="shared" si="839"/>
        <v>0</v>
      </c>
      <c r="AA5990" t="str">
        <f t="shared" si="840"/>
        <v>NO</v>
      </c>
      <c r="AH5990" t="str">
        <f t="shared" si="841"/>
        <v>OUT018|2022</v>
      </c>
      <c r="AO5990" t="str">
        <f t="shared" si="842"/>
        <v>NO</v>
      </c>
      <c r="AP5990" t="str">
        <f t="shared" si="843"/>
        <v>LOW</v>
      </c>
      <c r="AR5990" t="str">
        <f t="shared" si="844"/>
        <v>FD</v>
      </c>
      <c r="AS5990" t="str">
        <f t="shared" si="845"/>
        <v>low fat</v>
      </c>
      <c r="AX5990" t="b">
        <f t="shared" si="846"/>
        <v>1</v>
      </c>
      <c r="BG5990" t="str">
        <f t="shared" si="847"/>
        <v>Low Fat</v>
      </c>
      <c r="BH5990" t="str">
        <f>TRIM(Table1[Item Fat Content])</f>
        <v>Low Fat</v>
      </c>
    </row>
    <row r="5991" spans="1:60" x14ac:dyDescent="0.35">
      <c r="A5991" t="s">
        <v>17</v>
      </c>
      <c r="B5991" t="s">
        <v>638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  <c r="Z5991" t="b">
        <f t="shared" si="839"/>
        <v>0</v>
      </c>
      <c r="AA5991" t="str">
        <f t="shared" si="840"/>
        <v>YES</v>
      </c>
      <c r="AH5991" t="str">
        <f t="shared" si="841"/>
        <v>OUT045|2015</v>
      </c>
      <c r="AO5991" t="str">
        <f t="shared" si="842"/>
        <v>NO</v>
      </c>
      <c r="AP5991" t="str">
        <f t="shared" si="843"/>
        <v>LOW</v>
      </c>
      <c r="AR5991" t="str">
        <f t="shared" si="844"/>
        <v>FD</v>
      </c>
      <c r="AS5991" t="str">
        <f t="shared" si="845"/>
        <v>low fat</v>
      </c>
      <c r="AX5991" t="b">
        <f t="shared" si="846"/>
        <v>1</v>
      </c>
      <c r="BG5991" t="str">
        <f t="shared" si="847"/>
        <v>Low Fat</v>
      </c>
      <c r="BH5991" t="str">
        <f>TRIM(Table1[Item Fat Content])</f>
        <v>Low Fat</v>
      </c>
    </row>
    <row r="5992" spans="1:60" x14ac:dyDescent="0.35">
      <c r="A5992" t="s">
        <v>47</v>
      </c>
      <c r="B5992" t="s">
        <v>1117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  <c r="Z5992" t="b">
        <f t="shared" si="839"/>
        <v>0</v>
      </c>
      <c r="AA5992" t="str">
        <f t="shared" si="840"/>
        <v>NO</v>
      </c>
      <c r="AH5992" t="str">
        <f t="shared" si="841"/>
        <v>OUT045|2015</v>
      </c>
      <c r="AO5992" t="str">
        <f t="shared" si="842"/>
        <v>NO</v>
      </c>
      <c r="AP5992" t="str">
        <f t="shared" si="843"/>
        <v>LOW</v>
      </c>
      <c r="AR5992" t="str">
        <f t="shared" si="844"/>
        <v>NC</v>
      </c>
      <c r="AS5992" t="str">
        <f t="shared" si="845"/>
        <v>lf</v>
      </c>
      <c r="AX5992" t="b">
        <f t="shared" si="846"/>
        <v>0</v>
      </c>
      <c r="BG5992" t="str">
        <f t="shared" si="847"/>
        <v>LF</v>
      </c>
      <c r="BH5992" t="str">
        <f>TRIM(Table1[Item Fat Content])</f>
        <v>LF</v>
      </c>
    </row>
    <row r="5993" spans="1:60" x14ac:dyDescent="0.35">
      <c r="A5993" t="s">
        <v>17</v>
      </c>
      <c r="B5993" t="s">
        <v>1548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  <c r="Z5993" t="b">
        <f t="shared" si="839"/>
        <v>0</v>
      </c>
      <c r="AA5993" t="str">
        <f t="shared" si="840"/>
        <v>YES</v>
      </c>
      <c r="AH5993" t="str">
        <f t="shared" si="841"/>
        <v>OUT010|2011</v>
      </c>
      <c r="AO5993" t="str">
        <f t="shared" si="842"/>
        <v>NO</v>
      </c>
      <c r="AP5993" t="str">
        <f t="shared" si="843"/>
        <v>LOW</v>
      </c>
      <c r="AR5993" t="str">
        <f t="shared" si="844"/>
        <v>FD</v>
      </c>
      <c r="AS5993" t="str">
        <f t="shared" si="845"/>
        <v>low fat</v>
      </c>
      <c r="AX5993" t="b">
        <f t="shared" si="846"/>
        <v>1</v>
      </c>
      <c r="BG5993" t="str">
        <f t="shared" si="847"/>
        <v>Low Fat</v>
      </c>
      <c r="BH5993" t="str">
        <f>TRIM(Table1[Item Fat Content])</f>
        <v>Low Fat</v>
      </c>
    </row>
    <row r="5994" spans="1:60" x14ac:dyDescent="0.35">
      <c r="A5994" t="s">
        <v>17</v>
      </c>
      <c r="B5994" t="s">
        <v>1566</v>
      </c>
      <c r="C5994" t="s">
        <v>68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  <c r="Z5994" t="b">
        <f t="shared" si="839"/>
        <v>0</v>
      </c>
      <c r="AA5994" t="str">
        <f t="shared" si="840"/>
        <v>YES</v>
      </c>
      <c r="AH5994" t="str">
        <f t="shared" si="841"/>
        <v>OUT049|2012</v>
      </c>
      <c r="AO5994" t="str">
        <f t="shared" si="842"/>
        <v>NO</v>
      </c>
      <c r="AP5994" t="str">
        <f t="shared" si="843"/>
        <v>LOW</v>
      </c>
      <c r="AR5994" t="str">
        <f t="shared" si="844"/>
        <v>FD</v>
      </c>
      <c r="AS5994" t="str">
        <f t="shared" si="845"/>
        <v>low fat</v>
      </c>
      <c r="AX5994" t="b">
        <f t="shared" si="846"/>
        <v>1</v>
      </c>
      <c r="BG5994" t="str">
        <f t="shared" si="847"/>
        <v>Low Fat</v>
      </c>
      <c r="BH5994" t="str">
        <f>TRIM(Table1[Item Fat Content])</f>
        <v>Low Fat</v>
      </c>
    </row>
    <row r="5995" spans="1:60" x14ac:dyDescent="0.35">
      <c r="A5995" t="s">
        <v>10</v>
      </c>
      <c r="B5995" t="s">
        <v>1361</v>
      </c>
      <c r="C5995" t="s">
        <v>68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  <c r="Z5995" t="b">
        <f t="shared" si="839"/>
        <v>1</v>
      </c>
      <c r="AA5995" t="str">
        <f t="shared" si="840"/>
        <v>NO</v>
      </c>
      <c r="AH5995" t="str">
        <f t="shared" si="841"/>
        <v>OUT049|2012</v>
      </c>
      <c r="AO5995" t="str">
        <f t="shared" si="842"/>
        <v>NO</v>
      </c>
      <c r="AP5995" t="str">
        <f t="shared" si="843"/>
        <v>LOW</v>
      </c>
      <c r="AR5995" t="str">
        <f t="shared" si="844"/>
        <v>FD</v>
      </c>
      <c r="AS5995" t="str">
        <f t="shared" si="845"/>
        <v>regular</v>
      </c>
      <c r="AX5995" t="b">
        <f t="shared" si="846"/>
        <v>0</v>
      </c>
      <c r="BG5995" t="str">
        <f t="shared" si="847"/>
        <v>Regular</v>
      </c>
      <c r="BH5995" t="str">
        <f>TRIM(Table1[Item Fat Content])</f>
        <v>Regular</v>
      </c>
    </row>
    <row r="5996" spans="1:60" x14ac:dyDescent="0.35">
      <c r="A5996" t="s">
        <v>17</v>
      </c>
      <c r="B5996" t="s">
        <v>668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  <c r="Z5996" t="b">
        <f t="shared" si="839"/>
        <v>0</v>
      </c>
      <c r="AA5996" t="str">
        <f t="shared" si="840"/>
        <v>YES</v>
      </c>
      <c r="AH5996" t="str">
        <f t="shared" si="841"/>
        <v>OUT010|2011</v>
      </c>
      <c r="AO5996" t="str">
        <f t="shared" si="842"/>
        <v>NO</v>
      </c>
      <c r="AP5996" t="str">
        <f t="shared" si="843"/>
        <v>LOW</v>
      </c>
      <c r="AR5996" t="str">
        <f t="shared" si="844"/>
        <v>FD</v>
      </c>
      <c r="AS5996" t="str">
        <f t="shared" si="845"/>
        <v>low fat</v>
      </c>
      <c r="AX5996" t="b">
        <f t="shared" si="846"/>
        <v>1</v>
      </c>
      <c r="BG5996" t="str">
        <f t="shared" si="847"/>
        <v>Low Fat</v>
      </c>
      <c r="BH5996" t="str">
        <f>TRIM(Table1[Item Fat Content])</f>
        <v>Low Fat</v>
      </c>
    </row>
    <row r="5997" spans="1:60" x14ac:dyDescent="0.35">
      <c r="A5997" t="s">
        <v>47</v>
      </c>
      <c r="B5997" t="s">
        <v>203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  <c r="Z5997" t="b">
        <f t="shared" si="839"/>
        <v>0</v>
      </c>
      <c r="AA5997" t="str">
        <f t="shared" si="840"/>
        <v>NO</v>
      </c>
      <c r="AH5997" t="str">
        <f t="shared" si="841"/>
        <v>OUT046|2016</v>
      </c>
      <c r="AO5997" t="str">
        <f t="shared" si="842"/>
        <v>NO</v>
      </c>
      <c r="AP5997" t="str">
        <f t="shared" si="843"/>
        <v>LOW</v>
      </c>
      <c r="AR5997" t="str">
        <f t="shared" si="844"/>
        <v>FD</v>
      </c>
      <c r="AS5997" t="str">
        <f t="shared" si="845"/>
        <v>lf</v>
      </c>
      <c r="AX5997" t="b">
        <f t="shared" si="846"/>
        <v>0</v>
      </c>
      <c r="BG5997" t="str">
        <f t="shared" si="847"/>
        <v>LF</v>
      </c>
      <c r="BH5997" t="str">
        <f>TRIM(Table1[Item Fat Content])</f>
        <v>LF</v>
      </c>
    </row>
    <row r="5998" spans="1:60" x14ac:dyDescent="0.35">
      <c r="A5998" t="s">
        <v>17</v>
      </c>
      <c r="B5998" t="s">
        <v>485</v>
      </c>
      <c r="C5998" t="s">
        <v>68</v>
      </c>
      <c r="D5998">
        <v>2018</v>
      </c>
      <c r="E5998" t="s">
        <v>140</v>
      </c>
      <c r="F5998" t="s">
        <v>14</v>
      </c>
      <c r="G5998" t="s">
        <v>26</v>
      </c>
      <c r="H5998" t="s">
        <v>40</v>
      </c>
      <c r="I5998">
        <v>0.13232740600000001</v>
      </c>
      <c r="K5998">
        <v>168.41579999999999</v>
      </c>
      <c r="L5998">
        <v>4</v>
      </c>
      <c r="Z5998" t="b">
        <f t="shared" si="839"/>
        <v>0</v>
      </c>
      <c r="AA5998" t="str">
        <f t="shared" si="840"/>
        <v>YES</v>
      </c>
      <c r="AH5998" t="str">
        <f t="shared" si="841"/>
        <v>OUT019|2018</v>
      </c>
      <c r="AO5998" t="str">
        <f t="shared" si="842"/>
        <v>YES</v>
      </c>
      <c r="AP5998" t="str">
        <f t="shared" si="843"/>
        <v>BLANK</v>
      </c>
      <c r="AR5998" t="str">
        <f t="shared" si="844"/>
        <v>FD</v>
      </c>
      <c r="AS5998" t="str">
        <f t="shared" si="845"/>
        <v>low fat</v>
      </c>
      <c r="AX5998" t="b">
        <f t="shared" si="846"/>
        <v>1</v>
      </c>
      <c r="BG5998" t="str">
        <f t="shared" si="847"/>
        <v>Low Fat</v>
      </c>
      <c r="BH5998" t="str">
        <f>TRIM(Table1[Item Fat Content])</f>
        <v>Low Fat</v>
      </c>
    </row>
    <row r="5999" spans="1:60" x14ac:dyDescent="0.35">
      <c r="A5999" t="s">
        <v>17</v>
      </c>
      <c r="B5999" t="s">
        <v>912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  <c r="Z5999" t="b">
        <f t="shared" si="839"/>
        <v>0</v>
      </c>
      <c r="AA5999" t="str">
        <f t="shared" si="840"/>
        <v>YES</v>
      </c>
      <c r="AH5999" t="str">
        <f t="shared" si="841"/>
        <v>OUT017|2020</v>
      </c>
      <c r="AO5999" t="str">
        <f t="shared" si="842"/>
        <v>NO</v>
      </c>
      <c r="AP5999" t="str">
        <f t="shared" si="843"/>
        <v>LOW</v>
      </c>
      <c r="AR5999" t="str">
        <f t="shared" si="844"/>
        <v>FD</v>
      </c>
      <c r="AS5999" t="str">
        <f t="shared" si="845"/>
        <v>low fat</v>
      </c>
      <c r="AX5999" t="b">
        <f t="shared" si="846"/>
        <v>1</v>
      </c>
      <c r="BG5999" t="str">
        <f t="shared" si="847"/>
        <v>Low Fat</v>
      </c>
      <c r="BH5999" t="str">
        <f>TRIM(Table1[Item Fat Content])</f>
        <v>Low Fat</v>
      </c>
    </row>
    <row r="6000" spans="1:60" x14ac:dyDescent="0.35">
      <c r="A6000" t="s">
        <v>10</v>
      </c>
      <c r="B6000" t="s">
        <v>679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  <c r="Z6000" t="b">
        <f t="shared" si="839"/>
        <v>0</v>
      </c>
      <c r="AA6000" t="str">
        <f t="shared" si="840"/>
        <v>NO</v>
      </c>
      <c r="AH6000" t="str">
        <f t="shared" si="841"/>
        <v>OUT017|2020</v>
      </c>
      <c r="AO6000" t="str">
        <f t="shared" si="842"/>
        <v>NO</v>
      </c>
      <c r="AP6000" t="str">
        <f t="shared" si="843"/>
        <v>LOW</v>
      </c>
      <c r="AR6000" t="str">
        <f t="shared" si="844"/>
        <v>FD</v>
      </c>
      <c r="AS6000" t="str">
        <f t="shared" si="845"/>
        <v>regular</v>
      </c>
      <c r="AX6000" t="b">
        <f t="shared" si="846"/>
        <v>0</v>
      </c>
      <c r="BG6000" t="str">
        <f t="shared" si="847"/>
        <v>Regular</v>
      </c>
      <c r="BH6000" t="str">
        <f>TRIM(Table1[Item Fat Content])</f>
        <v>Regular</v>
      </c>
    </row>
    <row r="6001" spans="1:60" x14ac:dyDescent="0.35">
      <c r="A6001" t="s">
        <v>17</v>
      </c>
      <c r="B6001" t="s">
        <v>247</v>
      </c>
      <c r="C6001" t="s">
        <v>65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K6001">
        <v>108.5912</v>
      </c>
      <c r="L6001">
        <v>4</v>
      </c>
      <c r="Z6001" t="b">
        <f t="shared" si="839"/>
        <v>0</v>
      </c>
      <c r="AA6001" t="str">
        <f t="shared" si="840"/>
        <v>YES</v>
      </c>
      <c r="AH6001" t="str">
        <f t="shared" si="841"/>
        <v>OUT027|2018</v>
      </c>
      <c r="AO6001" t="str">
        <f t="shared" si="842"/>
        <v>YES</v>
      </c>
      <c r="AP6001" t="str">
        <f t="shared" si="843"/>
        <v>BLANK</v>
      </c>
      <c r="AR6001" t="str">
        <f t="shared" si="844"/>
        <v>NC</v>
      </c>
      <c r="AS6001" t="str">
        <f t="shared" si="845"/>
        <v>low fat</v>
      </c>
      <c r="AX6001" t="b">
        <f t="shared" si="846"/>
        <v>1</v>
      </c>
      <c r="BG6001" t="str">
        <f t="shared" si="847"/>
        <v>Low Fat</v>
      </c>
      <c r="BH6001" t="str">
        <f>TRIM(Table1[Item Fat Content])</f>
        <v>Low Fat</v>
      </c>
    </row>
    <row r="6002" spans="1:60" x14ac:dyDescent="0.35">
      <c r="A6002" t="s">
        <v>17</v>
      </c>
      <c r="B6002" t="s">
        <v>1037</v>
      </c>
      <c r="C6002" t="s">
        <v>68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  <c r="Z6002" t="b">
        <f t="shared" si="839"/>
        <v>0</v>
      </c>
      <c r="AA6002" t="str">
        <f t="shared" si="840"/>
        <v>YES</v>
      </c>
      <c r="AH6002" t="str">
        <f t="shared" si="841"/>
        <v>OUT017|2020</v>
      </c>
      <c r="AO6002" t="str">
        <f t="shared" si="842"/>
        <v>NO</v>
      </c>
      <c r="AP6002" t="str">
        <f t="shared" si="843"/>
        <v>LOW</v>
      </c>
      <c r="AR6002" t="str">
        <f t="shared" si="844"/>
        <v>FD</v>
      </c>
      <c r="AS6002" t="str">
        <f t="shared" si="845"/>
        <v>low fat</v>
      </c>
      <c r="AX6002" t="b">
        <f t="shared" si="846"/>
        <v>1</v>
      </c>
      <c r="BG6002" t="str">
        <f t="shared" si="847"/>
        <v>Low Fat</v>
      </c>
      <c r="BH6002" t="str">
        <f>TRIM(Table1[Item Fat Content])</f>
        <v>Low Fat</v>
      </c>
    </row>
    <row r="6003" spans="1:60" x14ac:dyDescent="0.35">
      <c r="A6003" t="s">
        <v>17</v>
      </c>
      <c r="B6003" t="s">
        <v>373</v>
      </c>
      <c r="C6003" t="s">
        <v>68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  <c r="Z6003" t="b">
        <f t="shared" si="839"/>
        <v>0</v>
      </c>
      <c r="AA6003" t="str">
        <f t="shared" si="840"/>
        <v>YES</v>
      </c>
      <c r="AH6003" t="str">
        <f t="shared" si="841"/>
        <v>OUT010|2011</v>
      </c>
      <c r="AO6003" t="str">
        <f t="shared" si="842"/>
        <v>NO</v>
      </c>
      <c r="AP6003" t="str">
        <f t="shared" si="843"/>
        <v>LOW</v>
      </c>
      <c r="AR6003" t="str">
        <f t="shared" si="844"/>
        <v>DR</v>
      </c>
      <c r="AS6003" t="str">
        <f t="shared" si="845"/>
        <v>low fat</v>
      </c>
      <c r="AX6003" t="b">
        <f t="shared" si="846"/>
        <v>1</v>
      </c>
      <c r="BG6003" t="str">
        <f t="shared" si="847"/>
        <v>Low Fat</v>
      </c>
      <c r="BH6003" t="str">
        <f>TRIM(Table1[Item Fat Content])</f>
        <v>Low Fat</v>
      </c>
    </row>
    <row r="6004" spans="1:60" x14ac:dyDescent="0.35">
      <c r="A6004" t="s">
        <v>10</v>
      </c>
      <c r="B6004" t="s">
        <v>1461</v>
      </c>
      <c r="C6004" t="s">
        <v>49</v>
      </c>
      <c r="D6004">
        <v>2017</v>
      </c>
      <c r="E6004" t="s">
        <v>51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  <c r="Z6004" t="b">
        <f t="shared" si="839"/>
        <v>1</v>
      </c>
      <c r="AA6004" t="str">
        <f t="shared" si="840"/>
        <v>NO</v>
      </c>
      <c r="AH6004" t="str">
        <f t="shared" si="841"/>
        <v>OUT035|2017</v>
      </c>
      <c r="AO6004" t="str">
        <f t="shared" si="842"/>
        <v>NO</v>
      </c>
      <c r="AP6004" t="str">
        <f t="shared" si="843"/>
        <v>LOW</v>
      </c>
      <c r="AR6004" t="str">
        <f t="shared" si="844"/>
        <v>FD</v>
      </c>
      <c r="AS6004" t="str">
        <f t="shared" si="845"/>
        <v>regular</v>
      </c>
      <c r="AX6004" t="b">
        <f t="shared" si="846"/>
        <v>0</v>
      </c>
      <c r="BG6004" t="str">
        <f t="shared" si="847"/>
        <v>Regular</v>
      </c>
      <c r="BH6004" t="str">
        <f>TRIM(Table1[Item Fat Content])</f>
        <v>Regular</v>
      </c>
    </row>
    <row r="6005" spans="1:60" x14ac:dyDescent="0.35">
      <c r="A6005" t="s">
        <v>10</v>
      </c>
      <c r="B6005" t="s">
        <v>1209</v>
      </c>
      <c r="C6005" t="s">
        <v>49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  <c r="Z6005" t="b">
        <f t="shared" si="839"/>
        <v>1</v>
      </c>
      <c r="AA6005" t="str">
        <f t="shared" si="840"/>
        <v>NO</v>
      </c>
      <c r="AH6005" t="str">
        <f t="shared" si="841"/>
        <v>OUT045|2015</v>
      </c>
      <c r="AO6005" t="str">
        <f t="shared" si="842"/>
        <v>NO</v>
      </c>
      <c r="AP6005" t="str">
        <f t="shared" si="843"/>
        <v>LOW</v>
      </c>
      <c r="AR6005" t="str">
        <f t="shared" si="844"/>
        <v>FD</v>
      </c>
      <c r="AS6005" t="str">
        <f t="shared" si="845"/>
        <v>regular</v>
      </c>
      <c r="AX6005" t="b">
        <f t="shared" si="846"/>
        <v>0</v>
      </c>
      <c r="BG6005" t="str">
        <f t="shared" si="847"/>
        <v>Regular</v>
      </c>
      <c r="BH6005" t="str">
        <f>TRIM(Table1[Item Fat Content])</f>
        <v>Regular</v>
      </c>
    </row>
    <row r="6006" spans="1:60" x14ac:dyDescent="0.35">
      <c r="A6006" t="s">
        <v>10</v>
      </c>
      <c r="B6006" t="s">
        <v>560</v>
      </c>
      <c r="C6006" t="s">
        <v>68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  <c r="Z6006" t="b">
        <f t="shared" si="839"/>
        <v>1</v>
      </c>
      <c r="AA6006" t="str">
        <f t="shared" si="840"/>
        <v>NO</v>
      </c>
      <c r="AH6006" t="str">
        <f t="shared" si="841"/>
        <v>OUT049|2012</v>
      </c>
      <c r="AO6006" t="str">
        <f t="shared" si="842"/>
        <v>NO</v>
      </c>
      <c r="AP6006" t="str">
        <f t="shared" si="843"/>
        <v>LOW</v>
      </c>
      <c r="AR6006" t="str">
        <f t="shared" si="844"/>
        <v>FD</v>
      </c>
      <c r="AS6006" t="str">
        <f t="shared" si="845"/>
        <v>regular</v>
      </c>
      <c r="AX6006" t="b">
        <f t="shared" si="846"/>
        <v>0</v>
      </c>
      <c r="BG6006" t="str">
        <f t="shared" si="847"/>
        <v>Regular</v>
      </c>
      <c r="BH6006" t="str">
        <f>TRIM(Table1[Item Fat Content])</f>
        <v>Regular</v>
      </c>
    </row>
    <row r="6007" spans="1:60" x14ac:dyDescent="0.35">
      <c r="A6007" t="s">
        <v>17</v>
      </c>
      <c r="B6007" t="s">
        <v>1114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  <c r="Z6007" t="b">
        <f t="shared" si="839"/>
        <v>0</v>
      </c>
      <c r="AA6007" t="str">
        <f t="shared" si="840"/>
        <v>YES</v>
      </c>
      <c r="AH6007" t="str">
        <f t="shared" si="841"/>
        <v>OUT045|2015</v>
      </c>
      <c r="AO6007" t="str">
        <f t="shared" si="842"/>
        <v>NO</v>
      </c>
      <c r="AP6007" t="str">
        <f t="shared" si="843"/>
        <v>LOW</v>
      </c>
      <c r="AR6007" t="str">
        <f t="shared" si="844"/>
        <v>FD</v>
      </c>
      <c r="AS6007" t="str">
        <f t="shared" si="845"/>
        <v>low fat</v>
      </c>
      <c r="AX6007" t="b">
        <f t="shared" si="846"/>
        <v>1</v>
      </c>
      <c r="BG6007" t="str">
        <f t="shared" si="847"/>
        <v>Low Fat</v>
      </c>
      <c r="BH6007" t="str">
        <f>TRIM(Table1[Item Fat Content])</f>
        <v>Low Fat</v>
      </c>
    </row>
    <row r="6008" spans="1:60" x14ac:dyDescent="0.35">
      <c r="A6008" t="s">
        <v>17</v>
      </c>
      <c r="B6008" t="s">
        <v>407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  <c r="Z6008" t="b">
        <f t="shared" si="839"/>
        <v>0</v>
      </c>
      <c r="AA6008" t="str">
        <f t="shared" si="840"/>
        <v>NO</v>
      </c>
      <c r="AH6008" t="str">
        <f t="shared" si="841"/>
        <v>OUT018|2022</v>
      </c>
      <c r="AO6008" t="str">
        <f t="shared" si="842"/>
        <v>NO</v>
      </c>
      <c r="AP6008" t="str">
        <f t="shared" si="843"/>
        <v>LOW</v>
      </c>
      <c r="AR6008" t="str">
        <f t="shared" si="844"/>
        <v>FD</v>
      </c>
      <c r="AS6008" t="str">
        <f t="shared" si="845"/>
        <v>low fat</v>
      </c>
      <c r="AX6008" t="b">
        <f t="shared" si="846"/>
        <v>1</v>
      </c>
      <c r="BG6008" t="str">
        <f t="shared" si="847"/>
        <v>Low Fat</v>
      </c>
      <c r="BH6008" t="str">
        <f>TRIM(Table1[Item Fat Content])</f>
        <v>Low Fat</v>
      </c>
    </row>
    <row r="6009" spans="1:60" x14ac:dyDescent="0.35">
      <c r="A6009" t="s">
        <v>17</v>
      </c>
      <c r="B6009" t="s">
        <v>719</v>
      </c>
      <c r="C6009" t="s">
        <v>62</v>
      </c>
      <c r="D6009">
        <v>2018</v>
      </c>
      <c r="E6009" t="s">
        <v>140</v>
      </c>
      <c r="F6009" t="s">
        <v>14</v>
      </c>
      <c r="G6009" t="s">
        <v>26</v>
      </c>
      <c r="H6009" t="s">
        <v>40</v>
      </c>
      <c r="I6009">
        <v>0.12579393799999999</v>
      </c>
      <c r="K6009">
        <v>36.250599999999999</v>
      </c>
      <c r="L6009">
        <v>4</v>
      </c>
      <c r="Z6009" t="b">
        <f t="shared" si="839"/>
        <v>0</v>
      </c>
      <c r="AA6009" t="str">
        <f t="shared" si="840"/>
        <v>YES</v>
      </c>
      <c r="AH6009" t="str">
        <f t="shared" si="841"/>
        <v>OUT019|2018</v>
      </c>
      <c r="AO6009" t="str">
        <f t="shared" si="842"/>
        <v>YES</v>
      </c>
      <c r="AP6009" t="str">
        <f t="shared" si="843"/>
        <v>BLANK</v>
      </c>
      <c r="AR6009" t="str">
        <f t="shared" si="844"/>
        <v>DR</v>
      </c>
      <c r="AS6009" t="str">
        <f t="shared" si="845"/>
        <v>low fat</v>
      </c>
      <c r="AX6009" t="b">
        <f t="shared" si="846"/>
        <v>1</v>
      </c>
      <c r="BG6009" t="str">
        <f t="shared" si="847"/>
        <v>Low Fat</v>
      </c>
      <c r="BH6009" t="str">
        <f>TRIM(Table1[Item Fat Content])</f>
        <v>Low Fat</v>
      </c>
    </row>
    <row r="6010" spans="1:60" x14ac:dyDescent="0.35">
      <c r="A6010" t="s">
        <v>17</v>
      </c>
      <c r="B6010" t="s">
        <v>894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  <c r="Z6010" t="b">
        <f t="shared" si="839"/>
        <v>0</v>
      </c>
      <c r="AA6010" t="str">
        <f t="shared" si="840"/>
        <v>YES</v>
      </c>
      <c r="AH6010" t="str">
        <f t="shared" si="841"/>
        <v>OUT049|2012</v>
      </c>
      <c r="AO6010" t="str">
        <f t="shared" si="842"/>
        <v>NO</v>
      </c>
      <c r="AP6010" t="str">
        <f t="shared" si="843"/>
        <v>LOW</v>
      </c>
      <c r="AR6010" t="str">
        <f t="shared" si="844"/>
        <v>NC</v>
      </c>
      <c r="AS6010" t="str">
        <f t="shared" si="845"/>
        <v>low fat</v>
      </c>
      <c r="AX6010" t="b">
        <f t="shared" si="846"/>
        <v>1</v>
      </c>
      <c r="BG6010" t="str">
        <f t="shared" si="847"/>
        <v>Low Fat</v>
      </c>
      <c r="BH6010" t="str">
        <f>TRIM(Table1[Item Fat Content])</f>
        <v>Low Fat</v>
      </c>
    </row>
    <row r="6011" spans="1:60" x14ac:dyDescent="0.35">
      <c r="A6011" t="s">
        <v>10</v>
      </c>
      <c r="B6011" t="s">
        <v>74</v>
      </c>
      <c r="C6011" t="s">
        <v>75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  <c r="Z6011" t="b">
        <f t="shared" si="839"/>
        <v>0</v>
      </c>
      <c r="AA6011" t="str">
        <f t="shared" si="840"/>
        <v>NO</v>
      </c>
      <c r="AH6011" t="str">
        <f t="shared" si="841"/>
        <v>OUT017|2020</v>
      </c>
      <c r="AO6011" t="str">
        <f t="shared" si="842"/>
        <v>NO</v>
      </c>
      <c r="AP6011" t="str">
        <f t="shared" si="843"/>
        <v>LOW</v>
      </c>
      <c r="AR6011" t="str">
        <f t="shared" si="844"/>
        <v>FD</v>
      </c>
      <c r="AS6011" t="str">
        <f t="shared" si="845"/>
        <v>regular</v>
      </c>
      <c r="AX6011" t="b">
        <f t="shared" si="846"/>
        <v>0</v>
      </c>
      <c r="BG6011" t="str">
        <f t="shared" si="847"/>
        <v>Regular</v>
      </c>
      <c r="BH6011" t="str">
        <f>TRIM(Table1[Item Fat Content])</f>
        <v>Regular</v>
      </c>
    </row>
    <row r="6012" spans="1:60" x14ac:dyDescent="0.35">
      <c r="A6012" t="s">
        <v>17</v>
      </c>
      <c r="B6012" t="s">
        <v>306</v>
      </c>
      <c r="C6012" t="s">
        <v>49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  <c r="Z6012" t="b">
        <f t="shared" si="839"/>
        <v>0</v>
      </c>
      <c r="AA6012" t="str">
        <f t="shared" si="840"/>
        <v>YES</v>
      </c>
      <c r="AH6012" t="str">
        <f t="shared" si="841"/>
        <v>OUT046|2016</v>
      </c>
      <c r="AO6012" t="str">
        <f t="shared" si="842"/>
        <v>NO</v>
      </c>
      <c r="AP6012" t="str">
        <f t="shared" si="843"/>
        <v>LOW</v>
      </c>
      <c r="AR6012" t="str">
        <f t="shared" si="844"/>
        <v>FD</v>
      </c>
      <c r="AS6012" t="str">
        <f t="shared" si="845"/>
        <v>low fat</v>
      </c>
      <c r="AX6012" t="b">
        <f t="shared" si="846"/>
        <v>1</v>
      </c>
      <c r="BG6012" t="str">
        <f t="shared" si="847"/>
        <v>Low Fat</v>
      </c>
      <c r="BH6012" t="str">
        <f>TRIM(Table1[Item Fat Content])</f>
        <v>Low Fat</v>
      </c>
    </row>
    <row r="6013" spans="1:60" x14ac:dyDescent="0.35">
      <c r="A6013" t="s">
        <v>17</v>
      </c>
      <c r="B6013" t="s">
        <v>1043</v>
      </c>
      <c r="C6013" t="s">
        <v>65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  <c r="Z6013" t="b">
        <f t="shared" si="839"/>
        <v>0</v>
      </c>
      <c r="AA6013" t="str">
        <f t="shared" si="840"/>
        <v>YES</v>
      </c>
      <c r="AH6013" t="str">
        <f t="shared" si="841"/>
        <v>OUT013|2014</v>
      </c>
      <c r="AO6013" t="str">
        <f t="shared" si="842"/>
        <v>NO</v>
      </c>
      <c r="AP6013" t="str">
        <f t="shared" si="843"/>
        <v>LOW</v>
      </c>
      <c r="AR6013" t="str">
        <f t="shared" si="844"/>
        <v>NC</v>
      </c>
      <c r="AS6013" t="str">
        <f t="shared" si="845"/>
        <v>low fat</v>
      </c>
      <c r="AX6013" t="b">
        <f t="shared" si="846"/>
        <v>1</v>
      </c>
      <c r="BG6013" t="str">
        <f t="shared" si="847"/>
        <v>Low Fat</v>
      </c>
      <c r="BH6013" t="str">
        <f>TRIM(Table1[Item Fat Content])</f>
        <v>Low Fat</v>
      </c>
    </row>
    <row r="6014" spans="1:60" x14ac:dyDescent="0.35">
      <c r="A6014" t="s">
        <v>17</v>
      </c>
      <c r="B6014" t="s">
        <v>296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K6014">
        <v>109.22280000000001</v>
      </c>
      <c r="L6014">
        <v>4</v>
      </c>
      <c r="Z6014" t="b">
        <f t="shared" si="839"/>
        <v>0</v>
      </c>
      <c r="AA6014" t="str">
        <f t="shared" si="840"/>
        <v>YES</v>
      </c>
      <c r="AH6014" t="str">
        <f t="shared" si="841"/>
        <v>OUT027|2018</v>
      </c>
      <c r="AO6014" t="str">
        <f t="shared" si="842"/>
        <v>YES</v>
      </c>
      <c r="AP6014" t="str">
        <f t="shared" si="843"/>
        <v>BLANK</v>
      </c>
      <c r="AR6014" t="str">
        <f t="shared" si="844"/>
        <v>FD</v>
      </c>
      <c r="AS6014" t="str">
        <f t="shared" si="845"/>
        <v>low fat</v>
      </c>
      <c r="AX6014" t="b">
        <f t="shared" si="846"/>
        <v>1</v>
      </c>
      <c r="BG6014" t="str">
        <f t="shared" si="847"/>
        <v>Low Fat</v>
      </c>
      <c r="BH6014" t="str">
        <f>TRIM(Table1[Item Fat Content])</f>
        <v>Low Fat</v>
      </c>
    </row>
    <row r="6015" spans="1:60" x14ac:dyDescent="0.35">
      <c r="A6015" t="s">
        <v>17</v>
      </c>
      <c r="B6015" t="s">
        <v>1396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  <c r="Z6015" t="b">
        <f t="shared" si="839"/>
        <v>0</v>
      </c>
      <c r="AA6015" t="str">
        <f t="shared" si="840"/>
        <v>YES</v>
      </c>
      <c r="AH6015" t="str">
        <f t="shared" si="841"/>
        <v>OUT045|2015</v>
      </c>
      <c r="AO6015" t="str">
        <f t="shared" si="842"/>
        <v>NO</v>
      </c>
      <c r="AP6015" t="str">
        <f t="shared" si="843"/>
        <v>LOW</v>
      </c>
      <c r="AR6015" t="str">
        <f t="shared" si="844"/>
        <v>NC</v>
      </c>
      <c r="AS6015" t="str">
        <f t="shared" si="845"/>
        <v>low fat</v>
      </c>
      <c r="AX6015" t="b">
        <f t="shared" si="846"/>
        <v>1</v>
      </c>
      <c r="BG6015" t="str">
        <f t="shared" si="847"/>
        <v>Low Fat</v>
      </c>
      <c r="BH6015" t="str">
        <f>TRIM(Table1[Item Fat Content])</f>
        <v>Low Fat</v>
      </c>
    </row>
    <row r="6016" spans="1:60" x14ac:dyDescent="0.35">
      <c r="A6016" t="s">
        <v>17</v>
      </c>
      <c r="B6016" t="s">
        <v>1596</v>
      </c>
      <c r="C6016" t="s">
        <v>49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  <c r="Z6016" t="b">
        <f t="shared" si="839"/>
        <v>0</v>
      </c>
      <c r="AA6016" t="str">
        <f t="shared" si="840"/>
        <v>YES</v>
      </c>
      <c r="AH6016" t="str">
        <f t="shared" si="841"/>
        <v>OUT046|2016</v>
      </c>
      <c r="AO6016" t="str">
        <f t="shared" si="842"/>
        <v>NO</v>
      </c>
      <c r="AP6016" t="str">
        <f t="shared" si="843"/>
        <v>LOW</v>
      </c>
      <c r="AR6016" t="str">
        <f t="shared" si="844"/>
        <v>FD</v>
      </c>
      <c r="AS6016" t="str">
        <f t="shared" si="845"/>
        <v>low fat</v>
      </c>
      <c r="AX6016" t="b">
        <f t="shared" si="846"/>
        <v>1</v>
      </c>
      <c r="BG6016" t="str">
        <f t="shared" si="847"/>
        <v>Low Fat</v>
      </c>
      <c r="BH6016" t="str">
        <f>TRIM(Table1[Item Fat Content])</f>
        <v>Low Fat</v>
      </c>
    </row>
    <row r="6017" spans="1:60" x14ac:dyDescent="0.35">
      <c r="A6017" t="s">
        <v>17</v>
      </c>
      <c r="B6017" t="s">
        <v>1119</v>
      </c>
      <c r="C6017" t="s">
        <v>55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  <c r="Z6017" t="b">
        <f t="shared" si="839"/>
        <v>0</v>
      </c>
      <c r="AA6017" t="str">
        <f t="shared" si="840"/>
        <v>NO</v>
      </c>
      <c r="AH6017" t="str">
        <f t="shared" si="841"/>
        <v>OUT018|2022</v>
      </c>
      <c r="AO6017" t="str">
        <f t="shared" si="842"/>
        <v>NO</v>
      </c>
      <c r="AP6017" t="str">
        <f t="shared" si="843"/>
        <v>LOW</v>
      </c>
      <c r="AR6017" t="str">
        <f t="shared" si="844"/>
        <v>FD</v>
      </c>
      <c r="AS6017" t="str">
        <f t="shared" si="845"/>
        <v>low fat</v>
      </c>
      <c r="AX6017" t="b">
        <f t="shared" si="846"/>
        <v>1</v>
      </c>
      <c r="BG6017" t="str">
        <f t="shared" si="847"/>
        <v>Low Fat</v>
      </c>
      <c r="BH6017" t="str">
        <f>TRIM(Table1[Item Fat Content])</f>
        <v>Low Fat</v>
      </c>
    </row>
    <row r="6018" spans="1:60" x14ac:dyDescent="0.35">
      <c r="A6018" t="s">
        <v>17</v>
      </c>
      <c r="B6018" t="s">
        <v>1325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  <c r="Z6018" t="b">
        <f t="shared" si="839"/>
        <v>0</v>
      </c>
      <c r="AA6018" t="str">
        <f t="shared" si="840"/>
        <v>YES</v>
      </c>
      <c r="AH6018" t="str">
        <f t="shared" si="841"/>
        <v>OUT049|2012</v>
      </c>
      <c r="AO6018" t="str">
        <f t="shared" si="842"/>
        <v>NO</v>
      </c>
      <c r="AP6018" t="str">
        <f t="shared" si="843"/>
        <v>LOW</v>
      </c>
      <c r="AR6018" t="str">
        <f t="shared" si="844"/>
        <v>FD</v>
      </c>
      <c r="AS6018" t="str">
        <f t="shared" si="845"/>
        <v>low fat</v>
      </c>
      <c r="AX6018" t="b">
        <f t="shared" si="846"/>
        <v>1</v>
      </c>
      <c r="BG6018" t="str">
        <f t="shared" si="847"/>
        <v>Low Fat</v>
      </c>
      <c r="BH6018" t="str">
        <f>TRIM(Table1[Item Fat Content])</f>
        <v>Low Fat</v>
      </c>
    </row>
    <row r="6019" spans="1:60" x14ac:dyDescent="0.35">
      <c r="A6019" t="s">
        <v>17</v>
      </c>
      <c r="B6019" t="s">
        <v>982</v>
      </c>
      <c r="C6019" t="s">
        <v>49</v>
      </c>
      <c r="D6019">
        <v>2017</v>
      </c>
      <c r="E6019" t="s">
        <v>51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  <c r="Z6019" t="b">
        <f t="shared" ref="Z6019:Z6082" si="848">AND(A6019="Regular",D6019&lt;2020)</f>
        <v>0</v>
      </c>
      <c r="AA6019" t="str">
        <f t="shared" ref="AA6019:AA6082" si="849">IF(AND(A6019="Low Fat",D6019&lt;=2020),"YES","NO")</f>
        <v>YES</v>
      </c>
      <c r="AH6019" t="str">
        <f t="shared" ref="AH6019:AH6082" si="850">_xlfn.CONCAT(E6019,"|",D6019)</f>
        <v>OUT035|2017</v>
      </c>
      <c r="AO6019" t="str">
        <f t="shared" ref="AO6019:AO6082" si="851">IF(D6019=2018,"YES","NO")</f>
        <v>NO</v>
      </c>
      <c r="AP6019" t="str">
        <f t="shared" ref="AP6019:AP6082" si="852">_xlfn.IFS(J6019&gt;5,"LOW",AND(J6019&lt;10,J6019&gt;=5),"LOW MEDIUM",AND(J6019&lt;15,J6019&gt;=10),"MEDIUM",AND(J6019&lt;20,J6019&gt;=15),"LOW HIGH",J6019&gt;=20,"HIGH",J6019="","BLANK")</f>
        <v>LOW</v>
      </c>
      <c r="AR6019" t="str">
        <f t="shared" ref="AR6019:AR6082" si="853">LEFT(B6019,2)</f>
        <v>FD</v>
      </c>
      <c r="AS6019" t="str">
        <f t="shared" ref="AS6019:AS6082" si="854">LOWER(A6019)</f>
        <v>low fat</v>
      </c>
      <c r="AX6019" t="b">
        <f t="shared" ref="AX6019:AX6082" si="855">OR(D6019=2018,A6019="low fat")</f>
        <v>1</v>
      </c>
      <c r="BG6019" t="str">
        <f t="shared" ref="BG6019:BG6082" si="856">TRIM(A6019)</f>
        <v>Low Fat</v>
      </c>
      <c r="BH6019" t="str">
        <f>TRIM(Table1[Item Fat Content])</f>
        <v>Low Fat</v>
      </c>
    </row>
    <row r="6020" spans="1:60" x14ac:dyDescent="0.35">
      <c r="A6020" t="s">
        <v>47</v>
      </c>
      <c r="B6020" t="s">
        <v>1541</v>
      </c>
      <c r="C6020" t="s">
        <v>161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K6020">
        <v>87.917199999999994</v>
      </c>
      <c r="L6020">
        <v>4</v>
      </c>
      <c r="Z6020" t="b">
        <f t="shared" si="848"/>
        <v>0</v>
      </c>
      <c r="AA6020" t="str">
        <f t="shared" si="849"/>
        <v>NO</v>
      </c>
      <c r="AH6020" t="str">
        <f t="shared" si="850"/>
        <v>OUT027|2018</v>
      </c>
      <c r="AO6020" t="str">
        <f t="shared" si="851"/>
        <v>YES</v>
      </c>
      <c r="AP6020" t="str">
        <f t="shared" si="852"/>
        <v>BLANK</v>
      </c>
      <c r="AR6020" t="str">
        <f t="shared" si="853"/>
        <v>FD</v>
      </c>
      <c r="AS6020" t="str">
        <f t="shared" si="854"/>
        <v>lf</v>
      </c>
      <c r="AX6020" t="b">
        <f t="shared" si="855"/>
        <v>1</v>
      </c>
      <c r="BG6020" t="str">
        <f t="shared" si="856"/>
        <v>LF</v>
      </c>
      <c r="BH6020" t="str">
        <f>TRIM(Table1[Item Fat Content])</f>
        <v>LF</v>
      </c>
    </row>
    <row r="6021" spans="1:60" x14ac:dyDescent="0.35">
      <c r="A6021" t="s">
        <v>17</v>
      </c>
      <c r="B6021" t="s">
        <v>617</v>
      </c>
      <c r="C6021" t="s">
        <v>49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  <c r="Z6021" t="b">
        <f t="shared" si="848"/>
        <v>0</v>
      </c>
      <c r="AA6021" t="str">
        <f t="shared" si="849"/>
        <v>YES</v>
      </c>
      <c r="AH6021" t="str">
        <f t="shared" si="850"/>
        <v>OUT045|2015</v>
      </c>
      <c r="AO6021" t="str">
        <f t="shared" si="851"/>
        <v>NO</v>
      </c>
      <c r="AP6021" t="str">
        <f t="shared" si="852"/>
        <v>LOW</v>
      </c>
      <c r="AR6021" t="str">
        <f t="shared" si="853"/>
        <v>FD</v>
      </c>
      <c r="AS6021" t="str">
        <f t="shared" si="854"/>
        <v>low fat</v>
      </c>
      <c r="AX6021" t="b">
        <f t="shared" si="855"/>
        <v>1</v>
      </c>
      <c r="BG6021" t="str">
        <f t="shared" si="856"/>
        <v>Low Fat</v>
      </c>
      <c r="BH6021" t="str">
        <f>TRIM(Table1[Item Fat Content])</f>
        <v>Low Fat</v>
      </c>
    </row>
    <row r="6022" spans="1:60" x14ac:dyDescent="0.35">
      <c r="A6022" t="s">
        <v>17</v>
      </c>
      <c r="B6022" t="s">
        <v>1359</v>
      </c>
      <c r="C6022" t="s">
        <v>161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  <c r="Z6022" t="b">
        <f t="shared" si="848"/>
        <v>0</v>
      </c>
      <c r="AA6022" t="str">
        <f t="shared" si="849"/>
        <v>YES</v>
      </c>
      <c r="AH6022" t="str">
        <f t="shared" si="850"/>
        <v>OUT045|2015</v>
      </c>
      <c r="AO6022" t="str">
        <f t="shared" si="851"/>
        <v>NO</v>
      </c>
      <c r="AP6022" t="str">
        <f t="shared" si="852"/>
        <v>LOW</v>
      </c>
      <c r="AR6022" t="str">
        <f t="shared" si="853"/>
        <v>FD</v>
      </c>
      <c r="AS6022" t="str">
        <f t="shared" si="854"/>
        <v>low fat</v>
      </c>
      <c r="AX6022" t="b">
        <f t="shared" si="855"/>
        <v>1</v>
      </c>
      <c r="BG6022" t="str">
        <f t="shared" si="856"/>
        <v>Low Fat</v>
      </c>
      <c r="BH6022" t="str">
        <f>TRIM(Table1[Item Fat Content])</f>
        <v>Low Fat</v>
      </c>
    </row>
    <row r="6023" spans="1:60" x14ac:dyDescent="0.35">
      <c r="A6023" t="s">
        <v>10</v>
      </c>
      <c r="B6023" t="s">
        <v>1340</v>
      </c>
      <c r="C6023" t="s">
        <v>49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  <c r="Z6023" t="b">
        <f t="shared" si="848"/>
        <v>0</v>
      </c>
      <c r="AA6023" t="str">
        <f t="shared" si="849"/>
        <v>NO</v>
      </c>
      <c r="AH6023" t="str">
        <f t="shared" si="850"/>
        <v>OUT017|2020</v>
      </c>
      <c r="AO6023" t="str">
        <f t="shared" si="851"/>
        <v>NO</v>
      </c>
      <c r="AP6023" t="str">
        <f t="shared" si="852"/>
        <v>LOW</v>
      </c>
      <c r="AR6023" t="str">
        <f t="shared" si="853"/>
        <v>FD</v>
      </c>
      <c r="AS6023" t="str">
        <f t="shared" si="854"/>
        <v>regular</v>
      </c>
      <c r="AX6023" t="b">
        <f t="shared" si="855"/>
        <v>0</v>
      </c>
      <c r="BG6023" t="str">
        <f t="shared" si="856"/>
        <v>Regular</v>
      </c>
      <c r="BH6023" t="str">
        <f>TRIM(Table1[Item Fat Content])</f>
        <v>Regular</v>
      </c>
    </row>
    <row r="6024" spans="1:60" x14ac:dyDescent="0.35">
      <c r="A6024" t="s">
        <v>10</v>
      </c>
      <c r="B6024" t="s">
        <v>69</v>
      </c>
      <c r="C6024" t="s">
        <v>68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  <c r="Z6024" t="b">
        <f t="shared" si="848"/>
        <v>1</v>
      </c>
      <c r="AA6024" t="str">
        <f t="shared" si="849"/>
        <v>NO</v>
      </c>
      <c r="AH6024" t="str">
        <f t="shared" si="850"/>
        <v>OUT013|2014</v>
      </c>
      <c r="AO6024" t="str">
        <f t="shared" si="851"/>
        <v>NO</v>
      </c>
      <c r="AP6024" t="str">
        <f t="shared" si="852"/>
        <v>LOW</v>
      </c>
      <c r="AR6024" t="str">
        <f t="shared" si="853"/>
        <v>FD</v>
      </c>
      <c r="AS6024" t="str">
        <f t="shared" si="854"/>
        <v>regular</v>
      </c>
      <c r="AX6024" t="b">
        <f t="shared" si="855"/>
        <v>0</v>
      </c>
      <c r="BG6024" t="str">
        <f t="shared" si="856"/>
        <v>Regular</v>
      </c>
      <c r="BH6024" t="str">
        <f>TRIM(Table1[Item Fat Content])</f>
        <v>Regular</v>
      </c>
    </row>
    <row r="6025" spans="1:60" x14ac:dyDescent="0.35">
      <c r="A6025" t="s">
        <v>47</v>
      </c>
      <c r="B6025" t="s">
        <v>164</v>
      </c>
      <c r="C6025" t="s">
        <v>96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  <c r="Z6025" t="b">
        <f t="shared" si="848"/>
        <v>0</v>
      </c>
      <c r="AA6025" t="str">
        <f t="shared" si="849"/>
        <v>NO</v>
      </c>
      <c r="AH6025" t="str">
        <f t="shared" si="850"/>
        <v>OUT049|2012</v>
      </c>
      <c r="AO6025" t="str">
        <f t="shared" si="851"/>
        <v>NO</v>
      </c>
      <c r="AP6025" t="str">
        <f t="shared" si="852"/>
        <v>LOW</v>
      </c>
      <c r="AR6025" t="str">
        <f t="shared" si="853"/>
        <v>FD</v>
      </c>
      <c r="AS6025" t="str">
        <f t="shared" si="854"/>
        <v>lf</v>
      </c>
      <c r="AX6025" t="b">
        <f t="shared" si="855"/>
        <v>0</v>
      </c>
      <c r="BG6025" t="str">
        <f t="shared" si="856"/>
        <v>LF</v>
      </c>
      <c r="BH6025" t="str">
        <f>TRIM(Table1[Item Fat Content])</f>
        <v>LF</v>
      </c>
    </row>
    <row r="6026" spans="1:60" x14ac:dyDescent="0.35">
      <c r="A6026" t="s">
        <v>17</v>
      </c>
      <c r="B6026" t="s">
        <v>1386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  <c r="Z6026" t="b">
        <f t="shared" si="848"/>
        <v>0</v>
      </c>
      <c r="AA6026" t="str">
        <f t="shared" si="849"/>
        <v>NO</v>
      </c>
      <c r="AH6026" t="str">
        <f t="shared" si="850"/>
        <v>OUT018|2022</v>
      </c>
      <c r="AO6026" t="str">
        <f t="shared" si="851"/>
        <v>NO</v>
      </c>
      <c r="AP6026" t="str">
        <f t="shared" si="852"/>
        <v>LOW</v>
      </c>
      <c r="AR6026" t="str">
        <f t="shared" si="853"/>
        <v>NC</v>
      </c>
      <c r="AS6026" t="str">
        <f t="shared" si="854"/>
        <v>low fat</v>
      </c>
      <c r="AX6026" t="b">
        <f t="shared" si="855"/>
        <v>1</v>
      </c>
      <c r="BG6026" t="str">
        <f t="shared" si="856"/>
        <v>Low Fat</v>
      </c>
      <c r="BH6026" t="str">
        <f>TRIM(Table1[Item Fat Content])</f>
        <v>Low Fat</v>
      </c>
    </row>
    <row r="6027" spans="1:60" x14ac:dyDescent="0.35">
      <c r="A6027" t="s">
        <v>17</v>
      </c>
      <c r="B6027" t="s">
        <v>1553</v>
      </c>
      <c r="C6027" t="s">
        <v>96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  <c r="Z6027" t="b">
        <f t="shared" si="848"/>
        <v>0</v>
      </c>
      <c r="AA6027" t="str">
        <f t="shared" si="849"/>
        <v>NO</v>
      </c>
      <c r="AH6027" t="str">
        <f t="shared" si="850"/>
        <v>OUT018|2022</v>
      </c>
      <c r="AO6027" t="str">
        <f t="shared" si="851"/>
        <v>NO</v>
      </c>
      <c r="AP6027" t="str">
        <f t="shared" si="852"/>
        <v>LOW</v>
      </c>
      <c r="AR6027" t="str">
        <f t="shared" si="853"/>
        <v>FD</v>
      </c>
      <c r="AS6027" t="str">
        <f t="shared" si="854"/>
        <v>low fat</v>
      </c>
      <c r="AX6027" t="b">
        <f t="shared" si="855"/>
        <v>1</v>
      </c>
      <c r="BG6027" t="str">
        <f t="shared" si="856"/>
        <v>Low Fat</v>
      </c>
      <c r="BH6027" t="str">
        <f>TRIM(Table1[Item Fat Content])</f>
        <v>Low Fat</v>
      </c>
    </row>
    <row r="6028" spans="1:60" x14ac:dyDescent="0.35">
      <c r="A6028" t="s">
        <v>17</v>
      </c>
      <c r="B6028" t="s">
        <v>1038</v>
      </c>
      <c r="C6028" t="s">
        <v>68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  <c r="Z6028" t="b">
        <f t="shared" si="848"/>
        <v>0</v>
      </c>
      <c r="AA6028" t="str">
        <f t="shared" si="849"/>
        <v>YES</v>
      </c>
      <c r="AH6028" t="str">
        <f t="shared" si="850"/>
        <v>OUT045|2015</v>
      </c>
      <c r="AO6028" t="str">
        <f t="shared" si="851"/>
        <v>NO</v>
      </c>
      <c r="AP6028" t="str">
        <f t="shared" si="852"/>
        <v>LOW</v>
      </c>
      <c r="AR6028" t="str">
        <f t="shared" si="853"/>
        <v>FD</v>
      </c>
      <c r="AS6028" t="str">
        <f t="shared" si="854"/>
        <v>low fat</v>
      </c>
      <c r="AX6028" t="b">
        <f t="shared" si="855"/>
        <v>1</v>
      </c>
      <c r="BG6028" t="str">
        <f t="shared" si="856"/>
        <v>Low Fat</v>
      </c>
      <c r="BH6028" t="str">
        <f>TRIM(Table1[Item Fat Content])</f>
        <v>Low Fat</v>
      </c>
    </row>
    <row r="6029" spans="1:60" x14ac:dyDescent="0.35">
      <c r="A6029" t="s">
        <v>10</v>
      </c>
      <c r="B6029" t="s">
        <v>785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  <c r="Z6029" t="b">
        <f t="shared" si="848"/>
        <v>0</v>
      </c>
      <c r="AA6029" t="str">
        <f t="shared" si="849"/>
        <v>NO</v>
      </c>
      <c r="AH6029" t="str">
        <f t="shared" si="850"/>
        <v>OUT018|2022</v>
      </c>
      <c r="AO6029" t="str">
        <f t="shared" si="851"/>
        <v>NO</v>
      </c>
      <c r="AP6029" t="str">
        <f t="shared" si="852"/>
        <v>LOW</v>
      </c>
      <c r="AR6029" t="str">
        <f t="shared" si="853"/>
        <v>FD</v>
      </c>
      <c r="AS6029" t="str">
        <f t="shared" si="854"/>
        <v>regular</v>
      </c>
      <c r="AX6029" t="b">
        <f t="shared" si="855"/>
        <v>0</v>
      </c>
      <c r="BG6029" t="str">
        <f t="shared" si="856"/>
        <v>Regular</v>
      </c>
      <c r="BH6029" t="str">
        <f>TRIM(Table1[Item Fat Content])</f>
        <v>Regular</v>
      </c>
    </row>
    <row r="6030" spans="1:60" x14ac:dyDescent="0.35">
      <c r="A6030" t="s">
        <v>17</v>
      </c>
      <c r="B6030" t="s">
        <v>825</v>
      </c>
      <c r="C6030" t="s">
        <v>49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K6030">
        <v>174.83699999999999</v>
      </c>
      <c r="L6030">
        <v>4</v>
      </c>
      <c r="Z6030" t="b">
        <f t="shared" si="848"/>
        <v>0</v>
      </c>
      <c r="AA6030" t="str">
        <f t="shared" si="849"/>
        <v>YES</v>
      </c>
      <c r="AH6030" t="str">
        <f t="shared" si="850"/>
        <v>OUT027|2018</v>
      </c>
      <c r="AO6030" t="str">
        <f t="shared" si="851"/>
        <v>YES</v>
      </c>
      <c r="AP6030" t="str">
        <f t="shared" si="852"/>
        <v>BLANK</v>
      </c>
      <c r="AR6030" t="str">
        <f t="shared" si="853"/>
        <v>FD</v>
      </c>
      <c r="AS6030" t="str">
        <f t="shared" si="854"/>
        <v>low fat</v>
      </c>
      <c r="AX6030" t="b">
        <f t="shared" si="855"/>
        <v>1</v>
      </c>
      <c r="BG6030" t="str">
        <f t="shared" si="856"/>
        <v>Low Fat</v>
      </c>
      <c r="BH6030" t="str">
        <f>TRIM(Table1[Item Fat Content])</f>
        <v>Low Fat</v>
      </c>
    </row>
    <row r="6031" spans="1:60" x14ac:dyDescent="0.35">
      <c r="A6031" t="s">
        <v>17</v>
      </c>
      <c r="B6031" t="s">
        <v>184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K6031">
        <v>58.790399999999998</v>
      </c>
      <c r="L6031">
        <v>4</v>
      </c>
      <c r="Z6031" t="b">
        <f t="shared" si="848"/>
        <v>0</v>
      </c>
      <c r="AA6031" t="str">
        <f t="shared" si="849"/>
        <v>YES</v>
      </c>
      <c r="AH6031" t="str">
        <f t="shared" si="850"/>
        <v>OUT027|2018</v>
      </c>
      <c r="AO6031" t="str">
        <f t="shared" si="851"/>
        <v>YES</v>
      </c>
      <c r="AP6031" t="str">
        <f t="shared" si="852"/>
        <v>BLANK</v>
      </c>
      <c r="AR6031" t="str">
        <f t="shared" si="853"/>
        <v>DR</v>
      </c>
      <c r="AS6031" t="str">
        <f t="shared" si="854"/>
        <v>low fat</v>
      </c>
      <c r="AX6031" t="b">
        <f t="shared" si="855"/>
        <v>1</v>
      </c>
      <c r="BG6031" t="str">
        <f t="shared" si="856"/>
        <v>Low Fat</v>
      </c>
      <c r="BH6031" t="str">
        <f>TRIM(Table1[Item Fat Content])</f>
        <v>Low Fat</v>
      </c>
    </row>
    <row r="6032" spans="1:60" x14ac:dyDescent="0.35">
      <c r="A6032" t="s">
        <v>17</v>
      </c>
      <c r="B6032" t="s">
        <v>52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  <c r="Z6032" t="b">
        <f t="shared" si="848"/>
        <v>0</v>
      </c>
      <c r="AA6032" t="str">
        <f t="shared" si="849"/>
        <v>YES</v>
      </c>
      <c r="AH6032" t="str">
        <f t="shared" si="850"/>
        <v>OUT045|2015</v>
      </c>
      <c r="AO6032" t="str">
        <f t="shared" si="851"/>
        <v>NO</v>
      </c>
      <c r="AP6032" t="str">
        <f t="shared" si="852"/>
        <v>LOW</v>
      </c>
      <c r="AR6032" t="str">
        <f t="shared" si="853"/>
        <v>FD</v>
      </c>
      <c r="AS6032" t="str">
        <f t="shared" si="854"/>
        <v>low fat</v>
      </c>
      <c r="AX6032" t="b">
        <f t="shared" si="855"/>
        <v>1</v>
      </c>
      <c r="BG6032" t="str">
        <f t="shared" si="856"/>
        <v>Low Fat</v>
      </c>
      <c r="BH6032" t="str">
        <f>TRIM(Table1[Item Fat Content])</f>
        <v>Low Fat</v>
      </c>
    </row>
    <row r="6033" spans="1:60" x14ac:dyDescent="0.35">
      <c r="A6033" t="s">
        <v>10</v>
      </c>
      <c r="B6033" t="s">
        <v>1272</v>
      </c>
      <c r="C6033" t="s">
        <v>24</v>
      </c>
      <c r="D6033">
        <v>2018</v>
      </c>
      <c r="E6033" t="s">
        <v>140</v>
      </c>
      <c r="F6033" t="s">
        <v>14</v>
      </c>
      <c r="G6033" t="s">
        <v>26</v>
      </c>
      <c r="H6033" t="s">
        <v>40</v>
      </c>
      <c r="I6033">
        <v>0</v>
      </c>
      <c r="K6033">
        <v>145.21019999999999</v>
      </c>
      <c r="L6033">
        <v>4</v>
      </c>
      <c r="Z6033" t="b">
        <f t="shared" si="848"/>
        <v>1</v>
      </c>
      <c r="AA6033" t="str">
        <f t="shared" si="849"/>
        <v>NO</v>
      </c>
      <c r="AH6033" t="str">
        <f t="shared" si="850"/>
        <v>OUT019|2018</v>
      </c>
      <c r="AO6033" t="str">
        <f t="shared" si="851"/>
        <v>YES</v>
      </c>
      <c r="AP6033" t="str">
        <f t="shared" si="852"/>
        <v>BLANK</v>
      </c>
      <c r="AR6033" t="str">
        <f t="shared" si="853"/>
        <v>FD</v>
      </c>
      <c r="AS6033" t="str">
        <f t="shared" si="854"/>
        <v>regular</v>
      </c>
      <c r="AX6033" t="b">
        <f t="shared" si="855"/>
        <v>1</v>
      </c>
      <c r="BG6033" t="str">
        <f t="shared" si="856"/>
        <v>Regular</v>
      </c>
      <c r="BH6033" t="str">
        <f>TRIM(Table1[Item Fat Content])</f>
        <v>Regular</v>
      </c>
    </row>
    <row r="6034" spans="1:60" x14ac:dyDescent="0.35">
      <c r="A6034" t="s">
        <v>17</v>
      </c>
      <c r="B6034" t="s">
        <v>1355</v>
      </c>
      <c r="C6034" t="s">
        <v>49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  <c r="Z6034" t="b">
        <f t="shared" si="848"/>
        <v>0</v>
      </c>
      <c r="AA6034" t="str">
        <f t="shared" si="849"/>
        <v>YES</v>
      </c>
      <c r="AH6034" t="str">
        <f t="shared" si="850"/>
        <v>OUT013|2014</v>
      </c>
      <c r="AO6034" t="str">
        <f t="shared" si="851"/>
        <v>NO</v>
      </c>
      <c r="AP6034" t="str">
        <f t="shared" si="852"/>
        <v>LOW</v>
      </c>
      <c r="AR6034" t="str">
        <f t="shared" si="853"/>
        <v>FD</v>
      </c>
      <c r="AS6034" t="str">
        <f t="shared" si="854"/>
        <v>low fat</v>
      </c>
      <c r="AX6034" t="b">
        <f t="shared" si="855"/>
        <v>1</v>
      </c>
      <c r="BG6034" t="str">
        <f t="shared" si="856"/>
        <v>Low Fat</v>
      </c>
      <c r="BH6034" t="str">
        <f>TRIM(Table1[Item Fat Content])</f>
        <v>Low Fat</v>
      </c>
    </row>
    <row r="6035" spans="1:60" x14ac:dyDescent="0.35">
      <c r="A6035" t="s">
        <v>10</v>
      </c>
      <c r="B6035" t="s">
        <v>1006</v>
      </c>
      <c r="C6035" t="s">
        <v>68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  <c r="Z6035" t="b">
        <f t="shared" si="848"/>
        <v>1</v>
      </c>
      <c r="AA6035" t="str">
        <f t="shared" si="849"/>
        <v>NO</v>
      </c>
      <c r="AH6035" t="str">
        <f t="shared" si="850"/>
        <v>OUT046|2016</v>
      </c>
      <c r="AO6035" t="str">
        <f t="shared" si="851"/>
        <v>NO</v>
      </c>
      <c r="AP6035" t="str">
        <f t="shared" si="852"/>
        <v>LOW</v>
      </c>
      <c r="AR6035" t="str">
        <f t="shared" si="853"/>
        <v>FD</v>
      </c>
      <c r="AS6035" t="str">
        <f t="shared" si="854"/>
        <v>regular</v>
      </c>
      <c r="AX6035" t="b">
        <f t="shared" si="855"/>
        <v>0</v>
      </c>
      <c r="BG6035" t="str">
        <f t="shared" si="856"/>
        <v>Regular</v>
      </c>
      <c r="BH6035" t="str">
        <f>TRIM(Table1[Item Fat Content])</f>
        <v>Regular</v>
      </c>
    </row>
    <row r="6036" spans="1:60" x14ac:dyDescent="0.35">
      <c r="A6036" t="s">
        <v>17</v>
      </c>
      <c r="B6036" t="s">
        <v>222</v>
      </c>
      <c r="C6036" t="s">
        <v>49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  <c r="Z6036" t="b">
        <f t="shared" si="848"/>
        <v>0</v>
      </c>
      <c r="AA6036" t="str">
        <f t="shared" si="849"/>
        <v>YES</v>
      </c>
      <c r="AH6036" t="str">
        <f t="shared" si="850"/>
        <v>OUT017|2020</v>
      </c>
      <c r="AO6036" t="str">
        <f t="shared" si="851"/>
        <v>NO</v>
      </c>
      <c r="AP6036" t="str">
        <f t="shared" si="852"/>
        <v>LOW</v>
      </c>
      <c r="AR6036" t="str">
        <f t="shared" si="853"/>
        <v>FD</v>
      </c>
      <c r="AS6036" t="str">
        <f t="shared" si="854"/>
        <v>low fat</v>
      </c>
      <c r="AX6036" t="b">
        <f t="shared" si="855"/>
        <v>1</v>
      </c>
      <c r="BG6036" t="str">
        <f t="shared" si="856"/>
        <v>Low Fat</v>
      </c>
      <c r="BH6036" t="str">
        <f>TRIM(Table1[Item Fat Content])</f>
        <v>Low Fat</v>
      </c>
    </row>
    <row r="6037" spans="1:60" x14ac:dyDescent="0.35">
      <c r="A6037" t="s">
        <v>17</v>
      </c>
      <c r="B6037" t="s">
        <v>1597</v>
      </c>
      <c r="C6037" t="s">
        <v>68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  <c r="Z6037" t="b">
        <f t="shared" si="848"/>
        <v>0</v>
      </c>
      <c r="AA6037" t="str">
        <f t="shared" si="849"/>
        <v>NO</v>
      </c>
      <c r="AH6037" t="str">
        <f t="shared" si="850"/>
        <v>OUT018|2022</v>
      </c>
      <c r="AO6037" t="str">
        <f t="shared" si="851"/>
        <v>NO</v>
      </c>
      <c r="AP6037" t="str">
        <f t="shared" si="852"/>
        <v>LOW</v>
      </c>
      <c r="AR6037" t="str">
        <f t="shared" si="853"/>
        <v>DR</v>
      </c>
      <c r="AS6037" t="str">
        <f t="shared" si="854"/>
        <v>low fat</v>
      </c>
      <c r="AX6037" t="b">
        <f t="shared" si="855"/>
        <v>1</v>
      </c>
      <c r="BG6037" t="str">
        <f t="shared" si="856"/>
        <v>Low Fat</v>
      </c>
      <c r="BH6037" t="str">
        <f>TRIM(Table1[Item Fat Content])</f>
        <v>Low Fat</v>
      </c>
    </row>
    <row r="6038" spans="1:60" x14ac:dyDescent="0.35">
      <c r="A6038" t="s">
        <v>17</v>
      </c>
      <c r="B6038" t="s">
        <v>543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  <c r="Z6038" t="b">
        <f t="shared" si="848"/>
        <v>0</v>
      </c>
      <c r="AA6038" t="str">
        <f t="shared" si="849"/>
        <v>YES</v>
      </c>
      <c r="AH6038" t="str">
        <f t="shared" si="850"/>
        <v>OUT049|2012</v>
      </c>
      <c r="AO6038" t="str">
        <f t="shared" si="851"/>
        <v>NO</v>
      </c>
      <c r="AP6038" t="str">
        <f t="shared" si="852"/>
        <v>LOW</v>
      </c>
      <c r="AR6038" t="str">
        <f t="shared" si="853"/>
        <v>DR</v>
      </c>
      <c r="AS6038" t="str">
        <f t="shared" si="854"/>
        <v>low fat</v>
      </c>
      <c r="AX6038" t="b">
        <f t="shared" si="855"/>
        <v>1</v>
      </c>
      <c r="BG6038" t="str">
        <f t="shared" si="856"/>
        <v>Low Fat</v>
      </c>
      <c r="BH6038" t="str">
        <f>TRIM(Table1[Item Fat Content])</f>
        <v>Low Fat</v>
      </c>
    </row>
    <row r="6039" spans="1:60" x14ac:dyDescent="0.35">
      <c r="A6039" t="s">
        <v>10</v>
      </c>
      <c r="B6039" t="s">
        <v>488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  <c r="Z6039" t="b">
        <f t="shared" si="848"/>
        <v>0</v>
      </c>
      <c r="AA6039" t="str">
        <f t="shared" si="849"/>
        <v>NO</v>
      </c>
      <c r="AH6039" t="str">
        <f t="shared" si="850"/>
        <v>OUT017|2020</v>
      </c>
      <c r="AO6039" t="str">
        <f t="shared" si="851"/>
        <v>NO</v>
      </c>
      <c r="AP6039" t="str">
        <f t="shared" si="852"/>
        <v>LOW</v>
      </c>
      <c r="AR6039" t="str">
        <f t="shared" si="853"/>
        <v>FD</v>
      </c>
      <c r="AS6039" t="str">
        <f t="shared" si="854"/>
        <v>regular</v>
      </c>
      <c r="AX6039" t="b">
        <f t="shared" si="855"/>
        <v>0</v>
      </c>
      <c r="BG6039" t="str">
        <f t="shared" si="856"/>
        <v>Regular</v>
      </c>
      <c r="BH6039" t="str">
        <f>TRIM(Table1[Item Fat Content])</f>
        <v>Regular</v>
      </c>
    </row>
    <row r="6040" spans="1:60" x14ac:dyDescent="0.35">
      <c r="A6040" t="s">
        <v>17</v>
      </c>
      <c r="B6040" t="s">
        <v>82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  <c r="Z6040" t="b">
        <f t="shared" si="848"/>
        <v>0</v>
      </c>
      <c r="AA6040" t="str">
        <f t="shared" si="849"/>
        <v>YES</v>
      </c>
      <c r="AH6040" t="str">
        <f t="shared" si="850"/>
        <v>OUT010|2011</v>
      </c>
      <c r="AO6040" t="str">
        <f t="shared" si="851"/>
        <v>NO</v>
      </c>
      <c r="AP6040" t="str">
        <f t="shared" si="852"/>
        <v>LOW</v>
      </c>
      <c r="AR6040" t="str">
        <f t="shared" si="853"/>
        <v>FD</v>
      </c>
      <c r="AS6040" t="str">
        <f t="shared" si="854"/>
        <v>low fat</v>
      </c>
      <c r="AX6040" t="b">
        <f t="shared" si="855"/>
        <v>1</v>
      </c>
      <c r="BG6040" t="str">
        <f t="shared" si="856"/>
        <v>Low Fat</v>
      </c>
      <c r="BH6040" t="str">
        <f>TRIM(Table1[Item Fat Content])</f>
        <v>Low Fat</v>
      </c>
    </row>
    <row r="6041" spans="1:60" x14ac:dyDescent="0.35">
      <c r="A6041" t="s">
        <v>10</v>
      </c>
      <c r="B6041" t="s">
        <v>162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  <c r="Z6041" t="b">
        <f t="shared" si="848"/>
        <v>1</v>
      </c>
      <c r="AA6041" t="str">
        <f t="shared" si="849"/>
        <v>NO</v>
      </c>
      <c r="AH6041" t="str">
        <f t="shared" si="850"/>
        <v>OUT045|2015</v>
      </c>
      <c r="AO6041" t="str">
        <f t="shared" si="851"/>
        <v>NO</v>
      </c>
      <c r="AP6041" t="str">
        <f t="shared" si="852"/>
        <v>LOW</v>
      </c>
      <c r="AR6041" t="str">
        <f t="shared" si="853"/>
        <v>FD</v>
      </c>
      <c r="AS6041" t="str">
        <f t="shared" si="854"/>
        <v>regular</v>
      </c>
      <c r="AX6041" t="b">
        <f t="shared" si="855"/>
        <v>0</v>
      </c>
      <c r="BG6041" t="str">
        <f t="shared" si="856"/>
        <v>Regular</v>
      </c>
      <c r="BH6041" t="str">
        <f>TRIM(Table1[Item Fat Content])</f>
        <v>Regular</v>
      </c>
    </row>
    <row r="6042" spans="1:60" x14ac:dyDescent="0.35">
      <c r="A6042" t="s">
        <v>17</v>
      </c>
      <c r="B6042" t="s">
        <v>547</v>
      </c>
      <c r="C6042" t="s">
        <v>68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  <c r="Z6042" t="b">
        <f t="shared" si="848"/>
        <v>0</v>
      </c>
      <c r="AA6042" t="str">
        <f t="shared" si="849"/>
        <v>NO</v>
      </c>
      <c r="AH6042" t="str">
        <f t="shared" si="850"/>
        <v>OUT018|2022</v>
      </c>
      <c r="AO6042" t="str">
        <f t="shared" si="851"/>
        <v>NO</v>
      </c>
      <c r="AP6042" t="str">
        <f t="shared" si="852"/>
        <v>LOW</v>
      </c>
      <c r="AR6042" t="str">
        <f t="shared" si="853"/>
        <v>FD</v>
      </c>
      <c r="AS6042" t="str">
        <f t="shared" si="854"/>
        <v>low fat</v>
      </c>
      <c r="AX6042" t="b">
        <f t="shared" si="855"/>
        <v>1</v>
      </c>
      <c r="BG6042" t="str">
        <f t="shared" si="856"/>
        <v>Low Fat</v>
      </c>
      <c r="BH6042" t="str">
        <f>TRIM(Table1[Item Fat Content])</f>
        <v>Low Fat</v>
      </c>
    </row>
    <row r="6043" spans="1:60" x14ac:dyDescent="0.35">
      <c r="A6043" t="s">
        <v>17</v>
      </c>
      <c r="B6043" t="s">
        <v>1118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  <c r="Z6043" t="b">
        <f t="shared" si="848"/>
        <v>0</v>
      </c>
      <c r="AA6043" t="str">
        <f t="shared" si="849"/>
        <v>YES</v>
      </c>
      <c r="AH6043" t="str">
        <f t="shared" si="850"/>
        <v>OUT013|2014</v>
      </c>
      <c r="AO6043" t="str">
        <f t="shared" si="851"/>
        <v>NO</v>
      </c>
      <c r="AP6043" t="str">
        <f t="shared" si="852"/>
        <v>LOW</v>
      </c>
      <c r="AR6043" t="str">
        <f t="shared" si="853"/>
        <v>NC</v>
      </c>
      <c r="AS6043" t="str">
        <f t="shared" si="854"/>
        <v>low fat</v>
      </c>
      <c r="AX6043" t="b">
        <f t="shared" si="855"/>
        <v>1</v>
      </c>
      <c r="BG6043" t="str">
        <f t="shared" si="856"/>
        <v>Low Fat</v>
      </c>
      <c r="BH6043" t="str">
        <f>TRIM(Table1[Item Fat Content])</f>
        <v>Low Fat</v>
      </c>
    </row>
    <row r="6044" spans="1:60" x14ac:dyDescent="0.35">
      <c r="A6044" t="s">
        <v>17</v>
      </c>
      <c r="B6044" t="s">
        <v>668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  <c r="Z6044" t="b">
        <f t="shared" si="848"/>
        <v>0</v>
      </c>
      <c r="AA6044" t="str">
        <f t="shared" si="849"/>
        <v>NO</v>
      </c>
      <c r="AH6044" t="str">
        <f t="shared" si="850"/>
        <v>OUT018|2022</v>
      </c>
      <c r="AO6044" t="str">
        <f t="shared" si="851"/>
        <v>NO</v>
      </c>
      <c r="AP6044" t="str">
        <f t="shared" si="852"/>
        <v>LOW</v>
      </c>
      <c r="AR6044" t="str">
        <f t="shared" si="853"/>
        <v>FD</v>
      </c>
      <c r="AS6044" t="str">
        <f t="shared" si="854"/>
        <v>low fat</v>
      </c>
      <c r="AX6044" t="b">
        <f t="shared" si="855"/>
        <v>1</v>
      </c>
      <c r="BG6044" t="str">
        <f t="shared" si="856"/>
        <v>Low Fat</v>
      </c>
      <c r="BH6044" t="str">
        <f>TRIM(Table1[Item Fat Content])</f>
        <v>Low Fat</v>
      </c>
    </row>
    <row r="6045" spans="1:60" x14ac:dyDescent="0.35">
      <c r="A6045" t="s">
        <v>17</v>
      </c>
      <c r="B6045" t="s">
        <v>289</v>
      </c>
      <c r="C6045" t="s">
        <v>58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  <c r="Z6045" t="b">
        <f t="shared" si="848"/>
        <v>0</v>
      </c>
      <c r="AA6045" t="str">
        <f t="shared" si="849"/>
        <v>YES</v>
      </c>
      <c r="AH6045" t="str">
        <f t="shared" si="850"/>
        <v>OUT013|2014</v>
      </c>
      <c r="AO6045" t="str">
        <f t="shared" si="851"/>
        <v>NO</v>
      </c>
      <c r="AP6045" t="e">
        <f t="shared" si="852"/>
        <v>#N/A</v>
      </c>
      <c r="AR6045" t="str">
        <f t="shared" si="853"/>
        <v>FD</v>
      </c>
      <c r="AS6045" t="str">
        <f t="shared" si="854"/>
        <v>low fat</v>
      </c>
      <c r="AX6045" t="b">
        <f t="shared" si="855"/>
        <v>1</v>
      </c>
      <c r="BG6045" t="str">
        <f t="shared" si="856"/>
        <v>Low Fat</v>
      </c>
      <c r="BH6045" t="str">
        <f>TRIM(Table1[Item Fat Content])</f>
        <v>Low Fat</v>
      </c>
    </row>
    <row r="6046" spans="1:60" x14ac:dyDescent="0.35">
      <c r="A6046" t="s">
        <v>10</v>
      </c>
      <c r="B6046" t="s">
        <v>157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  <c r="Z6046" t="b">
        <f t="shared" si="848"/>
        <v>1</v>
      </c>
      <c r="AA6046" t="str">
        <f t="shared" si="849"/>
        <v>NO</v>
      </c>
      <c r="AH6046" t="str">
        <f t="shared" si="850"/>
        <v>OUT049|2012</v>
      </c>
      <c r="AO6046" t="str">
        <f t="shared" si="851"/>
        <v>NO</v>
      </c>
      <c r="AP6046" t="str">
        <f t="shared" si="852"/>
        <v>LOW</v>
      </c>
      <c r="AR6046" t="str">
        <f t="shared" si="853"/>
        <v>FD</v>
      </c>
      <c r="AS6046" t="str">
        <f t="shared" si="854"/>
        <v>regular</v>
      </c>
      <c r="AX6046" t="b">
        <f t="shared" si="855"/>
        <v>0</v>
      </c>
      <c r="BG6046" t="str">
        <f t="shared" si="856"/>
        <v>Regular</v>
      </c>
      <c r="BH6046" t="str">
        <f>TRIM(Table1[Item Fat Content])</f>
        <v>Regular</v>
      </c>
    </row>
    <row r="6047" spans="1:60" x14ac:dyDescent="0.35">
      <c r="A6047" t="s">
        <v>10</v>
      </c>
      <c r="B6047" t="s">
        <v>403</v>
      </c>
      <c r="C6047" t="s">
        <v>55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K6047">
        <v>43.411200000000001</v>
      </c>
      <c r="L6047">
        <v>4</v>
      </c>
      <c r="Z6047" t="b">
        <f t="shared" si="848"/>
        <v>1</v>
      </c>
      <c r="AA6047" t="str">
        <f t="shared" si="849"/>
        <v>NO</v>
      </c>
      <c r="AH6047" t="str">
        <f t="shared" si="850"/>
        <v>OUT027|2018</v>
      </c>
      <c r="AO6047" t="str">
        <f t="shared" si="851"/>
        <v>YES</v>
      </c>
      <c r="AP6047" t="str">
        <f t="shared" si="852"/>
        <v>BLANK</v>
      </c>
      <c r="AR6047" t="str">
        <f t="shared" si="853"/>
        <v>FD</v>
      </c>
      <c r="AS6047" t="str">
        <f t="shared" si="854"/>
        <v>regular</v>
      </c>
      <c r="AX6047" t="b">
        <f t="shared" si="855"/>
        <v>1</v>
      </c>
      <c r="BG6047" t="str">
        <f t="shared" si="856"/>
        <v>Regular</v>
      </c>
      <c r="BH6047" t="str">
        <f>TRIM(Table1[Item Fat Content])</f>
        <v>Regular</v>
      </c>
    </row>
    <row r="6048" spans="1:60" x14ac:dyDescent="0.35">
      <c r="A6048" t="s">
        <v>10</v>
      </c>
      <c r="B6048" t="s">
        <v>1051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  <c r="Z6048" t="b">
        <f t="shared" si="848"/>
        <v>0</v>
      </c>
      <c r="AA6048" t="str">
        <f t="shared" si="849"/>
        <v>NO</v>
      </c>
      <c r="AH6048" t="str">
        <f t="shared" si="850"/>
        <v>OUT017|2020</v>
      </c>
      <c r="AO6048" t="str">
        <f t="shared" si="851"/>
        <v>NO</v>
      </c>
      <c r="AP6048" t="str">
        <f t="shared" si="852"/>
        <v>LOW</v>
      </c>
      <c r="AR6048" t="str">
        <f t="shared" si="853"/>
        <v>FD</v>
      </c>
      <c r="AS6048" t="str">
        <f t="shared" si="854"/>
        <v>regular</v>
      </c>
      <c r="AX6048" t="b">
        <f t="shared" si="855"/>
        <v>0</v>
      </c>
      <c r="BG6048" t="str">
        <f t="shared" si="856"/>
        <v>Regular</v>
      </c>
      <c r="BH6048" t="str">
        <f>TRIM(Table1[Item Fat Content])</f>
        <v>Regular</v>
      </c>
    </row>
    <row r="6049" spans="1:60" x14ac:dyDescent="0.35">
      <c r="A6049" t="s">
        <v>17</v>
      </c>
      <c r="B6049" t="s">
        <v>741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  <c r="Z6049" t="b">
        <f t="shared" si="848"/>
        <v>0</v>
      </c>
      <c r="AA6049" t="str">
        <f t="shared" si="849"/>
        <v>YES</v>
      </c>
      <c r="AH6049" t="str">
        <f t="shared" si="850"/>
        <v>OUT049|2012</v>
      </c>
      <c r="AO6049" t="str">
        <f t="shared" si="851"/>
        <v>NO</v>
      </c>
      <c r="AP6049" t="str">
        <f t="shared" si="852"/>
        <v>LOW</v>
      </c>
      <c r="AR6049" t="str">
        <f t="shared" si="853"/>
        <v>FD</v>
      </c>
      <c r="AS6049" t="str">
        <f t="shared" si="854"/>
        <v>low fat</v>
      </c>
      <c r="AX6049" t="b">
        <f t="shared" si="855"/>
        <v>1</v>
      </c>
      <c r="BG6049" t="str">
        <f t="shared" si="856"/>
        <v>Low Fat</v>
      </c>
      <c r="BH6049" t="str">
        <f>TRIM(Table1[Item Fat Content])</f>
        <v>Low Fat</v>
      </c>
    </row>
    <row r="6050" spans="1:60" x14ac:dyDescent="0.35">
      <c r="A6050" t="s">
        <v>17</v>
      </c>
      <c r="B6050" t="s">
        <v>822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  <c r="Z6050" t="b">
        <f t="shared" si="848"/>
        <v>0</v>
      </c>
      <c r="AA6050" t="str">
        <f t="shared" si="849"/>
        <v>YES</v>
      </c>
      <c r="AH6050" t="str">
        <f t="shared" si="850"/>
        <v>OUT010|2011</v>
      </c>
      <c r="AO6050" t="str">
        <f t="shared" si="851"/>
        <v>NO</v>
      </c>
      <c r="AP6050" t="str">
        <f t="shared" si="852"/>
        <v>LOW</v>
      </c>
      <c r="AR6050" t="str">
        <f t="shared" si="853"/>
        <v>FD</v>
      </c>
      <c r="AS6050" t="str">
        <f t="shared" si="854"/>
        <v>low fat</v>
      </c>
      <c r="AX6050" t="b">
        <f t="shared" si="855"/>
        <v>1</v>
      </c>
      <c r="BG6050" t="str">
        <f t="shared" si="856"/>
        <v>Low Fat</v>
      </c>
      <c r="BH6050" t="str">
        <f>TRIM(Table1[Item Fat Content])</f>
        <v>Low Fat</v>
      </c>
    </row>
    <row r="6051" spans="1:60" x14ac:dyDescent="0.35">
      <c r="A6051" t="s">
        <v>10</v>
      </c>
      <c r="B6051" t="s">
        <v>810</v>
      </c>
      <c r="C6051" t="s">
        <v>12</v>
      </c>
      <c r="D6051">
        <v>2017</v>
      </c>
      <c r="E6051" t="s">
        <v>51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  <c r="Z6051" t="b">
        <f t="shared" si="848"/>
        <v>1</v>
      </c>
      <c r="AA6051" t="str">
        <f t="shared" si="849"/>
        <v>NO</v>
      </c>
      <c r="AH6051" t="str">
        <f t="shared" si="850"/>
        <v>OUT035|2017</v>
      </c>
      <c r="AO6051" t="str">
        <f t="shared" si="851"/>
        <v>NO</v>
      </c>
      <c r="AP6051" t="str">
        <f t="shared" si="852"/>
        <v>LOW</v>
      </c>
      <c r="AR6051" t="str">
        <f t="shared" si="853"/>
        <v>FD</v>
      </c>
      <c r="AS6051" t="str">
        <f t="shared" si="854"/>
        <v>regular</v>
      </c>
      <c r="AX6051" t="b">
        <f t="shared" si="855"/>
        <v>0</v>
      </c>
      <c r="BG6051" t="str">
        <f t="shared" si="856"/>
        <v>Regular</v>
      </c>
      <c r="BH6051" t="str">
        <f>TRIM(Table1[Item Fat Content])</f>
        <v>Regular</v>
      </c>
    </row>
    <row r="6052" spans="1:60" x14ac:dyDescent="0.35">
      <c r="A6052" t="s">
        <v>17</v>
      </c>
      <c r="B6052" t="s">
        <v>1598</v>
      </c>
      <c r="C6052" t="s">
        <v>68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  <c r="Z6052" t="b">
        <f t="shared" si="848"/>
        <v>0</v>
      </c>
      <c r="AA6052" t="str">
        <f t="shared" si="849"/>
        <v>YES</v>
      </c>
      <c r="AH6052" t="str">
        <f t="shared" si="850"/>
        <v>OUT045|2015</v>
      </c>
      <c r="AO6052" t="str">
        <f t="shared" si="851"/>
        <v>NO</v>
      </c>
      <c r="AP6052" t="str">
        <f t="shared" si="852"/>
        <v>LOW</v>
      </c>
      <c r="AR6052" t="str">
        <f t="shared" si="853"/>
        <v>FD</v>
      </c>
      <c r="AS6052" t="str">
        <f t="shared" si="854"/>
        <v>low fat</v>
      </c>
      <c r="AX6052" t="b">
        <f t="shared" si="855"/>
        <v>1</v>
      </c>
      <c r="BG6052" t="str">
        <f t="shared" si="856"/>
        <v>Low Fat</v>
      </c>
      <c r="BH6052" t="str">
        <f>TRIM(Table1[Item Fat Content])</f>
        <v>Low Fat</v>
      </c>
    </row>
    <row r="6053" spans="1:60" x14ac:dyDescent="0.35">
      <c r="A6053" t="s">
        <v>17</v>
      </c>
      <c r="B6053" t="s">
        <v>1595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  <c r="Z6053" t="b">
        <f t="shared" si="848"/>
        <v>0</v>
      </c>
      <c r="AA6053" t="str">
        <f t="shared" si="849"/>
        <v>YES</v>
      </c>
      <c r="AH6053" t="str">
        <f t="shared" si="850"/>
        <v>OUT013|2014</v>
      </c>
      <c r="AO6053" t="str">
        <f t="shared" si="851"/>
        <v>NO</v>
      </c>
      <c r="AP6053" t="str">
        <f t="shared" si="852"/>
        <v>LOW</v>
      </c>
      <c r="AR6053" t="str">
        <f t="shared" si="853"/>
        <v>FD</v>
      </c>
      <c r="AS6053" t="str">
        <f t="shared" si="854"/>
        <v>low fat</v>
      </c>
      <c r="AX6053" t="b">
        <f t="shared" si="855"/>
        <v>1</v>
      </c>
      <c r="BG6053" t="str">
        <f t="shared" si="856"/>
        <v>Low Fat</v>
      </c>
      <c r="BH6053" t="str">
        <f>TRIM(Table1[Item Fat Content])</f>
        <v>Low Fat</v>
      </c>
    </row>
    <row r="6054" spans="1:60" x14ac:dyDescent="0.35">
      <c r="A6054" t="s">
        <v>17</v>
      </c>
      <c r="B6054" t="s">
        <v>383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  <c r="Z6054" t="b">
        <f t="shared" si="848"/>
        <v>0</v>
      </c>
      <c r="AA6054" t="str">
        <f t="shared" si="849"/>
        <v>YES</v>
      </c>
      <c r="AH6054" t="str">
        <f t="shared" si="850"/>
        <v>OUT045|2015</v>
      </c>
      <c r="AO6054" t="str">
        <f t="shared" si="851"/>
        <v>NO</v>
      </c>
      <c r="AP6054" t="str">
        <f t="shared" si="852"/>
        <v>LOW</v>
      </c>
      <c r="AR6054" t="str">
        <f t="shared" si="853"/>
        <v>NC</v>
      </c>
      <c r="AS6054" t="str">
        <f t="shared" si="854"/>
        <v>low fat</v>
      </c>
      <c r="AX6054" t="b">
        <f t="shared" si="855"/>
        <v>1</v>
      </c>
      <c r="BG6054" t="str">
        <f t="shared" si="856"/>
        <v>Low Fat</v>
      </c>
      <c r="BH6054" t="str">
        <f>TRIM(Table1[Item Fat Content])</f>
        <v>Low Fat</v>
      </c>
    </row>
    <row r="6055" spans="1:60" x14ac:dyDescent="0.35">
      <c r="A6055" t="s">
        <v>10</v>
      </c>
      <c r="B6055" t="s">
        <v>838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K6055">
        <v>197.3768</v>
      </c>
      <c r="L6055">
        <v>4</v>
      </c>
      <c r="Z6055" t="b">
        <f t="shared" si="848"/>
        <v>1</v>
      </c>
      <c r="AA6055" t="str">
        <f t="shared" si="849"/>
        <v>NO</v>
      </c>
      <c r="AH6055" t="str">
        <f t="shared" si="850"/>
        <v>OUT027|2018</v>
      </c>
      <c r="AO6055" t="str">
        <f t="shared" si="851"/>
        <v>YES</v>
      </c>
      <c r="AP6055" t="str">
        <f t="shared" si="852"/>
        <v>BLANK</v>
      </c>
      <c r="AR6055" t="str">
        <f t="shared" si="853"/>
        <v>FD</v>
      </c>
      <c r="AS6055" t="str">
        <f t="shared" si="854"/>
        <v>regular</v>
      </c>
      <c r="AX6055" t="b">
        <f t="shared" si="855"/>
        <v>1</v>
      </c>
      <c r="BG6055" t="str">
        <f t="shared" si="856"/>
        <v>Regular</v>
      </c>
      <c r="BH6055" t="str">
        <f>TRIM(Table1[Item Fat Content])</f>
        <v>Regular</v>
      </c>
    </row>
    <row r="6056" spans="1:60" x14ac:dyDescent="0.35">
      <c r="A6056" t="s">
        <v>17</v>
      </c>
      <c r="B6056" t="s">
        <v>689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K6056">
        <v>116.8124</v>
      </c>
      <c r="L6056">
        <v>4</v>
      </c>
      <c r="Z6056" t="b">
        <f t="shared" si="848"/>
        <v>0</v>
      </c>
      <c r="AA6056" t="str">
        <f t="shared" si="849"/>
        <v>YES</v>
      </c>
      <c r="AH6056" t="str">
        <f t="shared" si="850"/>
        <v>OUT027|2018</v>
      </c>
      <c r="AO6056" t="str">
        <f t="shared" si="851"/>
        <v>YES</v>
      </c>
      <c r="AP6056" t="str">
        <f t="shared" si="852"/>
        <v>BLANK</v>
      </c>
      <c r="AR6056" t="str">
        <f t="shared" si="853"/>
        <v>NC</v>
      </c>
      <c r="AS6056" t="str">
        <f t="shared" si="854"/>
        <v>low fat</v>
      </c>
      <c r="AX6056" t="b">
        <f t="shared" si="855"/>
        <v>1</v>
      </c>
      <c r="BG6056" t="str">
        <f t="shared" si="856"/>
        <v>Low Fat</v>
      </c>
      <c r="BH6056" t="str">
        <f>TRIM(Table1[Item Fat Content])</f>
        <v>Low Fat</v>
      </c>
    </row>
    <row r="6057" spans="1:60" x14ac:dyDescent="0.35">
      <c r="A6057" t="s">
        <v>17</v>
      </c>
      <c r="B6057" t="s">
        <v>336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K6057">
        <v>50.232399999999998</v>
      </c>
      <c r="L6057">
        <v>4</v>
      </c>
      <c r="Z6057" t="b">
        <f t="shared" si="848"/>
        <v>0</v>
      </c>
      <c r="AA6057" t="str">
        <f t="shared" si="849"/>
        <v>YES</v>
      </c>
      <c r="AH6057" t="str">
        <f t="shared" si="850"/>
        <v>OUT027|2018</v>
      </c>
      <c r="AO6057" t="str">
        <f t="shared" si="851"/>
        <v>YES</v>
      </c>
      <c r="AP6057" t="str">
        <f t="shared" si="852"/>
        <v>BLANK</v>
      </c>
      <c r="AR6057" t="str">
        <f t="shared" si="853"/>
        <v>DR</v>
      </c>
      <c r="AS6057" t="str">
        <f t="shared" si="854"/>
        <v>low fat</v>
      </c>
      <c r="AX6057" t="b">
        <f t="shared" si="855"/>
        <v>1</v>
      </c>
      <c r="BG6057" t="str">
        <f t="shared" si="856"/>
        <v>Low Fat</v>
      </c>
      <c r="BH6057" t="str">
        <f>TRIM(Table1[Item Fat Content])</f>
        <v>Low Fat</v>
      </c>
    </row>
    <row r="6058" spans="1:60" x14ac:dyDescent="0.35">
      <c r="A6058" t="s">
        <v>17</v>
      </c>
      <c r="B6058" t="s">
        <v>243</v>
      </c>
      <c r="C6058" t="s">
        <v>42</v>
      </c>
      <c r="D6058">
        <v>2017</v>
      </c>
      <c r="E6058" t="s">
        <v>51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  <c r="Z6058" t="b">
        <f t="shared" si="848"/>
        <v>0</v>
      </c>
      <c r="AA6058" t="str">
        <f t="shared" si="849"/>
        <v>YES</v>
      </c>
      <c r="AH6058" t="str">
        <f t="shared" si="850"/>
        <v>OUT035|2017</v>
      </c>
      <c r="AO6058" t="str">
        <f t="shared" si="851"/>
        <v>NO</v>
      </c>
      <c r="AP6058" t="str">
        <f t="shared" si="852"/>
        <v>LOW</v>
      </c>
      <c r="AR6058" t="str">
        <f t="shared" si="853"/>
        <v>NC</v>
      </c>
      <c r="AS6058" t="str">
        <f t="shared" si="854"/>
        <v>low fat</v>
      </c>
      <c r="AX6058" t="b">
        <f t="shared" si="855"/>
        <v>1</v>
      </c>
      <c r="BG6058" t="str">
        <f t="shared" si="856"/>
        <v>Low Fat</v>
      </c>
      <c r="BH6058" t="str">
        <f>TRIM(Table1[Item Fat Content])</f>
        <v>Low Fat</v>
      </c>
    </row>
    <row r="6059" spans="1:60" x14ac:dyDescent="0.35">
      <c r="A6059" t="s">
        <v>17</v>
      </c>
      <c r="B6059" t="s">
        <v>655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  <c r="Z6059" t="b">
        <f t="shared" si="848"/>
        <v>0</v>
      </c>
      <c r="AA6059" t="str">
        <f t="shared" si="849"/>
        <v>YES</v>
      </c>
      <c r="AH6059" t="str">
        <f t="shared" si="850"/>
        <v>OUT046|2016</v>
      </c>
      <c r="AO6059" t="str">
        <f t="shared" si="851"/>
        <v>NO</v>
      </c>
      <c r="AP6059" t="str">
        <f t="shared" si="852"/>
        <v>LOW</v>
      </c>
      <c r="AR6059" t="str">
        <f t="shared" si="853"/>
        <v>NC</v>
      </c>
      <c r="AS6059" t="str">
        <f t="shared" si="854"/>
        <v>low fat</v>
      </c>
      <c r="AX6059" t="b">
        <f t="shared" si="855"/>
        <v>1</v>
      </c>
      <c r="BG6059" t="str">
        <f t="shared" si="856"/>
        <v>Low Fat</v>
      </c>
      <c r="BH6059" t="str">
        <f>TRIM(Table1[Item Fat Content])</f>
        <v>Low Fat</v>
      </c>
    </row>
    <row r="6060" spans="1:60" x14ac:dyDescent="0.35">
      <c r="A6060" t="s">
        <v>17</v>
      </c>
      <c r="B6060" t="s">
        <v>1499</v>
      </c>
      <c r="C6060" t="s">
        <v>155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  <c r="Z6060" t="b">
        <f t="shared" si="848"/>
        <v>0</v>
      </c>
      <c r="AA6060" t="str">
        <f t="shared" si="849"/>
        <v>YES</v>
      </c>
      <c r="AH6060" t="str">
        <f t="shared" si="850"/>
        <v>OUT049|2012</v>
      </c>
      <c r="AO6060" t="str">
        <f t="shared" si="851"/>
        <v>NO</v>
      </c>
      <c r="AP6060" t="str">
        <f t="shared" si="852"/>
        <v>LOW</v>
      </c>
      <c r="AR6060" t="str">
        <f t="shared" si="853"/>
        <v>FD</v>
      </c>
      <c r="AS6060" t="str">
        <f t="shared" si="854"/>
        <v>low fat</v>
      </c>
      <c r="AX6060" t="b">
        <f t="shared" si="855"/>
        <v>1</v>
      </c>
      <c r="BG6060" t="str">
        <f t="shared" si="856"/>
        <v>Low Fat</v>
      </c>
      <c r="BH6060" t="str">
        <f>TRIM(Table1[Item Fat Content])</f>
        <v>Low Fat</v>
      </c>
    </row>
    <row r="6061" spans="1:60" x14ac:dyDescent="0.35">
      <c r="A6061" t="s">
        <v>17</v>
      </c>
      <c r="B6061" t="s">
        <v>1315</v>
      </c>
      <c r="C6061" t="s">
        <v>68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  <c r="Z6061" t="b">
        <f t="shared" si="848"/>
        <v>0</v>
      </c>
      <c r="AA6061" t="str">
        <f t="shared" si="849"/>
        <v>YES</v>
      </c>
      <c r="AH6061" t="str">
        <f t="shared" si="850"/>
        <v>OUT046|2016</v>
      </c>
      <c r="AO6061" t="str">
        <f t="shared" si="851"/>
        <v>NO</v>
      </c>
      <c r="AP6061" t="str">
        <f t="shared" si="852"/>
        <v>LOW</v>
      </c>
      <c r="AR6061" t="str">
        <f t="shared" si="853"/>
        <v>FD</v>
      </c>
      <c r="AS6061" t="str">
        <f t="shared" si="854"/>
        <v>low fat</v>
      </c>
      <c r="AX6061" t="b">
        <f t="shared" si="855"/>
        <v>1</v>
      </c>
      <c r="BG6061" t="str">
        <f t="shared" si="856"/>
        <v>Low Fat</v>
      </c>
      <c r="BH6061" t="str">
        <f>TRIM(Table1[Item Fat Content])</f>
        <v>Low Fat</v>
      </c>
    </row>
    <row r="6062" spans="1:60" x14ac:dyDescent="0.35">
      <c r="A6062" t="s">
        <v>17</v>
      </c>
      <c r="B6062" t="s">
        <v>1584</v>
      </c>
      <c r="C6062" t="s">
        <v>68</v>
      </c>
      <c r="D6062">
        <v>2018</v>
      </c>
      <c r="E6062" t="s">
        <v>140</v>
      </c>
      <c r="F6062" t="s">
        <v>14</v>
      </c>
      <c r="G6062" t="s">
        <v>26</v>
      </c>
      <c r="H6062" t="s">
        <v>40</v>
      </c>
      <c r="I6062">
        <v>0.11412741799999999</v>
      </c>
      <c r="K6062">
        <v>147.17599999999999</v>
      </c>
      <c r="L6062">
        <v>4</v>
      </c>
      <c r="Z6062" t="b">
        <f t="shared" si="848"/>
        <v>0</v>
      </c>
      <c r="AA6062" t="str">
        <f t="shared" si="849"/>
        <v>YES</v>
      </c>
      <c r="AH6062" t="str">
        <f t="shared" si="850"/>
        <v>OUT019|2018</v>
      </c>
      <c r="AO6062" t="str">
        <f t="shared" si="851"/>
        <v>YES</v>
      </c>
      <c r="AP6062" t="str">
        <f t="shared" si="852"/>
        <v>BLANK</v>
      </c>
      <c r="AR6062" t="str">
        <f t="shared" si="853"/>
        <v>FD</v>
      </c>
      <c r="AS6062" t="str">
        <f t="shared" si="854"/>
        <v>low fat</v>
      </c>
      <c r="AX6062" t="b">
        <f t="shared" si="855"/>
        <v>1</v>
      </c>
      <c r="BG6062" t="str">
        <f t="shared" si="856"/>
        <v>Low Fat</v>
      </c>
      <c r="BH6062" t="str">
        <f>TRIM(Table1[Item Fat Content])</f>
        <v>Low Fat</v>
      </c>
    </row>
    <row r="6063" spans="1:60" x14ac:dyDescent="0.35">
      <c r="A6063" t="s">
        <v>17</v>
      </c>
      <c r="B6063" t="s">
        <v>693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  <c r="Z6063" t="b">
        <f t="shared" si="848"/>
        <v>0</v>
      </c>
      <c r="AA6063" t="str">
        <f t="shared" si="849"/>
        <v>YES</v>
      </c>
      <c r="AH6063" t="str">
        <f t="shared" si="850"/>
        <v>OUT046|2016</v>
      </c>
      <c r="AO6063" t="str">
        <f t="shared" si="851"/>
        <v>NO</v>
      </c>
      <c r="AP6063" t="str">
        <f t="shared" si="852"/>
        <v>LOW</v>
      </c>
      <c r="AR6063" t="str">
        <f t="shared" si="853"/>
        <v>FD</v>
      </c>
      <c r="AS6063" t="str">
        <f t="shared" si="854"/>
        <v>low fat</v>
      </c>
      <c r="AX6063" t="b">
        <f t="shared" si="855"/>
        <v>1</v>
      </c>
      <c r="BG6063" t="str">
        <f t="shared" si="856"/>
        <v>Low Fat</v>
      </c>
      <c r="BH6063" t="str">
        <f>TRIM(Table1[Item Fat Content])</f>
        <v>Low Fat</v>
      </c>
    </row>
    <row r="6064" spans="1:60" x14ac:dyDescent="0.35">
      <c r="A6064" t="s">
        <v>17</v>
      </c>
      <c r="B6064" t="s">
        <v>1408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  <c r="Z6064" t="b">
        <f t="shared" si="848"/>
        <v>0</v>
      </c>
      <c r="AA6064" t="str">
        <f t="shared" si="849"/>
        <v>YES</v>
      </c>
      <c r="AH6064" t="str">
        <f t="shared" si="850"/>
        <v>OUT017|2020</v>
      </c>
      <c r="AO6064" t="str">
        <f t="shared" si="851"/>
        <v>NO</v>
      </c>
      <c r="AP6064" t="str">
        <f t="shared" si="852"/>
        <v>LOW</v>
      </c>
      <c r="AR6064" t="str">
        <f t="shared" si="853"/>
        <v>NC</v>
      </c>
      <c r="AS6064" t="str">
        <f t="shared" si="854"/>
        <v>low fat</v>
      </c>
      <c r="AX6064" t="b">
        <f t="shared" si="855"/>
        <v>1</v>
      </c>
      <c r="BG6064" t="str">
        <f t="shared" si="856"/>
        <v>Low Fat</v>
      </c>
      <c r="BH6064" t="str">
        <f>TRIM(Table1[Item Fat Content])</f>
        <v>Low Fat</v>
      </c>
    </row>
    <row r="6065" spans="1:60" x14ac:dyDescent="0.35">
      <c r="A6065" t="s">
        <v>17</v>
      </c>
      <c r="B6065" t="s">
        <v>948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  <c r="Z6065" t="b">
        <f t="shared" si="848"/>
        <v>0</v>
      </c>
      <c r="AA6065" t="str">
        <f t="shared" si="849"/>
        <v>NO</v>
      </c>
      <c r="AH6065" t="str">
        <f t="shared" si="850"/>
        <v>OUT018|2022</v>
      </c>
      <c r="AO6065" t="str">
        <f t="shared" si="851"/>
        <v>NO</v>
      </c>
      <c r="AP6065" t="str">
        <f t="shared" si="852"/>
        <v>LOW</v>
      </c>
      <c r="AR6065" t="str">
        <f t="shared" si="853"/>
        <v>FD</v>
      </c>
      <c r="AS6065" t="str">
        <f t="shared" si="854"/>
        <v>low fat</v>
      </c>
      <c r="AX6065" t="b">
        <f t="shared" si="855"/>
        <v>1</v>
      </c>
      <c r="BG6065" t="str">
        <f t="shared" si="856"/>
        <v>Low Fat</v>
      </c>
      <c r="BH6065" t="str">
        <f>TRIM(Table1[Item Fat Content])</f>
        <v>Low Fat</v>
      </c>
    </row>
    <row r="6066" spans="1:60" x14ac:dyDescent="0.35">
      <c r="A6066" t="s">
        <v>10</v>
      </c>
      <c r="B6066" t="s">
        <v>340</v>
      </c>
      <c r="C6066" t="s">
        <v>68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K6066">
        <v>146.81020000000001</v>
      </c>
      <c r="L6066">
        <v>4</v>
      </c>
      <c r="Z6066" t="b">
        <f t="shared" si="848"/>
        <v>1</v>
      </c>
      <c r="AA6066" t="str">
        <f t="shared" si="849"/>
        <v>NO</v>
      </c>
      <c r="AH6066" t="str">
        <f t="shared" si="850"/>
        <v>OUT027|2018</v>
      </c>
      <c r="AO6066" t="str">
        <f t="shared" si="851"/>
        <v>YES</v>
      </c>
      <c r="AP6066" t="str">
        <f t="shared" si="852"/>
        <v>BLANK</v>
      </c>
      <c r="AR6066" t="str">
        <f t="shared" si="853"/>
        <v>FD</v>
      </c>
      <c r="AS6066" t="str">
        <f t="shared" si="854"/>
        <v>regular</v>
      </c>
      <c r="AX6066" t="b">
        <f t="shared" si="855"/>
        <v>1</v>
      </c>
      <c r="BG6066" t="str">
        <f t="shared" si="856"/>
        <v>Regular</v>
      </c>
      <c r="BH6066" t="str">
        <f>TRIM(Table1[Item Fat Content])</f>
        <v>Regular</v>
      </c>
    </row>
    <row r="6067" spans="1:60" x14ac:dyDescent="0.35">
      <c r="A6067" t="s">
        <v>10</v>
      </c>
      <c r="B6067" t="s">
        <v>1341</v>
      </c>
      <c r="C6067" t="s">
        <v>49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  <c r="Z6067" t="b">
        <f t="shared" si="848"/>
        <v>0</v>
      </c>
      <c r="AA6067" t="str">
        <f t="shared" si="849"/>
        <v>NO</v>
      </c>
      <c r="AH6067" t="str">
        <f t="shared" si="850"/>
        <v>OUT017|2020</v>
      </c>
      <c r="AO6067" t="str">
        <f t="shared" si="851"/>
        <v>NO</v>
      </c>
      <c r="AP6067" t="str">
        <f t="shared" si="852"/>
        <v>LOW</v>
      </c>
      <c r="AR6067" t="str">
        <f t="shared" si="853"/>
        <v>FD</v>
      </c>
      <c r="AS6067" t="str">
        <f t="shared" si="854"/>
        <v>regular</v>
      </c>
      <c r="AX6067" t="b">
        <f t="shared" si="855"/>
        <v>0</v>
      </c>
      <c r="BG6067" t="str">
        <f t="shared" si="856"/>
        <v>Regular</v>
      </c>
      <c r="BH6067" t="str">
        <f>TRIM(Table1[Item Fat Content])</f>
        <v>Regular</v>
      </c>
    </row>
    <row r="6068" spans="1:60" x14ac:dyDescent="0.35">
      <c r="A6068" t="s">
        <v>10</v>
      </c>
      <c r="B6068" t="s">
        <v>1178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K6068">
        <v>41.548000000000002</v>
      </c>
      <c r="L6068">
        <v>4</v>
      </c>
      <c r="Z6068" t="b">
        <f t="shared" si="848"/>
        <v>1</v>
      </c>
      <c r="AA6068" t="str">
        <f t="shared" si="849"/>
        <v>NO</v>
      </c>
      <c r="AH6068" t="str">
        <f t="shared" si="850"/>
        <v>OUT027|2018</v>
      </c>
      <c r="AO6068" t="str">
        <f t="shared" si="851"/>
        <v>YES</v>
      </c>
      <c r="AP6068" t="str">
        <f t="shared" si="852"/>
        <v>BLANK</v>
      </c>
      <c r="AR6068" t="str">
        <f t="shared" si="853"/>
        <v>FD</v>
      </c>
      <c r="AS6068" t="str">
        <f t="shared" si="854"/>
        <v>regular</v>
      </c>
      <c r="AX6068" t="b">
        <f t="shared" si="855"/>
        <v>1</v>
      </c>
      <c r="BG6068" t="str">
        <f t="shared" si="856"/>
        <v>Regular</v>
      </c>
      <c r="BH6068" t="str">
        <f>TRIM(Table1[Item Fat Content])</f>
        <v>Regular</v>
      </c>
    </row>
    <row r="6069" spans="1:60" x14ac:dyDescent="0.35">
      <c r="A6069" t="s">
        <v>17</v>
      </c>
      <c r="B6069" t="s">
        <v>1510</v>
      </c>
      <c r="C6069" t="s">
        <v>42</v>
      </c>
      <c r="D6069">
        <v>2017</v>
      </c>
      <c r="E6069" t="s">
        <v>51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  <c r="Z6069" t="b">
        <f t="shared" si="848"/>
        <v>0</v>
      </c>
      <c r="AA6069" t="str">
        <f t="shared" si="849"/>
        <v>YES</v>
      </c>
      <c r="AH6069" t="str">
        <f t="shared" si="850"/>
        <v>OUT035|2017</v>
      </c>
      <c r="AO6069" t="str">
        <f t="shared" si="851"/>
        <v>NO</v>
      </c>
      <c r="AP6069" t="str">
        <f t="shared" si="852"/>
        <v>LOW</v>
      </c>
      <c r="AR6069" t="str">
        <f t="shared" si="853"/>
        <v>NC</v>
      </c>
      <c r="AS6069" t="str">
        <f t="shared" si="854"/>
        <v>low fat</v>
      </c>
      <c r="AX6069" t="b">
        <f t="shared" si="855"/>
        <v>1</v>
      </c>
      <c r="BG6069" t="str">
        <f t="shared" si="856"/>
        <v>Low Fat</v>
      </c>
      <c r="BH6069" t="str">
        <f>TRIM(Table1[Item Fat Content])</f>
        <v>Low Fat</v>
      </c>
    </row>
    <row r="6070" spans="1:60" x14ac:dyDescent="0.35">
      <c r="A6070" t="s">
        <v>17</v>
      </c>
      <c r="B6070" t="s">
        <v>559</v>
      </c>
      <c r="C6070" t="s">
        <v>42</v>
      </c>
      <c r="D6070">
        <v>2017</v>
      </c>
      <c r="E6070" t="s">
        <v>51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  <c r="Z6070" t="b">
        <f t="shared" si="848"/>
        <v>0</v>
      </c>
      <c r="AA6070" t="str">
        <f t="shared" si="849"/>
        <v>YES</v>
      </c>
      <c r="AH6070" t="str">
        <f t="shared" si="850"/>
        <v>OUT035|2017</v>
      </c>
      <c r="AO6070" t="str">
        <f t="shared" si="851"/>
        <v>NO</v>
      </c>
      <c r="AP6070" t="str">
        <f t="shared" si="852"/>
        <v>LOW</v>
      </c>
      <c r="AR6070" t="str">
        <f t="shared" si="853"/>
        <v>NC</v>
      </c>
      <c r="AS6070" t="str">
        <f t="shared" si="854"/>
        <v>low fat</v>
      </c>
      <c r="AX6070" t="b">
        <f t="shared" si="855"/>
        <v>1</v>
      </c>
      <c r="BG6070" t="str">
        <f t="shared" si="856"/>
        <v>Low Fat</v>
      </c>
      <c r="BH6070" t="str">
        <f>TRIM(Table1[Item Fat Content])</f>
        <v>Low Fat</v>
      </c>
    </row>
    <row r="6071" spans="1:60" x14ac:dyDescent="0.35">
      <c r="A6071" t="s">
        <v>17</v>
      </c>
      <c r="B6071" t="s">
        <v>1544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K6071">
        <v>164.38419999999999</v>
      </c>
      <c r="L6071">
        <v>4</v>
      </c>
      <c r="Z6071" t="b">
        <f t="shared" si="848"/>
        <v>0</v>
      </c>
      <c r="AA6071" t="str">
        <f t="shared" si="849"/>
        <v>YES</v>
      </c>
      <c r="AH6071" t="str">
        <f t="shared" si="850"/>
        <v>OUT027|2018</v>
      </c>
      <c r="AO6071" t="str">
        <f t="shared" si="851"/>
        <v>YES</v>
      </c>
      <c r="AP6071" t="str">
        <f t="shared" si="852"/>
        <v>BLANK</v>
      </c>
      <c r="AR6071" t="str">
        <f t="shared" si="853"/>
        <v>FD</v>
      </c>
      <c r="AS6071" t="str">
        <f t="shared" si="854"/>
        <v>low fat</v>
      </c>
      <c r="AX6071" t="b">
        <f t="shared" si="855"/>
        <v>1</v>
      </c>
      <c r="BG6071" t="str">
        <f t="shared" si="856"/>
        <v>Low Fat</v>
      </c>
      <c r="BH6071" t="str">
        <f>TRIM(Table1[Item Fat Content])</f>
        <v>Low Fat</v>
      </c>
    </row>
    <row r="6072" spans="1:60" x14ac:dyDescent="0.35">
      <c r="A6072" t="s">
        <v>17</v>
      </c>
      <c r="B6072" t="s">
        <v>1354</v>
      </c>
      <c r="C6072" t="s">
        <v>49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  <c r="Z6072" t="b">
        <f t="shared" si="848"/>
        <v>0</v>
      </c>
      <c r="AA6072" t="str">
        <f t="shared" si="849"/>
        <v>YES</v>
      </c>
      <c r="AH6072" t="str">
        <f t="shared" si="850"/>
        <v>OUT046|2016</v>
      </c>
      <c r="AO6072" t="str">
        <f t="shared" si="851"/>
        <v>NO</v>
      </c>
      <c r="AP6072" t="str">
        <f t="shared" si="852"/>
        <v>LOW</v>
      </c>
      <c r="AR6072" t="str">
        <f t="shared" si="853"/>
        <v>FD</v>
      </c>
      <c r="AS6072" t="str">
        <f t="shared" si="854"/>
        <v>low fat</v>
      </c>
      <c r="AX6072" t="b">
        <f t="shared" si="855"/>
        <v>1</v>
      </c>
      <c r="BG6072" t="str">
        <f t="shared" si="856"/>
        <v>Low Fat</v>
      </c>
      <c r="BH6072" t="str">
        <f>TRIM(Table1[Item Fat Content])</f>
        <v>Low Fat</v>
      </c>
    </row>
    <row r="6073" spans="1:60" x14ac:dyDescent="0.35">
      <c r="A6073" t="s">
        <v>10</v>
      </c>
      <c r="B6073" t="s">
        <v>888</v>
      </c>
      <c r="C6073" t="s">
        <v>55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  <c r="Z6073" t="b">
        <f t="shared" si="848"/>
        <v>1</v>
      </c>
      <c r="AA6073" t="str">
        <f t="shared" si="849"/>
        <v>NO</v>
      </c>
      <c r="AH6073" t="str">
        <f t="shared" si="850"/>
        <v>OUT049|2012</v>
      </c>
      <c r="AO6073" t="str">
        <f t="shared" si="851"/>
        <v>NO</v>
      </c>
      <c r="AP6073" t="str">
        <f t="shared" si="852"/>
        <v>LOW</v>
      </c>
      <c r="AR6073" t="str">
        <f t="shared" si="853"/>
        <v>FD</v>
      </c>
      <c r="AS6073" t="str">
        <f t="shared" si="854"/>
        <v>regular</v>
      </c>
      <c r="AX6073" t="b">
        <f t="shared" si="855"/>
        <v>0</v>
      </c>
      <c r="BG6073" t="str">
        <f t="shared" si="856"/>
        <v>Regular</v>
      </c>
      <c r="BH6073" t="str">
        <f>TRIM(Table1[Item Fat Content])</f>
        <v>Regular</v>
      </c>
    </row>
    <row r="6074" spans="1:60" x14ac:dyDescent="0.35">
      <c r="A6074" t="s">
        <v>17</v>
      </c>
      <c r="B6074" t="s">
        <v>61</v>
      </c>
      <c r="C6074" t="s">
        <v>62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  <c r="Z6074" t="b">
        <f t="shared" si="848"/>
        <v>0</v>
      </c>
      <c r="AA6074" t="str">
        <f t="shared" si="849"/>
        <v>YES</v>
      </c>
      <c r="AH6074" t="str">
        <f t="shared" si="850"/>
        <v>OUT010|2011</v>
      </c>
      <c r="AO6074" t="str">
        <f t="shared" si="851"/>
        <v>NO</v>
      </c>
      <c r="AP6074" t="str">
        <f t="shared" si="852"/>
        <v>LOW</v>
      </c>
      <c r="AR6074" t="str">
        <f t="shared" si="853"/>
        <v>DR</v>
      </c>
      <c r="AS6074" t="str">
        <f t="shared" si="854"/>
        <v>low fat</v>
      </c>
      <c r="AX6074" t="b">
        <f t="shared" si="855"/>
        <v>1</v>
      </c>
      <c r="BG6074" t="str">
        <f t="shared" si="856"/>
        <v>Low Fat</v>
      </c>
      <c r="BH6074" t="str">
        <f>TRIM(Table1[Item Fat Content])</f>
        <v>Low Fat</v>
      </c>
    </row>
    <row r="6075" spans="1:60" x14ac:dyDescent="0.35">
      <c r="A6075" t="s">
        <v>10</v>
      </c>
      <c r="B6075" t="s">
        <v>1220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  <c r="Z6075" t="b">
        <f t="shared" si="848"/>
        <v>1</v>
      </c>
      <c r="AA6075" t="str">
        <f t="shared" si="849"/>
        <v>NO</v>
      </c>
      <c r="AH6075" t="str">
        <f t="shared" si="850"/>
        <v>OUT046|2016</v>
      </c>
      <c r="AO6075" t="str">
        <f t="shared" si="851"/>
        <v>NO</v>
      </c>
      <c r="AP6075" t="str">
        <f t="shared" si="852"/>
        <v>LOW</v>
      </c>
      <c r="AR6075" t="str">
        <f t="shared" si="853"/>
        <v>FD</v>
      </c>
      <c r="AS6075" t="str">
        <f t="shared" si="854"/>
        <v>regular</v>
      </c>
      <c r="AX6075" t="b">
        <f t="shared" si="855"/>
        <v>0</v>
      </c>
      <c r="BG6075" t="str">
        <f t="shared" si="856"/>
        <v>Regular</v>
      </c>
      <c r="BH6075" t="str">
        <f>TRIM(Table1[Item Fat Content])</f>
        <v>Regular</v>
      </c>
    </row>
    <row r="6076" spans="1:60" x14ac:dyDescent="0.35">
      <c r="A6076" t="s">
        <v>17</v>
      </c>
      <c r="B6076" t="s">
        <v>792</v>
      </c>
      <c r="C6076" t="s">
        <v>58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  <c r="Z6076" t="b">
        <f t="shared" si="848"/>
        <v>0</v>
      </c>
      <c r="AA6076" t="str">
        <f t="shared" si="849"/>
        <v>YES</v>
      </c>
      <c r="AH6076" t="str">
        <f t="shared" si="850"/>
        <v>OUT017|2020</v>
      </c>
      <c r="AO6076" t="str">
        <f t="shared" si="851"/>
        <v>NO</v>
      </c>
      <c r="AP6076" t="str">
        <f t="shared" si="852"/>
        <v>LOW</v>
      </c>
      <c r="AR6076" t="str">
        <f t="shared" si="853"/>
        <v>FD</v>
      </c>
      <c r="AS6076" t="str">
        <f t="shared" si="854"/>
        <v>low fat</v>
      </c>
      <c r="AX6076" t="b">
        <f t="shared" si="855"/>
        <v>1</v>
      </c>
      <c r="BG6076" t="str">
        <f t="shared" si="856"/>
        <v>Low Fat</v>
      </c>
      <c r="BH6076" t="str">
        <f>TRIM(Table1[Item Fat Content])</f>
        <v>Low Fat</v>
      </c>
    </row>
    <row r="6077" spans="1:60" x14ac:dyDescent="0.35">
      <c r="A6077" t="s">
        <v>10</v>
      </c>
      <c r="B6077" t="s">
        <v>1028</v>
      </c>
      <c r="C6077" t="s">
        <v>12</v>
      </c>
      <c r="D6077">
        <v>2017</v>
      </c>
      <c r="E6077" t="s">
        <v>51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  <c r="Z6077" t="b">
        <f t="shared" si="848"/>
        <v>1</v>
      </c>
      <c r="AA6077" t="str">
        <f t="shared" si="849"/>
        <v>NO</v>
      </c>
      <c r="AH6077" t="str">
        <f t="shared" si="850"/>
        <v>OUT035|2017</v>
      </c>
      <c r="AO6077" t="str">
        <f t="shared" si="851"/>
        <v>NO</v>
      </c>
      <c r="AP6077" t="str">
        <f t="shared" si="852"/>
        <v>LOW</v>
      </c>
      <c r="AR6077" t="str">
        <f t="shared" si="853"/>
        <v>FD</v>
      </c>
      <c r="AS6077" t="str">
        <f t="shared" si="854"/>
        <v>regular</v>
      </c>
      <c r="AX6077" t="b">
        <f t="shared" si="855"/>
        <v>0</v>
      </c>
      <c r="BG6077" t="str">
        <f t="shared" si="856"/>
        <v>Regular</v>
      </c>
      <c r="BH6077" t="str">
        <f>TRIM(Table1[Item Fat Content])</f>
        <v>Regular</v>
      </c>
    </row>
    <row r="6078" spans="1:60" x14ac:dyDescent="0.35">
      <c r="A6078" t="s">
        <v>136</v>
      </c>
      <c r="B6078" t="s">
        <v>746</v>
      </c>
      <c r="C6078" t="s">
        <v>68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  <c r="Z6078" t="b">
        <f t="shared" si="848"/>
        <v>0</v>
      </c>
      <c r="AA6078" t="str">
        <f t="shared" si="849"/>
        <v>NO</v>
      </c>
      <c r="AH6078" t="str">
        <f t="shared" si="850"/>
        <v>OUT046|2016</v>
      </c>
      <c r="AO6078" t="str">
        <f t="shared" si="851"/>
        <v>NO</v>
      </c>
      <c r="AP6078" t="str">
        <f t="shared" si="852"/>
        <v>LOW</v>
      </c>
      <c r="AR6078" t="str">
        <f t="shared" si="853"/>
        <v>FD</v>
      </c>
      <c r="AS6078" t="str">
        <f t="shared" si="854"/>
        <v>reg</v>
      </c>
      <c r="AX6078" t="b">
        <f t="shared" si="855"/>
        <v>0</v>
      </c>
      <c r="BG6078" t="str">
        <f t="shared" si="856"/>
        <v>reg</v>
      </c>
      <c r="BH6078" t="str">
        <f>TRIM(Table1[Item Fat Content])</f>
        <v>reg</v>
      </c>
    </row>
    <row r="6079" spans="1:60" x14ac:dyDescent="0.35">
      <c r="A6079" t="s">
        <v>17</v>
      </c>
      <c r="B6079" t="s">
        <v>1512</v>
      </c>
      <c r="C6079" t="s">
        <v>32</v>
      </c>
      <c r="D6079">
        <v>2017</v>
      </c>
      <c r="E6079" t="s">
        <v>51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  <c r="Z6079" t="b">
        <f t="shared" si="848"/>
        <v>0</v>
      </c>
      <c r="AA6079" t="str">
        <f t="shared" si="849"/>
        <v>YES</v>
      </c>
      <c r="AH6079" t="str">
        <f t="shared" si="850"/>
        <v>OUT035|2017</v>
      </c>
      <c r="AO6079" t="str">
        <f t="shared" si="851"/>
        <v>NO</v>
      </c>
      <c r="AP6079" t="str">
        <f t="shared" si="852"/>
        <v>LOW</v>
      </c>
      <c r="AR6079" t="str">
        <f t="shared" si="853"/>
        <v>DR</v>
      </c>
      <c r="AS6079" t="str">
        <f t="shared" si="854"/>
        <v>low fat</v>
      </c>
      <c r="AX6079" t="b">
        <f t="shared" si="855"/>
        <v>1</v>
      </c>
      <c r="BG6079" t="str">
        <f t="shared" si="856"/>
        <v>Low Fat</v>
      </c>
      <c r="BH6079" t="str">
        <f>TRIM(Table1[Item Fat Content])</f>
        <v>Low Fat</v>
      </c>
    </row>
    <row r="6080" spans="1:60" x14ac:dyDescent="0.35">
      <c r="A6080" t="s">
        <v>10</v>
      </c>
      <c r="B6080" t="s">
        <v>957</v>
      </c>
      <c r="C6080" t="s">
        <v>68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  <c r="Z6080" t="b">
        <f t="shared" si="848"/>
        <v>1</v>
      </c>
      <c r="AA6080" t="str">
        <f t="shared" si="849"/>
        <v>NO</v>
      </c>
      <c r="AH6080" t="str">
        <f t="shared" si="850"/>
        <v>OUT046|2016</v>
      </c>
      <c r="AO6080" t="str">
        <f t="shared" si="851"/>
        <v>NO</v>
      </c>
      <c r="AP6080" t="str">
        <f t="shared" si="852"/>
        <v>LOW</v>
      </c>
      <c r="AR6080" t="str">
        <f t="shared" si="853"/>
        <v>FD</v>
      </c>
      <c r="AS6080" t="str">
        <f t="shared" si="854"/>
        <v>regular</v>
      </c>
      <c r="AX6080" t="b">
        <f t="shared" si="855"/>
        <v>0</v>
      </c>
      <c r="BG6080" t="str">
        <f t="shared" si="856"/>
        <v>Regular</v>
      </c>
      <c r="BH6080" t="str">
        <f>TRIM(Table1[Item Fat Content])</f>
        <v>Regular</v>
      </c>
    </row>
    <row r="6081" spans="1:60" x14ac:dyDescent="0.35">
      <c r="A6081" t="s">
        <v>10</v>
      </c>
      <c r="B6081" t="s">
        <v>1224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  <c r="Z6081" t="b">
        <f t="shared" si="848"/>
        <v>1</v>
      </c>
      <c r="AA6081" t="str">
        <f t="shared" si="849"/>
        <v>NO</v>
      </c>
      <c r="AH6081" t="str">
        <f t="shared" si="850"/>
        <v>OUT013|2014</v>
      </c>
      <c r="AO6081" t="str">
        <f t="shared" si="851"/>
        <v>NO</v>
      </c>
      <c r="AP6081" t="str">
        <f t="shared" si="852"/>
        <v>LOW</v>
      </c>
      <c r="AR6081" t="str">
        <f t="shared" si="853"/>
        <v>FD</v>
      </c>
      <c r="AS6081" t="str">
        <f t="shared" si="854"/>
        <v>regular</v>
      </c>
      <c r="AX6081" t="b">
        <f t="shared" si="855"/>
        <v>0</v>
      </c>
      <c r="BG6081" t="str">
        <f t="shared" si="856"/>
        <v>Regular</v>
      </c>
      <c r="BH6081" t="str">
        <f>TRIM(Table1[Item Fat Content])</f>
        <v>Regular</v>
      </c>
    </row>
    <row r="6082" spans="1:60" x14ac:dyDescent="0.35">
      <c r="A6082" t="s">
        <v>10</v>
      </c>
      <c r="B6082" t="s">
        <v>964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  <c r="Z6082" t="b">
        <f t="shared" si="848"/>
        <v>1</v>
      </c>
      <c r="AA6082" t="str">
        <f t="shared" si="849"/>
        <v>NO</v>
      </c>
      <c r="AH6082" t="str">
        <f t="shared" si="850"/>
        <v>OUT049|2012</v>
      </c>
      <c r="AO6082" t="str">
        <f t="shared" si="851"/>
        <v>NO</v>
      </c>
      <c r="AP6082" t="str">
        <f t="shared" si="852"/>
        <v>LOW</v>
      </c>
      <c r="AR6082" t="str">
        <f t="shared" si="853"/>
        <v>FD</v>
      </c>
      <c r="AS6082" t="str">
        <f t="shared" si="854"/>
        <v>regular</v>
      </c>
      <c r="AX6082" t="b">
        <f t="shared" si="855"/>
        <v>0</v>
      </c>
      <c r="BG6082" t="str">
        <f t="shared" si="856"/>
        <v>Regular</v>
      </c>
      <c r="BH6082" t="str">
        <f>TRIM(Table1[Item Fat Content])</f>
        <v>Regular</v>
      </c>
    </row>
    <row r="6083" spans="1:60" x14ac:dyDescent="0.35">
      <c r="A6083" t="s">
        <v>10</v>
      </c>
      <c r="B6083" t="s">
        <v>1093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  <c r="Z6083" t="b">
        <f t="shared" ref="Z6083:Z6146" si="857">AND(A6083="Regular",D6083&lt;2020)</f>
        <v>1</v>
      </c>
      <c r="AA6083" t="str">
        <f t="shared" ref="AA6083:AA6146" si="858">IF(AND(A6083="Low Fat",D6083&lt;=2020),"YES","NO")</f>
        <v>NO</v>
      </c>
      <c r="AH6083" t="str">
        <f t="shared" ref="AH6083:AH6146" si="859">_xlfn.CONCAT(E6083,"|",D6083)</f>
        <v>OUT049|2012</v>
      </c>
      <c r="AO6083" t="str">
        <f t="shared" ref="AO6083:AO6146" si="860">IF(D6083=2018,"YES","NO")</f>
        <v>NO</v>
      </c>
      <c r="AP6083" t="str">
        <f t="shared" ref="AP6083:AP6146" si="861">_xlfn.IFS(J6083&gt;5,"LOW",AND(J6083&lt;10,J6083&gt;=5),"LOW MEDIUM",AND(J6083&lt;15,J6083&gt;=10),"MEDIUM",AND(J6083&lt;20,J6083&gt;=15),"LOW HIGH",J6083&gt;=20,"HIGH",J6083="","BLANK")</f>
        <v>LOW</v>
      </c>
      <c r="AR6083" t="str">
        <f t="shared" ref="AR6083:AR6146" si="862">LEFT(B6083,2)</f>
        <v>FD</v>
      </c>
      <c r="AS6083" t="str">
        <f t="shared" ref="AS6083:AS6146" si="863">LOWER(A6083)</f>
        <v>regular</v>
      </c>
      <c r="AX6083" t="b">
        <f t="shared" ref="AX6083:AX6146" si="864">OR(D6083=2018,A6083="low fat")</f>
        <v>0</v>
      </c>
      <c r="BG6083" t="str">
        <f t="shared" ref="BG6083:BG6146" si="865">TRIM(A6083)</f>
        <v>Regular</v>
      </c>
      <c r="BH6083" t="str">
        <f>TRIM(Table1[Item Fat Content])</f>
        <v>Regular</v>
      </c>
    </row>
    <row r="6084" spans="1:60" x14ac:dyDescent="0.35">
      <c r="A6084" t="s">
        <v>17</v>
      </c>
      <c r="B6084" t="s">
        <v>104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  <c r="Z6084" t="b">
        <f t="shared" si="857"/>
        <v>0</v>
      </c>
      <c r="AA6084" t="str">
        <f t="shared" si="858"/>
        <v>YES</v>
      </c>
      <c r="AH6084" t="str">
        <f t="shared" si="859"/>
        <v>OUT045|2015</v>
      </c>
      <c r="AO6084" t="str">
        <f t="shared" si="860"/>
        <v>NO</v>
      </c>
      <c r="AP6084" t="str">
        <f t="shared" si="861"/>
        <v>LOW</v>
      </c>
      <c r="AR6084" t="str">
        <f t="shared" si="862"/>
        <v>FD</v>
      </c>
      <c r="AS6084" t="str">
        <f t="shared" si="863"/>
        <v>low fat</v>
      </c>
      <c r="AX6084" t="b">
        <f t="shared" si="864"/>
        <v>1</v>
      </c>
      <c r="BG6084" t="str">
        <f t="shared" si="865"/>
        <v>Low Fat</v>
      </c>
      <c r="BH6084" t="str">
        <f>TRIM(Table1[Item Fat Content])</f>
        <v>Low Fat</v>
      </c>
    </row>
    <row r="6085" spans="1:60" x14ac:dyDescent="0.35">
      <c r="A6085" t="s">
        <v>17</v>
      </c>
      <c r="B6085" t="s">
        <v>1383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K6085">
        <v>153.4682</v>
      </c>
      <c r="L6085">
        <v>4</v>
      </c>
      <c r="Z6085" t="b">
        <f t="shared" si="857"/>
        <v>0</v>
      </c>
      <c r="AA6085" t="str">
        <f t="shared" si="858"/>
        <v>YES</v>
      </c>
      <c r="AH6085" t="str">
        <f t="shared" si="859"/>
        <v>OUT027|2018</v>
      </c>
      <c r="AO6085" t="str">
        <f t="shared" si="860"/>
        <v>YES</v>
      </c>
      <c r="AP6085" t="str">
        <f t="shared" si="861"/>
        <v>BLANK</v>
      </c>
      <c r="AR6085" t="str">
        <f t="shared" si="862"/>
        <v>FD</v>
      </c>
      <c r="AS6085" t="str">
        <f t="shared" si="863"/>
        <v>low fat</v>
      </c>
      <c r="AX6085" t="b">
        <f t="shared" si="864"/>
        <v>1</v>
      </c>
      <c r="BG6085" t="str">
        <f t="shared" si="865"/>
        <v>Low Fat</v>
      </c>
      <c r="BH6085" t="str">
        <f>TRIM(Table1[Item Fat Content])</f>
        <v>Low Fat</v>
      </c>
    </row>
    <row r="6086" spans="1:60" x14ac:dyDescent="0.35">
      <c r="A6086" t="s">
        <v>17</v>
      </c>
      <c r="B6086" t="s">
        <v>95</v>
      </c>
      <c r="C6086" t="s">
        <v>96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K6086">
        <v>81.424999999999997</v>
      </c>
      <c r="L6086">
        <v>4</v>
      </c>
      <c r="Z6086" t="b">
        <f t="shared" si="857"/>
        <v>0</v>
      </c>
      <c r="AA6086" t="str">
        <f t="shared" si="858"/>
        <v>YES</v>
      </c>
      <c r="AH6086" t="str">
        <f t="shared" si="859"/>
        <v>OUT027|2018</v>
      </c>
      <c r="AO6086" t="str">
        <f t="shared" si="860"/>
        <v>YES</v>
      </c>
      <c r="AP6086" t="str">
        <f t="shared" si="861"/>
        <v>BLANK</v>
      </c>
      <c r="AR6086" t="str">
        <f t="shared" si="862"/>
        <v>FD</v>
      </c>
      <c r="AS6086" t="str">
        <f t="shared" si="863"/>
        <v>low fat</v>
      </c>
      <c r="AX6086" t="b">
        <f t="shared" si="864"/>
        <v>1</v>
      </c>
      <c r="BG6086" t="str">
        <f t="shared" si="865"/>
        <v>Low Fat</v>
      </c>
      <c r="BH6086" t="str">
        <f>TRIM(Table1[Item Fat Content])</f>
        <v>Low Fat</v>
      </c>
    </row>
    <row r="6087" spans="1:60" x14ac:dyDescent="0.35">
      <c r="A6087" t="s">
        <v>17</v>
      </c>
      <c r="B6087" t="s">
        <v>73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K6087">
        <v>53.261400000000002</v>
      </c>
      <c r="L6087">
        <v>4</v>
      </c>
      <c r="Z6087" t="b">
        <f t="shared" si="857"/>
        <v>0</v>
      </c>
      <c r="AA6087" t="str">
        <f t="shared" si="858"/>
        <v>YES</v>
      </c>
      <c r="AH6087" t="str">
        <f t="shared" si="859"/>
        <v>OUT027|2018</v>
      </c>
      <c r="AO6087" t="str">
        <f t="shared" si="860"/>
        <v>YES</v>
      </c>
      <c r="AP6087" t="str">
        <f t="shared" si="861"/>
        <v>BLANK</v>
      </c>
      <c r="AR6087" t="str">
        <f t="shared" si="862"/>
        <v>FD</v>
      </c>
      <c r="AS6087" t="str">
        <f t="shared" si="863"/>
        <v>low fat</v>
      </c>
      <c r="AX6087" t="b">
        <f t="shared" si="864"/>
        <v>1</v>
      </c>
      <c r="BG6087" t="str">
        <f t="shared" si="865"/>
        <v>Low Fat</v>
      </c>
      <c r="BH6087" t="str">
        <f>TRIM(Table1[Item Fat Content])</f>
        <v>Low Fat</v>
      </c>
    </row>
    <row r="6088" spans="1:60" x14ac:dyDescent="0.35">
      <c r="A6088" t="s">
        <v>17</v>
      </c>
      <c r="B6088" t="s">
        <v>900</v>
      </c>
      <c r="C6088" t="s">
        <v>32</v>
      </c>
      <c r="D6088">
        <v>2017</v>
      </c>
      <c r="E6088" t="s">
        <v>51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  <c r="Z6088" t="b">
        <f t="shared" si="857"/>
        <v>0</v>
      </c>
      <c r="AA6088" t="str">
        <f t="shared" si="858"/>
        <v>YES</v>
      </c>
      <c r="AH6088" t="str">
        <f t="shared" si="859"/>
        <v>OUT035|2017</v>
      </c>
      <c r="AO6088" t="str">
        <f t="shared" si="860"/>
        <v>NO</v>
      </c>
      <c r="AP6088" t="str">
        <f t="shared" si="861"/>
        <v>LOW</v>
      </c>
      <c r="AR6088" t="str">
        <f t="shared" si="862"/>
        <v>DR</v>
      </c>
      <c r="AS6088" t="str">
        <f t="shared" si="863"/>
        <v>low fat</v>
      </c>
      <c r="AX6088" t="b">
        <f t="shared" si="864"/>
        <v>1</v>
      </c>
      <c r="BG6088" t="str">
        <f t="shared" si="865"/>
        <v>Low Fat</v>
      </c>
      <c r="BH6088" t="str">
        <f>TRIM(Table1[Item Fat Content])</f>
        <v>Low Fat</v>
      </c>
    </row>
    <row r="6089" spans="1:60" x14ac:dyDescent="0.35">
      <c r="A6089" t="s">
        <v>10</v>
      </c>
      <c r="B6089" t="s">
        <v>904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  <c r="Z6089" t="b">
        <f t="shared" si="857"/>
        <v>1</v>
      </c>
      <c r="AA6089" t="str">
        <f t="shared" si="858"/>
        <v>NO</v>
      </c>
      <c r="AH6089" t="str">
        <f t="shared" si="859"/>
        <v>OUT046|2016</v>
      </c>
      <c r="AO6089" t="str">
        <f t="shared" si="860"/>
        <v>NO</v>
      </c>
      <c r="AP6089" t="str">
        <f t="shared" si="861"/>
        <v>LOW</v>
      </c>
      <c r="AR6089" t="str">
        <f t="shared" si="862"/>
        <v>FD</v>
      </c>
      <c r="AS6089" t="str">
        <f t="shared" si="863"/>
        <v>regular</v>
      </c>
      <c r="AX6089" t="b">
        <f t="shared" si="864"/>
        <v>0</v>
      </c>
      <c r="BG6089" t="str">
        <f t="shared" si="865"/>
        <v>Regular</v>
      </c>
      <c r="BH6089" t="str">
        <f>TRIM(Table1[Item Fat Content])</f>
        <v>Regular</v>
      </c>
    </row>
    <row r="6090" spans="1:60" x14ac:dyDescent="0.35">
      <c r="A6090" t="s">
        <v>17</v>
      </c>
      <c r="B6090" t="s">
        <v>373</v>
      </c>
      <c r="C6090" t="s">
        <v>68</v>
      </c>
      <c r="D6090">
        <v>2017</v>
      </c>
      <c r="E6090" t="s">
        <v>51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  <c r="Z6090" t="b">
        <f t="shared" si="857"/>
        <v>0</v>
      </c>
      <c r="AA6090" t="str">
        <f t="shared" si="858"/>
        <v>YES</v>
      </c>
      <c r="AH6090" t="str">
        <f t="shared" si="859"/>
        <v>OUT035|2017</v>
      </c>
      <c r="AO6090" t="str">
        <f t="shared" si="860"/>
        <v>NO</v>
      </c>
      <c r="AP6090" t="str">
        <f t="shared" si="861"/>
        <v>LOW</v>
      </c>
      <c r="AR6090" t="str">
        <f t="shared" si="862"/>
        <v>DR</v>
      </c>
      <c r="AS6090" t="str">
        <f t="shared" si="863"/>
        <v>low fat</v>
      </c>
      <c r="AX6090" t="b">
        <f t="shared" si="864"/>
        <v>1</v>
      </c>
      <c r="BG6090" t="str">
        <f t="shared" si="865"/>
        <v>Low Fat</v>
      </c>
      <c r="BH6090" t="str">
        <f>TRIM(Table1[Item Fat Content])</f>
        <v>Low Fat</v>
      </c>
    </row>
    <row r="6091" spans="1:60" x14ac:dyDescent="0.35">
      <c r="A6091" t="s">
        <v>35</v>
      </c>
      <c r="B6091" t="s">
        <v>1287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  <c r="Z6091" t="b">
        <f t="shared" si="857"/>
        <v>0</v>
      </c>
      <c r="AA6091" t="str">
        <f t="shared" si="858"/>
        <v>YES</v>
      </c>
      <c r="AH6091" t="str">
        <f t="shared" si="859"/>
        <v>OUT013|2014</v>
      </c>
      <c r="AO6091" t="str">
        <f t="shared" si="860"/>
        <v>NO</v>
      </c>
      <c r="AP6091" t="str">
        <f t="shared" si="861"/>
        <v>LOW</v>
      </c>
      <c r="AR6091" t="str">
        <f t="shared" si="862"/>
        <v>FD</v>
      </c>
      <c r="AS6091" t="str">
        <f t="shared" si="863"/>
        <v>low fat</v>
      </c>
      <c r="AX6091" t="b">
        <f t="shared" si="864"/>
        <v>1</v>
      </c>
      <c r="BG6091" t="str">
        <f t="shared" si="865"/>
        <v>low fat</v>
      </c>
      <c r="BH6091" t="str">
        <f>TRIM(Table1[Item Fat Content])</f>
        <v>low fat</v>
      </c>
    </row>
    <row r="6092" spans="1:60" x14ac:dyDescent="0.35">
      <c r="A6092" t="s">
        <v>17</v>
      </c>
      <c r="B6092" t="s">
        <v>539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  <c r="Z6092" t="b">
        <f t="shared" si="857"/>
        <v>0</v>
      </c>
      <c r="AA6092" t="str">
        <f t="shared" si="858"/>
        <v>YES</v>
      </c>
      <c r="AH6092" t="str">
        <f t="shared" si="859"/>
        <v>OUT049|2012</v>
      </c>
      <c r="AO6092" t="str">
        <f t="shared" si="860"/>
        <v>NO</v>
      </c>
      <c r="AP6092" t="str">
        <f t="shared" si="861"/>
        <v>LOW</v>
      </c>
      <c r="AR6092" t="str">
        <f t="shared" si="862"/>
        <v>FD</v>
      </c>
      <c r="AS6092" t="str">
        <f t="shared" si="863"/>
        <v>low fat</v>
      </c>
      <c r="AX6092" t="b">
        <f t="shared" si="864"/>
        <v>1</v>
      </c>
      <c r="BG6092" t="str">
        <f t="shared" si="865"/>
        <v>Low Fat</v>
      </c>
      <c r="BH6092" t="str">
        <f>TRIM(Table1[Item Fat Content])</f>
        <v>Low Fat</v>
      </c>
    </row>
    <row r="6093" spans="1:60" x14ac:dyDescent="0.35">
      <c r="A6093" t="s">
        <v>17</v>
      </c>
      <c r="B6093" t="s">
        <v>748</v>
      </c>
      <c r="C6093" t="s">
        <v>58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  <c r="Z6093" t="b">
        <f t="shared" si="857"/>
        <v>0</v>
      </c>
      <c r="AA6093" t="str">
        <f t="shared" si="858"/>
        <v>YES</v>
      </c>
      <c r="AH6093" t="str">
        <f t="shared" si="859"/>
        <v>OUT017|2020</v>
      </c>
      <c r="AO6093" t="str">
        <f t="shared" si="860"/>
        <v>NO</v>
      </c>
      <c r="AP6093" t="str">
        <f t="shared" si="861"/>
        <v>LOW</v>
      </c>
      <c r="AR6093" t="str">
        <f t="shared" si="862"/>
        <v>FD</v>
      </c>
      <c r="AS6093" t="str">
        <f t="shared" si="863"/>
        <v>low fat</v>
      </c>
      <c r="AX6093" t="b">
        <f t="shared" si="864"/>
        <v>1</v>
      </c>
      <c r="BG6093" t="str">
        <f t="shared" si="865"/>
        <v>Low Fat</v>
      </c>
      <c r="BH6093" t="str">
        <f>TRIM(Table1[Item Fat Content])</f>
        <v>Low Fat</v>
      </c>
    </row>
    <row r="6094" spans="1:60" x14ac:dyDescent="0.35">
      <c r="A6094" t="s">
        <v>17</v>
      </c>
      <c r="B6094" t="s">
        <v>109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K6094">
        <v>85.122399999999999</v>
      </c>
      <c r="L6094">
        <v>4</v>
      </c>
      <c r="Z6094" t="b">
        <f t="shared" si="857"/>
        <v>0</v>
      </c>
      <c r="AA6094" t="str">
        <f t="shared" si="858"/>
        <v>YES</v>
      </c>
      <c r="AH6094" t="str">
        <f t="shared" si="859"/>
        <v>OUT027|2018</v>
      </c>
      <c r="AO6094" t="str">
        <f t="shared" si="860"/>
        <v>YES</v>
      </c>
      <c r="AP6094" t="str">
        <f t="shared" si="861"/>
        <v>BLANK</v>
      </c>
      <c r="AR6094" t="str">
        <f t="shared" si="862"/>
        <v>NC</v>
      </c>
      <c r="AS6094" t="str">
        <f t="shared" si="863"/>
        <v>low fat</v>
      </c>
      <c r="AX6094" t="b">
        <f t="shared" si="864"/>
        <v>1</v>
      </c>
      <c r="BG6094" t="str">
        <f t="shared" si="865"/>
        <v>Low Fat</v>
      </c>
      <c r="BH6094" t="str">
        <f>TRIM(Table1[Item Fat Content])</f>
        <v>Low Fat</v>
      </c>
    </row>
    <row r="6095" spans="1:60" x14ac:dyDescent="0.35">
      <c r="A6095" t="s">
        <v>10</v>
      </c>
      <c r="B6095" t="s">
        <v>678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K6095">
        <v>102.699</v>
      </c>
      <c r="L6095">
        <v>4</v>
      </c>
      <c r="Z6095" t="b">
        <f t="shared" si="857"/>
        <v>1</v>
      </c>
      <c r="AA6095" t="str">
        <f t="shared" si="858"/>
        <v>NO</v>
      </c>
      <c r="AH6095" t="str">
        <f t="shared" si="859"/>
        <v>OUT027|2018</v>
      </c>
      <c r="AO6095" t="str">
        <f t="shared" si="860"/>
        <v>YES</v>
      </c>
      <c r="AP6095" t="str">
        <f t="shared" si="861"/>
        <v>BLANK</v>
      </c>
      <c r="AR6095" t="str">
        <f t="shared" si="862"/>
        <v>FD</v>
      </c>
      <c r="AS6095" t="str">
        <f t="shared" si="863"/>
        <v>regular</v>
      </c>
      <c r="AX6095" t="b">
        <f t="shared" si="864"/>
        <v>1</v>
      </c>
      <c r="BG6095" t="str">
        <f t="shared" si="865"/>
        <v>Regular</v>
      </c>
      <c r="BH6095" t="str">
        <f>TRIM(Table1[Item Fat Content])</f>
        <v>Regular</v>
      </c>
    </row>
    <row r="6096" spans="1:60" x14ac:dyDescent="0.35">
      <c r="A6096" t="s">
        <v>17</v>
      </c>
      <c r="B6096" t="s">
        <v>1578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  <c r="Z6096" t="b">
        <f t="shared" si="857"/>
        <v>0</v>
      </c>
      <c r="AA6096" t="str">
        <f t="shared" si="858"/>
        <v>NO</v>
      </c>
      <c r="AH6096" t="str">
        <f t="shared" si="859"/>
        <v>OUT018|2022</v>
      </c>
      <c r="AO6096" t="str">
        <f t="shared" si="860"/>
        <v>NO</v>
      </c>
      <c r="AP6096" t="str">
        <f t="shared" si="861"/>
        <v>LOW</v>
      </c>
      <c r="AR6096" t="str">
        <f t="shared" si="862"/>
        <v>FD</v>
      </c>
      <c r="AS6096" t="str">
        <f t="shared" si="863"/>
        <v>low fat</v>
      </c>
      <c r="AX6096" t="b">
        <f t="shared" si="864"/>
        <v>1</v>
      </c>
      <c r="BG6096" t="str">
        <f t="shared" si="865"/>
        <v>Low Fat</v>
      </c>
      <c r="BH6096" t="str">
        <f>TRIM(Table1[Item Fat Content])</f>
        <v>Low Fat</v>
      </c>
    </row>
    <row r="6097" spans="1:60" x14ac:dyDescent="0.35">
      <c r="A6097" t="s">
        <v>10</v>
      </c>
      <c r="B6097" t="s">
        <v>868</v>
      </c>
      <c r="C6097" t="s">
        <v>96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  <c r="Z6097" t="b">
        <f t="shared" si="857"/>
        <v>1</v>
      </c>
      <c r="AA6097" t="str">
        <f t="shared" si="858"/>
        <v>NO</v>
      </c>
      <c r="AH6097" t="str">
        <f t="shared" si="859"/>
        <v>OUT045|2015</v>
      </c>
      <c r="AO6097" t="str">
        <f t="shared" si="860"/>
        <v>NO</v>
      </c>
      <c r="AP6097" t="str">
        <f t="shared" si="861"/>
        <v>LOW</v>
      </c>
      <c r="AR6097" t="str">
        <f t="shared" si="862"/>
        <v>FD</v>
      </c>
      <c r="AS6097" t="str">
        <f t="shared" si="863"/>
        <v>regular</v>
      </c>
      <c r="AX6097" t="b">
        <f t="shared" si="864"/>
        <v>0</v>
      </c>
      <c r="BG6097" t="str">
        <f t="shared" si="865"/>
        <v>Regular</v>
      </c>
      <c r="BH6097" t="str">
        <f>TRIM(Table1[Item Fat Content])</f>
        <v>Regular</v>
      </c>
    </row>
    <row r="6098" spans="1:60" x14ac:dyDescent="0.35">
      <c r="A6098" t="s">
        <v>17</v>
      </c>
      <c r="B6098" t="s">
        <v>694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  <c r="Z6098" t="b">
        <f t="shared" si="857"/>
        <v>0</v>
      </c>
      <c r="AA6098" t="str">
        <f t="shared" si="858"/>
        <v>YES</v>
      </c>
      <c r="AH6098" t="str">
        <f t="shared" si="859"/>
        <v>OUT045|2015</v>
      </c>
      <c r="AO6098" t="str">
        <f t="shared" si="860"/>
        <v>NO</v>
      </c>
      <c r="AP6098" t="str">
        <f t="shared" si="861"/>
        <v>LOW</v>
      </c>
      <c r="AR6098" t="str">
        <f t="shared" si="862"/>
        <v>NC</v>
      </c>
      <c r="AS6098" t="str">
        <f t="shared" si="863"/>
        <v>low fat</v>
      </c>
      <c r="AX6098" t="b">
        <f t="shared" si="864"/>
        <v>1</v>
      </c>
      <c r="BG6098" t="str">
        <f t="shared" si="865"/>
        <v>Low Fat</v>
      </c>
      <c r="BH6098" t="str">
        <f>TRIM(Table1[Item Fat Content])</f>
        <v>Low Fat</v>
      </c>
    </row>
    <row r="6099" spans="1:60" x14ac:dyDescent="0.35">
      <c r="A6099" t="s">
        <v>47</v>
      </c>
      <c r="B6099" t="s">
        <v>739</v>
      </c>
      <c r="C6099" t="s">
        <v>96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K6099">
        <v>113.1544</v>
      </c>
      <c r="L6099">
        <v>4</v>
      </c>
      <c r="Z6099" t="b">
        <f t="shared" si="857"/>
        <v>0</v>
      </c>
      <c r="AA6099" t="str">
        <f t="shared" si="858"/>
        <v>NO</v>
      </c>
      <c r="AH6099" t="str">
        <f t="shared" si="859"/>
        <v>OUT027|2018</v>
      </c>
      <c r="AO6099" t="str">
        <f t="shared" si="860"/>
        <v>YES</v>
      </c>
      <c r="AP6099" t="str">
        <f t="shared" si="861"/>
        <v>BLANK</v>
      </c>
      <c r="AR6099" t="str">
        <f t="shared" si="862"/>
        <v>FD</v>
      </c>
      <c r="AS6099" t="str">
        <f t="shared" si="863"/>
        <v>lf</v>
      </c>
      <c r="AX6099" t="b">
        <f t="shared" si="864"/>
        <v>1</v>
      </c>
      <c r="BG6099" t="str">
        <f t="shared" si="865"/>
        <v>LF</v>
      </c>
      <c r="BH6099" t="str">
        <f>TRIM(Table1[Item Fat Content])</f>
        <v>LF</v>
      </c>
    </row>
    <row r="6100" spans="1:60" x14ac:dyDescent="0.35">
      <c r="A6100" t="s">
        <v>17</v>
      </c>
      <c r="B6100" t="s">
        <v>914</v>
      </c>
      <c r="C6100" t="s">
        <v>62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  <c r="Z6100" t="b">
        <f t="shared" si="857"/>
        <v>0</v>
      </c>
      <c r="AA6100" t="str">
        <f t="shared" si="858"/>
        <v>YES</v>
      </c>
      <c r="AH6100" t="str">
        <f t="shared" si="859"/>
        <v>OUT049|2012</v>
      </c>
      <c r="AO6100" t="str">
        <f t="shared" si="860"/>
        <v>NO</v>
      </c>
      <c r="AP6100" t="str">
        <f t="shared" si="861"/>
        <v>LOW</v>
      </c>
      <c r="AR6100" t="str">
        <f t="shared" si="862"/>
        <v>DR</v>
      </c>
      <c r="AS6100" t="str">
        <f t="shared" si="863"/>
        <v>low fat</v>
      </c>
      <c r="AX6100" t="b">
        <f t="shared" si="864"/>
        <v>1</v>
      </c>
      <c r="BG6100" t="str">
        <f t="shared" si="865"/>
        <v>Low Fat</v>
      </c>
      <c r="BH6100" t="str">
        <f>TRIM(Table1[Item Fat Content])</f>
        <v>Low Fat</v>
      </c>
    </row>
    <row r="6101" spans="1:60" x14ac:dyDescent="0.35">
      <c r="A6101" t="s">
        <v>10</v>
      </c>
      <c r="B6101" t="s">
        <v>1199</v>
      </c>
      <c r="C6101" t="s">
        <v>58</v>
      </c>
      <c r="D6101">
        <v>2017</v>
      </c>
      <c r="E6101" t="s">
        <v>51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  <c r="Z6101" t="b">
        <f t="shared" si="857"/>
        <v>1</v>
      </c>
      <c r="AA6101" t="str">
        <f t="shared" si="858"/>
        <v>NO</v>
      </c>
      <c r="AH6101" t="str">
        <f t="shared" si="859"/>
        <v>OUT035|2017</v>
      </c>
      <c r="AO6101" t="str">
        <f t="shared" si="860"/>
        <v>NO</v>
      </c>
      <c r="AP6101" t="str">
        <f t="shared" si="861"/>
        <v>LOW</v>
      </c>
      <c r="AR6101" t="str">
        <f t="shared" si="862"/>
        <v>FD</v>
      </c>
      <c r="AS6101" t="str">
        <f t="shared" si="863"/>
        <v>regular</v>
      </c>
      <c r="AX6101" t="b">
        <f t="shared" si="864"/>
        <v>0</v>
      </c>
      <c r="BG6101" t="str">
        <f t="shared" si="865"/>
        <v>Regular</v>
      </c>
      <c r="BH6101" t="str">
        <f>TRIM(Table1[Item Fat Content])</f>
        <v>Regular</v>
      </c>
    </row>
    <row r="6102" spans="1:60" x14ac:dyDescent="0.35">
      <c r="A6102" t="s">
        <v>10</v>
      </c>
      <c r="B6102" t="s">
        <v>1369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K6102">
        <v>79.327600000000004</v>
      </c>
      <c r="L6102">
        <v>4</v>
      </c>
      <c r="Z6102" t="b">
        <f t="shared" si="857"/>
        <v>1</v>
      </c>
      <c r="AA6102" t="str">
        <f t="shared" si="858"/>
        <v>NO</v>
      </c>
      <c r="AH6102" t="str">
        <f t="shared" si="859"/>
        <v>OUT027|2018</v>
      </c>
      <c r="AO6102" t="str">
        <f t="shared" si="860"/>
        <v>YES</v>
      </c>
      <c r="AP6102" t="str">
        <f t="shared" si="861"/>
        <v>BLANK</v>
      </c>
      <c r="AR6102" t="str">
        <f t="shared" si="862"/>
        <v>FD</v>
      </c>
      <c r="AS6102" t="str">
        <f t="shared" si="863"/>
        <v>regular</v>
      </c>
      <c r="AX6102" t="b">
        <f t="shared" si="864"/>
        <v>1</v>
      </c>
      <c r="BG6102" t="str">
        <f t="shared" si="865"/>
        <v>Regular</v>
      </c>
      <c r="BH6102" t="str">
        <f>TRIM(Table1[Item Fat Content])</f>
        <v>Regular</v>
      </c>
    </row>
    <row r="6103" spans="1:60" x14ac:dyDescent="0.35">
      <c r="A6103" t="s">
        <v>17</v>
      </c>
      <c r="B6103" t="s">
        <v>882</v>
      </c>
      <c r="C6103" t="s">
        <v>49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  <c r="Z6103" t="b">
        <f t="shared" si="857"/>
        <v>0</v>
      </c>
      <c r="AA6103" t="str">
        <f t="shared" si="858"/>
        <v>NO</v>
      </c>
      <c r="AH6103" t="str">
        <f t="shared" si="859"/>
        <v>OUT018|2022</v>
      </c>
      <c r="AO6103" t="str">
        <f t="shared" si="860"/>
        <v>NO</v>
      </c>
      <c r="AP6103" t="str">
        <f t="shared" si="861"/>
        <v>LOW</v>
      </c>
      <c r="AR6103" t="str">
        <f t="shared" si="862"/>
        <v>FD</v>
      </c>
      <c r="AS6103" t="str">
        <f t="shared" si="863"/>
        <v>low fat</v>
      </c>
      <c r="AX6103" t="b">
        <f t="shared" si="864"/>
        <v>1</v>
      </c>
      <c r="BG6103" t="str">
        <f t="shared" si="865"/>
        <v>Low Fat</v>
      </c>
      <c r="BH6103" t="str">
        <f>TRIM(Table1[Item Fat Content])</f>
        <v>Low Fat</v>
      </c>
    </row>
    <row r="6104" spans="1:60" x14ac:dyDescent="0.35">
      <c r="A6104" t="s">
        <v>17</v>
      </c>
      <c r="B6104" t="s">
        <v>960</v>
      </c>
      <c r="C6104" t="s">
        <v>49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  <c r="Z6104" t="b">
        <f t="shared" si="857"/>
        <v>0</v>
      </c>
      <c r="AA6104" t="str">
        <f t="shared" si="858"/>
        <v>YES</v>
      </c>
      <c r="AH6104" t="str">
        <f t="shared" si="859"/>
        <v>OUT013|2014</v>
      </c>
      <c r="AO6104" t="str">
        <f t="shared" si="860"/>
        <v>NO</v>
      </c>
      <c r="AP6104" t="str">
        <f t="shared" si="861"/>
        <v>LOW</v>
      </c>
      <c r="AR6104" t="str">
        <f t="shared" si="862"/>
        <v>FD</v>
      </c>
      <c r="AS6104" t="str">
        <f t="shared" si="863"/>
        <v>low fat</v>
      </c>
      <c r="AX6104" t="b">
        <f t="shared" si="864"/>
        <v>1</v>
      </c>
      <c r="BG6104" t="str">
        <f t="shared" si="865"/>
        <v>Low Fat</v>
      </c>
      <c r="BH6104" t="str">
        <f>TRIM(Table1[Item Fat Content])</f>
        <v>Low Fat</v>
      </c>
    </row>
    <row r="6105" spans="1:60" x14ac:dyDescent="0.35">
      <c r="A6105" t="s">
        <v>17</v>
      </c>
      <c r="B6105" t="s">
        <v>462</v>
      </c>
      <c r="C6105" t="s">
        <v>65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K6105">
        <v>112.0202</v>
      </c>
      <c r="L6105">
        <v>4</v>
      </c>
      <c r="Z6105" t="b">
        <f t="shared" si="857"/>
        <v>0</v>
      </c>
      <c r="AA6105" t="str">
        <f t="shared" si="858"/>
        <v>YES</v>
      </c>
      <c r="AH6105" t="str">
        <f t="shared" si="859"/>
        <v>OUT027|2018</v>
      </c>
      <c r="AO6105" t="str">
        <f t="shared" si="860"/>
        <v>YES</v>
      </c>
      <c r="AP6105" t="str">
        <f t="shared" si="861"/>
        <v>BLANK</v>
      </c>
      <c r="AR6105" t="str">
        <f t="shared" si="862"/>
        <v>NC</v>
      </c>
      <c r="AS6105" t="str">
        <f t="shared" si="863"/>
        <v>low fat</v>
      </c>
      <c r="AX6105" t="b">
        <f t="shared" si="864"/>
        <v>1</v>
      </c>
      <c r="BG6105" t="str">
        <f t="shared" si="865"/>
        <v>Low Fat</v>
      </c>
      <c r="BH6105" t="str">
        <f>TRIM(Table1[Item Fat Content])</f>
        <v>Low Fat</v>
      </c>
    </row>
    <row r="6106" spans="1:60" x14ac:dyDescent="0.35">
      <c r="A6106" t="s">
        <v>10</v>
      </c>
      <c r="B6106" t="s">
        <v>1200</v>
      </c>
      <c r="C6106" t="s">
        <v>12</v>
      </c>
      <c r="D6106">
        <v>2017</v>
      </c>
      <c r="E6106" t="s">
        <v>51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  <c r="Z6106" t="b">
        <f t="shared" si="857"/>
        <v>1</v>
      </c>
      <c r="AA6106" t="str">
        <f t="shared" si="858"/>
        <v>NO</v>
      </c>
      <c r="AH6106" t="str">
        <f t="shared" si="859"/>
        <v>OUT035|2017</v>
      </c>
      <c r="AO6106" t="str">
        <f t="shared" si="860"/>
        <v>NO</v>
      </c>
      <c r="AP6106" t="str">
        <f t="shared" si="861"/>
        <v>LOW</v>
      </c>
      <c r="AR6106" t="str">
        <f t="shared" si="862"/>
        <v>FD</v>
      </c>
      <c r="AS6106" t="str">
        <f t="shared" si="863"/>
        <v>regular</v>
      </c>
      <c r="AX6106" t="b">
        <f t="shared" si="864"/>
        <v>0</v>
      </c>
      <c r="BG6106" t="str">
        <f t="shared" si="865"/>
        <v>Regular</v>
      </c>
      <c r="BH6106" t="str">
        <f>TRIM(Table1[Item Fat Content])</f>
        <v>Regular</v>
      </c>
    </row>
    <row r="6107" spans="1:60" x14ac:dyDescent="0.35">
      <c r="A6107" t="s">
        <v>17</v>
      </c>
      <c r="B6107" t="s">
        <v>386</v>
      </c>
      <c r="C6107" t="s">
        <v>55</v>
      </c>
      <c r="D6107">
        <v>2018</v>
      </c>
      <c r="E6107" t="s">
        <v>140</v>
      </c>
      <c r="F6107" t="s">
        <v>14</v>
      </c>
      <c r="G6107" t="s">
        <v>26</v>
      </c>
      <c r="H6107" t="s">
        <v>40</v>
      </c>
      <c r="I6107">
        <v>4.5105407E-2</v>
      </c>
      <c r="K6107">
        <v>89.417199999999994</v>
      </c>
      <c r="L6107">
        <v>4</v>
      </c>
      <c r="Z6107" t="b">
        <f t="shared" si="857"/>
        <v>0</v>
      </c>
      <c r="AA6107" t="str">
        <f t="shared" si="858"/>
        <v>YES</v>
      </c>
      <c r="AH6107" t="str">
        <f t="shared" si="859"/>
        <v>OUT019|2018</v>
      </c>
      <c r="AO6107" t="str">
        <f t="shared" si="860"/>
        <v>YES</v>
      </c>
      <c r="AP6107" t="str">
        <f t="shared" si="861"/>
        <v>BLANK</v>
      </c>
      <c r="AR6107" t="str">
        <f t="shared" si="862"/>
        <v>FD</v>
      </c>
      <c r="AS6107" t="str">
        <f t="shared" si="863"/>
        <v>low fat</v>
      </c>
      <c r="AX6107" t="b">
        <f t="shared" si="864"/>
        <v>1</v>
      </c>
      <c r="BG6107" t="str">
        <f t="shared" si="865"/>
        <v>Low Fat</v>
      </c>
      <c r="BH6107" t="str">
        <f>TRIM(Table1[Item Fat Content])</f>
        <v>Low Fat</v>
      </c>
    </row>
    <row r="6108" spans="1:60" x14ac:dyDescent="0.35">
      <c r="A6108" t="s">
        <v>17</v>
      </c>
      <c r="B6108" t="s">
        <v>1078</v>
      </c>
      <c r="C6108" t="s">
        <v>68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  <c r="Z6108" t="b">
        <f t="shared" si="857"/>
        <v>0</v>
      </c>
      <c r="AA6108" t="str">
        <f t="shared" si="858"/>
        <v>YES</v>
      </c>
      <c r="AH6108" t="str">
        <f t="shared" si="859"/>
        <v>OUT049|2012</v>
      </c>
      <c r="AO6108" t="str">
        <f t="shared" si="860"/>
        <v>NO</v>
      </c>
      <c r="AP6108" t="str">
        <f t="shared" si="861"/>
        <v>LOW</v>
      </c>
      <c r="AR6108" t="str">
        <f t="shared" si="862"/>
        <v>DR</v>
      </c>
      <c r="AS6108" t="str">
        <f t="shared" si="863"/>
        <v>low fat</v>
      </c>
      <c r="AX6108" t="b">
        <f t="shared" si="864"/>
        <v>1</v>
      </c>
      <c r="BG6108" t="str">
        <f t="shared" si="865"/>
        <v>Low Fat</v>
      </c>
      <c r="BH6108" t="str">
        <f>TRIM(Table1[Item Fat Content])</f>
        <v>Low Fat</v>
      </c>
    </row>
    <row r="6109" spans="1:60" x14ac:dyDescent="0.35">
      <c r="A6109" t="s">
        <v>10</v>
      </c>
      <c r="B6109" t="s">
        <v>785</v>
      </c>
      <c r="C6109" t="s">
        <v>12</v>
      </c>
      <c r="D6109">
        <v>2018</v>
      </c>
      <c r="E6109" t="s">
        <v>140</v>
      </c>
      <c r="F6109" t="s">
        <v>14</v>
      </c>
      <c r="G6109" t="s">
        <v>26</v>
      </c>
      <c r="H6109" t="s">
        <v>40</v>
      </c>
      <c r="I6109">
        <v>0.11491654599999999</v>
      </c>
      <c r="K6109">
        <v>188.42140000000001</v>
      </c>
      <c r="L6109">
        <v>4</v>
      </c>
      <c r="Z6109" t="b">
        <f t="shared" si="857"/>
        <v>1</v>
      </c>
      <c r="AA6109" t="str">
        <f t="shared" si="858"/>
        <v>NO</v>
      </c>
      <c r="AH6109" t="str">
        <f t="shared" si="859"/>
        <v>OUT019|2018</v>
      </c>
      <c r="AO6109" t="str">
        <f t="shared" si="860"/>
        <v>YES</v>
      </c>
      <c r="AP6109" t="str">
        <f t="shared" si="861"/>
        <v>BLANK</v>
      </c>
      <c r="AR6109" t="str">
        <f t="shared" si="862"/>
        <v>FD</v>
      </c>
      <c r="AS6109" t="str">
        <f t="shared" si="863"/>
        <v>regular</v>
      </c>
      <c r="AX6109" t="b">
        <f t="shared" si="864"/>
        <v>1</v>
      </c>
      <c r="BG6109" t="str">
        <f t="shared" si="865"/>
        <v>Regular</v>
      </c>
      <c r="BH6109" t="str">
        <f>TRIM(Table1[Item Fat Content])</f>
        <v>Regular</v>
      </c>
    </row>
    <row r="6110" spans="1:60" x14ac:dyDescent="0.35">
      <c r="A6110" t="s">
        <v>17</v>
      </c>
      <c r="B6110" t="s">
        <v>167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  <c r="Z6110" t="b">
        <f t="shared" si="857"/>
        <v>0</v>
      </c>
      <c r="AA6110" t="str">
        <f t="shared" si="858"/>
        <v>YES</v>
      </c>
      <c r="AH6110" t="str">
        <f t="shared" si="859"/>
        <v>OUT013|2014</v>
      </c>
      <c r="AO6110" t="str">
        <f t="shared" si="860"/>
        <v>NO</v>
      </c>
      <c r="AP6110" t="str">
        <f t="shared" si="861"/>
        <v>LOW</v>
      </c>
      <c r="AR6110" t="str">
        <f t="shared" si="862"/>
        <v>FD</v>
      </c>
      <c r="AS6110" t="str">
        <f t="shared" si="863"/>
        <v>low fat</v>
      </c>
      <c r="AX6110" t="b">
        <f t="shared" si="864"/>
        <v>1</v>
      </c>
      <c r="BG6110" t="str">
        <f t="shared" si="865"/>
        <v>Low Fat</v>
      </c>
      <c r="BH6110" t="str">
        <f>TRIM(Table1[Item Fat Content])</f>
        <v>Low Fat</v>
      </c>
    </row>
    <row r="6111" spans="1:60" x14ac:dyDescent="0.35">
      <c r="A6111" t="s">
        <v>10</v>
      </c>
      <c r="B6111" t="s">
        <v>1560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K6111">
        <v>108.69119999999999</v>
      </c>
      <c r="L6111">
        <v>4</v>
      </c>
      <c r="Z6111" t="b">
        <f t="shared" si="857"/>
        <v>1</v>
      </c>
      <c r="AA6111" t="str">
        <f t="shared" si="858"/>
        <v>NO</v>
      </c>
      <c r="AH6111" t="str">
        <f t="shared" si="859"/>
        <v>OUT027|2018</v>
      </c>
      <c r="AO6111" t="str">
        <f t="shared" si="860"/>
        <v>YES</v>
      </c>
      <c r="AP6111" t="str">
        <f t="shared" si="861"/>
        <v>BLANK</v>
      </c>
      <c r="AR6111" t="str">
        <f t="shared" si="862"/>
        <v>FD</v>
      </c>
      <c r="AS6111" t="str">
        <f t="shared" si="863"/>
        <v>regular</v>
      </c>
      <c r="AX6111" t="b">
        <f t="shared" si="864"/>
        <v>1</v>
      </c>
      <c r="BG6111" t="str">
        <f t="shared" si="865"/>
        <v>Regular</v>
      </c>
      <c r="BH6111" t="str">
        <f>TRIM(Table1[Item Fat Content])</f>
        <v>Regular</v>
      </c>
    </row>
    <row r="6112" spans="1:60" x14ac:dyDescent="0.35">
      <c r="A6112" t="s">
        <v>35</v>
      </c>
      <c r="B6112" t="s">
        <v>1277</v>
      </c>
      <c r="C6112" t="s">
        <v>28</v>
      </c>
      <c r="D6112">
        <v>2018</v>
      </c>
      <c r="E6112" t="s">
        <v>140</v>
      </c>
      <c r="F6112" t="s">
        <v>14</v>
      </c>
      <c r="G6112" t="s">
        <v>26</v>
      </c>
      <c r="H6112" t="s">
        <v>40</v>
      </c>
      <c r="I6112">
        <v>0.32839094800000002</v>
      </c>
      <c r="K6112">
        <v>146.04179999999999</v>
      </c>
      <c r="L6112">
        <v>4</v>
      </c>
      <c r="Z6112" t="b">
        <f t="shared" si="857"/>
        <v>0</v>
      </c>
      <c r="AA6112" t="str">
        <f t="shared" si="858"/>
        <v>YES</v>
      </c>
      <c r="AH6112" t="str">
        <f t="shared" si="859"/>
        <v>OUT019|2018</v>
      </c>
      <c r="AO6112" t="str">
        <f t="shared" si="860"/>
        <v>YES</v>
      </c>
      <c r="AP6112" t="str">
        <f t="shared" si="861"/>
        <v>BLANK</v>
      </c>
      <c r="AR6112" t="str">
        <f t="shared" si="862"/>
        <v>FD</v>
      </c>
      <c r="AS6112" t="str">
        <f t="shared" si="863"/>
        <v>low fat</v>
      </c>
      <c r="AX6112" t="b">
        <f t="shared" si="864"/>
        <v>1</v>
      </c>
      <c r="BG6112" t="str">
        <f t="shared" si="865"/>
        <v>low fat</v>
      </c>
      <c r="BH6112" t="str">
        <f>TRIM(Table1[Item Fat Content])</f>
        <v>low fat</v>
      </c>
    </row>
    <row r="6113" spans="1:60" x14ac:dyDescent="0.35">
      <c r="A6113" t="s">
        <v>10</v>
      </c>
      <c r="B6113" t="s">
        <v>130</v>
      </c>
      <c r="C6113" t="s">
        <v>55</v>
      </c>
      <c r="D6113">
        <v>2017</v>
      </c>
      <c r="E6113" t="s">
        <v>51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  <c r="Z6113" t="b">
        <f t="shared" si="857"/>
        <v>1</v>
      </c>
      <c r="AA6113" t="str">
        <f t="shared" si="858"/>
        <v>NO</v>
      </c>
      <c r="AH6113" t="str">
        <f t="shared" si="859"/>
        <v>OUT035|2017</v>
      </c>
      <c r="AO6113" t="str">
        <f t="shared" si="860"/>
        <v>NO</v>
      </c>
      <c r="AP6113" t="str">
        <f t="shared" si="861"/>
        <v>LOW</v>
      </c>
      <c r="AR6113" t="str">
        <f t="shared" si="862"/>
        <v>FD</v>
      </c>
      <c r="AS6113" t="str">
        <f t="shared" si="863"/>
        <v>regular</v>
      </c>
      <c r="AX6113" t="b">
        <f t="shared" si="864"/>
        <v>0</v>
      </c>
      <c r="BG6113" t="str">
        <f t="shared" si="865"/>
        <v>Regular</v>
      </c>
      <c r="BH6113" t="str">
        <f>TRIM(Table1[Item Fat Content])</f>
        <v>Regular</v>
      </c>
    </row>
    <row r="6114" spans="1:60" x14ac:dyDescent="0.35">
      <c r="A6114" t="s">
        <v>17</v>
      </c>
      <c r="B6114" t="s">
        <v>107</v>
      </c>
      <c r="C6114" t="s">
        <v>62</v>
      </c>
      <c r="D6114">
        <v>2018</v>
      </c>
      <c r="E6114" t="s">
        <v>140</v>
      </c>
      <c r="F6114" t="s">
        <v>14</v>
      </c>
      <c r="G6114" t="s">
        <v>26</v>
      </c>
      <c r="H6114" t="s">
        <v>40</v>
      </c>
      <c r="I6114">
        <v>6.2892909999999998E-3</v>
      </c>
      <c r="K6114">
        <v>153.2998</v>
      </c>
      <c r="L6114">
        <v>4</v>
      </c>
      <c r="Z6114" t="b">
        <f t="shared" si="857"/>
        <v>0</v>
      </c>
      <c r="AA6114" t="str">
        <f t="shared" si="858"/>
        <v>YES</v>
      </c>
      <c r="AH6114" t="str">
        <f t="shared" si="859"/>
        <v>OUT019|2018</v>
      </c>
      <c r="AO6114" t="str">
        <f t="shared" si="860"/>
        <v>YES</v>
      </c>
      <c r="AP6114" t="str">
        <f t="shared" si="861"/>
        <v>BLANK</v>
      </c>
      <c r="AR6114" t="str">
        <f t="shared" si="862"/>
        <v>DR</v>
      </c>
      <c r="AS6114" t="str">
        <f t="shared" si="863"/>
        <v>low fat</v>
      </c>
      <c r="AX6114" t="b">
        <f t="shared" si="864"/>
        <v>1</v>
      </c>
      <c r="BG6114" t="str">
        <f t="shared" si="865"/>
        <v>Low Fat</v>
      </c>
      <c r="BH6114" t="str">
        <f>TRIM(Table1[Item Fat Content])</f>
        <v>Low Fat</v>
      </c>
    </row>
    <row r="6115" spans="1:60" x14ac:dyDescent="0.35">
      <c r="A6115" t="s">
        <v>17</v>
      </c>
      <c r="B6115" t="s">
        <v>520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  <c r="Z6115" t="b">
        <f t="shared" si="857"/>
        <v>0</v>
      </c>
      <c r="AA6115" t="str">
        <f t="shared" si="858"/>
        <v>YES</v>
      </c>
      <c r="AH6115" t="str">
        <f t="shared" si="859"/>
        <v>OUT010|2011</v>
      </c>
      <c r="AO6115" t="str">
        <f t="shared" si="860"/>
        <v>NO</v>
      </c>
      <c r="AP6115" t="str">
        <f t="shared" si="861"/>
        <v>LOW</v>
      </c>
      <c r="AR6115" t="str">
        <f t="shared" si="862"/>
        <v>NC</v>
      </c>
      <c r="AS6115" t="str">
        <f t="shared" si="863"/>
        <v>low fat</v>
      </c>
      <c r="AX6115" t="b">
        <f t="shared" si="864"/>
        <v>1</v>
      </c>
      <c r="BG6115" t="str">
        <f t="shared" si="865"/>
        <v>Low Fat</v>
      </c>
      <c r="BH6115" t="str">
        <f>TRIM(Table1[Item Fat Content])</f>
        <v>Low Fat</v>
      </c>
    </row>
    <row r="6116" spans="1:60" x14ac:dyDescent="0.35">
      <c r="A6116" t="s">
        <v>10</v>
      </c>
      <c r="B6116" t="s">
        <v>1588</v>
      </c>
      <c r="C6116" t="s">
        <v>68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  <c r="Z6116" t="b">
        <f t="shared" si="857"/>
        <v>1</v>
      </c>
      <c r="AA6116" t="str">
        <f t="shared" si="858"/>
        <v>NO</v>
      </c>
      <c r="AH6116" t="str">
        <f t="shared" si="859"/>
        <v>OUT013|2014</v>
      </c>
      <c r="AO6116" t="str">
        <f t="shared" si="860"/>
        <v>NO</v>
      </c>
      <c r="AP6116" t="str">
        <f t="shared" si="861"/>
        <v>LOW</v>
      </c>
      <c r="AR6116" t="str">
        <f t="shared" si="862"/>
        <v>FD</v>
      </c>
      <c r="AS6116" t="str">
        <f t="shared" si="863"/>
        <v>regular</v>
      </c>
      <c r="AX6116" t="b">
        <f t="shared" si="864"/>
        <v>0</v>
      </c>
      <c r="BG6116" t="str">
        <f t="shared" si="865"/>
        <v>Regular</v>
      </c>
      <c r="BH6116" t="str">
        <f>TRIM(Table1[Item Fat Content])</f>
        <v>Regular</v>
      </c>
    </row>
    <row r="6117" spans="1:60" x14ac:dyDescent="0.35">
      <c r="A6117" t="s">
        <v>17</v>
      </c>
      <c r="B6117" t="s">
        <v>280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  <c r="Z6117" t="b">
        <f t="shared" si="857"/>
        <v>0</v>
      </c>
      <c r="AA6117" t="str">
        <f t="shared" si="858"/>
        <v>YES</v>
      </c>
      <c r="AH6117" t="str">
        <f t="shared" si="859"/>
        <v>OUT049|2012</v>
      </c>
      <c r="AO6117" t="str">
        <f t="shared" si="860"/>
        <v>NO</v>
      </c>
      <c r="AP6117" t="str">
        <f t="shared" si="861"/>
        <v>LOW</v>
      </c>
      <c r="AR6117" t="str">
        <f t="shared" si="862"/>
        <v>NC</v>
      </c>
      <c r="AS6117" t="str">
        <f t="shared" si="863"/>
        <v>low fat</v>
      </c>
      <c r="AX6117" t="b">
        <f t="shared" si="864"/>
        <v>1</v>
      </c>
      <c r="BG6117" t="str">
        <f t="shared" si="865"/>
        <v>Low Fat</v>
      </c>
      <c r="BH6117" t="str">
        <f>TRIM(Table1[Item Fat Content])</f>
        <v>Low Fat</v>
      </c>
    </row>
    <row r="6118" spans="1:60" x14ac:dyDescent="0.35">
      <c r="A6118" t="s">
        <v>17</v>
      </c>
      <c r="B6118" t="s">
        <v>1225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  <c r="Z6118" t="b">
        <f t="shared" si="857"/>
        <v>0</v>
      </c>
      <c r="AA6118" t="str">
        <f t="shared" si="858"/>
        <v>YES</v>
      </c>
      <c r="AH6118" t="str">
        <f t="shared" si="859"/>
        <v>OUT046|2016</v>
      </c>
      <c r="AO6118" t="str">
        <f t="shared" si="860"/>
        <v>NO</v>
      </c>
      <c r="AP6118" t="str">
        <f t="shared" si="861"/>
        <v>LOW</v>
      </c>
      <c r="AR6118" t="str">
        <f t="shared" si="862"/>
        <v>FD</v>
      </c>
      <c r="AS6118" t="str">
        <f t="shared" si="863"/>
        <v>low fat</v>
      </c>
      <c r="AX6118" t="b">
        <f t="shared" si="864"/>
        <v>1</v>
      </c>
      <c r="BG6118" t="str">
        <f t="shared" si="865"/>
        <v>Low Fat</v>
      </c>
      <c r="BH6118" t="str">
        <f>TRIM(Table1[Item Fat Content])</f>
        <v>Low Fat</v>
      </c>
    </row>
    <row r="6119" spans="1:60" x14ac:dyDescent="0.35">
      <c r="A6119" t="s">
        <v>17</v>
      </c>
      <c r="B6119" t="s">
        <v>664</v>
      </c>
      <c r="C6119" t="s">
        <v>58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  <c r="Z6119" t="b">
        <f t="shared" si="857"/>
        <v>0</v>
      </c>
      <c r="AA6119" t="str">
        <f t="shared" si="858"/>
        <v>YES</v>
      </c>
      <c r="AH6119" t="str">
        <f t="shared" si="859"/>
        <v>OUT049|2012</v>
      </c>
      <c r="AO6119" t="str">
        <f t="shared" si="860"/>
        <v>NO</v>
      </c>
      <c r="AP6119" t="str">
        <f t="shared" si="861"/>
        <v>LOW</v>
      </c>
      <c r="AR6119" t="str">
        <f t="shared" si="862"/>
        <v>FD</v>
      </c>
      <c r="AS6119" t="str">
        <f t="shared" si="863"/>
        <v>low fat</v>
      </c>
      <c r="AX6119" t="b">
        <f t="shared" si="864"/>
        <v>1</v>
      </c>
      <c r="BG6119" t="str">
        <f t="shared" si="865"/>
        <v>Low Fat</v>
      </c>
      <c r="BH6119" t="str">
        <f>TRIM(Table1[Item Fat Content])</f>
        <v>Low Fat</v>
      </c>
    </row>
    <row r="6120" spans="1:60" x14ac:dyDescent="0.35">
      <c r="A6120" t="s">
        <v>10</v>
      </c>
      <c r="B6120" t="s">
        <v>1382</v>
      </c>
      <c r="C6120" t="s">
        <v>55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  <c r="Z6120" t="b">
        <f t="shared" si="857"/>
        <v>0</v>
      </c>
      <c r="AA6120" t="str">
        <f t="shared" si="858"/>
        <v>NO</v>
      </c>
      <c r="AH6120" t="str">
        <f t="shared" si="859"/>
        <v>OUT018|2022</v>
      </c>
      <c r="AO6120" t="str">
        <f t="shared" si="860"/>
        <v>NO</v>
      </c>
      <c r="AP6120" t="str">
        <f t="shared" si="861"/>
        <v>LOW</v>
      </c>
      <c r="AR6120" t="str">
        <f t="shared" si="862"/>
        <v>FD</v>
      </c>
      <c r="AS6120" t="str">
        <f t="shared" si="863"/>
        <v>regular</v>
      </c>
      <c r="AX6120" t="b">
        <f t="shared" si="864"/>
        <v>0</v>
      </c>
      <c r="BG6120" t="str">
        <f t="shared" si="865"/>
        <v>Regular</v>
      </c>
      <c r="BH6120" t="str">
        <f>TRIM(Table1[Item Fat Content])</f>
        <v>Regular</v>
      </c>
    </row>
    <row r="6121" spans="1:60" x14ac:dyDescent="0.35">
      <c r="A6121" t="s">
        <v>17</v>
      </c>
      <c r="B6121" t="s">
        <v>829</v>
      </c>
      <c r="C6121" t="s">
        <v>68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  <c r="Z6121" t="b">
        <f t="shared" si="857"/>
        <v>0</v>
      </c>
      <c r="AA6121" t="str">
        <f t="shared" si="858"/>
        <v>YES</v>
      </c>
      <c r="AH6121" t="str">
        <f t="shared" si="859"/>
        <v>OUT049|2012</v>
      </c>
      <c r="AO6121" t="str">
        <f t="shared" si="860"/>
        <v>NO</v>
      </c>
      <c r="AP6121" t="str">
        <f t="shared" si="861"/>
        <v>LOW</v>
      </c>
      <c r="AR6121" t="str">
        <f t="shared" si="862"/>
        <v>FD</v>
      </c>
      <c r="AS6121" t="str">
        <f t="shared" si="863"/>
        <v>low fat</v>
      </c>
      <c r="AX6121" t="b">
        <f t="shared" si="864"/>
        <v>1</v>
      </c>
      <c r="BG6121" t="str">
        <f t="shared" si="865"/>
        <v>Low Fat</v>
      </c>
      <c r="BH6121" t="str">
        <f>TRIM(Table1[Item Fat Content])</f>
        <v>Low Fat</v>
      </c>
    </row>
    <row r="6122" spans="1:60" x14ac:dyDescent="0.35">
      <c r="A6122" t="s">
        <v>17</v>
      </c>
      <c r="B6122" t="s">
        <v>329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  <c r="Z6122" t="b">
        <f t="shared" si="857"/>
        <v>0</v>
      </c>
      <c r="AA6122" t="str">
        <f t="shared" si="858"/>
        <v>YES</v>
      </c>
      <c r="AH6122" t="str">
        <f t="shared" si="859"/>
        <v>OUT046|2016</v>
      </c>
      <c r="AO6122" t="str">
        <f t="shared" si="860"/>
        <v>NO</v>
      </c>
      <c r="AP6122" t="str">
        <f t="shared" si="861"/>
        <v>LOW</v>
      </c>
      <c r="AR6122" t="str">
        <f t="shared" si="862"/>
        <v>NC</v>
      </c>
      <c r="AS6122" t="str">
        <f t="shared" si="863"/>
        <v>low fat</v>
      </c>
      <c r="AX6122" t="b">
        <f t="shared" si="864"/>
        <v>1</v>
      </c>
      <c r="BG6122" t="str">
        <f t="shared" si="865"/>
        <v>Low Fat</v>
      </c>
      <c r="BH6122" t="str">
        <f>TRIM(Table1[Item Fat Content])</f>
        <v>Low Fat</v>
      </c>
    </row>
    <row r="6123" spans="1:60" x14ac:dyDescent="0.35">
      <c r="A6123" t="s">
        <v>10</v>
      </c>
      <c r="B6123" t="s">
        <v>1058</v>
      </c>
      <c r="C6123" t="s">
        <v>49</v>
      </c>
      <c r="D6123">
        <v>2017</v>
      </c>
      <c r="E6123" t="s">
        <v>51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  <c r="Z6123" t="b">
        <f t="shared" si="857"/>
        <v>1</v>
      </c>
      <c r="AA6123" t="str">
        <f t="shared" si="858"/>
        <v>NO</v>
      </c>
      <c r="AH6123" t="str">
        <f t="shared" si="859"/>
        <v>OUT035|2017</v>
      </c>
      <c r="AO6123" t="str">
        <f t="shared" si="860"/>
        <v>NO</v>
      </c>
      <c r="AP6123" t="str">
        <f t="shared" si="861"/>
        <v>LOW</v>
      </c>
      <c r="AR6123" t="str">
        <f t="shared" si="862"/>
        <v>FD</v>
      </c>
      <c r="AS6123" t="str">
        <f t="shared" si="863"/>
        <v>regular</v>
      </c>
      <c r="AX6123" t="b">
        <f t="shared" si="864"/>
        <v>0</v>
      </c>
      <c r="BG6123" t="str">
        <f t="shared" si="865"/>
        <v>Regular</v>
      </c>
      <c r="BH6123" t="str">
        <f>TRIM(Table1[Item Fat Content])</f>
        <v>Regular</v>
      </c>
    </row>
    <row r="6124" spans="1:60" x14ac:dyDescent="0.35">
      <c r="A6124" t="s">
        <v>17</v>
      </c>
      <c r="B6124" t="s">
        <v>1208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K6124">
        <v>121.84399999999999</v>
      </c>
      <c r="L6124">
        <v>4</v>
      </c>
      <c r="Z6124" t="b">
        <f t="shared" si="857"/>
        <v>0</v>
      </c>
      <c r="AA6124" t="str">
        <f t="shared" si="858"/>
        <v>YES</v>
      </c>
      <c r="AH6124" t="str">
        <f t="shared" si="859"/>
        <v>OUT027|2018</v>
      </c>
      <c r="AO6124" t="str">
        <f t="shared" si="860"/>
        <v>YES</v>
      </c>
      <c r="AP6124" t="str">
        <f t="shared" si="861"/>
        <v>BLANK</v>
      </c>
      <c r="AR6124" t="str">
        <f t="shared" si="862"/>
        <v>NC</v>
      </c>
      <c r="AS6124" t="str">
        <f t="shared" si="863"/>
        <v>low fat</v>
      </c>
      <c r="AX6124" t="b">
        <f t="shared" si="864"/>
        <v>1</v>
      </c>
      <c r="BG6124" t="str">
        <f t="shared" si="865"/>
        <v>Low Fat</v>
      </c>
      <c r="BH6124" t="str">
        <f>TRIM(Table1[Item Fat Content])</f>
        <v>Low Fat</v>
      </c>
    </row>
    <row r="6125" spans="1:60" x14ac:dyDescent="0.35">
      <c r="A6125" t="s">
        <v>10</v>
      </c>
      <c r="B6125" t="s">
        <v>1203</v>
      </c>
      <c r="C6125" t="s">
        <v>49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  <c r="Z6125" t="b">
        <f t="shared" si="857"/>
        <v>0</v>
      </c>
      <c r="AA6125" t="str">
        <f t="shared" si="858"/>
        <v>NO</v>
      </c>
      <c r="AH6125" t="str">
        <f t="shared" si="859"/>
        <v>OUT017|2020</v>
      </c>
      <c r="AO6125" t="str">
        <f t="shared" si="860"/>
        <v>NO</v>
      </c>
      <c r="AP6125" t="str">
        <f t="shared" si="861"/>
        <v>LOW</v>
      </c>
      <c r="AR6125" t="str">
        <f t="shared" si="862"/>
        <v>FD</v>
      </c>
      <c r="AS6125" t="str">
        <f t="shared" si="863"/>
        <v>regular</v>
      </c>
      <c r="AX6125" t="b">
        <f t="shared" si="864"/>
        <v>0</v>
      </c>
      <c r="BG6125" t="str">
        <f t="shared" si="865"/>
        <v>Regular</v>
      </c>
      <c r="BH6125" t="str">
        <f>TRIM(Table1[Item Fat Content])</f>
        <v>Regular</v>
      </c>
    </row>
    <row r="6126" spans="1:60" x14ac:dyDescent="0.35">
      <c r="A6126" t="s">
        <v>17</v>
      </c>
      <c r="B6126" t="s">
        <v>346</v>
      </c>
      <c r="C6126" t="s">
        <v>68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  <c r="Z6126" t="b">
        <f t="shared" si="857"/>
        <v>0</v>
      </c>
      <c r="AA6126" t="str">
        <f t="shared" si="858"/>
        <v>YES</v>
      </c>
      <c r="AH6126" t="str">
        <f t="shared" si="859"/>
        <v>OUT046|2016</v>
      </c>
      <c r="AO6126" t="str">
        <f t="shared" si="860"/>
        <v>NO</v>
      </c>
      <c r="AP6126" t="str">
        <f t="shared" si="861"/>
        <v>LOW</v>
      </c>
      <c r="AR6126" t="str">
        <f t="shared" si="862"/>
        <v>FD</v>
      </c>
      <c r="AS6126" t="str">
        <f t="shared" si="863"/>
        <v>low fat</v>
      </c>
      <c r="AX6126" t="b">
        <f t="shared" si="864"/>
        <v>1</v>
      </c>
      <c r="BG6126" t="str">
        <f t="shared" si="865"/>
        <v>Low Fat</v>
      </c>
      <c r="BH6126" t="str">
        <f>TRIM(Table1[Item Fat Content])</f>
        <v>Low Fat</v>
      </c>
    </row>
    <row r="6127" spans="1:60" x14ac:dyDescent="0.35">
      <c r="A6127" t="s">
        <v>17</v>
      </c>
      <c r="B6127" t="s">
        <v>1233</v>
      </c>
      <c r="C6127" t="s">
        <v>96</v>
      </c>
      <c r="D6127">
        <v>2018</v>
      </c>
      <c r="E6127" t="s">
        <v>140</v>
      </c>
      <c r="F6127" t="s">
        <v>14</v>
      </c>
      <c r="G6127" t="s">
        <v>26</v>
      </c>
      <c r="H6127" t="s">
        <v>40</v>
      </c>
      <c r="I6127">
        <v>0</v>
      </c>
      <c r="K6127">
        <v>144.84700000000001</v>
      </c>
      <c r="L6127">
        <v>4</v>
      </c>
      <c r="Z6127" t="b">
        <f t="shared" si="857"/>
        <v>0</v>
      </c>
      <c r="AA6127" t="str">
        <f t="shared" si="858"/>
        <v>YES</v>
      </c>
      <c r="AH6127" t="str">
        <f t="shared" si="859"/>
        <v>OUT019|2018</v>
      </c>
      <c r="AO6127" t="str">
        <f t="shared" si="860"/>
        <v>YES</v>
      </c>
      <c r="AP6127" t="str">
        <f t="shared" si="861"/>
        <v>BLANK</v>
      </c>
      <c r="AR6127" t="str">
        <f t="shared" si="862"/>
        <v>FD</v>
      </c>
      <c r="AS6127" t="str">
        <f t="shared" si="863"/>
        <v>low fat</v>
      </c>
      <c r="AX6127" t="b">
        <f t="shared" si="864"/>
        <v>1</v>
      </c>
      <c r="BG6127" t="str">
        <f t="shared" si="865"/>
        <v>Low Fat</v>
      </c>
      <c r="BH6127" t="str">
        <f>TRIM(Table1[Item Fat Content])</f>
        <v>Low Fat</v>
      </c>
    </row>
    <row r="6128" spans="1:60" x14ac:dyDescent="0.35">
      <c r="A6128" t="s">
        <v>17</v>
      </c>
      <c r="B6128" t="s">
        <v>1000</v>
      </c>
      <c r="C6128" t="s">
        <v>65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  <c r="Z6128" t="b">
        <f t="shared" si="857"/>
        <v>0</v>
      </c>
      <c r="AA6128" t="str">
        <f t="shared" si="858"/>
        <v>NO</v>
      </c>
      <c r="AH6128" t="str">
        <f t="shared" si="859"/>
        <v>OUT018|2022</v>
      </c>
      <c r="AO6128" t="str">
        <f t="shared" si="860"/>
        <v>NO</v>
      </c>
      <c r="AP6128" t="str">
        <f t="shared" si="861"/>
        <v>LOW</v>
      </c>
      <c r="AR6128" t="str">
        <f t="shared" si="862"/>
        <v>NC</v>
      </c>
      <c r="AS6128" t="str">
        <f t="shared" si="863"/>
        <v>low fat</v>
      </c>
      <c r="AX6128" t="b">
        <f t="shared" si="864"/>
        <v>1</v>
      </c>
      <c r="BG6128" t="str">
        <f t="shared" si="865"/>
        <v>Low Fat</v>
      </c>
      <c r="BH6128" t="str">
        <f>TRIM(Table1[Item Fat Content])</f>
        <v>Low Fat</v>
      </c>
    </row>
    <row r="6129" spans="1:60" x14ac:dyDescent="0.35">
      <c r="A6129" t="s">
        <v>17</v>
      </c>
      <c r="B6129" t="s">
        <v>1373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  <c r="Z6129" t="b">
        <f t="shared" si="857"/>
        <v>0</v>
      </c>
      <c r="AA6129" t="str">
        <f t="shared" si="858"/>
        <v>YES</v>
      </c>
      <c r="AH6129" t="str">
        <f t="shared" si="859"/>
        <v>OUT017|2020</v>
      </c>
      <c r="AO6129" t="str">
        <f t="shared" si="860"/>
        <v>NO</v>
      </c>
      <c r="AP6129" t="str">
        <f t="shared" si="861"/>
        <v>LOW</v>
      </c>
      <c r="AR6129" t="str">
        <f t="shared" si="862"/>
        <v>NC</v>
      </c>
      <c r="AS6129" t="str">
        <f t="shared" si="863"/>
        <v>low fat</v>
      </c>
      <c r="AX6129" t="b">
        <f t="shared" si="864"/>
        <v>1</v>
      </c>
      <c r="BG6129" t="str">
        <f t="shared" si="865"/>
        <v>Low Fat</v>
      </c>
      <c r="BH6129" t="str">
        <f>TRIM(Table1[Item Fat Content])</f>
        <v>Low Fat</v>
      </c>
    </row>
    <row r="6130" spans="1:60" x14ac:dyDescent="0.35">
      <c r="A6130" t="s">
        <v>17</v>
      </c>
      <c r="B6130" t="s">
        <v>666</v>
      </c>
      <c r="C6130" t="s">
        <v>68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  <c r="Z6130" t="b">
        <f t="shared" si="857"/>
        <v>0</v>
      </c>
      <c r="AA6130" t="str">
        <f t="shared" si="858"/>
        <v>YES</v>
      </c>
      <c r="AH6130" t="str">
        <f t="shared" si="859"/>
        <v>OUT010|2011</v>
      </c>
      <c r="AO6130" t="str">
        <f t="shared" si="860"/>
        <v>NO</v>
      </c>
      <c r="AP6130" t="str">
        <f t="shared" si="861"/>
        <v>LOW</v>
      </c>
      <c r="AR6130" t="str">
        <f t="shared" si="862"/>
        <v>DR</v>
      </c>
      <c r="AS6130" t="str">
        <f t="shared" si="863"/>
        <v>low fat</v>
      </c>
      <c r="AX6130" t="b">
        <f t="shared" si="864"/>
        <v>1</v>
      </c>
      <c r="BG6130" t="str">
        <f t="shared" si="865"/>
        <v>Low Fat</v>
      </c>
      <c r="BH6130" t="str">
        <f>TRIM(Table1[Item Fat Content])</f>
        <v>Low Fat</v>
      </c>
    </row>
    <row r="6131" spans="1:60" x14ac:dyDescent="0.35">
      <c r="A6131" t="s">
        <v>17</v>
      </c>
      <c r="B6131" t="s">
        <v>164</v>
      </c>
      <c r="C6131" t="s">
        <v>96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  <c r="Z6131" t="b">
        <f t="shared" si="857"/>
        <v>0</v>
      </c>
      <c r="AA6131" t="str">
        <f t="shared" si="858"/>
        <v>YES</v>
      </c>
      <c r="AH6131" t="str">
        <f t="shared" si="859"/>
        <v>OUT013|2014</v>
      </c>
      <c r="AO6131" t="str">
        <f t="shared" si="860"/>
        <v>NO</v>
      </c>
      <c r="AP6131" t="str">
        <f t="shared" si="861"/>
        <v>LOW</v>
      </c>
      <c r="AR6131" t="str">
        <f t="shared" si="862"/>
        <v>FD</v>
      </c>
      <c r="AS6131" t="str">
        <f t="shared" si="863"/>
        <v>low fat</v>
      </c>
      <c r="AX6131" t="b">
        <f t="shared" si="864"/>
        <v>1</v>
      </c>
      <c r="BG6131" t="str">
        <f t="shared" si="865"/>
        <v>Low Fat</v>
      </c>
      <c r="BH6131" t="str">
        <f>TRIM(Table1[Item Fat Content])</f>
        <v>Low Fat</v>
      </c>
    </row>
    <row r="6132" spans="1:60" x14ac:dyDescent="0.35">
      <c r="A6132" t="s">
        <v>10</v>
      </c>
      <c r="B6132" t="s">
        <v>1538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  <c r="Z6132" t="b">
        <f t="shared" si="857"/>
        <v>1</v>
      </c>
      <c r="AA6132" t="str">
        <f t="shared" si="858"/>
        <v>NO</v>
      </c>
      <c r="AH6132" t="str">
        <f t="shared" si="859"/>
        <v>OUT013|2014</v>
      </c>
      <c r="AO6132" t="str">
        <f t="shared" si="860"/>
        <v>NO</v>
      </c>
      <c r="AP6132" t="str">
        <f t="shared" si="861"/>
        <v>LOW</v>
      </c>
      <c r="AR6132" t="str">
        <f t="shared" si="862"/>
        <v>FD</v>
      </c>
      <c r="AS6132" t="str">
        <f t="shared" si="863"/>
        <v>regular</v>
      </c>
      <c r="AX6132" t="b">
        <f t="shared" si="864"/>
        <v>0</v>
      </c>
      <c r="BG6132" t="str">
        <f t="shared" si="865"/>
        <v>Regular</v>
      </c>
      <c r="BH6132" t="str">
        <f>TRIM(Table1[Item Fat Content])</f>
        <v>Regular</v>
      </c>
    </row>
    <row r="6133" spans="1:60" x14ac:dyDescent="0.35">
      <c r="A6133" t="s">
        <v>17</v>
      </c>
      <c r="B6133" t="s">
        <v>309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  <c r="Z6133" t="b">
        <f t="shared" si="857"/>
        <v>0</v>
      </c>
      <c r="AA6133" t="str">
        <f t="shared" si="858"/>
        <v>YES</v>
      </c>
      <c r="AH6133" t="str">
        <f t="shared" si="859"/>
        <v>OUT049|2012</v>
      </c>
      <c r="AO6133" t="str">
        <f t="shared" si="860"/>
        <v>NO</v>
      </c>
      <c r="AP6133" t="str">
        <f t="shared" si="861"/>
        <v>LOW</v>
      </c>
      <c r="AR6133" t="str">
        <f t="shared" si="862"/>
        <v>DR</v>
      </c>
      <c r="AS6133" t="str">
        <f t="shared" si="863"/>
        <v>low fat</v>
      </c>
      <c r="AX6133" t="b">
        <f t="shared" si="864"/>
        <v>1</v>
      </c>
      <c r="BG6133" t="str">
        <f t="shared" si="865"/>
        <v>Low Fat</v>
      </c>
      <c r="BH6133" t="str">
        <f>TRIM(Table1[Item Fat Content])</f>
        <v>Low Fat</v>
      </c>
    </row>
    <row r="6134" spans="1:60" x14ac:dyDescent="0.35">
      <c r="A6134" t="s">
        <v>17</v>
      </c>
      <c r="B6134" t="s">
        <v>539</v>
      </c>
      <c r="C6134" t="s">
        <v>28</v>
      </c>
      <c r="D6134">
        <v>2018</v>
      </c>
      <c r="E6134" t="s">
        <v>140</v>
      </c>
      <c r="F6134" t="s">
        <v>14</v>
      </c>
      <c r="G6134" t="s">
        <v>26</v>
      </c>
      <c r="H6134" t="s">
        <v>40</v>
      </c>
      <c r="I6134">
        <v>0.14453827</v>
      </c>
      <c r="K6134">
        <v>180.6002</v>
      </c>
      <c r="L6134">
        <v>4</v>
      </c>
      <c r="Z6134" t="b">
        <f t="shared" si="857"/>
        <v>0</v>
      </c>
      <c r="AA6134" t="str">
        <f t="shared" si="858"/>
        <v>YES</v>
      </c>
      <c r="AH6134" t="str">
        <f t="shared" si="859"/>
        <v>OUT019|2018</v>
      </c>
      <c r="AO6134" t="str">
        <f t="shared" si="860"/>
        <v>YES</v>
      </c>
      <c r="AP6134" t="str">
        <f t="shared" si="861"/>
        <v>BLANK</v>
      </c>
      <c r="AR6134" t="str">
        <f t="shared" si="862"/>
        <v>FD</v>
      </c>
      <c r="AS6134" t="str">
        <f t="shared" si="863"/>
        <v>low fat</v>
      </c>
      <c r="AX6134" t="b">
        <f t="shared" si="864"/>
        <v>1</v>
      </c>
      <c r="BG6134" t="str">
        <f t="shared" si="865"/>
        <v>Low Fat</v>
      </c>
      <c r="BH6134" t="str">
        <f>TRIM(Table1[Item Fat Content])</f>
        <v>Low Fat</v>
      </c>
    </row>
    <row r="6135" spans="1:60" x14ac:dyDescent="0.35">
      <c r="A6135" t="s">
        <v>17</v>
      </c>
      <c r="B6135" t="s">
        <v>1186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  <c r="Z6135" t="b">
        <f t="shared" si="857"/>
        <v>0</v>
      </c>
      <c r="AA6135" t="str">
        <f t="shared" si="858"/>
        <v>YES</v>
      </c>
      <c r="AH6135" t="str">
        <f t="shared" si="859"/>
        <v>OUT046|2016</v>
      </c>
      <c r="AO6135" t="str">
        <f t="shared" si="860"/>
        <v>NO</v>
      </c>
      <c r="AP6135" t="str">
        <f t="shared" si="861"/>
        <v>LOW</v>
      </c>
      <c r="AR6135" t="str">
        <f t="shared" si="862"/>
        <v>FD</v>
      </c>
      <c r="AS6135" t="str">
        <f t="shared" si="863"/>
        <v>low fat</v>
      </c>
      <c r="AX6135" t="b">
        <f t="shared" si="864"/>
        <v>1</v>
      </c>
      <c r="BG6135" t="str">
        <f t="shared" si="865"/>
        <v>Low Fat</v>
      </c>
      <c r="BH6135" t="str">
        <f>TRIM(Table1[Item Fat Content])</f>
        <v>Low Fat</v>
      </c>
    </row>
    <row r="6136" spans="1:60" x14ac:dyDescent="0.35">
      <c r="A6136" t="s">
        <v>17</v>
      </c>
      <c r="B6136" t="s">
        <v>854</v>
      </c>
      <c r="C6136" t="s">
        <v>96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  <c r="Z6136" t="b">
        <f t="shared" si="857"/>
        <v>0</v>
      </c>
      <c r="AA6136" t="str">
        <f t="shared" si="858"/>
        <v>YES</v>
      </c>
      <c r="AH6136" t="str">
        <f t="shared" si="859"/>
        <v>OUT049|2012</v>
      </c>
      <c r="AO6136" t="str">
        <f t="shared" si="860"/>
        <v>NO</v>
      </c>
      <c r="AP6136" t="str">
        <f t="shared" si="861"/>
        <v>LOW</v>
      </c>
      <c r="AR6136" t="str">
        <f t="shared" si="862"/>
        <v>FD</v>
      </c>
      <c r="AS6136" t="str">
        <f t="shared" si="863"/>
        <v>low fat</v>
      </c>
      <c r="AX6136" t="b">
        <f t="shared" si="864"/>
        <v>1</v>
      </c>
      <c r="BG6136" t="str">
        <f t="shared" si="865"/>
        <v>Low Fat</v>
      </c>
      <c r="BH6136" t="str">
        <f>TRIM(Table1[Item Fat Content])</f>
        <v>Low Fat</v>
      </c>
    </row>
    <row r="6137" spans="1:60" x14ac:dyDescent="0.35">
      <c r="A6137" t="s">
        <v>17</v>
      </c>
      <c r="B6137" t="s">
        <v>1324</v>
      </c>
      <c r="C6137" t="s">
        <v>68</v>
      </c>
      <c r="D6137">
        <v>2017</v>
      </c>
      <c r="E6137" t="s">
        <v>51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  <c r="Z6137" t="b">
        <f t="shared" si="857"/>
        <v>0</v>
      </c>
      <c r="AA6137" t="str">
        <f t="shared" si="858"/>
        <v>YES</v>
      </c>
      <c r="AH6137" t="str">
        <f t="shared" si="859"/>
        <v>OUT035|2017</v>
      </c>
      <c r="AO6137" t="str">
        <f t="shared" si="860"/>
        <v>NO</v>
      </c>
      <c r="AP6137" t="str">
        <f t="shared" si="861"/>
        <v>LOW</v>
      </c>
      <c r="AR6137" t="str">
        <f t="shared" si="862"/>
        <v>FD</v>
      </c>
      <c r="AS6137" t="str">
        <f t="shared" si="863"/>
        <v>low fat</v>
      </c>
      <c r="AX6137" t="b">
        <f t="shared" si="864"/>
        <v>1</v>
      </c>
      <c r="BG6137" t="str">
        <f t="shared" si="865"/>
        <v>Low Fat</v>
      </c>
      <c r="BH6137" t="str">
        <f>TRIM(Table1[Item Fat Content])</f>
        <v>Low Fat</v>
      </c>
    </row>
    <row r="6138" spans="1:60" x14ac:dyDescent="0.35">
      <c r="A6138" t="s">
        <v>17</v>
      </c>
      <c r="B6138" t="s">
        <v>641</v>
      </c>
      <c r="C6138" t="s">
        <v>65</v>
      </c>
      <c r="D6138">
        <v>2018</v>
      </c>
      <c r="E6138" t="s">
        <v>140</v>
      </c>
      <c r="F6138" t="s">
        <v>14</v>
      </c>
      <c r="G6138" t="s">
        <v>26</v>
      </c>
      <c r="H6138" t="s">
        <v>40</v>
      </c>
      <c r="I6138">
        <v>0.16093617800000001</v>
      </c>
      <c r="K6138">
        <v>184.26079999999999</v>
      </c>
      <c r="L6138">
        <v>4</v>
      </c>
      <c r="Z6138" t="b">
        <f t="shared" si="857"/>
        <v>0</v>
      </c>
      <c r="AA6138" t="str">
        <f t="shared" si="858"/>
        <v>YES</v>
      </c>
      <c r="AH6138" t="str">
        <f t="shared" si="859"/>
        <v>OUT019|2018</v>
      </c>
      <c r="AO6138" t="str">
        <f t="shared" si="860"/>
        <v>YES</v>
      </c>
      <c r="AP6138" t="str">
        <f t="shared" si="861"/>
        <v>BLANK</v>
      </c>
      <c r="AR6138" t="str">
        <f t="shared" si="862"/>
        <v>NC</v>
      </c>
      <c r="AS6138" t="str">
        <f t="shared" si="863"/>
        <v>low fat</v>
      </c>
      <c r="AX6138" t="b">
        <f t="shared" si="864"/>
        <v>1</v>
      </c>
      <c r="BG6138" t="str">
        <f t="shared" si="865"/>
        <v>Low Fat</v>
      </c>
      <c r="BH6138" t="str">
        <f>TRIM(Table1[Item Fat Content])</f>
        <v>Low Fat</v>
      </c>
    </row>
    <row r="6139" spans="1:60" x14ac:dyDescent="0.35">
      <c r="A6139" t="s">
        <v>10</v>
      </c>
      <c r="B6139" t="s">
        <v>602</v>
      </c>
      <c r="C6139" t="s">
        <v>49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K6139">
        <v>181.76599999999999</v>
      </c>
      <c r="L6139">
        <v>4</v>
      </c>
      <c r="Z6139" t="b">
        <f t="shared" si="857"/>
        <v>1</v>
      </c>
      <c r="AA6139" t="str">
        <f t="shared" si="858"/>
        <v>NO</v>
      </c>
      <c r="AH6139" t="str">
        <f t="shared" si="859"/>
        <v>OUT027|2018</v>
      </c>
      <c r="AO6139" t="str">
        <f t="shared" si="860"/>
        <v>YES</v>
      </c>
      <c r="AP6139" t="str">
        <f t="shared" si="861"/>
        <v>BLANK</v>
      </c>
      <c r="AR6139" t="str">
        <f t="shared" si="862"/>
        <v>FD</v>
      </c>
      <c r="AS6139" t="str">
        <f t="shared" si="863"/>
        <v>regular</v>
      </c>
      <c r="AX6139" t="b">
        <f t="shared" si="864"/>
        <v>1</v>
      </c>
      <c r="BG6139" t="str">
        <f t="shared" si="865"/>
        <v>Regular</v>
      </c>
      <c r="BH6139" t="str">
        <f>TRIM(Table1[Item Fat Content])</f>
        <v>Regular</v>
      </c>
    </row>
    <row r="6140" spans="1:60" x14ac:dyDescent="0.35">
      <c r="A6140" t="s">
        <v>10</v>
      </c>
      <c r="B6140" t="s">
        <v>1472</v>
      </c>
      <c r="C6140" t="s">
        <v>55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  <c r="Z6140" t="b">
        <f t="shared" si="857"/>
        <v>0</v>
      </c>
      <c r="AA6140" t="str">
        <f t="shared" si="858"/>
        <v>NO</v>
      </c>
      <c r="AH6140" t="str">
        <f t="shared" si="859"/>
        <v>OUT017|2020</v>
      </c>
      <c r="AO6140" t="str">
        <f t="shared" si="860"/>
        <v>NO</v>
      </c>
      <c r="AP6140" t="str">
        <f t="shared" si="861"/>
        <v>LOW</v>
      </c>
      <c r="AR6140" t="str">
        <f t="shared" si="862"/>
        <v>FD</v>
      </c>
      <c r="AS6140" t="str">
        <f t="shared" si="863"/>
        <v>regular</v>
      </c>
      <c r="AX6140" t="b">
        <f t="shared" si="864"/>
        <v>0</v>
      </c>
      <c r="BG6140" t="str">
        <f t="shared" si="865"/>
        <v>Regular</v>
      </c>
      <c r="BH6140" t="str">
        <f>TRIM(Table1[Item Fat Content])</f>
        <v>Regular</v>
      </c>
    </row>
    <row r="6141" spans="1:60" x14ac:dyDescent="0.35">
      <c r="A6141" t="s">
        <v>10</v>
      </c>
      <c r="B6141" t="s">
        <v>138</v>
      </c>
      <c r="C6141" t="s">
        <v>68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  <c r="Z6141" t="b">
        <f t="shared" si="857"/>
        <v>1</v>
      </c>
      <c r="AA6141" t="str">
        <f t="shared" si="858"/>
        <v>NO</v>
      </c>
      <c r="AH6141" t="str">
        <f t="shared" si="859"/>
        <v>OUT046|2016</v>
      </c>
      <c r="AO6141" t="str">
        <f t="shared" si="860"/>
        <v>NO</v>
      </c>
      <c r="AP6141" t="str">
        <f t="shared" si="861"/>
        <v>LOW</v>
      </c>
      <c r="AR6141" t="str">
        <f t="shared" si="862"/>
        <v>FD</v>
      </c>
      <c r="AS6141" t="str">
        <f t="shared" si="863"/>
        <v>regular</v>
      </c>
      <c r="AX6141" t="b">
        <f t="shared" si="864"/>
        <v>0</v>
      </c>
      <c r="BG6141" t="str">
        <f t="shared" si="865"/>
        <v>Regular</v>
      </c>
      <c r="BH6141" t="str">
        <f>TRIM(Table1[Item Fat Content])</f>
        <v>Regular</v>
      </c>
    </row>
    <row r="6142" spans="1:60" x14ac:dyDescent="0.35">
      <c r="A6142" t="s">
        <v>10</v>
      </c>
      <c r="B6142" t="s">
        <v>187</v>
      </c>
      <c r="C6142" t="s">
        <v>75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  <c r="Z6142" t="b">
        <f t="shared" si="857"/>
        <v>1</v>
      </c>
      <c r="AA6142" t="str">
        <f t="shared" si="858"/>
        <v>NO</v>
      </c>
      <c r="AH6142" t="str">
        <f t="shared" si="859"/>
        <v>OUT045|2015</v>
      </c>
      <c r="AO6142" t="str">
        <f t="shared" si="860"/>
        <v>NO</v>
      </c>
      <c r="AP6142" t="str">
        <f t="shared" si="861"/>
        <v>LOW</v>
      </c>
      <c r="AR6142" t="str">
        <f t="shared" si="862"/>
        <v>FD</v>
      </c>
      <c r="AS6142" t="str">
        <f t="shared" si="863"/>
        <v>regular</v>
      </c>
      <c r="AX6142" t="b">
        <f t="shared" si="864"/>
        <v>0</v>
      </c>
      <c r="BG6142" t="str">
        <f t="shared" si="865"/>
        <v>Regular</v>
      </c>
      <c r="BH6142" t="str">
        <f>TRIM(Table1[Item Fat Content])</f>
        <v>Regular</v>
      </c>
    </row>
    <row r="6143" spans="1:60" x14ac:dyDescent="0.35">
      <c r="A6143" t="s">
        <v>17</v>
      </c>
      <c r="B6143" t="s">
        <v>406</v>
      </c>
      <c r="C6143" t="s">
        <v>28</v>
      </c>
      <c r="D6143">
        <v>2017</v>
      </c>
      <c r="E6143" t="s">
        <v>51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  <c r="Z6143" t="b">
        <f t="shared" si="857"/>
        <v>0</v>
      </c>
      <c r="AA6143" t="str">
        <f t="shared" si="858"/>
        <v>YES</v>
      </c>
      <c r="AH6143" t="str">
        <f t="shared" si="859"/>
        <v>OUT035|2017</v>
      </c>
      <c r="AO6143" t="str">
        <f t="shared" si="860"/>
        <v>NO</v>
      </c>
      <c r="AP6143" t="str">
        <f t="shared" si="861"/>
        <v>LOW</v>
      </c>
      <c r="AR6143" t="str">
        <f t="shared" si="862"/>
        <v>FD</v>
      </c>
      <c r="AS6143" t="str">
        <f t="shared" si="863"/>
        <v>low fat</v>
      </c>
      <c r="AX6143" t="b">
        <f t="shared" si="864"/>
        <v>1</v>
      </c>
      <c r="BG6143" t="str">
        <f t="shared" si="865"/>
        <v>Low Fat</v>
      </c>
      <c r="BH6143" t="str">
        <f>TRIM(Table1[Item Fat Content])</f>
        <v>Low Fat</v>
      </c>
    </row>
    <row r="6144" spans="1:60" x14ac:dyDescent="0.35">
      <c r="A6144" t="s">
        <v>10</v>
      </c>
      <c r="B6144" t="s">
        <v>1565</v>
      </c>
      <c r="C6144" t="s">
        <v>161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  <c r="Z6144" t="b">
        <f t="shared" si="857"/>
        <v>1</v>
      </c>
      <c r="AA6144" t="str">
        <f t="shared" si="858"/>
        <v>NO</v>
      </c>
      <c r="AH6144" t="str">
        <f t="shared" si="859"/>
        <v>OUT045|2015</v>
      </c>
      <c r="AO6144" t="str">
        <f t="shared" si="860"/>
        <v>NO</v>
      </c>
      <c r="AP6144" t="str">
        <f t="shared" si="861"/>
        <v>LOW</v>
      </c>
      <c r="AR6144" t="str">
        <f t="shared" si="862"/>
        <v>FD</v>
      </c>
      <c r="AS6144" t="str">
        <f t="shared" si="863"/>
        <v>regular</v>
      </c>
      <c r="AX6144" t="b">
        <f t="shared" si="864"/>
        <v>0</v>
      </c>
      <c r="BG6144" t="str">
        <f t="shared" si="865"/>
        <v>Regular</v>
      </c>
      <c r="BH6144" t="str">
        <f>TRIM(Table1[Item Fat Content])</f>
        <v>Regular</v>
      </c>
    </row>
    <row r="6145" spans="1:60" x14ac:dyDescent="0.35">
      <c r="A6145" t="s">
        <v>17</v>
      </c>
      <c r="B6145" t="s">
        <v>642</v>
      </c>
      <c r="C6145" t="s">
        <v>49</v>
      </c>
      <c r="D6145">
        <v>2017</v>
      </c>
      <c r="E6145" t="s">
        <v>51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  <c r="Z6145" t="b">
        <f t="shared" si="857"/>
        <v>0</v>
      </c>
      <c r="AA6145" t="str">
        <f t="shared" si="858"/>
        <v>YES</v>
      </c>
      <c r="AH6145" t="str">
        <f t="shared" si="859"/>
        <v>OUT035|2017</v>
      </c>
      <c r="AO6145" t="str">
        <f t="shared" si="860"/>
        <v>NO</v>
      </c>
      <c r="AP6145" t="str">
        <f t="shared" si="861"/>
        <v>LOW</v>
      </c>
      <c r="AR6145" t="str">
        <f t="shared" si="862"/>
        <v>FD</v>
      </c>
      <c r="AS6145" t="str">
        <f t="shared" si="863"/>
        <v>low fat</v>
      </c>
      <c r="AX6145" t="b">
        <f t="shared" si="864"/>
        <v>1</v>
      </c>
      <c r="BG6145" t="str">
        <f t="shared" si="865"/>
        <v>Low Fat</v>
      </c>
      <c r="BH6145" t="str">
        <f>TRIM(Table1[Item Fat Content])</f>
        <v>Low Fat</v>
      </c>
    </row>
    <row r="6146" spans="1:60" x14ac:dyDescent="0.35">
      <c r="A6146" t="s">
        <v>17</v>
      </c>
      <c r="B6146" t="s">
        <v>1243</v>
      </c>
      <c r="C6146" t="s">
        <v>49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  <c r="Z6146" t="b">
        <f t="shared" si="857"/>
        <v>0</v>
      </c>
      <c r="AA6146" t="str">
        <f t="shared" si="858"/>
        <v>YES</v>
      </c>
      <c r="AH6146" t="str">
        <f t="shared" si="859"/>
        <v>OUT045|2015</v>
      </c>
      <c r="AO6146" t="str">
        <f t="shared" si="860"/>
        <v>NO</v>
      </c>
      <c r="AP6146" t="str">
        <f t="shared" si="861"/>
        <v>LOW</v>
      </c>
      <c r="AR6146" t="str">
        <f t="shared" si="862"/>
        <v>FD</v>
      </c>
      <c r="AS6146" t="str">
        <f t="shared" si="863"/>
        <v>low fat</v>
      </c>
      <c r="AX6146" t="b">
        <f t="shared" si="864"/>
        <v>1</v>
      </c>
      <c r="BG6146" t="str">
        <f t="shared" si="865"/>
        <v>Low Fat</v>
      </c>
      <c r="BH6146" t="str">
        <f>TRIM(Table1[Item Fat Content])</f>
        <v>Low Fat</v>
      </c>
    </row>
    <row r="6147" spans="1:60" x14ac:dyDescent="0.35">
      <c r="A6147" t="s">
        <v>17</v>
      </c>
      <c r="B6147" t="s">
        <v>209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  <c r="Z6147" t="b">
        <f t="shared" ref="Z6147:Z6210" si="866">AND(A6147="Regular",D6147&lt;2020)</f>
        <v>0</v>
      </c>
      <c r="AA6147" t="str">
        <f t="shared" ref="AA6147:AA6210" si="867">IF(AND(A6147="Low Fat",D6147&lt;=2020),"YES","NO")</f>
        <v>YES</v>
      </c>
      <c r="AH6147" t="str">
        <f t="shared" ref="AH6147:AH6210" si="868">_xlfn.CONCAT(E6147,"|",D6147)</f>
        <v>OUT049|2012</v>
      </c>
      <c r="AO6147" t="str">
        <f t="shared" ref="AO6147:AO6210" si="869">IF(D6147=2018,"YES","NO")</f>
        <v>NO</v>
      </c>
      <c r="AP6147" t="str">
        <f t="shared" ref="AP6147:AP6210" si="870">_xlfn.IFS(J6147&gt;5,"LOW",AND(J6147&lt;10,J6147&gt;=5),"LOW MEDIUM",AND(J6147&lt;15,J6147&gt;=10),"MEDIUM",AND(J6147&lt;20,J6147&gt;=15),"LOW HIGH",J6147&gt;=20,"HIGH",J6147="","BLANK")</f>
        <v>LOW</v>
      </c>
      <c r="AR6147" t="str">
        <f t="shared" ref="AR6147:AR6210" si="871">LEFT(B6147,2)</f>
        <v>FD</v>
      </c>
      <c r="AS6147" t="str">
        <f t="shared" ref="AS6147:AS6210" si="872">LOWER(A6147)</f>
        <v>low fat</v>
      </c>
      <c r="AX6147" t="b">
        <f t="shared" ref="AX6147:AX6210" si="873">OR(D6147=2018,A6147="low fat")</f>
        <v>1</v>
      </c>
      <c r="BG6147" t="str">
        <f t="shared" ref="BG6147:BG6210" si="874">TRIM(A6147)</f>
        <v>Low Fat</v>
      </c>
      <c r="BH6147" t="str">
        <f>TRIM(Table1[Item Fat Content])</f>
        <v>Low Fat</v>
      </c>
    </row>
    <row r="6148" spans="1:60" x14ac:dyDescent="0.35">
      <c r="A6148" t="s">
        <v>10</v>
      </c>
      <c r="B6148" t="s">
        <v>488</v>
      </c>
      <c r="C6148" t="s">
        <v>12</v>
      </c>
      <c r="D6148">
        <v>2017</v>
      </c>
      <c r="E6148" t="s">
        <v>51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  <c r="Z6148" t="b">
        <f t="shared" si="866"/>
        <v>1</v>
      </c>
      <c r="AA6148" t="str">
        <f t="shared" si="867"/>
        <v>NO</v>
      </c>
      <c r="AH6148" t="str">
        <f t="shared" si="868"/>
        <v>OUT035|2017</v>
      </c>
      <c r="AO6148" t="str">
        <f t="shared" si="869"/>
        <v>NO</v>
      </c>
      <c r="AP6148" t="str">
        <f t="shared" si="870"/>
        <v>LOW</v>
      </c>
      <c r="AR6148" t="str">
        <f t="shared" si="871"/>
        <v>FD</v>
      </c>
      <c r="AS6148" t="str">
        <f t="shared" si="872"/>
        <v>regular</v>
      </c>
      <c r="AX6148" t="b">
        <f t="shared" si="873"/>
        <v>0</v>
      </c>
      <c r="BG6148" t="str">
        <f t="shared" si="874"/>
        <v>Regular</v>
      </c>
      <c r="BH6148" t="str">
        <f>TRIM(Table1[Item Fat Content])</f>
        <v>Regular</v>
      </c>
    </row>
    <row r="6149" spans="1:60" x14ac:dyDescent="0.35">
      <c r="A6149" t="s">
        <v>17</v>
      </c>
      <c r="B6149" t="s">
        <v>643</v>
      </c>
      <c r="C6149" t="s">
        <v>49</v>
      </c>
      <c r="D6149">
        <v>2018</v>
      </c>
      <c r="E6149" t="s">
        <v>140</v>
      </c>
      <c r="F6149" t="s">
        <v>14</v>
      </c>
      <c r="G6149" t="s">
        <v>26</v>
      </c>
      <c r="H6149" t="s">
        <v>40</v>
      </c>
      <c r="I6149">
        <v>0.16335022099999999</v>
      </c>
      <c r="K6149">
        <v>120.2124</v>
      </c>
      <c r="L6149">
        <v>4</v>
      </c>
      <c r="Z6149" t="b">
        <f t="shared" si="866"/>
        <v>0</v>
      </c>
      <c r="AA6149" t="str">
        <f t="shared" si="867"/>
        <v>YES</v>
      </c>
      <c r="AH6149" t="str">
        <f t="shared" si="868"/>
        <v>OUT019|2018</v>
      </c>
      <c r="AO6149" t="str">
        <f t="shared" si="869"/>
        <v>YES</v>
      </c>
      <c r="AP6149" t="str">
        <f t="shared" si="870"/>
        <v>BLANK</v>
      </c>
      <c r="AR6149" t="str">
        <f t="shared" si="871"/>
        <v>FD</v>
      </c>
      <c r="AS6149" t="str">
        <f t="shared" si="872"/>
        <v>low fat</v>
      </c>
      <c r="AX6149" t="b">
        <f t="shared" si="873"/>
        <v>1</v>
      </c>
      <c r="BG6149" t="str">
        <f t="shared" si="874"/>
        <v>Low Fat</v>
      </c>
      <c r="BH6149" t="str">
        <f>TRIM(Table1[Item Fat Content])</f>
        <v>Low Fat</v>
      </c>
    </row>
    <row r="6150" spans="1:60" x14ac:dyDescent="0.35">
      <c r="A6150" t="s">
        <v>10</v>
      </c>
      <c r="B6150" t="s">
        <v>762</v>
      </c>
      <c r="C6150" t="s">
        <v>49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  <c r="Z6150" t="b">
        <f t="shared" si="866"/>
        <v>0</v>
      </c>
      <c r="AA6150" t="str">
        <f t="shared" si="867"/>
        <v>NO</v>
      </c>
      <c r="AH6150" t="str">
        <f t="shared" si="868"/>
        <v>OUT018|2022</v>
      </c>
      <c r="AO6150" t="str">
        <f t="shared" si="869"/>
        <v>NO</v>
      </c>
      <c r="AP6150" t="str">
        <f t="shared" si="870"/>
        <v>LOW</v>
      </c>
      <c r="AR6150" t="str">
        <f t="shared" si="871"/>
        <v>FD</v>
      </c>
      <c r="AS6150" t="str">
        <f t="shared" si="872"/>
        <v>regular</v>
      </c>
      <c r="AX6150" t="b">
        <f t="shared" si="873"/>
        <v>0</v>
      </c>
      <c r="BG6150" t="str">
        <f t="shared" si="874"/>
        <v>Regular</v>
      </c>
      <c r="BH6150" t="str">
        <f>TRIM(Table1[Item Fat Content])</f>
        <v>Regular</v>
      </c>
    </row>
    <row r="6151" spans="1:60" x14ac:dyDescent="0.35">
      <c r="A6151" t="s">
        <v>10</v>
      </c>
      <c r="B6151" t="s">
        <v>1203</v>
      </c>
      <c r="C6151" t="s">
        <v>49</v>
      </c>
      <c r="D6151">
        <v>2017</v>
      </c>
      <c r="E6151" t="s">
        <v>51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  <c r="Z6151" t="b">
        <f t="shared" si="866"/>
        <v>1</v>
      </c>
      <c r="AA6151" t="str">
        <f t="shared" si="867"/>
        <v>NO</v>
      </c>
      <c r="AH6151" t="str">
        <f t="shared" si="868"/>
        <v>OUT035|2017</v>
      </c>
      <c r="AO6151" t="str">
        <f t="shared" si="869"/>
        <v>NO</v>
      </c>
      <c r="AP6151" t="str">
        <f t="shared" si="870"/>
        <v>LOW</v>
      </c>
      <c r="AR6151" t="str">
        <f t="shared" si="871"/>
        <v>FD</v>
      </c>
      <c r="AS6151" t="str">
        <f t="shared" si="872"/>
        <v>regular</v>
      </c>
      <c r="AX6151" t="b">
        <f t="shared" si="873"/>
        <v>0</v>
      </c>
      <c r="BG6151" t="str">
        <f t="shared" si="874"/>
        <v>Regular</v>
      </c>
      <c r="BH6151" t="str">
        <f>TRIM(Table1[Item Fat Content])</f>
        <v>Regular</v>
      </c>
    </row>
    <row r="6152" spans="1:60" x14ac:dyDescent="0.35">
      <c r="A6152" t="s">
        <v>10</v>
      </c>
      <c r="B6152" t="s">
        <v>1297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K6152">
        <v>241.75380000000001</v>
      </c>
      <c r="L6152">
        <v>4</v>
      </c>
      <c r="Z6152" t="b">
        <f t="shared" si="866"/>
        <v>1</v>
      </c>
      <c r="AA6152" t="str">
        <f t="shared" si="867"/>
        <v>NO</v>
      </c>
      <c r="AH6152" t="str">
        <f t="shared" si="868"/>
        <v>OUT027|2018</v>
      </c>
      <c r="AO6152" t="str">
        <f t="shared" si="869"/>
        <v>YES</v>
      </c>
      <c r="AP6152" t="str">
        <f t="shared" si="870"/>
        <v>BLANK</v>
      </c>
      <c r="AR6152" t="str">
        <f t="shared" si="871"/>
        <v>FD</v>
      </c>
      <c r="AS6152" t="str">
        <f t="shared" si="872"/>
        <v>regular</v>
      </c>
      <c r="AX6152" t="b">
        <f t="shared" si="873"/>
        <v>1</v>
      </c>
      <c r="BG6152" t="str">
        <f t="shared" si="874"/>
        <v>Regular</v>
      </c>
      <c r="BH6152" t="str">
        <f>TRIM(Table1[Item Fat Content])</f>
        <v>Regular</v>
      </c>
    </row>
    <row r="6153" spans="1:60" x14ac:dyDescent="0.35">
      <c r="A6153" t="s">
        <v>10</v>
      </c>
      <c r="B6153" t="s">
        <v>1472</v>
      </c>
      <c r="C6153" t="s">
        <v>55</v>
      </c>
      <c r="D6153">
        <v>2017</v>
      </c>
      <c r="E6153" t="s">
        <v>51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  <c r="Z6153" t="b">
        <f t="shared" si="866"/>
        <v>1</v>
      </c>
      <c r="AA6153" t="str">
        <f t="shared" si="867"/>
        <v>NO</v>
      </c>
      <c r="AH6153" t="str">
        <f t="shared" si="868"/>
        <v>OUT035|2017</v>
      </c>
      <c r="AO6153" t="str">
        <f t="shared" si="869"/>
        <v>NO</v>
      </c>
      <c r="AP6153" t="str">
        <f t="shared" si="870"/>
        <v>LOW</v>
      </c>
      <c r="AR6153" t="str">
        <f t="shared" si="871"/>
        <v>FD</v>
      </c>
      <c r="AS6153" t="str">
        <f t="shared" si="872"/>
        <v>regular</v>
      </c>
      <c r="AX6153" t="b">
        <f t="shared" si="873"/>
        <v>0</v>
      </c>
      <c r="BG6153" t="str">
        <f t="shared" si="874"/>
        <v>Regular</v>
      </c>
      <c r="BH6153" t="str">
        <f>TRIM(Table1[Item Fat Content])</f>
        <v>Regular</v>
      </c>
    </row>
    <row r="6154" spans="1:60" x14ac:dyDescent="0.35">
      <c r="A6154" t="s">
        <v>17</v>
      </c>
      <c r="B6154" t="s">
        <v>1409</v>
      </c>
      <c r="C6154" t="s">
        <v>65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  <c r="Z6154" t="b">
        <f t="shared" si="866"/>
        <v>0</v>
      </c>
      <c r="AA6154" t="str">
        <f t="shared" si="867"/>
        <v>YES</v>
      </c>
      <c r="AH6154" t="str">
        <f t="shared" si="868"/>
        <v>OUT017|2020</v>
      </c>
      <c r="AO6154" t="str">
        <f t="shared" si="869"/>
        <v>NO</v>
      </c>
      <c r="AP6154" t="str">
        <f t="shared" si="870"/>
        <v>LOW</v>
      </c>
      <c r="AR6154" t="str">
        <f t="shared" si="871"/>
        <v>NC</v>
      </c>
      <c r="AS6154" t="str">
        <f t="shared" si="872"/>
        <v>low fat</v>
      </c>
      <c r="AX6154" t="b">
        <f t="shared" si="873"/>
        <v>1</v>
      </c>
      <c r="BG6154" t="str">
        <f t="shared" si="874"/>
        <v>Low Fat</v>
      </c>
      <c r="BH6154" t="str">
        <f>TRIM(Table1[Item Fat Content])</f>
        <v>Low Fat</v>
      </c>
    </row>
    <row r="6155" spans="1:60" x14ac:dyDescent="0.35">
      <c r="A6155" t="s">
        <v>47</v>
      </c>
      <c r="B6155" t="s">
        <v>322</v>
      </c>
      <c r="C6155" t="s">
        <v>96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  <c r="Z6155" t="b">
        <f t="shared" si="866"/>
        <v>0</v>
      </c>
      <c r="AA6155" t="str">
        <f t="shared" si="867"/>
        <v>NO</v>
      </c>
      <c r="AH6155" t="str">
        <f t="shared" si="868"/>
        <v>OUT049|2012</v>
      </c>
      <c r="AO6155" t="str">
        <f t="shared" si="869"/>
        <v>NO</v>
      </c>
      <c r="AP6155" t="str">
        <f t="shared" si="870"/>
        <v>LOW</v>
      </c>
      <c r="AR6155" t="str">
        <f t="shared" si="871"/>
        <v>FD</v>
      </c>
      <c r="AS6155" t="str">
        <f t="shared" si="872"/>
        <v>lf</v>
      </c>
      <c r="AX6155" t="b">
        <f t="shared" si="873"/>
        <v>0</v>
      </c>
      <c r="BG6155" t="str">
        <f t="shared" si="874"/>
        <v>LF</v>
      </c>
      <c r="BH6155" t="str">
        <f>TRIM(Table1[Item Fat Content])</f>
        <v>LF</v>
      </c>
    </row>
    <row r="6156" spans="1:60" x14ac:dyDescent="0.35">
      <c r="A6156" t="s">
        <v>47</v>
      </c>
      <c r="B6156" t="s">
        <v>1250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  <c r="Z6156" t="b">
        <f t="shared" si="866"/>
        <v>0</v>
      </c>
      <c r="AA6156" t="str">
        <f t="shared" si="867"/>
        <v>NO</v>
      </c>
      <c r="AH6156" t="str">
        <f t="shared" si="868"/>
        <v>OUT049|2012</v>
      </c>
      <c r="AO6156" t="str">
        <f t="shared" si="869"/>
        <v>NO</v>
      </c>
      <c r="AP6156" t="str">
        <f t="shared" si="870"/>
        <v>LOW</v>
      </c>
      <c r="AR6156" t="str">
        <f t="shared" si="871"/>
        <v>FD</v>
      </c>
      <c r="AS6156" t="str">
        <f t="shared" si="872"/>
        <v>lf</v>
      </c>
      <c r="AX6156" t="b">
        <f t="shared" si="873"/>
        <v>0</v>
      </c>
      <c r="BG6156" t="str">
        <f t="shared" si="874"/>
        <v>LF</v>
      </c>
      <c r="BH6156" t="str">
        <f>TRIM(Table1[Item Fat Content])</f>
        <v>LF</v>
      </c>
    </row>
    <row r="6157" spans="1:60" x14ac:dyDescent="0.35">
      <c r="A6157" t="s">
        <v>47</v>
      </c>
      <c r="B6157" t="s">
        <v>1422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  <c r="Z6157" t="b">
        <f t="shared" si="866"/>
        <v>0</v>
      </c>
      <c r="AA6157" t="str">
        <f t="shared" si="867"/>
        <v>NO</v>
      </c>
      <c r="AH6157" t="str">
        <f t="shared" si="868"/>
        <v>OUT049|2012</v>
      </c>
      <c r="AO6157" t="str">
        <f t="shared" si="869"/>
        <v>NO</v>
      </c>
      <c r="AP6157" t="str">
        <f t="shared" si="870"/>
        <v>LOW</v>
      </c>
      <c r="AR6157" t="str">
        <f t="shared" si="871"/>
        <v>FD</v>
      </c>
      <c r="AS6157" t="str">
        <f t="shared" si="872"/>
        <v>lf</v>
      </c>
      <c r="AX6157" t="b">
        <f t="shared" si="873"/>
        <v>0</v>
      </c>
      <c r="BG6157" t="str">
        <f t="shared" si="874"/>
        <v>LF</v>
      </c>
      <c r="BH6157" t="str">
        <f>TRIM(Table1[Item Fat Content])</f>
        <v>LF</v>
      </c>
    </row>
    <row r="6158" spans="1:60" x14ac:dyDescent="0.35">
      <c r="A6158" t="s">
        <v>47</v>
      </c>
      <c r="B6158" t="s">
        <v>1599</v>
      </c>
      <c r="C6158" t="s">
        <v>68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  <c r="Z6158" t="b">
        <f t="shared" si="866"/>
        <v>0</v>
      </c>
      <c r="AA6158" t="str">
        <f t="shared" si="867"/>
        <v>NO</v>
      </c>
      <c r="AH6158" t="str">
        <f t="shared" si="868"/>
        <v>OUT049|2012</v>
      </c>
      <c r="AO6158" t="str">
        <f t="shared" si="869"/>
        <v>NO</v>
      </c>
      <c r="AP6158" t="str">
        <f t="shared" si="870"/>
        <v>LOW</v>
      </c>
      <c r="AR6158" t="str">
        <f t="shared" si="871"/>
        <v>FD</v>
      </c>
      <c r="AS6158" t="str">
        <f t="shared" si="872"/>
        <v>lf</v>
      </c>
      <c r="AX6158" t="b">
        <f t="shared" si="873"/>
        <v>0</v>
      </c>
      <c r="BG6158" t="str">
        <f t="shared" si="874"/>
        <v>LF</v>
      </c>
      <c r="BH6158" t="str">
        <f>TRIM(Table1[Item Fat Content])</f>
        <v>LF</v>
      </c>
    </row>
    <row r="6159" spans="1:60" x14ac:dyDescent="0.35">
      <c r="A6159" t="s">
        <v>47</v>
      </c>
      <c r="B6159" t="s">
        <v>751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  <c r="Z6159" t="b">
        <f t="shared" si="866"/>
        <v>0</v>
      </c>
      <c r="AA6159" t="str">
        <f t="shared" si="867"/>
        <v>NO</v>
      </c>
      <c r="AH6159" t="str">
        <f t="shared" si="868"/>
        <v>OUT049|2012</v>
      </c>
      <c r="AO6159" t="str">
        <f t="shared" si="869"/>
        <v>NO</v>
      </c>
      <c r="AP6159" t="str">
        <f t="shared" si="870"/>
        <v>LOW</v>
      </c>
      <c r="AR6159" t="str">
        <f t="shared" si="871"/>
        <v>FD</v>
      </c>
      <c r="AS6159" t="str">
        <f t="shared" si="872"/>
        <v>lf</v>
      </c>
      <c r="AX6159" t="b">
        <f t="shared" si="873"/>
        <v>0</v>
      </c>
      <c r="BG6159" t="str">
        <f t="shared" si="874"/>
        <v>LF</v>
      </c>
      <c r="BH6159" t="str">
        <f>TRIM(Table1[Item Fat Content])</f>
        <v>LF</v>
      </c>
    </row>
    <row r="6160" spans="1:60" x14ac:dyDescent="0.35">
      <c r="A6160" t="s">
        <v>47</v>
      </c>
      <c r="B6160" t="s">
        <v>325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  <c r="Z6160" t="b">
        <f t="shared" si="866"/>
        <v>0</v>
      </c>
      <c r="AA6160" t="str">
        <f t="shared" si="867"/>
        <v>NO</v>
      </c>
      <c r="AH6160" t="str">
        <f t="shared" si="868"/>
        <v>OUT049|2012</v>
      </c>
      <c r="AO6160" t="str">
        <f t="shared" si="869"/>
        <v>NO</v>
      </c>
      <c r="AP6160" t="str">
        <f t="shared" si="870"/>
        <v>LOW</v>
      </c>
      <c r="AR6160" t="str">
        <f t="shared" si="871"/>
        <v>FD</v>
      </c>
      <c r="AS6160" t="str">
        <f t="shared" si="872"/>
        <v>lf</v>
      </c>
      <c r="AX6160" t="b">
        <f t="shared" si="873"/>
        <v>0</v>
      </c>
      <c r="BG6160" t="str">
        <f t="shared" si="874"/>
        <v>LF</v>
      </c>
      <c r="BH6160" t="str">
        <f>TRIM(Table1[Item Fat Content])</f>
        <v>LF</v>
      </c>
    </row>
    <row r="6161" spans="1:60" x14ac:dyDescent="0.35">
      <c r="A6161" t="s">
        <v>47</v>
      </c>
      <c r="B6161" t="s">
        <v>579</v>
      </c>
      <c r="C6161" t="s">
        <v>55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  <c r="Z6161" t="b">
        <f t="shared" si="866"/>
        <v>0</v>
      </c>
      <c r="AA6161" t="str">
        <f t="shared" si="867"/>
        <v>NO</v>
      </c>
      <c r="AH6161" t="str">
        <f t="shared" si="868"/>
        <v>OUT049|2012</v>
      </c>
      <c r="AO6161" t="str">
        <f t="shared" si="869"/>
        <v>NO</v>
      </c>
      <c r="AP6161" t="str">
        <f t="shared" si="870"/>
        <v>LOW</v>
      </c>
      <c r="AR6161" t="str">
        <f t="shared" si="871"/>
        <v>FD</v>
      </c>
      <c r="AS6161" t="str">
        <f t="shared" si="872"/>
        <v>lf</v>
      </c>
      <c r="AX6161" t="b">
        <f t="shared" si="873"/>
        <v>0</v>
      </c>
      <c r="BG6161" t="str">
        <f t="shared" si="874"/>
        <v>LF</v>
      </c>
      <c r="BH6161" t="str">
        <f>TRIM(Table1[Item Fat Content])</f>
        <v>LF</v>
      </c>
    </row>
    <row r="6162" spans="1:60" x14ac:dyDescent="0.35">
      <c r="A6162" t="s">
        <v>47</v>
      </c>
      <c r="B6162" t="s">
        <v>1530</v>
      </c>
      <c r="C6162" t="s">
        <v>65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  <c r="Z6162" t="b">
        <f t="shared" si="866"/>
        <v>0</v>
      </c>
      <c r="AA6162" t="str">
        <f t="shared" si="867"/>
        <v>NO</v>
      </c>
      <c r="AH6162" t="str">
        <f t="shared" si="868"/>
        <v>OUT049|2012</v>
      </c>
      <c r="AO6162" t="str">
        <f t="shared" si="869"/>
        <v>NO</v>
      </c>
      <c r="AP6162" t="str">
        <f t="shared" si="870"/>
        <v>LOW</v>
      </c>
      <c r="AR6162" t="str">
        <f t="shared" si="871"/>
        <v>NC</v>
      </c>
      <c r="AS6162" t="str">
        <f t="shared" si="872"/>
        <v>lf</v>
      </c>
      <c r="AX6162" t="b">
        <f t="shared" si="873"/>
        <v>0</v>
      </c>
      <c r="BG6162" t="str">
        <f t="shared" si="874"/>
        <v>LF</v>
      </c>
      <c r="BH6162" t="str">
        <f>TRIM(Table1[Item Fat Content])</f>
        <v>LF</v>
      </c>
    </row>
    <row r="6163" spans="1:60" x14ac:dyDescent="0.35">
      <c r="A6163" t="s">
        <v>47</v>
      </c>
      <c r="B6163" t="s">
        <v>1044</v>
      </c>
      <c r="C6163" t="s">
        <v>49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  <c r="Z6163" t="b">
        <f t="shared" si="866"/>
        <v>0</v>
      </c>
      <c r="AA6163" t="str">
        <f t="shared" si="867"/>
        <v>NO</v>
      </c>
      <c r="AH6163" t="str">
        <f t="shared" si="868"/>
        <v>OUT049|2012</v>
      </c>
      <c r="AO6163" t="str">
        <f t="shared" si="869"/>
        <v>NO</v>
      </c>
      <c r="AP6163" t="str">
        <f t="shared" si="870"/>
        <v>LOW</v>
      </c>
      <c r="AR6163" t="str">
        <f t="shared" si="871"/>
        <v>FD</v>
      </c>
      <c r="AS6163" t="str">
        <f t="shared" si="872"/>
        <v>lf</v>
      </c>
      <c r="AX6163" t="b">
        <f t="shared" si="873"/>
        <v>0</v>
      </c>
      <c r="BG6163" t="str">
        <f t="shared" si="874"/>
        <v>LF</v>
      </c>
      <c r="BH6163" t="str">
        <f>TRIM(Table1[Item Fat Content])</f>
        <v>LF</v>
      </c>
    </row>
    <row r="6164" spans="1:60" x14ac:dyDescent="0.35">
      <c r="A6164" t="s">
        <v>17</v>
      </c>
      <c r="B6164" t="s">
        <v>1504</v>
      </c>
      <c r="C6164" t="s">
        <v>96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  <c r="Z6164" t="b">
        <f t="shared" si="866"/>
        <v>0</v>
      </c>
      <c r="AA6164" t="str">
        <f t="shared" si="867"/>
        <v>YES</v>
      </c>
      <c r="AH6164" t="str">
        <f t="shared" si="868"/>
        <v>OUT049|2012</v>
      </c>
      <c r="AO6164" t="str">
        <f t="shared" si="869"/>
        <v>NO</v>
      </c>
      <c r="AP6164" t="e">
        <f t="shared" si="870"/>
        <v>#N/A</v>
      </c>
      <c r="AR6164" t="str">
        <f t="shared" si="871"/>
        <v>FD</v>
      </c>
      <c r="AS6164" t="str">
        <f t="shared" si="872"/>
        <v>low fat</v>
      </c>
      <c r="AX6164" t="b">
        <f t="shared" si="873"/>
        <v>1</v>
      </c>
      <c r="BG6164" t="str">
        <f t="shared" si="874"/>
        <v>Low Fat</v>
      </c>
      <c r="BH6164" t="str">
        <f>TRIM(Table1[Item Fat Content])</f>
        <v>Low Fat</v>
      </c>
    </row>
    <row r="6165" spans="1:60" x14ac:dyDescent="0.35">
      <c r="A6165" t="s">
        <v>17</v>
      </c>
      <c r="B6165" t="s">
        <v>344</v>
      </c>
      <c r="C6165" t="s">
        <v>96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  <c r="Z6165" t="b">
        <f t="shared" si="866"/>
        <v>0</v>
      </c>
      <c r="AA6165" t="str">
        <f t="shared" si="867"/>
        <v>YES</v>
      </c>
      <c r="AH6165" t="str">
        <f t="shared" si="868"/>
        <v>OUT049|2012</v>
      </c>
      <c r="AO6165" t="str">
        <f t="shared" si="869"/>
        <v>NO</v>
      </c>
      <c r="AP6165" t="str">
        <f t="shared" si="870"/>
        <v>LOW</v>
      </c>
      <c r="AR6165" t="str">
        <f t="shared" si="871"/>
        <v>FD</v>
      </c>
      <c r="AS6165" t="str">
        <f t="shared" si="872"/>
        <v>low fat</v>
      </c>
      <c r="AX6165" t="b">
        <f t="shared" si="873"/>
        <v>1</v>
      </c>
      <c r="BG6165" t="str">
        <f t="shared" si="874"/>
        <v>Low Fat</v>
      </c>
      <c r="BH6165" t="str">
        <f>TRIM(Table1[Item Fat Content])</f>
        <v>Low Fat</v>
      </c>
    </row>
    <row r="6166" spans="1:60" x14ac:dyDescent="0.35">
      <c r="A6166" t="s">
        <v>17</v>
      </c>
      <c r="B6166" t="s">
        <v>479</v>
      </c>
      <c r="C6166" t="s">
        <v>96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  <c r="Z6166" t="b">
        <f t="shared" si="866"/>
        <v>0</v>
      </c>
      <c r="AA6166" t="str">
        <f t="shared" si="867"/>
        <v>YES</v>
      </c>
      <c r="AH6166" t="str">
        <f t="shared" si="868"/>
        <v>OUT049|2012</v>
      </c>
      <c r="AO6166" t="str">
        <f t="shared" si="869"/>
        <v>NO</v>
      </c>
      <c r="AP6166" t="str">
        <f t="shared" si="870"/>
        <v>LOW</v>
      </c>
      <c r="AR6166" t="str">
        <f t="shared" si="871"/>
        <v>FD</v>
      </c>
      <c r="AS6166" t="str">
        <f t="shared" si="872"/>
        <v>low fat</v>
      </c>
      <c r="AX6166" t="b">
        <f t="shared" si="873"/>
        <v>1</v>
      </c>
      <c r="BG6166" t="str">
        <f t="shared" si="874"/>
        <v>Low Fat</v>
      </c>
      <c r="BH6166" t="str">
        <f>TRIM(Table1[Item Fat Content])</f>
        <v>Low Fat</v>
      </c>
    </row>
    <row r="6167" spans="1:60" x14ac:dyDescent="0.35">
      <c r="A6167" t="s">
        <v>17</v>
      </c>
      <c r="B6167" t="s">
        <v>1505</v>
      </c>
      <c r="C6167" t="s">
        <v>96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  <c r="Z6167" t="b">
        <f t="shared" si="866"/>
        <v>0</v>
      </c>
      <c r="AA6167" t="str">
        <f t="shared" si="867"/>
        <v>YES</v>
      </c>
      <c r="AH6167" t="str">
        <f t="shared" si="868"/>
        <v>OUT049|2012</v>
      </c>
      <c r="AO6167" t="str">
        <f t="shared" si="869"/>
        <v>NO</v>
      </c>
      <c r="AP6167" t="str">
        <f t="shared" si="870"/>
        <v>LOW</v>
      </c>
      <c r="AR6167" t="str">
        <f t="shared" si="871"/>
        <v>FD</v>
      </c>
      <c r="AS6167" t="str">
        <f t="shared" si="872"/>
        <v>low fat</v>
      </c>
      <c r="AX6167" t="b">
        <f t="shared" si="873"/>
        <v>1</v>
      </c>
      <c r="BG6167" t="str">
        <f t="shared" si="874"/>
        <v>Low Fat</v>
      </c>
      <c r="BH6167" t="str">
        <f>TRIM(Table1[Item Fat Content])</f>
        <v>Low Fat</v>
      </c>
    </row>
    <row r="6168" spans="1:60" x14ac:dyDescent="0.35">
      <c r="A6168" t="s">
        <v>17</v>
      </c>
      <c r="B6168" t="s">
        <v>1473</v>
      </c>
      <c r="C6168" t="s">
        <v>96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  <c r="Z6168" t="b">
        <f t="shared" si="866"/>
        <v>0</v>
      </c>
      <c r="AA6168" t="str">
        <f t="shared" si="867"/>
        <v>YES</v>
      </c>
      <c r="AH6168" t="str">
        <f t="shared" si="868"/>
        <v>OUT049|2012</v>
      </c>
      <c r="AO6168" t="str">
        <f t="shared" si="869"/>
        <v>NO</v>
      </c>
      <c r="AP6168" t="str">
        <f t="shared" si="870"/>
        <v>LOW</v>
      </c>
      <c r="AR6168" t="str">
        <f t="shared" si="871"/>
        <v>FD</v>
      </c>
      <c r="AS6168" t="str">
        <f t="shared" si="872"/>
        <v>low fat</v>
      </c>
      <c r="AX6168" t="b">
        <f t="shared" si="873"/>
        <v>1</v>
      </c>
      <c r="BG6168" t="str">
        <f t="shared" si="874"/>
        <v>Low Fat</v>
      </c>
      <c r="BH6168" t="str">
        <f>TRIM(Table1[Item Fat Content])</f>
        <v>Low Fat</v>
      </c>
    </row>
    <row r="6169" spans="1:60" x14ac:dyDescent="0.35">
      <c r="A6169" t="s">
        <v>17</v>
      </c>
      <c r="B6169" t="s">
        <v>480</v>
      </c>
      <c r="C6169" t="s">
        <v>96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  <c r="Z6169" t="b">
        <f t="shared" si="866"/>
        <v>0</v>
      </c>
      <c r="AA6169" t="str">
        <f t="shared" si="867"/>
        <v>YES</v>
      </c>
      <c r="AH6169" t="str">
        <f t="shared" si="868"/>
        <v>OUT049|2012</v>
      </c>
      <c r="AO6169" t="str">
        <f t="shared" si="869"/>
        <v>NO</v>
      </c>
      <c r="AP6169" t="str">
        <f t="shared" si="870"/>
        <v>LOW</v>
      </c>
      <c r="AR6169" t="str">
        <f t="shared" si="871"/>
        <v>FD</v>
      </c>
      <c r="AS6169" t="str">
        <f t="shared" si="872"/>
        <v>low fat</v>
      </c>
      <c r="AX6169" t="b">
        <f t="shared" si="873"/>
        <v>1</v>
      </c>
      <c r="BG6169" t="str">
        <f t="shared" si="874"/>
        <v>Low Fat</v>
      </c>
      <c r="BH6169" t="str">
        <f>TRIM(Table1[Item Fat Content])</f>
        <v>Low Fat</v>
      </c>
    </row>
    <row r="6170" spans="1:60" x14ac:dyDescent="0.35">
      <c r="A6170" t="s">
        <v>17</v>
      </c>
      <c r="B6170" t="s">
        <v>566</v>
      </c>
      <c r="C6170" t="s">
        <v>96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  <c r="Z6170" t="b">
        <f t="shared" si="866"/>
        <v>0</v>
      </c>
      <c r="AA6170" t="str">
        <f t="shared" si="867"/>
        <v>YES</v>
      </c>
      <c r="AH6170" t="str">
        <f t="shared" si="868"/>
        <v>OUT049|2012</v>
      </c>
      <c r="AO6170" t="str">
        <f t="shared" si="869"/>
        <v>NO</v>
      </c>
      <c r="AP6170" t="str">
        <f t="shared" si="870"/>
        <v>LOW</v>
      </c>
      <c r="AR6170" t="str">
        <f t="shared" si="871"/>
        <v>FD</v>
      </c>
      <c r="AS6170" t="str">
        <f t="shared" si="872"/>
        <v>low fat</v>
      </c>
      <c r="AX6170" t="b">
        <f t="shared" si="873"/>
        <v>1</v>
      </c>
      <c r="BG6170" t="str">
        <f t="shared" si="874"/>
        <v>Low Fat</v>
      </c>
      <c r="BH6170" t="str">
        <f>TRIM(Table1[Item Fat Content])</f>
        <v>Low Fat</v>
      </c>
    </row>
    <row r="6171" spans="1:60" x14ac:dyDescent="0.35">
      <c r="A6171" t="s">
        <v>17</v>
      </c>
      <c r="B6171" t="s">
        <v>1063</v>
      </c>
      <c r="C6171" t="s">
        <v>96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  <c r="Z6171" t="b">
        <f t="shared" si="866"/>
        <v>0</v>
      </c>
      <c r="AA6171" t="str">
        <f t="shared" si="867"/>
        <v>YES</v>
      </c>
      <c r="AH6171" t="str">
        <f t="shared" si="868"/>
        <v>OUT049|2012</v>
      </c>
      <c r="AO6171" t="str">
        <f t="shared" si="869"/>
        <v>NO</v>
      </c>
      <c r="AP6171" t="str">
        <f t="shared" si="870"/>
        <v>LOW</v>
      </c>
      <c r="AR6171" t="str">
        <f t="shared" si="871"/>
        <v>FD</v>
      </c>
      <c r="AS6171" t="str">
        <f t="shared" si="872"/>
        <v>low fat</v>
      </c>
      <c r="AX6171" t="b">
        <f t="shared" si="873"/>
        <v>1</v>
      </c>
      <c r="BG6171" t="str">
        <f t="shared" si="874"/>
        <v>Low Fat</v>
      </c>
      <c r="BH6171" t="str">
        <f>TRIM(Table1[Item Fat Content])</f>
        <v>Low Fat</v>
      </c>
    </row>
    <row r="6172" spans="1:60" x14ac:dyDescent="0.35">
      <c r="A6172" t="s">
        <v>17</v>
      </c>
      <c r="B6172" t="s">
        <v>1261</v>
      </c>
      <c r="C6172" t="s">
        <v>58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  <c r="Z6172" t="b">
        <f t="shared" si="866"/>
        <v>0</v>
      </c>
      <c r="AA6172" t="str">
        <f t="shared" si="867"/>
        <v>YES</v>
      </c>
      <c r="AH6172" t="str">
        <f t="shared" si="868"/>
        <v>OUT049|2012</v>
      </c>
      <c r="AO6172" t="str">
        <f t="shared" si="869"/>
        <v>NO</v>
      </c>
      <c r="AP6172" t="str">
        <f t="shared" si="870"/>
        <v>LOW</v>
      </c>
      <c r="AR6172" t="str">
        <f t="shared" si="871"/>
        <v>FD</v>
      </c>
      <c r="AS6172" t="str">
        <f t="shared" si="872"/>
        <v>low fat</v>
      </c>
      <c r="AX6172" t="b">
        <f t="shared" si="873"/>
        <v>1</v>
      </c>
      <c r="BG6172" t="str">
        <f t="shared" si="874"/>
        <v>Low Fat</v>
      </c>
      <c r="BH6172" t="str">
        <f>TRIM(Table1[Item Fat Content])</f>
        <v>Low Fat</v>
      </c>
    </row>
    <row r="6173" spans="1:60" x14ac:dyDescent="0.35">
      <c r="A6173" t="s">
        <v>17</v>
      </c>
      <c r="B6173" t="s">
        <v>1106</v>
      </c>
      <c r="C6173" t="s">
        <v>58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  <c r="Z6173" t="b">
        <f t="shared" si="866"/>
        <v>0</v>
      </c>
      <c r="AA6173" t="str">
        <f t="shared" si="867"/>
        <v>YES</v>
      </c>
      <c r="AH6173" t="str">
        <f t="shared" si="868"/>
        <v>OUT049|2012</v>
      </c>
      <c r="AO6173" t="str">
        <f t="shared" si="869"/>
        <v>NO</v>
      </c>
      <c r="AP6173" t="str">
        <f t="shared" si="870"/>
        <v>LOW</v>
      </c>
      <c r="AR6173" t="str">
        <f t="shared" si="871"/>
        <v>FD</v>
      </c>
      <c r="AS6173" t="str">
        <f t="shared" si="872"/>
        <v>low fat</v>
      </c>
      <c r="AX6173" t="b">
        <f t="shared" si="873"/>
        <v>1</v>
      </c>
      <c r="BG6173" t="str">
        <f t="shared" si="874"/>
        <v>Low Fat</v>
      </c>
      <c r="BH6173" t="str">
        <f>TRIM(Table1[Item Fat Content])</f>
        <v>Low Fat</v>
      </c>
    </row>
    <row r="6174" spans="1:60" x14ac:dyDescent="0.35">
      <c r="A6174" t="s">
        <v>17</v>
      </c>
      <c r="B6174" t="s">
        <v>615</v>
      </c>
      <c r="C6174" t="s">
        <v>58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  <c r="Z6174" t="b">
        <f t="shared" si="866"/>
        <v>0</v>
      </c>
      <c r="AA6174" t="str">
        <f t="shared" si="867"/>
        <v>YES</v>
      </c>
      <c r="AH6174" t="str">
        <f t="shared" si="868"/>
        <v>OUT049|2012</v>
      </c>
      <c r="AO6174" t="str">
        <f t="shared" si="869"/>
        <v>NO</v>
      </c>
      <c r="AP6174" t="str">
        <f t="shared" si="870"/>
        <v>LOW</v>
      </c>
      <c r="AR6174" t="str">
        <f t="shared" si="871"/>
        <v>FD</v>
      </c>
      <c r="AS6174" t="str">
        <f t="shared" si="872"/>
        <v>low fat</v>
      </c>
      <c r="AX6174" t="b">
        <f t="shared" si="873"/>
        <v>1</v>
      </c>
      <c r="BG6174" t="str">
        <f t="shared" si="874"/>
        <v>Low Fat</v>
      </c>
      <c r="BH6174" t="str">
        <f>TRIM(Table1[Item Fat Content])</f>
        <v>Low Fat</v>
      </c>
    </row>
    <row r="6175" spans="1:60" x14ac:dyDescent="0.35">
      <c r="A6175" t="s">
        <v>17</v>
      </c>
      <c r="B6175" t="s">
        <v>604</v>
      </c>
      <c r="C6175" t="s">
        <v>58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  <c r="Z6175" t="b">
        <f t="shared" si="866"/>
        <v>0</v>
      </c>
      <c r="AA6175" t="str">
        <f t="shared" si="867"/>
        <v>YES</v>
      </c>
      <c r="AH6175" t="str">
        <f t="shared" si="868"/>
        <v>OUT049|2012</v>
      </c>
      <c r="AO6175" t="str">
        <f t="shared" si="869"/>
        <v>NO</v>
      </c>
      <c r="AP6175" t="str">
        <f t="shared" si="870"/>
        <v>LOW</v>
      </c>
      <c r="AR6175" t="str">
        <f t="shared" si="871"/>
        <v>FD</v>
      </c>
      <c r="AS6175" t="str">
        <f t="shared" si="872"/>
        <v>low fat</v>
      </c>
      <c r="AX6175" t="b">
        <f t="shared" si="873"/>
        <v>1</v>
      </c>
      <c r="BG6175" t="str">
        <f t="shared" si="874"/>
        <v>Low Fat</v>
      </c>
      <c r="BH6175" t="str">
        <f>TRIM(Table1[Item Fat Content])</f>
        <v>Low Fat</v>
      </c>
    </row>
    <row r="6176" spans="1:60" x14ac:dyDescent="0.35">
      <c r="A6176" t="s">
        <v>17</v>
      </c>
      <c r="B6176" t="s">
        <v>202</v>
      </c>
      <c r="C6176" t="s">
        <v>75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  <c r="Z6176" t="b">
        <f t="shared" si="866"/>
        <v>0</v>
      </c>
      <c r="AA6176" t="str">
        <f t="shared" si="867"/>
        <v>YES</v>
      </c>
      <c r="AH6176" t="str">
        <f t="shared" si="868"/>
        <v>OUT049|2012</v>
      </c>
      <c r="AO6176" t="str">
        <f t="shared" si="869"/>
        <v>NO</v>
      </c>
      <c r="AP6176" t="str">
        <f t="shared" si="870"/>
        <v>LOW</v>
      </c>
      <c r="AR6176" t="str">
        <f t="shared" si="871"/>
        <v>FD</v>
      </c>
      <c r="AS6176" t="str">
        <f t="shared" si="872"/>
        <v>low fat</v>
      </c>
      <c r="AX6176" t="b">
        <f t="shared" si="873"/>
        <v>1</v>
      </c>
      <c r="BG6176" t="str">
        <f t="shared" si="874"/>
        <v>Low Fat</v>
      </c>
      <c r="BH6176" t="str">
        <f>TRIM(Table1[Item Fat Content])</f>
        <v>Low Fat</v>
      </c>
    </row>
    <row r="6177" spans="1:60" x14ac:dyDescent="0.35">
      <c r="A6177" t="s">
        <v>17</v>
      </c>
      <c r="B6177" t="s">
        <v>1367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  <c r="Z6177" t="b">
        <f t="shared" si="866"/>
        <v>0</v>
      </c>
      <c r="AA6177" t="str">
        <f t="shared" si="867"/>
        <v>YES</v>
      </c>
      <c r="AH6177" t="str">
        <f t="shared" si="868"/>
        <v>OUT049|2012</v>
      </c>
      <c r="AO6177" t="str">
        <f t="shared" si="869"/>
        <v>NO</v>
      </c>
      <c r="AP6177" t="str">
        <f t="shared" si="870"/>
        <v>LOW</v>
      </c>
      <c r="AR6177" t="str">
        <f t="shared" si="871"/>
        <v>FD</v>
      </c>
      <c r="AS6177" t="str">
        <f t="shared" si="872"/>
        <v>low fat</v>
      </c>
      <c r="AX6177" t="b">
        <f t="shared" si="873"/>
        <v>1</v>
      </c>
      <c r="BG6177" t="str">
        <f t="shared" si="874"/>
        <v>Low Fat</v>
      </c>
      <c r="BH6177" t="str">
        <f>TRIM(Table1[Item Fat Content])</f>
        <v>Low Fat</v>
      </c>
    </row>
    <row r="6178" spans="1:60" x14ac:dyDescent="0.35">
      <c r="A6178" t="s">
        <v>17</v>
      </c>
      <c r="B6178" t="s">
        <v>928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  <c r="Z6178" t="b">
        <f t="shared" si="866"/>
        <v>0</v>
      </c>
      <c r="AA6178" t="str">
        <f t="shared" si="867"/>
        <v>YES</v>
      </c>
      <c r="AH6178" t="str">
        <f t="shared" si="868"/>
        <v>OUT049|2012</v>
      </c>
      <c r="AO6178" t="str">
        <f t="shared" si="869"/>
        <v>NO</v>
      </c>
      <c r="AP6178" t="str">
        <f t="shared" si="870"/>
        <v>LOW</v>
      </c>
      <c r="AR6178" t="str">
        <f t="shared" si="871"/>
        <v>FD</v>
      </c>
      <c r="AS6178" t="str">
        <f t="shared" si="872"/>
        <v>low fat</v>
      </c>
      <c r="AX6178" t="b">
        <f t="shared" si="873"/>
        <v>1</v>
      </c>
      <c r="BG6178" t="str">
        <f t="shared" si="874"/>
        <v>Low Fat</v>
      </c>
      <c r="BH6178" t="str">
        <f>TRIM(Table1[Item Fat Content])</f>
        <v>Low Fat</v>
      </c>
    </row>
    <row r="6179" spans="1:60" x14ac:dyDescent="0.35">
      <c r="A6179" t="s">
        <v>17</v>
      </c>
      <c r="B6179" t="s">
        <v>166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  <c r="Z6179" t="b">
        <f t="shared" si="866"/>
        <v>0</v>
      </c>
      <c r="AA6179" t="str">
        <f t="shared" si="867"/>
        <v>YES</v>
      </c>
      <c r="AH6179" t="str">
        <f t="shared" si="868"/>
        <v>OUT049|2012</v>
      </c>
      <c r="AO6179" t="str">
        <f t="shared" si="869"/>
        <v>NO</v>
      </c>
      <c r="AP6179" t="str">
        <f t="shared" si="870"/>
        <v>LOW</v>
      </c>
      <c r="AR6179" t="str">
        <f t="shared" si="871"/>
        <v>FD</v>
      </c>
      <c r="AS6179" t="str">
        <f t="shared" si="872"/>
        <v>low fat</v>
      </c>
      <c r="AX6179" t="b">
        <f t="shared" si="873"/>
        <v>1</v>
      </c>
      <c r="BG6179" t="str">
        <f t="shared" si="874"/>
        <v>Low Fat</v>
      </c>
      <c r="BH6179" t="str">
        <f>TRIM(Table1[Item Fat Content])</f>
        <v>Low Fat</v>
      </c>
    </row>
    <row r="6180" spans="1:60" x14ac:dyDescent="0.35">
      <c r="A6180" t="s">
        <v>17</v>
      </c>
      <c r="B6180" t="s">
        <v>290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  <c r="Z6180" t="b">
        <f t="shared" si="866"/>
        <v>0</v>
      </c>
      <c r="AA6180" t="str">
        <f t="shared" si="867"/>
        <v>YES</v>
      </c>
      <c r="AH6180" t="str">
        <f t="shared" si="868"/>
        <v>OUT049|2012</v>
      </c>
      <c r="AO6180" t="str">
        <f t="shared" si="869"/>
        <v>NO</v>
      </c>
      <c r="AP6180" t="str">
        <f t="shared" si="870"/>
        <v>LOW</v>
      </c>
      <c r="AR6180" t="str">
        <f t="shared" si="871"/>
        <v>FD</v>
      </c>
      <c r="AS6180" t="str">
        <f t="shared" si="872"/>
        <v>low fat</v>
      </c>
      <c r="AX6180" t="b">
        <f t="shared" si="873"/>
        <v>1</v>
      </c>
      <c r="BG6180" t="str">
        <f t="shared" si="874"/>
        <v>Low Fat</v>
      </c>
      <c r="BH6180" t="str">
        <f>TRIM(Table1[Item Fat Content])</f>
        <v>Low Fat</v>
      </c>
    </row>
    <row r="6181" spans="1:60" x14ac:dyDescent="0.35">
      <c r="A6181" t="s">
        <v>17</v>
      </c>
      <c r="B6181" t="s">
        <v>517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  <c r="Z6181" t="b">
        <f t="shared" si="866"/>
        <v>0</v>
      </c>
      <c r="AA6181" t="str">
        <f t="shared" si="867"/>
        <v>YES</v>
      </c>
      <c r="AH6181" t="str">
        <f t="shared" si="868"/>
        <v>OUT049|2012</v>
      </c>
      <c r="AO6181" t="str">
        <f t="shared" si="869"/>
        <v>NO</v>
      </c>
      <c r="AP6181" t="str">
        <f t="shared" si="870"/>
        <v>LOW</v>
      </c>
      <c r="AR6181" t="str">
        <f t="shared" si="871"/>
        <v>FD</v>
      </c>
      <c r="AS6181" t="str">
        <f t="shared" si="872"/>
        <v>low fat</v>
      </c>
      <c r="AX6181" t="b">
        <f t="shared" si="873"/>
        <v>1</v>
      </c>
      <c r="BG6181" t="str">
        <f t="shared" si="874"/>
        <v>Low Fat</v>
      </c>
      <c r="BH6181" t="str">
        <f>TRIM(Table1[Item Fat Content])</f>
        <v>Low Fat</v>
      </c>
    </row>
    <row r="6182" spans="1:60" x14ac:dyDescent="0.35">
      <c r="A6182" t="s">
        <v>17</v>
      </c>
      <c r="B6182" t="s">
        <v>1064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  <c r="Z6182" t="b">
        <f t="shared" si="866"/>
        <v>0</v>
      </c>
      <c r="AA6182" t="str">
        <f t="shared" si="867"/>
        <v>YES</v>
      </c>
      <c r="AH6182" t="str">
        <f t="shared" si="868"/>
        <v>OUT049|2012</v>
      </c>
      <c r="AO6182" t="str">
        <f t="shared" si="869"/>
        <v>NO</v>
      </c>
      <c r="AP6182" t="str">
        <f t="shared" si="870"/>
        <v>LOW</v>
      </c>
      <c r="AR6182" t="str">
        <f t="shared" si="871"/>
        <v>FD</v>
      </c>
      <c r="AS6182" t="str">
        <f t="shared" si="872"/>
        <v>low fat</v>
      </c>
      <c r="AX6182" t="b">
        <f t="shared" si="873"/>
        <v>1</v>
      </c>
      <c r="BG6182" t="str">
        <f t="shared" si="874"/>
        <v>Low Fat</v>
      </c>
      <c r="BH6182" t="str">
        <f>TRIM(Table1[Item Fat Content])</f>
        <v>Low Fat</v>
      </c>
    </row>
    <row r="6183" spans="1:60" x14ac:dyDescent="0.35">
      <c r="A6183" t="s">
        <v>17</v>
      </c>
      <c r="B6183" t="s">
        <v>1105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  <c r="Z6183" t="b">
        <f t="shared" si="866"/>
        <v>0</v>
      </c>
      <c r="AA6183" t="str">
        <f t="shared" si="867"/>
        <v>YES</v>
      </c>
      <c r="AH6183" t="str">
        <f t="shared" si="868"/>
        <v>OUT049|2012</v>
      </c>
      <c r="AO6183" t="str">
        <f t="shared" si="869"/>
        <v>NO</v>
      </c>
      <c r="AP6183" t="str">
        <f t="shared" si="870"/>
        <v>LOW</v>
      </c>
      <c r="AR6183" t="str">
        <f t="shared" si="871"/>
        <v>FD</v>
      </c>
      <c r="AS6183" t="str">
        <f t="shared" si="872"/>
        <v>low fat</v>
      </c>
      <c r="AX6183" t="b">
        <f t="shared" si="873"/>
        <v>1</v>
      </c>
      <c r="BG6183" t="str">
        <f t="shared" si="874"/>
        <v>Low Fat</v>
      </c>
      <c r="BH6183" t="str">
        <f>TRIM(Table1[Item Fat Content])</f>
        <v>Low Fat</v>
      </c>
    </row>
    <row r="6184" spans="1:60" x14ac:dyDescent="0.35">
      <c r="A6184" t="s">
        <v>17</v>
      </c>
      <c r="B6184" t="s">
        <v>946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  <c r="Z6184" t="b">
        <f t="shared" si="866"/>
        <v>0</v>
      </c>
      <c r="AA6184" t="str">
        <f t="shared" si="867"/>
        <v>YES</v>
      </c>
      <c r="AH6184" t="str">
        <f t="shared" si="868"/>
        <v>OUT049|2012</v>
      </c>
      <c r="AO6184" t="str">
        <f t="shared" si="869"/>
        <v>NO</v>
      </c>
      <c r="AP6184" t="str">
        <f t="shared" si="870"/>
        <v>LOW</v>
      </c>
      <c r="AR6184" t="str">
        <f t="shared" si="871"/>
        <v>FD</v>
      </c>
      <c r="AS6184" t="str">
        <f t="shared" si="872"/>
        <v>low fat</v>
      </c>
      <c r="AX6184" t="b">
        <f t="shared" si="873"/>
        <v>1</v>
      </c>
      <c r="BG6184" t="str">
        <f t="shared" si="874"/>
        <v>Low Fat</v>
      </c>
      <c r="BH6184" t="str">
        <f>TRIM(Table1[Item Fat Content])</f>
        <v>Low Fat</v>
      </c>
    </row>
    <row r="6185" spans="1:60" x14ac:dyDescent="0.35">
      <c r="A6185" t="s">
        <v>17</v>
      </c>
      <c r="B6185" t="s">
        <v>1303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  <c r="Z6185" t="b">
        <f t="shared" si="866"/>
        <v>0</v>
      </c>
      <c r="AA6185" t="str">
        <f t="shared" si="867"/>
        <v>YES</v>
      </c>
      <c r="AH6185" t="str">
        <f t="shared" si="868"/>
        <v>OUT049|2012</v>
      </c>
      <c r="AO6185" t="str">
        <f t="shared" si="869"/>
        <v>NO</v>
      </c>
      <c r="AP6185" t="str">
        <f t="shared" si="870"/>
        <v>LOW</v>
      </c>
      <c r="AR6185" t="str">
        <f t="shared" si="871"/>
        <v>FD</v>
      </c>
      <c r="AS6185" t="str">
        <f t="shared" si="872"/>
        <v>low fat</v>
      </c>
      <c r="AX6185" t="b">
        <f t="shared" si="873"/>
        <v>1</v>
      </c>
      <c r="BG6185" t="str">
        <f t="shared" si="874"/>
        <v>Low Fat</v>
      </c>
      <c r="BH6185" t="str">
        <f>TRIM(Table1[Item Fat Content])</f>
        <v>Low Fat</v>
      </c>
    </row>
    <row r="6186" spans="1:60" x14ac:dyDescent="0.35">
      <c r="A6186" t="s">
        <v>17</v>
      </c>
      <c r="B6186" t="s">
        <v>707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  <c r="Z6186" t="b">
        <f t="shared" si="866"/>
        <v>0</v>
      </c>
      <c r="AA6186" t="str">
        <f t="shared" si="867"/>
        <v>YES</v>
      </c>
      <c r="AH6186" t="str">
        <f t="shared" si="868"/>
        <v>OUT049|2012</v>
      </c>
      <c r="AO6186" t="str">
        <f t="shared" si="869"/>
        <v>NO</v>
      </c>
      <c r="AP6186" t="str">
        <f t="shared" si="870"/>
        <v>LOW</v>
      </c>
      <c r="AR6186" t="str">
        <f t="shared" si="871"/>
        <v>FD</v>
      </c>
      <c r="AS6186" t="str">
        <f t="shared" si="872"/>
        <v>low fat</v>
      </c>
      <c r="AX6186" t="b">
        <f t="shared" si="873"/>
        <v>1</v>
      </c>
      <c r="BG6186" t="str">
        <f t="shared" si="874"/>
        <v>Low Fat</v>
      </c>
      <c r="BH6186" t="str">
        <f>TRIM(Table1[Item Fat Content])</f>
        <v>Low Fat</v>
      </c>
    </row>
    <row r="6187" spans="1:60" x14ac:dyDescent="0.35">
      <c r="A6187" t="s">
        <v>17</v>
      </c>
      <c r="B6187" t="s">
        <v>877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  <c r="Z6187" t="b">
        <f t="shared" si="866"/>
        <v>0</v>
      </c>
      <c r="AA6187" t="str">
        <f t="shared" si="867"/>
        <v>YES</v>
      </c>
      <c r="AH6187" t="str">
        <f t="shared" si="868"/>
        <v>OUT049|2012</v>
      </c>
      <c r="AO6187" t="str">
        <f t="shared" si="869"/>
        <v>NO</v>
      </c>
      <c r="AP6187" t="str">
        <f t="shared" si="870"/>
        <v>LOW</v>
      </c>
      <c r="AR6187" t="str">
        <f t="shared" si="871"/>
        <v>FD</v>
      </c>
      <c r="AS6187" t="str">
        <f t="shared" si="872"/>
        <v>low fat</v>
      </c>
      <c r="AX6187" t="b">
        <f t="shared" si="873"/>
        <v>1</v>
      </c>
      <c r="BG6187" t="str">
        <f t="shared" si="874"/>
        <v>Low Fat</v>
      </c>
      <c r="BH6187" t="str">
        <f>TRIM(Table1[Item Fat Content])</f>
        <v>Low Fat</v>
      </c>
    </row>
    <row r="6188" spans="1:60" x14ac:dyDescent="0.35">
      <c r="A6188" t="s">
        <v>17</v>
      </c>
      <c r="B6188" t="s">
        <v>1065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  <c r="Z6188" t="b">
        <f t="shared" si="866"/>
        <v>0</v>
      </c>
      <c r="AA6188" t="str">
        <f t="shared" si="867"/>
        <v>YES</v>
      </c>
      <c r="AH6188" t="str">
        <f t="shared" si="868"/>
        <v>OUT049|2012</v>
      </c>
      <c r="AO6188" t="str">
        <f t="shared" si="869"/>
        <v>NO</v>
      </c>
      <c r="AP6188" t="str">
        <f t="shared" si="870"/>
        <v>LOW</v>
      </c>
      <c r="AR6188" t="str">
        <f t="shared" si="871"/>
        <v>FD</v>
      </c>
      <c r="AS6188" t="str">
        <f t="shared" si="872"/>
        <v>low fat</v>
      </c>
      <c r="AX6188" t="b">
        <f t="shared" si="873"/>
        <v>1</v>
      </c>
      <c r="BG6188" t="str">
        <f t="shared" si="874"/>
        <v>Low Fat</v>
      </c>
      <c r="BH6188" t="str">
        <f>TRIM(Table1[Item Fat Content])</f>
        <v>Low Fat</v>
      </c>
    </row>
    <row r="6189" spans="1:60" x14ac:dyDescent="0.35">
      <c r="A6189" t="s">
        <v>17</v>
      </c>
      <c r="B6189" t="s">
        <v>1411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  <c r="Z6189" t="b">
        <f t="shared" si="866"/>
        <v>0</v>
      </c>
      <c r="AA6189" t="str">
        <f t="shared" si="867"/>
        <v>YES</v>
      </c>
      <c r="AH6189" t="str">
        <f t="shared" si="868"/>
        <v>OUT049|2012</v>
      </c>
      <c r="AO6189" t="str">
        <f t="shared" si="869"/>
        <v>NO</v>
      </c>
      <c r="AP6189" t="str">
        <f t="shared" si="870"/>
        <v>LOW</v>
      </c>
      <c r="AR6189" t="str">
        <f t="shared" si="871"/>
        <v>FD</v>
      </c>
      <c r="AS6189" t="str">
        <f t="shared" si="872"/>
        <v>low fat</v>
      </c>
      <c r="AX6189" t="b">
        <f t="shared" si="873"/>
        <v>1</v>
      </c>
      <c r="BG6189" t="str">
        <f t="shared" si="874"/>
        <v>Low Fat</v>
      </c>
      <c r="BH6189" t="str">
        <f>TRIM(Table1[Item Fat Content])</f>
        <v>Low Fat</v>
      </c>
    </row>
    <row r="6190" spans="1:60" x14ac:dyDescent="0.35">
      <c r="A6190" t="s">
        <v>17</v>
      </c>
      <c r="B6190" t="s">
        <v>292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  <c r="Z6190" t="b">
        <f t="shared" si="866"/>
        <v>0</v>
      </c>
      <c r="AA6190" t="str">
        <f t="shared" si="867"/>
        <v>YES</v>
      </c>
      <c r="AH6190" t="str">
        <f t="shared" si="868"/>
        <v>OUT049|2012</v>
      </c>
      <c r="AO6190" t="str">
        <f t="shared" si="869"/>
        <v>NO</v>
      </c>
      <c r="AP6190" t="str">
        <f t="shared" si="870"/>
        <v>LOW</v>
      </c>
      <c r="AR6190" t="str">
        <f t="shared" si="871"/>
        <v>FD</v>
      </c>
      <c r="AS6190" t="str">
        <f t="shared" si="872"/>
        <v>low fat</v>
      </c>
      <c r="AX6190" t="b">
        <f t="shared" si="873"/>
        <v>1</v>
      </c>
      <c r="BG6190" t="str">
        <f t="shared" si="874"/>
        <v>Low Fat</v>
      </c>
      <c r="BH6190" t="str">
        <f>TRIM(Table1[Item Fat Content])</f>
        <v>Low Fat</v>
      </c>
    </row>
    <row r="6191" spans="1:60" x14ac:dyDescent="0.35">
      <c r="A6191" t="s">
        <v>17</v>
      </c>
      <c r="B6191" t="s">
        <v>1458</v>
      </c>
      <c r="C6191" t="s">
        <v>68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  <c r="Z6191" t="b">
        <f t="shared" si="866"/>
        <v>0</v>
      </c>
      <c r="AA6191" t="str">
        <f t="shared" si="867"/>
        <v>YES</v>
      </c>
      <c r="AH6191" t="str">
        <f t="shared" si="868"/>
        <v>OUT049|2012</v>
      </c>
      <c r="AO6191" t="str">
        <f t="shared" si="869"/>
        <v>NO</v>
      </c>
      <c r="AP6191" t="str">
        <f t="shared" si="870"/>
        <v>LOW</v>
      </c>
      <c r="AR6191" t="str">
        <f t="shared" si="871"/>
        <v>FD</v>
      </c>
      <c r="AS6191" t="str">
        <f t="shared" si="872"/>
        <v>low fat</v>
      </c>
      <c r="AX6191" t="b">
        <f t="shared" si="873"/>
        <v>1</v>
      </c>
      <c r="BG6191" t="str">
        <f t="shared" si="874"/>
        <v>Low Fat</v>
      </c>
      <c r="BH6191" t="str">
        <f>TRIM(Table1[Item Fat Content])</f>
        <v>Low Fat</v>
      </c>
    </row>
    <row r="6192" spans="1:60" x14ac:dyDescent="0.35">
      <c r="A6192" t="s">
        <v>17</v>
      </c>
      <c r="B6192" t="s">
        <v>749</v>
      </c>
      <c r="C6192" t="s">
        <v>68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  <c r="Z6192" t="b">
        <f t="shared" si="866"/>
        <v>0</v>
      </c>
      <c r="AA6192" t="str">
        <f t="shared" si="867"/>
        <v>YES</v>
      </c>
      <c r="AH6192" t="str">
        <f t="shared" si="868"/>
        <v>OUT049|2012</v>
      </c>
      <c r="AO6192" t="str">
        <f t="shared" si="869"/>
        <v>NO</v>
      </c>
      <c r="AP6192" t="str">
        <f t="shared" si="870"/>
        <v>LOW</v>
      </c>
      <c r="AR6192" t="str">
        <f t="shared" si="871"/>
        <v>FD</v>
      </c>
      <c r="AS6192" t="str">
        <f t="shared" si="872"/>
        <v>low fat</v>
      </c>
      <c r="AX6192" t="b">
        <f t="shared" si="873"/>
        <v>1</v>
      </c>
      <c r="BG6192" t="str">
        <f t="shared" si="874"/>
        <v>Low Fat</v>
      </c>
      <c r="BH6192" t="str">
        <f>TRIM(Table1[Item Fat Content])</f>
        <v>Low Fat</v>
      </c>
    </row>
    <row r="6193" spans="1:60" x14ac:dyDescent="0.35">
      <c r="A6193" t="s">
        <v>17</v>
      </c>
      <c r="B6193" t="s">
        <v>456</v>
      </c>
      <c r="C6193" t="s">
        <v>68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  <c r="Z6193" t="b">
        <f t="shared" si="866"/>
        <v>0</v>
      </c>
      <c r="AA6193" t="str">
        <f t="shared" si="867"/>
        <v>YES</v>
      </c>
      <c r="AH6193" t="str">
        <f t="shared" si="868"/>
        <v>OUT049|2012</v>
      </c>
      <c r="AO6193" t="str">
        <f t="shared" si="869"/>
        <v>NO</v>
      </c>
      <c r="AP6193" t="str">
        <f t="shared" si="870"/>
        <v>LOW</v>
      </c>
      <c r="AR6193" t="str">
        <f t="shared" si="871"/>
        <v>FD</v>
      </c>
      <c r="AS6193" t="str">
        <f t="shared" si="872"/>
        <v>low fat</v>
      </c>
      <c r="AX6193" t="b">
        <f t="shared" si="873"/>
        <v>1</v>
      </c>
      <c r="BG6193" t="str">
        <f t="shared" si="874"/>
        <v>Low Fat</v>
      </c>
      <c r="BH6193" t="str">
        <f>TRIM(Table1[Item Fat Content])</f>
        <v>Low Fat</v>
      </c>
    </row>
    <row r="6194" spans="1:60" x14ac:dyDescent="0.35">
      <c r="A6194" t="s">
        <v>17</v>
      </c>
      <c r="B6194" t="s">
        <v>587</v>
      </c>
      <c r="C6194" t="s">
        <v>68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  <c r="Z6194" t="b">
        <f t="shared" si="866"/>
        <v>0</v>
      </c>
      <c r="AA6194" t="str">
        <f t="shared" si="867"/>
        <v>YES</v>
      </c>
      <c r="AH6194" t="str">
        <f t="shared" si="868"/>
        <v>OUT049|2012</v>
      </c>
      <c r="AO6194" t="str">
        <f t="shared" si="869"/>
        <v>NO</v>
      </c>
      <c r="AP6194" t="str">
        <f t="shared" si="870"/>
        <v>LOW</v>
      </c>
      <c r="AR6194" t="str">
        <f t="shared" si="871"/>
        <v>FD</v>
      </c>
      <c r="AS6194" t="str">
        <f t="shared" si="872"/>
        <v>low fat</v>
      </c>
      <c r="AX6194" t="b">
        <f t="shared" si="873"/>
        <v>1</v>
      </c>
      <c r="BG6194" t="str">
        <f t="shared" si="874"/>
        <v>Low Fat</v>
      </c>
      <c r="BH6194" t="str">
        <f>TRIM(Table1[Item Fat Content])</f>
        <v>Low Fat</v>
      </c>
    </row>
    <row r="6195" spans="1:60" x14ac:dyDescent="0.35">
      <c r="A6195" t="s">
        <v>17</v>
      </c>
      <c r="B6195" t="s">
        <v>666</v>
      </c>
      <c r="C6195" t="s">
        <v>68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  <c r="Z6195" t="b">
        <f t="shared" si="866"/>
        <v>0</v>
      </c>
      <c r="AA6195" t="str">
        <f t="shared" si="867"/>
        <v>YES</v>
      </c>
      <c r="AH6195" t="str">
        <f t="shared" si="868"/>
        <v>OUT049|2012</v>
      </c>
      <c r="AO6195" t="str">
        <f t="shared" si="869"/>
        <v>NO</v>
      </c>
      <c r="AP6195" t="str">
        <f t="shared" si="870"/>
        <v>LOW</v>
      </c>
      <c r="AR6195" t="str">
        <f t="shared" si="871"/>
        <v>DR</v>
      </c>
      <c r="AS6195" t="str">
        <f t="shared" si="872"/>
        <v>low fat</v>
      </c>
      <c r="AX6195" t="b">
        <f t="shared" si="873"/>
        <v>1</v>
      </c>
      <c r="BG6195" t="str">
        <f t="shared" si="874"/>
        <v>Low Fat</v>
      </c>
      <c r="BH6195" t="str">
        <f>TRIM(Table1[Item Fat Content])</f>
        <v>Low Fat</v>
      </c>
    </row>
    <row r="6196" spans="1:60" x14ac:dyDescent="0.35">
      <c r="A6196" t="s">
        <v>17</v>
      </c>
      <c r="B6196" t="s">
        <v>485</v>
      </c>
      <c r="C6196" t="s">
        <v>68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  <c r="Z6196" t="b">
        <f t="shared" si="866"/>
        <v>0</v>
      </c>
      <c r="AA6196" t="str">
        <f t="shared" si="867"/>
        <v>YES</v>
      </c>
      <c r="AH6196" t="str">
        <f t="shared" si="868"/>
        <v>OUT049|2012</v>
      </c>
      <c r="AO6196" t="str">
        <f t="shared" si="869"/>
        <v>NO</v>
      </c>
      <c r="AP6196" t="str">
        <f t="shared" si="870"/>
        <v>LOW</v>
      </c>
      <c r="AR6196" t="str">
        <f t="shared" si="871"/>
        <v>FD</v>
      </c>
      <c r="AS6196" t="str">
        <f t="shared" si="872"/>
        <v>low fat</v>
      </c>
      <c r="AX6196" t="b">
        <f t="shared" si="873"/>
        <v>1</v>
      </c>
      <c r="BG6196" t="str">
        <f t="shared" si="874"/>
        <v>Low Fat</v>
      </c>
      <c r="BH6196" t="str">
        <f>TRIM(Table1[Item Fat Content])</f>
        <v>Low Fat</v>
      </c>
    </row>
    <row r="6197" spans="1:60" x14ac:dyDescent="0.35">
      <c r="A6197" t="s">
        <v>17</v>
      </c>
      <c r="B6197" t="s">
        <v>779</v>
      </c>
      <c r="C6197" t="s">
        <v>68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  <c r="Z6197" t="b">
        <f t="shared" si="866"/>
        <v>0</v>
      </c>
      <c r="AA6197" t="str">
        <f t="shared" si="867"/>
        <v>YES</v>
      </c>
      <c r="AH6197" t="str">
        <f t="shared" si="868"/>
        <v>OUT049|2012</v>
      </c>
      <c r="AO6197" t="str">
        <f t="shared" si="869"/>
        <v>NO</v>
      </c>
      <c r="AP6197" t="str">
        <f t="shared" si="870"/>
        <v>LOW</v>
      </c>
      <c r="AR6197" t="str">
        <f t="shared" si="871"/>
        <v>FD</v>
      </c>
      <c r="AS6197" t="str">
        <f t="shared" si="872"/>
        <v>low fat</v>
      </c>
      <c r="AX6197" t="b">
        <f t="shared" si="873"/>
        <v>1</v>
      </c>
      <c r="BG6197" t="str">
        <f t="shared" si="874"/>
        <v>Low Fat</v>
      </c>
      <c r="BH6197" t="str">
        <f>TRIM(Table1[Item Fat Content])</f>
        <v>Low Fat</v>
      </c>
    </row>
    <row r="6198" spans="1:60" x14ac:dyDescent="0.35">
      <c r="A6198" t="s">
        <v>17</v>
      </c>
      <c r="B6198" t="s">
        <v>1210</v>
      </c>
      <c r="C6198" t="s">
        <v>68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  <c r="Z6198" t="b">
        <f t="shared" si="866"/>
        <v>0</v>
      </c>
      <c r="AA6198" t="str">
        <f t="shared" si="867"/>
        <v>YES</v>
      </c>
      <c r="AH6198" t="str">
        <f t="shared" si="868"/>
        <v>OUT049|2012</v>
      </c>
      <c r="AO6198" t="str">
        <f t="shared" si="869"/>
        <v>NO</v>
      </c>
      <c r="AP6198" t="str">
        <f t="shared" si="870"/>
        <v>LOW</v>
      </c>
      <c r="AR6198" t="str">
        <f t="shared" si="871"/>
        <v>DR</v>
      </c>
      <c r="AS6198" t="str">
        <f t="shared" si="872"/>
        <v>low fat</v>
      </c>
      <c r="AX6198" t="b">
        <f t="shared" si="873"/>
        <v>1</v>
      </c>
      <c r="BG6198" t="str">
        <f t="shared" si="874"/>
        <v>Low Fat</v>
      </c>
      <c r="BH6198" t="str">
        <f>TRIM(Table1[Item Fat Content])</f>
        <v>Low Fat</v>
      </c>
    </row>
    <row r="6199" spans="1:60" x14ac:dyDescent="0.35">
      <c r="A6199" t="s">
        <v>17</v>
      </c>
      <c r="B6199" t="s">
        <v>1597</v>
      </c>
      <c r="C6199" t="s">
        <v>68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  <c r="Z6199" t="b">
        <f t="shared" si="866"/>
        <v>0</v>
      </c>
      <c r="AA6199" t="str">
        <f t="shared" si="867"/>
        <v>YES</v>
      </c>
      <c r="AH6199" t="str">
        <f t="shared" si="868"/>
        <v>OUT049|2012</v>
      </c>
      <c r="AO6199" t="str">
        <f t="shared" si="869"/>
        <v>NO</v>
      </c>
      <c r="AP6199" t="str">
        <f t="shared" si="870"/>
        <v>LOW</v>
      </c>
      <c r="AR6199" t="str">
        <f t="shared" si="871"/>
        <v>DR</v>
      </c>
      <c r="AS6199" t="str">
        <f t="shared" si="872"/>
        <v>low fat</v>
      </c>
      <c r="AX6199" t="b">
        <f t="shared" si="873"/>
        <v>1</v>
      </c>
      <c r="BG6199" t="str">
        <f t="shared" si="874"/>
        <v>Low Fat</v>
      </c>
      <c r="BH6199" t="str">
        <f>TRIM(Table1[Item Fat Content])</f>
        <v>Low Fat</v>
      </c>
    </row>
    <row r="6200" spans="1:60" x14ac:dyDescent="0.35">
      <c r="A6200" t="s">
        <v>17</v>
      </c>
      <c r="B6200" t="s">
        <v>372</v>
      </c>
      <c r="C6200" t="s">
        <v>68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  <c r="Z6200" t="b">
        <f t="shared" si="866"/>
        <v>0</v>
      </c>
      <c r="AA6200" t="str">
        <f t="shared" si="867"/>
        <v>YES</v>
      </c>
      <c r="AH6200" t="str">
        <f t="shared" si="868"/>
        <v>OUT049|2012</v>
      </c>
      <c r="AO6200" t="str">
        <f t="shared" si="869"/>
        <v>NO</v>
      </c>
      <c r="AP6200" t="str">
        <f t="shared" si="870"/>
        <v>LOW</v>
      </c>
      <c r="AR6200" t="str">
        <f t="shared" si="871"/>
        <v>FD</v>
      </c>
      <c r="AS6200" t="str">
        <f t="shared" si="872"/>
        <v>low fat</v>
      </c>
      <c r="AX6200" t="b">
        <f t="shared" si="873"/>
        <v>1</v>
      </c>
      <c r="BG6200" t="str">
        <f t="shared" si="874"/>
        <v>Low Fat</v>
      </c>
      <c r="BH6200" t="str">
        <f>TRIM(Table1[Item Fat Content])</f>
        <v>Low Fat</v>
      </c>
    </row>
    <row r="6201" spans="1:60" x14ac:dyDescent="0.35">
      <c r="A6201" t="s">
        <v>17</v>
      </c>
      <c r="B6201" t="s">
        <v>1374</v>
      </c>
      <c r="C6201" t="s">
        <v>68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  <c r="Z6201" t="b">
        <f t="shared" si="866"/>
        <v>0</v>
      </c>
      <c r="AA6201" t="str">
        <f t="shared" si="867"/>
        <v>YES</v>
      </c>
      <c r="AH6201" t="str">
        <f t="shared" si="868"/>
        <v>OUT049|2012</v>
      </c>
      <c r="AO6201" t="str">
        <f t="shared" si="869"/>
        <v>NO</v>
      </c>
      <c r="AP6201" t="str">
        <f t="shared" si="870"/>
        <v>LOW</v>
      </c>
      <c r="AR6201" t="str">
        <f t="shared" si="871"/>
        <v>FD</v>
      </c>
      <c r="AS6201" t="str">
        <f t="shared" si="872"/>
        <v>low fat</v>
      </c>
      <c r="AX6201" t="b">
        <f t="shared" si="873"/>
        <v>1</v>
      </c>
      <c r="BG6201" t="str">
        <f t="shared" si="874"/>
        <v>Low Fat</v>
      </c>
      <c r="BH6201" t="str">
        <f>TRIM(Table1[Item Fat Content])</f>
        <v>Low Fat</v>
      </c>
    </row>
    <row r="6202" spans="1:60" x14ac:dyDescent="0.35">
      <c r="A6202" t="s">
        <v>17</v>
      </c>
      <c r="B6202" t="s">
        <v>591</v>
      </c>
      <c r="C6202" t="s">
        <v>68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  <c r="Z6202" t="b">
        <f t="shared" si="866"/>
        <v>0</v>
      </c>
      <c r="AA6202" t="str">
        <f t="shared" si="867"/>
        <v>YES</v>
      </c>
      <c r="AH6202" t="str">
        <f t="shared" si="868"/>
        <v>OUT049|2012</v>
      </c>
      <c r="AO6202" t="str">
        <f t="shared" si="869"/>
        <v>NO</v>
      </c>
      <c r="AP6202" t="str">
        <f t="shared" si="870"/>
        <v>LOW</v>
      </c>
      <c r="AR6202" t="str">
        <f t="shared" si="871"/>
        <v>FD</v>
      </c>
      <c r="AS6202" t="str">
        <f t="shared" si="872"/>
        <v>low fat</v>
      </c>
      <c r="AX6202" t="b">
        <f t="shared" si="873"/>
        <v>1</v>
      </c>
      <c r="BG6202" t="str">
        <f t="shared" si="874"/>
        <v>Low Fat</v>
      </c>
      <c r="BH6202" t="str">
        <f>TRIM(Table1[Item Fat Content])</f>
        <v>Low Fat</v>
      </c>
    </row>
    <row r="6203" spans="1:60" x14ac:dyDescent="0.35">
      <c r="A6203" t="s">
        <v>17</v>
      </c>
      <c r="B6203" t="s">
        <v>537</v>
      </c>
      <c r="C6203" t="s">
        <v>68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  <c r="Z6203" t="b">
        <f t="shared" si="866"/>
        <v>0</v>
      </c>
      <c r="AA6203" t="str">
        <f t="shared" si="867"/>
        <v>YES</v>
      </c>
      <c r="AH6203" t="str">
        <f t="shared" si="868"/>
        <v>OUT049|2012</v>
      </c>
      <c r="AO6203" t="str">
        <f t="shared" si="869"/>
        <v>NO</v>
      </c>
      <c r="AP6203" t="str">
        <f t="shared" si="870"/>
        <v>LOW</v>
      </c>
      <c r="AR6203" t="str">
        <f t="shared" si="871"/>
        <v>FD</v>
      </c>
      <c r="AS6203" t="str">
        <f t="shared" si="872"/>
        <v>low fat</v>
      </c>
      <c r="AX6203" t="b">
        <f t="shared" si="873"/>
        <v>1</v>
      </c>
      <c r="BG6203" t="str">
        <f t="shared" si="874"/>
        <v>Low Fat</v>
      </c>
      <c r="BH6203" t="str">
        <f>TRIM(Table1[Item Fat Content])</f>
        <v>Low Fat</v>
      </c>
    </row>
    <row r="6204" spans="1:60" x14ac:dyDescent="0.35">
      <c r="A6204" t="s">
        <v>17</v>
      </c>
      <c r="B6204" t="s">
        <v>229</v>
      </c>
      <c r="C6204" t="s">
        <v>68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  <c r="Z6204" t="b">
        <f t="shared" si="866"/>
        <v>0</v>
      </c>
      <c r="AA6204" t="str">
        <f t="shared" si="867"/>
        <v>YES</v>
      </c>
      <c r="AH6204" t="str">
        <f t="shared" si="868"/>
        <v>OUT049|2012</v>
      </c>
      <c r="AO6204" t="str">
        <f t="shared" si="869"/>
        <v>NO</v>
      </c>
      <c r="AP6204" t="str">
        <f t="shared" si="870"/>
        <v>LOW</v>
      </c>
      <c r="AR6204" t="str">
        <f t="shared" si="871"/>
        <v>FD</v>
      </c>
      <c r="AS6204" t="str">
        <f t="shared" si="872"/>
        <v>low fat</v>
      </c>
      <c r="AX6204" t="b">
        <f t="shared" si="873"/>
        <v>1</v>
      </c>
      <c r="BG6204" t="str">
        <f t="shared" si="874"/>
        <v>Low Fat</v>
      </c>
      <c r="BH6204" t="str">
        <f>TRIM(Table1[Item Fat Content])</f>
        <v>Low Fat</v>
      </c>
    </row>
    <row r="6205" spans="1:60" x14ac:dyDescent="0.35">
      <c r="A6205" t="s">
        <v>17</v>
      </c>
      <c r="B6205" t="s">
        <v>971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  <c r="Z6205" t="b">
        <f t="shared" si="866"/>
        <v>0</v>
      </c>
      <c r="AA6205" t="str">
        <f t="shared" si="867"/>
        <v>YES</v>
      </c>
      <c r="AH6205" t="str">
        <f t="shared" si="868"/>
        <v>OUT049|2012</v>
      </c>
      <c r="AO6205" t="str">
        <f t="shared" si="869"/>
        <v>NO</v>
      </c>
      <c r="AP6205" t="str">
        <f t="shared" si="870"/>
        <v>LOW</v>
      </c>
      <c r="AR6205" t="str">
        <f t="shared" si="871"/>
        <v>FD</v>
      </c>
      <c r="AS6205" t="str">
        <f t="shared" si="872"/>
        <v>low fat</v>
      </c>
      <c r="AX6205" t="b">
        <f t="shared" si="873"/>
        <v>1</v>
      </c>
      <c r="BG6205" t="str">
        <f t="shared" si="874"/>
        <v>Low Fat</v>
      </c>
      <c r="BH6205" t="str">
        <f>TRIM(Table1[Item Fat Content])</f>
        <v>Low Fat</v>
      </c>
    </row>
    <row r="6206" spans="1:60" x14ac:dyDescent="0.35">
      <c r="A6206" t="s">
        <v>17</v>
      </c>
      <c r="B6206" t="s">
        <v>508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  <c r="Z6206" t="b">
        <f t="shared" si="866"/>
        <v>0</v>
      </c>
      <c r="AA6206" t="str">
        <f t="shared" si="867"/>
        <v>YES</v>
      </c>
      <c r="AH6206" t="str">
        <f t="shared" si="868"/>
        <v>OUT049|2012</v>
      </c>
      <c r="AO6206" t="str">
        <f t="shared" si="869"/>
        <v>NO</v>
      </c>
      <c r="AP6206" t="str">
        <f t="shared" si="870"/>
        <v>LOW</v>
      </c>
      <c r="AR6206" t="str">
        <f t="shared" si="871"/>
        <v>FD</v>
      </c>
      <c r="AS6206" t="str">
        <f t="shared" si="872"/>
        <v>low fat</v>
      </c>
      <c r="AX6206" t="b">
        <f t="shared" si="873"/>
        <v>1</v>
      </c>
      <c r="BG6206" t="str">
        <f t="shared" si="874"/>
        <v>Low Fat</v>
      </c>
      <c r="BH6206" t="str">
        <f>TRIM(Table1[Item Fat Content])</f>
        <v>Low Fat</v>
      </c>
    </row>
    <row r="6207" spans="1:60" x14ac:dyDescent="0.35">
      <c r="A6207" t="s">
        <v>17</v>
      </c>
      <c r="B6207" t="s">
        <v>1442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  <c r="Z6207" t="b">
        <f t="shared" si="866"/>
        <v>0</v>
      </c>
      <c r="AA6207" t="str">
        <f t="shared" si="867"/>
        <v>YES</v>
      </c>
      <c r="AH6207" t="str">
        <f t="shared" si="868"/>
        <v>OUT049|2012</v>
      </c>
      <c r="AO6207" t="str">
        <f t="shared" si="869"/>
        <v>NO</v>
      </c>
      <c r="AP6207" t="str">
        <f t="shared" si="870"/>
        <v>LOW</v>
      </c>
      <c r="AR6207" t="str">
        <f t="shared" si="871"/>
        <v>FD</v>
      </c>
      <c r="AS6207" t="str">
        <f t="shared" si="872"/>
        <v>low fat</v>
      </c>
      <c r="AX6207" t="b">
        <f t="shared" si="873"/>
        <v>1</v>
      </c>
      <c r="BG6207" t="str">
        <f t="shared" si="874"/>
        <v>Low Fat</v>
      </c>
      <c r="BH6207" t="str">
        <f>TRIM(Table1[Item Fat Content])</f>
        <v>Low Fat</v>
      </c>
    </row>
    <row r="6208" spans="1:60" x14ac:dyDescent="0.35">
      <c r="A6208" t="s">
        <v>17</v>
      </c>
      <c r="B6208" t="s">
        <v>1039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  <c r="Z6208" t="b">
        <f t="shared" si="866"/>
        <v>0</v>
      </c>
      <c r="AA6208" t="str">
        <f t="shared" si="867"/>
        <v>YES</v>
      </c>
      <c r="AH6208" t="str">
        <f t="shared" si="868"/>
        <v>OUT049|2012</v>
      </c>
      <c r="AO6208" t="str">
        <f t="shared" si="869"/>
        <v>NO</v>
      </c>
      <c r="AP6208" t="str">
        <f t="shared" si="870"/>
        <v>LOW</v>
      </c>
      <c r="AR6208" t="str">
        <f t="shared" si="871"/>
        <v>FD</v>
      </c>
      <c r="AS6208" t="str">
        <f t="shared" si="872"/>
        <v>low fat</v>
      </c>
      <c r="AX6208" t="b">
        <f t="shared" si="873"/>
        <v>1</v>
      </c>
      <c r="BG6208" t="str">
        <f t="shared" si="874"/>
        <v>Low Fat</v>
      </c>
      <c r="BH6208" t="str">
        <f>TRIM(Table1[Item Fat Content])</f>
        <v>Low Fat</v>
      </c>
    </row>
    <row r="6209" spans="1:60" x14ac:dyDescent="0.35">
      <c r="A6209" t="s">
        <v>17</v>
      </c>
      <c r="B6209" t="s">
        <v>468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  <c r="Z6209" t="b">
        <f t="shared" si="866"/>
        <v>0</v>
      </c>
      <c r="AA6209" t="str">
        <f t="shared" si="867"/>
        <v>YES</v>
      </c>
      <c r="AH6209" t="str">
        <f t="shared" si="868"/>
        <v>OUT049|2012</v>
      </c>
      <c r="AO6209" t="str">
        <f t="shared" si="869"/>
        <v>NO</v>
      </c>
      <c r="AP6209" t="str">
        <f t="shared" si="870"/>
        <v>LOW</v>
      </c>
      <c r="AR6209" t="str">
        <f t="shared" si="871"/>
        <v>FD</v>
      </c>
      <c r="AS6209" t="str">
        <f t="shared" si="872"/>
        <v>low fat</v>
      </c>
      <c r="AX6209" t="b">
        <f t="shared" si="873"/>
        <v>1</v>
      </c>
      <c r="BG6209" t="str">
        <f t="shared" si="874"/>
        <v>Low Fat</v>
      </c>
      <c r="BH6209" t="str">
        <f>TRIM(Table1[Item Fat Content])</f>
        <v>Low Fat</v>
      </c>
    </row>
    <row r="6210" spans="1:60" x14ac:dyDescent="0.35">
      <c r="A6210" t="s">
        <v>17</v>
      </c>
      <c r="B6210" t="s">
        <v>1586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  <c r="Z6210" t="b">
        <f t="shared" si="866"/>
        <v>0</v>
      </c>
      <c r="AA6210" t="str">
        <f t="shared" si="867"/>
        <v>YES</v>
      </c>
      <c r="AH6210" t="str">
        <f t="shared" si="868"/>
        <v>OUT049|2012</v>
      </c>
      <c r="AO6210" t="str">
        <f t="shared" si="869"/>
        <v>NO</v>
      </c>
      <c r="AP6210" t="str">
        <f t="shared" si="870"/>
        <v>LOW</v>
      </c>
      <c r="AR6210" t="str">
        <f t="shared" si="871"/>
        <v>FD</v>
      </c>
      <c r="AS6210" t="str">
        <f t="shared" si="872"/>
        <v>low fat</v>
      </c>
      <c r="AX6210" t="b">
        <f t="shared" si="873"/>
        <v>1</v>
      </c>
      <c r="BG6210" t="str">
        <f t="shared" si="874"/>
        <v>Low Fat</v>
      </c>
      <c r="BH6210" t="str">
        <f>TRIM(Table1[Item Fat Content])</f>
        <v>Low Fat</v>
      </c>
    </row>
    <row r="6211" spans="1:60" x14ac:dyDescent="0.35">
      <c r="A6211" t="s">
        <v>17</v>
      </c>
      <c r="B6211" t="s">
        <v>831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  <c r="Z6211" t="b">
        <f t="shared" ref="Z6211:Z6274" si="875">AND(A6211="Regular",D6211&lt;2020)</f>
        <v>0</v>
      </c>
      <c r="AA6211" t="str">
        <f t="shared" ref="AA6211:AA6274" si="876">IF(AND(A6211="Low Fat",D6211&lt;=2020),"YES","NO")</f>
        <v>YES</v>
      </c>
      <c r="AH6211" t="str">
        <f t="shared" ref="AH6211:AH6274" si="877">_xlfn.CONCAT(E6211,"|",D6211)</f>
        <v>OUT049|2012</v>
      </c>
      <c r="AO6211" t="str">
        <f t="shared" ref="AO6211:AO6274" si="878">IF(D6211=2018,"YES","NO")</f>
        <v>NO</v>
      </c>
      <c r="AP6211" t="str">
        <f t="shared" ref="AP6211:AP6274" si="879">_xlfn.IFS(J6211&gt;5,"LOW",AND(J6211&lt;10,J6211&gt;=5),"LOW MEDIUM",AND(J6211&lt;15,J6211&gt;=10),"MEDIUM",AND(J6211&lt;20,J6211&gt;=15),"LOW HIGH",J6211&gt;=20,"HIGH",J6211="","BLANK")</f>
        <v>LOW</v>
      </c>
      <c r="AR6211" t="str">
        <f t="shared" ref="AR6211:AR6274" si="880">LEFT(B6211,2)</f>
        <v>FD</v>
      </c>
      <c r="AS6211" t="str">
        <f t="shared" ref="AS6211:AS6274" si="881">LOWER(A6211)</f>
        <v>low fat</v>
      </c>
      <c r="AX6211" t="b">
        <f t="shared" ref="AX6211:AX6274" si="882">OR(D6211=2018,A6211="low fat")</f>
        <v>1</v>
      </c>
      <c r="BG6211" t="str">
        <f t="shared" ref="BG6211:BG6274" si="883">TRIM(A6211)</f>
        <v>Low Fat</v>
      </c>
      <c r="BH6211" t="str">
        <f>TRIM(Table1[Item Fat Content])</f>
        <v>Low Fat</v>
      </c>
    </row>
    <row r="6212" spans="1:60" x14ac:dyDescent="0.35">
      <c r="A6212" t="s">
        <v>17</v>
      </c>
      <c r="B6212" t="s">
        <v>70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  <c r="Z6212" t="b">
        <f t="shared" si="875"/>
        <v>0</v>
      </c>
      <c r="AA6212" t="str">
        <f t="shared" si="876"/>
        <v>YES</v>
      </c>
      <c r="AH6212" t="str">
        <f t="shared" si="877"/>
        <v>OUT049|2012</v>
      </c>
      <c r="AO6212" t="str">
        <f t="shared" si="878"/>
        <v>NO</v>
      </c>
      <c r="AP6212" t="str">
        <f t="shared" si="879"/>
        <v>LOW</v>
      </c>
      <c r="AR6212" t="str">
        <f t="shared" si="880"/>
        <v>FD</v>
      </c>
      <c r="AS6212" t="str">
        <f t="shared" si="881"/>
        <v>low fat</v>
      </c>
      <c r="AX6212" t="b">
        <f t="shared" si="882"/>
        <v>1</v>
      </c>
      <c r="BG6212" t="str">
        <f t="shared" si="883"/>
        <v>Low Fat</v>
      </c>
      <c r="BH6212" t="str">
        <f>TRIM(Table1[Item Fat Content])</f>
        <v>Low Fat</v>
      </c>
    </row>
    <row r="6213" spans="1:60" x14ac:dyDescent="0.35">
      <c r="A6213" t="s">
        <v>17</v>
      </c>
      <c r="B6213" t="s">
        <v>1079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  <c r="Z6213" t="b">
        <f t="shared" si="875"/>
        <v>0</v>
      </c>
      <c r="AA6213" t="str">
        <f t="shared" si="876"/>
        <v>YES</v>
      </c>
      <c r="AH6213" t="str">
        <f t="shared" si="877"/>
        <v>OUT049|2012</v>
      </c>
      <c r="AO6213" t="str">
        <f t="shared" si="878"/>
        <v>NO</v>
      </c>
      <c r="AP6213" t="str">
        <f t="shared" si="879"/>
        <v>LOW</v>
      </c>
      <c r="AR6213" t="str">
        <f t="shared" si="880"/>
        <v>FD</v>
      </c>
      <c r="AS6213" t="str">
        <f t="shared" si="881"/>
        <v>low fat</v>
      </c>
      <c r="AX6213" t="b">
        <f t="shared" si="882"/>
        <v>1</v>
      </c>
      <c r="BG6213" t="str">
        <f t="shared" si="883"/>
        <v>Low Fat</v>
      </c>
      <c r="BH6213" t="str">
        <f>TRIM(Table1[Item Fat Content])</f>
        <v>Low Fat</v>
      </c>
    </row>
    <row r="6214" spans="1:60" x14ac:dyDescent="0.35">
      <c r="A6214" t="s">
        <v>17</v>
      </c>
      <c r="B6214" t="s">
        <v>740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  <c r="Z6214" t="b">
        <f t="shared" si="875"/>
        <v>0</v>
      </c>
      <c r="AA6214" t="str">
        <f t="shared" si="876"/>
        <v>YES</v>
      </c>
      <c r="AH6214" t="str">
        <f t="shared" si="877"/>
        <v>OUT049|2012</v>
      </c>
      <c r="AO6214" t="str">
        <f t="shared" si="878"/>
        <v>NO</v>
      </c>
      <c r="AP6214" t="str">
        <f t="shared" si="879"/>
        <v>LOW</v>
      </c>
      <c r="AR6214" t="str">
        <f t="shared" si="880"/>
        <v>FD</v>
      </c>
      <c r="AS6214" t="str">
        <f t="shared" si="881"/>
        <v>low fat</v>
      </c>
      <c r="AX6214" t="b">
        <f t="shared" si="882"/>
        <v>1</v>
      </c>
      <c r="BG6214" t="str">
        <f t="shared" si="883"/>
        <v>Low Fat</v>
      </c>
      <c r="BH6214" t="str">
        <f>TRIM(Table1[Item Fat Content])</f>
        <v>Low Fat</v>
      </c>
    </row>
    <row r="6215" spans="1:60" x14ac:dyDescent="0.35">
      <c r="A6215" t="s">
        <v>17</v>
      </c>
      <c r="B6215" t="s">
        <v>348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  <c r="Z6215" t="b">
        <f t="shared" si="875"/>
        <v>0</v>
      </c>
      <c r="AA6215" t="str">
        <f t="shared" si="876"/>
        <v>YES</v>
      </c>
      <c r="AH6215" t="str">
        <f t="shared" si="877"/>
        <v>OUT049|2012</v>
      </c>
      <c r="AO6215" t="str">
        <f t="shared" si="878"/>
        <v>NO</v>
      </c>
      <c r="AP6215" t="str">
        <f t="shared" si="879"/>
        <v>LOW</v>
      </c>
      <c r="AR6215" t="str">
        <f t="shared" si="880"/>
        <v>FD</v>
      </c>
      <c r="AS6215" t="str">
        <f t="shared" si="881"/>
        <v>low fat</v>
      </c>
      <c r="AX6215" t="b">
        <f t="shared" si="882"/>
        <v>1</v>
      </c>
      <c r="BG6215" t="str">
        <f t="shared" si="883"/>
        <v>Low Fat</v>
      </c>
      <c r="BH6215" t="str">
        <f>TRIM(Table1[Item Fat Content])</f>
        <v>Low Fat</v>
      </c>
    </row>
    <row r="6216" spans="1:60" x14ac:dyDescent="0.35">
      <c r="A6216" t="s">
        <v>17</v>
      </c>
      <c r="B6216" t="s">
        <v>1578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  <c r="Z6216" t="b">
        <f t="shared" si="875"/>
        <v>0</v>
      </c>
      <c r="AA6216" t="str">
        <f t="shared" si="876"/>
        <v>YES</v>
      </c>
      <c r="AH6216" t="str">
        <f t="shared" si="877"/>
        <v>OUT049|2012</v>
      </c>
      <c r="AO6216" t="str">
        <f t="shared" si="878"/>
        <v>NO</v>
      </c>
      <c r="AP6216" t="str">
        <f t="shared" si="879"/>
        <v>LOW</v>
      </c>
      <c r="AR6216" t="str">
        <f t="shared" si="880"/>
        <v>FD</v>
      </c>
      <c r="AS6216" t="str">
        <f t="shared" si="881"/>
        <v>low fat</v>
      </c>
      <c r="AX6216" t="b">
        <f t="shared" si="882"/>
        <v>1</v>
      </c>
      <c r="BG6216" t="str">
        <f t="shared" si="883"/>
        <v>Low Fat</v>
      </c>
      <c r="BH6216" t="str">
        <f>TRIM(Table1[Item Fat Content])</f>
        <v>Low Fat</v>
      </c>
    </row>
    <row r="6217" spans="1:60" x14ac:dyDescent="0.35">
      <c r="A6217" t="s">
        <v>17</v>
      </c>
      <c r="B6217" t="s">
        <v>1110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  <c r="Z6217" t="b">
        <f t="shared" si="875"/>
        <v>0</v>
      </c>
      <c r="AA6217" t="str">
        <f t="shared" si="876"/>
        <v>YES</v>
      </c>
      <c r="AH6217" t="str">
        <f t="shared" si="877"/>
        <v>OUT049|2012</v>
      </c>
      <c r="AO6217" t="str">
        <f t="shared" si="878"/>
        <v>NO</v>
      </c>
      <c r="AP6217" t="str">
        <f t="shared" si="879"/>
        <v>LOW</v>
      </c>
      <c r="AR6217" t="str">
        <f t="shared" si="880"/>
        <v>FD</v>
      </c>
      <c r="AS6217" t="str">
        <f t="shared" si="881"/>
        <v>low fat</v>
      </c>
      <c r="AX6217" t="b">
        <f t="shared" si="882"/>
        <v>1</v>
      </c>
      <c r="BG6217" t="str">
        <f t="shared" si="883"/>
        <v>Low Fat</v>
      </c>
      <c r="BH6217" t="str">
        <f>TRIM(Table1[Item Fat Content])</f>
        <v>Low Fat</v>
      </c>
    </row>
    <row r="6218" spans="1:60" x14ac:dyDescent="0.35">
      <c r="A6218" t="s">
        <v>17</v>
      </c>
      <c r="B6218" t="s">
        <v>1326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  <c r="Z6218" t="b">
        <f t="shared" si="875"/>
        <v>0</v>
      </c>
      <c r="AA6218" t="str">
        <f t="shared" si="876"/>
        <v>YES</v>
      </c>
      <c r="AH6218" t="str">
        <f t="shared" si="877"/>
        <v>OUT049|2012</v>
      </c>
      <c r="AO6218" t="str">
        <f t="shared" si="878"/>
        <v>NO</v>
      </c>
      <c r="AP6218" t="str">
        <f t="shared" si="879"/>
        <v>LOW</v>
      </c>
      <c r="AR6218" t="str">
        <f t="shared" si="880"/>
        <v>FD</v>
      </c>
      <c r="AS6218" t="str">
        <f t="shared" si="881"/>
        <v>low fat</v>
      </c>
      <c r="AX6218" t="b">
        <f t="shared" si="882"/>
        <v>1</v>
      </c>
      <c r="BG6218" t="str">
        <f t="shared" si="883"/>
        <v>Low Fat</v>
      </c>
      <c r="BH6218" t="str">
        <f>TRIM(Table1[Item Fat Content])</f>
        <v>Low Fat</v>
      </c>
    </row>
    <row r="6219" spans="1:60" x14ac:dyDescent="0.35">
      <c r="A6219" t="s">
        <v>17</v>
      </c>
      <c r="B6219" t="s">
        <v>1526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  <c r="Z6219" t="b">
        <f t="shared" si="875"/>
        <v>0</v>
      </c>
      <c r="AA6219" t="str">
        <f t="shared" si="876"/>
        <v>YES</v>
      </c>
      <c r="AH6219" t="str">
        <f t="shared" si="877"/>
        <v>OUT049|2012</v>
      </c>
      <c r="AO6219" t="str">
        <f t="shared" si="878"/>
        <v>NO</v>
      </c>
      <c r="AP6219" t="str">
        <f t="shared" si="879"/>
        <v>LOW</v>
      </c>
      <c r="AR6219" t="str">
        <f t="shared" si="880"/>
        <v>FD</v>
      </c>
      <c r="AS6219" t="str">
        <f t="shared" si="881"/>
        <v>low fat</v>
      </c>
      <c r="AX6219" t="b">
        <f t="shared" si="882"/>
        <v>1</v>
      </c>
      <c r="BG6219" t="str">
        <f t="shared" si="883"/>
        <v>Low Fat</v>
      </c>
      <c r="BH6219" t="str">
        <f>TRIM(Table1[Item Fat Content])</f>
        <v>Low Fat</v>
      </c>
    </row>
    <row r="6220" spans="1:60" x14ac:dyDescent="0.35">
      <c r="A6220" t="s">
        <v>17</v>
      </c>
      <c r="B6220" t="s">
        <v>1375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  <c r="Z6220" t="b">
        <f t="shared" si="875"/>
        <v>0</v>
      </c>
      <c r="AA6220" t="str">
        <f t="shared" si="876"/>
        <v>YES</v>
      </c>
      <c r="AH6220" t="str">
        <f t="shared" si="877"/>
        <v>OUT049|2012</v>
      </c>
      <c r="AO6220" t="str">
        <f t="shared" si="878"/>
        <v>NO</v>
      </c>
      <c r="AP6220" t="str">
        <f t="shared" si="879"/>
        <v>LOW</v>
      </c>
      <c r="AR6220" t="str">
        <f t="shared" si="880"/>
        <v>FD</v>
      </c>
      <c r="AS6220" t="str">
        <f t="shared" si="881"/>
        <v>low fat</v>
      </c>
      <c r="AX6220" t="b">
        <f t="shared" si="882"/>
        <v>1</v>
      </c>
      <c r="BG6220" t="str">
        <f t="shared" si="883"/>
        <v>Low Fat</v>
      </c>
      <c r="BH6220" t="str">
        <f>TRIM(Table1[Item Fat Content])</f>
        <v>Low Fat</v>
      </c>
    </row>
    <row r="6221" spans="1:60" x14ac:dyDescent="0.35">
      <c r="A6221" t="s">
        <v>17</v>
      </c>
      <c r="B6221" t="s">
        <v>295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  <c r="Z6221" t="b">
        <f t="shared" si="875"/>
        <v>0</v>
      </c>
      <c r="AA6221" t="str">
        <f t="shared" si="876"/>
        <v>YES</v>
      </c>
      <c r="AH6221" t="str">
        <f t="shared" si="877"/>
        <v>OUT049|2012</v>
      </c>
      <c r="AO6221" t="str">
        <f t="shared" si="878"/>
        <v>NO</v>
      </c>
      <c r="AP6221" t="str">
        <f t="shared" si="879"/>
        <v>LOW</v>
      </c>
      <c r="AR6221" t="str">
        <f t="shared" si="880"/>
        <v>FD</v>
      </c>
      <c r="AS6221" t="str">
        <f t="shared" si="881"/>
        <v>low fat</v>
      </c>
      <c r="AX6221" t="b">
        <f t="shared" si="882"/>
        <v>1</v>
      </c>
      <c r="BG6221" t="str">
        <f t="shared" si="883"/>
        <v>Low Fat</v>
      </c>
      <c r="BH6221" t="str">
        <f>TRIM(Table1[Item Fat Content])</f>
        <v>Low Fat</v>
      </c>
    </row>
    <row r="6222" spans="1:60" x14ac:dyDescent="0.35">
      <c r="A6222" t="s">
        <v>17</v>
      </c>
      <c r="B6222" t="s">
        <v>1083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  <c r="Z6222" t="b">
        <f t="shared" si="875"/>
        <v>0</v>
      </c>
      <c r="AA6222" t="str">
        <f t="shared" si="876"/>
        <v>YES</v>
      </c>
      <c r="AH6222" t="str">
        <f t="shared" si="877"/>
        <v>OUT049|2012</v>
      </c>
      <c r="AO6222" t="str">
        <f t="shared" si="878"/>
        <v>NO</v>
      </c>
      <c r="AP6222" t="str">
        <f t="shared" si="879"/>
        <v>LOW</v>
      </c>
      <c r="AR6222" t="str">
        <f t="shared" si="880"/>
        <v>FD</v>
      </c>
      <c r="AS6222" t="str">
        <f t="shared" si="881"/>
        <v>low fat</v>
      </c>
      <c r="AX6222" t="b">
        <f t="shared" si="882"/>
        <v>1</v>
      </c>
      <c r="BG6222" t="str">
        <f t="shared" si="883"/>
        <v>Low Fat</v>
      </c>
      <c r="BH6222" t="str">
        <f>TRIM(Table1[Item Fat Content])</f>
        <v>Low Fat</v>
      </c>
    </row>
    <row r="6223" spans="1:60" x14ac:dyDescent="0.35">
      <c r="A6223" t="s">
        <v>17</v>
      </c>
      <c r="B6223" t="s">
        <v>821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  <c r="Z6223" t="b">
        <f t="shared" si="875"/>
        <v>0</v>
      </c>
      <c r="AA6223" t="str">
        <f t="shared" si="876"/>
        <v>YES</v>
      </c>
      <c r="AH6223" t="str">
        <f t="shared" si="877"/>
        <v>OUT049|2012</v>
      </c>
      <c r="AO6223" t="str">
        <f t="shared" si="878"/>
        <v>NO</v>
      </c>
      <c r="AP6223" t="str">
        <f t="shared" si="879"/>
        <v>LOW</v>
      </c>
      <c r="AR6223" t="str">
        <f t="shared" si="880"/>
        <v>FD</v>
      </c>
      <c r="AS6223" t="str">
        <f t="shared" si="881"/>
        <v>low fat</v>
      </c>
      <c r="AX6223" t="b">
        <f t="shared" si="882"/>
        <v>1</v>
      </c>
      <c r="BG6223" t="str">
        <f t="shared" si="883"/>
        <v>Low Fat</v>
      </c>
      <c r="BH6223" t="str">
        <f>TRIM(Table1[Item Fat Content])</f>
        <v>Low Fat</v>
      </c>
    </row>
    <row r="6224" spans="1:60" x14ac:dyDescent="0.35">
      <c r="A6224" t="s">
        <v>17</v>
      </c>
      <c r="B6224" t="s">
        <v>1216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  <c r="Z6224" t="b">
        <f t="shared" si="875"/>
        <v>0</v>
      </c>
      <c r="AA6224" t="str">
        <f t="shared" si="876"/>
        <v>YES</v>
      </c>
      <c r="AH6224" t="str">
        <f t="shared" si="877"/>
        <v>OUT049|2012</v>
      </c>
      <c r="AO6224" t="str">
        <f t="shared" si="878"/>
        <v>NO</v>
      </c>
      <c r="AP6224" t="str">
        <f t="shared" si="879"/>
        <v>LOW</v>
      </c>
      <c r="AR6224" t="str">
        <f t="shared" si="880"/>
        <v>FD</v>
      </c>
      <c r="AS6224" t="str">
        <f t="shared" si="881"/>
        <v>low fat</v>
      </c>
      <c r="AX6224" t="b">
        <f t="shared" si="882"/>
        <v>1</v>
      </c>
      <c r="BG6224" t="str">
        <f t="shared" si="883"/>
        <v>Low Fat</v>
      </c>
      <c r="BH6224" t="str">
        <f>TRIM(Table1[Item Fat Content])</f>
        <v>Low Fat</v>
      </c>
    </row>
    <row r="6225" spans="1:60" x14ac:dyDescent="0.35">
      <c r="A6225" t="s">
        <v>17</v>
      </c>
      <c r="B6225" t="s">
        <v>145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  <c r="Z6225" t="b">
        <f t="shared" si="875"/>
        <v>0</v>
      </c>
      <c r="AA6225" t="str">
        <f t="shared" si="876"/>
        <v>YES</v>
      </c>
      <c r="AH6225" t="str">
        <f t="shared" si="877"/>
        <v>OUT049|2012</v>
      </c>
      <c r="AO6225" t="str">
        <f t="shared" si="878"/>
        <v>NO</v>
      </c>
      <c r="AP6225" t="str">
        <f t="shared" si="879"/>
        <v>LOW</v>
      </c>
      <c r="AR6225" t="str">
        <f t="shared" si="880"/>
        <v>FD</v>
      </c>
      <c r="AS6225" t="str">
        <f t="shared" si="881"/>
        <v>low fat</v>
      </c>
      <c r="AX6225" t="b">
        <f t="shared" si="882"/>
        <v>1</v>
      </c>
      <c r="BG6225" t="str">
        <f t="shared" si="883"/>
        <v>Low Fat</v>
      </c>
      <c r="BH6225" t="str">
        <f>TRIM(Table1[Item Fat Content])</f>
        <v>Low Fat</v>
      </c>
    </row>
    <row r="6226" spans="1:60" x14ac:dyDescent="0.35">
      <c r="A6226" t="s">
        <v>17</v>
      </c>
      <c r="B6226" t="s">
        <v>670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  <c r="Z6226" t="b">
        <f t="shared" si="875"/>
        <v>0</v>
      </c>
      <c r="AA6226" t="str">
        <f t="shared" si="876"/>
        <v>YES</v>
      </c>
      <c r="AH6226" t="str">
        <f t="shared" si="877"/>
        <v>OUT049|2012</v>
      </c>
      <c r="AO6226" t="str">
        <f t="shared" si="878"/>
        <v>NO</v>
      </c>
      <c r="AP6226" t="str">
        <f t="shared" si="879"/>
        <v>LOW</v>
      </c>
      <c r="AR6226" t="str">
        <f t="shared" si="880"/>
        <v>FD</v>
      </c>
      <c r="AS6226" t="str">
        <f t="shared" si="881"/>
        <v>low fat</v>
      </c>
      <c r="AX6226" t="b">
        <f t="shared" si="882"/>
        <v>1</v>
      </c>
      <c r="BG6226" t="str">
        <f t="shared" si="883"/>
        <v>Low Fat</v>
      </c>
      <c r="BH6226" t="str">
        <f>TRIM(Table1[Item Fat Content])</f>
        <v>Low Fat</v>
      </c>
    </row>
    <row r="6227" spans="1:60" x14ac:dyDescent="0.35">
      <c r="A6227" t="s">
        <v>17</v>
      </c>
      <c r="B6227" t="s">
        <v>52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  <c r="Z6227" t="b">
        <f t="shared" si="875"/>
        <v>0</v>
      </c>
      <c r="AA6227" t="str">
        <f t="shared" si="876"/>
        <v>YES</v>
      </c>
      <c r="AH6227" t="str">
        <f t="shared" si="877"/>
        <v>OUT049|2012</v>
      </c>
      <c r="AO6227" t="str">
        <f t="shared" si="878"/>
        <v>NO</v>
      </c>
      <c r="AP6227" t="str">
        <f t="shared" si="879"/>
        <v>LOW</v>
      </c>
      <c r="AR6227" t="str">
        <f t="shared" si="880"/>
        <v>FD</v>
      </c>
      <c r="AS6227" t="str">
        <f t="shared" si="881"/>
        <v>low fat</v>
      </c>
      <c r="AX6227" t="b">
        <f t="shared" si="882"/>
        <v>1</v>
      </c>
      <c r="BG6227" t="str">
        <f t="shared" si="883"/>
        <v>Low Fat</v>
      </c>
      <c r="BH6227" t="str">
        <f>TRIM(Table1[Item Fat Content])</f>
        <v>Low Fat</v>
      </c>
    </row>
    <row r="6228" spans="1:60" x14ac:dyDescent="0.35">
      <c r="A6228" t="s">
        <v>17</v>
      </c>
      <c r="B6228" t="s">
        <v>563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  <c r="Z6228" t="b">
        <f t="shared" si="875"/>
        <v>0</v>
      </c>
      <c r="AA6228" t="str">
        <f t="shared" si="876"/>
        <v>YES</v>
      </c>
      <c r="AH6228" t="str">
        <f t="shared" si="877"/>
        <v>OUT049|2012</v>
      </c>
      <c r="AO6228" t="str">
        <f t="shared" si="878"/>
        <v>NO</v>
      </c>
      <c r="AP6228" t="str">
        <f t="shared" si="879"/>
        <v>LOW</v>
      </c>
      <c r="AR6228" t="str">
        <f t="shared" si="880"/>
        <v>FD</v>
      </c>
      <c r="AS6228" t="str">
        <f t="shared" si="881"/>
        <v>low fat</v>
      </c>
      <c r="AX6228" t="b">
        <f t="shared" si="882"/>
        <v>1</v>
      </c>
      <c r="BG6228" t="str">
        <f t="shared" si="883"/>
        <v>Low Fat</v>
      </c>
      <c r="BH6228" t="str">
        <f>TRIM(Table1[Item Fat Content])</f>
        <v>Low Fat</v>
      </c>
    </row>
    <row r="6229" spans="1:60" x14ac:dyDescent="0.35">
      <c r="A6229" t="s">
        <v>17</v>
      </c>
      <c r="B6229" t="s">
        <v>1581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  <c r="Z6229" t="b">
        <f t="shared" si="875"/>
        <v>0</v>
      </c>
      <c r="AA6229" t="str">
        <f t="shared" si="876"/>
        <v>YES</v>
      </c>
      <c r="AH6229" t="str">
        <f t="shared" si="877"/>
        <v>OUT049|2012</v>
      </c>
      <c r="AO6229" t="str">
        <f t="shared" si="878"/>
        <v>NO</v>
      </c>
      <c r="AP6229" t="str">
        <f t="shared" si="879"/>
        <v>LOW</v>
      </c>
      <c r="AR6229" t="str">
        <f t="shared" si="880"/>
        <v>FD</v>
      </c>
      <c r="AS6229" t="str">
        <f t="shared" si="881"/>
        <v>low fat</v>
      </c>
      <c r="AX6229" t="b">
        <f t="shared" si="882"/>
        <v>1</v>
      </c>
      <c r="BG6229" t="str">
        <f t="shared" si="883"/>
        <v>Low Fat</v>
      </c>
      <c r="BH6229" t="str">
        <f>TRIM(Table1[Item Fat Content])</f>
        <v>Low Fat</v>
      </c>
    </row>
    <row r="6230" spans="1:60" x14ac:dyDescent="0.35">
      <c r="A6230" t="s">
        <v>17</v>
      </c>
      <c r="B6230" t="s">
        <v>1365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  <c r="Z6230" t="b">
        <f t="shared" si="875"/>
        <v>0</v>
      </c>
      <c r="AA6230" t="str">
        <f t="shared" si="876"/>
        <v>YES</v>
      </c>
      <c r="AH6230" t="str">
        <f t="shared" si="877"/>
        <v>OUT049|2012</v>
      </c>
      <c r="AO6230" t="str">
        <f t="shared" si="878"/>
        <v>NO</v>
      </c>
      <c r="AP6230" t="str">
        <f t="shared" si="879"/>
        <v>LOW</v>
      </c>
      <c r="AR6230" t="str">
        <f t="shared" si="880"/>
        <v>FD</v>
      </c>
      <c r="AS6230" t="str">
        <f t="shared" si="881"/>
        <v>low fat</v>
      </c>
      <c r="AX6230" t="b">
        <f t="shared" si="882"/>
        <v>1</v>
      </c>
      <c r="BG6230" t="str">
        <f t="shared" si="883"/>
        <v>Low Fat</v>
      </c>
      <c r="BH6230" t="str">
        <f>TRIM(Table1[Item Fat Content])</f>
        <v>Low Fat</v>
      </c>
    </row>
    <row r="6231" spans="1:60" x14ac:dyDescent="0.35">
      <c r="A6231" t="s">
        <v>17</v>
      </c>
      <c r="B6231" t="s">
        <v>1508</v>
      </c>
      <c r="C6231" t="s">
        <v>62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  <c r="Z6231" t="b">
        <f t="shared" si="875"/>
        <v>0</v>
      </c>
      <c r="AA6231" t="str">
        <f t="shared" si="876"/>
        <v>YES</v>
      </c>
      <c r="AH6231" t="str">
        <f t="shared" si="877"/>
        <v>OUT049|2012</v>
      </c>
      <c r="AO6231" t="str">
        <f t="shared" si="878"/>
        <v>NO</v>
      </c>
      <c r="AP6231" t="str">
        <f t="shared" si="879"/>
        <v>LOW</v>
      </c>
      <c r="AR6231" t="str">
        <f t="shared" si="880"/>
        <v>DR</v>
      </c>
      <c r="AS6231" t="str">
        <f t="shared" si="881"/>
        <v>low fat</v>
      </c>
      <c r="AX6231" t="b">
        <f t="shared" si="882"/>
        <v>1</v>
      </c>
      <c r="BG6231" t="str">
        <f t="shared" si="883"/>
        <v>Low Fat</v>
      </c>
      <c r="BH6231" t="str">
        <f>TRIM(Table1[Item Fat Content])</f>
        <v>Low Fat</v>
      </c>
    </row>
    <row r="6232" spans="1:60" x14ac:dyDescent="0.35">
      <c r="A6232" t="s">
        <v>17</v>
      </c>
      <c r="B6232" t="s">
        <v>832</v>
      </c>
      <c r="C6232" t="s">
        <v>62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  <c r="Z6232" t="b">
        <f t="shared" si="875"/>
        <v>0</v>
      </c>
      <c r="AA6232" t="str">
        <f t="shared" si="876"/>
        <v>YES</v>
      </c>
      <c r="AH6232" t="str">
        <f t="shared" si="877"/>
        <v>OUT049|2012</v>
      </c>
      <c r="AO6232" t="str">
        <f t="shared" si="878"/>
        <v>NO</v>
      </c>
      <c r="AP6232" t="str">
        <f t="shared" si="879"/>
        <v>LOW</v>
      </c>
      <c r="AR6232" t="str">
        <f t="shared" si="880"/>
        <v>DR</v>
      </c>
      <c r="AS6232" t="str">
        <f t="shared" si="881"/>
        <v>low fat</v>
      </c>
      <c r="AX6232" t="b">
        <f t="shared" si="882"/>
        <v>1</v>
      </c>
      <c r="BG6232" t="str">
        <f t="shared" si="883"/>
        <v>Low Fat</v>
      </c>
      <c r="BH6232" t="str">
        <f>TRIM(Table1[Item Fat Content])</f>
        <v>Low Fat</v>
      </c>
    </row>
    <row r="6233" spans="1:60" x14ac:dyDescent="0.35">
      <c r="A6233" t="s">
        <v>17</v>
      </c>
      <c r="B6233" t="s">
        <v>1282</v>
      </c>
      <c r="C6233" t="s">
        <v>62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  <c r="Z6233" t="b">
        <f t="shared" si="875"/>
        <v>0</v>
      </c>
      <c r="AA6233" t="str">
        <f t="shared" si="876"/>
        <v>YES</v>
      </c>
      <c r="AH6233" t="str">
        <f t="shared" si="877"/>
        <v>OUT049|2012</v>
      </c>
      <c r="AO6233" t="str">
        <f t="shared" si="878"/>
        <v>NO</v>
      </c>
      <c r="AP6233" t="str">
        <f t="shared" si="879"/>
        <v>LOW</v>
      </c>
      <c r="AR6233" t="str">
        <f t="shared" si="880"/>
        <v>DR</v>
      </c>
      <c r="AS6233" t="str">
        <f t="shared" si="881"/>
        <v>low fat</v>
      </c>
      <c r="AX6233" t="b">
        <f t="shared" si="882"/>
        <v>1</v>
      </c>
      <c r="BG6233" t="str">
        <f t="shared" si="883"/>
        <v>Low Fat</v>
      </c>
      <c r="BH6233" t="str">
        <f>TRIM(Table1[Item Fat Content])</f>
        <v>Low Fat</v>
      </c>
    </row>
    <row r="6234" spans="1:60" x14ac:dyDescent="0.35">
      <c r="A6234" t="s">
        <v>17</v>
      </c>
      <c r="B6234" t="s">
        <v>1328</v>
      </c>
      <c r="C6234" t="s">
        <v>62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  <c r="Z6234" t="b">
        <f t="shared" si="875"/>
        <v>0</v>
      </c>
      <c r="AA6234" t="str">
        <f t="shared" si="876"/>
        <v>YES</v>
      </c>
      <c r="AH6234" t="str">
        <f t="shared" si="877"/>
        <v>OUT049|2012</v>
      </c>
      <c r="AO6234" t="str">
        <f t="shared" si="878"/>
        <v>NO</v>
      </c>
      <c r="AP6234" t="str">
        <f t="shared" si="879"/>
        <v>LOW</v>
      </c>
      <c r="AR6234" t="str">
        <f t="shared" si="880"/>
        <v>DR</v>
      </c>
      <c r="AS6234" t="str">
        <f t="shared" si="881"/>
        <v>low fat</v>
      </c>
      <c r="AX6234" t="b">
        <f t="shared" si="882"/>
        <v>1</v>
      </c>
      <c r="BG6234" t="str">
        <f t="shared" si="883"/>
        <v>Low Fat</v>
      </c>
      <c r="BH6234" t="str">
        <f>TRIM(Table1[Item Fat Content])</f>
        <v>Low Fat</v>
      </c>
    </row>
    <row r="6235" spans="1:60" x14ac:dyDescent="0.35">
      <c r="A6235" t="s">
        <v>17</v>
      </c>
      <c r="B6235" t="s">
        <v>860</v>
      </c>
      <c r="C6235" t="s">
        <v>62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  <c r="Z6235" t="b">
        <f t="shared" si="875"/>
        <v>0</v>
      </c>
      <c r="AA6235" t="str">
        <f t="shared" si="876"/>
        <v>YES</v>
      </c>
      <c r="AH6235" t="str">
        <f t="shared" si="877"/>
        <v>OUT049|2012</v>
      </c>
      <c r="AO6235" t="str">
        <f t="shared" si="878"/>
        <v>NO</v>
      </c>
      <c r="AP6235" t="str">
        <f t="shared" si="879"/>
        <v>LOW</v>
      </c>
      <c r="AR6235" t="str">
        <f t="shared" si="880"/>
        <v>DR</v>
      </c>
      <c r="AS6235" t="str">
        <f t="shared" si="881"/>
        <v>low fat</v>
      </c>
      <c r="AX6235" t="b">
        <f t="shared" si="882"/>
        <v>1</v>
      </c>
      <c r="BG6235" t="str">
        <f t="shared" si="883"/>
        <v>Low Fat</v>
      </c>
      <c r="BH6235" t="str">
        <f>TRIM(Table1[Item Fat Content])</f>
        <v>Low Fat</v>
      </c>
    </row>
    <row r="6236" spans="1:60" x14ac:dyDescent="0.35">
      <c r="A6236" t="s">
        <v>17</v>
      </c>
      <c r="B6236" t="s">
        <v>950</v>
      </c>
      <c r="C6236" t="s">
        <v>62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  <c r="Z6236" t="b">
        <f t="shared" si="875"/>
        <v>0</v>
      </c>
      <c r="AA6236" t="str">
        <f t="shared" si="876"/>
        <v>YES</v>
      </c>
      <c r="AH6236" t="str">
        <f t="shared" si="877"/>
        <v>OUT049|2012</v>
      </c>
      <c r="AO6236" t="str">
        <f t="shared" si="878"/>
        <v>NO</v>
      </c>
      <c r="AP6236" t="str">
        <f t="shared" si="879"/>
        <v>LOW</v>
      </c>
      <c r="AR6236" t="str">
        <f t="shared" si="880"/>
        <v>DR</v>
      </c>
      <c r="AS6236" t="str">
        <f t="shared" si="881"/>
        <v>low fat</v>
      </c>
      <c r="AX6236" t="b">
        <f t="shared" si="882"/>
        <v>1</v>
      </c>
      <c r="BG6236" t="str">
        <f t="shared" si="883"/>
        <v>Low Fat</v>
      </c>
      <c r="BH6236" t="str">
        <f>TRIM(Table1[Item Fat Content])</f>
        <v>Low Fat</v>
      </c>
    </row>
    <row r="6237" spans="1:60" x14ac:dyDescent="0.35">
      <c r="A6237" t="s">
        <v>17</v>
      </c>
      <c r="B6237" t="s">
        <v>1600</v>
      </c>
      <c r="C6237" t="s">
        <v>62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  <c r="Z6237" t="b">
        <f t="shared" si="875"/>
        <v>0</v>
      </c>
      <c r="AA6237" t="str">
        <f t="shared" si="876"/>
        <v>YES</v>
      </c>
      <c r="AH6237" t="str">
        <f t="shared" si="877"/>
        <v>OUT049|2012</v>
      </c>
      <c r="AO6237" t="str">
        <f t="shared" si="878"/>
        <v>NO</v>
      </c>
      <c r="AP6237" t="str">
        <f t="shared" si="879"/>
        <v>LOW</v>
      </c>
      <c r="AR6237" t="str">
        <f t="shared" si="880"/>
        <v>DR</v>
      </c>
      <c r="AS6237" t="str">
        <f t="shared" si="881"/>
        <v>low fat</v>
      </c>
      <c r="AX6237" t="b">
        <f t="shared" si="882"/>
        <v>1</v>
      </c>
      <c r="BG6237" t="str">
        <f t="shared" si="883"/>
        <v>Low Fat</v>
      </c>
      <c r="BH6237" t="str">
        <f>TRIM(Table1[Item Fat Content])</f>
        <v>Low Fat</v>
      </c>
    </row>
    <row r="6238" spans="1:60" x14ac:dyDescent="0.35">
      <c r="A6238" t="s">
        <v>17</v>
      </c>
      <c r="B6238" t="s">
        <v>1465</v>
      </c>
      <c r="C6238" t="s">
        <v>62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  <c r="Z6238" t="b">
        <f t="shared" si="875"/>
        <v>0</v>
      </c>
      <c r="AA6238" t="str">
        <f t="shared" si="876"/>
        <v>YES</v>
      </c>
      <c r="AH6238" t="str">
        <f t="shared" si="877"/>
        <v>OUT049|2012</v>
      </c>
      <c r="AO6238" t="str">
        <f t="shared" si="878"/>
        <v>NO</v>
      </c>
      <c r="AP6238" t="str">
        <f t="shared" si="879"/>
        <v>LOW</v>
      </c>
      <c r="AR6238" t="str">
        <f t="shared" si="880"/>
        <v>DR</v>
      </c>
      <c r="AS6238" t="str">
        <f t="shared" si="881"/>
        <v>low fat</v>
      </c>
      <c r="AX6238" t="b">
        <f t="shared" si="882"/>
        <v>1</v>
      </c>
      <c r="BG6238" t="str">
        <f t="shared" si="883"/>
        <v>Low Fat</v>
      </c>
      <c r="BH6238" t="str">
        <f>TRIM(Table1[Item Fat Content])</f>
        <v>Low Fat</v>
      </c>
    </row>
    <row r="6239" spans="1:60" x14ac:dyDescent="0.35">
      <c r="A6239" t="s">
        <v>17</v>
      </c>
      <c r="B6239" t="s">
        <v>509</v>
      </c>
      <c r="C6239" t="s">
        <v>62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  <c r="Z6239" t="b">
        <f t="shared" si="875"/>
        <v>0</v>
      </c>
      <c r="AA6239" t="str">
        <f t="shared" si="876"/>
        <v>YES</v>
      </c>
      <c r="AH6239" t="str">
        <f t="shared" si="877"/>
        <v>OUT049|2012</v>
      </c>
      <c r="AO6239" t="str">
        <f t="shared" si="878"/>
        <v>NO</v>
      </c>
      <c r="AP6239" t="str">
        <f t="shared" si="879"/>
        <v>LOW</v>
      </c>
      <c r="AR6239" t="str">
        <f t="shared" si="880"/>
        <v>DR</v>
      </c>
      <c r="AS6239" t="str">
        <f t="shared" si="881"/>
        <v>low fat</v>
      </c>
      <c r="AX6239" t="b">
        <f t="shared" si="882"/>
        <v>1</v>
      </c>
      <c r="BG6239" t="str">
        <f t="shared" si="883"/>
        <v>Low Fat</v>
      </c>
      <c r="BH6239" t="str">
        <f>TRIM(Table1[Item Fat Content])</f>
        <v>Low Fat</v>
      </c>
    </row>
    <row r="6240" spans="1:60" x14ac:dyDescent="0.35">
      <c r="A6240" t="s">
        <v>17</v>
      </c>
      <c r="B6240" t="s">
        <v>1085</v>
      </c>
      <c r="C6240" t="s">
        <v>62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  <c r="Z6240" t="b">
        <f t="shared" si="875"/>
        <v>0</v>
      </c>
      <c r="AA6240" t="str">
        <f t="shared" si="876"/>
        <v>YES</v>
      </c>
      <c r="AH6240" t="str">
        <f t="shared" si="877"/>
        <v>OUT049|2012</v>
      </c>
      <c r="AO6240" t="str">
        <f t="shared" si="878"/>
        <v>NO</v>
      </c>
      <c r="AP6240" t="str">
        <f t="shared" si="879"/>
        <v>LOW</v>
      </c>
      <c r="AR6240" t="str">
        <f t="shared" si="880"/>
        <v>DR</v>
      </c>
      <c r="AS6240" t="str">
        <f t="shared" si="881"/>
        <v>low fat</v>
      </c>
      <c r="AX6240" t="b">
        <f t="shared" si="882"/>
        <v>1</v>
      </c>
      <c r="BG6240" t="str">
        <f t="shared" si="883"/>
        <v>Low Fat</v>
      </c>
      <c r="BH6240" t="str">
        <f>TRIM(Table1[Item Fat Content])</f>
        <v>Low Fat</v>
      </c>
    </row>
    <row r="6241" spans="1:60" x14ac:dyDescent="0.35">
      <c r="A6241" t="s">
        <v>17</v>
      </c>
      <c r="B6241" t="s">
        <v>891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  <c r="Z6241" t="b">
        <f t="shared" si="875"/>
        <v>0</v>
      </c>
      <c r="AA6241" t="str">
        <f t="shared" si="876"/>
        <v>YES</v>
      </c>
      <c r="AH6241" t="str">
        <f t="shared" si="877"/>
        <v>OUT049|2012</v>
      </c>
      <c r="AO6241" t="str">
        <f t="shared" si="878"/>
        <v>NO</v>
      </c>
      <c r="AP6241" t="str">
        <f t="shared" si="879"/>
        <v>LOW</v>
      </c>
      <c r="AR6241" t="str">
        <f t="shared" si="880"/>
        <v>NC</v>
      </c>
      <c r="AS6241" t="str">
        <f t="shared" si="881"/>
        <v>low fat</v>
      </c>
      <c r="AX6241" t="b">
        <f t="shared" si="882"/>
        <v>1</v>
      </c>
      <c r="BG6241" t="str">
        <f t="shared" si="883"/>
        <v>Low Fat</v>
      </c>
      <c r="BH6241" t="str">
        <f>TRIM(Table1[Item Fat Content])</f>
        <v>Low Fat</v>
      </c>
    </row>
    <row r="6242" spans="1:60" x14ac:dyDescent="0.35">
      <c r="A6242" t="s">
        <v>17</v>
      </c>
      <c r="B6242" t="s">
        <v>378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  <c r="Z6242" t="b">
        <f t="shared" si="875"/>
        <v>0</v>
      </c>
      <c r="AA6242" t="str">
        <f t="shared" si="876"/>
        <v>YES</v>
      </c>
      <c r="AH6242" t="str">
        <f t="shared" si="877"/>
        <v>OUT049|2012</v>
      </c>
      <c r="AO6242" t="str">
        <f t="shared" si="878"/>
        <v>NO</v>
      </c>
      <c r="AP6242" t="str">
        <f t="shared" si="879"/>
        <v>LOW</v>
      </c>
      <c r="AR6242" t="str">
        <f t="shared" si="880"/>
        <v>NC</v>
      </c>
      <c r="AS6242" t="str">
        <f t="shared" si="881"/>
        <v>low fat</v>
      </c>
      <c r="AX6242" t="b">
        <f t="shared" si="882"/>
        <v>1</v>
      </c>
      <c r="BG6242" t="str">
        <f t="shared" si="883"/>
        <v>Low Fat</v>
      </c>
      <c r="BH6242" t="str">
        <f>TRIM(Table1[Item Fat Content])</f>
        <v>Low Fat</v>
      </c>
    </row>
    <row r="6243" spans="1:60" x14ac:dyDescent="0.35">
      <c r="A6243" t="s">
        <v>17</v>
      </c>
      <c r="B6243" t="s">
        <v>833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  <c r="Z6243" t="b">
        <f t="shared" si="875"/>
        <v>0</v>
      </c>
      <c r="AA6243" t="str">
        <f t="shared" si="876"/>
        <v>YES</v>
      </c>
      <c r="AH6243" t="str">
        <f t="shared" si="877"/>
        <v>OUT049|2012</v>
      </c>
      <c r="AO6243" t="str">
        <f t="shared" si="878"/>
        <v>NO</v>
      </c>
      <c r="AP6243" t="str">
        <f t="shared" si="879"/>
        <v>LOW</v>
      </c>
      <c r="AR6243" t="str">
        <f t="shared" si="880"/>
        <v>NC</v>
      </c>
      <c r="AS6243" t="str">
        <f t="shared" si="881"/>
        <v>low fat</v>
      </c>
      <c r="AX6243" t="b">
        <f t="shared" si="882"/>
        <v>1</v>
      </c>
      <c r="BG6243" t="str">
        <f t="shared" si="883"/>
        <v>Low Fat</v>
      </c>
      <c r="BH6243" t="str">
        <f>TRIM(Table1[Item Fat Content])</f>
        <v>Low Fat</v>
      </c>
    </row>
    <row r="6244" spans="1:60" x14ac:dyDescent="0.35">
      <c r="A6244" t="s">
        <v>17</v>
      </c>
      <c r="B6244" t="s">
        <v>379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  <c r="Z6244" t="b">
        <f t="shared" si="875"/>
        <v>0</v>
      </c>
      <c r="AA6244" t="str">
        <f t="shared" si="876"/>
        <v>YES</v>
      </c>
      <c r="AH6244" t="str">
        <f t="shared" si="877"/>
        <v>OUT049|2012</v>
      </c>
      <c r="AO6244" t="str">
        <f t="shared" si="878"/>
        <v>NO</v>
      </c>
      <c r="AP6244" t="str">
        <f t="shared" si="879"/>
        <v>LOW</v>
      </c>
      <c r="AR6244" t="str">
        <f t="shared" si="880"/>
        <v>NC</v>
      </c>
      <c r="AS6244" t="str">
        <f t="shared" si="881"/>
        <v>low fat</v>
      </c>
      <c r="AX6244" t="b">
        <f t="shared" si="882"/>
        <v>1</v>
      </c>
      <c r="BG6244" t="str">
        <f t="shared" si="883"/>
        <v>Low Fat</v>
      </c>
      <c r="BH6244" t="str">
        <f>TRIM(Table1[Item Fat Content])</f>
        <v>Low Fat</v>
      </c>
    </row>
    <row r="6245" spans="1:60" x14ac:dyDescent="0.35">
      <c r="A6245" t="s">
        <v>17</v>
      </c>
      <c r="B6245" t="s">
        <v>951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  <c r="Z6245" t="b">
        <f t="shared" si="875"/>
        <v>0</v>
      </c>
      <c r="AA6245" t="str">
        <f t="shared" si="876"/>
        <v>YES</v>
      </c>
      <c r="AH6245" t="str">
        <f t="shared" si="877"/>
        <v>OUT049|2012</v>
      </c>
      <c r="AO6245" t="str">
        <f t="shared" si="878"/>
        <v>NO</v>
      </c>
      <c r="AP6245" t="str">
        <f t="shared" si="879"/>
        <v>LOW</v>
      </c>
      <c r="AR6245" t="str">
        <f t="shared" si="880"/>
        <v>NC</v>
      </c>
      <c r="AS6245" t="str">
        <f t="shared" si="881"/>
        <v>low fat</v>
      </c>
      <c r="AX6245" t="b">
        <f t="shared" si="882"/>
        <v>1</v>
      </c>
      <c r="BG6245" t="str">
        <f t="shared" si="883"/>
        <v>Low Fat</v>
      </c>
      <c r="BH6245" t="str">
        <f>TRIM(Table1[Item Fat Content])</f>
        <v>Low Fat</v>
      </c>
    </row>
    <row r="6246" spans="1:60" x14ac:dyDescent="0.35">
      <c r="A6246" t="s">
        <v>17</v>
      </c>
      <c r="B6246" t="s">
        <v>240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  <c r="Z6246" t="b">
        <f t="shared" si="875"/>
        <v>0</v>
      </c>
      <c r="AA6246" t="str">
        <f t="shared" si="876"/>
        <v>YES</v>
      </c>
      <c r="AH6246" t="str">
        <f t="shared" si="877"/>
        <v>OUT049|2012</v>
      </c>
      <c r="AO6246" t="str">
        <f t="shared" si="878"/>
        <v>NO</v>
      </c>
      <c r="AP6246" t="str">
        <f t="shared" si="879"/>
        <v>LOW</v>
      </c>
      <c r="AR6246" t="str">
        <f t="shared" si="880"/>
        <v>NC</v>
      </c>
      <c r="AS6246" t="str">
        <f t="shared" si="881"/>
        <v>low fat</v>
      </c>
      <c r="AX6246" t="b">
        <f t="shared" si="882"/>
        <v>1</v>
      </c>
      <c r="BG6246" t="str">
        <f t="shared" si="883"/>
        <v>Low Fat</v>
      </c>
      <c r="BH6246" t="str">
        <f>TRIM(Table1[Item Fat Content])</f>
        <v>Low Fat</v>
      </c>
    </row>
    <row r="6247" spans="1:60" x14ac:dyDescent="0.35">
      <c r="A6247" t="s">
        <v>17</v>
      </c>
      <c r="B6247" t="s">
        <v>1318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  <c r="Z6247" t="b">
        <f t="shared" si="875"/>
        <v>0</v>
      </c>
      <c r="AA6247" t="str">
        <f t="shared" si="876"/>
        <v>YES</v>
      </c>
      <c r="AH6247" t="str">
        <f t="shared" si="877"/>
        <v>OUT049|2012</v>
      </c>
      <c r="AO6247" t="str">
        <f t="shared" si="878"/>
        <v>NO</v>
      </c>
      <c r="AP6247" t="str">
        <f t="shared" si="879"/>
        <v>LOW</v>
      </c>
      <c r="AR6247" t="str">
        <f t="shared" si="880"/>
        <v>NC</v>
      </c>
      <c r="AS6247" t="str">
        <f t="shared" si="881"/>
        <v>low fat</v>
      </c>
      <c r="AX6247" t="b">
        <f t="shared" si="882"/>
        <v>1</v>
      </c>
      <c r="BG6247" t="str">
        <f t="shared" si="883"/>
        <v>Low Fat</v>
      </c>
      <c r="BH6247" t="str">
        <f>TRIM(Table1[Item Fat Content])</f>
        <v>Low Fat</v>
      </c>
    </row>
    <row r="6248" spans="1:60" x14ac:dyDescent="0.35">
      <c r="A6248" t="s">
        <v>17</v>
      </c>
      <c r="B6248" t="s">
        <v>892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  <c r="Z6248" t="b">
        <f t="shared" si="875"/>
        <v>0</v>
      </c>
      <c r="AA6248" t="str">
        <f t="shared" si="876"/>
        <v>YES</v>
      </c>
      <c r="AH6248" t="str">
        <f t="shared" si="877"/>
        <v>OUT049|2012</v>
      </c>
      <c r="AO6248" t="str">
        <f t="shared" si="878"/>
        <v>NO</v>
      </c>
      <c r="AP6248" t="str">
        <f t="shared" si="879"/>
        <v>LOW</v>
      </c>
      <c r="AR6248" t="str">
        <f t="shared" si="880"/>
        <v>NC</v>
      </c>
      <c r="AS6248" t="str">
        <f t="shared" si="881"/>
        <v>low fat</v>
      </c>
      <c r="AX6248" t="b">
        <f t="shared" si="882"/>
        <v>1</v>
      </c>
      <c r="BG6248" t="str">
        <f t="shared" si="883"/>
        <v>Low Fat</v>
      </c>
      <c r="BH6248" t="str">
        <f>TRIM(Table1[Item Fat Content])</f>
        <v>Low Fat</v>
      </c>
    </row>
    <row r="6249" spans="1:60" x14ac:dyDescent="0.35">
      <c r="A6249" t="s">
        <v>17</v>
      </c>
      <c r="B6249" t="s">
        <v>1408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  <c r="Z6249" t="b">
        <f t="shared" si="875"/>
        <v>0</v>
      </c>
      <c r="AA6249" t="str">
        <f t="shared" si="876"/>
        <v>YES</v>
      </c>
      <c r="AH6249" t="str">
        <f t="shared" si="877"/>
        <v>OUT049|2012</v>
      </c>
      <c r="AO6249" t="str">
        <f t="shared" si="878"/>
        <v>NO</v>
      </c>
      <c r="AP6249" t="str">
        <f t="shared" si="879"/>
        <v>LOW</v>
      </c>
      <c r="AR6249" t="str">
        <f t="shared" si="880"/>
        <v>NC</v>
      </c>
      <c r="AS6249" t="str">
        <f t="shared" si="881"/>
        <v>low fat</v>
      </c>
      <c r="AX6249" t="b">
        <f t="shared" si="882"/>
        <v>1</v>
      </c>
      <c r="BG6249" t="str">
        <f t="shared" si="883"/>
        <v>Low Fat</v>
      </c>
      <c r="BH6249" t="str">
        <f>TRIM(Table1[Item Fat Content])</f>
        <v>Low Fat</v>
      </c>
    </row>
    <row r="6250" spans="1:60" x14ac:dyDescent="0.35">
      <c r="A6250" t="s">
        <v>17</v>
      </c>
      <c r="B6250" t="s">
        <v>1087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  <c r="Z6250" t="b">
        <f t="shared" si="875"/>
        <v>0</v>
      </c>
      <c r="AA6250" t="str">
        <f t="shared" si="876"/>
        <v>YES</v>
      </c>
      <c r="AH6250" t="str">
        <f t="shared" si="877"/>
        <v>OUT049|2012</v>
      </c>
      <c r="AO6250" t="str">
        <f t="shared" si="878"/>
        <v>NO</v>
      </c>
      <c r="AP6250" t="str">
        <f t="shared" si="879"/>
        <v>LOW</v>
      </c>
      <c r="AR6250" t="str">
        <f t="shared" si="880"/>
        <v>NC</v>
      </c>
      <c r="AS6250" t="str">
        <f t="shared" si="881"/>
        <v>low fat</v>
      </c>
      <c r="AX6250" t="b">
        <f t="shared" si="882"/>
        <v>1</v>
      </c>
      <c r="BG6250" t="str">
        <f t="shared" si="883"/>
        <v>Low Fat</v>
      </c>
      <c r="BH6250" t="str">
        <f>TRIM(Table1[Item Fat Content])</f>
        <v>Low Fat</v>
      </c>
    </row>
    <row r="6251" spans="1:60" x14ac:dyDescent="0.35">
      <c r="A6251" t="s">
        <v>17</v>
      </c>
      <c r="B6251" t="s">
        <v>1283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  <c r="Z6251" t="b">
        <f t="shared" si="875"/>
        <v>0</v>
      </c>
      <c r="AA6251" t="str">
        <f t="shared" si="876"/>
        <v>YES</v>
      </c>
      <c r="AH6251" t="str">
        <f t="shared" si="877"/>
        <v>OUT049|2012</v>
      </c>
      <c r="AO6251" t="str">
        <f t="shared" si="878"/>
        <v>NO</v>
      </c>
      <c r="AP6251" t="str">
        <f t="shared" si="879"/>
        <v>LOW</v>
      </c>
      <c r="AR6251" t="str">
        <f t="shared" si="880"/>
        <v>NC</v>
      </c>
      <c r="AS6251" t="str">
        <f t="shared" si="881"/>
        <v>low fat</v>
      </c>
      <c r="AX6251" t="b">
        <f t="shared" si="882"/>
        <v>1</v>
      </c>
      <c r="BG6251" t="str">
        <f t="shared" si="883"/>
        <v>Low Fat</v>
      </c>
      <c r="BH6251" t="str">
        <f>TRIM(Table1[Item Fat Content])</f>
        <v>Low Fat</v>
      </c>
    </row>
    <row r="6252" spans="1:60" x14ac:dyDescent="0.35">
      <c r="A6252" t="s">
        <v>17</v>
      </c>
      <c r="B6252" t="s">
        <v>467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  <c r="Z6252" t="b">
        <f t="shared" si="875"/>
        <v>0</v>
      </c>
      <c r="AA6252" t="str">
        <f t="shared" si="876"/>
        <v>YES</v>
      </c>
      <c r="AH6252" t="str">
        <f t="shared" si="877"/>
        <v>OUT049|2012</v>
      </c>
      <c r="AO6252" t="str">
        <f t="shared" si="878"/>
        <v>NO</v>
      </c>
      <c r="AP6252" t="str">
        <f t="shared" si="879"/>
        <v>LOW</v>
      </c>
      <c r="AR6252" t="str">
        <f t="shared" si="880"/>
        <v>NC</v>
      </c>
      <c r="AS6252" t="str">
        <f t="shared" si="881"/>
        <v>low fat</v>
      </c>
      <c r="AX6252" t="b">
        <f t="shared" si="882"/>
        <v>1</v>
      </c>
      <c r="BG6252" t="str">
        <f t="shared" si="883"/>
        <v>Low Fat</v>
      </c>
      <c r="BH6252" t="str">
        <f>TRIM(Table1[Item Fat Content])</f>
        <v>Low Fat</v>
      </c>
    </row>
    <row r="6253" spans="1:60" x14ac:dyDescent="0.35">
      <c r="A6253" t="s">
        <v>17</v>
      </c>
      <c r="B6253" t="s">
        <v>671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  <c r="Z6253" t="b">
        <f t="shared" si="875"/>
        <v>0</v>
      </c>
      <c r="AA6253" t="str">
        <f t="shared" si="876"/>
        <v>YES</v>
      </c>
      <c r="AH6253" t="str">
        <f t="shared" si="877"/>
        <v>OUT049|2012</v>
      </c>
      <c r="AO6253" t="str">
        <f t="shared" si="878"/>
        <v>NO</v>
      </c>
      <c r="AP6253" t="str">
        <f t="shared" si="879"/>
        <v>LOW</v>
      </c>
      <c r="AR6253" t="str">
        <f t="shared" si="880"/>
        <v>NC</v>
      </c>
      <c r="AS6253" t="str">
        <f t="shared" si="881"/>
        <v>low fat</v>
      </c>
      <c r="AX6253" t="b">
        <f t="shared" si="882"/>
        <v>1</v>
      </c>
      <c r="BG6253" t="str">
        <f t="shared" si="883"/>
        <v>Low Fat</v>
      </c>
      <c r="BH6253" t="str">
        <f>TRIM(Table1[Item Fat Content])</f>
        <v>Low Fat</v>
      </c>
    </row>
    <row r="6254" spans="1:60" x14ac:dyDescent="0.35">
      <c r="A6254" t="s">
        <v>17</v>
      </c>
      <c r="B6254" t="s">
        <v>672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  <c r="Z6254" t="b">
        <f t="shared" si="875"/>
        <v>0</v>
      </c>
      <c r="AA6254" t="str">
        <f t="shared" si="876"/>
        <v>YES</v>
      </c>
      <c r="AH6254" t="str">
        <f t="shared" si="877"/>
        <v>OUT049|2012</v>
      </c>
      <c r="AO6254" t="str">
        <f t="shared" si="878"/>
        <v>NO</v>
      </c>
      <c r="AP6254" t="str">
        <f t="shared" si="879"/>
        <v>LOW</v>
      </c>
      <c r="AR6254" t="str">
        <f t="shared" si="880"/>
        <v>NC</v>
      </c>
      <c r="AS6254" t="str">
        <f t="shared" si="881"/>
        <v>low fat</v>
      </c>
      <c r="AX6254" t="b">
        <f t="shared" si="882"/>
        <v>1</v>
      </c>
      <c r="BG6254" t="str">
        <f t="shared" si="883"/>
        <v>Low Fat</v>
      </c>
      <c r="BH6254" t="str">
        <f>TRIM(Table1[Item Fat Content])</f>
        <v>Low Fat</v>
      </c>
    </row>
    <row r="6255" spans="1:60" x14ac:dyDescent="0.35">
      <c r="A6255" t="s">
        <v>17</v>
      </c>
      <c r="B6255" t="s">
        <v>540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  <c r="Z6255" t="b">
        <f t="shared" si="875"/>
        <v>0</v>
      </c>
      <c r="AA6255" t="str">
        <f t="shared" si="876"/>
        <v>YES</v>
      </c>
      <c r="AH6255" t="str">
        <f t="shared" si="877"/>
        <v>OUT049|2012</v>
      </c>
      <c r="AO6255" t="str">
        <f t="shared" si="878"/>
        <v>NO</v>
      </c>
      <c r="AP6255" t="str">
        <f t="shared" si="879"/>
        <v>LOW</v>
      </c>
      <c r="AR6255" t="str">
        <f t="shared" si="880"/>
        <v>NC</v>
      </c>
      <c r="AS6255" t="str">
        <f t="shared" si="881"/>
        <v>low fat</v>
      </c>
      <c r="AX6255" t="b">
        <f t="shared" si="882"/>
        <v>1</v>
      </c>
      <c r="BG6255" t="str">
        <f t="shared" si="883"/>
        <v>Low Fat</v>
      </c>
      <c r="BH6255" t="str">
        <f>TRIM(Table1[Item Fat Content])</f>
        <v>Low Fat</v>
      </c>
    </row>
    <row r="6256" spans="1:60" x14ac:dyDescent="0.35">
      <c r="A6256" t="s">
        <v>17</v>
      </c>
      <c r="B6256" t="s">
        <v>945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  <c r="Z6256" t="b">
        <f t="shared" si="875"/>
        <v>0</v>
      </c>
      <c r="AA6256" t="str">
        <f t="shared" si="876"/>
        <v>YES</v>
      </c>
      <c r="AH6256" t="str">
        <f t="shared" si="877"/>
        <v>OUT049|2012</v>
      </c>
      <c r="AO6256" t="str">
        <f t="shared" si="878"/>
        <v>NO</v>
      </c>
      <c r="AP6256" t="str">
        <f t="shared" si="879"/>
        <v>LOW</v>
      </c>
      <c r="AR6256" t="str">
        <f t="shared" si="880"/>
        <v>NC</v>
      </c>
      <c r="AS6256" t="str">
        <f t="shared" si="881"/>
        <v>low fat</v>
      </c>
      <c r="AX6256" t="b">
        <f t="shared" si="882"/>
        <v>1</v>
      </c>
      <c r="BG6256" t="str">
        <f t="shared" si="883"/>
        <v>Low Fat</v>
      </c>
      <c r="BH6256" t="str">
        <f>TRIM(Table1[Item Fat Content])</f>
        <v>Low Fat</v>
      </c>
    </row>
    <row r="6257" spans="1:60" x14ac:dyDescent="0.35">
      <c r="A6257" t="s">
        <v>17</v>
      </c>
      <c r="B6257" t="s">
        <v>1601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  <c r="Z6257" t="b">
        <f t="shared" si="875"/>
        <v>0</v>
      </c>
      <c r="AA6257" t="str">
        <f t="shared" si="876"/>
        <v>YES</v>
      </c>
      <c r="AH6257" t="str">
        <f t="shared" si="877"/>
        <v>OUT049|2012</v>
      </c>
      <c r="AO6257" t="str">
        <f t="shared" si="878"/>
        <v>NO</v>
      </c>
      <c r="AP6257" t="str">
        <f t="shared" si="879"/>
        <v>LOW</v>
      </c>
      <c r="AR6257" t="str">
        <f t="shared" si="880"/>
        <v>NC</v>
      </c>
      <c r="AS6257" t="str">
        <f t="shared" si="881"/>
        <v>low fat</v>
      </c>
      <c r="AX6257" t="b">
        <f t="shared" si="882"/>
        <v>1</v>
      </c>
      <c r="BG6257" t="str">
        <f t="shared" si="883"/>
        <v>Low Fat</v>
      </c>
      <c r="BH6257" t="str">
        <f>TRIM(Table1[Item Fat Content])</f>
        <v>Low Fat</v>
      </c>
    </row>
    <row r="6258" spans="1:60" x14ac:dyDescent="0.35">
      <c r="A6258" t="s">
        <v>17</v>
      </c>
      <c r="B6258" t="s">
        <v>146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  <c r="Z6258" t="b">
        <f t="shared" si="875"/>
        <v>0</v>
      </c>
      <c r="AA6258" t="str">
        <f t="shared" si="876"/>
        <v>YES</v>
      </c>
      <c r="AH6258" t="str">
        <f t="shared" si="877"/>
        <v>OUT049|2012</v>
      </c>
      <c r="AO6258" t="str">
        <f t="shared" si="878"/>
        <v>NO</v>
      </c>
      <c r="AP6258" t="str">
        <f t="shared" si="879"/>
        <v>LOW</v>
      </c>
      <c r="AR6258" t="str">
        <f t="shared" si="880"/>
        <v>NC</v>
      </c>
      <c r="AS6258" t="str">
        <f t="shared" si="881"/>
        <v>low fat</v>
      </c>
      <c r="AX6258" t="b">
        <f t="shared" si="882"/>
        <v>1</v>
      </c>
      <c r="BG6258" t="str">
        <f t="shared" si="883"/>
        <v>Low Fat</v>
      </c>
      <c r="BH6258" t="str">
        <f>TRIM(Table1[Item Fat Content])</f>
        <v>Low Fat</v>
      </c>
    </row>
    <row r="6259" spans="1:60" x14ac:dyDescent="0.35">
      <c r="A6259" t="s">
        <v>17</v>
      </c>
      <c r="B6259" t="s">
        <v>215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  <c r="Z6259" t="b">
        <f t="shared" si="875"/>
        <v>0</v>
      </c>
      <c r="AA6259" t="str">
        <f t="shared" si="876"/>
        <v>YES</v>
      </c>
      <c r="AH6259" t="str">
        <f t="shared" si="877"/>
        <v>OUT049|2012</v>
      </c>
      <c r="AO6259" t="str">
        <f t="shared" si="878"/>
        <v>NO</v>
      </c>
      <c r="AP6259" t="str">
        <f t="shared" si="879"/>
        <v>LOW</v>
      </c>
      <c r="AR6259" t="str">
        <f t="shared" si="880"/>
        <v>NC</v>
      </c>
      <c r="AS6259" t="str">
        <f t="shared" si="881"/>
        <v>low fat</v>
      </c>
      <c r="AX6259" t="b">
        <f t="shared" si="882"/>
        <v>1</v>
      </c>
      <c r="BG6259" t="str">
        <f t="shared" si="883"/>
        <v>Low Fat</v>
      </c>
      <c r="BH6259" t="str">
        <f>TRIM(Table1[Item Fat Content])</f>
        <v>Low Fat</v>
      </c>
    </row>
    <row r="6260" spans="1:60" x14ac:dyDescent="0.35">
      <c r="A6260" t="s">
        <v>17</v>
      </c>
      <c r="B6260" t="s">
        <v>722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  <c r="Z6260" t="b">
        <f t="shared" si="875"/>
        <v>0</v>
      </c>
      <c r="AA6260" t="str">
        <f t="shared" si="876"/>
        <v>YES</v>
      </c>
      <c r="AH6260" t="str">
        <f t="shared" si="877"/>
        <v>OUT049|2012</v>
      </c>
      <c r="AO6260" t="str">
        <f t="shared" si="878"/>
        <v>NO</v>
      </c>
      <c r="AP6260" t="str">
        <f t="shared" si="879"/>
        <v>LOW</v>
      </c>
      <c r="AR6260" t="str">
        <f t="shared" si="880"/>
        <v>NC</v>
      </c>
      <c r="AS6260" t="str">
        <f t="shared" si="881"/>
        <v>low fat</v>
      </c>
      <c r="AX6260" t="b">
        <f t="shared" si="882"/>
        <v>1</v>
      </c>
      <c r="BG6260" t="str">
        <f t="shared" si="883"/>
        <v>Low Fat</v>
      </c>
      <c r="BH6260" t="str">
        <f>TRIM(Table1[Item Fat Content])</f>
        <v>Low Fat</v>
      </c>
    </row>
    <row r="6261" spans="1:60" x14ac:dyDescent="0.35">
      <c r="A6261" t="s">
        <v>17</v>
      </c>
      <c r="B6261" t="s">
        <v>893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  <c r="Z6261" t="b">
        <f t="shared" si="875"/>
        <v>0</v>
      </c>
      <c r="AA6261" t="str">
        <f t="shared" si="876"/>
        <v>YES</v>
      </c>
      <c r="AH6261" t="str">
        <f t="shared" si="877"/>
        <v>OUT049|2012</v>
      </c>
      <c r="AO6261" t="str">
        <f t="shared" si="878"/>
        <v>NO</v>
      </c>
      <c r="AP6261" t="str">
        <f t="shared" si="879"/>
        <v>LOW</v>
      </c>
      <c r="AR6261" t="str">
        <f t="shared" si="880"/>
        <v>NC</v>
      </c>
      <c r="AS6261" t="str">
        <f t="shared" si="881"/>
        <v>low fat</v>
      </c>
      <c r="AX6261" t="b">
        <f t="shared" si="882"/>
        <v>1</v>
      </c>
      <c r="BG6261" t="str">
        <f t="shared" si="883"/>
        <v>Low Fat</v>
      </c>
      <c r="BH6261" t="str">
        <f>TRIM(Table1[Item Fat Content])</f>
        <v>Low Fat</v>
      </c>
    </row>
    <row r="6262" spans="1:60" x14ac:dyDescent="0.35">
      <c r="A6262" t="s">
        <v>17</v>
      </c>
      <c r="B6262" t="s">
        <v>1285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  <c r="Z6262" t="b">
        <f t="shared" si="875"/>
        <v>0</v>
      </c>
      <c r="AA6262" t="str">
        <f t="shared" si="876"/>
        <v>YES</v>
      </c>
      <c r="AH6262" t="str">
        <f t="shared" si="877"/>
        <v>OUT049|2012</v>
      </c>
      <c r="AO6262" t="str">
        <f t="shared" si="878"/>
        <v>NO</v>
      </c>
      <c r="AP6262" t="str">
        <f t="shared" si="879"/>
        <v>LOW</v>
      </c>
      <c r="AR6262" t="str">
        <f t="shared" si="880"/>
        <v>NC</v>
      </c>
      <c r="AS6262" t="str">
        <f t="shared" si="881"/>
        <v>low fat</v>
      </c>
      <c r="AX6262" t="b">
        <f t="shared" si="882"/>
        <v>1</v>
      </c>
      <c r="BG6262" t="str">
        <f t="shared" si="883"/>
        <v>Low Fat</v>
      </c>
      <c r="BH6262" t="str">
        <f>TRIM(Table1[Item Fat Content])</f>
        <v>Low Fat</v>
      </c>
    </row>
    <row r="6263" spans="1:60" x14ac:dyDescent="0.35">
      <c r="A6263" t="s">
        <v>17</v>
      </c>
      <c r="B6263" t="s">
        <v>473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  <c r="Z6263" t="b">
        <f t="shared" si="875"/>
        <v>0</v>
      </c>
      <c r="AA6263" t="str">
        <f t="shared" si="876"/>
        <v>YES</v>
      </c>
      <c r="AH6263" t="str">
        <f t="shared" si="877"/>
        <v>OUT049|2012</v>
      </c>
      <c r="AO6263" t="str">
        <f t="shared" si="878"/>
        <v>NO</v>
      </c>
      <c r="AP6263" t="str">
        <f t="shared" si="879"/>
        <v>LOW</v>
      </c>
      <c r="AR6263" t="str">
        <f t="shared" si="880"/>
        <v>NC</v>
      </c>
      <c r="AS6263" t="str">
        <f t="shared" si="881"/>
        <v>low fat</v>
      </c>
      <c r="AX6263" t="b">
        <f t="shared" si="882"/>
        <v>1</v>
      </c>
      <c r="BG6263" t="str">
        <f t="shared" si="883"/>
        <v>Low Fat</v>
      </c>
      <c r="BH6263" t="str">
        <f>TRIM(Table1[Item Fat Content])</f>
        <v>Low Fat</v>
      </c>
    </row>
    <row r="6264" spans="1:60" x14ac:dyDescent="0.35">
      <c r="A6264" t="s">
        <v>17</v>
      </c>
      <c r="B6264" t="s">
        <v>535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  <c r="Z6264" t="b">
        <f t="shared" si="875"/>
        <v>0</v>
      </c>
      <c r="AA6264" t="str">
        <f t="shared" si="876"/>
        <v>YES</v>
      </c>
      <c r="AH6264" t="str">
        <f t="shared" si="877"/>
        <v>OUT049|2012</v>
      </c>
      <c r="AO6264" t="str">
        <f t="shared" si="878"/>
        <v>NO</v>
      </c>
      <c r="AP6264" t="str">
        <f t="shared" si="879"/>
        <v>LOW</v>
      </c>
      <c r="AR6264" t="str">
        <f t="shared" si="880"/>
        <v>NC</v>
      </c>
      <c r="AS6264" t="str">
        <f t="shared" si="881"/>
        <v>low fat</v>
      </c>
      <c r="AX6264" t="b">
        <f t="shared" si="882"/>
        <v>1</v>
      </c>
      <c r="BG6264" t="str">
        <f t="shared" si="883"/>
        <v>Low Fat</v>
      </c>
      <c r="BH6264" t="str">
        <f>TRIM(Table1[Item Fat Content])</f>
        <v>Low Fat</v>
      </c>
    </row>
    <row r="6265" spans="1:60" x14ac:dyDescent="0.35">
      <c r="A6265" t="s">
        <v>17</v>
      </c>
      <c r="B6265" t="s">
        <v>1533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  <c r="Z6265" t="b">
        <f t="shared" si="875"/>
        <v>0</v>
      </c>
      <c r="AA6265" t="str">
        <f t="shared" si="876"/>
        <v>YES</v>
      </c>
      <c r="AH6265" t="str">
        <f t="shared" si="877"/>
        <v>OUT049|2012</v>
      </c>
      <c r="AO6265" t="str">
        <f t="shared" si="878"/>
        <v>NO</v>
      </c>
      <c r="AP6265" t="str">
        <f t="shared" si="879"/>
        <v>LOW</v>
      </c>
      <c r="AR6265" t="str">
        <f t="shared" si="880"/>
        <v>NC</v>
      </c>
      <c r="AS6265" t="str">
        <f t="shared" si="881"/>
        <v>low fat</v>
      </c>
      <c r="AX6265" t="b">
        <f t="shared" si="882"/>
        <v>1</v>
      </c>
      <c r="BG6265" t="str">
        <f t="shared" si="883"/>
        <v>Low Fat</v>
      </c>
      <c r="BH6265" t="str">
        <f>TRIM(Table1[Item Fat Content])</f>
        <v>Low Fat</v>
      </c>
    </row>
    <row r="6266" spans="1:60" x14ac:dyDescent="0.35">
      <c r="A6266" t="s">
        <v>17</v>
      </c>
      <c r="B6266" t="s">
        <v>895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  <c r="Z6266" t="b">
        <f t="shared" si="875"/>
        <v>0</v>
      </c>
      <c r="AA6266" t="str">
        <f t="shared" si="876"/>
        <v>YES</v>
      </c>
      <c r="AH6266" t="str">
        <f t="shared" si="877"/>
        <v>OUT049|2012</v>
      </c>
      <c r="AO6266" t="str">
        <f t="shared" si="878"/>
        <v>NO</v>
      </c>
      <c r="AP6266" t="str">
        <f t="shared" si="879"/>
        <v>LOW</v>
      </c>
      <c r="AR6266" t="str">
        <f t="shared" si="880"/>
        <v>NC</v>
      </c>
      <c r="AS6266" t="str">
        <f t="shared" si="881"/>
        <v>low fat</v>
      </c>
      <c r="AX6266" t="b">
        <f t="shared" si="882"/>
        <v>1</v>
      </c>
      <c r="BG6266" t="str">
        <f t="shared" si="883"/>
        <v>Low Fat</v>
      </c>
      <c r="BH6266" t="str">
        <f>TRIM(Table1[Item Fat Content])</f>
        <v>Low Fat</v>
      </c>
    </row>
    <row r="6267" spans="1:60" x14ac:dyDescent="0.35">
      <c r="A6267" t="s">
        <v>17</v>
      </c>
      <c r="B6267" t="s">
        <v>1134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  <c r="Z6267" t="b">
        <f t="shared" si="875"/>
        <v>0</v>
      </c>
      <c r="AA6267" t="str">
        <f t="shared" si="876"/>
        <v>YES</v>
      </c>
      <c r="AH6267" t="str">
        <f t="shared" si="877"/>
        <v>OUT049|2012</v>
      </c>
      <c r="AO6267" t="str">
        <f t="shared" si="878"/>
        <v>NO</v>
      </c>
      <c r="AP6267" t="str">
        <f t="shared" si="879"/>
        <v>LOW</v>
      </c>
      <c r="AR6267" t="str">
        <f t="shared" si="880"/>
        <v>NC</v>
      </c>
      <c r="AS6267" t="str">
        <f t="shared" si="881"/>
        <v>low fat</v>
      </c>
      <c r="AX6267" t="b">
        <f t="shared" si="882"/>
        <v>1</v>
      </c>
      <c r="BG6267" t="str">
        <f t="shared" si="883"/>
        <v>Low Fat</v>
      </c>
      <c r="BH6267" t="str">
        <f>TRIM(Table1[Item Fat Content])</f>
        <v>Low Fat</v>
      </c>
    </row>
    <row r="6268" spans="1:60" x14ac:dyDescent="0.35">
      <c r="A6268" t="s">
        <v>17</v>
      </c>
      <c r="B6268" t="s">
        <v>896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  <c r="Z6268" t="b">
        <f t="shared" si="875"/>
        <v>0</v>
      </c>
      <c r="AA6268" t="str">
        <f t="shared" si="876"/>
        <v>YES</v>
      </c>
      <c r="AH6268" t="str">
        <f t="shared" si="877"/>
        <v>OUT049|2012</v>
      </c>
      <c r="AO6268" t="str">
        <f t="shared" si="878"/>
        <v>NO</v>
      </c>
      <c r="AP6268" t="str">
        <f t="shared" si="879"/>
        <v>LOW</v>
      </c>
      <c r="AR6268" t="str">
        <f t="shared" si="880"/>
        <v>NC</v>
      </c>
      <c r="AS6268" t="str">
        <f t="shared" si="881"/>
        <v>low fat</v>
      </c>
      <c r="AX6268" t="b">
        <f t="shared" si="882"/>
        <v>1</v>
      </c>
      <c r="BG6268" t="str">
        <f t="shared" si="883"/>
        <v>Low Fat</v>
      </c>
      <c r="BH6268" t="str">
        <f>TRIM(Table1[Item Fat Content])</f>
        <v>Low Fat</v>
      </c>
    </row>
    <row r="6269" spans="1:60" x14ac:dyDescent="0.35">
      <c r="A6269" t="s">
        <v>17</v>
      </c>
      <c r="B6269" t="s">
        <v>782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  <c r="Z6269" t="b">
        <f t="shared" si="875"/>
        <v>0</v>
      </c>
      <c r="AA6269" t="str">
        <f t="shared" si="876"/>
        <v>YES</v>
      </c>
      <c r="AH6269" t="str">
        <f t="shared" si="877"/>
        <v>OUT049|2012</v>
      </c>
      <c r="AO6269" t="str">
        <f t="shared" si="878"/>
        <v>NO</v>
      </c>
      <c r="AP6269" t="str">
        <f t="shared" si="879"/>
        <v>LOW</v>
      </c>
      <c r="AR6269" t="str">
        <f t="shared" si="880"/>
        <v>NC</v>
      </c>
      <c r="AS6269" t="str">
        <f t="shared" si="881"/>
        <v>low fat</v>
      </c>
      <c r="AX6269" t="b">
        <f t="shared" si="882"/>
        <v>1</v>
      </c>
      <c r="BG6269" t="str">
        <f t="shared" si="883"/>
        <v>Low Fat</v>
      </c>
      <c r="BH6269" t="str">
        <f>TRIM(Table1[Item Fat Content])</f>
        <v>Low Fat</v>
      </c>
    </row>
    <row r="6270" spans="1:60" x14ac:dyDescent="0.35">
      <c r="A6270" t="s">
        <v>17</v>
      </c>
      <c r="B6270" t="s">
        <v>1042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  <c r="Z6270" t="b">
        <f t="shared" si="875"/>
        <v>0</v>
      </c>
      <c r="AA6270" t="str">
        <f t="shared" si="876"/>
        <v>YES</v>
      </c>
      <c r="AH6270" t="str">
        <f t="shared" si="877"/>
        <v>OUT049|2012</v>
      </c>
      <c r="AO6270" t="str">
        <f t="shared" si="878"/>
        <v>NO</v>
      </c>
      <c r="AP6270" t="str">
        <f t="shared" si="879"/>
        <v>LOW</v>
      </c>
      <c r="AR6270" t="str">
        <f t="shared" si="880"/>
        <v>NC</v>
      </c>
      <c r="AS6270" t="str">
        <f t="shared" si="881"/>
        <v>low fat</v>
      </c>
      <c r="AX6270" t="b">
        <f t="shared" si="882"/>
        <v>1</v>
      </c>
      <c r="BG6270" t="str">
        <f t="shared" si="883"/>
        <v>Low Fat</v>
      </c>
      <c r="BH6270" t="str">
        <f>TRIM(Table1[Item Fat Content])</f>
        <v>Low Fat</v>
      </c>
    </row>
    <row r="6271" spans="1:60" x14ac:dyDescent="0.35">
      <c r="A6271" t="s">
        <v>17</v>
      </c>
      <c r="B6271" t="s">
        <v>1150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  <c r="Z6271" t="b">
        <f t="shared" si="875"/>
        <v>0</v>
      </c>
      <c r="AA6271" t="str">
        <f t="shared" si="876"/>
        <v>YES</v>
      </c>
      <c r="AH6271" t="str">
        <f t="shared" si="877"/>
        <v>OUT049|2012</v>
      </c>
      <c r="AO6271" t="str">
        <f t="shared" si="878"/>
        <v>NO</v>
      </c>
      <c r="AP6271" t="str">
        <f t="shared" si="879"/>
        <v>LOW</v>
      </c>
      <c r="AR6271" t="str">
        <f t="shared" si="880"/>
        <v>NC</v>
      </c>
      <c r="AS6271" t="str">
        <f t="shared" si="881"/>
        <v>low fat</v>
      </c>
      <c r="AX6271" t="b">
        <f t="shared" si="882"/>
        <v>1</v>
      </c>
      <c r="BG6271" t="str">
        <f t="shared" si="883"/>
        <v>Low Fat</v>
      </c>
      <c r="BH6271" t="str">
        <f>TRIM(Table1[Item Fat Content])</f>
        <v>Low Fat</v>
      </c>
    </row>
    <row r="6272" spans="1:60" x14ac:dyDescent="0.35">
      <c r="A6272" t="s">
        <v>17</v>
      </c>
      <c r="B6272" t="s">
        <v>618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  <c r="Z6272" t="b">
        <f t="shared" si="875"/>
        <v>0</v>
      </c>
      <c r="AA6272" t="str">
        <f t="shared" si="876"/>
        <v>YES</v>
      </c>
      <c r="AH6272" t="str">
        <f t="shared" si="877"/>
        <v>OUT049|2012</v>
      </c>
      <c r="AO6272" t="str">
        <f t="shared" si="878"/>
        <v>NO</v>
      </c>
      <c r="AP6272" t="str">
        <f t="shared" si="879"/>
        <v>LOW</v>
      </c>
      <c r="AR6272" t="str">
        <f t="shared" si="880"/>
        <v>NC</v>
      </c>
      <c r="AS6272" t="str">
        <f t="shared" si="881"/>
        <v>low fat</v>
      </c>
      <c r="AX6272" t="b">
        <f t="shared" si="882"/>
        <v>1</v>
      </c>
      <c r="BG6272" t="str">
        <f t="shared" si="883"/>
        <v>Low Fat</v>
      </c>
      <c r="BH6272" t="str">
        <f>TRIM(Table1[Item Fat Content])</f>
        <v>Low Fat</v>
      </c>
    </row>
    <row r="6273" spans="1:60" x14ac:dyDescent="0.35">
      <c r="A6273" t="s">
        <v>17</v>
      </c>
      <c r="B6273" t="s">
        <v>654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  <c r="Z6273" t="b">
        <f t="shared" si="875"/>
        <v>0</v>
      </c>
      <c r="AA6273" t="str">
        <f t="shared" si="876"/>
        <v>YES</v>
      </c>
      <c r="AH6273" t="str">
        <f t="shared" si="877"/>
        <v>OUT049|2012</v>
      </c>
      <c r="AO6273" t="str">
        <f t="shared" si="878"/>
        <v>NO</v>
      </c>
      <c r="AP6273" t="str">
        <f t="shared" si="879"/>
        <v>LOW</v>
      </c>
      <c r="AR6273" t="str">
        <f t="shared" si="880"/>
        <v>NC</v>
      </c>
      <c r="AS6273" t="str">
        <f t="shared" si="881"/>
        <v>low fat</v>
      </c>
      <c r="AX6273" t="b">
        <f t="shared" si="882"/>
        <v>1</v>
      </c>
      <c r="BG6273" t="str">
        <f t="shared" si="883"/>
        <v>Low Fat</v>
      </c>
      <c r="BH6273" t="str">
        <f>TRIM(Table1[Item Fat Content])</f>
        <v>Low Fat</v>
      </c>
    </row>
    <row r="6274" spans="1:60" x14ac:dyDescent="0.35">
      <c r="A6274" t="s">
        <v>17</v>
      </c>
      <c r="B6274" t="s">
        <v>1385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  <c r="Z6274" t="b">
        <f t="shared" si="875"/>
        <v>0</v>
      </c>
      <c r="AA6274" t="str">
        <f t="shared" si="876"/>
        <v>YES</v>
      </c>
      <c r="AH6274" t="str">
        <f t="shared" si="877"/>
        <v>OUT049|2012</v>
      </c>
      <c r="AO6274" t="str">
        <f t="shared" si="878"/>
        <v>NO</v>
      </c>
      <c r="AP6274" t="str">
        <f t="shared" si="879"/>
        <v>LOW</v>
      </c>
      <c r="AR6274" t="str">
        <f t="shared" si="880"/>
        <v>NC</v>
      </c>
      <c r="AS6274" t="str">
        <f t="shared" si="881"/>
        <v>low fat</v>
      </c>
      <c r="AX6274" t="b">
        <f t="shared" si="882"/>
        <v>1</v>
      </c>
      <c r="BG6274" t="str">
        <f t="shared" si="883"/>
        <v>Low Fat</v>
      </c>
      <c r="BH6274" t="str">
        <f>TRIM(Table1[Item Fat Content])</f>
        <v>Low Fat</v>
      </c>
    </row>
    <row r="6275" spans="1:60" x14ac:dyDescent="0.35">
      <c r="A6275" t="s">
        <v>17</v>
      </c>
      <c r="B6275" t="s">
        <v>1137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  <c r="Z6275" t="b">
        <f t="shared" ref="Z6275:Z6338" si="884">AND(A6275="Regular",D6275&lt;2020)</f>
        <v>0</v>
      </c>
      <c r="AA6275" t="str">
        <f t="shared" ref="AA6275:AA6338" si="885">IF(AND(A6275="Low Fat",D6275&lt;=2020),"YES","NO")</f>
        <v>YES</v>
      </c>
      <c r="AH6275" t="str">
        <f t="shared" ref="AH6275:AH6338" si="886">_xlfn.CONCAT(E6275,"|",D6275)</f>
        <v>OUT049|2012</v>
      </c>
      <c r="AO6275" t="str">
        <f t="shared" ref="AO6275:AO6338" si="887">IF(D6275=2018,"YES","NO")</f>
        <v>NO</v>
      </c>
      <c r="AP6275" t="str">
        <f t="shared" ref="AP6275:AP6338" si="888">_xlfn.IFS(J6275&gt;5,"LOW",AND(J6275&lt;10,J6275&gt;=5),"LOW MEDIUM",AND(J6275&lt;15,J6275&gt;=10),"MEDIUM",AND(J6275&lt;20,J6275&gt;=15),"LOW HIGH",J6275&gt;=20,"HIGH",J6275="","BLANK")</f>
        <v>LOW</v>
      </c>
      <c r="AR6275" t="str">
        <f t="shared" ref="AR6275:AR6338" si="889">LEFT(B6275,2)</f>
        <v>NC</v>
      </c>
      <c r="AS6275" t="str">
        <f t="shared" ref="AS6275:AS6338" si="890">LOWER(A6275)</f>
        <v>low fat</v>
      </c>
      <c r="AX6275" t="b">
        <f t="shared" ref="AX6275:AX6338" si="891">OR(D6275=2018,A6275="low fat")</f>
        <v>1</v>
      </c>
      <c r="BG6275" t="str">
        <f t="shared" ref="BG6275:BG6338" si="892">TRIM(A6275)</f>
        <v>Low Fat</v>
      </c>
      <c r="BH6275" t="str">
        <f>TRIM(Table1[Item Fat Content])</f>
        <v>Low Fat</v>
      </c>
    </row>
    <row r="6276" spans="1:60" x14ac:dyDescent="0.35">
      <c r="A6276" t="s">
        <v>17</v>
      </c>
      <c r="B6276" t="s">
        <v>656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  <c r="Z6276" t="b">
        <f t="shared" si="884"/>
        <v>0</v>
      </c>
      <c r="AA6276" t="str">
        <f t="shared" si="885"/>
        <v>YES</v>
      </c>
      <c r="AH6276" t="str">
        <f t="shared" si="886"/>
        <v>OUT049|2012</v>
      </c>
      <c r="AO6276" t="str">
        <f t="shared" si="887"/>
        <v>NO</v>
      </c>
      <c r="AP6276" t="str">
        <f t="shared" si="888"/>
        <v>LOW</v>
      </c>
      <c r="AR6276" t="str">
        <f t="shared" si="889"/>
        <v>NC</v>
      </c>
      <c r="AS6276" t="str">
        <f t="shared" si="890"/>
        <v>low fat</v>
      </c>
      <c r="AX6276" t="b">
        <f t="shared" si="891"/>
        <v>1</v>
      </c>
      <c r="BG6276" t="str">
        <f t="shared" si="892"/>
        <v>Low Fat</v>
      </c>
      <c r="BH6276" t="str">
        <f>TRIM(Table1[Item Fat Content])</f>
        <v>Low Fat</v>
      </c>
    </row>
    <row r="6277" spans="1:60" x14ac:dyDescent="0.35">
      <c r="A6277" t="s">
        <v>17</v>
      </c>
      <c r="B6277" t="s">
        <v>303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  <c r="Z6277" t="b">
        <f t="shared" si="884"/>
        <v>0</v>
      </c>
      <c r="AA6277" t="str">
        <f t="shared" si="885"/>
        <v>YES</v>
      </c>
      <c r="AH6277" t="str">
        <f t="shared" si="886"/>
        <v>OUT049|2012</v>
      </c>
      <c r="AO6277" t="str">
        <f t="shared" si="887"/>
        <v>NO</v>
      </c>
      <c r="AP6277" t="str">
        <f t="shared" si="888"/>
        <v>LOW</v>
      </c>
      <c r="AR6277" t="str">
        <f t="shared" si="889"/>
        <v>NC</v>
      </c>
      <c r="AS6277" t="str">
        <f t="shared" si="890"/>
        <v>low fat</v>
      </c>
      <c r="AX6277" t="b">
        <f t="shared" si="891"/>
        <v>1</v>
      </c>
      <c r="BG6277" t="str">
        <f t="shared" si="892"/>
        <v>Low Fat</v>
      </c>
      <c r="BH6277" t="str">
        <f>TRIM(Table1[Item Fat Content])</f>
        <v>Low Fat</v>
      </c>
    </row>
    <row r="6278" spans="1:60" x14ac:dyDescent="0.35">
      <c r="A6278" t="s">
        <v>17</v>
      </c>
      <c r="B6278" t="s">
        <v>578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  <c r="Z6278" t="b">
        <f t="shared" si="884"/>
        <v>0</v>
      </c>
      <c r="AA6278" t="str">
        <f t="shared" si="885"/>
        <v>YES</v>
      </c>
      <c r="AH6278" t="str">
        <f t="shared" si="886"/>
        <v>OUT049|2012</v>
      </c>
      <c r="AO6278" t="str">
        <f t="shared" si="887"/>
        <v>NO</v>
      </c>
      <c r="AP6278" t="str">
        <f t="shared" si="888"/>
        <v>LOW</v>
      </c>
      <c r="AR6278" t="str">
        <f t="shared" si="889"/>
        <v>NC</v>
      </c>
      <c r="AS6278" t="str">
        <f t="shared" si="890"/>
        <v>low fat</v>
      </c>
      <c r="AX6278" t="b">
        <f t="shared" si="891"/>
        <v>1</v>
      </c>
      <c r="BG6278" t="str">
        <f t="shared" si="892"/>
        <v>Low Fat</v>
      </c>
      <c r="BH6278" t="str">
        <f>TRIM(Table1[Item Fat Content])</f>
        <v>Low Fat</v>
      </c>
    </row>
    <row r="6279" spans="1:60" x14ac:dyDescent="0.35">
      <c r="A6279" t="s">
        <v>17</v>
      </c>
      <c r="B6279" t="s">
        <v>383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  <c r="Z6279" t="b">
        <f t="shared" si="884"/>
        <v>0</v>
      </c>
      <c r="AA6279" t="str">
        <f t="shared" si="885"/>
        <v>YES</v>
      </c>
      <c r="AH6279" t="str">
        <f t="shared" si="886"/>
        <v>OUT049|2012</v>
      </c>
      <c r="AO6279" t="str">
        <f t="shared" si="887"/>
        <v>NO</v>
      </c>
      <c r="AP6279" t="str">
        <f t="shared" si="888"/>
        <v>LOW</v>
      </c>
      <c r="AR6279" t="str">
        <f t="shared" si="889"/>
        <v>NC</v>
      </c>
      <c r="AS6279" t="str">
        <f t="shared" si="890"/>
        <v>low fat</v>
      </c>
      <c r="AX6279" t="b">
        <f t="shared" si="891"/>
        <v>1</v>
      </c>
      <c r="BG6279" t="str">
        <f t="shared" si="892"/>
        <v>Low Fat</v>
      </c>
      <c r="BH6279" t="str">
        <f>TRIM(Table1[Item Fat Content])</f>
        <v>Low Fat</v>
      </c>
    </row>
    <row r="6280" spans="1:60" x14ac:dyDescent="0.35">
      <c r="A6280" t="s">
        <v>17</v>
      </c>
      <c r="B6280" t="s">
        <v>1444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  <c r="Z6280" t="b">
        <f t="shared" si="884"/>
        <v>0</v>
      </c>
      <c r="AA6280" t="str">
        <f t="shared" si="885"/>
        <v>YES</v>
      </c>
      <c r="AH6280" t="str">
        <f t="shared" si="886"/>
        <v>OUT049|2012</v>
      </c>
      <c r="AO6280" t="str">
        <f t="shared" si="887"/>
        <v>NO</v>
      </c>
      <c r="AP6280" t="str">
        <f t="shared" si="888"/>
        <v>LOW</v>
      </c>
      <c r="AR6280" t="str">
        <f t="shared" si="889"/>
        <v>NC</v>
      </c>
      <c r="AS6280" t="str">
        <f t="shared" si="890"/>
        <v>low fat</v>
      </c>
      <c r="AX6280" t="b">
        <f t="shared" si="891"/>
        <v>1</v>
      </c>
      <c r="BG6280" t="str">
        <f t="shared" si="892"/>
        <v>Low Fat</v>
      </c>
      <c r="BH6280" t="str">
        <f>TRIM(Table1[Item Fat Content])</f>
        <v>Low Fat</v>
      </c>
    </row>
    <row r="6281" spans="1:60" x14ac:dyDescent="0.35">
      <c r="A6281" t="s">
        <v>17</v>
      </c>
      <c r="B6281" t="s">
        <v>92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  <c r="Z6281" t="b">
        <f t="shared" si="884"/>
        <v>0</v>
      </c>
      <c r="AA6281" t="str">
        <f t="shared" si="885"/>
        <v>YES</v>
      </c>
      <c r="AH6281" t="str">
        <f t="shared" si="886"/>
        <v>OUT049|2012</v>
      </c>
      <c r="AO6281" t="str">
        <f t="shared" si="887"/>
        <v>NO</v>
      </c>
      <c r="AP6281" t="str">
        <f t="shared" si="888"/>
        <v>LOW</v>
      </c>
      <c r="AR6281" t="str">
        <f t="shared" si="889"/>
        <v>NC</v>
      </c>
      <c r="AS6281" t="str">
        <f t="shared" si="890"/>
        <v>low fat</v>
      </c>
      <c r="AX6281" t="b">
        <f t="shared" si="891"/>
        <v>1</v>
      </c>
      <c r="BG6281" t="str">
        <f t="shared" si="892"/>
        <v>Low Fat</v>
      </c>
      <c r="BH6281" t="str">
        <f>TRIM(Table1[Item Fat Content])</f>
        <v>Low Fat</v>
      </c>
    </row>
    <row r="6282" spans="1:60" x14ac:dyDescent="0.35">
      <c r="A6282" t="s">
        <v>17</v>
      </c>
      <c r="B6282" t="s">
        <v>1602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  <c r="Z6282" t="b">
        <f t="shared" si="884"/>
        <v>0</v>
      </c>
      <c r="AA6282" t="str">
        <f t="shared" si="885"/>
        <v>YES</v>
      </c>
      <c r="AH6282" t="str">
        <f t="shared" si="886"/>
        <v>OUT049|2012</v>
      </c>
      <c r="AO6282" t="str">
        <f t="shared" si="887"/>
        <v>NO</v>
      </c>
      <c r="AP6282" t="str">
        <f t="shared" si="888"/>
        <v>LOW</v>
      </c>
      <c r="AR6282" t="str">
        <f t="shared" si="889"/>
        <v>NC</v>
      </c>
      <c r="AS6282" t="str">
        <f t="shared" si="890"/>
        <v>low fat</v>
      </c>
      <c r="AX6282" t="b">
        <f t="shared" si="891"/>
        <v>1</v>
      </c>
      <c r="BG6282" t="str">
        <f t="shared" si="892"/>
        <v>Low Fat</v>
      </c>
      <c r="BH6282" t="str">
        <f>TRIM(Table1[Item Fat Content])</f>
        <v>Low Fat</v>
      </c>
    </row>
    <row r="6283" spans="1:60" x14ac:dyDescent="0.35">
      <c r="A6283" t="s">
        <v>17</v>
      </c>
      <c r="B6283" t="s">
        <v>953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  <c r="Z6283" t="b">
        <f t="shared" si="884"/>
        <v>0</v>
      </c>
      <c r="AA6283" t="str">
        <f t="shared" si="885"/>
        <v>YES</v>
      </c>
      <c r="AH6283" t="str">
        <f t="shared" si="886"/>
        <v>OUT049|2012</v>
      </c>
      <c r="AO6283" t="str">
        <f t="shared" si="887"/>
        <v>NO</v>
      </c>
      <c r="AP6283" t="str">
        <f t="shared" si="888"/>
        <v>LOW</v>
      </c>
      <c r="AR6283" t="str">
        <f t="shared" si="889"/>
        <v>NC</v>
      </c>
      <c r="AS6283" t="str">
        <f t="shared" si="890"/>
        <v>low fat</v>
      </c>
      <c r="AX6283" t="b">
        <f t="shared" si="891"/>
        <v>1</v>
      </c>
      <c r="BG6283" t="str">
        <f t="shared" si="892"/>
        <v>Low Fat</v>
      </c>
      <c r="BH6283" t="str">
        <f>TRIM(Table1[Item Fat Content])</f>
        <v>Low Fat</v>
      </c>
    </row>
    <row r="6284" spans="1:60" x14ac:dyDescent="0.35">
      <c r="A6284" t="s">
        <v>17</v>
      </c>
      <c r="B6284" t="s">
        <v>304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  <c r="Z6284" t="b">
        <f t="shared" si="884"/>
        <v>0</v>
      </c>
      <c r="AA6284" t="str">
        <f t="shared" si="885"/>
        <v>YES</v>
      </c>
      <c r="AH6284" t="str">
        <f t="shared" si="886"/>
        <v>OUT049|2012</v>
      </c>
      <c r="AO6284" t="str">
        <f t="shared" si="887"/>
        <v>NO</v>
      </c>
      <c r="AP6284" t="str">
        <f t="shared" si="888"/>
        <v>LOW</v>
      </c>
      <c r="AR6284" t="str">
        <f t="shared" si="889"/>
        <v>NC</v>
      </c>
      <c r="AS6284" t="str">
        <f t="shared" si="890"/>
        <v>low fat</v>
      </c>
      <c r="AX6284" t="b">
        <f t="shared" si="891"/>
        <v>1</v>
      </c>
      <c r="BG6284" t="str">
        <f t="shared" si="892"/>
        <v>Low Fat</v>
      </c>
      <c r="BH6284" t="str">
        <f>TRIM(Table1[Item Fat Content])</f>
        <v>Low Fat</v>
      </c>
    </row>
    <row r="6285" spans="1:60" x14ac:dyDescent="0.35">
      <c r="A6285" t="s">
        <v>17</v>
      </c>
      <c r="B6285" t="s">
        <v>1590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  <c r="Z6285" t="b">
        <f t="shared" si="884"/>
        <v>0</v>
      </c>
      <c r="AA6285" t="str">
        <f t="shared" si="885"/>
        <v>YES</v>
      </c>
      <c r="AH6285" t="str">
        <f t="shared" si="886"/>
        <v>OUT049|2012</v>
      </c>
      <c r="AO6285" t="str">
        <f t="shared" si="887"/>
        <v>NO</v>
      </c>
      <c r="AP6285" t="str">
        <f t="shared" si="888"/>
        <v>LOW</v>
      </c>
      <c r="AR6285" t="str">
        <f t="shared" si="889"/>
        <v>NC</v>
      </c>
      <c r="AS6285" t="str">
        <f t="shared" si="890"/>
        <v>low fat</v>
      </c>
      <c r="AX6285" t="b">
        <f t="shared" si="891"/>
        <v>1</v>
      </c>
      <c r="BG6285" t="str">
        <f t="shared" si="892"/>
        <v>Low Fat</v>
      </c>
      <c r="BH6285" t="str">
        <f>TRIM(Table1[Item Fat Content])</f>
        <v>Low Fat</v>
      </c>
    </row>
    <row r="6286" spans="1:60" x14ac:dyDescent="0.35">
      <c r="A6286" t="s">
        <v>17</v>
      </c>
      <c r="B6286" t="s">
        <v>755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  <c r="Z6286" t="b">
        <f t="shared" si="884"/>
        <v>0</v>
      </c>
      <c r="AA6286" t="str">
        <f t="shared" si="885"/>
        <v>YES</v>
      </c>
      <c r="AH6286" t="str">
        <f t="shared" si="886"/>
        <v>OUT049|2012</v>
      </c>
      <c r="AO6286" t="str">
        <f t="shared" si="887"/>
        <v>NO</v>
      </c>
      <c r="AP6286" t="str">
        <f t="shared" si="888"/>
        <v>LOW</v>
      </c>
      <c r="AR6286" t="str">
        <f t="shared" si="889"/>
        <v>NC</v>
      </c>
      <c r="AS6286" t="str">
        <f t="shared" si="890"/>
        <v>low fat</v>
      </c>
      <c r="AX6286" t="b">
        <f t="shared" si="891"/>
        <v>1</v>
      </c>
      <c r="BG6286" t="str">
        <f t="shared" si="892"/>
        <v>Low Fat</v>
      </c>
      <c r="BH6286" t="str">
        <f>TRIM(Table1[Item Fat Content])</f>
        <v>Low Fat</v>
      </c>
    </row>
    <row r="6287" spans="1:60" x14ac:dyDescent="0.35">
      <c r="A6287" t="s">
        <v>17</v>
      </c>
      <c r="B6287" t="s">
        <v>1188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  <c r="Z6287" t="b">
        <f t="shared" si="884"/>
        <v>0</v>
      </c>
      <c r="AA6287" t="str">
        <f t="shared" si="885"/>
        <v>YES</v>
      </c>
      <c r="AH6287" t="str">
        <f t="shared" si="886"/>
        <v>OUT049|2012</v>
      </c>
      <c r="AO6287" t="str">
        <f t="shared" si="887"/>
        <v>NO</v>
      </c>
      <c r="AP6287" t="str">
        <f t="shared" si="888"/>
        <v>LOW</v>
      </c>
      <c r="AR6287" t="str">
        <f t="shared" si="889"/>
        <v>NC</v>
      </c>
      <c r="AS6287" t="str">
        <f t="shared" si="890"/>
        <v>low fat</v>
      </c>
      <c r="AX6287" t="b">
        <f t="shared" si="891"/>
        <v>1</v>
      </c>
      <c r="BG6287" t="str">
        <f t="shared" si="892"/>
        <v>Low Fat</v>
      </c>
      <c r="BH6287" t="str">
        <f>TRIM(Table1[Item Fat Content])</f>
        <v>Low Fat</v>
      </c>
    </row>
    <row r="6288" spans="1:60" x14ac:dyDescent="0.35">
      <c r="A6288" t="s">
        <v>17</v>
      </c>
      <c r="B6288" t="s">
        <v>477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  <c r="Z6288" t="b">
        <f t="shared" si="884"/>
        <v>0</v>
      </c>
      <c r="AA6288" t="str">
        <f t="shared" si="885"/>
        <v>YES</v>
      </c>
      <c r="AH6288" t="str">
        <f t="shared" si="886"/>
        <v>OUT049|2012</v>
      </c>
      <c r="AO6288" t="str">
        <f t="shared" si="887"/>
        <v>NO</v>
      </c>
      <c r="AP6288" t="str">
        <f t="shared" si="888"/>
        <v>LOW</v>
      </c>
      <c r="AR6288" t="str">
        <f t="shared" si="889"/>
        <v>NC</v>
      </c>
      <c r="AS6288" t="str">
        <f t="shared" si="890"/>
        <v>low fat</v>
      </c>
      <c r="AX6288" t="b">
        <f t="shared" si="891"/>
        <v>1</v>
      </c>
      <c r="BG6288" t="str">
        <f t="shared" si="892"/>
        <v>Low Fat</v>
      </c>
      <c r="BH6288" t="str">
        <f>TRIM(Table1[Item Fat Content])</f>
        <v>Low Fat</v>
      </c>
    </row>
    <row r="6289" spans="1:60" x14ac:dyDescent="0.35">
      <c r="A6289" t="s">
        <v>17</v>
      </c>
      <c r="B6289" t="s">
        <v>1229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  <c r="Z6289" t="b">
        <f t="shared" si="884"/>
        <v>0</v>
      </c>
      <c r="AA6289" t="str">
        <f t="shared" si="885"/>
        <v>YES</v>
      </c>
      <c r="AH6289" t="str">
        <f t="shared" si="886"/>
        <v>OUT049|2012</v>
      </c>
      <c r="AO6289" t="str">
        <f t="shared" si="887"/>
        <v>NO</v>
      </c>
      <c r="AP6289" t="str">
        <f t="shared" si="888"/>
        <v>LOW</v>
      </c>
      <c r="AR6289" t="str">
        <f t="shared" si="889"/>
        <v>NC</v>
      </c>
      <c r="AS6289" t="str">
        <f t="shared" si="890"/>
        <v>low fat</v>
      </c>
      <c r="AX6289" t="b">
        <f t="shared" si="891"/>
        <v>1</v>
      </c>
      <c r="BG6289" t="str">
        <f t="shared" si="892"/>
        <v>Low Fat</v>
      </c>
      <c r="BH6289" t="str">
        <f>TRIM(Table1[Item Fat Content])</f>
        <v>Low Fat</v>
      </c>
    </row>
    <row r="6290" spans="1:60" x14ac:dyDescent="0.35">
      <c r="A6290" t="s">
        <v>17</v>
      </c>
      <c r="B6290" t="s">
        <v>512</v>
      </c>
      <c r="C6290" t="s">
        <v>55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  <c r="Z6290" t="b">
        <f t="shared" si="884"/>
        <v>0</v>
      </c>
      <c r="AA6290" t="str">
        <f t="shared" si="885"/>
        <v>YES</v>
      </c>
      <c r="AH6290" t="str">
        <f t="shared" si="886"/>
        <v>OUT049|2012</v>
      </c>
      <c r="AO6290" t="str">
        <f t="shared" si="887"/>
        <v>NO</v>
      </c>
      <c r="AP6290" t="str">
        <f t="shared" si="888"/>
        <v>LOW</v>
      </c>
      <c r="AR6290" t="str">
        <f t="shared" si="889"/>
        <v>FD</v>
      </c>
      <c r="AS6290" t="str">
        <f t="shared" si="890"/>
        <v>low fat</v>
      </c>
      <c r="AX6290" t="b">
        <f t="shared" si="891"/>
        <v>1</v>
      </c>
      <c r="BG6290" t="str">
        <f t="shared" si="892"/>
        <v>Low Fat</v>
      </c>
      <c r="BH6290" t="str">
        <f>TRIM(Table1[Item Fat Content])</f>
        <v>Low Fat</v>
      </c>
    </row>
    <row r="6291" spans="1:60" x14ac:dyDescent="0.35">
      <c r="A6291" t="s">
        <v>17</v>
      </c>
      <c r="B6291" t="s">
        <v>1353</v>
      </c>
      <c r="C6291" t="s">
        <v>55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  <c r="Z6291" t="b">
        <f t="shared" si="884"/>
        <v>0</v>
      </c>
      <c r="AA6291" t="str">
        <f t="shared" si="885"/>
        <v>YES</v>
      </c>
      <c r="AH6291" t="str">
        <f t="shared" si="886"/>
        <v>OUT049|2012</v>
      </c>
      <c r="AO6291" t="str">
        <f t="shared" si="887"/>
        <v>NO</v>
      </c>
      <c r="AP6291" t="str">
        <f t="shared" si="888"/>
        <v>LOW</v>
      </c>
      <c r="AR6291" t="str">
        <f t="shared" si="889"/>
        <v>FD</v>
      </c>
      <c r="AS6291" t="str">
        <f t="shared" si="890"/>
        <v>low fat</v>
      </c>
      <c r="AX6291" t="b">
        <f t="shared" si="891"/>
        <v>1</v>
      </c>
      <c r="BG6291" t="str">
        <f t="shared" si="892"/>
        <v>Low Fat</v>
      </c>
      <c r="BH6291" t="str">
        <f>TRIM(Table1[Item Fat Content])</f>
        <v>Low Fat</v>
      </c>
    </row>
    <row r="6292" spans="1:60" x14ac:dyDescent="0.35">
      <c r="A6292" t="s">
        <v>17</v>
      </c>
      <c r="B6292" t="s">
        <v>1253</v>
      </c>
      <c r="C6292" t="s">
        <v>55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  <c r="Z6292" t="b">
        <f t="shared" si="884"/>
        <v>0</v>
      </c>
      <c r="AA6292" t="str">
        <f t="shared" si="885"/>
        <v>YES</v>
      </c>
      <c r="AH6292" t="str">
        <f t="shared" si="886"/>
        <v>OUT049|2012</v>
      </c>
      <c r="AO6292" t="str">
        <f t="shared" si="887"/>
        <v>NO</v>
      </c>
      <c r="AP6292" t="str">
        <f t="shared" si="888"/>
        <v>LOW</v>
      </c>
      <c r="AR6292" t="str">
        <f t="shared" si="889"/>
        <v>FD</v>
      </c>
      <c r="AS6292" t="str">
        <f t="shared" si="890"/>
        <v>low fat</v>
      </c>
      <c r="AX6292" t="b">
        <f t="shared" si="891"/>
        <v>1</v>
      </c>
      <c r="BG6292" t="str">
        <f t="shared" si="892"/>
        <v>Low Fat</v>
      </c>
      <c r="BH6292" t="str">
        <f>TRIM(Table1[Item Fat Content])</f>
        <v>Low Fat</v>
      </c>
    </row>
    <row r="6293" spans="1:60" x14ac:dyDescent="0.35">
      <c r="A6293" t="s">
        <v>17</v>
      </c>
      <c r="B6293" t="s">
        <v>975</v>
      </c>
      <c r="C6293" t="s">
        <v>55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  <c r="Z6293" t="b">
        <f t="shared" si="884"/>
        <v>0</v>
      </c>
      <c r="AA6293" t="str">
        <f t="shared" si="885"/>
        <v>YES</v>
      </c>
      <c r="AH6293" t="str">
        <f t="shared" si="886"/>
        <v>OUT049|2012</v>
      </c>
      <c r="AO6293" t="str">
        <f t="shared" si="887"/>
        <v>NO</v>
      </c>
      <c r="AP6293" t="str">
        <f t="shared" si="888"/>
        <v>LOW</v>
      </c>
      <c r="AR6293" t="str">
        <f t="shared" si="889"/>
        <v>FD</v>
      </c>
      <c r="AS6293" t="str">
        <f t="shared" si="890"/>
        <v>low fat</v>
      </c>
      <c r="AX6293" t="b">
        <f t="shared" si="891"/>
        <v>1</v>
      </c>
      <c r="BG6293" t="str">
        <f t="shared" si="892"/>
        <v>Low Fat</v>
      </c>
      <c r="BH6293" t="str">
        <f>TRIM(Table1[Item Fat Content])</f>
        <v>Low Fat</v>
      </c>
    </row>
    <row r="6294" spans="1:60" x14ac:dyDescent="0.35">
      <c r="A6294" t="s">
        <v>17</v>
      </c>
      <c r="B6294" t="s">
        <v>331</v>
      </c>
      <c r="C6294" t="s">
        <v>55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  <c r="Z6294" t="b">
        <f t="shared" si="884"/>
        <v>0</v>
      </c>
      <c r="AA6294" t="str">
        <f t="shared" si="885"/>
        <v>YES</v>
      </c>
      <c r="AH6294" t="str">
        <f t="shared" si="886"/>
        <v>OUT049|2012</v>
      </c>
      <c r="AO6294" t="str">
        <f t="shared" si="887"/>
        <v>NO</v>
      </c>
      <c r="AP6294" t="str">
        <f t="shared" si="888"/>
        <v>LOW</v>
      </c>
      <c r="AR6294" t="str">
        <f t="shared" si="889"/>
        <v>FD</v>
      </c>
      <c r="AS6294" t="str">
        <f t="shared" si="890"/>
        <v>low fat</v>
      </c>
      <c r="AX6294" t="b">
        <f t="shared" si="891"/>
        <v>1</v>
      </c>
      <c r="BG6294" t="str">
        <f t="shared" si="892"/>
        <v>Low Fat</v>
      </c>
      <c r="BH6294" t="str">
        <f>TRIM(Table1[Item Fat Content])</f>
        <v>Low Fat</v>
      </c>
    </row>
    <row r="6295" spans="1:60" x14ac:dyDescent="0.35">
      <c r="A6295" t="s">
        <v>17</v>
      </c>
      <c r="B6295" t="s">
        <v>469</v>
      </c>
      <c r="C6295" t="s">
        <v>65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  <c r="Z6295" t="b">
        <f t="shared" si="884"/>
        <v>0</v>
      </c>
      <c r="AA6295" t="str">
        <f t="shared" si="885"/>
        <v>YES</v>
      </c>
      <c r="AH6295" t="str">
        <f t="shared" si="886"/>
        <v>OUT049|2012</v>
      </c>
      <c r="AO6295" t="str">
        <f t="shared" si="887"/>
        <v>NO</v>
      </c>
      <c r="AP6295" t="str">
        <f t="shared" si="888"/>
        <v>LOW</v>
      </c>
      <c r="AR6295" t="str">
        <f t="shared" si="889"/>
        <v>NC</v>
      </c>
      <c r="AS6295" t="str">
        <f t="shared" si="890"/>
        <v>low fat</v>
      </c>
      <c r="AX6295" t="b">
        <f t="shared" si="891"/>
        <v>1</v>
      </c>
      <c r="BG6295" t="str">
        <f t="shared" si="892"/>
        <v>Low Fat</v>
      </c>
      <c r="BH6295" t="str">
        <f>TRIM(Table1[Item Fat Content])</f>
        <v>Low Fat</v>
      </c>
    </row>
    <row r="6296" spans="1:60" x14ac:dyDescent="0.35">
      <c r="A6296" t="s">
        <v>17</v>
      </c>
      <c r="B6296" t="s">
        <v>247</v>
      </c>
      <c r="C6296" t="s">
        <v>65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  <c r="Z6296" t="b">
        <f t="shared" si="884"/>
        <v>0</v>
      </c>
      <c r="AA6296" t="str">
        <f t="shared" si="885"/>
        <v>YES</v>
      </c>
      <c r="AH6296" t="str">
        <f t="shared" si="886"/>
        <v>OUT049|2012</v>
      </c>
      <c r="AO6296" t="str">
        <f t="shared" si="887"/>
        <v>NO</v>
      </c>
      <c r="AP6296" t="str">
        <f t="shared" si="888"/>
        <v>LOW</v>
      </c>
      <c r="AR6296" t="str">
        <f t="shared" si="889"/>
        <v>NC</v>
      </c>
      <c r="AS6296" t="str">
        <f t="shared" si="890"/>
        <v>low fat</v>
      </c>
      <c r="AX6296" t="b">
        <f t="shared" si="891"/>
        <v>1</v>
      </c>
      <c r="BG6296" t="str">
        <f t="shared" si="892"/>
        <v>Low Fat</v>
      </c>
      <c r="BH6296" t="str">
        <f>TRIM(Table1[Item Fat Content])</f>
        <v>Low Fat</v>
      </c>
    </row>
    <row r="6297" spans="1:60" x14ac:dyDescent="0.35">
      <c r="A6297" t="s">
        <v>17</v>
      </c>
      <c r="B6297" t="s">
        <v>91</v>
      </c>
      <c r="C6297" t="s">
        <v>65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  <c r="Z6297" t="b">
        <f t="shared" si="884"/>
        <v>0</v>
      </c>
      <c r="AA6297" t="str">
        <f t="shared" si="885"/>
        <v>YES</v>
      </c>
      <c r="AH6297" t="str">
        <f t="shared" si="886"/>
        <v>OUT049|2012</v>
      </c>
      <c r="AO6297" t="str">
        <f t="shared" si="887"/>
        <v>NO</v>
      </c>
      <c r="AP6297" t="str">
        <f t="shared" si="888"/>
        <v>LOW</v>
      </c>
      <c r="AR6297" t="str">
        <f t="shared" si="889"/>
        <v>NC</v>
      </c>
      <c r="AS6297" t="str">
        <f t="shared" si="890"/>
        <v>low fat</v>
      </c>
      <c r="AX6297" t="b">
        <f t="shared" si="891"/>
        <v>1</v>
      </c>
      <c r="BG6297" t="str">
        <f t="shared" si="892"/>
        <v>Low Fat</v>
      </c>
      <c r="BH6297" t="str">
        <f>TRIM(Table1[Item Fat Content])</f>
        <v>Low Fat</v>
      </c>
    </row>
    <row r="6298" spans="1:60" x14ac:dyDescent="0.35">
      <c r="A6298" t="s">
        <v>17</v>
      </c>
      <c r="B6298" t="s">
        <v>1435</v>
      </c>
      <c r="C6298" t="s">
        <v>155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  <c r="Z6298" t="b">
        <f t="shared" si="884"/>
        <v>0</v>
      </c>
      <c r="AA6298" t="str">
        <f t="shared" si="885"/>
        <v>YES</v>
      </c>
      <c r="AH6298" t="str">
        <f t="shared" si="886"/>
        <v>OUT049|2012</v>
      </c>
      <c r="AO6298" t="str">
        <f t="shared" si="887"/>
        <v>NO</v>
      </c>
      <c r="AP6298" t="str">
        <f t="shared" si="888"/>
        <v>LOW</v>
      </c>
      <c r="AR6298" t="str">
        <f t="shared" si="889"/>
        <v>FD</v>
      </c>
      <c r="AS6298" t="str">
        <f t="shared" si="890"/>
        <v>low fat</v>
      </c>
      <c r="AX6298" t="b">
        <f t="shared" si="891"/>
        <v>1</v>
      </c>
      <c r="BG6298" t="str">
        <f t="shared" si="892"/>
        <v>Low Fat</v>
      </c>
      <c r="BH6298" t="str">
        <f>TRIM(Table1[Item Fat Content])</f>
        <v>Low Fat</v>
      </c>
    </row>
    <row r="6299" spans="1:60" x14ac:dyDescent="0.35">
      <c r="A6299" t="s">
        <v>17</v>
      </c>
      <c r="B6299" t="s">
        <v>418</v>
      </c>
      <c r="C6299" t="s">
        <v>49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  <c r="Z6299" t="b">
        <f t="shared" si="884"/>
        <v>0</v>
      </c>
      <c r="AA6299" t="str">
        <f t="shared" si="885"/>
        <v>YES</v>
      </c>
      <c r="AH6299" t="str">
        <f t="shared" si="886"/>
        <v>OUT049|2012</v>
      </c>
      <c r="AO6299" t="str">
        <f t="shared" si="887"/>
        <v>NO</v>
      </c>
      <c r="AP6299" t="str">
        <f t="shared" si="888"/>
        <v>LOW</v>
      </c>
      <c r="AR6299" t="str">
        <f t="shared" si="889"/>
        <v>FD</v>
      </c>
      <c r="AS6299" t="str">
        <f t="shared" si="890"/>
        <v>low fat</v>
      </c>
      <c r="AX6299" t="b">
        <f t="shared" si="891"/>
        <v>1</v>
      </c>
      <c r="BG6299" t="str">
        <f t="shared" si="892"/>
        <v>Low Fat</v>
      </c>
      <c r="BH6299" t="str">
        <f>TRIM(Table1[Item Fat Content])</f>
        <v>Low Fat</v>
      </c>
    </row>
    <row r="6300" spans="1:60" x14ac:dyDescent="0.35">
      <c r="A6300" t="s">
        <v>17</v>
      </c>
      <c r="B6300" t="s">
        <v>48</v>
      </c>
      <c r="C6300" t="s">
        <v>49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  <c r="Z6300" t="b">
        <f t="shared" si="884"/>
        <v>0</v>
      </c>
      <c r="AA6300" t="str">
        <f t="shared" si="885"/>
        <v>YES</v>
      </c>
      <c r="AH6300" t="str">
        <f t="shared" si="886"/>
        <v>OUT049|2012</v>
      </c>
      <c r="AO6300" t="str">
        <f t="shared" si="887"/>
        <v>NO</v>
      </c>
      <c r="AP6300" t="str">
        <f t="shared" si="888"/>
        <v>LOW</v>
      </c>
      <c r="AR6300" t="str">
        <f t="shared" si="889"/>
        <v>FD</v>
      </c>
      <c r="AS6300" t="str">
        <f t="shared" si="890"/>
        <v>low fat</v>
      </c>
      <c r="AX6300" t="b">
        <f t="shared" si="891"/>
        <v>1</v>
      </c>
      <c r="BG6300" t="str">
        <f t="shared" si="892"/>
        <v>Low Fat</v>
      </c>
      <c r="BH6300" t="str">
        <f>TRIM(Table1[Item Fat Content])</f>
        <v>Low Fat</v>
      </c>
    </row>
    <row r="6301" spans="1:60" x14ac:dyDescent="0.35">
      <c r="A6301" t="s">
        <v>17</v>
      </c>
      <c r="B6301" t="s">
        <v>1389</v>
      </c>
      <c r="C6301" t="s">
        <v>49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  <c r="Z6301" t="b">
        <f t="shared" si="884"/>
        <v>0</v>
      </c>
      <c r="AA6301" t="str">
        <f t="shared" si="885"/>
        <v>YES</v>
      </c>
      <c r="AH6301" t="str">
        <f t="shared" si="886"/>
        <v>OUT049|2012</v>
      </c>
      <c r="AO6301" t="str">
        <f t="shared" si="887"/>
        <v>NO</v>
      </c>
      <c r="AP6301" t="str">
        <f t="shared" si="888"/>
        <v>LOW</v>
      </c>
      <c r="AR6301" t="str">
        <f t="shared" si="889"/>
        <v>FD</v>
      </c>
      <c r="AS6301" t="str">
        <f t="shared" si="890"/>
        <v>low fat</v>
      </c>
      <c r="AX6301" t="b">
        <f t="shared" si="891"/>
        <v>1</v>
      </c>
      <c r="BG6301" t="str">
        <f t="shared" si="892"/>
        <v>Low Fat</v>
      </c>
      <c r="BH6301" t="str">
        <f>TRIM(Table1[Item Fat Content])</f>
        <v>Low Fat</v>
      </c>
    </row>
    <row r="6302" spans="1:60" x14ac:dyDescent="0.35">
      <c r="A6302" t="s">
        <v>17</v>
      </c>
      <c r="B6302" t="s">
        <v>724</v>
      </c>
      <c r="C6302" t="s">
        <v>49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  <c r="Z6302" t="b">
        <f t="shared" si="884"/>
        <v>0</v>
      </c>
      <c r="AA6302" t="str">
        <f t="shared" si="885"/>
        <v>YES</v>
      </c>
      <c r="AH6302" t="str">
        <f t="shared" si="886"/>
        <v>OUT049|2012</v>
      </c>
      <c r="AO6302" t="str">
        <f t="shared" si="887"/>
        <v>NO</v>
      </c>
      <c r="AP6302" t="str">
        <f t="shared" si="888"/>
        <v>LOW</v>
      </c>
      <c r="AR6302" t="str">
        <f t="shared" si="889"/>
        <v>FD</v>
      </c>
      <c r="AS6302" t="str">
        <f t="shared" si="890"/>
        <v>low fat</v>
      </c>
      <c r="AX6302" t="b">
        <f t="shared" si="891"/>
        <v>1</v>
      </c>
      <c r="BG6302" t="str">
        <f t="shared" si="892"/>
        <v>Low Fat</v>
      </c>
      <c r="BH6302" t="str">
        <f>TRIM(Table1[Item Fat Content])</f>
        <v>Low Fat</v>
      </c>
    </row>
    <row r="6303" spans="1:60" x14ac:dyDescent="0.35">
      <c r="A6303" t="s">
        <v>17</v>
      </c>
      <c r="B6303" t="s">
        <v>612</v>
      </c>
      <c r="C6303" t="s">
        <v>49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  <c r="Z6303" t="b">
        <f t="shared" si="884"/>
        <v>0</v>
      </c>
      <c r="AA6303" t="str">
        <f t="shared" si="885"/>
        <v>YES</v>
      </c>
      <c r="AH6303" t="str">
        <f t="shared" si="886"/>
        <v>OUT049|2012</v>
      </c>
      <c r="AO6303" t="str">
        <f t="shared" si="887"/>
        <v>NO</v>
      </c>
      <c r="AP6303" t="str">
        <f t="shared" si="888"/>
        <v>LOW</v>
      </c>
      <c r="AR6303" t="str">
        <f t="shared" si="889"/>
        <v>FD</v>
      </c>
      <c r="AS6303" t="str">
        <f t="shared" si="890"/>
        <v>low fat</v>
      </c>
      <c r="AX6303" t="b">
        <f t="shared" si="891"/>
        <v>1</v>
      </c>
      <c r="BG6303" t="str">
        <f t="shared" si="892"/>
        <v>Low Fat</v>
      </c>
      <c r="BH6303" t="str">
        <f>TRIM(Table1[Item Fat Content])</f>
        <v>Low Fat</v>
      </c>
    </row>
    <row r="6304" spans="1:60" x14ac:dyDescent="0.35">
      <c r="A6304" t="s">
        <v>17</v>
      </c>
      <c r="B6304" t="s">
        <v>1226</v>
      </c>
      <c r="C6304" t="s">
        <v>49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  <c r="Z6304" t="b">
        <f t="shared" si="884"/>
        <v>0</v>
      </c>
      <c r="AA6304" t="str">
        <f t="shared" si="885"/>
        <v>YES</v>
      </c>
      <c r="AH6304" t="str">
        <f t="shared" si="886"/>
        <v>OUT049|2012</v>
      </c>
      <c r="AO6304" t="str">
        <f t="shared" si="887"/>
        <v>NO</v>
      </c>
      <c r="AP6304" t="str">
        <f t="shared" si="888"/>
        <v>LOW</v>
      </c>
      <c r="AR6304" t="str">
        <f t="shared" si="889"/>
        <v>FD</v>
      </c>
      <c r="AS6304" t="str">
        <f t="shared" si="890"/>
        <v>low fat</v>
      </c>
      <c r="AX6304" t="b">
        <f t="shared" si="891"/>
        <v>1</v>
      </c>
      <c r="BG6304" t="str">
        <f t="shared" si="892"/>
        <v>Low Fat</v>
      </c>
      <c r="BH6304" t="str">
        <f>TRIM(Table1[Item Fat Content])</f>
        <v>Low Fat</v>
      </c>
    </row>
    <row r="6305" spans="1:60" x14ac:dyDescent="0.35">
      <c r="A6305" t="s">
        <v>17</v>
      </c>
      <c r="B6305" t="s">
        <v>1603</v>
      </c>
      <c r="C6305" t="s">
        <v>49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  <c r="Z6305" t="b">
        <f t="shared" si="884"/>
        <v>0</v>
      </c>
      <c r="AA6305" t="str">
        <f t="shared" si="885"/>
        <v>YES</v>
      </c>
      <c r="AH6305" t="str">
        <f t="shared" si="886"/>
        <v>OUT049|2012</v>
      </c>
      <c r="AO6305" t="str">
        <f t="shared" si="887"/>
        <v>NO</v>
      </c>
      <c r="AP6305" t="str">
        <f t="shared" si="888"/>
        <v>LOW</v>
      </c>
      <c r="AR6305" t="str">
        <f t="shared" si="889"/>
        <v>FD</v>
      </c>
      <c r="AS6305" t="str">
        <f t="shared" si="890"/>
        <v>low fat</v>
      </c>
      <c r="AX6305" t="b">
        <f t="shared" si="891"/>
        <v>1</v>
      </c>
      <c r="BG6305" t="str">
        <f t="shared" si="892"/>
        <v>Low Fat</v>
      </c>
      <c r="BH6305" t="str">
        <f>TRIM(Table1[Item Fat Content])</f>
        <v>Low Fat</v>
      </c>
    </row>
    <row r="6306" spans="1:60" x14ac:dyDescent="0.35">
      <c r="A6306" t="s">
        <v>17</v>
      </c>
      <c r="B6306" t="s">
        <v>882</v>
      </c>
      <c r="C6306" t="s">
        <v>49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  <c r="Z6306" t="b">
        <f t="shared" si="884"/>
        <v>0</v>
      </c>
      <c r="AA6306" t="str">
        <f t="shared" si="885"/>
        <v>YES</v>
      </c>
      <c r="AH6306" t="str">
        <f t="shared" si="886"/>
        <v>OUT049|2012</v>
      </c>
      <c r="AO6306" t="str">
        <f t="shared" si="887"/>
        <v>NO</v>
      </c>
      <c r="AP6306" t="str">
        <f t="shared" si="888"/>
        <v>LOW</v>
      </c>
      <c r="AR6306" t="str">
        <f t="shared" si="889"/>
        <v>FD</v>
      </c>
      <c r="AS6306" t="str">
        <f t="shared" si="890"/>
        <v>low fat</v>
      </c>
      <c r="AX6306" t="b">
        <f t="shared" si="891"/>
        <v>1</v>
      </c>
      <c r="BG6306" t="str">
        <f t="shared" si="892"/>
        <v>Low Fat</v>
      </c>
      <c r="BH6306" t="str">
        <f>TRIM(Table1[Item Fat Content])</f>
        <v>Low Fat</v>
      </c>
    </row>
    <row r="6307" spans="1:60" x14ac:dyDescent="0.35">
      <c r="A6307" t="s">
        <v>17</v>
      </c>
      <c r="B6307" t="s">
        <v>1293</v>
      </c>
      <c r="C6307" t="s">
        <v>49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  <c r="Z6307" t="b">
        <f t="shared" si="884"/>
        <v>0</v>
      </c>
      <c r="AA6307" t="str">
        <f t="shared" si="885"/>
        <v>YES</v>
      </c>
      <c r="AH6307" t="str">
        <f t="shared" si="886"/>
        <v>OUT049|2012</v>
      </c>
      <c r="AO6307" t="str">
        <f t="shared" si="887"/>
        <v>NO</v>
      </c>
      <c r="AP6307" t="str">
        <f t="shared" si="888"/>
        <v>LOW</v>
      </c>
      <c r="AR6307" t="str">
        <f t="shared" si="889"/>
        <v>FD</v>
      </c>
      <c r="AS6307" t="str">
        <f t="shared" si="890"/>
        <v>low fat</v>
      </c>
      <c r="AX6307" t="b">
        <f t="shared" si="891"/>
        <v>1</v>
      </c>
      <c r="BG6307" t="str">
        <f t="shared" si="892"/>
        <v>Low Fat</v>
      </c>
      <c r="BH6307" t="str">
        <f>TRIM(Table1[Item Fat Content])</f>
        <v>Low Fat</v>
      </c>
    </row>
    <row r="6308" spans="1:60" x14ac:dyDescent="0.35">
      <c r="A6308" t="s">
        <v>17</v>
      </c>
      <c r="B6308" t="s">
        <v>919</v>
      </c>
      <c r="C6308" t="s">
        <v>49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  <c r="Z6308" t="b">
        <f t="shared" si="884"/>
        <v>0</v>
      </c>
      <c r="AA6308" t="str">
        <f t="shared" si="885"/>
        <v>YES</v>
      </c>
      <c r="AH6308" t="str">
        <f t="shared" si="886"/>
        <v>OUT049|2012</v>
      </c>
      <c r="AO6308" t="str">
        <f t="shared" si="887"/>
        <v>NO</v>
      </c>
      <c r="AP6308" t="str">
        <f t="shared" si="888"/>
        <v>LOW</v>
      </c>
      <c r="AR6308" t="str">
        <f t="shared" si="889"/>
        <v>FD</v>
      </c>
      <c r="AS6308" t="str">
        <f t="shared" si="890"/>
        <v>low fat</v>
      </c>
      <c r="AX6308" t="b">
        <f t="shared" si="891"/>
        <v>1</v>
      </c>
      <c r="BG6308" t="str">
        <f t="shared" si="892"/>
        <v>Low Fat</v>
      </c>
      <c r="BH6308" t="str">
        <f>TRIM(Table1[Item Fat Content])</f>
        <v>Low Fat</v>
      </c>
    </row>
    <row r="6309" spans="1:60" x14ac:dyDescent="0.35">
      <c r="A6309" t="s">
        <v>17</v>
      </c>
      <c r="B6309" t="s">
        <v>1568</v>
      </c>
      <c r="C6309" t="s">
        <v>49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  <c r="Z6309" t="b">
        <f t="shared" si="884"/>
        <v>0</v>
      </c>
      <c r="AA6309" t="str">
        <f t="shared" si="885"/>
        <v>YES</v>
      </c>
      <c r="AH6309" t="str">
        <f t="shared" si="886"/>
        <v>OUT049|2012</v>
      </c>
      <c r="AO6309" t="str">
        <f t="shared" si="887"/>
        <v>NO</v>
      </c>
      <c r="AP6309" t="str">
        <f t="shared" si="888"/>
        <v>LOW</v>
      </c>
      <c r="AR6309" t="str">
        <f t="shared" si="889"/>
        <v>FD</v>
      </c>
      <c r="AS6309" t="str">
        <f t="shared" si="890"/>
        <v>low fat</v>
      </c>
      <c r="AX6309" t="b">
        <f t="shared" si="891"/>
        <v>1</v>
      </c>
      <c r="BG6309" t="str">
        <f t="shared" si="892"/>
        <v>Low Fat</v>
      </c>
      <c r="BH6309" t="str">
        <f>TRIM(Table1[Item Fat Content])</f>
        <v>Low Fat</v>
      </c>
    </row>
    <row r="6310" spans="1:60" x14ac:dyDescent="0.35">
      <c r="A6310" t="s">
        <v>17</v>
      </c>
      <c r="B6310" t="s">
        <v>617</v>
      </c>
      <c r="C6310" t="s">
        <v>49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  <c r="Z6310" t="b">
        <f t="shared" si="884"/>
        <v>0</v>
      </c>
      <c r="AA6310" t="str">
        <f t="shared" si="885"/>
        <v>YES</v>
      </c>
      <c r="AH6310" t="str">
        <f t="shared" si="886"/>
        <v>OUT049|2012</v>
      </c>
      <c r="AO6310" t="str">
        <f t="shared" si="887"/>
        <v>NO</v>
      </c>
      <c r="AP6310" t="str">
        <f t="shared" si="888"/>
        <v>LOW</v>
      </c>
      <c r="AR6310" t="str">
        <f t="shared" si="889"/>
        <v>FD</v>
      </c>
      <c r="AS6310" t="str">
        <f t="shared" si="890"/>
        <v>low fat</v>
      </c>
      <c r="AX6310" t="b">
        <f t="shared" si="891"/>
        <v>1</v>
      </c>
      <c r="BG6310" t="str">
        <f t="shared" si="892"/>
        <v>Low Fat</v>
      </c>
      <c r="BH6310" t="str">
        <f>TRIM(Table1[Item Fat Content])</f>
        <v>Low Fat</v>
      </c>
    </row>
    <row r="6311" spans="1:60" x14ac:dyDescent="0.35">
      <c r="A6311" t="s">
        <v>17</v>
      </c>
      <c r="B6311" t="s">
        <v>333</v>
      </c>
      <c r="C6311" t="s">
        <v>49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  <c r="Z6311" t="b">
        <f t="shared" si="884"/>
        <v>0</v>
      </c>
      <c r="AA6311" t="str">
        <f t="shared" si="885"/>
        <v>YES</v>
      </c>
      <c r="AH6311" t="str">
        <f t="shared" si="886"/>
        <v>OUT049|2012</v>
      </c>
      <c r="AO6311" t="str">
        <f t="shared" si="887"/>
        <v>NO</v>
      </c>
      <c r="AP6311" t="str">
        <f t="shared" si="888"/>
        <v>LOW</v>
      </c>
      <c r="AR6311" t="str">
        <f t="shared" si="889"/>
        <v>FD</v>
      </c>
      <c r="AS6311" t="str">
        <f t="shared" si="890"/>
        <v>low fat</v>
      </c>
      <c r="AX6311" t="b">
        <f t="shared" si="891"/>
        <v>1</v>
      </c>
      <c r="BG6311" t="str">
        <f t="shared" si="892"/>
        <v>Low Fat</v>
      </c>
      <c r="BH6311" t="str">
        <f>TRIM(Table1[Item Fat Content])</f>
        <v>Low Fat</v>
      </c>
    </row>
    <row r="6312" spans="1:60" x14ac:dyDescent="0.35">
      <c r="A6312" t="s">
        <v>17</v>
      </c>
      <c r="B6312" t="s">
        <v>1587</v>
      </c>
      <c r="C6312" t="s">
        <v>49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  <c r="Z6312" t="b">
        <f t="shared" si="884"/>
        <v>0</v>
      </c>
      <c r="AA6312" t="str">
        <f t="shared" si="885"/>
        <v>YES</v>
      </c>
      <c r="AH6312" t="str">
        <f t="shared" si="886"/>
        <v>OUT049|2012</v>
      </c>
      <c r="AO6312" t="str">
        <f t="shared" si="887"/>
        <v>NO</v>
      </c>
      <c r="AP6312" t="str">
        <f t="shared" si="888"/>
        <v>LOW</v>
      </c>
      <c r="AR6312" t="str">
        <f t="shared" si="889"/>
        <v>FD</v>
      </c>
      <c r="AS6312" t="str">
        <f t="shared" si="890"/>
        <v>low fat</v>
      </c>
      <c r="AX6312" t="b">
        <f t="shared" si="891"/>
        <v>1</v>
      </c>
      <c r="BG6312" t="str">
        <f t="shared" si="892"/>
        <v>Low Fat</v>
      </c>
      <c r="BH6312" t="str">
        <f>TRIM(Table1[Item Fat Content])</f>
        <v>Low Fat</v>
      </c>
    </row>
    <row r="6313" spans="1:60" x14ac:dyDescent="0.35">
      <c r="A6313" t="s">
        <v>17</v>
      </c>
      <c r="B6313" t="s">
        <v>334</v>
      </c>
      <c r="C6313" t="s">
        <v>49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  <c r="Z6313" t="b">
        <f t="shared" si="884"/>
        <v>0</v>
      </c>
      <c r="AA6313" t="str">
        <f t="shared" si="885"/>
        <v>YES</v>
      </c>
      <c r="AH6313" t="str">
        <f t="shared" si="886"/>
        <v>OUT049|2012</v>
      </c>
      <c r="AO6313" t="str">
        <f t="shared" si="887"/>
        <v>NO</v>
      </c>
      <c r="AP6313" t="str">
        <f t="shared" si="888"/>
        <v>LOW</v>
      </c>
      <c r="AR6313" t="str">
        <f t="shared" si="889"/>
        <v>FD</v>
      </c>
      <c r="AS6313" t="str">
        <f t="shared" si="890"/>
        <v>low fat</v>
      </c>
      <c r="AX6313" t="b">
        <f t="shared" si="891"/>
        <v>1</v>
      </c>
      <c r="BG6313" t="str">
        <f t="shared" si="892"/>
        <v>Low Fat</v>
      </c>
      <c r="BH6313" t="str">
        <f>TRIM(Table1[Item Fat Content])</f>
        <v>Low Fat</v>
      </c>
    </row>
    <row r="6314" spans="1:60" x14ac:dyDescent="0.35">
      <c r="A6314" t="s">
        <v>17</v>
      </c>
      <c r="B6314" t="s">
        <v>180</v>
      </c>
      <c r="C6314" t="s">
        <v>49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  <c r="Z6314" t="b">
        <f t="shared" si="884"/>
        <v>0</v>
      </c>
      <c r="AA6314" t="str">
        <f t="shared" si="885"/>
        <v>YES</v>
      </c>
      <c r="AH6314" t="str">
        <f t="shared" si="886"/>
        <v>OUT049|2012</v>
      </c>
      <c r="AO6314" t="str">
        <f t="shared" si="887"/>
        <v>NO</v>
      </c>
      <c r="AP6314" t="str">
        <f t="shared" si="888"/>
        <v>LOW</v>
      </c>
      <c r="AR6314" t="str">
        <f t="shared" si="889"/>
        <v>FD</v>
      </c>
      <c r="AS6314" t="str">
        <f t="shared" si="890"/>
        <v>low fat</v>
      </c>
      <c r="AX6314" t="b">
        <f t="shared" si="891"/>
        <v>1</v>
      </c>
      <c r="BG6314" t="str">
        <f t="shared" si="892"/>
        <v>Low Fat</v>
      </c>
      <c r="BH6314" t="str">
        <f>TRIM(Table1[Item Fat Content])</f>
        <v>Low Fat</v>
      </c>
    </row>
    <row r="6315" spans="1:60" x14ac:dyDescent="0.35">
      <c r="A6315" t="s">
        <v>17</v>
      </c>
      <c r="B6315" t="s">
        <v>1267</v>
      </c>
      <c r="C6315" t="s">
        <v>49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  <c r="Z6315" t="b">
        <f t="shared" si="884"/>
        <v>0</v>
      </c>
      <c r="AA6315" t="str">
        <f t="shared" si="885"/>
        <v>YES</v>
      </c>
      <c r="AH6315" t="str">
        <f t="shared" si="886"/>
        <v>OUT049|2012</v>
      </c>
      <c r="AO6315" t="str">
        <f t="shared" si="887"/>
        <v>NO</v>
      </c>
      <c r="AP6315" t="str">
        <f t="shared" si="888"/>
        <v>LOW</v>
      </c>
      <c r="AR6315" t="str">
        <f t="shared" si="889"/>
        <v>FD</v>
      </c>
      <c r="AS6315" t="str">
        <f t="shared" si="890"/>
        <v>low fat</v>
      </c>
      <c r="AX6315" t="b">
        <f t="shared" si="891"/>
        <v>1</v>
      </c>
      <c r="BG6315" t="str">
        <f t="shared" si="892"/>
        <v>Low Fat</v>
      </c>
      <c r="BH6315" t="str">
        <f>TRIM(Table1[Item Fat Content])</f>
        <v>Low Fat</v>
      </c>
    </row>
    <row r="6316" spans="1:60" x14ac:dyDescent="0.35">
      <c r="A6316" t="s">
        <v>17</v>
      </c>
      <c r="B6316" t="s">
        <v>249</v>
      </c>
      <c r="C6316" t="s">
        <v>49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  <c r="Z6316" t="b">
        <f t="shared" si="884"/>
        <v>0</v>
      </c>
      <c r="AA6316" t="str">
        <f t="shared" si="885"/>
        <v>YES</v>
      </c>
      <c r="AH6316" t="str">
        <f t="shared" si="886"/>
        <v>OUT049|2012</v>
      </c>
      <c r="AO6316" t="str">
        <f t="shared" si="887"/>
        <v>NO</v>
      </c>
      <c r="AP6316" t="str">
        <f t="shared" si="888"/>
        <v>LOW</v>
      </c>
      <c r="AR6316" t="str">
        <f t="shared" si="889"/>
        <v>FD</v>
      </c>
      <c r="AS6316" t="str">
        <f t="shared" si="890"/>
        <v>low fat</v>
      </c>
      <c r="AX6316" t="b">
        <f t="shared" si="891"/>
        <v>1</v>
      </c>
      <c r="BG6316" t="str">
        <f t="shared" si="892"/>
        <v>Low Fat</v>
      </c>
      <c r="BH6316" t="str">
        <f>TRIM(Table1[Item Fat Content])</f>
        <v>Low Fat</v>
      </c>
    </row>
    <row r="6317" spans="1:60" x14ac:dyDescent="0.35">
      <c r="A6317" t="s">
        <v>17</v>
      </c>
      <c r="B6317" t="s">
        <v>1356</v>
      </c>
      <c r="C6317" t="s">
        <v>49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  <c r="Z6317" t="b">
        <f t="shared" si="884"/>
        <v>0</v>
      </c>
      <c r="AA6317" t="str">
        <f t="shared" si="885"/>
        <v>YES</v>
      </c>
      <c r="AH6317" t="str">
        <f t="shared" si="886"/>
        <v>OUT049|2012</v>
      </c>
      <c r="AO6317" t="str">
        <f t="shared" si="887"/>
        <v>NO</v>
      </c>
      <c r="AP6317" t="str">
        <f t="shared" si="888"/>
        <v>LOW</v>
      </c>
      <c r="AR6317" t="str">
        <f t="shared" si="889"/>
        <v>FD</v>
      </c>
      <c r="AS6317" t="str">
        <f t="shared" si="890"/>
        <v>low fat</v>
      </c>
      <c r="AX6317" t="b">
        <f t="shared" si="891"/>
        <v>1</v>
      </c>
      <c r="BG6317" t="str">
        <f t="shared" si="892"/>
        <v>Low Fat</v>
      </c>
      <c r="BH6317" t="str">
        <f>TRIM(Table1[Item Fat Content])</f>
        <v>Low Fat</v>
      </c>
    </row>
    <row r="6318" spans="1:60" x14ac:dyDescent="0.35">
      <c r="A6318" t="s">
        <v>17</v>
      </c>
      <c r="B6318" t="s">
        <v>1511</v>
      </c>
      <c r="C6318" t="s">
        <v>49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  <c r="Z6318" t="b">
        <f t="shared" si="884"/>
        <v>0</v>
      </c>
      <c r="AA6318" t="str">
        <f t="shared" si="885"/>
        <v>YES</v>
      </c>
      <c r="AH6318" t="str">
        <f t="shared" si="886"/>
        <v>OUT049|2012</v>
      </c>
      <c r="AO6318" t="str">
        <f t="shared" si="887"/>
        <v>NO</v>
      </c>
      <c r="AP6318" t="str">
        <f t="shared" si="888"/>
        <v>LOW</v>
      </c>
      <c r="AR6318" t="str">
        <f t="shared" si="889"/>
        <v>FD</v>
      </c>
      <c r="AS6318" t="str">
        <f t="shared" si="890"/>
        <v>low fat</v>
      </c>
      <c r="AX6318" t="b">
        <f t="shared" si="891"/>
        <v>1</v>
      </c>
      <c r="BG6318" t="str">
        <f t="shared" si="892"/>
        <v>Low Fat</v>
      </c>
      <c r="BH6318" t="str">
        <f>TRIM(Table1[Item Fat Content])</f>
        <v>Low Fat</v>
      </c>
    </row>
    <row r="6319" spans="1:60" x14ac:dyDescent="0.35">
      <c r="A6319" t="s">
        <v>17</v>
      </c>
      <c r="B6319" t="s">
        <v>181</v>
      </c>
      <c r="C6319" t="s">
        <v>49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  <c r="Z6319" t="b">
        <f t="shared" si="884"/>
        <v>0</v>
      </c>
      <c r="AA6319" t="str">
        <f t="shared" si="885"/>
        <v>YES</v>
      </c>
      <c r="AH6319" t="str">
        <f t="shared" si="886"/>
        <v>OUT049|2012</v>
      </c>
      <c r="AO6319" t="str">
        <f t="shared" si="887"/>
        <v>NO</v>
      </c>
      <c r="AP6319" t="str">
        <f t="shared" si="888"/>
        <v>LOW</v>
      </c>
      <c r="AR6319" t="str">
        <f t="shared" si="889"/>
        <v>FD</v>
      </c>
      <c r="AS6319" t="str">
        <f t="shared" si="890"/>
        <v>low fat</v>
      </c>
      <c r="AX6319" t="b">
        <f t="shared" si="891"/>
        <v>1</v>
      </c>
      <c r="BG6319" t="str">
        <f t="shared" si="892"/>
        <v>Low Fat</v>
      </c>
      <c r="BH6319" t="str">
        <f>TRIM(Table1[Item Fat Content])</f>
        <v>Low Fat</v>
      </c>
    </row>
    <row r="6320" spans="1:60" x14ac:dyDescent="0.35">
      <c r="A6320" t="s">
        <v>17</v>
      </c>
      <c r="B6320" t="s">
        <v>420</v>
      </c>
      <c r="C6320" t="s">
        <v>49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  <c r="Z6320" t="b">
        <f t="shared" si="884"/>
        <v>0</v>
      </c>
      <c r="AA6320" t="str">
        <f t="shared" si="885"/>
        <v>YES</v>
      </c>
      <c r="AH6320" t="str">
        <f t="shared" si="886"/>
        <v>OUT049|2012</v>
      </c>
      <c r="AO6320" t="str">
        <f t="shared" si="887"/>
        <v>NO</v>
      </c>
      <c r="AP6320" t="str">
        <f t="shared" si="888"/>
        <v>LOW</v>
      </c>
      <c r="AR6320" t="str">
        <f t="shared" si="889"/>
        <v>FD</v>
      </c>
      <c r="AS6320" t="str">
        <f t="shared" si="890"/>
        <v>low fat</v>
      </c>
      <c r="AX6320" t="b">
        <f t="shared" si="891"/>
        <v>1</v>
      </c>
      <c r="BG6320" t="str">
        <f t="shared" si="892"/>
        <v>Low Fat</v>
      </c>
      <c r="BH6320" t="str">
        <f>TRIM(Table1[Item Fat Content])</f>
        <v>Low Fat</v>
      </c>
    </row>
    <row r="6321" spans="1:60" x14ac:dyDescent="0.35">
      <c r="A6321" t="s">
        <v>17</v>
      </c>
      <c r="B6321" t="s">
        <v>1596</v>
      </c>
      <c r="C6321" t="s">
        <v>49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  <c r="Z6321" t="b">
        <f t="shared" si="884"/>
        <v>0</v>
      </c>
      <c r="AA6321" t="str">
        <f t="shared" si="885"/>
        <v>YES</v>
      </c>
      <c r="AH6321" t="str">
        <f t="shared" si="886"/>
        <v>OUT049|2012</v>
      </c>
      <c r="AO6321" t="str">
        <f t="shared" si="887"/>
        <v>NO</v>
      </c>
      <c r="AP6321" t="str">
        <f t="shared" si="888"/>
        <v>LOW</v>
      </c>
      <c r="AR6321" t="str">
        <f t="shared" si="889"/>
        <v>FD</v>
      </c>
      <c r="AS6321" t="str">
        <f t="shared" si="890"/>
        <v>low fat</v>
      </c>
      <c r="AX6321" t="b">
        <f t="shared" si="891"/>
        <v>1</v>
      </c>
      <c r="BG6321" t="str">
        <f t="shared" si="892"/>
        <v>Low Fat</v>
      </c>
      <c r="BH6321" t="str">
        <f>TRIM(Table1[Item Fat Content])</f>
        <v>Low Fat</v>
      </c>
    </row>
    <row r="6322" spans="1:60" x14ac:dyDescent="0.35">
      <c r="A6322" t="s">
        <v>17</v>
      </c>
      <c r="B6322" t="s">
        <v>308</v>
      </c>
      <c r="C6322" t="s">
        <v>49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  <c r="Z6322" t="b">
        <f t="shared" si="884"/>
        <v>0</v>
      </c>
      <c r="AA6322" t="str">
        <f t="shared" si="885"/>
        <v>YES</v>
      </c>
      <c r="AH6322" t="str">
        <f t="shared" si="886"/>
        <v>OUT049|2012</v>
      </c>
      <c r="AO6322" t="str">
        <f t="shared" si="887"/>
        <v>NO</v>
      </c>
      <c r="AP6322" t="str">
        <f t="shared" si="888"/>
        <v>LOW</v>
      </c>
      <c r="AR6322" t="str">
        <f t="shared" si="889"/>
        <v>FD</v>
      </c>
      <c r="AS6322" t="str">
        <f t="shared" si="890"/>
        <v>low fat</v>
      </c>
      <c r="AX6322" t="b">
        <f t="shared" si="891"/>
        <v>1</v>
      </c>
      <c r="BG6322" t="str">
        <f t="shared" si="892"/>
        <v>Low Fat</v>
      </c>
      <c r="BH6322" t="str">
        <f>TRIM(Table1[Item Fat Content])</f>
        <v>Low Fat</v>
      </c>
    </row>
    <row r="6323" spans="1:60" x14ac:dyDescent="0.35">
      <c r="A6323" t="s">
        <v>17</v>
      </c>
      <c r="B6323" t="s">
        <v>1436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  <c r="Z6323" t="b">
        <f t="shared" si="884"/>
        <v>0</v>
      </c>
      <c r="AA6323" t="str">
        <f t="shared" si="885"/>
        <v>YES</v>
      </c>
      <c r="AH6323" t="str">
        <f t="shared" si="886"/>
        <v>OUT049|2012</v>
      </c>
      <c r="AO6323" t="str">
        <f t="shared" si="887"/>
        <v>NO</v>
      </c>
      <c r="AP6323" t="str">
        <f t="shared" si="888"/>
        <v>LOW</v>
      </c>
      <c r="AR6323" t="str">
        <f t="shared" si="889"/>
        <v>DR</v>
      </c>
      <c r="AS6323" t="str">
        <f t="shared" si="890"/>
        <v>low fat</v>
      </c>
      <c r="AX6323" t="b">
        <f t="shared" si="891"/>
        <v>1</v>
      </c>
      <c r="BG6323" t="str">
        <f t="shared" si="892"/>
        <v>Low Fat</v>
      </c>
      <c r="BH6323" t="str">
        <f>TRIM(Table1[Item Fat Content])</f>
        <v>Low Fat</v>
      </c>
    </row>
    <row r="6324" spans="1:60" x14ac:dyDescent="0.35">
      <c r="A6324" t="s">
        <v>17</v>
      </c>
      <c r="B6324" t="s">
        <v>1168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  <c r="Z6324" t="b">
        <f t="shared" si="884"/>
        <v>0</v>
      </c>
      <c r="AA6324" t="str">
        <f t="shared" si="885"/>
        <v>YES</v>
      </c>
      <c r="AH6324" t="str">
        <f t="shared" si="886"/>
        <v>OUT049|2012</v>
      </c>
      <c r="AO6324" t="str">
        <f t="shared" si="887"/>
        <v>NO</v>
      </c>
      <c r="AP6324" t="str">
        <f t="shared" si="888"/>
        <v>LOW</v>
      </c>
      <c r="AR6324" t="str">
        <f t="shared" si="889"/>
        <v>DR</v>
      </c>
      <c r="AS6324" t="str">
        <f t="shared" si="890"/>
        <v>low fat</v>
      </c>
      <c r="AX6324" t="b">
        <f t="shared" si="891"/>
        <v>1</v>
      </c>
      <c r="BG6324" t="str">
        <f t="shared" si="892"/>
        <v>Low Fat</v>
      </c>
      <c r="BH6324" t="str">
        <f>TRIM(Table1[Item Fat Content])</f>
        <v>Low Fat</v>
      </c>
    </row>
    <row r="6325" spans="1:60" x14ac:dyDescent="0.35">
      <c r="A6325" t="s">
        <v>17</v>
      </c>
      <c r="B6325" t="s">
        <v>1512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  <c r="Z6325" t="b">
        <f t="shared" si="884"/>
        <v>0</v>
      </c>
      <c r="AA6325" t="str">
        <f t="shared" si="885"/>
        <v>YES</v>
      </c>
      <c r="AH6325" t="str">
        <f t="shared" si="886"/>
        <v>OUT049|2012</v>
      </c>
      <c r="AO6325" t="str">
        <f t="shared" si="887"/>
        <v>NO</v>
      </c>
      <c r="AP6325" t="str">
        <f t="shared" si="888"/>
        <v>LOW</v>
      </c>
      <c r="AR6325" t="str">
        <f t="shared" si="889"/>
        <v>DR</v>
      </c>
      <c r="AS6325" t="str">
        <f t="shared" si="890"/>
        <v>low fat</v>
      </c>
      <c r="AX6325" t="b">
        <f t="shared" si="891"/>
        <v>1</v>
      </c>
      <c r="BG6325" t="str">
        <f t="shared" si="892"/>
        <v>Low Fat</v>
      </c>
      <c r="BH6325" t="str">
        <f>TRIM(Table1[Item Fat Content])</f>
        <v>Low Fat</v>
      </c>
    </row>
    <row r="6326" spans="1:60" x14ac:dyDescent="0.35">
      <c r="A6326" t="s">
        <v>17</v>
      </c>
      <c r="B6326" t="s">
        <v>1582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  <c r="Z6326" t="b">
        <f t="shared" si="884"/>
        <v>0</v>
      </c>
      <c r="AA6326" t="str">
        <f t="shared" si="885"/>
        <v>YES</v>
      </c>
      <c r="AH6326" t="str">
        <f t="shared" si="886"/>
        <v>OUT049|2012</v>
      </c>
      <c r="AO6326" t="str">
        <f t="shared" si="887"/>
        <v>NO</v>
      </c>
      <c r="AP6326" t="str">
        <f t="shared" si="888"/>
        <v>LOW</v>
      </c>
      <c r="AR6326" t="str">
        <f t="shared" si="889"/>
        <v>DR</v>
      </c>
      <c r="AS6326" t="str">
        <f t="shared" si="890"/>
        <v>low fat</v>
      </c>
      <c r="AX6326" t="b">
        <f t="shared" si="891"/>
        <v>1</v>
      </c>
      <c r="BG6326" t="str">
        <f t="shared" si="892"/>
        <v>Low Fat</v>
      </c>
      <c r="BH6326" t="str">
        <f>TRIM(Table1[Item Fat Content])</f>
        <v>Low Fat</v>
      </c>
    </row>
    <row r="6327" spans="1:60" x14ac:dyDescent="0.35">
      <c r="A6327" t="s">
        <v>17</v>
      </c>
      <c r="B6327" t="s">
        <v>569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  <c r="Z6327" t="b">
        <f t="shared" si="884"/>
        <v>0</v>
      </c>
      <c r="AA6327" t="str">
        <f t="shared" si="885"/>
        <v>YES</v>
      </c>
      <c r="AH6327" t="str">
        <f t="shared" si="886"/>
        <v>OUT049|2012</v>
      </c>
      <c r="AO6327" t="str">
        <f t="shared" si="887"/>
        <v>NO</v>
      </c>
      <c r="AP6327" t="str">
        <f t="shared" si="888"/>
        <v>LOW</v>
      </c>
      <c r="AR6327" t="str">
        <f t="shared" si="889"/>
        <v>DR</v>
      </c>
      <c r="AS6327" t="str">
        <f t="shared" si="890"/>
        <v>low fat</v>
      </c>
      <c r="AX6327" t="b">
        <f t="shared" si="891"/>
        <v>1</v>
      </c>
      <c r="BG6327" t="str">
        <f t="shared" si="892"/>
        <v>Low Fat</v>
      </c>
      <c r="BH6327" t="str">
        <f>TRIM(Table1[Item Fat Content])</f>
        <v>Low Fat</v>
      </c>
    </row>
    <row r="6328" spans="1:60" x14ac:dyDescent="0.35">
      <c r="A6328" t="s">
        <v>17</v>
      </c>
      <c r="B6328" t="s">
        <v>1476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  <c r="Z6328" t="b">
        <f t="shared" si="884"/>
        <v>0</v>
      </c>
      <c r="AA6328" t="str">
        <f t="shared" si="885"/>
        <v>YES</v>
      </c>
      <c r="AH6328" t="str">
        <f t="shared" si="886"/>
        <v>OUT049|2012</v>
      </c>
      <c r="AO6328" t="str">
        <f t="shared" si="887"/>
        <v>NO</v>
      </c>
      <c r="AP6328" t="str">
        <f t="shared" si="888"/>
        <v>LOW</v>
      </c>
      <c r="AR6328" t="str">
        <f t="shared" si="889"/>
        <v>DR</v>
      </c>
      <c r="AS6328" t="str">
        <f t="shared" si="890"/>
        <v>low fat</v>
      </c>
      <c r="AX6328" t="b">
        <f t="shared" si="891"/>
        <v>1</v>
      </c>
      <c r="BG6328" t="str">
        <f t="shared" si="892"/>
        <v>Low Fat</v>
      </c>
      <c r="BH6328" t="str">
        <f>TRIM(Table1[Item Fat Content])</f>
        <v>Low Fat</v>
      </c>
    </row>
    <row r="6329" spans="1:60" x14ac:dyDescent="0.35">
      <c r="A6329" t="s">
        <v>17</v>
      </c>
      <c r="B6329" t="s">
        <v>357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  <c r="Z6329" t="b">
        <f t="shared" si="884"/>
        <v>0</v>
      </c>
      <c r="AA6329" t="str">
        <f t="shared" si="885"/>
        <v>YES</v>
      </c>
      <c r="AH6329" t="str">
        <f t="shared" si="886"/>
        <v>OUT049|2012</v>
      </c>
      <c r="AO6329" t="str">
        <f t="shared" si="887"/>
        <v>NO</v>
      </c>
      <c r="AP6329" t="str">
        <f t="shared" si="888"/>
        <v>LOW</v>
      </c>
      <c r="AR6329" t="str">
        <f t="shared" si="889"/>
        <v>DR</v>
      </c>
      <c r="AS6329" t="str">
        <f t="shared" si="890"/>
        <v>low fat</v>
      </c>
      <c r="AX6329" t="b">
        <f t="shared" si="891"/>
        <v>1</v>
      </c>
      <c r="BG6329" t="str">
        <f t="shared" si="892"/>
        <v>Low Fat</v>
      </c>
      <c r="BH6329" t="str">
        <f>TRIM(Table1[Item Fat Content])</f>
        <v>Low Fat</v>
      </c>
    </row>
    <row r="6330" spans="1:60" x14ac:dyDescent="0.35">
      <c r="A6330" t="s">
        <v>17</v>
      </c>
      <c r="B6330" t="s">
        <v>921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  <c r="Z6330" t="b">
        <f t="shared" si="884"/>
        <v>0</v>
      </c>
      <c r="AA6330" t="str">
        <f t="shared" si="885"/>
        <v>YES</v>
      </c>
      <c r="AH6330" t="str">
        <f t="shared" si="886"/>
        <v>OUT049|2012</v>
      </c>
      <c r="AO6330" t="str">
        <f t="shared" si="887"/>
        <v>NO</v>
      </c>
      <c r="AP6330" t="str">
        <f t="shared" si="888"/>
        <v>LOW</v>
      </c>
      <c r="AR6330" t="str">
        <f t="shared" si="889"/>
        <v>DR</v>
      </c>
      <c r="AS6330" t="str">
        <f t="shared" si="890"/>
        <v>low fat</v>
      </c>
      <c r="AX6330" t="b">
        <f t="shared" si="891"/>
        <v>1</v>
      </c>
      <c r="BG6330" t="str">
        <f t="shared" si="892"/>
        <v>Low Fat</v>
      </c>
      <c r="BH6330" t="str">
        <f>TRIM(Table1[Item Fat Content])</f>
        <v>Low Fat</v>
      </c>
    </row>
    <row r="6331" spans="1:60" x14ac:dyDescent="0.35">
      <c r="A6331" t="s">
        <v>17</v>
      </c>
      <c r="B6331" t="s">
        <v>732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  <c r="Z6331" t="b">
        <f t="shared" si="884"/>
        <v>0</v>
      </c>
      <c r="AA6331" t="str">
        <f t="shared" si="885"/>
        <v>YES</v>
      </c>
      <c r="AH6331" t="str">
        <f t="shared" si="886"/>
        <v>OUT049|2012</v>
      </c>
      <c r="AO6331" t="str">
        <f t="shared" si="887"/>
        <v>NO</v>
      </c>
      <c r="AP6331" t="str">
        <f t="shared" si="888"/>
        <v>LOW</v>
      </c>
      <c r="AR6331" t="str">
        <f t="shared" si="889"/>
        <v>DR</v>
      </c>
      <c r="AS6331" t="str">
        <f t="shared" si="890"/>
        <v>low fat</v>
      </c>
      <c r="AX6331" t="b">
        <f t="shared" si="891"/>
        <v>1</v>
      </c>
      <c r="BG6331" t="str">
        <f t="shared" si="892"/>
        <v>Low Fat</v>
      </c>
      <c r="BH6331" t="str">
        <f>TRIM(Table1[Item Fat Content])</f>
        <v>Low Fat</v>
      </c>
    </row>
    <row r="6332" spans="1:60" x14ac:dyDescent="0.35">
      <c r="A6332" t="s">
        <v>17</v>
      </c>
      <c r="B6332" t="s">
        <v>677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  <c r="Z6332" t="b">
        <f t="shared" si="884"/>
        <v>0</v>
      </c>
      <c r="AA6332" t="str">
        <f t="shared" si="885"/>
        <v>YES</v>
      </c>
      <c r="AH6332" t="str">
        <f t="shared" si="886"/>
        <v>OUT049|2012</v>
      </c>
      <c r="AO6332" t="str">
        <f t="shared" si="887"/>
        <v>NO</v>
      </c>
      <c r="AP6332" t="str">
        <f t="shared" si="888"/>
        <v>LOW</v>
      </c>
      <c r="AR6332" t="str">
        <f t="shared" si="889"/>
        <v>DR</v>
      </c>
      <c r="AS6332" t="str">
        <f t="shared" si="890"/>
        <v>low fat</v>
      </c>
      <c r="AX6332" t="b">
        <f t="shared" si="891"/>
        <v>1</v>
      </c>
      <c r="BG6332" t="str">
        <f t="shared" si="892"/>
        <v>Low Fat</v>
      </c>
      <c r="BH6332" t="str">
        <f>TRIM(Table1[Item Fat Content])</f>
        <v>Low Fat</v>
      </c>
    </row>
    <row r="6333" spans="1:60" x14ac:dyDescent="0.35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  <c r="Z6333" t="b">
        <f t="shared" si="884"/>
        <v>0</v>
      </c>
      <c r="AA6333" t="str">
        <f t="shared" si="885"/>
        <v>YES</v>
      </c>
      <c r="AH6333" t="str">
        <f t="shared" si="886"/>
        <v>OUT049|2012</v>
      </c>
      <c r="AO6333" t="str">
        <f t="shared" si="887"/>
        <v>NO</v>
      </c>
      <c r="AP6333" t="str">
        <f t="shared" si="888"/>
        <v>LOW</v>
      </c>
      <c r="AR6333" t="str">
        <f t="shared" si="889"/>
        <v>DR</v>
      </c>
      <c r="AS6333" t="str">
        <f t="shared" si="890"/>
        <v>low fat</v>
      </c>
      <c r="AX6333" t="b">
        <f t="shared" si="891"/>
        <v>1</v>
      </c>
      <c r="BG6333" t="str">
        <f t="shared" si="892"/>
        <v>Low Fat</v>
      </c>
      <c r="BH6333" t="str">
        <f>TRIM(Table1[Item Fat Content])</f>
        <v>Low Fat</v>
      </c>
    </row>
    <row r="6334" spans="1:60" x14ac:dyDescent="0.35">
      <c r="A6334" t="s">
        <v>17</v>
      </c>
      <c r="B6334" t="s">
        <v>1539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  <c r="Z6334" t="b">
        <f t="shared" si="884"/>
        <v>0</v>
      </c>
      <c r="AA6334" t="str">
        <f t="shared" si="885"/>
        <v>YES</v>
      </c>
      <c r="AH6334" t="str">
        <f t="shared" si="886"/>
        <v>OUT049|2012</v>
      </c>
      <c r="AO6334" t="str">
        <f t="shared" si="887"/>
        <v>NO</v>
      </c>
      <c r="AP6334" t="str">
        <f t="shared" si="888"/>
        <v>LOW</v>
      </c>
      <c r="AR6334" t="str">
        <f t="shared" si="889"/>
        <v>DR</v>
      </c>
      <c r="AS6334" t="str">
        <f t="shared" si="890"/>
        <v>low fat</v>
      </c>
      <c r="AX6334" t="b">
        <f t="shared" si="891"/>
        <v>1</v>
      </c>
      <c r="BG6334" t="str">
        <f t="shared" si="892"/>
        <v>Low Fat</v>
      </c>
      <c r="BH6334" t="str">
        <f>TRIM(Table1[Item Fat Content])</f>
        <v>Low Fat</v>
      </c>
    </row>
    <row r="6335" spans="1:60" x14ac:dyDescent="0.35">
      <c r="A6335" t="s">
        <v>17</v>
      </c>
      <c r="B6335" t="s">
        <v>976</v>
      </c>
      <c r="C6335" t="s">
        <v>161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  <c r="Z6335" t="b">
        <f t="shared" si="884"/>
        <v>0</v>
      </c>
      <c r="AA6335" t="str">
        <f t="shared" si="885"/>
        <v>YES</v>
      </c>
      <c r="AH6335" t="str">
        <f t="shared" si="886"/>
        <v>OUT049|2012</v>
      </c>
      <c r="AO6335" t="str">
        <f t="shared" si="887"/>
        <v>NO</v>
      </c>
      <c r="AP6335" t="str">
        <f t="shared" si="888"/>
        <v>LOW</v>
      </c>
      <c r="AR6335" t="str">
        <f t="shared" si="889"/>
        <v>FD</v>
      </c>
      <c r="AS6335" t="str">
        <f t="shared" si="890"/>
        <v>low fat</v>
      </c>
      <c r="AX6335" t="b">
        <f t="shared" si="891"/>
        <v>1</v>
      </c>
      <c r="BG6335" t="str">
        <f t="shared" si="892"/>
        <v>Low Fat</v>
      </c>
      <c r="BH6335" t="str">
        <f>TRIM(Table1[Item Fat Content])</f>
        <v>Low Fat</v>
      </c>
    </row>
    <row r="6336" spans="1:60" x14ac:dyDescent="0.35">
      <c r="A6336" t="s">
        <v>17</v>
      </c>
      <c r="B6336" t="s">
        <v>1537</v>
      </c>
      <c r="C6336" t="s">
        <v>161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  <c r="Z6336" t="b">
        <f t="shared" si="884"/>
        <v>0</v>
      </c>
      <c r="AA6336" t="str">
        <f t="shared" si="885"/>
        <v>YES</v>
      </c>
      <c r="AH6336" t="str">
        <f t="shared" si="886"/>
        <v>OUT049|2012</v>
      </c>
      <c r="AO6336" t="str">
        <f t="shared" si="887"/>
        <v>NO</v>
      </c>
      <c r="AP6336" t="str">
        <f t="shared" si="888"/>
        <v>LOW</v>
      </c>
      <c r="AR6336" t="str">
        <f t="shared" si="889"/>
        <v>FD</v>
      </c>
      <c r="AS6336" t="str">
        <f t="shared" si="890"/>
        <v>low fat</v>
      </c>
      <c r="AX6336" t="b">
        <f t="shared" si="891"/>
        <v>1</v>
      </c>
      <c r="BG6336" t="str">
        <f t="shared" si="892"/>
        <v>Low Fat</v>
      </c>
      <c r="BH6336" t="str">
        <f>TRIM(Table1[Item Fat Content])</f>
        <v>Low Fat</v>
      </c>
    </row>
    <row r="6337" spans="1:60" x14ac:dyDescent="0.35">
      <c r="A6337" t="s">
        <v>10</v>
      </c>
      <c r="B6337" t="s">
        <v>421</v>
      </c>
      <c r="C6337" t="s">
        <v>96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  <c r="Z6337" t="b">
        <f t="shared" si="884"/>
        <v>1</v>
      </c>
      <c r="AA6337" t="str">
        <f t="shared" si="885"/>
        <v>NO</v>
      </c>
      <c r="AH6337" t="str">
        <f t="shared" si="886"/>
        <v>OUT049|2012</v>
      </c>
      <c r="AO6337" t="str">
        <f t="shared" si="887"/>
        <v>NO</v>
      </c>
      <c r="AP6337" t="str">
        <f t="shared" si="888"/>
        <v>LOW</v>
      </c>
      <c r="AR6337" t="str">
        <f t="shared" si="889"/>
        <v>FD</v>
      </c>
      <c r="AS6337" t="str">
        <f t="shared" si="890"/>
        <v>regular</v>
      </c>
      <c r="AX6337" t="b">
        <f t="shared" si="891"/>
        <v>0</v>
      </c>
      <c r="BG6337" t="str">
        <f t="shared" si="892"/>
        <v>Regular</v>
      </c>
      <c r="BH6337" t="str">
        <f>TRIM(Table1[Item Fat Content])</f>
        <v>Regular</v>
      </c>
    </row>
    <row r="6338" spans="1:60" x14ac:dyDescent="0.35">
      <c r="A6338" t="s">
        <v>10</v>
      </c>
      <c r="B6338" t="s">
        <v>906</v>
      </c>
      <c r="C6338" t="s">
        <v>96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  <c r="Z6338" t="b">
        <f t="shared" si="884"/>
        <v>1</v>
      </c>
      <c r="AA6338" t="str">
        <f t="shared" si="885"/>
        <v>NO</v>
      </c>
      <c r="AH6338" t="str">
        <f t="shared" si="886"/>
        <v>OUT049|2012</v>
      </c>
      <c r="AO6338" t="str">
        <f t="shared" si="887"/>
        <v>NO</v>
      </c>
      <c r="AP6338" t="str">
        <f t="shared" si="888"/>
        <v>LOW</v>
      </c>
      <c r="AR6338" t="str">
        <f t="shared" si="889"/>
        <v>FD</v>
      </c>
      <c r="AS6338" t="str">
        <f t="shared" si="890"/>
        <v>regular</v>
      </c>
      <c r="AX6338" t="b">
        <f t="shared" si="891"/>
        <v>0</v>
      </c>
      <c r="BG6338" t="str">
        <f t="shared" si="892"/>
        <v>Regular</v>
      </c>
      <c r="BH6338" t="str">
        <f>TRIM(Table1[Item Fat Content])</f>
        <v>Regular</v>
      </c>
    </row>
    <row r="6339" spans="1:60" x14ac:dyDescent="0.35">
      <c r="A6339" t="s">
        <v>10</v>
      </c>
      <c r="B6339" t="s">
        <v>438</v>
      </c>
      <c r="C6339" t="s">
        <v>96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  <c r="Z6339" t="b">
        <f t="shared" ref="Z6339:Z6402" si="893">AND(A6339="Regular",D6339&lt;2020)</f>
        <v>1</v>
      </c>
      <c r="AA6339" t="str">
        <f t="shared" ref="AA6339:AA6402" si="894">IF(AND(A6339="Low Fat",D6339&lt;=2020),"YES","NO")</f>
        <v>NO</v>
      </c>
      <c r="AH6339" t="str">
        <f t="shared" ref="AH6339:AH6402" si="895">_xlfn.CONCAT(E6339,"|",D6339)</f>
        <v>OUT049|2012</v>
      </c>
      <c r="AO6339" t="str">
        <f t="shared" ref="AO6339:AO6402" si="896">IF(D6339=2018,"YES","NO")</f>
        <v>NO</v>
      </c>
      <c r="AP6339" t="str">
        <f t="shared" ref="AP6339:AP6402" si="897">_xlfn.IFS(J6339&gt;5,"LOW",AND(J6339&lt;10,J6339&gt;=5),"LOW MEDIUM",AND(J6339&lt;15,J6339&gt;=10),"MEDIUM",AND(J6339&lt;20,J6339&gt;=15),"LOW HIGH",J6339&gt;=20,"HIGH",J6339="","BLANK")</f>
        <v>LOW</v>
      </c>
      <c r="AR6339" t="str">
        <f t="shared" ref="AR6339:AR6402" si="898">LEFT(B6339,2)</f>
        <v>FD</v>
      </c>
      <c r="AS6339" t="str">
        <f t="shared" ref="AS6339:AS6402" si="899">LOWER(A6339)</f>
        <v>regular</v>
      </c>
      <c r="AX6339" t="b">
        <f t="shared" ref="AX6339:AX6402" si="900">OR(D6339=2018,A6339="low fat")</f>
        <v>0</v>
      </c>
      <c r="BG6339" t="str">
        <f t="shared" ref="BG6339:BG6402" si="901">TRIM(A6339)</f>
        <v>Regular</v>
      </c>
      <c r="BH6339" t="str">
        <f>TRIM(Table1[Item Fat Content])</f>
        <v>Regular</v>
      </c>
    </row>
    <row r="6340" spans="1:60" x14ac:dyDescent="0.35">
      <c r="A6340" t="s">
        <v>10</v>
      </c>
      <c r="B6340" t="s">
        <v>433</v>
      </c>
      <c r="C6340" t="s">
        <v>96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  <c r="Z6340" t="b">
        <f t="shared" si="893"/>
        <v>1</v>
      </c>
      <c r="AA6340" t="str">
        <f t="shared" si="894"/>
        <v>NO</v>
      </c>
      <c r="AH6340" t="str">
        <f t="shared" si="895"/>
        <v>OUT049|2012</v>
      </c>
      <c r="AO6340" t="str">
        <f t="shared" si="896"/>
        <v>NO</v>
      </c>
      <c r="AP6340" t="str">
        <f t="shared" si="897"/>
        <v>LOW</v>
      </c>
      <c r="AR6340" t="str">
        <f t="shared" si="898"/>
        <v>FD</v>
      </c>
      <c r="AS6340" t="str">
        <f t="shared" si="899"/>
        <v>regular</v>
      </c>
      <c r="AX6340" t="b">
        <f t="shared" si="900"/>
        <v>0</v>
      </c>
      <c r="BG6340" t="str">
        <f t="shared" si="901"/>
        <v>Regular</v>
      </c>
      <c r="BH6340" t="str">
        <f>TRIM(Table1[Item Fat Content])</f>
        <v>Regular</v>
      </c>
    </row>
    <row r="6341" spans="1:60" x14ac:dyDescent="0.35">
      <c r="A6341" t="s">
        <v>10</v>
      </c>
      <c r="B6341" t="s">
        <v>1270</v>
      </c>
      <c r="C6341" t="s">
        <v>96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  <c r="Z6341" t="b">
        <f t="shared" si="893"/>
        <v>1</v>
      </c>
      <c r="AA6341" t="str">
        <f t="shared" si="894"/>
        <v>NO</v>
      </c>
      <c r="AH6341" t="str">
        <f t="shared" si="895"/>
        <v>OUT049|2012</v>
      </c>
      <c r="AO6341" t="str">
        <f t="shared" si="896"/>
        <v>NO</v>
      </c>
      <c r="AP6341" t="str">
        <f t="shared" si="897"/>
        <v>LOW</v>
      </c>
      <c r="AR6341" t="str">
        <f t="shared" si="898"/>
        <v>FD</v>
      </c>
      <c r="AS6341" t="str">
        <f t="shared" si="899"/>
        <v>regular</v>
      </c>
      <c r="AX6341" t="b">
        <f t="shared" si="900"/>
        <v>0</v>
      </c>
      <c r="BG6341" t="str">
        <f t="shared" si="901"/>
        <v>Regular</v>
      </c>
      <c r="BH6341" t="str">
        <f>TRIM(Table1[Item Fat Content])</f>
        <v>Regular</v>
      </c>
    </row>
    <row r="6342" spans="1:60" x14ac:dyDescent="0.35">
      <c r="A6342" t="s">
        <v>10</v>
      </c>
      <c r="B6342" t="s">
        <v>186</v>
      </c>
      <c r="C6342" t="s">
        <v>96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  <c r="Z6342" t="b">
        <f t="shared" si="893"/>
        <v>1</v>
      </c>
      <c r="AA6342" t="str">
        <f t="shared" si="894"/>
        <v>NO</v>
      </c>
      <c r="AH6342" t="str">
        <f t="shared" si="895"/>
        <v>OUT049|2012</v>
      </c>
      <c r="AO6342" t="str">
        <f t="shared" si="896"/>
        <v>NO</v>
      </c>
      <c r="AP6342" t="str">
        <f t="shared" si="897"/>
        <v>LOW</v>
      </c>
      <c r="AR6342" t="str">
        <f t="shared" si="898"/>
        <v>FD</v>
      </c>
      <c r="AS6342" t="str">
        <f t="shared" si="899"/>
        <v>regular</v>
      </c>
      <c r="AX6342" t="b">
        <f t="shared" si="900"/>
        <v>0</v>
      </c>
      <c r="BG6342" t="str">
        <f t="shared" si="901"/>
        <v>Regular</v>
      </c>
      <c r="BH6342" t="str">
        <f>TRIM(Table1[Item Fat Content])</f>
        <v>Regular</v>
      </c>
    </row>
    <row r="6343" spans="1:60" x14ac:dyDescent="0.35">
      <c r="A6343" t="s">
        <v>10</v>
      </c>
      <c r="B6343" t="s">
        <v>1370</v>
      </c>
      <c r="C6343" t="s">
        <v>96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  <c r="Z6343" t="b">
        <f t="shared" si="893"/>
        <v>1</v>
      </c>
      <c r="AA6343" t="str">
        <f t="shared" si="894"/>
        <v>NO</v>
      </c>
      <c r="AH6343" t="str">
        <f t="shared" si="895"/>
        <v>OUT049|2012</v>
      </c>
      <c r="AO6343" t="str">
        <f t="shared" si="896"/>
        <v>NO</v>
      </c>
      <c r="AP6343" t="str">
        <f t="shared" si="897"/>
        <v>LOW</v>
      </c>
      <c r="AR6343" t="str">
        <f t="shared" si="898"/>
        <v>FD</v>
      </c>
      <c r="AS6343" t="str">
        <f t="shared" si="899"/>
        <v>regular</v>
      </c>
      <c r="AX6343" t="b">
        <f t="shared" si="900"/>
        <v>0</v>
      </c>
      <c r="BG6343" t="str">
        <f t="shared" si="901"/>
        <v>Regular</v>
      </c>
      <c r="BH6343" t="str">
        <f>TRIM(Table1[Item Fat Content])</f>
        <v>Regular</v>
      </c>
    </row>
    <row r="6344" spans="1:60" x14ac:dyDescent="0.35">
      <c r="A6344" t="s">
        <v>10</v>
      </c>
      <c r="B6344" t="s">
        <v>313</v>
      </c>
      <c r="C6344" t="s">
        <v>96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  <c r="Z6344" t="b">
        <f t="shared" si="893"/>
        <v>1</v>
      </c>
      <c r="AA6344" t="str">
        <f t="shared" si="894"/>
        <v>NO</v>
      </c>
      <c r="AH6344" t="str">
        <f t="shared" si="895"/>
        <v>OUT049|2012</v>
      </c>
      <c r="AO6344" t="str">
        <f t="shared" si="896"/>
        <v>NO</v>
      </c>
      <c r="AP6344" t="str">
        <f t="shared" si="897"/>
        <v>LOW</v>
      </c>
      <c r="AR6344" t="str">
        <f t="shared" si="898"/>
        <v>FD</v>
      </c>
      <c r="AS6344" t="str">
        <f t="shared" si="899"/>
        <v>regular</v>
      </c>
      <c r="AX6344" t="b">
        <f t="shared" si="900"/>
        <v>0</v>
      </c>
      <c r="BG6344" t="str">
        <f t="shared" si="901"/>
        <v>Regular</v>
      </c>
      <c r="BH6344" t="str">
        <f>TRIM(Table1[Item Fat Content])</f>
        <v>Regular</v>
      </c>
    </row>
    <row r="6345" spans="1:60" x14ac:dyDescent="0.35">
      <c r="A6345" t="s">
        <v>10</v>
      </c>
      <c r="B6345" t="s">
        <v>1219</v>
      </c>
      <c r="C6345" t="s">
        <v>96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  <c r="Z6345" t="b">
        <f t="shared" si="893"/>
        <v>1</v>
      </c>
      <c r="AA6345" t="str">
        <f t="shared" si="894"/>
        <v>NO</v>
      </c>
      <c r="AH6345" t="str">
        <f t="shared" si="895"/>
        <v>OUT049|2012</v>
      </c>
      <c r="AO6345" t="str">
        <f t="shared" si="896"/>
        <v>NO</v>
      </c>
      <c r="AP6345" t="str">
        <f t="shared" si="897"/>
        <v>LOW</v>
      </c>
      <c r="AR6345" t="str">
        <f t="shared" si="898"/>
        <v>FD</v>
      </c>
      <c r="AS6345" t="str">
        <f t="shared" si="899"/>
        <v>regular</v>
      </c>
      <c r="AX6345" t="b">
        <f t="shared" si="900"/>
        <v>0</v>
      </c>
      <c r="BG6345" t="str">
        <f t="shared" si="901"/>
        <v>Regular</v>
      </c>
      <c r="BH6345" t="str">
        <f>TRIM(Table1[Item Fat Content])</f>
        <v>Regular</v>
      </c>
    </row>
    <row r="6346" spans="1:60" x14ac:dyDescent="0.35">
      <c r="A6346" t="s">
        <v>10</v>
      </c>
      <c r="B6346" t="s">
        <v>1176</v>
      </c>
      <c r="C6346" t="s">
        <v>58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  <c r="Z6346" t="b">
        <f t="shared" si="893"/>
        <v>1</v>
      </c>
      <c r="AA6346" t="str">
        <f t="shared" si="894"/>
        <v>NO</v>
      </c>
      <c r="AH6346" t="str">
        <f t="shared" si="895"/>
        <v>OUT049|2012</v>
      </c>
      <c r="AO6346" t="str">
        <f t="shared" si="896"/>
        <v>NO</v>
      </c>
      <c r="AP6346" t="str">
        <f t="shared" si="897"/>
        <v>LOW</v>
      </c>
      <c r="AR6346" t="str">
        <f t="shared" si="898"/>
        <v>FD</v>
      </c>
      <c r="AS6346" t="str">
        <f t="shared" si="899"/>
        <v>regular</v>
      </c>
      <c r="AX6346" t="b">
        <f t="shared" si="900"/>
        <v>0</v>
      </c>
      <c r="BG6346" t="str">
        <f t="shared" si="901"/>
        <v>Regular</v>
      </c>
      <c r="BH6346" t="str">
        <f>TRIM(Table1[Item Fat Content])</f>
        <v>Regular</v>
      </c>
    </row>
    <row r="6347" spans="1:60" x14ac:dyDescent="0.35">
      <c r="A6347" t="s">
        <v>10</v>
      </c>
      <c r="B6347" t="s">
        <v>1092</v>
      </c>
      <c r="C6347" t="s">
        <v>58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  <c r="Z6347" t="b">
        <f t="shared" si="893"/>
        <v>1</v>
      </c>
      <c r="AA6347" t="str">
        <f t="shared" si="894"/>
        <v>NO</v>
      </c>
      <c r="AH6347" t="str">
        <f t="shared" si="895"/>
        <v>OUT049|2012</v>
      </c>
      <c r="AO6347" t="str">
        <f t="shared" si="896"/>
        <v>NO</v>
      </c>
      <c r="AP6347" t="str">
        <f t="shared" si="897"/>
        <v>LOW</v>
      </c>
      <c r="AR6347" t="str">
        <f t="shared" si="898"/>
        <v>FD</v>
      </c>
      <c r="AS6347" t="str">
        <f t="shared" si="899"/>
        <v>regular</v>
      </c>
      <c r="AX6347" t="b">
        <f t="shared" si="900"/>
        <v>0</v>
      </c>
      <c r="BG6347" t="str">
        <f t="shared" si="901"/>
        <v>Regular</v>
      </c>
      <c r="BH6347" t="str">
        <f>TRIM(Table1[Item Fat Content])</f>
        <v>Regular</v>
      </c>
    </row>
    <row r="6348" spans="1:60" x14ac:dyDescent="0.35">
      <c r="A6348" t="s">
        <v>10</v>
      </c>
      <c r="B6348" t="s">
        <v>956</v>
      </c>
      <c r="C6348" t="s">
        <v>75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  <c r="Z6348" t="b">
        <f t="shared" si="893"/>
        <v>1</v>
      </c>
      <c r="AA6348" t="str">
        <f t="shared" si="894"/>
        <v>NO</v>
      </c>
      <c r="AH6348" t="str">
        <f t="shared" si="895"/>
        <v>OUT049|2012</v>
      </c>
      <c r="AO6348" t="str">
        <f t="shared" si="896"/>
        <v>NO</v>
      </c>
      <c r="AP6348" t="str">
        <f t="shared" si="897"/>
        <v>LOW</v>
      </c>
      <c r="AR6348" t="str">
        <f t="shared" si="898"/>
        <v>FD</v>
      </c>
      <c r="AS6348" t="str">
        <f t="shared" si="899"/>
        <v>regular</v>
      </c>
      <c r="AX6348" t="b">
        <f t="shared" si="900"/>
        <v>0</v>
      </c>
      <c r="BG6348" t="str">
        <f t="shared" si="901"/>
        <v>Regular</v>
      </c>
      <c r="BH6348" t="str">
        <f>TRIM(Table1[Item Fat Content])</f>
        <v>Regular</v>
      </c>
    </row>
    <row r="6349" spans="1:60" x14ac:dyDescent="0.35">
      <c r="A6349" t="s">
        <v>10</v>
      </c>
      <c r="B6349" t="s">
        <v>1559</v>
      </c>
      <c r="C6349" t="s">
        <v>75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  <c r="Z6349" t="b">
        <f t="shared" si="893"/>
        <v>1</v>
      </c>
      <c r="AA6349" t="str">
        <f t="shared" si="894"/>
        <v>NO</v>
      </c>
      <c r="AH6349" t="str">
        <f t="shared" si="895"/>
        <v>OUT049|2012</v>
      </c>
      <c r="AO6349" t="str">
        <f t="shared" si="896"/>
        <v>NO</v>
      </c>
      <c r="AP6349" t="str">
        <f t="shared" si="897"/>
        <v>LOW</v>
      </c>
      <c r="AR6349" t="str">
        <f t="shared" si="898"/>
        <v>FD</v>
      </c>
      <c r="AS6349" t="str">
        <f t="shared" si="899"/>
        <v>regular</v>
      </c>
      <c r="AX6349" t="b">
        <f t="shared" si="900"/>
        <v>0</v>
      </c>
      <c r="BG6349" t="str">
        <f t="shared" si="901"/>
        <v>Regular</v>
      </c>
      <c r="BH6349" t="str">
        <f>TRIM(Table1[Item Fat Content])</f>
        <v>Regular</v>
      </c>
    </row>
    <row r="6350" spans="1:60" x14ac:dyDescent="0.35">
      <c r="A6350" t="s">
        <v>10</v>
      </c>
      <c r="B6350" t="s">
        <v>1179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  <c r="Z6350" t="b">
        <f t="shared" si="893"/>
        <v>1</v>
      </c>
      <c r="AA6350" t="str">
        <f t="shared" si="894"/>
        <v>NO</v>
      </c>
      <c r="AH6350" t="str">
        <f t="shared" si="895"/>
        <v>OUT049|2012</v>
      </c>
      <c r="AO6350" t="str">
        <f t="shared" si="896"/>
        <v>NO</v>
      </c>
      <c r="AP6350" t="str">
        <f t="shared" si="897"/>
        <v>LOW</v>
      </c>
      <c r="AR6350" t="str">
        <f t="shared" si="898"/>
        <v>FD</v>
      </c>
      <c r="AS6350" t="str">
        <f t="shared" si="899"/>
        <v>regular</v>
      </c>
      <c r="AX6350" t="b">
        <f t="shared" si="900"/>
        <v>0</v>
      </c>
      <c r="BG6350" t="str">
        <f t="shared" si="901"/>
        <v>Regular</v>
      </c>
      <c r="BH6350" t="str">
        <f>TRIM(Table1[Item Fat Content])</f>
        <v>Regular</v>
      </c>
    </row>
    <row r="6351" spans="1:60" x14ac:dyDescent="0.35">
      <c r="A6351" t="s">
        <v>10</v>
      </c>
      <c r="B6351" t="s">
        <v>940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  <c r="Z6351" t="b">
        <f t="shared" si="893"/>
        <v>1</v>
      </c>
      <c r="AA6351" t="str">
        <f t="shared" si="894"/>
        <v>NO</v>
      </c>
      <c r="AH6351" t="str">
        <f t="shared" si="895"/>
        <v>OUT049|2012</v>
      </c>
      <c r="AO6351" t="str">
        <f t="shared" si="896"/>
        <v>NO</v>
      </c>
      <c r="AP6351" t="str">
        <f t="shared" si="897"/>
        <v>LOW</v>
      </c>
      <c r="AR6351" t="str">
        <f t="shared" si="898"/>
        <v>FD</v>
      </c>
      <c r="AS6351" t="str">
        <f t="shared" si="899"/>
        <v>regular</v>
      </c>
      <c r="AX6351" t="b">
        <f t="shared" si="900"/>
        <v>0</v>
      </c>
      <c r="BG6351" t="str">
        <f t="shared" si="901"/>
        <v>Regular</v>
      </c>
      <c r="BH6351" t="str">
        <f>TRIM(Table1[Item Fat Content])</f>
        <v>Regular</v>
      </c>
    </row>
    <row r="6352" spans="1:60" x14ac:dyDescent="0.35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  <c r="Z6352" t="b">
        <f t="shared" si="893"/>
        <v>1</v>
      </c>
      <c r="AA6352" t="str">
        <f t="shared" si="894"/>
        <v>NO</v>
      </c>
      <c r="AH6352" t="str">
        <f t="shared" si="895"/>
        <v>OUT049|2012</v>
      </c>
      <c r="AO6352" t="str">
        <f t="shared" si="896"/>
        <v>NO</v>
      </c>
      <c r="AP6352" t="str">
        <f t="shared" si="897"/>
        <v>LOW</v>
      </c>
      <c r="AR6352" t="str">
        <f t="shared" si="898"/>
        <v>FD</v>
      </c>
      <c r="AS6352" t="str">
        <f t="shared" si="899"/>
        <v>regular</v>
      </c>
      <c r="AX6352" t="b">
        <f t="shared" si="900"/>
        <v>0</v>
      </c>
      <c r="BG6352" t="str">
        <f t="shared" si="901"/>
        <v>Regular</v>
      </c>
      <c r="BH6352" t="str">
        <f>TRIM(Table1[Item Fat Content])</f>
        <v>Regular</v>
      </c>
    </row>
    <row r="6353" spans="1:60" x14ac:dyDescent="0.35">
      <c r="A6353" t="s">
        <v>10</v>
      </c>
      <c r="B6353" t="s">
        <v>1271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  <c r="Z6353" t="b">
        <f t="shared" si="893"/>
        <v>1</v>
      </c>
      <c r="AA6353" t="str">
        <f t="shared" si="894"/>
        <v>NO</v>
      </c>
      <c r="AH6353" t="str">
        <f t="shared" si="895"/>
        <v>OUT049|2012</v>
      </c>
      <c r="AO6353" t="str">
        <f t="shared" si="896"/>
        <v>NO</v>
      </c>
      <c r="AP6353" t="str">
        <f t="shared" si="897"/>
        <v>LOW</v>
      </c>
      <c r="AR6353" t="str">
        <f t="shared" si="898"/>
        <v>FD</v>
      </c>
      <c r="AS6353" t="str">
        <f t="shared" si="899"/>
        <v>regular</v>
      </c>
      <c r="AX6353" t="b">
        <f t="shared" si="900"/>
        <v>0</v>
      </c>
      <c r="BG6353" t="str">
        <f t="shared" si="901"/>
        <v>Regular</v>
      </c>
      <c r="BH6353" t="str">
        <f>TRIM(Table1[Item Fat Content])</f>
        <v>Regular</v>
      </c>
    </row>
    <row r="6354" spans="1:60" x14ac:dyDescent="0.35">
      <c r="A6354" t="s">
        <v>10</v>
      </c>
      <c r="B6354" t="s">
        <v>397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  <c r="Z6354" t="b">
        <f t="shared" si="893"/>
        <v>1</v>
      </c>
      <c r="AA6354" t="str">
        <f t="shared" si="894"/>
        <v>NO</v>
      </c>
      <c r="AH6354" t="str">
        <f t="shared" si="895"/>
        <v>OUT049|2012</v>
      </c>
      <c r="AO6354" t="str">
        <f t="shared" si="896"/>
        <v>NO</v>
      </c>
      <c r="AP6354" t="str">
        <f t="shared" si="897"/>
        <v>LOW</v>
      </c>
      <c r="AR6354" t="str">
        <f t="shared" si="898"/>
        <v>FD</v>
      </c>
      <c r="AS6354" t="str">
        <f t="shared" si="899"/>
        <v>regular</v>
      </c>
      <c r="AX6354" t="b">
        <f t="shared" si="900"/>
        <v>0</v>
      </c>
      <c r="BG6354" t="str">
        <f t="shared" si="901"/>
        <v>Regular</v>
      </c>
      <c r="BH6354" t="str">
        <f>TRIM(Table1[Item Fat Content])</f>
        <v>Regular</v>
      </c>
    </row>
    <row r="6355" spans="1:60" x14ac:dyDescent="0.35">
      <c r="A6355" t="s">
        <v>10</v>
      </c>
      <c r="B6355" t="s">
        <v>700</v>
      </c>
      <c r="C6355" t="s">
        <v>68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  <c r="Z6355" t="b">
        <f t="shared" si="893"/>
        <v>1</v>
      </c>
      <c r="AA6355" t="str">
        <f t="shared" si="894"/>
        <v>NO</v>
      </c>
      <c r="AH6355" t="str">
        <f t="shared" si="895"/>
        <v>OUT049|2012</v>
      </c>
      <c r="AO6355" t="str">
        <f t="shared" si="896"/>
        <v>NO</v>
      </c>
      <c r="AP6355" t="str">
        <f t="shared" si="897"/>
        <v>LOW</v>
      </c>
      <c r="AR6355" t="str">
        <f t="shared" si="898"/>
        <v>FD</v>
      </c>
      <c r="AS6355" t="str">
        <f t="shared" si="899"/>
        <v>regular</v>
      </c>
      <c r="AX6355" t="b">
        <f t="shared" si="900"/>
        <v>0</v>
      </c>
      <c r="BG6355" t="str">
        <f t="shared" si="901"/>
        <v>Regular</v>
      </c>
      <c r="BH6355" t="str">
        <f>TRIM(Table1[Item Fat Content])</f>
        <v>Regular</v>
      </c>
    </row>
    <row r="6356" spans="1:60" x14ac:dyDescent="0.35">
      <c r="A6356" t="s">
        <v>10</v>
      </c>
      <c r="B6356" t="s">
        <v>189</v>
      </c>
      <c r="C6356" t="s">
        <v>68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  <c r="Z6356" t="b">
        <f t="shared" si="893"/>
        <v>1</v>
      </c>
      <c r="AA6356" t="str">
        <f t="shared" si="894"/>
        <v>NO</v>
      </c>
      <c r="AH6356" t="str">
        <f t="shared" si="895"/>
        <v>OUT049|2012</v>
      </c>
      <c r="AO6356" t="str">
        <f t="shared" si="896"/>
        <v>NO</v>
      </c>
      <c r="AP6356" t="str">
        <f t="shared" si="897"/>
        <v>LOW</v>
      </c>
      <c r="AR6356" t="str">
        <f t="shared" si="898"/>
        <v>FD</v>
      </c>
      <c r="AS6356" t="str">
        <f t="shared" si="899"/>
        <v>regular</v>
      </c>
      <c r="AX6356" t="b">
        <f t="shared" si="900"/>
        <v>0</v>
      </c>
      <c r="BG6356" t="str">
        <f t="shared" si="901"/>
        <v>Regular</v>
      </c>
      <c r="BH6356" t="str">
        <f>TRIM(Table1[Item Fat Content])</f>
        <v>Regular</v>
      </c>
    </row>
    <row r="6357" spans="1:60" x14ac:dyDescent="0.35">
      <c r="A6357" t="s">
        <v>10</v>
      </c>
      <c r="B6357" t="s">
        <v>514</v>
      </c>
      <c r="C6357" t="s">
        <v>68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  <c r="Z6357" t="b">
        <f t="shared" si="893"/>
        <v>1</v>
      </c>
      <c r="AA6357" t="str">
        <f t="shared" si="894"/>
        <v>NO</v>
      </c>
      <c r="AH6357" t="str">
        <f t="shared" si="895"/>
        <v>OUT049|2012</v>
      </c>
      <c r="AO6357" t="str">
        <f t="shared" si="896"/>
        <v>NO</v>
      </c>
      <c r="AP6357" t="str">
        <f t="shared" si="897"/>
        <v>LOW</v>
      </c>
      <c r="AR6357" t="str">
        <f t="shared" si="898"/>
        <v>FD</v>
      </c>
      <c r="AS6357" t="str">
        <f t="shared" si="899"/>
        <v>regular</v>
      </c>
      <c r="AX6357" t="b">
        <f t="shared" si="900"/>
        <v>0</v>
      </c>
      <c r="BG6357" t="str">
        <f t="shared" si="901"/>
        <v>Regular</v>
      </c>
      <c r="BH6357" t="str">
        <f>TRIM(Table1[Item Fat Content])</f>
        <v>Regular</v>
      </c>
    </row>
    <row r="6358" spans="1:60" x14ac:dyDescent="0.35">
      <c r="A6358" t="s">
        <v>10</v>
      </c>
      <c r="B6358" t="s">
        <v>1122</v>
      </c>
      <c r="C6358" t="s">
        <v>68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  <c r="Z6358" t="b">
        <f t="shared" si="893"/>
        <v>1</v>
      </c>
      <c r="AA6358" t="str">
        <f t="shared" si="894"/>
        <v>NO</v>
      </c>
      <c r="AH6358" t="str">
        <f t="shared" si="895"/>
        <v>OUT049|2012</v>
      </c>
      <c r="AO6358" t="str">
        <f t="shared" si="896"/>
        <v>NO</v>
      </c>
      <c r="AP6358" t="str">
        <f t="shared" si="897"/>
        <v>LOW</v>
      </c>
      <c r="AR6358" t="str">
        <f t="shared" si="898"/>
        <v>FD</v>
      </c>
      <c r="AS6358" t="str">
        <f t="shared" si="899"/>
        <v>regular</v>
      </c>
      <c r="AX6358" t="b">
        <f t="shared" si="900"/>
        <v>0</v>
      </c>
      <c r="BG6358" t="str">
        <f t="shared" si="901"/>
        <v>Regular</v>
      </c>
      <c r="BH6358" t="str">
        <f>TRIM(Table1[Item Fat Content])</f>
        <v>Regular</v>
      </c>
    </row>
    <row r="6359" spans="1:60" x14ac:dyDescent="0.35">
      <c r="A6359" t="s">
        <v>10</v>
      </c>
      <c r="B6359" t="s">
        <v>827</v>
      </c>
      <c r="C6359" t="s">
        <v>68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  <c r="Z6359" t="b">
        <f t="shared" si="893"/>
        <v>1</v>
      </c>
      <c r="AA6359" t="str">
        <f t="shared" si="894"/>
        <v>NO</v>
      </c>
      <c r="AH6359" t="str">
        <f t="shared" si="895"/>
        <v>OUT049|2012</v>
      </c>
      <c r="AO6359" t="str">
        <f t="shared" si="896"/>
        <v>NO</v>
      </c>
      <c r="AP6359" t="str">
        <f t="shared" si="897"/>
        <v>LOW</v>
      </c>
      <c r="AR6359" t="str">
        <f t="shared" si="898"/>
        <v>FD</v>
      </c>
      <c r="AS6359" t="str">
        <f t="shared" si="899"/>
        <v>regular</v>
      </c>
      <c r="AX6359" t="b">
        <f t="shared" si="900"/>
        <v>0</v>
      </c>
      <c r="BG6359" t="str">
        <f t="shared" si="901"/>
        <v>Regular</v>
      </c>
      <c r="BH6359" t="str">
        <f>TRIM(Table1[Item Fat Content])</f>
        <v>Regular</v>
      </c>
    </row>
    <row r="6360" spans="1:60" x14ac:dyDescent="0.35">
      <c r="A6360" t="s">
        <v>10</v>
      </c>
      <c r="B6360" t="s">
        <v>69</v>
      </c>
      <c r="C6360" t="s">
        <v>68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  <c r="Z6360" t="b">
        <f t="shared" si="893"/>
        <v>1</v>
      </c>
      <c r="AA6360" t="str">
        <f t="shared" si="894"/>
        <v>NO</v>
      </c>
      <c r="AH6360" t="str">
        <f t="shared" si="895"/>
        <v>OUT049|2012</v>
      </c>
      <c r="AO6360" t="str">
        <f t="shared" si="896"/>
        <v>NO</v>
      </c>
      <c r="AP6360" t="str">
        <f t="shared" si="897"/>
        <v>LOW</v>
      </c>
      <c r="AR6360" t="str">
        <f t="shared" si="898"/>
        <v>FD</v>
      </c>
      <c r="AS6360" t="str">
        <f t="shared" si="899"/>
        <v>regular</v>
      </c>
      <c r="AX6360" t="b">
        <f t="shared" si="900"/>
        <v>0</v>
      </c>
      <c r="BG6360" t="str">
        <f t="shared" si="901"/>
        <v>Regular</v>
      </c>
      <c r="BH6360" t="str">
        <f>TRIM(Table1[Item Fat Content])</f>
        <v>Regular</v>
      </c>
    </row>
    <row r="6361" spans="1:60" x14ac:dyDescent="0.35">
      <c r="A6361" t="s">
        <v>10</v>
      </c>
      <c r="B6361" t="s">
        <v>1349</v>
      </c>
      <c r="C6361" t="s">
        <v>68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  <c r="Z6361" t="b">
        <f t="shared" si="893"/>
        <v>1</v>
      </c>
      <c r="AA6361" t="str">
        <f t="shared" si="894"/>
        <v>NO</v>
      </c>
      <c r="AH6361" t="str">
        <f t="shared" si="895"/>
        <v>OUT049|2012</v>
      </c>
      <c r="AO6361" t="str">
        <f t="shared" si="896"/>
        <v>NO</v>
      </c>
      <c r="AP6361" t="str">
        <f t="shared" si="897"/>
        <v>LOW</v>
      </c>
      <c r="AR6361" t="str">
        <f t="shared" si="898"/>
        <v>FD</v>
      </c>
      <c r="AS6361" t="str">
        <f t="shared" si="899"/>
        <v>regular</v>
      </c>
      <c r="AX6361" t="b">
        <f t="shared" si="900"/>
        <v>0</v>
      </c>
      <c r="BG6361" t="str">
        <f t="shared" si="901"/>
        <v>Regular</v>
      </c>
      <c r="BH6361" t="str">
        <f>TRIM(Table1[Item Fat Content])</f>
        <v>Regular</v>
      </c>
    </row>
    <row r="6362" spans="1:60" x14ac:dyDescent="0.35">
      <c r="A6362" t="s">
        <v>10</v>
      </c>
      <c r="B6362" t="s">
        <v>399</v>
      </c>
      <c r="C6362" t="s">
        <v>68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  <c r="Z6362" t="b">
        <f t="shared" si="893"/>
        <v>1</v>
      </c>
      <c r="AA6362" t="str">
        <f t="shared" si="894"/>
        <v>NO</v>
      </c>
      <c r="AH6362" t="str">
        <f t="shared" si="895"/>
        <v>OUT049|2012</v>
      </c>
      <c r="AO6362" t="str">
        <f t="shared" si="896"/>
        <v>NO</v>
      </c>
      <c r="AP6362" t="str">
        <f t="shared" si="897"/>
        <v>LOW</v>
      </c>
      <c r="AR6362" t="str">
        <f t="shared" si="898"/>
        <v>FD</v>
      </c>
      <c r="AS6362" t="str">
        <f t="shared" si="899"/>
        <v>regular</v>
      </c>
      <c r="AX6362" t="b">
        <f t="shared" si="900"/>
        <v>0</v>
      </c>
      <c r="BG6362" t="str">
        <f t="shared" si="901"/>
        <v>Regular</v>
      </c>
      <c r="BH6362" t="str">
        <f>TRIM(Table1[Item Fat Content])</f>
        <v>Regular</v>
      </c>
    </row>
    <row r="6363" spans="1:60" x14ac:dyDescent="0.35">
      <c r="A6363" t="s">
        <v>10</v>
      </c>
      <c r="B6363" t="s">
        <v>1485</v>
      </c>
      <c r="C6363" t="s">
        <v>68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  <c r="Z6363" t="b">
        <f t="shared" si="893"/>
        <v>1</v>
      </c>
      <c r="AA6363" t="str">
        <f t="shared" si="894"/>
        <v>NO</v>
      </c>
      <c r="AH6363" t="str">
        <f t="shared" si="895"/>
        <v>OUT049|2012</v>
      </c>
      <c r="AO6363" t="str">
        <f t="shared" si="896"/>
        <v>NO</v>
      </c>
      <c r="AP6363" t="str">
        <f t="shared" si="897"/>
        <v>LOW</v>
      </c>
      <c r="AR6363" t="str">
        <f t="shared" si="898"/>
        <v>FD</v>
      </c>
      <c r="AS6363" t="str">
        <f t="shared" si="899"/>
        <v>regular</v>
      </c>
      <c r="AX6363" t="b">
        <f t="shared" si="900"/>
        <v>0</v>
      </c>
      <c r="BG6363" t="str">
        <f t="shared" si="901"/>
        <v>Regular</v>
      </c>
      <c r="BH6363" t="str">
        <f>TRIM(Table1[Item Fat Content])</f>
        <v>Regular</v>
      </c>
    </row>
    <row r="6364" spans="1:60" x14ac:dyDescent="0.35">
      <c r="A6364" t="s">
        <v>10</v>
      </c>
      <c r="B6364" t="s">
        <v>1445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  <c r="Z6364" t="b">
        <f t="shared" si="893"/>
        <v>1</v>
      </c>
      <c r="AA6364" t="str">
        <f t="shared" si="894"/>
        <v>NO</v>
      </c>
      <c r="AH6364" t="str">
        <f t="shared" si="895"/>
        <v>OUT049|2012</v>
      </c>
      <c r="AO6364" t="str">
        <f t="shared" si="896"/>
        <v>NO</v>
      </c>
      <c r="AP6364" t="str">
        <f t="shared" si="897"/>
        <v>LOW</v>
      </c>
      <c r="AR6364" t="str">
        <f t="shared" si="898"/>
        <v>FD</v>
      </c>
      <c r="AS6364" t="str">
        <f t="shared" si="899"/>
        <v>regular</v>
      </c>
      <c r="AX6364" t="b">
        <f t="shared" si="900"/>
        <v>0</v>
      </c>
      <c r="BG6364" t="str">
        <f t="shared" si="901"/>
        <v>Regular</v>
      </c>
      <c r="BH6364" t="str">
        <f>TRIM(Table1[Item Fat Content])</f>
        <v>Regular</v>
      </c>
    </row>
    <row r="6365" spans="1:60" x14ac:dyDescent="0.35">
      <c r="A6365" t="s">
        <v>10</v>
      </c>
      <c r="B6365" t="s">
        <v>1418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  <c r="Z6365" t="b">
        <f t="shared" si="893"/>
        <v>1</v>
      </c>
      <c r="AA6365" t="str">
        <f t="shared" si="894"/>
        <v>NO</v>
      </c>
      <c r="AH6365" t="str">
        <f t="shared" si="895"/>
        <v>OUT049|2012</v>
      </c>
      <c r="AO6365" t="str">
        <f t="shared" si="896"/>
        <v>NO</v>
      </c>
      <c r="AP6365" t="str">
        <f t="shared" si="897"/>
        <v>LOW</v>
      </c>
      <c r="AR6365" t="str">
        <f t="shared" si="898"/>
        <v>FD</v>
      </c>
      <c r="AS6365" t="str">
        <f t="shared" si="899"/>
        <v>regular</v>
      </c>
      <c r="AX6365" t="b">
        <f t="shared" si="900"/>
        <v>0</v>
      </c>
      <c r="BG6365" t="str">
        <f t="shared" si="901"/>
        <v>Regular</v>
      </c>
      <c r="BH6365" t="str">
        <f>TRIM(Table1[Item Fat Content])</f>
        <v>Regular</v>
      </c>
    </row>
    <row r="6366" spans="1:60" x14ac:dyDescent="0.35">
      <c r="A6366" t="s">
        <v>10</v>
      </c>
      <c r="B6366" t="s">
        <v>758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  <c r="Z6366" t="b">
        <f t="shared" si="893"/>
        <v>1</v>
      </c>
      <c r="AA6366" t="str">
        <f t="shared" si="894"/>
        <v>NO</v>
      </c>
      <c r="AH6366" t="str">
        <f t="shared" si="895"/>
        <v>OUT049|2012</v>
      </c>
      <c r="AO6366" t="str">
        <f t="shared" si="896"/>
        <v>NO</v>
      </c>
      <c r="AP6366" t="str">
        <f t="shared" si="897"/>
        <v>LOW</v>
      </c>
      <c r="AR6366" t="str">
        <f t="shared" si="898"/>
        <v>FD</v>
      </c>
      <c r="AS6366" t="str">
        <f t="shared" si="899"/>
        <v>regular</v>
      </c>
      <c r="AX6366" t="b">
        <f t="shared" si="900"/>
        <v>0</v>
      </c>
      <c r="BG6366" t="str">
        <f t="shared" si="901"/>
        <v>Regular</v>
      </c>
      <c r="BH6366" t="str">
        <f>TRIM(Table1[Item Fat Content])</f>
        <v>Regular</v>
      </c>
    </row>
    <row r="6367" spans="1:60" x14ac:dyDescent="0.35">
      <c r="A6367" t="s">
        <v>10</v>
      </c>
      <c r="B6367" t="s">
        <v>1488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  <c r="Z6367" t="b">
        <f t="shared" si="893"/>
        <v>1</v>
      </c>
      <c r="AA6367" t="str">
        <f t="shared" si="894"/>
        <v>NO</v>
      </c>
      <c r="AH6367" t="str">
        <f t="shared" si="895"/>
        <v>OUT049|2012</v>
      </c>
      <c r="AO6367" t="str">
        <f t="shared" si="896"/>
        <v>NO</v>
      </c>
      <c r="AP6367" t="str">
        <f t="shared" si="897"/>
        <v>LOW</v>
      </c>
      <c r="AR6367" t="str">
        <f t="shared" si="898"/>
        <v>FD</v>
      </c>
      <c r="AS6367" t="str">
        <f t="shared" si="899"/>
        <v>regular</v>
      </c>
      <c r="AX6367" t="b">
        <f t="shared" si="900"/>
        <v>0</v>
      </c>
      <c r="BG6367" t="str">
        <f t="shared" si="901"/>
        <v>Regular</v>
      </c>
      <c r="BH6367" t="str">
        <f>TRIM(Table1[Item Fat Content])</f>
        <v>Regular</v>
      </c>
    </row>
    <row r="6368" spans="1:60" x14ac:dyDescent="0.35">
      <c r="A6368" t="s">
        <v>10</v>
      </c>
      <c r="B6368" t="s">
        <v>942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  <c r="Z6368" t="b">
        <f t="shared" si="893"/>
        <v>1</v>
      </c>
      <c r="AA6368" t="str">
        <f t="shared" si="894"/>
        <v>NO</v>
      </c>
      <c r="AH6368" t="str">
        <f t="shared" si="895"/>
        <v>OUT049|2012</v>
      </c>
      <c r="AO6368" t="str">
        <f t="shared" si="896"/>
        <v>NO</v>
      </c>
      <c r="AP6368" t="str">
        <f t="shared" si="897"/>
        <v>LOW</v>
      </c>
      <c r="AR6368" t="str">
        <f t="shared" si="898"/>
        <v>FD</v>
      </c>
      <c r="AS6368" t="str">
        <f t="shared" si="899"/>
        <v>regular</v>
      </c>
      <c r="AX6368" t="b">
        <f t="shared" si="900"/>
        <v>0</v>
      </c>
      <c r="BG6368" t="str">
        <f t="shared" si="901"/>
        <v>Regular</v>
      </c>
      <c r="BH6368" t="str">
        <f>TRIM(Table1[Item Fat Content])</f>
        <v>Regular</v>
      </c>
    </row>
    <row r="6369" spans="1:60" x14ac:dyDescent="0.35">
      <c r="A6369" t="s">
        <v>10</v>
      </c>
      <c r="B6369" t="s">
        <v>1417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  <c r="Z6369" t="b">
        <f t="shared" si="893"/>
        <v>1</v>
      </c>
      <c r="AA6369" t="str">
        <f t="shared" si="894"/>
        <v>NO</v>
      </c>
      <c r="AH6369" t="str">
        <f t="shared" si="895"/>
        <v>OUT049|2012</v>
      </c>
      <c r="AO6369" t="str">
        <f t="shared" si="896"/>
        <v>NO</v>
      </c>
      <c r="AP6369" t="str">
        <f t="shared" si="897"/>
        <v>LOW</v>
      </c>
      <c r="AR6369" t="str">
        <f t="shared" si="898"/>
        <v>FD</v>
      </c>
      <c r="AS6369" t="str">
        <f t="shared" si="899"/>
        <v>regular</v>
      </c>
      <c r="AX6369" t="b">
        <f t="shared" si="900"/>
        <v>0</v>
      </c>
      <c r="BG6369" t="str">
        <f t="shared" si="901"/>
        <v>Regular</v>
      </c>
      <c r="BH6369" t="str">
        <f>TRIM(Table1[Item Fat Content])</f>
        <v>Regular</v>
      </c>
    </row>
    <row r="6370" spans="1:60" x14ac:dyDescent="0.35">
      <c r="A6370" t="s">
        <v>10</v>
      </c>
      <c r="B6370" t="s">
        <v>443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  <c r="Z6370" t="b">
        <f t="shared" si="893"/>
        <v>1</v>
      </c>
      <c r="AA6370" t="str">
        <f t="shared" si="894"/>
        <v>NO</v>
      </c>
      <c r="AH6370" t="str">
        <f t="shared" si="895"/>
        <v>OUT049|2012</v>
      </c>
      <c r="AO6370" t="str">
        <f t="shared" si="896"/>
        <v>NO</v>
      </c>
      <c r="AP6370" t="str">
        <f t="shared" si="897"/>
        <v>LOW</v>
      </c>
      <c r="AR6370" t="str">
        <f t="shared" si="898"/>
        <v>FD</v>
      </c>
      <c r="AS6370" t="str">
        <f t="shared" si="899"/>
        <v>regular</v>
      </c>
      <c r="AX6370" t="b">
        <f t="shared" si="900"/>
        <v>0</v>
      </c>
      <c r="BG6370" t="str">
        <f t="shared" si="901"/>
        <v>Regular</v>
      </c>
      <c r="BH6370" t="str">
        <f>TRIM(Table1[Item Fat Content])</f>
        <v>Regular</v>
      </c>
    </row>
    <row r="6371" spans="1:60" x14ac:dyDescent="0.35">
      <c r="A6371" t="s">
        <v>10</v>
      </c>
      <c r="B6371" t="s">
        <v>1125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  <c r="Z6371" t="b">
        <f t="shared" si="893"/>
        <v>1</v>
      </c>
      <c r="AA6371" t="str">
        <f t="shared" si="894"/>
        <v>NO</v>
      </c>
      <c r="AH6371" t="str">
        <f t="shared" si="895"/>
        <v>OUT049|2012</v>
      </c>
      <c r="AO6371" t="str">
        <f t="shared" si="896"/>
        <v>NO</v>
      </c>
      <c r="AP6371" t="str">
        <f t="shared" si="897"/>
        <v>LOW</v>
      </c>
      <c r="AR6371" t="str">
        <f t="shared" si="898"/>
        <v>FD</v>
      </c>
      <c r="AS6371" t="str">
        <f t="shared" si="899"/>
        <v>regular</v>
      </c>
      <c r="AX6371" t="b">
        <f t="shared" si="900"/>
        <v>0</v>
      </c>
      <c r="BG6371" t="str">
        <f t="shared" si="901"/>
        <v>Regular</v>
      </c>
      <c r="BH6371" t="str">
        <f>TRIM(Table1[Item Fat Content])</f>
        <v>Regular</v>
      </c>
    </row>
    <row r="6372" spans="1:60" x14ac:dyDescent="0.35">
      <c r="A6372" t="s">
        <v>10</v>
      </c>
      <c r="B6372" t="s">
        <v>1569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  <c r="Z6372" t="b">
        <f t="shared" si="893"/>
        <v>1</v>
      </c>
      <c r="AA6372" t="str">
        <f t="shared" si="894"/>
        <v>NO</v>
      </c>
      <c r="AH6372" t="str">
        <f t="shared" si="895"/>
        <v>OUT049|2012</v>
      </c>
      <c r="AO6372" t="str">
        <f t="shared" si="896"/>
        <v>NO</v>
      </c>
      <c r="AP6372" t="str">
        <f t="shared" si="897"/>
        <v>LOW</v>
      </c>
      <c r="AR6372" t="str">
        <f t="shared" si="898"/>
        <v>FD</v>
      </c>
      <c r="AS6372" t="str">
        <f t="shared" si="899"/>
        <v>regular</v>
      </c>
      <c r="AX6372" t="b">
        <f t="shared" si="900"/>
        <v>0</v>
      </c>
      <c r="BG6372" t="str">
        <f t="shared" si="901"/>
        <v>Regular</v>
      </c>
      <c r="BH6372" t="str">
        <f>TRIM(Table1[Item Fat Content])</f>
        <v>Regular</v>
      </c>
    </row>
    <row r="6373" spans="1:60" x14ac:dyDescent="0.35">
      <c r="A6373" t="s">
        <v>10</v>
      </c>
      <c r="B6373" t="s">
        <v>361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  <c r="Z6373" t="b">
        <f t="shared" si="893"/>
        <v>1</v>
      </c>
      <c r="AA6373" t="str">
        <f t="shared" si="894"/>
        <v>NO</v>
      </c>
      <c r="AH6373" t="str">
        <f t="shared" si="895"/>
        <v>OUT049|2012</v>
      </c>
      <c r="AO6373" t="str">
        <f t="shared" si="896"/>
        <v>NO</v>
      </c>
      <c r="AP6373" t="str">
        <f t="shared" si="897"/>
        <v>LOW</v>
      </c>
      <c r="AR6373" t="str">
        <f t="shared" si="898"/>
        <v>FD</v>
      </c>
      <c r="AS6373" t="str">
        <f t="shared" si="899"/>
        <v>regular</v>
      </c>
      <c r="AX6373" t="b">
        <f t="shared" si="900"/>
        <v>0</v>
      </c>
      <c r="BG6373" t="str">
        <f t="shared" si="901"/>
        <v>Regular</v>
      </c>
      <c r="BH6373" t="str">
        <f>TRIM(Table1[Item Fat Content])</f>
        <v>Regular</v>
      </c>
    </row>
    <row r="6374" spans="1:60" x14ac:dyDescent="0.35">
      <c r="A6374" t="s">
        <v>10</v>
      </c>
      <c r="B6374" t="s">
        <v>1538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  <c r="Z6374" t="b">
        <f t="shared" si="893"/>
        <v>1</v>
      </c>
      <c r="AA6374" t="str">
        <f t="shared" si="894"/>
        <v>NO</v>
      </c>
      <c r="AH6374" t="str">
        <f t="shared" si="895"/>
        <v>OUT049|2012</v>
      </c>
      <c r="AO6374" t="str">
        <f t="shared" si="896"/>
        <v>NO</v>
      </c>
      <c r="AP6374" t="str">
        <f t="shared" si="897"/>
        <v>LOW</v>
      </c>
      <c r="AR6374" t="str">
        <f t="shared" si="898"/>
        <v>FD</v>
      </c>
      <c r="AS6374" t="str">
        <f t="shared" si="899"/>
        <v>regular</v>
      </c>
      <c r="AX6374" t="b">
        <f t="shared" si="900"/>
        <v>0</v>
      </c>
      <c r="BG6374" t="str">
        <f t="shared" si="901"/>
        <v>Regular</v>
      </c>
      <c r="BH6374" t="str">
        <f>TRIM(Table1[Item Fat Content])</f>
        <v>Regular</v>
      </c>
    </row>
    <row r="6375" spans="1:60" x14ac:dyDescent="0.35">
      <c r="A6375" t="s">
        <v>10</v>
      </c>
      <c r="B6375" t="s">
        <v>1311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  <c r="Z6375" t="b">
        <f t="shared" si="893"/>
        <v>1</v>
      </c>
      <c r="AA6375" t="str">
        <f t="shared" si="894"/>
        <v>NO</v>
      </c>
      <c r="AH6375" t="str">
        <f t="shared" si="895"/>
        <v>OUT049|2012</v>
      </c>
      <c r="AO6375" t="str">
        <f t="shared" si="896"/>
        <v>NO</v>
      </c>
      <c r="AP6375" t="str">
        <f t="shared" si="897"/>
        <v>LOW</v>
      </c>
      <c r="AR6375" t="str">
        <f t="shared" si="898"/>
        <v>FD</v>
      </c>
      <c r="AS6375" t="str">
        <f t="shared" si="899"/>
        <v>regular</v>
      </c>
      <c r="AX6375" t="b">
        <f t="shared" si="900"/>
        <v>0</v>
      </c>
      <c r="BG6375" t="str">
        <f t="shared" si="901"/>
        <v>Regular</v>
      </c>
      <c r="BH6375" t="str">
        <f>TRIM(Table1[Item Fat Content])</f>
        <v>Regular</v>
      </c>
    </row>
    <row r="6376" spans="1:60" x14ac:dyDescent="0.35">
      <c r="A6376" t="s">
        <v>10</v>
      </c>
      <c r="B6376" t="s">
        <v>401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  <c r="Z6376" t="b">
        <f t="shared" si="893"/>
        <v>1</v>
      </c>
      <c r="AA6376" t="str">
        <f t="shared" si="894"/>
        <v>NO</v>
      </c>
      <c r="AH6376" t="str">
        <f t="shared" si="895"/>
        <v>OUT049|2012</v>
      </c>
      <c r="AO6376" t="str">
        <f t="shared" si="896"/>
        <v>NO</v>
      </c>
      <c r="AP6376" t="str">
        <f t="shared" si="897"/>
        <v>LOW</v>
      </c>
      <c r="AR6376" t="str">
        <f t="shared" si="898"/>
        <v>FD</v>
      </c>
      <c r="AS6376" t="str">
        <f t="shared" si="899"/>
        <v>regular</v>
      </c>
      <c r="AX6376" t="b">
        <f t="shared" si="900"/>
        <v>0</v>
      </c>
      <c r="BG6376" t="str">
        <f t="shared" si="901"/>
        <v>Regular</v>
      </c>
      <c r="BH6376" t="str">
        <f>TRIM(Table1[Item Fat Content])</f>
        <v>Regular</v>
      </c>
    </row>
    <row r="6377" spans="1:60" x14ac:dyDescent="0.35">
      <c r="A6377" t="s">
        <v>10</v>
      </c>
      <c r="B6377" t="s">
        <v>362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  <c r="Z6377" t="b">
        <f t="shared" si="893"/>
        <v>1</v>
      </c>
      <c r="AA6377" t="str">
        <f t="shared" si="894"/>
        <v>NO</v>
      </c>
      <c r="AH6377" t="str">
        <f t="shared" si="895"/>
        <v>OUT049|2012</v>
      </c>
      <c r="AO6377" t="str">
        <f t="shared" si="896"/>
        <v>NO</v>
      </c>
      <c r="AP6377" t="str">
        <f t="shared" si="897"/>
        <v>LOW</v>
      </c>
      <c r="AR6377" t="str">
        <f t="shared" si="898"/>
        <v>FD</v>
      </c>
      <c r="AS6377" t="str">
        <f t="shared" si="899"/>
        <v>regular</v>
      </c>
      <c r="AX6377" t="b">
        <f t="shared" si="900"/>
        <v>0</v>
      </c>
      <c r="BG6377" t="str">
        <f t="shared" si="901"/>
        <v>Regular</v>
      </c>
      <c r="BH6377" t="str">
        <f>TRIM(Table1[Item Fat Content])</f>
        <v>Regular</v>
      </c>
    </row>
    <row r="6378" spans="1:60" x14ac:dyDescent="0.35">
      <c r="A6378" t="s">
        <v>10</v>
      </c>
      <c r="B6378" t="s">
        <v>363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  <c r="Z6378" t="b">
        <f t="shared" si="893"/>
        <v>1</v>
      </c>
      <c r="AA6378" t="str">
        <f t="shared" si="894"/>
        <v>NO</v>
      </c>
      <c r="AH6378" t="str">
        <f t="shared" si="895"/>
        <v>OUT049|2012</v>
      </c>
      <c r="AO6378" t="str">
        <f t="shared" si="896"/>
        <v>NO</v>
      </c>
      <c r="AP6378" t="str">
        <f t="shared" si="897"/>
        <v>LOW</v>
      </c>
      <c r="AR6378" t="str">
        <f t="shared" si="898"/>
        <v>FD</v>
      </c>
      <c r="AS6378" t="str">
        <f t="shared" si="899"/>
        <v>regular</v>
      </c>
      <c r="AX6378" t="b">
        <f t="shared" si="900"/>
        <v>0</v>
      </c>
      <c r="BG6378" t="str">
        <f t="shared" si="901"/>
        <v>Regular</v>
      </c>
      <c r="BH6378" t="str">
        <f>TRIM(Table1[Item Fat Content])</f>
        <v>Regular</v>
      </c>
    </row>
    <row r="6379" spans="1:60" x14ac:dyDescent="0.35">
      <c r="A6379" t="s">
        <v>10</v>
      </c>
      <c r="B6379" t="s">
        <v>705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  <c r="Z6379" t="b">
        <f t="shared" si="893"/>
        <v>1</v>
      </c>
      <c r="AA6379" t="str">
        <f t="shared" si="894"/>
        <v>NO</v>
      </c>
      <c r="AH6379" t="str">
        <f t="shared" si="895"/>
        <v>OUT049|2012</v>
      </c>
      <c r="AO6379" t="str">
        <f t="shared" si="896"/>
        <v>NO</v>
      </c>
      <c r="AP6379" t="str">
        <f t="shared" si="897"/>
        <v>LOW</v>
      </c>
      <c r="AR6379" t="str">
        <f t="shared" si="898"/>
        <v>FD</v>
      </c>
      <c r="AS6379" t="str">
        <f t="shared" si="899"/>
        <v>regular</v>
      </c>
      <c r="AX6379" t="b">
        <f t="shared" si="900"/>
        <v>0</v>
      </c>
      <c r="BG6379" t="str">
        <f t="shared" si="901"/>
        <v>Regular</v>
      </c>
      <c r="BH6379" t="str">
        <f>TRIM(Table1[Item Fat Content])</f>
        <v>Regular</v>
      </c>
    </row>
    <row r="6380" spans="1:60" x14ac:dyDescent="0.35">
      <c r="A6380" t="s">
        <v>10</v>
      </c>
      <c r="B6380" t="s">
        <v>987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  <c r="Z6380" t="b">
        <f t="shared" si="893"/>
        <v>1</v>
      </c>
      <c r="AA6380" t="str">
        <f t="shared" si="894"/>
        <v>NO</v>
      </c>
      <c r="AH6380" t="str">
        <f t="shared" si="895"/>
        <v>OUT049|2012</v>
      </c>
      <c r="AO6380" t="str">
        <f t="shared" si="896"/>
        <v>NO</v>
      </c>
      <c r="AP6380" t="str">
        <f t="shared" si="897"/>
        <v>LOW</v>
      </c>
      <c r="AR6380" t="str">
        <f t="shared" si="898"/>
        <v>FD</v>
      </c>
      <c r="AS6380" t="str">
        <f t="shared" si="899"/>
        <v>regular</v>
      </c>
      <c r="AX6380" t="b">
        <f t="shared" si="900"/>
        <v>0</v>
      </c>
      <c r="BG6380" t="str">
        <f t="shared" si="901"/>
        <v>Regular</v>
      </c>
      <c r="BH6380" t="str">
        <f>TRIM(Table1[Item Fat Content])</f>
        <v>Regular</v>
      </c>
    </row>
    <row r="6381" spans="1:60" x14ac:dyDescent="0.35">
      <c r="A6381" t="s">
        <v>10</v>
      </c>
      <c r="B6381" t="s">
        <v>1419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  <c r="Z6381" t="b">
        <f t="shared" si="893"/>
        <v>1</v>
      </c>
      <c r="AA6381" t="str">
        <f t="shared" si="894"/>
        <v>NO</v>
      </c>
      <c r="AH6381" t="str">
        <f t="shared" si="895"/>
        <v>OUT049|2012</v>
      </c>
      <c r="AO6381" t="str">
        <f t="shared" si="896"/>
        <v>NO</v>
      </c>
      <c r="AP6381" t="str">
        <f t="shared" si="897"/>
        <v>LOW</v>
      </c>
      <c r="AR6381" t="str">
        <f t="shared" si="898"/>
        <v>FD</v>
      </c>
      <c r="AS6381" t="str">
        <f t="shared" si="899"/>
        <v>regular</v>
      </c>
      <c r="AX6381" t="b">
        <f t="shared" si="900"/>
        <v>0</v>
      </c>
      <c r="BG6381" t="str">
        <f t="shared" si="901"/>
        <v>Regular</v>
      </c>
      <c r="BH6381" t="str">
        <f>TRIM(Table1[Item Fat Content])</f>
        <v>Regular</v>
      </c>
    </row>
    <row r="6382" spans="1:60" x14ac:dyDescent="0.35">
      <c r="A6382" t="s">
        <v>10</v>
      </c>
      <c r="B6382" t="s">
        <v>343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  <c r="Z6382" t="b">
        <f t="shared" si="893"/>
        <v>1</v>
      </c>
      <c r="AA6382" t="str">
        <f t="shared" si="894"/>
        <v>NO</v>
      </c>
      <c r="AH6382" t="str">
        <f t="shared" si="895"/>
        <v>OUT049|2012</v>
      </c>
      <c r="AO6382" t="str">
        <f t="shared" si="896"/>
        <v>NO</v>
      </c>
      <c r="AP6382" t="str">
        <f t="shared" si="897"/>
        <v>LOW</v>
      </c>
      <c r="AR6382" t="str">
        <f t="shared" si="898"/>
        <v>FD</v>
      </c>
      <c r="AS6382" t="str">
        <f t="shared" si="899"/>
        <v>regular</v>
      </c>
      <c r="AX6382" t="b">
        <f t="shared" si="900"/>
        <v>0</v>
      </c>
      <c r="BG6382" t="str">
        <f t="shared" si="901"/>
        <v>Regular</v>
      </c>
      <c r="BH6382" t="str">
        <f>TRIM(Table1[Item Fat Content])</f>
        <v>Regular</v>
      </c>
    </row>
    <row r="6383" spans="1:60" x14ac:dyDescent="0.35">
      <c r="A6383" t="s">
        <v>10</v>
      </c>
      <c r="B6383" t="s">
        <v>1183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  <c r="Z6383" t="b">
        <f t="shared" si="893"/>
        <v>1</v>
      </c>
      <c r="AA6383" t="str">
        <f t="shared" si="894"/>
        <v>NO</v>
      </c>
      <c r="AH6383" t="str">
        <f t="shared" si="895"/>
        <v>OUT049|2012</v>
      </c>
      <c r="AO6383" t="str">
        <f t="shared" si="896"/>
        <v>NO</v>
      </c>
      <c r="AP6383" t="str">
        <f t="shared" si="897"/>
        <v>LOW</v>
      </c>
      <c r="AR6383" t="str">
        <f t="shared" si="898"/>
        <v>FD</v>
      </c>
      <c r="AS6383" t="str">
        <f t="shared" si="899"/>
        <v>regular</v>
      </c>
      <c r="AX6383" t="b">
        <f t="shared" si="900"/>
        <v>0</v>
      </c>
      <c r="BG6383" t="str">
        <f t="shared" si="901"/>
        <v>Regular</v>
      </c>
      <c r="BH6383" t="str">
        <f>TRIM(Table1[Item Fat Content])</f>
        <v>Regular</v>
      </c>
    </row>
    <row r="6384" spans="1:60" x14ac:dyDescent="0.35">
      <c r="A6384" t="s">
        <v>10</v>
      </c>
      <c r="B6384" t="s">
        <v>1312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  <c r="Z6384" t="b">
        <f t="shared" si="893"/>
        <v>1</v>
      </c>
      <c r="AA6384" t="str">
        <f t="shared" si="894"/>
        <v>NO</v>
      </c>
      <c r="AH6384" t="str">
        <f t="shared" si="895"/>
        <v>OUT049|2012</v>
      </c>
      <c r="AO6384" t="str">
        <f t="shared" si="896"/>
        <v>NO</v>
      </c>
      <c r="AP6384" t="str">
        <f t="shared" si="897"/>
        <v>LOW</v>
      </c>
      <c r="AR6384" t="str">
        <f t="shared" si="898"/>
        <v>FD</v>
      </c>
      <c r="AS6384" t="str">
        <f t="shared" si="899"/>
        <v>regular</v>
      </c>
      <c r="AX6384" t="b">
        <f t="shared" si="900"/>
        <v>0</v>
      </c>
      <c r="BG6384" t="str">
        <f t="shared" si="901"/>
        <v>Regular</v>
      </c>
      <c r="BH6384" t="str">
        <f>TRIM(Table1[Item Fat Content])</f>
        <v>Regular</v>
      </c>
    </row>
    <row r="6385" spans="1:60" x14ac:dyDescent="0.35">
      <c r="A6385" t="s">
        <v>10</v>
      </c>
      <c r="B6385" t="s">
        <v>1057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  <c r="Z6385" t="b">
        <f t="shared" si="893"/>
        <v>1</v>
      </c>
      <c r="AA6385" t="str">
        <f t="shared" si="894"/>
        <v>NO</v>
      </c>
      <c r="AH6385" t="str">
        <f t="shared" si="895"/>
        <v>OUT049|2012</v>
      </c>
      <c r="AO6385" t="str">
        <f t="shared" si="896"/>
        <v>NO</v>
      </c>
      <c r="AP6385" t="str">
        <f t="shared" si="897"/>
        <v>LOW</v>
      </c>
      <c r="AR6385" t="str">
        <f t="shared" si="898"/>
        <v>FD</v>
      </c>
      <c r="AS6385" t="str">
        <f t="shared" si="899"/>
        <v>regular</v>
      </c>
      <c r="AX6385" t="b">
        <f t="shared" si="900"/>
        <v>0</v>
      </c>
      <c r="BG6385" t="str">
        <f t="shared" si="901"/>
        <v>Regular</v>
      </c>
      <c r="BH6385" t="str">
        <f>TRIM(Table1[Item Fat Content])</f>
        <v>Regular</v>
      </c>
    </row>
    <row r="6386" spans="1:60" x14ac:dyDescent="0.35">
      <c r="A6386" t="s">
        <v>10</v>
      </c>
      <c r="B6386" t="s">
        <v>1486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  <c r="Z6386" t="b">
        <f t="shared" si="893"/>
        <v>1</v>
      </c>
      <c r="AA6386" t="str">
        <f t="shared" si="894"/>
        <v>NO</v>
      </c>
      <c r="AH6386" t="str">
        <f t="shared" si="895"/>
        <v>OUT049|2012</v>
      </c>
      <c r="AO6386" t="str">
        <f t="shared" si="896"/>
        <v>NO</v>
      </c>
      <c r="AP6386" t="str">
        <f t="shared" si="897"/>
        <v>LOW</v>
      </c>
      <c r="AR6386" t="str">
        <f t="shared" si="898"/>
        <v>FD</v>
      </c>
      <c r="AS6386" t="str">
        <f t="shared" si="899"/>
        <v>regular</v>
      </c>
      <c r="AX6386" t="b">
        <f t="shared" si="900"/>
        <v>0</v>
      </c>
      <c r="BG6386" t="str">
        <f t="shared" si="901"/>
        <v>Regular</v>
      </c>
      <c r="BH6386" t="str">
        <f>TRIM(Table1[Item Fat Content])</f>
        <v>Regular</v>
      </c>
    </row>
    <row r="6387" spans="1:60" x14ac:dyDescent="0.35">
      <c r="A6387" t="s">
        <v>10</v>
      </c>
      <c r="B6387" t="s">
        <v>1471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  <c r="Z6387" t="b">
        <f t="shared" si="893"/>
        <v>1</v>
      </c>
      <c r="AA6387" t="str">
        <f t="shared" si="894"/>
        <v>NO</v>
      </c>
      <c r="AH6387" t="str">
        <f t="shared" si="895"/>
        <v>OUT049|2012</v>
      </c>
      <c r="AO6387" t="str">
        <f t="shared" si="896"/>
        <v>NO</v>
      </c>
      <c r="AP6387" t="str">
        <f t="shared" si="897"/>
        <v>LOW</v>
      </c>
      <c r="AR6387" t="str">
        <f t="shared" si="898"/>
        <v>FD</v>
      </c>
      <c r="AS6387" t="str">
        <f t="shared" si="899"/>
        <v>regular</v>
      </c>
      <c r="AX6387" t="b">
        <f t="shared" si="900"/>
        <v>0</v>
      </c>
      <c r="BG6387" t="str">
        <f t="shared" si="901"/>
        <v>Regular</v>
      </c>
      <c r="BH6387" t="str">
        <f>TRIM(Table1[Item Fat Content])</f>
        <v>Regular</v>
      </c>
    </row>
    <row r="6388" spans="1:60" x14ac:dyDescent="0.35">
      <c r="A6388" t="s">
        <v>10</v>
      </c>
      <c r="B6388" t="s">
        <v>610</v>
      </c>
      <c r="C6388" t="s">
        <v>55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  <c r="Z6388" t="b">
        <f t="shared" si="893"/>
        <v>1</v>
      </c>
      <c r="AA6388" t="str">
        <f t="shared" si="894"/>
        <v>NO</v>
      </c>
      <c r="AH6388" t="str">
        <f t="shared" si="895"/>
        <v>OUT049|2012</v>
      </c>
      <c r="AO6388" t="str">
        <f t="shared" si="896"/>
        <v>NO</v>
      </c>
      <c r="AP6388" t="str">
        <f t="shared" si="897"/>
        <v>LOW</v>
      </c>
      <c r="AR6388" t="str">
        <f t="shared" si="898"/>
        <v>FD</v>
      </c>
      <c r="AS6388" t="str">
        <f t="shared" si="899"/>
        <v>regular</v>
      </c>
      <c r="AX6388" t="b">
        <f t="shared" si="900"/>
        <v>0</v>
      </c>
      <c r="BG6388" t="str">
        <f t="shared" si="901"/>
        <v>Regular</v>
      </c>
      <c r="BH6388" t="str">
        <f>TRIM(Table1[Item Fat Content])</f>
        <v>Regular</v>
      </c>
    </row>
    <row r="6389" spans="1:60" x14ac:dyDescent="0.35">
      <c r="A6389" t="s">
        <v>10</v>
      </c>
      <c r="B6389" t="s">
        <v>839</v>
      </c>
      <c r="C6389" t="s">
        <v>55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  <c r="Z6389" t="b">
        <f t="shared" si="893"/>
        <v>1</v>
      </c>
      <c r="AA6389" t="str">
        <f t="shared" si="894"/>
        <v>NO</v>
      </c>
      <c r="AH6389" t="str">
        <f t="shared" si="895"/>
        <v>OUT049|2012</v>
      </c>
      <c r="AO6389" t="str">
        <f t="shared" si="896"/>
        <v>NO</v>
      </c>
      <c r="AP6389" t="str">
        <f t="shared" si="897"/>
        <v>LOW</v>
      </c>
      <c r="AR6389" t="str">
        <f t="shared" si="898"/>
        <v>FD</v>
      </c>
      <c r="AS6389" t="str">
        <f t="shared" si="899"/>
        <v>regular</v>
      </c>
      <c r="AX6389" t="b">
        <f t="shared" si="900"/>
        <v>0</v>
      </c>
      <c r="BG6389" t="str">
        <f t="shared" si="901"/>
        <v>Regular</v>
      </c>
      <c r="BH6389" t="str">
        <f>TRIM(Table1[Item Fat Content])</f>
        <v>Regular</v>
      </c>
    </row>
    <row r="6390" spans="1:60" x14ac:dyDescent="0.35">
      <c r="A6390" t="s">
        <v>10</v>
      </c>
      <c r="B6390" t="s">
        <v>871</v>
      </c>
      <c r="C6390" t="s">
        <v>55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  <c r="Z6390" t="b">
        <f t="shared" si="893"/>
        <v>1</v>
      </c>
      <c r="AA6390" t="str">
        <f t="shared" si="894"/>
        <v>NO</v>
      </c>
      <c r="AH6390" t="str">
        <f t="shared" si="895"/>
        <v>OUT049|2012</v>
      </c>
      <c r="AO6390" t="str">
        <f t="shared" si="896"/>
        <v>NO</v>
      </c>
      <c r="AP6390" t="str">
        <f t="shared" si="897"/>
        <v>LOW</v>
      </c>
      <c r="AR6390" t="str">
        <f t="shared" si="898"/>
        <v>FD</v>
      </c>
      <c r="AS6390" t="str">
        <f t="shared" si="899"/>
        <v>regular</v>
      </c>
      <c r="AX6390" t="b">
        <f t="shared" si="900"/>
        <v>0</v>
      </c>
      <c r="BG6390" t="str">
        <f t="shared" si="901"/>
        <v>Regular</v>
      </c>
      <c r="BH6390" t="str">
        <f>TRIM(Table1[Item Fat Content])</f>
        <v>Regular</v>
      </c>
    </row>
    <row r="6391" spans="1:60" x14ac:dyDescent="0.35">
      <c r="A6391" t="s">
        <v>10</v>
      </c>
      <c r="B6391" t="s">
        <v>887</v>
      </c>
      <c r="C6391" t="s">
        <v>55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  <c r="Z6391" t="b">
        <f t="shared" si="893"/>
        <v>1</v>
      </c>
      <c r="AA6391" t="str">
        <f t="shared" si="894"/>
        <v>NO</v>
      </c>
      <c r="AH6391" t="str">
        <f t="shared" si="895"/>
        <v>OUT049|2012</v>
      </c>
      <c r="AO6391" t="str">
        <f t="shared" si="896"/>
        <v>NO</v>
      </c>
      <c r="AP6391" t="str">
        <f t="shared" si="897"/>
        <v>LOW</v>
      </c>
      <c r="AR6391" t="str">
        <f t="shared" si="898"/>
        <v>FD</v>
      </c>
      <c r="AS6391" t="str">
        <f t="shared" si="899"/>
        <v>regular</v>
      </c>
      <c r="AX6391" t="b">
        <f t="shared" si="900"/>
        <v>0</v>
      </c>
      <c r="BG6391" t="str">
        <f t="shared" si="901"/>
        <v>Regular</v>
      </c>
      <c r="BH6391" t="str">
        <f>TRIM(Table1[Item Fat Content])</f>
        <v>Regular</v>
      </c>
    </row>
    <row r="6392" spans="1:60" x14ac:dyDescent="0.35">
      <c r="A6392" t="s">
        <v>10</v>
      </c>
      <c r="B6392" t="s">
        <v>275</v>
      </c>
      <c r="C6392" t="s">
        <v>55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  <c r="Z6392" t="b">
        <f t="shared" si="893"/>
        <v>1</v>
      </c>
      <c r="AA6392" t="str">
        <f t="shared" si="894"/>
        <v>NO</v>
      </c>
      <c r="AH6392" t="str">
        <f t="shared" si="895"/>
        <v>OUT049|2012</v>
      </c>
      <c r="AO6392" t="str">
        <f t="shared" si="896"/>
        <v>NO</v>
      </c>
      <c r="AP6392" t="str">
        <f t="shared" si="897"/>
        <v>LOW</v>
      </c>
      <c r="AR6392" t="str">
        <f t="shared" si="898"/>
        <v>FD</v>
      </c>
      <c r="AS6392" t="str">
        <f t="shared" si="899"/>
        <v>regular</v>
      </c>
      <c r="AX6392" t="b">
        <f t="shared" si="900"/>
        <v>0</v>
      </c>
      <c r="BG6392" t="str">
        <f t="shared" si="901"/>
        <v>Regular</v>
      </c>
      <c r="BH6392" t="str">
        <f>TRIM(Table1[Item Fat Content])</f>
        <v>Regular</v>
      </c>
    </row>
    <row r="6393" spans="1:60" x14ac:dyDescent="0.35">
      <c r="A6393" t="s">
        <v>10</v>
      </c>
      <c r="B6393" t="s">
        <v>1031</v>
      </c>
      <c r="C6393" t="s">
        <v>55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  <c r="Z6393" t="b">
        <f t="shared" si="893"/>
        <v>1</v>
      </c>
      <c r="AA6393" t="str">
        <f t="shared" si="894"/>
        <v>NO</v>
      </c>
      <c r="AH6393" t="str">
        <f t="shared" si="895"/>
        <v>OUT049|2012</v>
      </c>
      <c r="AO6393" t="str">
        <f t="shared" si="896"/>
        <v>NO</v>
      </c>
      <c r="AP6393" t="str">
        <f t="shared" si="897"/>
        <v>LOW</v>
      </c>
      <c r="AR6393" t="str">
        <f t="shared" si="898"/>
        <v>FD</v>
      </c>
      <c r="AS6393" t="str">
        <f t="shared" si="899"/>
        <v>regular</v>
      </c>
      <c r="AX6393" t="b">
        <f t="shared" si="900"/>
        <v>0</v>
      </c>
      <c r="BG6393" t="str">
        <f t="shared" si="901"/>
        <v>Regular</v>
      </c>
      <c r="BH6393" t="str">
        <f>TRIM(Table1[Item Fat Content])</f>
        <v>Regular</v>
      </c>
    </row>
    <row r="6394" spans="1:60" x14ac:dyDescent="0.35">
      <c r="A6394" t="s">
        <v>10</v>
      </c>
      <c r="B6394" t="s">
        <v>572</v>
      </c>
      <c r="C6394" t="s">
        <v>55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  <c r="Z6394" t="b">
        <f t="shared" si="893"/>
        <v>1</v>
      </c>
      <c r="AA6394" t="str">
        <f t="shared" si="894"/>
        <v>NO</v>
      </c>
      <c r="AH6394" t="str">
        <f t="shared" si="895"/>
        <v>OUT049|2012</v>
      </c>
      <c r="AO6394" t="str">
        <f t="shared" si="896"/>
        <v>NO</v>
      </c>
      <c r="AP6394" t="str">
        <f t="shared" si="897"/>
        <v>LOW</v>
      </c>
      <c r="AR6394" t="str">
        <f t="shared" si="898"/>
        <v>FD</v>
      </c>
      <c r="AS6394" t="str">
        <f t="shared" si="899"/>
        <v>regular</v>
      </c>
      <c r="AX6394" t="b">
        <f t="shared" si="900"/>
        <v>0</v>
      </c>
      <c r="BG6394" t="str">
        <f t="shared" si="901"/>
        <v>Regular</v>
      </c>
      <c r="BH6394" t="str">
        <f>TRIM(Table1[Item Fat Content])</f>
        <v>Regular</v>
      </c>
    </row>
    <row r="6395" spans="1:60" x14ac:dyDescent="0.35">
      <c r="A6395" t="s">
        <v>10</v>
      </c>
      <c r="B6395" t="s">
        <v>276</v>
      </c>
      <c r="C6395" t="s">
        <v>55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  <c r="Z6395" t="b">
        <f t="shared" si="893"/>
        <v>1</v>
      </c>
      <c r="AA6395" t="str">
        <f t="shared" si="894"/>
        <v>NO</v>
      </c>
      <c r="AH6395" t="str">
        <f t="shared" si="895"/>
        <v>OUT049|2012</v>
      </c>
      <c r="AO6395" t="str">
        <f t="shared" si="896"/>
        <v>NO</v>
      </c>
      <c r="AP6395" t="str">
        <f t="shared" si="897"/>
        <v>LOW</v>
      </c>
      <c r="AR6395" t="str">
        <f t="shared" si="898"/>
        <v>FD</v>
      </c>
      <c r="AS6395" t="str">
        <f t="shared" si="899"/>
        <v>regular</v>
      </c>
      <c r="AX6395" t="b">
        <f t="shared" si="900"/>
        <v>0</v>
      </c>
      <c r="BG6395" t="str">
        <f t="shared" si="901"/>
        <v>Regular</v>
      </c>
      <c r="BH6395" t="str">
        <f>TRIM(Table1[Item Fat Content])</f>
        <v>Regular</v>
      </c>
    </row>
    <row r="6396" spans="1:60" x14ac:dyDescent="0.35">
      <c r="A6396" t="s">
        <v>10</v>
      </c>
      <c r="B6396" t="s">
        <v>1207</v>
      </c>
      <c r="C6396" t="s">
        <v>49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  <c r="Z6396" t="b">
        <f t="shared" si="893"/>
        <v>1</v>
      </c>
      <c r="AA6396" t="str">
        <f t="shared" si="894"/>
        <v>NO</v>
      </c>
      <c r="AH6396" t="str">
        <f t="shared" si="895"/>
        <v>OUT049|2012</v>
      </c>
      <c r="AO6396" t="str">
        <f t="shared" si="896"/>
        <v>NO</v>
      </c>
      <c r="AP6396" t="str">
        <f t="shared" si="897"/>
        <v>LOW</v>
      </c>
      <c r="AR6396" t="str">
        <f t="shared" si="898"/>
        <v>FD</v>
      </c>
      <c r="AS6396" t="str">
        <f t="shared" si="899"/>
        <v>regular</v>
      </c>
      <c r="AX6396" t="b">
        <f t="shared" si="900"/>
        <v>0</v>
      </c>
      <c r="BG6396" t="str">
        <f t="shared" si="901"/>
        <v>Regular</v>
      </c>
      <c r="BH6396" t="str">
        <f>TRIM(Table1[Item Fat Content])</f>
        <v>Regular</v>
      </c>
    </row>
    <row r="6397" spans="1:60" x14ac:dyDescent="0.35">
      <c r="A6397" t="s">
        <v>10</v>
      </c>
      <c r="B6397" t="s">
        <v>1273</v>
      </c>
      <c r="C6397" t="s">
        <v>49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  <c r="Z6397" t="b">
        <f t="shared" si="893"/>
        <v>1</v>
      </c>
      <c r="AA6397" t="str">
        <f t="shared" si="894"/>
        <v>NO</v>
      </c>
      <c r="AH6397" t="str">
        <f t="shared" si="895"/>
        <v>OUT049|2012</v>
      </c>
      <c r="AO6397" t="str">
        <f t="shared" si="896"/>
        <v>NO</v>
      </c>
      <c r="AP6397" t="str">
        <f t="shared" si="897"/>
        <v>LOW</v>
      </c>
      <c r="AR6397" t="str">
        <f t="shared" si="898"/>
        <v>FD</v>
      </c>
      <c r="AS6397" t="str">
        <f t="shared" si="899"/>
        <v>regular</v>
      </c>
      <c r="AX6397" t="b">
        <f t="shared" si="900"/>
        <v>0</v>
      </c>
      <c r="BG6397" t="str">
        <f t="shared" si="901"/>
        <v>Regular</v>
      </c>
      <c r="BH6397" t="str">
        <f>TRIM(Table1[Item Fat Content])</f>
        <v>Regular</v>
      </c>
    </row>
    <row r="6398" spans="1:60" x14ac:dyDescent="0.35">
      <c r="A6398" t="s">
        <v>10</v>
      </c>
      <c r="B6398" t="s">
        <v>701</v>
      </c>
      <c r="C6398" t="s">
        <v>49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  <c r="Z6398" t="b">
        <f t="shared" si="893"/>
        <v>1</v>
      </c>
      <c r="AA6398" t="str">
        <f t="shared" si="894"/>
        <v>NO</v>
      </c>
      <c r="AH6398" t="str">
        <f t="shared" si="895"/>
        <v>OUT049|2012</v>
      </c>
      <c r="AO6398" t="str">
        <f t="shared" si="896"/>
        <v>NO</v>
      </c>
      <c r="AP6398" t="str">
        <f t="shared" si="897"/>
        <v>LOW</v>
      </c>
      <c r="AR6398" t="str">
        <f t="shared" si="898"/>
        <v>FD</v>
      </c>
      <c r="AS6398" t="str">
        <f t="shared" si="899"/>
        <v>regular</v>
      </c>
      <c r="AX6398" t="b">
        <f t="shared" si="900"/>
        <v>0</v>
      </c>
      <c r="BG6398" t="str">
        <f t="shared" si="901"/>
        <v>Regular</v>
      </c>
      <c r="BH6398" t="str">
        <f>TRIM(Table1[Item Fat Content])</f>
        <v>Regular</v>
      </c>
    </row>
    <row r="6399" spans="1:60" x14ac:dyDescent="0.35">
      <c r="A6399" t="s">
        <v>10</v>
      </c>
      <c r="B6399" t="s">
        <v>1340</v>
      </c>
      <c r="C6399" t="s">
        <v>49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  <c r="Z6399" t="b">
        <f t="shared" si="893"/>
        <v>1</v>
      </c>
      <c r="AA6399" t="str">
        <f t="shared" si="894"/>
        <v>NO</v>
      </c>
      <c r="AH6399" t="str">
        <f t="shared" si="895"/>
        <v>OUT049|2012</v>
      </c>
      <c r="AO6399" t="str">
        <f t="shared" si="896"/>
        <v>NO</v>
      </c>
      <c r="AP6399" t="str">
        <f t="shared" si="897"/>
        <v>LOW</v>
      </c>
      <c r="AR6399" t="str">
        <f t="shared" si="898"/>
        <v>FD</v>
      </c>
      <c r="AS6399" t="str">
        <f t="shared" si="899"/>
        <v>regular</v>
      </c>
      <c r="AX6399" t="b">
        <f t="shared" si="900"/>
        <v>0</v>
      </c>
      <c r="BG6399" t="str">
        <f t="shared" si="901"/>
        <v>Regular</v>
      </c>
      <c r="BH6399" t="str">
        <f>TRIM(Table1[Item Fat Content])</f>
        <v>Regular</v>
      </c>
    </row>
    <row r="6400" spans="1:60" x14ac:dyDescent="0.35">
      <c r="A6400" t="s">
        <v>10</v>
      </c>
      <c r="B6400" t="s">
        <v>1274</v>
      </c>
      <c r="C6400" t="s">
        <v>49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  <c r="Z6400" t="b">
        <f t="shared" si="893"/>
        <v>1</v>
      </c>
      <c r="AA6400" t="str">
        <f t="shared" si="894"/>
        <v>NO</v>
      </c>
      <c r="AH6400" t="str">
        <f t="shared" si="895"/>
        <v>OUT049|2012</v>
      </c>
      <c r="AO6400" t="str">
        <f t="shared" si="896"/>
        <v>NO</v>
      </c>
      <c r="AP6400" t="str">
        <f t="shared" si="897"/>
        <v>LOW</v>
      </c>
      <c r="AR6400" t="str">
        <f t="shared" si="898"/>
        <v>FD</v>
      </c>
      <c r="AS6400" t="str">
        <f t="shared" si="899"/>
        <v>regular</v>
      </c>
      <c r="AX6400" t="b">
        <f t="shared" si="900"/>
        <v>0</v>
      </c>
      <c r="BG6400" t="str">
        <f t="shared" si="901"/>
        <v>Regular</v>
      </c>
      <c r="BH6400" t="str">
        <f>TRIM(Table1[Item Fat Content])</f>
        <v>Regular</v>
      </c>
    </row>
    <row r="6401" spans="1:60" x14ac:dyDescent="0.35">
      <c r="A6401" t="s">
        <v>10</v>
      </c>
      <c r="B6401" t="s">
        <v>1341</v>
      </c>
      <c r="C6401" t="s">
        <v>49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  <c r="Z6401" t="b">
        <f t="shared" si="893"/>
        <v>1</v>
      </c>
      <c r="AA6401" t="str">
        <f t="shared" si="894"/>
        <v>NO</v>
      </c>
      <c r="AH6401" t="str">
        <f t="shared" si="895"/>
        <v>OUT049|2012</v>
      </c>
      <c r="AO6401" t="str">
        <f t="shared" si="896"/>
        <v>NO</v>
      </c>
      <c r="AP6401" t="str">
        <f t="shared" si="897"/>
        <v>LOW</v>
      </c>
      <c r="AR6401" t="str">
        <f t="shared" si="898"/>
        <v>FD</v>
      </c>
      <c r="AS6401" t="str">
        <f t="shared" si="899"/>
        <v>regular</v>
      </c>
      <c r="AX6401" t="b">
        <f t="shared" si="900"/>
        <v>0</v>
      </c>
      <c r="BG6401" t="str">
        <f t="shared" si="901"/>
        <v>Regular</v>
      </c>
      <c r="BH6401" t="str">
        <f>TRIM(Table1[Item Fat Content])</f>
        <v>Regular</v>
      </c>
    </row>
    <row r="6402" spans="1:60" x14ac:dyDescent="0.35">
      <c r="A6402" t="s">
        <v>10</v>
      </c>
      <c r="B6402" t="s">
        <v>1604</v>
      </c>
      <c r="C6402" t="s">
        <v>49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  <c r="Z6402" t="b">
        <f t="shared" si="893"/>
        <v>1</v>
      </c>
      <c r="AA6402" t="str">
        <f t="shared" si="894"/>
        <v>NO</v>
      </c>
      <c r="AH6402" t="str">
        <f t="shared" si="895"/>
        <v>OUT049|2012</v>
      </c>
      <c r="AO6402" t="str">
        <f t="shared" si="896"/>
        <v>NO</v>
      </c>
      <c r="AP6402" t="str">
        <f t="shared" si="897"/>
        <v>LOW</v>
      </c>
      <c r="AR6402" t="str">
        <f t="shared" si="898"/>
        <v>FD</v>
      </c>
      <c r="AS6402" t="str">
        <f t="shared" si="899"/>
        <v>regular</v>
      </c>
      <c r="AX6402" t="b">
        <f t="shared" si="900"/>
        <v>0</v>
      </c>
      <c r="BG6402" t="str">
        <f t="shared" si="901"/>
        <v>Regular</v>
      </c>
      <c r="BH6402" t="str">
        <f>TRIM(Table1[Item Fat Content])</f>
        <v>Regular</v>
      </c>
    </row>
    <row r="6403" spans="1:60" x14ac:dyDescent="0.35">
      <c r="A6403" t="s">
        <v>10</v>
      </c>
      <c r="B6403" t="s">
        <v>1102</v>
      </c>
      <c r="C6403" t="s">
        <v>49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  <c r="Z6403" t="b">
        <f t="shared" ref="Z6403:Z6466" si="902">AND(A6403="Regular",D6403&lt;2020)</f>
        <v>1</v>
      </c>
      <c r="AA6403" t="str">
        <f t="shared" ref="AA6403:AA6466" si="903">IF(AND(A6403="Low Fat",D6403&lt;=2020),"YES","NO")</f>
        <v>NO</v>
      </c>
      <c r="AH6403" t="str">
        <f t="shared" ref="AH6403:AH6466" si="904">_xlfn.CONCAT(E6403,"|",D6403)</f>
        <v>OUT049|2012</v>
      </c>
      <c r="AO6403" t="str">
        <f t="shared" ref="AO6403:AO6466" si="905">IF(D6403=2018,"YES","NO")</f>
        <v>NO</v>
      </c>
      <c r="AP6403" t="str">
        <f t="shared" ref="AP6403:AP6466" si="906">_xlfn.IFS(J6403&gt;5,"LOW",AND(J6403&lt;10,J6403&gt;=5),"LOW MEDIUM",AND(J6403&lt;15,J6403&gt;=10),"MEDIUM",AND(J6403&lt;20,J6403&gt;=15),"LOW HIGH",J6403&gt;=20,"HIGH",J6403="","BLANK")</f>
        <v>LOW</v>
      </c>
      <c r="AR6403" t="str">
        <f t="shared" ref="AR6403:AR6466" si="907">LEFT(B6403,2)</f>
        <v>FD</v>
      </c>
      <c r="AS6403" t="str">
        <f t="shared" ref="AS6403:AS6466" si="908">LOWER(A6403)</f>
        <v>regular</v>
      </c>
      <c r="AX6403" t="b">
        <f t="shared" ref="AX6403:AX6466" si="909">OR(D6403=2018,A6403="low fat")</f>
        <v>0</v>
      </c>
      <c r="BG6403" t="str">
        <f t="shared" ref="BG6403:BG6466" si="910">TRIM(A6403)</f>
        <v>Regular</v>
      </c>
      <c r="BH6403" t="str">
        <f>TRIM(Table1[Item Fat Content])</f>
        <v>Regular</v>
      </c>
    </row>
    <row r="6404" spans="1:60" x14ac:dyDescent="0.35">
      <c r="A6404" t="s">
        <v>10</v>
      </c>
      <c r="B6404" t="s">
        <v>264</v>
      </c>
      <c r="C6404" t="s">
        <v>49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  <c r="Z6404" t="b">
        <f t="shared" si="902"/>
        <v>1</v>
      </c>
      <c r="AA6404" t="str">
        <f t="shared" si="903"/>
        <v>NO</v>
      </c>
      <c r="AH6404" t="str">
        <f t="shared" si="904"/>
        <v>OUT049|2012</v>
      </c>
      <c r="AO6404" t="str">
        <f t="shared" si="905"/>
        <v>NO</v>
      </c>
      <c r="AP6404" t="str">
        <f t="shared" si="906"/>
        <v>LOW</v>
      </c>
      <c r="AR6404" t="str">
        <f t="shared" si="907"/>
        <v>FD</v>
      </c>
      <c r="AS6404" t="str">
        <f t="shared" si="908"/>
        <v>regular</v>
      </c>
      <c r="AX6404" t="b">
        <f t="shared" si="909"/>
        <v>0</v>
      </c>
      <c r="BG6404" t="str">
        <f t="shared" si="910"/>
        <v>Regular</v>
      </c>
      <c r="BH6404" t="str">
        <f>TRIM(Table1[Item Fat Content])</f>
        <v>Regular</v>
      </c>
    </row>
    <row r="6405" spans="1:60" x14ac:dyDescent="0.35">
      <c r="A6405" t="s">
        <v>10</v>
      </c>
      <c r="B6405" t="s">
        <v>841</v>
      </c>
      <c r="C6405" t="s">
        <v>49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  <c r="Z6405" t="b">
        <f t="shared" si="902"/>
        <v>1</v>
      </c>
      <c r="AA6405" t="str">
        <f t="shared" si="903"/>
        <v>NO</v>
      </c>
      <c r="AH6405" t="str">
        <f t="shared" si="904"/>
        <v>OUT049|2012</v>
      </c>
      <c r="AO6405" t="str">
        <f t="shared" si="905"/>
        <v>NO</v>
      </c>
      <c r="AP6405" t="str">
        <f t="shared" si="906"/>
        <v>LOW</v>
      </c>
      <c r="AR6405" t="str">
        <f t="shared" si="907"/>
        <v>FD</v>
      </c>
      <c r="AS6405" t="str">
        <f t="shared" si="908"/>
        <v>regular</v>
      </c>
      <c r="AX6405" t="b">
        <f t="shared" si="909"/>
        <v>0</v>
      </c>
      <c r="BG6405" t="str">
        <f t="shared" si="910"/>
        <v>Regular</v>
      </c>
      <c r="BH6405" t="str">
        <f>TRIM(Table1[Item Fat Content])</f>
        <v>Regular</v>
      </c>
    </row>
    <row r="6406" spans="1:60" x14ac:dyDescent="0.35">
      <c r="A6406" t="s">
        <v>10</v>
      </c>
      <c r="B6406" t="s">
        <v>1497</v>
      </c>
      <c r="C6406" t="s">
        <v>49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  <c r="Z6406" t="b">
        <f t="shared" si="902"/>
        <v>1</v>
      </c>
      <c r="AA6406" t="str">
        <f t="shared" si="903"/>
        <v>NO</v>
      </c>
      <c r="AH6406" t="str">
        <f t="shared" si="904"/>
        <v>OUT049|2012</v>
      </c>
      <c r="AO6406" t="str">
        <f t="shared" si="905"/>
        <v>NO</v>
      </c>
      <c r="AP6406" t="str">
        <f t="shared" si="906"/>
        <v>LOW</v>
      </c>
      <c r="AR6406" t="str">
        <f t="shared" si="907"/>
        <v>FD</v>
      </c>
      <c r="AS6406" t="str">
        <f t="shared" si="908"/>
        <v>regular</v>
      </c>
      <c r="AX6406" t="b">
        <f t="shared" si="909"/>
        <v>0</v>
      </c>
      <c r="BG6406" t="str">
        <f t="shared" si="910"/>
        <v>Regular</v>
      </c>
      <c r="BH6406" t="str">
        <f>TRIM(Table1[Item Fat Content])</f>
        <v>Regular</v>
      </c>
    </row>
    <row r="6407" spans="1:60" x14ac:dyDescent="0.35">
      <c r="A6407" t="s">
        <v>10</v>
      </c>
      <c r="B6407" t="s">
        <v>660</v>
      </c>
      <c r="C6407" t="s">
        <v>49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  <c r="Z6407" t="b">
        <f t="shared" si="902"/>
        <v>1</v>
      </c>
      <c r="AA6407" t="str">
        <f t="shared" si="903"/>
        <v>NO</v>
      </c>
      <c r="AH6407" t="str">
        <f t="shared" si="904"/>
        <v>OUT049|2012</v>
      </c>
      <c r="AO6407" t="str">
        <f t="shared" si="905"/>
        <v>NO</v>
      </c>
      <c r="AP6407" t="str">
        <f t="shared" si="906"/>
        <v>LOW</v>
      </c>
      <c r="AR6407" t="str">
        <f t="shared" si="907"/>
        <v>FD</v>
      </c>
      <c r="AS6407" t="str">
        <f t="shared" si="908"/>
        <v>regular</v>
      </c>
      <c r="AX6407" t="b">
        <f t="shared" si="909"/>
        <v>0</v>
      </c>
      <c r="BG6407" t="str">
        <f t="shared" si="910"/>
        <v>Regular</v>
      </c>
      <c r="BH6407" t="str">
        <f>TRIM(Table1[Item Fat Content])</f>
        <v>Regular</v>
      </c>
    </row>
    <row r="6408" spans="1:60" x14ac:dyDescent="0.35">
      <c r="A6408" t="s">
        <v>10</v>
      </c>
      <c r="B6408" t="s">
        <v>1032</v>
      </c>
      <c r="C6408" t="s">
        <v>49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  <c r="Z6408" t="b">
        <f t="shared" si="902"/>
        <v>1</v>
      </c>
      <c r="AA6408" t="str">
        <f t="shared" si="903"/>
        <v>NO</v>
      </c>
      <c r="AH6408" t="str">
        <f t="shared" si="904"/>
        <v>OUT049|2012</v>
      </c>
      <c r="AO6408" t="str">
        <f t="shared" si="905"/>
        <v>NO</v>
      </c>
      <c r="AP6408" t="str">
        <f t="shared" si="906"/>
        <v>LOW</v>
      </c>
      <c r="AR6408" t="str">
        <f t="shared" si="907"/>
        <v>FD</v>
      </c>
      <c r="AS6408" t="str">
        <f t="shared" si="908"/>
        <v>regular</v>
      </c>
      <c r="AX6408" t="b">
        <f t="shared" si="909"/>
        <v>0</v>
      </c>
      <c r="BG6408" t="str">
        <f t="shared" si="910"/>
        <v>Regular</v>
      </c>
      <c r="BH6408" t="str">
        <f>TRIM(Table1[Item Fat Content])</f>
        <v>Regular</v>
      </c>
    </row>
    <row r="6409" spans="1:60" x14ac:dyDescent="0.35">
      <c r="A6409" t="s">
        <v>10</v>
      </c>
      <c r="B6409" t="s">
        <v>1420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  <c r="Z6409" t="b">
        <f t="shared" si="902"/>
        <v>1</v>
      </c>
      <c r="AA6409" t="str">
        <f t="shared" si="903"/>
        <v>NO</v>
      </c>
      <c r="AH6409" t="str">
        <f t="shared" si="904"/>
        <v>OUT049|2012</v>
      </c>
      <c r="AO6409" t="str">
        <f t="shared" si="905"/>
        <v>NO</v>
      </c>
      <c r="AP6409" t="str">
        <f t="shared" si="906"/>
        <v>LOW</v>
      </c>
      <c r="AR6409" t="str">
        <f t="shared" si="907"/>
        <v>DR</v>
      </c>
      <c r="AS6409" t="str">
        <f t="shared" si="908"/>
        <v>regular</v>
      </c>
      <c r="AX6409" t="b">
        <f t="shared" si="909"/>
        <v>0</v>
      </c>
      <c r="BG6409" t="str">
        <f t="shared" si="910"/>
        <v>Regular</v>
      </c>
      <c r="BH6409" t="str">
        <f>TRIM(Table1[Item Fat Content])</f>
        <v>Regular</v>
      </c>
    </row>
    <row r="6410" spans="1:60" x14ac:dyDescent="0.35">
      <c r="A6410" t="s">
        <v>10</v>
      </c>
      <c r="B6410" t="s">
        <v>1503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  <c r="Z6410" t="b">
        <f t="shared" si="902"/>
        <v>1</v>
      </c>
      <c r="AA6410" t="str">
        <f t="shared" si="903"/>
        <v>NO</v>
      </c>
      <c r="AH6410" t="str">
        <f t="shared" si="904"/>
        <v>OUT049|2012</v>
      </c>
      <c r="AO6410" t="str">
        <f t="shared" si="905"/>
        <v>NO</v>
      </c>
      <c r="AP6410" t="str">
        <f t="shared" si="906"/>
        <v>LOW</v>
      </c>
      <c r="AR6410" t="str">
        <f t="shared" si="907"/>
        <v>DR</v>
      </c>
      <c r="AS6410" t="str">
        <f t="shared" si="908"/>
        <v>regular</v>
      </c>
      <c r="AX6410" t="b">
        <f t="shared" si="909"/>
        <v>0</v>
      </c>
      <c r="BG6410" t="str">
        <f t="shared" si="910"/>
        <v>Regular</v>
      </c>
      <c r="BH6410" t="str">
        <f>TRIM(Table1[Item Fat Content])</f>
        <v>Regular</v>
      </c>
    </row>
    <row r="6411" spans="1:60" x14ac:dyDescent="0.35">
      <c r="A6411" t="s">
        <v>10</v>
      </c>
      <c r="B6411" t="s">
        <v>1498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  <c r="Z6411" t="b">
        <f t="shared" si="902"/>
        <v>1</v>
      </c>
      <c r="AA6411" t="str">
        <f t="shared" si="903"/>
        <v>NO</v>
      </c>
      <c r="AH6411" t="str">
        <f t="shared" si="904"/>
        <v>OUT049|2012</v>
      </c>
      <c r="AO6411" t="str">
        <f t="shared" si="905"/>
        <v>NO</v>
      </c>
      <c r="AP6411" t="str">
        <f t="shared" si="906"/>
        <v>LOW</v>
      </c>
      <c r="AR6411" t="str">
        <f t="shared" si="907"/>
        <v>DR</v>
      </c>
      <c r="AS6411" t="str">
        <f t="shared" si="908"/>
        <v>regular</v>
      </c>
      <c r="AX6411" t="b">
        <f t="shared" si="909"/>
        <v>0</v>
      </c>
      <c r="BG6411" t="str">
        <f t="shared" si="910"/>
        <v>Regular</v>
      </c>
      <c r="BH6411" t="str">
        <f>TRIM(Table1[Item Fat Content])</f>
        <v>Regular</v>
      </c>
    </row>
    <row r="6412" spans="1:60" x14ac:dyDescent="0.35">
      <c r="A6412" t="s">
        <v>10</v>
      </c>
      <c r="B6412" t="s">
        <v>1439</v>
      </c>
      <c r="C6412" t="s">
        <v>161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  <c r="Z6412" t="b">
        <f t="shared" si="902"/>
        <v>1</v>
      </c>
      <c r="AA6412" t="str">
        <f t="shared" si="903"/>
        <v>NO</v>
      </c>
      <c r="AH6412" t="str">
        <f t="shared" si="904"/>
        <v>OUT049|2012</v>
      </c>
      <c r="AO6412" t="str">
        <f t="shared" si="905"/>
        <v>NO</v>
      </c>
      <c r="AP6412" t="str">
        <f t="shared" si="906"/>
        <v>LOW</v>
      </c>
      <c r="AR6412" t="str">
        <f t="shared" si="907"/>
        <v>FD</v>
      </c>
      <c r="AS6412" t="str">
        <f t="shared" si="908"/>
        <v>regular</v>
      </c>
      <c r="AX6412" t="b">
        <f t="shared" si="909"/>
        <v>0</v>
      </c>
      <c r="BG6412" t="str">
        <f t="shared" si="910"/>
        <v>Regular</v>
      </c>
      <c r="BH6412" t="str">
        <f>TRIM(Table1[Item Fat Content])</f>
        <v>Regular</v>
      </c>
    </row>
    <row r="6413" spans="1:60" x14ac:dyDescent="0.35">
      <c r="A6413" t="s">
        <v>10</v>
      </c>
      <c r="B6413" t="s">
        <v>1433</v>
      </c>
      <c r="C6413" t="s">
        <v>161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  <c r="Z6413" t="b">
        <f t="shared" si="902"/>
        <v>1</v>
      </c>
      <c r="AA6413" t="str">
        <f t="shared" si="903"/>
        <v>NO</v>
      </c>
      <c r="AH6413" t="str">
        <f t="shared" si="904"/>
        <v>OUT049|2012</v>
      </c>
      <c r="AO6413" t="str">
        <f t="shared" si="905"/>
        <v>NO</v>
      </c>
      <c r="AP6413" t="str">
        <f t="shared" si="906"/>
        <v>LOW</v>
      </c>
      <c r="AR6413" t="str">
        <f t="shared" si="907"/>
        <v>FD</v>
      </c>
      <c r="AS6413" t="str">
        <f t="shared" si="908"/>
        <v>regular</v>
      </c>
      <c r="AX6413" t="b">
        <f t="shared" si="909"/>
        <v>0</v>
      </c>
      <c r="BG6413" t="str">
        <f t="shared" si="910"/>
        <v>Regular</v>
      </c>
      <c r="BH6413" t="str">
        <f>TRIM(Table1[Item Fat Content])</f>
        <v>Regular</v>
      </c>
    </row>
    <row r="6414" spans="1:60" x14ac:dyDescent="0.35">
      <c r="A6414" t="s">
        <v>10</v>
      </c>
      <c r="B6414" t="s">
        <v>890</v>
      </c>
      <c r="C6414" t="s">
        <v>161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  <c r="Z6414" t="b">
        <f t="shared" si="902"/>
        <v>1</v>
      </c>
      <c r="AA6414" t="str">
        <f t="shared" si="903"/>
        <v>NO</v>
      </c>
      <c r="AH6414" t="str">
        <f t="shared" si="904"/>
        <v>OUT049|2012</v>
      </c>
      <c r="AO6414" t="str">
        <f t="shared" si="905"/>
        <v>NO</v>
      </c>
      <c r="AP6414" t="str">
        <f t="shared" si="906"/>
        <v>LOW</v>
      </c>
      <c r="AR6414" t="str">
        <f t="shared" si="907"/>
        <v>FD</v>
      </c>
      <c r="AS6414" t="str">
        <f t="shared" si="908"/>
        <v>regular</v>
      </c>
      <c r="AX6414" t="b">
        <f t="shared" si="909"/>
        <v>0</v>
      </c>
      <c r="BG6414" t="str">
        <f t="shared" si="910"/>
        <v>Regular</v>
      </c>
      <c r="BH6414" t="str">
        <f>TRIM(Table1[Item Fat Content])</f>
        <v>Regular</v>
      </c>
    </row>
    <row r="6415" spans="1:60" x14ac:dyDescent="0.35">
      <c r="A6415" t="s">
        <v>35</v>
      </c>
      <c r="B6415" t="s">
        <v>1366</v>
      </c>
      <c r="C6415" t="s">
        <v>58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  <c r="Z6415" t="b">
        <f t="shared" si="902"/>
        <v>0</v>
      </c>
      <c r="AA6415" t="str">
        <f t="shared" si="903"/>
        <v>YES</v>
      </c>
      <c r="AH6415" t="str">
        <f t="shared" si="904"/>
        <v>OUT049|2012</v>
      </c>
      <c r="AO6415" t="str">
        <f t="shared" si="905"/>
        <v>NO</v>
      </c>
      <c r="AP6415" t="str">
        <f t="shared" si="906"/>
        <v>LOW</v>
      </c>
      <c r="AR6415" t="str">
        <f t="shared" si="907"/>
        <v>FD</v>
      </c>
      <c r="AS6415" t="str">
        <f t="shared" si="908"/>
        <v>low fat</v>
      </c>
      <c r="AX6415" t="b">
        <f t="shared" si="909"/>
        <v>1</v>
      </c>
      <c r="BG6415" t="str">
        <f t="shared" si="910"/>
        <v>low fat</v>
      </c>
      <c r="BH6415" t="str">
        <f>TRIM(Table1[Item Fat Content])</f>
        <v>low fat</v>
      </c>
    </row>
    <row r="6416" spans="1:60" x14ac:dyDescent="0.35">
      <c r="A6416" t="s">
        <v>35</v>
      </c>
      <c r="B6416" t="s">
        <v>1129</v>
      </c>
      <c r="C6416" t="s">
        <v>62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  <c r="Z6416" t="b">
        <f t="shared" si="902"/>
        <v>0</v>
      </c>
      <c r="AA6416" t="str">
        <f t="shared" si="903"/>
        <v>YES</v>
      </c>
      <c r="AH6416" t="str">
        <f t="shared" si="904"/>
        <v>OUT049|2012</v>
      </c>
      <c r="AO6416" t="str">
        <f t="shared" si="905"/>
        <v>NO</v>
      </c>
      <c r="AP6416" t="str">
        <f t="shared" si="906"/>
        <v>LOW</v>
      </c>
      <c r="AR6416" t="str">
        <f t="shared" si="907"/>
        <v>DR</v>
      </c>
      <c r="AS6416" t="str">
        <f t="shared" si="908"/>
        <v>low fat</v>
      </c>
      <c r="AX6416" t="b">
        <f t="shared" si="909"/>
        <v>1</v>
      </c>
      <c r="BG6416" t="str">
        <f t="shared" si="910"/>
        <v>low fat</v>
      </c>
      <c r="BH6416" t="str">
        <f>TRIM(Table1[Item Fat Content])</f>
        <v>low fat</v>
      </c>
    </row>
    <row r="6417" spans="1:60" x14ac:dyDescent="0.35">
      <c r="A6417" t="s">
        <v>35</v>
      </c>
      <c r="B6417" t="s">
        <v>1398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  <c r="Z6417" t="b">
        <f t="shared" si="902"/>
        <v>0</v>
      </c>
      <c r="AA6417" t="str">
        <f t="shared" si="903"/>
        <v>YES</v>
      </c>
      <c r="AH6417" t="str">
        <f t="shared" si="904"/>
        <v>OUT049|2012</v>
      </c>
      <c r="AO6417" t="str">
        <f t="shared" si="905"/>
        <v>NO</v>
      </c>
      <c r="AP6417" t="str">
        <f t="shared" si="906"/>
        <v>LOW</v>
      </c>
      <c r="AR6417" t="str">
        <f t="shared" si="907"/>
        <v>NC</v>
      </c>
      <c r="AS6417" t="str">
        <f t="shared" si="908"/>
        <v>low fat</v>
      </c>
      <c r="AX6417" t="b">
        <f t="shared" si="909"/>
        <v>1</v>
      </c>
      <c r="BG6417" t="str">
        <f t="shared" si="910"/>
        <v>low fat</v>
      </c>
      <c r="BH6417" t="str">
        <f>TRIM(Table1[Item Fat Content])</f>
        <v>low fat</v>
      </c>
    </row>
    <row r="6418" spans="1:60" x14ac:dyDescent="0.35">
      <c r="A6418" t="s">
        <v>136</v>
      </c>
      <c r="B6418" t="s">
        <v>726</v>
      </c>
      <c r="C6418" t="s">
        <v>96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  <c r="Z6418" t="b">
        <f t="shared" si="902"/>
        <v>0</v>
      </c>
      <c r="AA6418" t="str">
        <f t="shared" si="903"/>
        <v>NO</v>
      </c>
      <c r="AH6418" t="str">
        <f t="shared" si="904"/>
        <v>OUT049|2012</v>
      </c>
      <c r="AO6418" t="str">
        <f t="shared" si="905"/>
        <v>NO</v>
      </c>
      <c r="AP6418" t="str">
        <f t="shared" si="906"/>
        <v>LOW</v>
      </c>
      <c r="AR6418" t="str">
        <f t="shared" si="907"/>
        <v>FD</v>
      </c>
      <c r="AS6418" t="str">
        <f t="shared" si="908"/>
        <v>reg</v>
      </c>
      <c r="AX6418" t="b">
        <f t="shared" si="909"/>
        <v>0</v>
      </c>
      <c r="BG6418" t="str">
        <f t="shared" si="910"/>
        <v>reg</v>
      </c>
      <c r="BH6418" t="str">
        <f>TRIM(Table1[Item Fat Content])</f>
        <v>reg</v>
      </c>
    </row>
    <row r="6419" spans="1:60" x14ac:dyDescent="0.35">
      <c r="A6419" t="s">
        <v>136</v>
      </c>
      <c r="B6419" t="s">
        <v>1334</v>
      </c>
      <c r="C6419" t="s">
        <v>96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  <c r="Z6419" t="b">
        <f t="shared" si="902"/>
        <v>0</v>
      </c>
      <c r="AA6419" t="str">
        <f t="shared" si="903"/>
        <v>NO</v>
      </c>
      <c r="AH6419" t="str">
        <f t="shared" si="904"/>
        <v>OUT049|2012</v>
      </c>
      <c r="AO6419" t="str">
        <f t="shared" si="905"/>
        <v>NO</v>
      </c>
      <c r="AP6419" t="str">
        <f t="shared" si="906"/>
        <v>LOW</v>
      </c>
      <c r="AR6419" t="str">
        <f t="shared" si="907"/>
        <v>FD</v>
      </c>
      <c r="AS6419" t="str">
        <f t="shared" si="908"/>
        <v>reg</v>
      </c>
      <c r="AX6419" t="b">
        <f t="shared" si="909"/>
        <v>0</v>
      </c>
      <c r="BG6419" t="str">
        <f t="shared" si="910"/>
        <v>reg</v>
      </c>
      <c r="BH6419" t="str">
        <f>TRIM(Table1[Item Fat Content])</f>
        <v>reg</v>
      </c>
    </row>
    <row r="6420" spans="1:60" x14ac:dyDescent="0.35">
      <c r="A6420" t="s">
        <v>136</v>
      </c>
      <c r="B6420" t="s">
        <v>1351</v>
      </c>
      <c r="C6420" t="s">
        <v>58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  <c r="Z6420" t="b">
        <f t="shared" si="902"/>
        <v>0</v>
      </c>
      <c r="AA6420" t="str">
        <f t="shared" si="903"/>
        <v>NO</v>
      </c>
      <c r="AH6420" t="str">
        <f t="shared" si="904"/>
        <v>OUT049|2012</v>
      </c>
      <c r="AO6420" t="str">
        <f t="shared" si="905"/>
        <v>NO</v>
      </c>
      <c r="AP6420" t="str">
        <f t="shared" si="906"/>
        <v>LOW</v>
      </c>
      <c r="AR6420" t="str">
        <f t="shared" si="907"/>
        <v>FD</v>
      </c>
      <c r="AS6420" t="str">
        <f t="shared" si="908"/>
        <v>reg</v>
      </c>
      <c r="AX6420" t="b">
        <f t="shared" si="909"/>
        <v>0</v>
      </c>
      <c r="BG6420" t="str">
        <f t="shared" si="910"/>
        <v>reg</v>
      </c>
      <c r="BH6420" t="str">
        <f>TRIM(Table1[Item Fat Content])</f>
        <v>reg</v>
      </c>
    </row>
    <row r="6421" spans="1:60" x14ac:dyDescent="0.35">
      <c r="A6421" t="s">
        <v>136</v>
      </c>
      <c r="B6421" t="s">
        <v>1335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  <c r="Z6421" t="b">
        <f t="shared" si="902"/>
        <v>0</v>
      </c>
      <c r="AA6421" t="str">
        <f t="shared" si="903"/>
        <v>NO</v>
      </c>
      <c r="AH6421" t="str">
        <f t="shared" si="904"/>
        <v>OUT049|2012</v>
      </c>
      <c r="AO6421" t="str">
        <f t="shared" si="905"/>
        <v>NO</v>
      </c>
      <c r="AP6421" t="str">
        <f t="shared" si="906"/>
        <v>LOW</v>
      </c>
      <c r="AR6421" t="str">
        <f t="shared" si="907"/>
        <v>FD</v>
      </c>
      <c r="AS6421" t="str">
        <f t="shared" si="908"/>
        <v>reg</v>
      </c>
      <c r="AX6421" t="b">
        <f t="shared" si="909"/>
        <v>0</v>
      </c>
      <c r="BG6421" t="str">
        <f t="shared" si="910"/>
        <v>reg</v>
      </c>
      <c r="BH6421" t="str">
        <f>TRIM(Table1[Item Fat Content])</f>
        <v>reg</v>
      </c>
    </row>
    <row r="6422" spans="1:60" x14ac:dyDescent="0.35">
      <c r="A6422" t="s">
        <v>136</v>
      </c>
      <c r="B6422" t="s">
        <v>735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  <c r="Z6422" t="b">
        <f t="shared" si="902"/>
        <v>0</v>
      </c>
      <c r="AA6422" t="str">
        <f t="shared" si="903"/>
        <v>NO</v>
      </c>
      <c r="AH6422" t="str">
        <f t="shared" si="904"/>
        <v>OUT049|2012</v>
      </c>
      <c r="AO6422" t="str">
        <f t="shared" si="905"/>
        <v>NO</v>
      </c>
      <c r="AP6422" t="str">
        <f t="shared" si="906"/>
        <v>LOW</v>
      </c>
      <c r="AR6422" t="str">
        <f t="shared" si="907"/>
        <v>FD</v>
      </c>
      <c r="AS6422" t="str">
        <f t="shared" si="908"/>
        <v>reg</v>
      </c>
      <c r="AX6422" t="b">
        <f t="shared" si="909"/>
        <v>0</v>
      </c>
      <c r="BG6422" t="str">
        <f t="shared" si="910"/>
        <v>reg</v>
      </c>
      <c r="BH6422" t="str">
        <f>TRIM(Table1[Item Fat Content])</f>
        <v>reg</v>
      </c>
    </row>
    <row r="6423" spans="1:60" x14ac:dyDescent="0.35">
      <c r="A6423" t="s">
        <v>136</v>
      </c>
      <c r="B6423" t="s">
        <v>965</v>
      </c>
      <c r="C6423" t="s">
        <v>55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  <c r="Z6423" t="b">
        <f t="shared" si="902"/>
        <v>0</v>
      </c>
      <c r="AA6423" t="str">
        <f t="shared" si="903"/>
        <v>NO</v>
      </c>
      <c r="AH6423" t="str">
        <f t="shared" si="904"/>
        <v>OUT049|2012</v>
      </c>
      <c r="AO6423" t="str">
        <f t="shared" si="905"/>
        <v>NO</v>
      </c>
      <c r="AP6423" t="str">
        <f t="shared" si="906"/>
        <v>LOW</v>
      </c>
      <c r="AR6423" t="str">
        <f t="shared" si="907"/>
        <v>FD</v>
      </c>
      <c r="AS6423" t="str">
        <f t="shared" si="908"/>
        <v>reg</v>
      </c>
      <c r="AX6423" t="b">
        <f t="shared" si="909"/>
        <v>0</v>
      </c>
      <c r="BG6423" t="str">
        <f t="shared" si="910"/>
        <v>reg</v>
      </c>
      <c r="BH6423" t="str">
        <f>TRIM(Table1[Item Fat Content])</f>
        <v>reg</v>
      </c>
    </row>
    <row r="6424" spans="1:60" x14ac:dyDescent="0.35">
      <c r="A6424" t="s">
        <v>136</v>
      </c>
      <c r="B6424" t="s">
        <v>716</v>
      </c>
      <c r="C6424" t="s">
        <v>49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  <c r="Z6424" t="b">
        <f t="shared" si="902"/>
        <v>0</v>
      </c>
      <c r="AA6424" t="str">
        <f t="shared" si="903"/>
        <v>NO</v>
      </c>
      <c r="AH6424" t="str">
        <f t="shared" si="904"/>
        <v>OUT049|2012</v>
      </c>
      <c r="AO6424" t="str">
        <f t="shared" si="905"/>
        <v>NO</v>
      </c>
      <c r="AP6424" t="str">
        <f t="shared" si="906"/>
        <v>LOW</v>
      </c>
      <c r="AR6424" t="str">
        <f t="shared" si="907"/>
        <v>FD</v>
      </c>
      <c r="AS6424" t="str">
        <f t="shared" si="908"/>
        <v>reg</v>
      </c>
      <c r="AX6424" t="b">
        <f t="shared" si="909"/>
        <v>0</v>
      </c>
      <c r="BG6424" t="str">
        <f t="shared" si="910"/>
        <v>reg</v>
      </c>
      <c r="BH6424" t="str">
        <f>TRIM(Table1[Item Fat Content])</f>
        <v>reg</v>
      </c>
    </row>
    <row r="6425" spans="1:60" x14ac:dyDescent="0.35">
      <c r="A6425" t="s">
        <v>47</v>
      </c>
      <c r="B6425" t="s">
        <v>795</v>
      </c>
      <c r="C6425" t="s">
        <v>12</v>
      </c>
      <c r="D6425">
        <v>2018</v>
      </c>
      <c r="E6425" t="s">
        <v>140</v>
      </c>
      <c r="F6425" t="s">
        <v>14</v>
      </c>
      <c r="G6425" t="s">
        <v>26</v>
      </c>
      <c r="H6425" t="s">
        <v>40</v>
      </c>
      <c r="I6425">
        <v>5.4363970999999997E-2</v>
      </c>
      <c r="K6425">
        <v>105.099</v>
      </c>
      <c r="L6425">
        <v>4</v>
      </c>
      <c r="Z6425" t="b">
        <f t="shared" si="902"/>
        <v>0</v>
      </c>
      <c r="AA6425" t="str">
        <f t="shared" si="903"/>
        <v>NO</v>
      </c>
      <c r="AH6425" t="str">
        <f t="shared" si="904"/>
        <v>OUT019|2018</v>
      </c>
      <c r="AO6425" t="str">
        <f t="shared" si="905"/>
        <v>YES</v>
      </c>
      <c r="AP6425" t="str">
        <f t="shared" si="906"/>
        <v>BLANK</v>
      </c>
      <c r="AR6425" t="str">
        <f t="shared" si="907"/>
        <v>FD</v>
      </c>
      <c r="AS6425" t="str">
        <f t="shared" si="908"/>
        <v>lf</v>
      </c>
      <c r="AX6425" t="b">
        <f t="shared" si="909"/>
        <v>1</v>
      </c>
      <c r="BG6425" t="str">
        <f t="shared" si="910"/>
        <v>LF</v>
      </c>
      <c r="BH6425" t="str">
        <f>TRIM(Table1[Item Fat Content])</f>
        <v>LF</v>
      </c>
    </row>
    <row r="6426" spans="1:60" x14ac:dyDescent="0.35">
      <c r="A6426" t="s">
        <v>47</v>
      </c>
      <c r="B6426" t="s">
        <v>670</v>
      </c>
      <c r="C6426" t="s">
        <v>12</v>
      </c>
      <c r="D6426">
        <v>2018</v>
      </c>
      <c r="E6426" t="s">
        <v>140</v>
      </c>
      <c r="F6426" t="s">
        <v>14</v>
      </c>
      <c r="G6426" t="s">
        <v>26</v>
      </c>
      <c r="H6426" t="s">
        <v>40</v>
      </c>
      <c r="I6426">
        <v>0</v>
      </c>
      <c r="K6426">
        <v>258.39879999999999</v>
      </c>
      <c r="L6426">
        <v>4</v>
      </c>
      <c r="Z6426" t="b">
        <f t="shared" si="902"/>
        <v>0</v>
      </c>
      <c r="AA6426" t="str">
        <f t="shared" si="903"/>
        <v>NO</v>
      </c>
      <c r="AH6426" t="str">
        <f t="shared" si="904"/>
        <v>OUT019|2018</v>
      </c>
      <c r="AO6426" t="str">
        <f t="shared" si="905"/>
        <v>YES</v>
      </c>
      <c r="AP6426" t="str">
        <f t="shared" si="906"/>
        <v>BLANK</v>
      </c>
      <c r="AR6426" t="str">
        <f t="shared" si="907"/>
        <v>FD</v>
      </c>
      <c r="AS6426" t="str">
        <f t="shared" si="908"/>
        <v>lf</v>
      </c>
      <c r="AX6426" t="b">
        <f t="shared" si="909"/>
        <v>1</v>
      </c>
      <c r="BG6426" t="str">
        <f t="shared" si="910"/>
        <v>LF</v>
      </c>
      <c r="BH6426" t="str">
        <f>TRIM(Table1[Item Fat Content])</f>
        <v>LF</v>
      </c>
    </row>
    <row r="6427" spans="1:60" x14ac:dyDescent="0.35">
      <c r="A6427" t="s">
        <v>47</v>
      </c>
      <c r="B6427" t="s">
        <v>303</v>
      </c>
      <c r="C6427" t="s">
        <v>42</v>
      </c>
      <c r="D6427">
        <v>2018</v>
      </c>
      <c r="E6427" t="s">
        <v>140</v>
      </c>
      <c r="F6427" t="s">
        <v>14</v>
      </c>
      <c r="G6427" t="s">
        <v>26</v>
      </c>
      <c r="H6427" t="s">
        <v>40</v>
      </c>
      <c r="I6427">
        <v>5.8827583000000003E-2</v>
      </c>
      <c r="K6427">
        <v>110.49120000000001</v>
      </c>
      <c r="L6427">
        <v>4</v>
      </c>
      <c r="Z6427" t="b">
        <f t="shared" si="902"/>
        <v>0</v>
      </c>
      <c r="AA6427" t="str">
        <f t="shared" si="903"/>
        <v>NO</v>
      </c>
      <c r="AH6427" t="str">
        <f t="shared" si="904"/>
        <v>OUT019|2018</v>
      </c>
      <c r="AO6427" t="str">
        <f t="shared" si="905"/>
        <v>YES</v>
      </c>
      <c r="AP6427" t="str">
        <f t="shared" si="906"/>
        <v>BLANK</v>
      </c>
      <c r="AR6427" t="str">
        <f t="shared" si="907"/>
        <v>NC</v>
      </c>
      <c r="AS6427" t="str">
        <f t="shared" si="908"/>
        <v>lf</v>
      </c>
      <c r="AX6427" t="b">
        <f t="shared" si="909"/>
        <v>1</v>
      </c>
      <c r="BG6427" t="str">
        <f t="shared" si="910"/>
        <v>LF</v>
      </c>
      <c r="BH6427" t="str">
        <f>TRIM(Table1[Item Fat Content])</f>
        <v>LF</v>
      </c>
    </row>
    <row r="6428" spans="1:60" x14ac:dyDescent="0.35">
      <c r="A6428" t="s">
        <v>47</v>
      </c>
      <c r="B6428" t="s">
        <v>1152</v>
      </c>
      <c r="C6428" t="s">
        <v>42</v>
      </c>
      <c r="D6428">
        <v>2018</v>
      </c>
      <c r="E6428" t="s">
        <v>140</v>
      </c>
      <c r="F6428" t="s">
        <v>14</v>
      </c>
      <c r="G6428" t="s">
        <v>26</v>
      </c>
      <c r="H6428" t="s">
        <v>40</v>
      </c>
      <c r="I6428">
        <v>4.6609281000000002E-2</v>
      </c>
      <c r="K6428">
        <v>248.67760000000001</v>
      </c>
      <c r="L6428">
        <v>4</v>
      </c>
      <c r="Z6428" t="b">
        <f t="shared" si="902"/>
        <v>0</v>
      </c>
      <c r="AA6428" t="str">
        <f t="shared" si="903"/>
        <v>NO</v>
      </c>
      <c r="AH6428" t="str">
        <f t="shared" si="904"/>
        <v>OUT019|2018</v>
      </c>
      <c r="AO6428" t="str">
        <f t="shared" si="905"/>
        <v>YES</v>
      </c>
      <c r="AP6428" t="str">
        <f t="shared" si="906"/>
        <v>BLANK</v>
      </c>
      <c r="AR6428" t="str">
        <f t="shared" si="907"/>
        <v>NC</v>
      </c>
      <c r="AS6428" t="str">
        <f t="shared" si="908"/>
        <v>lf</v>
      </c>
      <c r="AX6428" t="b">
        <f t="shared" si="909"/>
        <v>1</v>
      </c>
      <c r="BG6428" t="str">
        <f t="shared" si="910"/>
        <v>LF</v>
      </c>
      <c r="BH6428" t="str">
        <f>TRIM(Table1[Item Fat Content])</f>
        <v>LF</v>
      </c>
    </row>
    <row r="6429" spans="1:60" x14ac:dyDescent="0.35">
      <c r="A6429" t="s">
        <v>47</v>
      </c>
      <c r="B6429" t="s">
        <v>1074</v>
      </c>
      <c r="C6429" t="s">
        <v>49</v>
      </c>
      <c r="D6429">
        <v>2018</v>
      </c>
      <c r="E6429" t="s">
        <v>140</v>
      </c>
      <c r="F6429" t="s">
        <v>14</v>
      </c>
      <c r="G6429" t="s">
        <v>26</v>
      </c>
      <c r="H6429" t="s">
        <v>40</v>
      </c>
      <c r="I6429">
        <v>0.28406587900000002</v>
      </c>
      <c r="K6429">
        <v>105.5622</v>
      </c>
      <c r="L6429">
        <v>4</v>
      </c>
      <c r="Z6429" t="b">
        <f t="shared" si="902"/>
        <v>0</v>
      </c>
      <c r="AA6429" t="str">
        <f t="shared" si="903"/>
        <v>NO</v>
      </c>
      <c r="AH6429" t="str">
        <f t="shared" si="904"/>
        <v>OUT019|2018</v>
      </c>
      <c r="AO6429" t="str">
        <f t="shared" si="905"/>
        <v>YES</v>
      </c>
      <c r="AP6429" t="str">
        <f t="shared" si="906"/>
        <v>BLANK</v>
      </c>
      <c r="AR6429" t="str">
        <f t="shared" si="907"/>
        <v>FD</v>
      </c>
      <c r="AS6429" t="str">
        <f t="shared" si="908"/>
        <v>lf</v>
      </c>
      <c r="AX6429" t="b">
        <f t="shared" si="909"/>
        <v>1</v>
      </c>
      <c r="BG6429" t="str">
        <f t="shared" si="910"/>
        <v>LF</v>
      </c>
      <c r="BH6429" t="str">
        <f>TRIM(Table1[Item Fat Content])</f>
        <v>LF</v>
      </c>
    </row>
    <row r="6430" spans="1:60" x14ac:dyDescent="0.35">
      <c r="A6430" t="s">
        <v>47</v>
      </c>
      <c r="B6430" t="s">
        <v>1244</v>
      </c>
      <c r="C6430" t="s">
        <v>32</v>
      </c>
      <c r="D6430">
        <v>2018</v>
      </c>
      <c r="E6430" t="s">
        <v>140</v>
      </c>
      <c r="F6430" t="s">
        <v>14</v>
      </c>
      <c r="G6430" t="s">
        <v>26</v>
      </c>
      <c r="H6430" t="s">
        <v>40</v>
      </c>
      <c r="I6430">
        <v>0</v>
      </c>
      <c r="K6430">
        <v>40.513800000000003</v>
      </c>
      <c r="L6430">
        <v>4</v>
      </c>
      <c r="Z6430" t="b">
        <f t="shared" si="902"/>
        <v>0</v>
      </c>
      <c r="AA6430" t="str">
        <f t="shared" si="903"/>
        <v>NO</v>
      </c>
      <c r="AH6430" t="str">
        <f t="shared" si="904"/>
        <v>OUT019|2018</v>
      </c>
      <c r="AO6430" t="str">
        <f t="shared" si="905"/>
        <v>YES</v>
      </c>
      <c r="AP6430" t="str">
        <f t="shared" si="906"/>
        <v>BLANK</v>
      </c>
      <c r="AR6430" t="str">
        <f t="shared" si="907"/>
        <v>DR</v>
      </c>
      <c r="AS6430" t="str">
        <f t="shared" si="908"/>
        <v>lf</v>
      </c>
      <c r="AX6430" t="b">
        <f t="shared" si="909"/>
        <v>1</v>
      </c>
      <c r="BG6430" t="str">
        <f t="shared" si="910"/>
        <v>LF</v>
      </c>
      <c r="BH6430" t="str">
        <f>TRIM(Table1[Item Fat Content])</f>
        <v>LF</v>
      </c>
    </row>
    <row r="6431" spans="1:60" x14ac:dyDescent="0.35">
      <c r="A6431" t="s">
        <v>17</v>
      </c>
      <c r="B6431" t="s">
        <v>780</v>
      </c>
      <c r="C6431" t="s">
        <v>96</v>
      </c>
      <c r="D6431">
        <v>2018</v>
      </c>
      <c r="E6431" t="s">
        <v>140</v>
      </c>
      <c r="F6431" t="s">
        <v>14</v>
      </c>
      <c r="G6431" t="s">
        <v>26</v>
      </c>
      <c r="H6431" t="s">
        <v>40</v>
      </c>
      <c r="I6431">
        <v>9.9211070000000002E-3</v>
      </c>
      <c r="K6431">
        <v>183.69239999999999</v>
      </c>
      <c r="L6431">
        <v>4</v>
      </c>
      <c r="Z6431" t="b">
        <f t="shared" si="902"/>
        <v>0</v>
      </c>
      <c r="AA6431" t="str">
        <f t="shared" si="903"/>
        <v>YES</v>
      </c>
      <c r="AH6431" t="str">
        <f t="shared" si="904"/>
        <v>OUT019|2018</v>
      </c>
      <c r="AO6431" t="str">
        <f t="shared" si="905"/>
        <v>YES</v>
      </c>
      <c r="AP6431" t="str">
        <f t="shared" si="906"/>
        <v>BLANK</v>
      </c>
      <c r="AR6431" t="str">
        <f t="shared" si="907"/>
        <v>FD</v>
      </c>
      <c r="AS6431" t="str">
        <f t="shared" si="908"/>
        <v>low fat</v>
      </c>
      <c r="AX6431" t="b">
        <f t="shared" si="909"/>
        <v>1</v>
      </c>
      <c r="BG6431" t="str">
        <f t="shared" si="910"/>
        <v>Low Fat</v>
      </c>
      <c r="BH6431" t="str">
        <f>TRIM(Table1[Item Fat Content])</f>
        <v>Low Fat</v>
      </c>
    </row>
    <row r="6432" spans="1:60" x14ac:dyDescent="0.35">
      <c r="A6432" t="s">
        <v>17</v>
      </c>
      <c r="B6432" t="s">
        <v>1463</v>
      </c>
      <c r="C6432" t="s">
        <v>96</v>
      </c>
      <c r="D6432">
        <v>2018</v>
      </c>
      <c r="E6432" t="s">
        <v>140</v>
      </c>
      <c r="F6432" t="s">
        <v>14</v>
      </c>
      <c r="G6432" t="s">
        <v>26</v>
      </c>
      <c r="H6432" t="s">
        <v>40</v>
      </c>
      <c r="I6432">
        <v>2.7767577000000002E-2</v>
      </c>
      <c r="K6432">
        <v>82.159199999999998</v>
      </c>
      <c r="L6432">
        <v>4</v>
      </c>
      <c r="Z6432" t="b">
        <f t="shared" si="902"/>
        <v>0</v>
      </c>
      <c r="AA6432" t="str">
        <f t="shared" si="903"/>
        <v>YES</v>
      </c>
      <c r="AH6432" t="str">
        <f t="shared" si="904"/>
        <v>OUT019|2018</v>
      </c>
      <c r="AO6432" t="str">
        <f t="shared" si="905"/>
        <v>YES</v>
      </c>
      <c r="AP6432" t="str">
        <f t="shared" si="906"/>
        <v>BLANK</v>
      </c>
      <c r="AR6432" t="str">
        <f t="shared" si="907"/>
        <v>FD</v>
      </c>
      <c r="AS6432" t="str">
        <f t="shared" si="908"/>
        <v>low fat</v>
      </c>
      <c r="AX6432" t="b">
        <f t="shared" si="909"/>
        <v>1</v>
      </c>
      <c r="BG6432" t="str">
        <f t="shared" si="910"/>
        <v>Low Fat</v>
      </c>
      <c r="BH6432" t="str">
        <f>TRIM(Table1[Item Fat Content])</f>
        <v>Low Fat</v>
      </c>
    </row>
    <row r="6433" spans="1:60" x14ac:dyDescent="0.35">
      <c r="A6433" t="s">
        <v>17</v>
      </c>
      <c r="B6433" t="s">
        <v>1532</v>
      </c>
      <c r="C6433" t="s">
        <v>96</v>
      </c>
      <c r="D6433">
        <v>2018</v>
      </c>
      <c r="E6433" t="s">
        <v>140</v>
      </c>
      <c r="F6433" t="s">
        <v>14</v>
      </c>
      <c r="G6433" t="s">
        <v>26</v>
      </c>
      <c r="H6433" t="s">
        <v>40</v>
      </c>
      <c r="I6433">
        <v>0.14874289600000001</v>
      </c>
      <c r="K6433">
        <v>107.128</v>
      </c>
      <c r="L6433">
        <v>4</v>
      </c>
      <c r="Z6433" t="b">
        <f t="shared" si="902"/>
        <v>0</v>
      </c>
      <c r="AA6433" t="str">
        <f t="shared" si="903"/>
        <v>YES</v>
      </c>
      <c r="AH6433" t="str">
        <f t="shared" si="904"/>
        <v>OUT019|2018</v>
      </c>
      <c r="AO6433" t="str">
        <f t="shared" si="905"/>
        <v>YES</v>
      </c>
      <c r="AP6433" t="str">
        <f t="shared" si="906"/>
        <v>BLANK</v>
      </c>
      <c r="AR6433" t="str">
        <f t="shared" si="907"/>
        <v>FD</v>
      </c>
      <c r="AS6433" t="str">
        <f t="shared" si="908"/>
        <v>low fat</v>
      </c>
      <c r="AX6433" t="b">
        <f t="shared" si="909"/>
        <v>1</v>
      </c>
      <c r="BG6433" t="str">
        <f t="shared" si="910"/>
        <v>Low Fat</v>
      </c>
      <c r="BH6433" t="str">
        <f>TRIM(Table1[Item Fat Content])</f>
        <v>Low Fat</v>
      </c>
    </row>
    <row r="6434" spans="1:60" x14ac:dyDescent="0.35">
      <c r="A6434" t="s">
        <v>17</v>
      </c>
      <c r="B6434" t="s">
        <v>480</v>
      </c>
      <c r="C6434" t="s">
        <v>96</v>
      </c>
      <c r="D6434">
        <v>2018</v>
      </c>
      <c r="E6434" t="s">
        <v>140</v>
      </c>
      <c r="F6434" t="s">
        <v>14</v>
      </c>
      <c r="G6434" t="s">
        <v>26</v>
      </c>
      <c r="H6434" t="s">
        <v>40</v>
      </c>
      <c r="I6434">
        <v>0.105893301</v>
      </c>
      <c r="K6434">
        <v>86.254000000000005</v>
      </c>
      <c r="L6434">
        <v>4</v>
      </c>
      <c r="Z6434" t="b">
        <f t="shared" si="902"/>
        <v>0</v>
      </c>
      <c r="AA6434" t="str">
        <f t="shared" si="903"/>
        <v>YES</v>
      </c>
      <c r="AH6434" t="str">
        <f t="shared" si="904"/>
        <v>OUT019|2018</v>
      </c>
      <c r="AO6434" t="str">
        <f t="shared" si="905"/>
        <v>YES</v>
      </c>
      <c r="AP6434" t="str">
        <f t="shared" si="906"/>
        <v>BLANK</v>
      </c>
      <c r="AR6434" t="str">
        <f t="shared" si="907"/>
        <v>FD</v>
      </c>
      <c r="AS6434" t="str">
        <f t="shared" si="908"/>
        <v>low fat</v>
      </c>
      <c r="AX6434" t="b">
        <f t="shared" si="909"/>
        <v>1</v>
      </c>
      <c r="BG6434" t="str">
        <f t="shared" si="910"/>
        <v>Low Fat</v>
      </c>
      <c r="BH6434" t="str">
        <f>TRIM(Table1[Item Fat Content])</f>
        <v>Low Fat</v>
      </c>
    </row>
    <row r="6435" spans="1:60" x14ac:dyDescent="0.35">
      <c r="A6435" t="s">
        <v>17</v>
      </c>
      <c r="B6435" t="s">
        <v>771</v>
      </c>
      <c r="C6435" t="s">
        <v>96</v>
      </c>
      <c r="D6435">
        <v>2018</v>
      </c>
      <c r="E6435" t="s">
        <v>140</v>
      </c>
      <c r="F6435" t="s">
        <v>14</v>
      </c>
      <c r="G6435" t="s">
        <v>26</v>
      </c>
      <c r="H6435" t="s">
        <v>40</v>
      </c>
      <c r="I6435">
        <v>0.13787023700000001</v>
      </c>
      <c r="K6435">
        <v>175.03700000000001</v>
      </c>
      <c r="L6435">
        <v>4</v>
      </c>
      <c r="Z6435" t="b">
        <f t="shared" si="902"/>
        <v>0</v>
      </c>
      <c r="AA6435" t="str">
        <f t="shared" si="903"/>
        <v>YES</v>
      </c>
      <c r="AH6435" t="str">
        <f t="shared" si="904"/>
        <v>OUT019|2018</v>
      </c>
      <c r="AO6435" t="str">
        <f t="shared" si="905"/>
        <v>YES</v>
      </c>
      <c r="AP6435" t="str">
        <f t="shared" si="906"/>
        <v>BLANK</v>
      </c>
      <c r="AR6435" t="str">
        <f t="shared" si="907"/>
        <v>FD</v>
      </c>
      <c r="AS6435" t="str">
        <f t="shared" si="908"/>
        <v>low fat</v>
      </c>
      <c r="AX6435" t="b">
        <f t="shared" si="909"/>
        <v>1</v>
      </c>
      <c r="BG6435" t="str">
        <f t="shared" si="910"/>
        <v>Low Fat</v>
      </c>
      <c r="BH6435" t="str">
        <f>TRIM(Table1[Item Fat Content])</f>
        <v>Low Fat</v>
      </c>
    </row>
    <row r="6436" spans="1:60" x14ac:dyDescent="0.35">
      <c r="A6436" t="s">
        <v>17</v>
      </c>
      <c r="B6436" t="s">
        <v>908</v>
      </c>
      <c r="C6436" t="s">
        <v>96</v>
      </c>
      <c r="D6436">
        <v>2018</v>
      </c>
      <c r="E6436" t="s">
        <v>140</v>
      </c>
      <c r="F6436" t="s">
        <v>14</v>
      </c>
      <c r="G6436" t="s">
        <v>26</v>
      </c>
      <c r="H6436" t="s">
        <v>40</v>
      </c>
      <c r="I6436">
        <v>4.8637887999999997E-2</v>
      </c>
      <c r="K6436">
        <v>149.77080000000001</v>
      </c>
      <c r="L6436">
        <v>4</v>
      </c>
      <c r="Z6436" t="b">
        <f t="shared" si="902"/>
        <v>0</v>
      </c>
      <c r="AA6436" t="str">
        <f t="shared" si="903"/>
        <v>YES</v>
      </c>
      <c r="AH6436" t="str">
        <f t="shared" si="904"/>
        <v>OUT019|2018</v>
      </c>
      <c r="AO6436" t="str">
        <f t="shared" si="905"/>
        <v>YES</v>
      </c>
      <c r="AP6436" t="str">
        <f t="shared" si="906"/>
        <v>BLANK</v>
      </c>
      <c r="AR6436" t="str">
        <f t="shared" si="907"/>
        <v>FD</v>
      </c>
      <c r="AS6436" t="str">
        <f t="shared" si="908"/>
        <v>low fat</v>
      </c>
      <c r="AX6436" t="b">
        <f t="shared" si="909"/>
        <v>1</v>
      </c>
      <c r="BG6436" t="str">
        <f t="shared" si="910"/>
        <v>Low Fat</v>
      </c>
      <c r="BH6436" t="str">
        <f>TRIM(Table1[Item Fat Content])</f>
        <v>Low Fat</v>
      </c>
    </row>
    <row r="6437" spans="1:60" x14ac:dyDescent="0.35">
      <c r="A6437" t="s">
        <v>17</v>
      </c>
      <c r="B6437" t="s">
        <v>1473</v>
      </c>
      <c r="C6437" t="s">
        <v>96</v>
      </c>
      <c r="D6437">
        <v>2018</v>
      </c>
      <c r="E6437" t="s">
        <v>140</v>
      </c>
      <c r="F6437" t="s">
        <v>14</v>
      </c>
      <c r="G6437" t="s">
        <v>26</v>
      </c>
      <c r="H6437" t="s">
        <v>40</v>
      </c>
      <c r="I6437">
        <v>1.6476619000000001E-2</v>
      </c>
      <c r="K6437">
        <v>74.337999999999994</v>
      </c>
      <c r="L6437">
        <v>4</v>
      </c>
      <c r="Z6437" t="b">
        <f t="shared" si="902"/>
        <v>0</v>
      </c>
      <c r="AA6437" t="str">
        <f t="shared" si="903"/>
        <v>YES</v>
      </c>
      <c r="AH6437" t="str">
        <f t="shared" si="904"/>
        <v>OUT019|2018</v>
      </c>
      <c r="AO6437" t="str">
        <f t="shared" si="905"/>
        <v>YES</v>
      </c>
      <c r="AP6437" t="str">
        <f t="shared" si="906"/>
        <v>BLANK</v>
      </c>
      <c r="AR6437" t="str">
        <f t="shared" si="907"/>
        <v>FD</v>
      </c>
      <c r="AS6437" t="str">
        <f t="shared" si="908"/>
        <v>low fat</v>
      </c>
      <c r="AX6437" t="b">
        <f t="shared" si="909"/>
        <v>1</v>
      </c>
      <c r="BG6437" t="str">
        <f t="shared" si="910"/>
        <v>Low Fat</v>
      </c>
      <c r="BH6437" t="str">
        <f>TRIM(Table1[Item Fat Content])</f>
        <v>Low Fat</v>
      </c>
    </row>
    <row r="6438" spans="1:60" x14ac:dyDescent="0.35">
      <c r="A6438" t="s">
        <v>17</v>
      </c>
      <c r="B6438" t="s">
        <v>57</v>
      </c>
      <c r="C6438" t="s">
        <v>58</v>
      </c>
      <c r="D6438">
        <v>2018</v>
      </c>
      <c r="E6438" t="s">
        <v>140</v>
      </c>
      <c r="F6438" t="s">
        <v>14</v>
      </c>
      <c r="G6438" t="s">
        <v>26</v>
      </c>
      <c r="H6438" t="s">
        <v>40</v>
      </c>
      <c r="I6438">
        <v>0.25637538999999998</v>
      </c>
      <c r="K6438">
        <v>94.843599999999995</v>
      </c>
      <c r="L6438">
        <v>4</v>
      </c>
      <c r="Z6438" t="b">
        <f t="shared" si="902"/>
        <v>0</v>
      </c>
      <c r="AA6438" t="str">
        <f t="shared" si="903"/>
        <v>YES</v>
      </c>
      <c r="AH6438" t="str">
        <f t="shared" si="904"/>
        <v>OUT019|2018</v>
      </c>
      <c r="AO6438" t="str">
        <f t="shared" si="905"/>
        <v>YES</v>
      </c>
      <c r="AP6438" t="str">
        <f t="shared" si="906"/>
        <v>BLANK</v>
      </c>
      <c r="AR6438" t="str">
        <f t="shared" si="907"/>
        <v>FD</v>
      </c>
      <c r="AS6438" t="str">
        <f t="shared" si="908"/>
        <v>low fat</v>
      </c>
      <c r="AX6438" t="b">
        <f t="shared" si="909"/>
        <v>1</v>
      </c>
      <c r="BG6438" t="str">
        <f t="shared" si="910"/>
        <v>Low Fat</v>
      </c>
      <c r="BH6438" t="str">
        <f>TRIM(Table1[Item Fat Content])</f>
        <v>Low Fat</v>
      </c>
    </row>
    <row r="6439" spans="1:60" x14ac:dyDescent="0.35">
      <c r="A6439" t="s">
        <v>17</v>
      </c>
      <c r="B6439" t="s">
        <v>747</v>
      </c>
      <c r="C6439" t="s">
        <v>58</v>
      </c>
      <c r="D6439">
        <v>2018</v>
      </c>
      <c r="E6439" t="s">
        <v>140</v>
      </c>
      <c r="F6439" t="s">
        <v>14</v>
      </c>
      <c r="G6439" t="s">
        <v>26</v>
      </c>
      <c r="H6439" t="s">
        <v>40</v>
      </c>
      <c r="I6439">
        <v>0.12098613900000001</v>
      </c>
      <c r="K6439">
        <v>216.11660000000001</v>
      </c>
      <c r="L6439">
        <v>4</v>
      </c>
      <c r="Z6439" t="b">
        <f t="shared" si="902"/>
        <v>0</v>
      </c>
      <c r="AA6439" t="str">
        <f t="shared" si="903"/>
        <v>YES</v>
      </c>
      <c r="AH6439" t="str">
        <f t="shared" si="904"/>
        <v>OUT019|2018</v>
      </c>
      <c r="AO6439" t="str">
        <f t="shared" si="905"/>
        <v>YES</v>
      </c>
      <c r="AP6439" t="str">
        <f t="shared" si="906"/>
        <v>BLANK</v>
      </c>
      <c r="AR6439" t="str">
        <f t="shared" si="907"/>
        <v>FD</v>
      </c>
      <c r="AS6439" t="str">
        <f t="shared" si="908"/>
        <v>low fat</v>
      </c>
      <c r="AX6439" t="b">
        <f t="shared" si="909"/>
        <v>1</v>
      </c>
      <c r="BG6439" t="str">
        <f t="shared" si="910"/>
        <v>Low Fat</v>
      </c>
      <c r="BH6439" t="str">
        <f>TRIM(Table1[Item Fat Content])</f>
        <v>Low Fat</v>
      </c>
    </row>
    <row r="6440" spans="1:60" x14ac:dyDescent="0.35">
      <c r="A6440" t="s">
        <v>17</v>
      </c>
      <c r="B6440" t="s">
        <v>1106</v>
      </c>
      <c r="C6440" t="s">
        <v>58</v>
      </c>
      <c r="D6440">
        <v>2018</v>
      </c>
      <c r="E6440" t="s">
        <v>140</v>
      </c>
      <c r="F6440" t="s">
        <v>14</v>
      </c>
      <c r="G6440" t="s">
        <v>26</v>
      </c>
      <c r="H6440" t="s">
        <v>40</v>
      </c>
      <c r="I6440">
        <v>9.4910420999999995E-2</v>
      </c>
      <c r="K6440">
        <v>84.556600000000003</v>
      </c>
      <c r="L6440">
        <v>4</v>
      </c>
      <c r="Z6440" t="b">
        <f t="shared" si="902"/>
        <v>0</v>
      </c>
      <c r="AA6440" t="str">
        <f t="shared" si="903"/>
        <v>YES</v>
      </c>
      <c r="AH6440" t="str">
        <f t="shared" si="904"/>
        <v>OUT019|2018</v>
      </c>
      <c r="AO6440" t="str">
        <f t="shared" si="905"/>
        <v>YES</v>
      </c>
      <c r="AP6440" t="str">
        <f t="shared" si="906"/>
        <v>BLANK</v>
      </c>
      <c r="AR6440" t="str">
        <f t="shared" si="907"/>
        <v>FD</v>
      </c>
      <c r="AS6440" t="str">
        <f t="shared" si="908"/>
        <v>low fat</v>
      </c>
      <c r="AX6440" t="b">
        <f t="shared" si="909"/>
        <v>1</v>
      </c>
      <c r="BG6440" t="str">
        <f t="shared" si="910"/>
        <v>Low Fat</v>
      </c>
      <c r="BH6440" t="str">
        <f>TRIM(Table1[Item Fat Content])</f>
        <v>Low Fat</v>
      </c>
    </row>
    <row r="6441" spans="1:60" x14ac:dyDescent="0.35">
      <c r="A6441" t="s">
        <v>17</v>
      </c>
      <c r="B6441" t="s">
        <v>1036</v>
      </c>
      <c r="C6441" t="s">
        <v>58</v>
      </c>
      <c r="D6441">
        <v>2018</v>
      </c>
      <c r="E6441" t="s">
        <v>140</v>
      </c>
      <c r="F6441" t="s">
        <v>14</v>
      </c>
      <c r="G6441" t="s">
        <v>26</v>
      </c>
      <c r="H6441" t="s">
        <v>40</v>
      </c>
      <c r="I6441">
        <v>8.1197035000000001E-2</v>
      </c>
      <c r="K6441">
        <v>121.7414</v>
      </c>
      <c r="L6441">
        <v>4</v>
      </c>
      <c r="Z6441" t="b">
        <f t="shared" si="902"/>
        <v>0</v>
      </c>
      <c r="AA6441" t="str">
        <f t="shared" si="903"/>
        <v>YES</v>
      </c>
      <c r="AH6441" t="str">
        <f t="shared" si="904"/>
        <v>OUT019|2018</v>
      </c>
      <c r="AO6441" t="str">
        <f t="shared" si="905"/>
        <v>YES</v>
      </c>
      <c r="AP6441" t="str">
        <f t="shared" si="906"/>
        <v>BLANK</v>
      </c>
      <c r="AR6441" t="str">
        <f t="shared" si="907"/>
        <v>FD</v>
      </c>
      <c r="AS6441" t="str">
        <f t="shared" si="908"/>
        <v>low fat</v>
      </c>
      <c r="AX6441" t="b">
        <f t="shared" si="909"/>
        <v>1</v>
      </c>
      <c r="BG6441" t="str">
        <f t="shared" si="910"/>
        <v>Low Fat</v>
      </c>
      <c r="BH6441" t="str">
        <f>TRIM(Table1[Item Fat Content])</f>
        <v>Low Fat</v>
      </c>
    </row>
    <row r="6442" spans="1:60" x14ac:dyDescent="0.35">
      <c r="A6442" t="s">
        <v>17</v>
      </c>
      <c r="B6442" t="s">
        <v>345</v>
      </c>
      <c r="C6442" t="s">
        <v>58</v>
      </c>
      <c r="D6442">
        <v>2018</v>
      </c>
      <c r="E6442" t="s">
        <v>140</v>
      </c>
      <c r="F6442" t="s">
        <v>14</v>
      </c>
      <c r="G6442" t="s">
        <v>26</v>
      </c>
      <c r="H6442" t="s">
        <v>40</v>
      </c>
      <c r="I6442">
        <v>3.627089E-2</v>
      </c>
      <c r="K6442">
        <v>85.956599999999995</v>
      </c>
      <c r="L6442">
        <v>4</v>
      </c>
      <c r="Z6442" t="b">
        <f t="shared" si="902"/>
        <v>0</v>
      </c>
      <c r="AA6442" t="str">
        <f t="shared" si="903"/>
        <v>YES</v>
      </c>
      <c r="AH6442" t="str">
        <f t="shared" si="904"/>
        <v>OUT019|2018</v>
      </c>
      <c r="AO6442" t="str">
        <f t="shared" si="905"/>
        <v>YES</v>
      </c>
      <c r="AP6442" t="str">
        <f t="shared" si="906"/>
        <v>BLANK</v>
      </c>
      <c r="AR6442" t="str">
        <f t="shared" si="907"/>
        <v>FD</v>
      </c>
      <c r="AS6442" t="str">
        <f t="shared" si="908"/>
        <v>low fat</v>
      </c>
      <c r="AX6442" t="b">
        <f t="shared" si="909"/>
        <v>1</v>
      </c>
      <c r="BG6442" t="str">
        <f t="shared" si="910"/>
        <v>Low Fat</v>
      </c>
      <c r="BH6442" t="str">
        <f>TRIM(Table1[Item Fat Content])</f>
        <v>Low Fat</v>
      </c>
    </row>
    <row r="6443" spans="1:60" x14ac:dyDescent="0.35">
      <c r="A6443" t="s">
        <v>17</v>
      </c>
      <c r="B6443" t="s">
        <v>665</v>
      </c>
      <c r="C6443" t="s">
        <v>75</v>
      </c>
      <c r="D6443">
        <v>2018</v>
      </c>
      <c r="E6443" t="s">
        <v>140</v>
      </c>
      <c r="F6443" t="s">
        <v>14</v>
      </c>
      <c r="G6443" t="s">
        <v>26</v>
      </c>
      <c r="H6443" t="s">
        <v>40</v>
      </c>
      <c r="I6443">
        <v>0.12676090800000001</v>
      </c>
      <c r="K6443">
        <v>176.93700000000001</v>
      </c>
      <c r="L6443">
        <v>4</v>
      </c>
      <c r="Z6443" t="b">
        <f t="shared" si="902"/>
        <v>0</v>
      </c>
      <c r="AA6443" t="str">
        <f t="shared" si="903"/>
        <v>YES</v>
      </c>
      <c r="AH6443" t="str">
        <f t="shared" si="904"/>
        <v>OUT019|2018</v>
      </c>
      <c r="AO6443" t="str">
        <f t="shared" si="905"/>
        <v>YES</v>
      </c>
      <c r="AP6443" t="str">
        <f t="shared" si="906"/>
        <v>BLANK</v>
      </c>
      <c r="AR6443" t="str">
        <f t="shared" si="907"/>
        <v>FD</v>
      </c>
      <c r="AS6443" t="str">
        <f t="shared" si="908"/>
        <v>low fat</v>
      </c>
      <c r="AX6443" t="b">
        <f t="shared" si="909"/>
        <v>1</v>
      </c>
      <c r="BG6443" t="str">
        <f t="shared" si="910"/>
        <v>Low Fat</v>
      </c>
      <c r="BH6443" t="str">
        <f>TRIM(Table1[Item Fat Content])</f>
        <v>Low Fat</v>
      </c>
    </row>
    <row r="6444" spans="1:60" x14ac:dyDescent="0.35">
      <c r="A6444" t="s">
        <v>17</v>
      </c>
      <c r="B6444" t="s">
        <v>1143</v>
      </c>
      <c r="C6444" t="s">
        <v>75</v>
      </c>
      <c r="D6444">
        <v>2018</v>
      </c>
      <c r="E6444" t="s">
        <v>140</v>
      </c>
      <c r="F6444" t="s">
        <v>14</v>
      </c>
      <c r="G6444" t="s">
        <v>26</v>
      </c>
      <c r="H6444" t="s">
        <v>40</v>
      </c>
      <c r="I6444">
        <v>0.25056004900000001</v>
      </c>
      <c r="K6444">
        <v>126.99939999999999</v>
      </c>
      <c r="L6444">
        <v>4</v>
      </c>
      <c r="Z6444" t="b">
        <f t="shared" si="902"/>
        <v>0</v>
      </c>
      <c r="AA6444" t="str">
        <f t="shared" si="903"/>
        <v>YES</v>
      </c>
      <c r="AH6444" t="str">
        <f t="shared" si="904"/>
        <v>OUT019|2018</v>
      </c>
      <c r="AO6444" t="str">
        <f t="shared" si="905"/>
        <v>YES</v>
      </c>
      <c r="AP6444" t="str">
        <f t="shared" si="906"/>
        <v>BLANK</v>
      </c>
      <c r="AR6444" t="str">
        <f t="shared" si="907"/>
        <v>FD</v>
      </c>
      <c r="AS6444" t="str">
        <f t="shared" si="908"/>
        <v>low fat</v>
      </c>
      <c r="AX6444" t="b">
        <f t="shared" si="909"/>
        <v>1</v>
      </c>
      <c r="BG6444" t="str">
        <f t="shared" si="910"/>
        <v>Low Fat</v>
      </c>
      <c r="BH6444" t="str">
        <f>TRIM(Table1[Item Fat Content])</f>
        <v>Low Fat</v>
      </c>
    </row>
    <row r="6445" spans="1:60" x14ac:dyDescent="0.35">
      <c r="A6445" t="s">
        <v>17</v>
      </c>
      <c r="B6445" t="s">
        <v>1422</v>
      </c>
      <c r="C6445" t="s">
        <v>28</v>
      </c>
      <c r="D6445">
        <v>2018</v>
      </c>
      <c r="E6445" t="s">
        <v>140</v>
      </c>
      <c r="F6445" t="s">
        <v>14</v>
      </c>
      <c r="G6445" t="s">
        <v>26</v>
      </c>
      <c r="H6445" t="s">
        <v>40</v>
      </c>
      <c r="I6445">
        <v>0.11366962899999999</v>
      </c>
      <c r="K6445">
        <v>89.019800000000004</v>
      </c>
      <c r="L6445">
        <v>4</v>
      </c>
      <c r="Z6445" t="b">
        <f t="shared" si="902"/>
        <v>0</v>
      </c>
      <c r="AA6445" t="str">
        <f t="shared" si="903"/>
        <v>YES</v>
      </c>
      <c r="AH6445" t="str">
        <f t="shared" si="904"/>
        <v>OUT019|2018</v>
      </c>
      <c r="AO6445" t="str">
        <f t="shared" si="905"/>
        <v>YES</v>
      </c>
      <c r="AP6445" t="str">
        <f t="shared" si="906"/>
        <v>BLANK</v>
      </c>
      <c r="AR6445" t="str">
        <f t="shared" si="907"/>
        <v>FD</v>
      </c>
      <c r="AS6445" t="str">
        <f t="shared" si="908"/>
        <v>low fat</v>
      </c>
      <c r="AX6445" t="b">
        <f t="shared" si="909"/>
        <v>1</v>
      </c>
      <c r="BG6445" t="str">
        <f t="shared" si="910"/>
        <v>Low Fat</v>
      </c>
      <c r="BH6445" t="str">
        <f>TRIM(Table1[Item Fat Content])</f>
        <v>Low Fat</v>
      </c>
    </row>
    <row r="6446" spans="1:60" x14ac:dyDescent="0.35">
      <c r="A6446" t="s">
        <v>17</v>
      </c>
      <c r="B6446" t="s">
        <v>1314</v>
      </c>
      <c r="C6446" t="s">
        <v>28</v>
      </c>
      <c r="D6446">
        <v>2018</v>
      </c>
      <c r="E6446" t="s">
        <v>140</v>
      </c>
      <c r="F6446" t="s">
        <v>14</v>
      </c>
      <c r="G6446" t="s">
        <v>26</v>
      </c>
      <c r="H6446" t="s">
        <v>40</v>
      </c>
      <c r="I6446">
        <v>3.2516546E-2</v>
      </c>
      <c r="K6446">
        <v>188.82140000000001</v>
      </c>
      <c r="L6446">
        <v>4</v>
      </c>
      <c r="Z6446" t="b">
        <f t="shared" si="902"/>
        <v>0</v>
      </c>
      <c r="AA6446" t="str">
        <f t="shared" si="903"/>
        <v>YES</v>
      </c>
      <c r="AH6446" t="str">
        <f t="shared" si="904"/>
        <v>OUT019|2018</v>
      </c>
      <c r="AO6446" t="str">
        <f t="shared" si="905"/>
        <v>YES</v>
      </c>
      <c r="AP6446" t="str">
        <f t="shared" si="906"/>
        <v>BLANK</v>
      </c>
      <c r="AR6446" t="str">
        <f t="shared" si="907"/>
        <v>FD</v>
      </c>
      <c r="AS6446" t="str">
        <f t="shared" si="908"/>
        <v>low fat</v>
      </c>
      <c r="AX6446" t="b">
        <f t="shared" si="909"/>
        <v>1</v>
      </c>
      <c r="BG6446" t="str">
        <f t="shared" si="910"/>
        <v>Low Fat</v>
      </c>
      <c r="BH6446" t="str">
        <f>TRIM(Table1[Item Fat Content])</f>
        <v>Low Fat</v>
      </c>
    </row>
    <row r="6447" spans="1:60" x14ac:dyDescent="0.35">
      <c r="A6447" t="s">
        <v>17</v>
      </c>
      <c r="B6447" t="s">
        <v>1529</v>
      </c>
      <c r="C6447" t="s">
        <v>68</v>
      </c>
      <c r="D6447">
        <v>2018</v>
      </c>
      <c r="E6447" t="s">
        <v>140</v>
      </c>
      <c r="F6447" t="s">
        <v>14</v>
      </c>
      <c r="G6447" t="s">
        <v>26</v>
      </c>
      <c r="H6447" t="s">
        <v>40</v>
      </c>
      <c r="I6447">
        <v>4.1740623999999997E-2</v>
      </c>
      <c r="K6447">
        <v>98.304199999999994</v>
      </c>
      <c r="L6447">
        <v>4</v>
      </c>
      <c r="Z6447" t="b">
        <f t="shared" si="902"/>
        <v>0</v>
      </c>
      <c r="AA6447" t="str">
        <f t="shared" si="903"/>
        <v>YES</v>
      </c>
      <c r="AH6447" t="str">
        <f t="shared" si="904"/>
        <v>OUT019|2018</v>
      </c>
      <c r="AO6447" t="str">
        <f t="shared" si="905"/>
        <v>YES</v>
      </c>
      <c r="AP6447" t="str">
        <f t="shared" si="906"/>
        <v>BLANK</v>
      </c>
      <c r="AR6447" t="str">
        <f t="shared" si="907"/>
        <v>DR</v>
      </c>
      <c r="AS6447" t="str">
        <f t="shared" si="908"/>
        <v>low fat</v>
      </c>
      <c r="AX6447" t="b">
        <f t="shared" si="909"/>
        <v>1</v>
      </c>
      <c r="BG6447" t="str">
        <f t="shared" si="910"/>
        <v>Low Fat</v>
      </c>
      <c r="BH6447" t="str">
        <f>TRIM(Table1[Item Fat Content])</f>
        <v>Low Fat</v>
      </c>
    </row>
    <row r="6448" spans="1:60" x14ac:dyDescent="0.35">
      <c r="A6448" t="s">
        <v>17</v>
      </c>
      <c r="B6448" t="s">
        <v>1217</v>
      </c>
      <c r="C6448" t="s">
        <v>68</v>
      </c>
      <c r="D6448">
        <v>2018</v>
      </c>
      <c r="E6448" t="s">
        <v>140</v>
      </c>
      <c r="F6448" t="s">
        <v>14</v>
      </c>
      <c r="G6448" t="s">
        <v>26</v>
      </c>
      <c r="H6448" t="s">
        <v>40</v>
      </c>
      <c r="I6448">
        <v>0.19244045000000001</v>
      </c>
      <c r="K6448">
        <v>43.942799999999998</v>
      </c>
      <c r="L6448">
        <v>4</v>
      </c>
      <c r="Z6448" t="b">
        <f t="shared" si="902"/>
        <v>0</v>
      </c>
      <c r="AA6448" t="str">
        <f t="shared" si="903"/>
        <v>YES</v>
      </c>
      <c r="AH6448" t="str">
        <f t="shared" si="904"/>
        <v>OUT019|2018</v>
      </c>
      <c r="AO6448" t="str">
        <f t="shared" si="905"/>
        <v>YES</v>
      </c>
      <c r="AP6448" t="str">
        <f t="shared" si="906"/>
        <v>BLANK</v>
      </c>
      <c r="AR6448" t="str">
        <f t="shared" si="907"/>
        <v>DR</v>
      </c>
      <c r="AS6448" t="str">
        <f t="shared" si="908"/>
        <v>low fat</v>
      </c>
      <c r="AX6448" t="b">
        <f t="shared" si="909"/>
        <v>1</v>
      </c>
      <c r="BG6448" t="str">
        <f t="shared" si="910"/>
        <v>Low Fat</v>
      </c>
      <c r="BH6448" t="str">
        <f>TRIM(Table1[Item Fat Content])</f>
        <v>Low Fat</v>
      </c>
    </row>
    <row r="6449" spans="1:60" x14ac:dyDescent="0.35">
      <c r="A6449" t="s">
        <v>17</v>
      </c>
      <c r="B6449" t="s">
        <v>1421</v>
      </c>
      <c r="C6449" t="s">
        <v>68</v>
      </c>
      <c r="D6449">
        <v>2018</v>
      </c>
      <c r="E6449" t="s">
        <v>140</v>
      </c>
      <c r="F6449" t="s">
        <v>14</v>
      </c>
      <c r="G6449" t="s">
        <v>26</v>
      </c>
      <c r="H6449" t="s">
        <v>40</v>
      </c>
      <c r="I6449">
        <v>6.7441725999999994E-2</v>
      </c>
      <c r="K6449">
        <v>57.427199999999999</v>
      </c>
      <c r="L6449">
        <v>4</v>
      </c>
      <c r="Z6449" t="b">
        <f t="shared" si="902"/>
        <v>0</v>
      </c>
      <c r="AA6449" t="str">
        <f t="shared" si="903"/>
        <v>YES</v>
      </c>
      <c r="AH6449" t="str">
        <f t="shared" si="904"/>
        <v>OUT019|2018</v>
      </c>
      <c r="AO6449" t="str">
        <f t="shared" si="905"/>
        <v>YES</v>
      </c>
      <c r="AP6449" t="str">
        <f t="shared" si="906"/>
        <v>BLANK</v>
      </c>
      <c r="AR6449" t="str">
        <f t="shared" si="907"/>
        <v>FD</v>
      </c>
      <c r="AS6449" t="str">
        <f t="shared" si="908"/>
        <v>low fat</v>
      </c>
      <c r="AX6449" t="b">
        <f t="shared" si="909"/>
        <v>1</v>
      </c>
      <c r="BG6449" t="str">
        <f t="shared" si="910"/>
        <v>Low Fat</v>
      </c>
      <c r="BH6449" t="str">
        <f>TRIM(Table1[Item Fat Content])</f>
        <v>Low Fat</v>
      </c>
    </row>
    <row r="6450" spans="1:60" x14ac:dyDescent="0.35">
      <c r="A6450" t="s">
        <v>17</v>
      </c>
      <c r="B6450" t="s">
        <v>789</v>
      </c>
      <c r="C6450" t="s">
        <v>68</v>
      </c>
      <c r="D6450">
        <v>2018</v>
      </c>
      <c r="E6450" t="s">
        <v>140</v>
      </c>
      <c r="F6450" t="s">
        <v>14</v>
      </c>
      <c r="G6450" t="s">
        <v>26</v>
      </c>
      <c r="H6450" t="s">
        <v>40</v>
      </c>
      <c r="I6450">
        <v>0.15752811799999999</v>
      </c>
      <c r="K6450">
        <v>142.91540000000001</v>
      </c>
      <c r="L6450">
        <v>4</v>
      </c>
      <c r="Z6450" t="b">
        <f t="shared" si="902"/>
        <v>0</v>
      </c>
      <c r="AA6450" t="str">
        <f t="shared" si="903"/>
        <v>YES</v>
      </c>
      <c r="AH6450" t="str">
        <f t="shared" si="904"/>
        <v>OUT019|2018</v>
      </c>
      <c r="AO6450" t="str">
        <f t="shared" si="905"/>
        <v>YES</v>
      </c>
      <c r="AP6450" t="str">
        <f t="shared" si="906"/>
        <v>BLANK</v>
      </c>
      <c r="AR6450" t="str">
        <f t="shared" si="907"/>
        <v>FD</v>
      </c>
      <c r="AS6450" t="str">
        <f t="shared" si="908"/>
        <v>low fat</v>
      </c>
      <c r="AX6450" t="b">
        <f t="shared" si="909"/>
        <v>1</v>
      </c>
      <c r="BG6450" t="str">
        <f t="shared" si="910"/>
        <v>Low Fat</v>
      </c>
      <c r="BH6450" t="str">
        <f>TRIM(Table1[Item Fat Content])</f>
        <v>Low Fat</v>
      </c>
    </row>
    <row r="6451" spans="1:60" x14ac:dyDescent="0.35">
      <c r="A6451" t="s">
        <v>17</v>
      </c>
      <c r="B6451" t="s">
        <v>684</v>
      </c>
      <c r="C6451" t="s">
        <v>68</v>
      </c>
      <c r="D6451">
        <v>2018</v>
      </c>
      <c r="E6451" t="s">
        <v>140</v>
      </c>
      <c r="F6451" t="s">
        <v>14</v>
      </c>
      <c r="G6451" t="s">
        <v>26</v>
      </c>
      <c r="H6451" t="s">
        <v>40</v>
      </c>
      <c r="I6451">
        <v>0.10215795799999999</v>
      </c>
      <c r="K6451">
        <v>145.0128</v>
      </c>
      <c r="L6451">
        <v>4</v>
      </c>
      <c r="Z6451" t="b">
        <f t="shared" si="902"/>
        <v>0</v>
      </c>
      <c r="AA6451" t="str">
        <f t="shared" si="903"/>
        <v>YES</v>
      </c>
      <c r="AH6451" t="str">
        <f t="shared" si="904"/>
        <v>OUT019|2018</v>
      </c>
      <c r="AO6451" t="str">
        <f t="shared" si="905"/>
        <v>YES</v>
      </c>
      <c r="AP6451" t="str">
        <f t="shared" si="906"/>
        <v>BLANK</v>
      </c>
      <c r="AR6451" t="str">
        <f t="shared" si="907"/>
        <v>FD</v>
      </c>
      <c r="AS6451" t="str">
        <f t="shared" si="908"/>
        <v>low fat</v>
      </c>
      <c r="AX6451" t="b">
        <f t="shared" si="909"/>
        <v>1</v>
      </c>
      <c r="BG6451" t="str">
        <f t="shared" si="910"/>
        <v>Low Fat</v>
      </c>
      <c r="BH6451" t="str">
        <f>TRIM(Table1[Item Fat Content])</f>
        <v>Low Fat</v>
      </c>
    </row>
    <row r="6452" spans="1:60" x14ac:dyDescent="0.35">
      <c r="A6452" t="s">
        <v>17</v>
      </c>
      <c r="B6452" t="s">
        <v>1517</v>
      </c>
      <c r="C6452" t="s">
        <v>68</v>
      </c>
      <c r="D6452">
        <v>2018</v>
      </c>
      <c r="E6452" t="s">
        <v>140</v>
      </c>
      <c r="F6452" t="s">
        <v>14</v>
      </c>
      <c r="G6452" t="s">
        <v>26</v>
      </c>
      <c r="H6452" t="s">
        <v>40</v>
      </c>
      <c r="I6452">
        <v>0.30473738700000003</v>
      </c>
      <c r="K6452">
        <v>54.729799999999997</v>
      </c>
      <c r="L6452">
        <v>4</v>
      </c>
      <c r="Z6452" t="b">
        <f t="shared" si="902"/>
        <v>0</v>
      </c>
      <c r="AA6452" t="str">
        <f t="shared" si="903"/>
        <v>YES</v>
      </c>
      <c r="AH6452" t="str">
        <f t="shared" si="904"/>
        <v>OUT019|2018</v>
      </c>
      <c r="AO6452" t="str">
        <f t="shared" si="905"/>
        <v>YES</v>
      </c>
      <c r="AP6452" t="str">
        <f t="shared" si="906"/>
        <v>BLANK</v>
      </c>
      <c r="AR6452" t="str">
        <f t="shared" si="907"/>
        <v>FD</v>
      </c>
      <c r="AS6452" t="str">
        <f t="shared" si="908"/>
        <v>low fat</v>
      </c>
      <c r="AX6452" t="b">
        <f t="shared" si="909"/>
        <v>1</v>
      </c>
      <c r="BG6452" t="str">
        <f t="shared" si="910"/>
        <v>Low Fat</v>
      </c>
      <c r="BH6452" t="str">
        <f>TRIM(Table1[Item Fat Content])</f>
        <v>Low Fat</v>
      </c>
    </row>
    <row r="6453" spans="1:60" x14ac:dyDescent="0.35">
      <c r="A6453" t="s">
        <v>17</v>
      </c>
      <c r="B6453" t="s">
        <v>537</v>
      </c>
      <c r="C6453" t="s">
        <v>68</v>
      </c>
      <c r="D6453">
        <v>2018</v>
      </c>
      <c r="E6453" t="s">
        <v>140</v>
      </c>
      <c r="F6453" t="s">
        <v>14</v>
      </c>
      <c r="G6453" t="s">
        <v>26</v>
      </c>
      <c r="H6453" t="s">
        <v>40</v>
      </c>
      <c r="I6453">
        <v>0.17819286400000001</v>
      </c>
      <c r="K6453">
        <v>54.995600000000003</v>
      </c>
      <c r="L6453">
        <v>4</v>
      </c>
      <c r="Z6453" t="b">
        <f t="shared" si="902"/>
        <v>0</v>
      </c>
      <c r="AA6453" t="str">
        <f t="shared" si="903"/>
        <v>YES</v>
      </c>
      <c r="AH6453" t="str">
        <f t="shared" si="904"/>
        <v>OUT019|2018</v>
      </c>
      <c r="AO6453" t="str">
        <f t="shared" si="905"/>
        <v>YES</v>
      </c>
      <c r="AP6453" t="str">
        <f t="shared" si="906"/>
        <v>BLANK</v>
      </c>
      <c r="AR6453" t="str">
        <f t="shared" si="907"/>
        <v>FD</v>
      </c>
      <c r="AS6453" t="str">
        <f t="shared" si="908"/>
        <v>low fat</v>
      </c>
      <c r="AX6453" t="b">
        <f t="shared" si="909"/>
        <v>1</v>
      </c>
      <c r="BG6453" t="str">
        <f t="shared" si="910"/>
        <v>Low Fat</v>
      </c>
      <c r="BH6453" t="str">
        <f>TRIM(Table1[Item Fat Content])</f>
        <v>Low Fat</v>
      </c>
    </row>
    <row r="6454" spans="1:60" x14ac:dyDescent="0.35">
      <c r="A6454" t="s">
        <v>17</v>
      </c>
      <c r="B6454" t="s">
        <v>855</v>
      </c>
      <c r="C6454" t="s">
        <v>68</v>
      </c>
      <c r="D6454">
        <v>2018</v>
      </c>
      <c r="E6454" t="s">
        <v>140</v>
      </c>
      <c r="F6454" t="s">
        <v>14</v>
      </c>
      <c r="G6454" t="s">
        <v>26</v>
      </c>
      <c r="H6454" t="s">
        <v>40</v>
      </c>
      <c r="I6454">
        <v>1.4008751E-2</v>
      </c>
      <c r="K6454">
        <v>171.34219999999999</v>
      </c>
      <c r="L6454">
        <v>4</v>
      </c>
      <c r="Z6454" t="b">
        <f t="shared" si="902"/>
        <v>0</v>
      </c>
      <c r="AA6454" t="str">
        <f t="shared" si="903"/>
        <v>YES</v>
      </c>
      <c r="AH6454" t="str">
        <f t="shared" si="904"/>
        <v>OUT019|2018</v>
      </c>
      <c r="AO6454" t="str">
        <f t="shared" si="905"/>
        <v>YES</v>
      </c>
      <c r="AP6454" t="str">
        <f t="shared" si="906"/>
        <v>BLANK</v>
      </c>
      <c r="AR6454" t="str">
        <f t="shared" si="907"/>
        <v>FD</v>
      </c>
      <c r="AS6454" t="str">
        <f t="shared" si="908"/>
        <v>low fat</v>
      </c>
      <c r="AX6454" t="b">
        <f t="shared" si="909"/>
        <v>1</v>
      </c>
      <c r="BG6454" t="str">
        <f t="shared" si="910"/>
        <v>Low Fat</v>
      </c>
      <c r="BH6454" t="str">
        <f>TRIM(Table1[Item Fat Content])</f>
        <v>Low Fat</v>
      </c>
    </row>
    <row r="6455" spans="1:60" x14ac:dyDescent="0.35">
      <c r="A6455" t="s">
        <v>17</v>
      </c>
      <c r="B6455" t="s">
        <v>718</v>
      </c>
      <c r="C6455" t="s">
        <v>24</v>
      </c>
      <c r="D6455">
        <v>2018</v>
      </c>
      <c r="E6455" t="s">
        <v>140</v>
      </c>
      <c r="F6455" t="s">
        <v>14</v>
      </c>
      <c r="G6455" t="s">
        <v>26</v>
      </c>
      <c r="H6455" t="s">
        <v>40</v>
      </c>
      <c r="I6455">
        <v>6.4208126000000004E-2</v>
      </c>
      <c r="K6455">
        <v>180.19759999999999</v>
      </c>
      <c r="L6455">
        <v>4</v>
      </c>
      <c r="Z6455" t="b">
        <f t="shared" si="902"/>
        <v>0</v>
      </c>
      <c r="AA6455" t="str">
        <f t="shared" si="903"/>
        <v>YES</v>
      </c>
      <c r="AH6455" t="str">
        <f t="shared" si="904"/>
        <v>OUT019|2018</v>
      </c>
      <c r="AO6455" t="str">
        <f t="shared" si="905"/>
        <v>YES</v>
      </c>
      <c r="AP6455" t="str">
        <f t="shared" si="906"/>
        <v>BLANK</v>
      </c>
      <c r="AR6455" t="str">
        <f t="shared" si="907"/>
        <v>FD</v>
      </c>
      <c r="AS6455" t="str">
        <f t="shared" si="908"/>
        <v>low fat</v>
      </c>
      <c r="AX6455" t="b">
        <f t="shared" si="909"/>
        <v>1</v>
      </c>
      <c r="BG6455" t="str">
        <f t="shared" si="910"/>
        <v>Low Fat</v>
      </c>
      <c r="BH6455" t="str">
        <f>TRIM(Table1[Item Fat Content])</f>
        <v>Low Fat</v>
      </c>
    </row>
    <row r="6456" spans="1:60" x14ac:dyDescent="0.35">
      <c r="A6456" t="s">
        <v>17</v>
      </c>
      <c r="B6456" t="s">
        <v>294</v>
      </c>
      <c r="C6456" t="s">
        <v>24</v>
      </c>
      <c r="D6456">
        <v>2018</v>
      </c>
      <c r="E6456" t="s">
        <v>140</v>
      </c>
      <c r="F6456" t="s">
        <v>14</v>
      </c>
      <c r="G6456" t="s">
        <v>26</v>
      </c>
      <c r="H6456" t="s">
        <v>40</v>
      </c>
      <c r="I6456">
        <v>6.3649581999999996E-2</v>
      </c>
      <c r="K6456">
        <v>74.769599999999997</v>
      </c>
      <c r="L6456">
        <v>4</v>
      </c>
      <c r="Z6456" t="b">
        <f t="shared" si="902"/>
        <v>0</v>
      </c>
      <c r="AA6456" t="str">
        <f t="shared" si="903"/>
        <v>YES</v>
      </c>
      <c r="AH6456" t="str">
        <f t="shared" si="904"/>
        <v>OUT019|2018</v>
      </c>
      <c r="AO6456" t="str">
        <f t="shared" si="905"/>
        <v>YES</v>
      </c>
      <c r="AP6456" t="str">
        <f t="shared" si="906"/>
        <v>BLANK</v>
      </c>
      <c r="AR6456" t="str">
        <f t="shared" si="907"/>
        <v>FD</v>
      </c>
      <c r="AS6456" t="str">
        <f t="shared" si="908"/>
        <v>low fat</v>
      </c>
      <c r="AX6456" t="b">
        <f t="shared" si="909"/>
        <v>1</v>
      </c>
      <c r="BG6456" t="str">
        <f t="shared" si="910"/>
        <v>Low Fat</v>
      </c>
      <c r="BH6456" t="str">
        <f>TRIM(Table1[Item Fat Content])</f>
        <v>Low Fat</v>
      </c>
    </row>
    <row r="6457" spans="1:60" x14ac:dyDescent="0.35">
      <c r="A6457" t="s">
        <v>17</v>
      </c>
      <c r="B6457" t="s">
        <v>1079</v>
      </c>
      <c r="C6457" t="s">
        <v>24</v>
      </c>
      <c r="D6457">
        <v>2018</v>
      </c>
      <c r="E6457" t="s">
        <v>140</v>
      </c>
      <c r="F6457" t="s">
        <v>14</v>
      </c>
      <c r="G6457" t="s">
        <v>26</v>
      </c>
      <c r="H6457" t="s">
        <v>40</v>
      </c>
      <c r="I6457">
        <v>7.7427883000000003E-2</v>
      </c>
      <c r="K6457">
        <v>41.845399999999998</v>
      </c>
      <c r="L6457">
        <v>4</v>
      </c>
      <c r="Z6457" t="b">
        <f t="shared" si="902"/>
        <v>0</v>
      </c>
      <c r="AA6457" t="str">
        <f t="shared" si="903"/>
        <v>YES</v>
      </c>
      <c r="AH6457" t="str">
        <f t="shared" si="904"/>
        <v>OUT019|2018</v>
      </c>
      <c r="AO6457" t="str">
        <f t="shared" si="905"/>
        <v>YES</v>
      </c>
      <c r="AP6457" t="str">
        <f t="shared" si="906"/>
        <v>BLANK</v>
      </c>
      <c r="AR6457" t="str">
        <f t="shared" si="907"/>
        <v>FD</v>
      </c>
      <c r="AS6457" t="str">
        <f t="shared" si="908"/>
        <v>low fat</v>
      </c>
      <c r="AX6457" t="b">
        <f t="shared" si="909"/>
        <v>1</v>
      </c>
      <c r="BG6457" t="str">
        <f t="shared" si="910"/>
        <v>Low Fat</v>
      </c>
      <c r="BH6457" t="str">
        <f>TRIM(Table1[Item Fat Content])</f>
        <v>Low Fat</v>
      </c>
    </row>
    <row r="6458" spans="1:60" x14ac:dyDescent="0.35">
      <c r="A6458" t="s">
        <v>17</v>
      </c>
      <c r="B6458" t="s">
        <v>783</v>
      </c>
      <c r="C6458" t="s">
        <v>24</v>
      </c>
      <c r="D6458">
        <v>2018</v>
      </c>
      <c r="E6458" t="s">
        <v>140</v>
      </c>
      <c r="F6458" t="s">
        <v>14</v>
      </c>
      <c r="G6458" t="s">
        <v>26</v>
      </c>
      <c r="H6458" t="s">
        <v>40</v>
      </c>
      <c r="I6458">
        <v>4.6124444000000001E-2</v>
      </c>
      <c r="K6458">
        <v>206.7954</v>
      </c>
      <c r="L6458">
        <v>4</v>
      </c>
      <c r="Z6458" t="b">
        <f t="shared" si="902"/>
        <v>0</v>
      </c>
      <c r="AA6458" t="str">
        <f t="shared" si="903"/>
        <v>YES</v>
      </c>
      <c r="AH6458" t="str">
        <f t="shared" si="904"/>
        <v>OUT019|2018</v>
      </c>
      <c r="AO6458" t="str">
        <f t="shared" si="905"/>
        <v>YES</v>
      </c>
      <c r="AP6458" t="str">
        <f t="shared" si="906"/>
        <v>BLANK</v>
      </c>
      <c r="AR6458" t="str">
        <f t="shared" si="907"/>
        <v>FD</v>
      </c>
      <c r="AS6458" t="str">
        <f t="shared" si="908"/>
        <v>low fat</v>
      </c>
      <c r="AX6458" t="b">
        <f t="shared" si="909"/>
        <v>1</v>
      </c>
      <c r="BG6458" t="str">
        <f t="shared" si="910"/>
        <v>Low Fat</v>
      </c>
      <c r="BH6458" t="str">
        <f>TRIM(Table1[Item Fat Content])</f>
        <v>Low Fat</v>
      </c>
    </row>
    <row r="6459" spans="1:60" x14ac:dyDescent="0.35">
      <c r="A6459" t="s">
        <v>17</v>
      </c>
      <c r="B6459" t="s">
        <v>1558</v>
      </c>
      <c r="C6459" t="s">
        <v>24</v>
      </c>
      <c r="D6459">
        <v>2018</v>
      </c>
      <c r="E6459" t="s">
        <v>140</v>
      </c>
      <c r="F6459" t="s">
        <v>14</v>
      </c>
      <c r="G6459" t="s">
        <v>26</v>
      </c>
      <c r="H6459" t="s">
        <v>40</v>
      </c>
      <c r="I6459">
        <v>1.0615026E-2</v>
      </c>
      <c r="K6459">
        <v>185.18979999999999</v>
      </c>
      <c r="L6459">
        <v>4</v>
      </c>
      <c r="Z6459" t="b">
        <f t="shared" si="902"/>
        <v>0</v>
      </c>
      <c r="AA6459" t="str">
        <f t="shared" si="903"/>
        <v>YES</v>
      </c>
      <c r="AH6459" t="str">
        <f t="shared" si="904"/>
        <v>OUT019|2018</v>
      </c>
      <c r="AO6459" t="str">
        <f t="shared" si="905"/>
        <v>YES</v>
      </c>
      <c r="AP6459" t="str">
        <f t="shared" si="906"/>
        <v>BLANK</v>
      </c>
      <c r="AR6459" t="str">
        <f t="shared" si="907"/>
        <v>FD</v>
      </c>
      <c r="AS6459" t="str">
        <f t="shared" si="908"/>
        <v>low fat</v>
      </c>
      <c r="AX6459" t="b">
        <f t="shared" si="909"/>
        <v>1</v>
      </c>
      <c r="BG6459" t="str">
        <f t="shared" si="910"/>
        <v>Low Fat</v>
      </c>
      <c r="BH6459" t="str">
        <f>TRIM(Table1[Item Fat Content])</f>
        <v>Low Fat</v>
      </c>
    </row>
    <row r="6460" spans="1:60" x14ac:dyDescent="0.35">
      <c r="A6460" t="s">
        <v>17</v>
      </c>
      <c r="B6460" t="s">
        <v>1280</v>
      </c>
      <c r="C6460" t="s">
        <v>24</v>
      </c>
      <c r="D6460">
        <v>2018</v>
      </c>
      <c r="E6460" t="s">
        <v>140</v>
      </c>
      <c r="F6460" t="s">
        <v>14</v>
      </c>
      <c r="G6460" t="s">
        <v>26</v>
      </c>
      <c r="H6460" t="s">
        <v>40</v>
      </c>
      <c r="I6460">
        <v>2.4546148E-2</v>
      </c>
      <c r="K6460">
        <v>34.619</v>
      </c>
      <c r="L6460">
        <v>4</v>
      </c>
      <c r="Z6460" t="b">
        <f t="shared" si="902"/>
        <v>0</v>
      </c>
      <c r="AA6460" t="str">
        <f t="shared" si="903"/>
        <v>YES</v>
      </c>
      <c r="AH6460" t="str">
        <f t="shared" si="904"/>
        <v>OUT019|2018</v>
      </c>
      <c r="AO6460" t="str">
        <f t="shared" si="905"/>
        <v>YES</v>
      </c>
      <c r="AP6460" t="str">
        <f t="shared" si="906"/>
        <v>BLANK</v>
      </c>
      <c r="AR6460" t="str">
        <f t="shared" si="907"/>
        <v>FD</v>
      </c>
      <c r="AS6460" t="str">
        <f t="shared" si="908"/>
        <v>low fat</v>
      </c>
      <c r="AX6460" t="b">
        <f t="shared" si="909"/>
        <v>1</v>
      </c>
      <c r="BG6460" t="str">
        <f t="shared" si="910"/>
        <v>Low Fat</v>
      </c>
      <c r="BH6460" t="str">
        <f>TRIM(Table1[Item Fat Content])</f>
        <v>Low Fat</v>
      </c>
    </row>
    <row r="6461" spans="1:60" x14ac:dyDescent="0.35">
      <c r="A6461" t="s">
        <v>17</v>
      </c>
      <c r="B6461" t="s">
        <v>410</v>
      </c>
      <c r="C6461" t="s">
        <v>24</v>
      </c>
      <c r="D6461">
        <v>2018</v>
      </c>
      <c r="E6461" t="s">
        <v>140</v>
      </c>
      <c r="F6461" t="s">
        <v>14</v>
      </c>
      <c r="G6461" t="s">
        <v>26</v>
      </c>
      <c r="H6461" t="s">
        <v>40</v>
      </c>
      <c r="I6461">
        <v>0.16772525099999999</v>
      </c>
      <c r="K6461">
        <v>128.36779999999999</v>
      </c>
      <c r="L6461">
        <v>4</v>
      </c>
      <c r="Z6461" t="b">
        <f t="shared" si="902"/>
        <v>0</v>
      </c>
      <c r="AA6461" t="str">
        <f t="shared" si="903"/>
        <v>YES</v>
      </c>
      <c r="AH6461" t="str">
        <f t="shared" si="904"/>
        <v>OUT019|2018</v>
      </c>
      <c r="AO6461" t="str">
        <f t="shared" si="905"/>
        <v>YES</v>
      </c>
      <c r="AP6461" t="str">
        <f t="shared" si="906"/>
        <v>BLANK</v>
      </c>
      <c r="AR6461" t="str">
        <f t="shared" si="907"/>
        <v>FD</v>
      </c>
      <c r="AS6461" t="str">
        <f t="shared" si="908"/>
        <v>low fat</v>
      </c>
      <c r="AX6461" t="b">
        <f t="shared" si="909"/>
        <v>1</v>
      </c>
      <c r="BG6461" t="str">
        <f t="shared" si="910"/>
        <v>Low Fat</v>
      </c>
      <c r="BH6461" t="str">
        <f>TRIM(Table1[Item Fat Content])</f>
        <v>Low Fat</v>
      </c>
    </row>
    <row r="6462" spans="1:60" x14ac:dyDescent="0.35">
      <c r="A6462" t="s">
        <v>17</v>
      </c>
      <c r="B6462" t="s">
        <v>752</v>
      </c>
      <c r="C6462" t="s">
        <v>24</v>
      </c>
      <c r="D6462">
        <v>2018</v>
      </c>
      <c r="E6462" t="s">
        <v>140</v>
      </c>
      <c r="F6462" t="s">
        <v>14</v>
      </c>
      <c r="G6462" t="s">
        <v>26</v>
      </c>
      <c r="H6462" t="s">
        <v>40</v>
      </c>
      <c r="I6462">
        <v>0.11165454499999999</v>
      </c>
      <c r="K6462">
        <v>157.06299999999999</v>
      </c>
      <c r="L6462">
        <v>4</v>
      </c>
      <c r="Z6462" t="b">
        <f t="shared" si="902"/>
        <v>0</v>
      </c>
      <c r="AA6462" t="str">
        <f t="shared" si="903"/>
        <v>YES</v>
      </c>
      <c r="AH6462" t="str">
        <f t="shared" si="904"/>
        <v>OUT019|2018</v>
      </c>
      <c r="AO6462" t="str">
        <f t="shared" si="905"/>
        <v>YES</v>
      </c>
      <c r="AP6462" t="str">
        <f t="shared" si="906"/>
        <v>BLANK</v>
      </c>
      <c r="AR6462" t="str">
        <f t="shared" si="907"/>
        <v>FD</v>
      </c>
      <c r="AS6462" t="str">
        <f t="shared" si="908"/>
        <v>low fat</v>
      </c>
      <c r="AX6462" t="b">
        <f t="shared" si="909"/>
        <v>1</v>
      </c>
      <c r="BG6462" t="str">
        <f t="shared" si="910"/>
        <v>Low Fat</v>
      </c>
      <c r="BH6462" t="str">
        <f>TRIM(Table1[Item Fat Content])</f>
        <v>Low Fat</v>
      </c>
    </row>
    <row r="6463" spans="1:60" x14ac:dyDescent="0.35">
      <c r="A6463" t="s">
        <v>17</v>
      </c>
      <c r="B6463" t="s">
        <v>1131</v>
      </c>
      <c r="C6463" t="s">
        <v>12</v>
      </c>
      <c r="D6463">
        <v>2018</v>
      </c>
      <c r="E6463" t="s">
        <v>140</v>
      </c>
      <c r="F6463" t="s">
        <v>14</v>
      </c>
      <c r="G6463" t="s">
        <v>26</v>
      </c>
      <c r="H6463" t="s">
        <v>40</v>
      </c>
      <c r="I6463">
        <v>4.1063069000000001E-2</v>
      </c>
      <c r="K6463">
        <v>93.577799999999996</v>
      </c>
      <c r="L6463">
        <v>4</v>
      </c>
      <c r="Z6463" t="b">
        <f t="shared" si="902"/>
        <v>0</v>
      </c>
      <c r="AA6463" t="str">
        <f t="shared" si="903"/>
        <v>YES</v>
      </c>
      <c r="AH6463" t="str">
        <f t="shared" si="904"/>
        <v>OUT019|2018</v>
      </c>
      <c r="AO6463" t="str">
        <f t="shared" si="905"/>
        <v>YES</v>
      </c>
      <c r="AP6463" t="str">
        <f t="shared" si="906"/>
        <v>BLANK</v>
      </c>
      <c r="AR6463" t="str">
        <f t="shared" si="907"/>
        <v>FD</v>
      </c>
      <c r="AS6463" t="str">
        <f t="shared" si="908"/>
        <v>low fat</v>
      </c>
      <c r="AX6463" t="b">
        <f t="shared" si="909"/>
        <v>1</v>
      </c>
      <c r="BG6463" t="str">
        <f t="shared" si="910"/>
        <v>Low Fat</v>
      </c>
      <c r="BH6463" t="str">
        <f>TRIM(Table1[Item Fat Content])</f>
        <v>Low Fat</v>
      </c>
    </row>
    <row r="6464" spans="1:60" x14ac:dyDescent="0.35">
      <c r="A6464" t="s">
        <v>17</v>
      </c>
      <c r="B6464" t="s">
        <v>351</v>
      </c>
      <c r="C6464" t="s">
        <v>12</v>
      </c>
      <c r="D6464">
        <v>2018</v>
      </c>
      <c r="E6464" t="s">
        <v>140</v>
      </c>
      <c r="F6464" t="s">
        <v>14</v>
      </c>
      <c r="G6464" t="s">
        <v>26</v>
      </c>
      <c r="H6464" t="s">
        <v>40</v>
      </c>
      <c r="I6464">
        <v>3.7345714000000002E-2</v>
      </c>
      <c r="K6464">
        <v>106.53060000000001</v>
      </c>
      <c r="L6464">
        <v>4</v>
      </c>
      <c r="Z6464" t="b">
        <f t="shared" si="902"/>
        <v>0</v>
      </c>
      <c r="AA6464" t="str">
        <f t="shared" si="903"/>
        <v>YES</v>
      </c>
      <c r="AH6464" t="str">
        <f t="shared" si="904"/>
        <v>OUT019|2018</v>
      </c>
      <c r="AO6464" t="str">
        <f t="shared" si="905"/>
        <v>YES</v>
      </c>
      <c r="AP6464" t="str">
        <f t="shared" si="906"/>
        <v>BLANK</v>
      </c>
      <c r="AR6464" t="str">
        <f t="shared" si="907"/>
        <v>FD</v>
      </c>
      <c r="AS6464" t="str">
        <f t="shared" si="908"/>
        <v>low fat</v>
      </c>
      <c r="AX6464" t="b">
        <f t="shared" si="909"/>
        <v>1</v>
      </c>
      <c r="BG6464" t="str">
        <f t="shared" si="910"/>
        <v>Low Fat</v>
      </c>
      <c r="BH6464" t="str">
        <f>TRIM(Table1[Item Fat Content])</f>
        <v>Low Fat</v>
      </c>
    </row>
    <row r="6465" spans="1:60" x14ac:dyDescent="0.35">
      <c r="A6465" t="s">
        <v>17</v>
      </c>
      <c r="B6465" t="s">
        <v>1192</v>
      </c>
      <c r="C6465" t="s">
        <v>12</v>
      </c>
      <c r="D6465">
        <v>2018</v>
      </c>
      <c r="E6465" t="s">
        <v>140</v>
      </c>
      <c r="F6465" t="s">
        <v>14</v>
      </c>
      <c r="G6465" t="s">
        <v>26</v>
      </c>
      <c r="H6465" t="s">
        <v>40</v>
      </c>
      <c r="I6465">
        <v>0.17352706800000001</v>
      </c>
      <c r="K6465">
        <v>92.046199999999999</v>
      </c>
      <c r="L6465">
        <v>4</v>
      </c>
      <c r="Z6465" t="b">
        <f t="shared" si="902"/>
        <v>0</v>
      </c>
      <c r="AA6465" t="str">
        <f t="shared" si="903"/>
        <v>YES</v>
      </c>
      <c r="AH6465" t="str">
        <f t="shared" si="904"/>
        <v>OUT019|2018</v>
      </c>
      <c r="AO6465" t="str">
        <f t="shared" si="905"/>
        <v>YES</v>
      </c>
      <c r="AP6465" t="str">
        <f t="shared" si="906"/>
        <v>BLANK</v>
      </c>
      <c r="AR6465" t="str">
        <f t="shared" si="907"/>
        <v>FD</v>
      </c>
      <c r="AS6465" t="str">
        <f t="shared" si="908"/>
        <v>low fat</v>
      </c>
      <c r="AX6465" t="b">
        <f t="shared" si="909"/>
        <v>1</v>
      </c>
      <c r="BG6465" t="str">
        <f t="shared" si="910"/>
        <v>Low Fat</v>
      </c>
      <c r="BH6465" t="str">
        <f>TRIM(Table1[Item Fat Content])</f>
        <v>Low Fat</v>
      </c>
    </row>
    <row r="6466" spans="1:60" x14ac:dyDescent="0.35">
      <c r="A6466" t="s">
        <v>17</v>
      </c>
      <c r="B6466" t="s">
        <v>375</v>
      </c>
      <c r="C6466" t="s">
        <v>12</v>
      </c>
      <c r="D6466">
        <v>2018</v>
      </c>
      <c r="E6466" t="s">
        <v>140</v>
      </c>
      <c r="F6466" t="s">
        <v>14</v>
      </c>
      <c r="G6466" t="s">
        <v>26</v>
      </c>
      <c r="H6466" t="s">
        <v>40</v>
      </c>
      <c r="I6466">
        <v>8.6352402999999994E-2</v>
      </c>
      <c r="K6466">
        <v>149.8734</v>
      </c>
      <c r="L6466">
        <v>4</v>
      </c>
      <c r="Z6466" t="b">
        <f t="shared" si="902"/>
        <v>0</v>
      </c>
      <c r="AA6466" t="str">
        <f t="shared" si="903"/>
        <v>YES</v>
      </c>
      <c r="AH6466" t="str">
        <f t="shared" si="904"/>
        <v>OUT019|2018</v>
      </c>
      <c r="AO6466" t="str">
        <f t="shared" si="905"/>
        <v>YES</v>
      </c>
      <c r="AP6466" t="str">
        <f t="shared" si="906"/>
        <v>BLANK</v>
      </c>
      <c r="AR6466" t="str">
        <f t="shared" si="907"/>
        <v>FD</v>
      </c>
      <c r="AS6466" t="str">
        <f t="shared" si="908"/>
        <v>low fat</v>
      </c>
      <c r="AX6466" t="b">
        <f t="shared" si="909"/>
        <v>1</v>
      </c>
      <c r="BG6466" t="str">
        <f t="shared" si="910"/>
        <v>Low Fat</v>
      </c>
      <c r="BH6466" t="str">
        <f>TRIM(Table1[Item Fat Content])</f>
        <v>Low Fat</v>
      </c>
    </row>
    <row r="6467" spans="1:60" x14ac:dyDescent="0.35">
      <c r="A6467" t="s">
        <v>17</v>
      </c>
      <c r="B6467" t="s">
        <v>1578</v>
      </c>
      <c r="C6467" t="s">
        <v>12</v>
      </c>
      <c r="D6467">
        <v>2018</v>
      </c>
      <c r="E6467" t="s">
        <v>140</v>
      </c>
      <c r="F6467" t="s">
        <v>14</v>
      </c>
      <c r="G6467" t="s">
        <v>26</v>
      </c>
      <c r="H6467" t="s">
        <v>40</v>
      </c>
      <c r="I6467">
        <v>0.178923163</v>
      </c>
      <c r="K6467">
        <v>55.729799999999997</v>
      </c>
      <c r="L6467">
        <v>4</v>
      </c>
      <c r="Z6467" t="b">
        <f t="shared" ref="Z6467:Z6530" si="911">AND(A6467="Regular",D6467&lt;2020)</f>
        <v>0</v>
      </c>
      <c r="AA6467" t="str">
        <f t="shared" ref="AA6467:AA6530" si="912">IF(AND(A6467="Low Fat",D6467&lt;=2020),"YES","NO")</f>
        <v>YES</v>
      </c>
      <c r="AH6467" t="str">
        <f t="shared" ref="AH6467:AH6530" si="913">_xlfn.CONCAT(E6467,"|",D6467)</f>
        <v>OUT019|2018</v>
      </c>
      <c r="AO6467" t="str">
        <f t="shared" ref="AO6467:AO6530" si="914">IF(D6467=2018,"YES","NO")</f>
        <v>YES</v>
      </c>
      <c r="AP6467" t="str">
        <f t="shared" ref="AP6467:AP6530" si="915">_xlfn.IFS(J6467&gt;5,"LOW",AND(J6467&lt;10,J6467&gt;=5),"LOW MEDIUM",AND(J6467&lt;15,J6467&gt;=10),"MEDIUM",AND(J6467&lt;20,J6467&gt;=15),"LOW HIGH",J6467&gt;=20,"HIGH",J6467="","BLANK")</f>
        <v>BLANK</v>
      </c>
      <c r="AR6467" t="str">
        <f t="shared" ref="AR6467:AR6530" si="916">LEFT(B6467,2)</f>
        <v>FD</v>
      </c>
      <c r="AS6467" t="str">
        <f t="shared" ref="AS6467:AS6530" si="917">LOWER(A6467)</f>
        <v>low fat</v>
      </c>
      <c r="AX6467" t="b">
        <f t="shared" ref="AX6467:AX6530" si="918">OR(D6467=2018,A6467="low fat")</f>
        <v>1</v>
      </c>
      <c r="BG6467" t="str">
        <f t="shared" ref="BG6467:BG6530" si="919">TRIM(A6467)</f>
        <v>Low Fat</v>
      </c>
      <c r="BH6467" t="str">
        <f>TRIM(Table1[Item Fat Content])</f>
        <v>Low Fat</v>
      </c>
    </row>
    <row r="6468" spans="1:60" x14ac:dyDescent="0.35">
      <c r="A6468" t="s">
        <v>17</v>
      </c>
      <c r="B6468" t="s">
        <v>60</v>
      </c>
      <c r="C6468" t="s">
        <v>12</v>
      </c>
      <c r="D6468">
        <v>2018</v>
      </c>
      <c r="E6468" t="s">
        <v>140</v>
      </c>
      <c r="F6468" t="s">
        <v>14</v>
      </c>
      <c r="G6468" t="s">
        <v>26</v>
      </c>
      <c r="H6468" t="s">
        <v>40</v>
      </c>
      <c r="I6468">
        <v>0.32111500999999998</v>
      </c>
      <c r="K6468">
        <v>100.77</v>
      </c>
      <c r="L6468">
        <v>4</v>
      </c>
      <c r="Z6468" t="b">
        <f t="shared" si="911"/>
        <v>0</v>
      </c>
      <c r="AA6468" t="str">
        <f t="shared" si="912"/>
        <v>YES</v>
      </c>
      <c r="AH6468" t="str">
        <f t="shared" si="913"/>
        <v>OUT019|2018</v>
      </c>
      <c r="AO6468" t="str">
        <f t="shared" si="914"/>
        <v>YES</v>
      </c>
      <c r="AP6468" t="str">
        <f t="shared" si="915"/>
        <v>BLANK</v>
      </c>
      <c r="AR6468" t="str">
        <f t="shared" si="916"/>
        <v>FD</v>
      </c>
      <c r="AS6468" t="str">
        <f t="shared" si="917"/>
        <v>low fat</v>
      </c>
      <c r="AX6468" t="b">
        <f t="shared" si="918"/>
        <v>1</v>
      </c>
      <c r="BG6468" t="str">
        <f t="shared" si="919"/>
        <v>Low Fat</v>
      </c>
      <c r="BH6468" t="str">
        <f>TRIM(Table1[Item Fat Content])</f>
        <v>Low Fat</v>
      </c>
    </row>
    <row r="6469" spans="1:60" x14ac:dyDescent="0.35">
      <c r="A6469" t="s">
        <v>17</v>
      </c>
      <c r="B6469" t="s">
        <v>1216</v>
      </c>
      <c r="C6469" t="s">
        <v>12</v>
      </c>
      <c r="D6469">
        <v>2018</v>
      </c>
      <c r="E6469" t="s">
        <v>140</v>
      </c>
      <c r="F6469" t="s">
        <v>14</v>
      </c>
      <c r="G6469" t="s">
        <v>26</v>
      </c>
      <c r="H6469" t="s">
        <v>40</v>
      </c>
      <c r="I6469">
        <v>3.9576776000000001E-2</v>
      </c>
      <c r="K6469">
        <v>179.93180000000001</v>
      </c>
      <c r="L6469">
        <v>4</v>
      </c>
      <c r="Z6469" t="b">
        <f t="shared" si="911"/>
        <v>0</v>
      </c>
      <c r="AA6469" t="str">
        <f t="shared" si="912"/>
        <v>YES</v>
      </c>
      <c r="AH6469" t="str">
        <f t="shared" si="913"/>
        <v>OUT019|2018</v>
      </c>
      <c r="AO6469" t="str">
        <f t="shared" si="914"/>
        <v>YES</v>
      </c>
      <c r="AP6469" t="str">
        <f t="shared" si="915"/>
        <v>BLANK</v>
      </c>
      <c r="AR6469" t="str">
        <f t="shared" si="916"/>
        <v>FD</v>
      </c>
      <c r="AS6469" t="str">
        <f t="shared" si="917"/>
        <v>low fat</v>
      </c>
      <c r="AX6469" t="b">
        <f t="shared" si="918"/>
        <v>1</v>
      </c>
      <c r="BG6469" t="str">
        <f t="shared" si="919"/>
        <v>Low Fat</v>
      </c>
      <c r="BH6469" t="str">
        <f>TRIM(Table1[Item Fat Content])</f>
        <v>Low Fat</v>
      </c>
    </row>
    <row r="6470" spans="1:60" x14ac:dyDescent="0.35">
      <c r="A6470" t="s">
        <v>17</v>
      </c>
      <c r="B6470" t="s">
        <v>858</v>
      </c>
      <c r="C6470" t="s">
        <v>12</v>
      </c>
      <c r="D6470">
        <v>2018</v>
      </c>
      <c r="E6470" t="s">
        <v>140</v>
      </c>
      <c r="F6470" t="s">
        <v>14</v>
      </c>
      <c r="G6470" t="s">
        <v>26</v>
      </c>
      <c r="H6470" t="s">
        <v>40</v>
      </c>
      <c r="I6470">
        <v>7.4517507999999996E-2</v>
      </c>
      <c r="K6470">
        <v>227.37200000000001</v>
      </c>
      <c r="L6470">
        <v>4</v>
      </c>
      <c r="Z6470" t="b">
        <f t="shared" si="911"/>
        <v>0</v>
      </c>
      <c r="AA6470" t="str">
        <f t="shared" si="912"/>
        <v>YES</v>
      </c>
      <c r="AH6470" t="str">
        <f t="shared" si="913"/>
        <v>OUT019|2018</v>
      </c>
      <c r="AO6470" t="str">
        <f t="shared" si="914"/>
        <v>YES</v>
      </c>
      <c r="AP6470" t="str">
        <f t="shared" si="915"/>
        <v>BLANK</v>
      </c>
      <c r="AR6470" t="str">
        <f t="shared" si="916"/>
        <v>FD</v>
      </c>
      <c r="AS6470" t="str">
        <f t="shared" si="917"/>
        <v>low fat</v>
      </c>
      <c r="AX6470" t="b">
        <f t="shared" si="918"/>
        <v>1</v>
      </c>
      <c r="BG6470" t="str">
        <f t="shared" si="919"/>
        <v>Low Fat</v>
      </c>
      <c r="BH6470" t="str">
        <f>TRIM(Table1[Item Fat Content])</f>
        <v>Low Fat</v>
      </c>
    </row>
    <row r="6471" spans="1:60" x14ac:dyDescent="0.35">
      <c r="A6471" t="s">
        <v>17</v>
      </c>
      <c r="B6471" t="s">
        <v>681</v>
      </c>
      <c r="C6471" t="s">
        <v>12</v>
      </c>
      <c r="D6471">
        <v>2018</v>
      </c>
      <c r="E6471" t="s">
        <v>140</v>
      </c>
      <c r="F6471" t="s">
        <v>14</v>
      </c>
      <c r="G6471" t="s">
        <v>26</v>
      </c>
      <c r="H6471" t="s">
        <v>40</v>
      </c>
      <c r="I6471">
        <v>9.6658404000000003E-2</v>
      </c>
      <c r="K6471">
        <v>216.91659999999999</v>
      </c>
      <c r="L6471">
        <v>4</v>
      </c>
      <c r="Z6471" t="b">
        <f t="shared" si="911"/>
        <v>0</v>
      </c>
      <c r="AA6471" t="str">
        <f t="shared" si="912"/>
        <v>YES</v>
      </c>
      <c r="AH6471" t="str">
        <f t="shared" si="913"/>
        <v>OUT019|2018</v>
      </c>
      <c r="AO6471" t="str">
        <f t="shared" si="914"/>
        <v>YES</v>
      </c>
      <c r="AP6471" t="str">
        <f t="shared" si="915"/>
        <v>BLANK</v>
      </c>
      <c r="AR6471" t="str">
        <f t="shared" si="916"/>
        <v>FD</v>
      </c>
      <c r="AS6471" t="str">
        <f t="shared" si="917"/>
        <v>low fat</v>
      </c>
      <c r="AX6471" t="b">
        <f t="shared" si="918"/>
        <v>1</v>
      </c>
      <c r="BG6471" t="str">
        <f t="shared" si="919"/>
        <v>Low Fat</v>
      </c>
      <c r="BH6471" t="str">
        <f>TRIM(Table1[Item Fat Content])</f>
        <v>Low Fat</v>
      </c>
    </row>
    <row r="6472" spans="1:60" x14ac:dyDescent="0.35">
      <c r="A6472" t="s">
        <v>17</v>
      </c>
      <c r="B6472" t="s">
        <v>1600</v>
      </c>
      <c r="C6472" t="s">
        <v>62</v>
      </c>
      <c r="D6472">
        <v>2018</v>
      </c>
      <c r="E6472" t="s">
        <v>140</v>
      </c>
      <c r="F6472" t="s">
        <v>14</v>
      </c>
      <c r="G6472" t="s">
        <v>26</v>
      </c>
      <c r="H6472" t="s">
        <v>40</v>
      </c>
      <c r="I6472">
        <v>9.4817104999999999E-2</v>
      </c>
      <c r="K6472">
        <v>77.901200000000003</v>
      </c>
      <c r="L6472">
        <v>4</v>
      </c>
      <c r="Z6472" t="b">
        <f t="shared" si="911"/>
        <v>0</v>
      </c>
      <c r="AA6472" t="str">
        <f t="shared" si="912"/>
        <v>YES</v>
      </c>
      <c r="AH6472" t="str">
        <f t="shared" si="913"/>
        <v>OUT019|2018</v>
      </c>
      <c r="AO6472" t="str">
        <f t="shared" si="914"/>
        <v>YES</v>
      </c>
      <c r="AP6472" t="str">
        <f t="shared" si="915"/>
        <v>BLANK</v>
      </c>
      <c r="AR6472" t="str">
        <f t="shared" si="916"/>
        <v>DR</v>
      </c>
      <c r="AS6472" t="str">
        <f t="shared" si="917"/>
        <v>low fat</v>
      </c>
      <c r="AX6472" t="b">
        <f t="shared" si="918"/>
        <v>1</v>
      </c>
      <c r="BG6472" t="str">
        <f t="shared" si="919"/>
        <v>Low Fat</v>
      </c>
      <c r="BH6472" t="str">
        <f>TRIM(Table1[Item Fat Content])</f>
        <v>Low Fat</v>
      </c>
    </row>
    <row r="6473" spans="1:60" x14ac:dyDescent="0.35">
      <c r="A6473" t="s">
        <v>17</v>
      </c>
      <c r="B6473" t="s">
        <v>914</v>
      </c>
      <c r="C6473" t="s">
        <v>62</v>
      </c>
      <c r="D6473">
        <v>2018</v>
      </c>
      <c r="E6473" t="s">
        <v>140</v>
      </c>
      <c r="F6473" t="s">
        <v>14</v>
      </c>
      <c r="G6473" t="s">
        <v>26</v>
      </c>
      <c r="H6473" t="s">
        <v>40</v>
      </c>
      <c r="I6473">
        <v>0.15909690800000001</v>
      </c>
      <c r="K6473">
        <v>129.33359999999999</v>
      </c>
      <c r="L6473">
        <v>4</v>
      </c>
      <c r="Z6473" t="b">
        <f t="shared" si="911"/>
        <v>0</v>
      </c>
      <c r="AA6473" t="str">
        <f t="shared" si="912"/>
        <v>YES</v>
      </c>
      <c r="AH6473" t="str">
        <f t="shared" si="913"/>
        <v>OUT019|2018</v>
      </c>
      <c r="AO6473" t="str">
        <f t="shared" si="914"/>
        <v>YES</v>
      </c>
      <c r="AP6473" t="str">
        <f t="shared" si="915"/>
        <v>BLANK</v>
      </c>
      <c r="AR6473" t="str">
        <f t="shared" si="916"/>
        <v>DR</v>
      </c>
      <c r="AS6473" t="str">
        <f t="shared" si="917"/>
        <v>low fat</v>
      </c>
      <c r="AX6473" t="b">
        <f t="shared" si="918"/>
        <v>1</v>
      </c>
      <c r="BG6473" t="str">
        <f t="shared" si="919"/>
        <v>Low Fat</v>
      </c>
      <c r="BH6473" t="str">
        <f>TRIM(Table1[Item Fat Content])</f>
        <v>Low Fat</v>
      </c>
    </row>
    <row r="6474" spans="1:60" x14ac:dyDescent="0.35">
      <c r="A6474" t="s">
        <v>17</v>
      </c>
      <c r="B6474" t="s">
        <v>240</v>
      </c>
      <c r="C6474" t="s">
        <v>19</v>
      </c>
      <c r="D6474">
        <v>2018</v>
      </c>
      <c r="E6474" t="s">
        <v>140</v>
      </c>
      <c r="F6474" t="s">
        <v>14</v>
      </c>
      <c r="G6474" t="s">
        <v>26</v>
      </c>
      <c r="H6474" t="s">
        <v>40</v>
      </c>
      <c r="I6474">
        <v>3.7829468999999998E-2</v>
      </c>
      <c r="K6474">
        <v>151.07079999999999</v>
      </c>
      <c r="L6474">
        <v>4</v>
      </c>
      <c r="Z6474" t="b">
        <f t="shared" si="911"/>
        <v>0</v>
      </c>
      <c r="AA6474" t="str">
        <f t="shared" si="912"/>
        <v>YES</v>
      </c>
      <c r="AH6474" t="str">
        <f t="shared" si="913"/>
        <v>OUT019|2018</v>
      </c>
      <c r="AO6474" t="str">
        <f t="shared" si="914"/>
        <v>YES</v>
      </c>
      <c r="AP6474" t="str">
        <f t="shared" si="915"/>
        <v>BLANK</v>
      </c>
      <c r="AR6474" t="str">
        <f t="shared" si="916"/>
        <v>NC</v>
      </c>
      <c r="AS6474" t="str">
        <f t="shared" si="917"/>
        <v>low fat</v>
      </c>
      <c r="AX6474" t="b">
        <f t="shared" si="918"/>
        <v>1</v>
      </c>
      <c r="BG6474" t="str">
        <f t="shared" si="919"/>
        <v>Low Fat</v>
      </c>
      <c r="BH6474" t="str">
        <f>TRIM(Table1[Item Fat Content])</f>
        <v>Low Fat</v>
      </c>
    </row>
    <row r="6475" spans="1:60" x14ac:dyDescent="0.35">
      <c r="A6475" t="s">
        <v>17</v>
      </c>
      <c r="B6475" t="s">
        <v>1518</v>
      </c>
      <c r="C6475" t="s">
        <v>19</v>
      </c>
      <c r="D6475">
        <v>2018</v>
      </c>
      <c r="E6475" t="s">
        <v>140</v>
      </c>
      <c r="F6475" t="s">
        <v>14</v>
      </c>
      <c r="G6475" t="s">
        <v>26</v>
      </c>
      <c r="H6475" t="s">
        <v>40</v>
      </c>
      <c r="I6475">
        <v>0.112249603</v>
      </c>
      <c r="K6475">
        <v>123.34139999999999</v>
      </c>
      <c r="L6475">
        <v>4</v>
      </c>
      <c r="Z6475" t="b">
        <f t="shared" si="911"/>
        <v>0</v>
      </c>
      <c r="AA6475" t="str">
        <f t="shared" si="912"/>
        <v>YES</v>
      </c>
      <c r="AH6475" t="str">
        <f t="shared" si="913"/>
        <v>OUT019|2018</v>
      </c>
      <c r="AO6475" t="str">
        <f t="shared" si="914"/>
        <v>YES</v>
      </c>
      <c r="AP6475" t="str">
        <f t="shared" si="915"/>
        <v>BLANK</v>
      </c>
      <c r="AR6475" t="str">
        <f t="shared" si="916"/>
        <v>NC</v>
      </c>
      <c r="AS6475" t="str">
        <f t="shared" si="917"/>
        <v>low fat</v>
      </c>
      <c r="AX6475" t="b">
        <f t="shared" si="918"/>
        <v>1</v>
      </c>
      <c r="BG6475" t="str">
        <f t="shared" si="919"/>
        <v>Low Fat</v>
      </c>
      <c r="BH6475" t="str">
        <f>TRIM(Table1[Item Fat Content])</f>
        <v>Low Fat</v>
      </c>
    </row>
    <row r="6476" spans="1:60" x14ac:dyDescent="0.35">
      <c r="A6476" t="s">
        <v>17</v>
      </c>
      <c r="B6476" t="s">
        <v>1318</v>
      </c>
      <c r="C6476" t="s">
        <v>19</v>
      </c>
      <c r="D6476">
        <v>2018</v>
      </c>
      <c r="E6476" t="s">
        <v>140</v>
      </c>
      <c r="F6476" t="s">
        <v>14</v>
      </c>
      <c r="G6476" t="s">
        <v>26</v>
      </c>
      <c r="H6476" t="s">
        <v>40</v>
      </c>
      <c r="I6476">
        <v>3.9996021E-2</v>
      </c>
      <c r="K6476">
        <v>176.76859999999999</v>
      </c>
      <c r="L6476">
        <v>4</v>
      </c>
      <c r="Z6476" t="b">
        <f t="shared" si="911"/>
        <v>0</v>
      </c>
      <c r="AA6476" t="str">
        <f t="shared" si="912"/>
        <v>YES</v>
      </c>
      <c r="AH6476" t="str">
        <f t="shared" si="913"/>
        <v>OUT019|2018</v>
      </c>
      <c r="AO6476" t="str">
        <f t="shared" si="914"/>
        <v>YES</v>
      </c>
      <c r="AP6476" t="str">
        <f t="shared" si="915"/>
        <v>BLANK</v>
      </c>
      <c r="AR6476" t="str">
        <f t="shared" si="916"/>
        <v>NC</v>
      </c>
      <c r="AS6476" t="str">
        <f t="shared" si="917"/>
        <v>low fat</v>
      </c>
      <c r="AX6476" t="b">
        <f t="shared" si="918"/>
        <v>1</v>
      </c>
      <c r="BG6476" t="str">
        <f t="shared" si="919"/>
        <v>Low Fat</v>
      </c>
      <c r="BH6476" t="str">
        <f>TRIM(Table1[Item Fat Content])</f>
        <v>Low Fat</v>
      </c>
    </row>
    <row r="6477" spans="1:60" x14ac:dyDescent="0.35">
      <c r="A6477" t="s">
        <v>17</v>
      </c>
      <c r="B6477" t="s">
        <v>851</v>
      </c>
      <c r="C6477" t="s">
        <v>42</v>
      </c>
      <c r="D6477">
        <v>2018</v>
      </c>
      <c r="E6477" t="s">
        <v>140</v>
      </c>
      <c r="F6477" t="s">
        <v>14</v>
      </c>
      <c r="G6477" t="s">
        <v>26</v>
      </c>
      <c r="H6477" t="s">
        <v>40</v>
      </c>
      <c r="I6477">
        <v>2.8048877E-2</v>
      </c>
      <c r="K6477">
        <v>106.1964</v>
      </c>
      <c r="L6477">
        <v>4</v>
      </c>
      <c r="Z6477" t="b">
        <f t="shared" si="911"/>
        <v>0</v>
      </c>
      <c r="AA6477" t="str">
        <f t="shared" si="912"/>
        <v>YES</v>
      </c>
      <c r="AH6477" t="str">
        <f t="shared" si="913"/>
        <v>OUT019|2018</v>
      </c>
      <c r="AO6477" t="str">
        <f t="shared" si="914"/>
        <v>YES</v>
      </c>
      <c r="AP6477" t="str">
        <f t="shared" si="915"/>
        <v>BLANK</v>
      </c>
      <c r="AR6477" t="str">
        <f t="shared" si="916"/>
        <v>NC</v>
      </c>
      <c r="AS6477" t="str">
        <f t="shared" si="917"/>
        <v>low fat</v>
      </c>
      <c r="AX6477" t="b">
        <f t="shared" si="918"/>
        <v>1</v>
      </c>
      <c r="BG6477" t="str">
        <f t="shared" si="919"/>
        <v>Low Fat</v>
      </c>
      <c r="BH6477" t="str">
        <f>TRIM(Table1[Item Fat Content])</f>
        <v>Low Fat</v>
      </c>
    </row>
    <row r="6478" spans="1:60" x14ac:dyDescent="0.35">
      <c r="A6478" t="s">
        <v>17</v>
      </c>
      <c r="B6478" t="s">
        <v>578</v>
      </c>
      <c r="C6478" t="s">
        <v>42</v>
      </c>
      <c r="D6478">
        <v>2018</v>
      </c>
      <c r="E6478" t="s">
        <v>140</v>
      </c>
      <c r="F6478" t="s">
        <v>14</v>
      </c>
      <c r="G6478" t="s">
        <v>26</v>
      </c>
      <c r="H6478" t="s">
        <v>40</v>
      </c>
      <c r="I6478">
        <v>0.17357440199999999</v>
      </c>
      <c r="K6478">
        <v>214.09020000000001</v>
      </c>
      <c r="L6478">
        <v>4</v>
      </c>
      <c r="Z6478" t="b">
        <f t="shared" si="911"/>
        <v>0</v>
      </c>
      <c r="AA6478" t="str">
        <f t="shared" si="912"/>
        <v>YES</v>
      </c>
      <c r="AH6478" t="str">
        <f t="shared" si="913"/>
        <v>OUT019|2018</v>
      </c>
      <c r="AO6478" t="str">
        <f t="shared" si="914"/>
        <v>YES</v>
      </c>
      <c r="AP6478" t="str">
        <f t="shared" si="915"/>
        <v>BLANK</v>
      </c>
      <c r="AR6478" t="str">
        <f t="shared" si="916"/>
        <v>NC</v>
      </c>
      <c r="AS6478" t="str">
        <f t="shared" si="917"/>
        <v>low fat</v>
      </c>
      <c r="AX6478" t="b">
        <f t="shared" si="918"/>
        <v>1</v>
      </c>
      <c r="BG6478" t="str">
        <f t="shared" si="919"/>
        <v>Low Fat</v>
      </c>
      <c r="BH6478" t="str">
        <f>TRIM(Table1[Item Fat Content])</f>
        <v>Low Fat</v>
      </c>
    </row>
    <row r="6479" spans="1:60" x14ac:dyDescent="0.35">
      <c r="A6479" t="s">
        <v>17</v>
      </c>
      <c r="B6479" t="s">
        <v>898</v>
      </c>
      <c r="C6479" t="s">
        <v>42</v>
      </c>
      <c r="D6479">
        <v>2018</v>
      </c>
      <c r="E6479" t="s">
        <v>140</v>
      </c>
      <c r="F6479" t="s">
        <v>14</v>
      </c>
      <c r="G6479" t="s">
        <v>26</v>
      </c>
      <c r="H6479" t="s">
        <v>40</v>
      </c>
      <c r="I6479">
        <v>0.29306613300000001</v>
      </c>
      <c r="K6479">
        <v>177.0712</v>
      </c>
      <c r="L6479">
        <v>4</v>
      </c>
      <c r="Z6479" t="b">
        <f t="shared" si="911"/>
        <v>0</v>
      </c>
      <c r="AA6479" t="str">
        <f t="shared" si="912"/>
        <v>YES</v>
      </c>
      <c r="AH6479" t="str">
        <f t="shared" si="913"/>
        <v>OUT019|2018</v>
      </c>
      <c r="AO6479" t="str">
        <f t="shared" si="914"/>
        <v>YES</v>
      </c>
      <c r="AP6479" t="str">
        <f t="shared" si="915"/>
        <v>BLANK</v>
      </c>
      <c r="AR6479" t="str">
        <f t="shared" si="916"/>
        <v>NC</v>
      </c>
      <c r="AS6479" t="str">
        <f t="shared" si="917"/>
        <v>low fat</v>
      </c>
      <c r="AX6479" t="b">
        <f t="shared" si="918"/>
        <v>1</v>
      </c>
      <c r="BG6479" t="str">
        <f t="shared" si="919"/>
        <v>Low Fat</v>
      </c>
      <c r="BH6479" t="str">
        <f>TRIM(Table1[Item Fat Content])</f>
        <v>Low Fat</v>
      </c>
    </row>
    <row r="6480" spans="1:60" x14ac:dyDescent="0.35">
      <c r="A6480" t="s">
        <v>17</v>
      </c>
      <c r="B6480" t="s">
        <v>217</v>
      </c>
      <c r="C6480" t="s">
        <v>42</v>
      </c>
      <c r="D6480">
        <v>2018</v>
      </c>
      <c r="E6480" t="s">
        <v>140</v>
      </c>
      <c r="F6480" t="s">
        <v>14</v>
      </c>
      <c r="G6480" t="s">
        <v>26</v>
      </c>
      <c r="H6480" t="s">
        <v>40</v>
      </c>
      <c r="I6480">
        <v>0.123557061</v>
      </c>
      <c r="K6480">
        <v>216.61920000000001</v>
      </c>
      <c r="L6480">
        <v>4</v>
      </c>
      <c r="Z6480" t="b">
        <f t="shared" si="911"/>
        <v>0</v>
      </c>
      <c r="AA6480" t="str">
        <f t="shared" si="912"/>
        <v>YES</v>
      </c>
      <c r="AH6480" t="str">
        <f t="shared" si="913"/>
        <v>OUT019|2018</v>
      </c>
      <c r="AO6480" t="str">
        <f t="shared" si="914"/>
        <v>YES</v>
      </c>
      <c r="AP6480" t="str">
        <f t="shared" si="915"/>
        <v>BLANK</v>
      </c>
      <c r="AR6480" t="str">
        <f t="shared" si="916"/>
        <v>NC</v>
      </c>
      <c r="AS6480" t="str">
        <f t="shared" si="917"/>
        <v>low fat</v>
      </c>
      <c r="AX6480" t="b">
        <f t="shared" si="918"/>
        <v>1</v>
      </c>
      <c r="BG6480" t="str">
        <f t="shared" si="919"/>
        <v>Low Fat</v>
      </c>
      <c r="BH6480" t="str">
        <f>TRIM(Table1[Item Fat Content])</f>
        <v>Low Fat</v>
      </c>
    </row>
    <row r="6481" spans="1:60" x14ac:dyDescent="0.35">
      <c r="A6481" t="s">
        <v>17</v>
      </c>
      <c r="B6481" t="s">
        <v>754</v>
      </c>
      <c r="C6481" t="s">
        <v>42</v>
      </c>
      <c r="D6481">
        <v>2018</v>
      </c>
      <c r="E6481" t="s">
        <v>140</v>
      </c>
      <c r="F6481" t="s">
        <v>14</v>
      </c>
      <c r="G6481" t="s">
        <v>26</v>
      </c>
      <c r="H6481" t="s">
        <v>40</v>
      </c>
      <c r="I6481">
        <v>0.12723424899999999</v>
      </c>
      <c r="K6481">
        <v>158.392</v>
      </c>
      <c r="L6481">
        <v>4</v>
      </c>
      <c r="Z6481" t="b">
        <f t="shared" si="911"/>
        <v>0</v>
      </c>
      <c r="AA6481" t="str">
        <f t="shared" si="912"/>
        <v>YES</v>
      </c>
      <c r="AH6481" t="str">
        <f t="shared" si="913"/>
        <v>OUT019|2018</v>
      </c>
      <c r="AO6481" t="str">
        <f t="shared" si="914"/>
        <v>YES</v>
      </c>
      <c r="AP6481" t="str">
        <f t="shared" si="915"/>
        <v>BLANK</v>
      </c>
      <c r="AR6481" t="str">
        <f t="shared" si="916"/>
        <v>NC</v>
      </c>
      <c r="AS6481" t="str">
        <f t="shared" si="917"/>
        <v>low fat</v>
      </c>
      <c r="AX6481" t="b">
        <f t="shared" si="918"/>
        <v>1</v>
      </c>
      <c r="BG6481" t="str">
        <f t="shared" si="919"/>
        <v>Low Fat</v>
      </c>
      <c r="BH6481" t="str">
        <f>TRIM(Table1[Item Fat Content])</f>
        <v>Low Fat</v>
      </c>
    </row>
    <row r="6482" spans="1:60" x14ac:dyDescent="0.35">
      <c r="A6482" t="s">
        <v>17</v>
      </c>
      <c r="B6482" t="s">
        <v>383</v>
      </c>
      <c r="C6482" t="s">
        <v>42</v>
      </c>
      <c r="D6482">
        <v>2018</v>
      </c>
      <c r="E6482" t="s">
        <v>140</v>
      </c>
      <c r="F6482" t="s">
        <v>14</v>
      </c>
      <c r="G6482" t="s">
        <v>26</v>
      </c>
      <c r="H6482" t="s">
        <v>40</v>
      </c>
      <c r="I6482">
        <v>6.0706748999999997E-2</v>
      </c>
      <c r="K6482">
        <v>127.502</v>
      </c>
      <c r="L6482">
        <v>4</v>
      </c>
      <c r="Z6482" t="b">
        <f t="shared" si="911"/>
        <v>0</v>
      </c>
      <c r="AA6482" t="str">
        <f t="shared" si="912"/>
        <v>YES</v>
      </c>
      <c r="AH6482" t="str">
        <f t="shared" si="913"/>
        <v>OUT019|2018</v>
      </c>
      <c r="AO6482" t="str">
        <f t="shared" si="914"/>
        <v>YES</v>
      </c>
      <c r="AP6482" t="str">
        <f t="shared" si="915"/>
        <v>BLANK</v>
      </c>
      <c r="AR6482" t="str">
        <f t="shared" si="916"/>
        <v>NC</v>
      </c>
      <c r="AS6482" t="str">
        <f t="shared" si="917"/>
        <v>low fat</v>
      </c>
      <c r="AX6482" t="b">
        <f t="shared" si="918"/>
        <v>1</v>
      </c>
      <c r="BG6482" t="str">
        <f t="shared" si="919"/>
        <v>Low Fat</v>
      </c>
      <c r="BH6482" t="str">
        <f>TRIM(Table1[Item Fat Content])</f>
        <v>Low Fat</v>
      </c>
    </row>
    <row r="6483" spans="1:60" x14ac:dyDescent="0.35">
      <c r="A6483" t="s">
        <v>17</v>
      </c>
      <c r="B6483" t="s">
        <v>1154</v>
      </c>
      <c r="C6483" t="s">
        <v>42</v>
      </c>
      <c r="D6483">
        <v>2018</v>
      </c>
      <c r="E6483" t="s">
        <v>140</v>
      </c>
      <c r="F6483" t="s">
        <v>14</v>
      </c>
      <c r="G6483" t="s">
        <v>26</v>
      </c>
      <c r="H6483" t="s">
        <v>40</v>
      </c>
      <c r="I6483">
        <v>6.0672262999999997E-2</v>
      </c>
      <c r="K6483">
        <v>119.87820000000001</v>
      </c>
      <c r="L6483">
        <v>4</v>
      </c>
      <c r="Z6483" t="b">
        <f t="shared" si="911"/>
        <v>0</v>
      </c>
      <c r="AA6483" t="str">
        <f t="shared" si="912"/>
        <v>YES</v>
      </c>
      <c r="AH6483" t="str">
        <f t="shared" si="913"/>
        <v>OUT019|2018</v>
      </c>
      <c r="AO6483" t="str">
        <f t="shared" si="914"/>
        <v>YES</v>
      </c>
      <c r="AP6483" t="str">
        <f t="shared" si="915"/>
        <v>BLANK</v>
      </c>
      <c r="AR6483" t="str">
        <f t="shared" si="916"/>
        <v>NC</v>
      </c>
      <c r="AS6483" t="str">
        <f t="shared" si="917"/>
        <v>low fat</v>
      </c>
      <c r="AX6483" t="b">
        <f t="shared" si="918"/>
        <v>1</v>
      </c>
      <c r="BG6483" t="str">
        <f t="shared" si="919"/>
        <v>Low Fat</v>
      </c>
      <c r="BH6483" t="str">
        <f>TRIM(Table1[Item Fat Content])</f>
        <v>Low Fat</v>
      </c>
    </row>
    <row r="6484" spans="1:60" x14ac:dyDescent="0.35">
      <c r="A6484" t="s">
        <v>17</v>
      </c>
      <c r="B6484" t="s">
        <v>220</v>
      </c>
      <c r="C6484" t="s">
        <v>42</v>
      </c>
      <c r="D6484">
        <v>2018</v>
      </c>
      <c r="E6484" t="s">
        <v>140</v>
      </c>
      <c r="F6484" t="s">
        <v>14</v>
      </c>
      <c r="G6484" t="s">
        <v>26</v>
      </c>
      <c r="H6484" t="s">
        <v>40</v>
      </c>
      <c r="I6484">
        <v>2.5039776E-2</v>
      </c>
      <c r="K6484">
        <v>102.7332</v>
      </c>
      <c r="L6484">
        <v>4</v>
      </c>
      <c r="Z6484" t="b">
        <f t="shared" si="911"/>
        <v>0</v>
      </c>
      <c r="AA6484" t="str">
        <f t="shared" si="912"/>
        <v>YES</v>
      </c>
      <c r="AH6484" t="str">
        <f t="shared" si="913"/>
        <v>OUT019|2018</v>
      </c>
      <c r="AO6484" t="str">
        <f t="shared" si="914"/>
        <v>YES</v>
      </c>
      <c r="AP6484" t="str">
        <f t="shared" si="915"/>
        <v>BLANK</v>
      </c>
      <c r="AR6484" t="str">
        <f t="shared" si="916"/>
        <v>NC</v>
      </c>
      <c r="AS6484" t="str">
        <f t="shared" si="917"/>
        <v>low fat</v>
      </c>
      <c r="AX6484" t="b">
        <f t="shared" si="918"/>
        <v>1</v>
      </c>
      <c r="BG6484" t="str">
        <f t="shared" si="919"/>
        <v>Low Fat</v>
      </c>
      <c r="BH6484" t="str">
        <f>TRIM(Table1[Item Fat Content])</f>
        <v>Low Fat</v>
      </c>
    </row>
    <row r="6485" spans="1:60" x14ac:dyDescent="0.35">
      <c r="A6485" t="s">
        <v>17</v>
      </c>
      <c r="B6485" t="s">
        <v>116</v>
      </c>
      <c r="C6485" t="s">
        <v>42</v>
      </c>
      <c r="D6485">
        <v>2018</v>
      </c>
      <c r="E6485" t="s">
        <v>140</v>
      </c>
      <c r="F6485" t="s">
        <v>14</v>
      </c>
      <c r="G6485" t="s">
        <v>26</v>
      </c>
      <c r="H6485" t="s">
        <v>40</v>
      </c>
      <c r="I6485">
        <v>0.117825569</v>
      </c>
      <c r="K6485">
        <v>43.279600000000002</v>
      </c>
      <c r="L6485">
        <v>4</v>
      </c>
      <c r="Z6485" t="b">
        <f t="shared" si="911"/>
        <v>0</v>
      </c>
      <c r="AA6485" t="str">
        <f t="shared" si="912"/>
        <v>YES</v>
      </c>
      <c r="AH6485" t="str">
        <f t="shared" si="913"/>
        <v>OUT019|2018</v>
      </c>
      <c r="AO6485" t="str">
        <f t="shared" si="914"/>
        <v>YES</v>
      </c>
      <c r="AP6485" t="str">
        <f t="shared" si="915"/>
        <v>BLANK</v>
      </c>
      <c r="AR6485" t="str">
        <f t="shared" si="916"/>
        <v>NC</v>
      </c>
      <c r="AS6485" t="str">
        <f t="shared" si="917"/>
        <v>low fat</v>
      </c>
      <c r="AX6485" t="b">
        <f t="shared" si="918"/>
        <v>1</v>
      </c>
      <c r="BG6485" t="str">
        <f t="shared" si="919"/>
        <v>Low Fat</v>
      </c>
      <c r="BH6485" t="str">
        <f>TRIM(Table1[Item Fat Content])</f>
        <v>Low Fat</v>
      </c>
    </row>
    <row r="6486" spans="1:60" x14ac:dyDescent="0.35">
      <c r="A6486" t="s">
        <v>17</v>
      </c>
      <c r="B6486" t="s">
        <v>1229</v>
      </c>
      <c r="C6486" t="s">
        <v>42</v>
      </c>
      <c r="D6486">
        <v>2018</v>
      </c>
      <c r="E6486" t="s">
        <v>140</v>
      </c>
      <c r="F6486" t="s">
        <v>14</v>
      </c>
      <c r="G6486" t="s">
        <v>26</v>
      </c>
      <c r="H6486" t="s">
        <v>40</v>
      </c>
      <c r="I6486">
        <v>0.124299531</v>
      </c>
      <c r="K6486">
        <v>73.4696</v>
      </c>
      <c r="L6486">
        <v>4</v>
      </c>
      <c r="Z6486" t="b">
        <f t="shared" si="911"/>
        <v>0</v>
      </c>
      <c r="AA6486" t="str">
        <f t="shared" si="912"/>
        <v>YES</v>
      </c>
      <c r="AH6486" t="str">
        <f t="shared" si="913"/>
        <v>OUT019|2018</v>
      </c>
      <c r="AO6486" t="str">
        <f t="shared" si="914"/>
        <v>YES</v>
      </c>
      <c r="AP6486" t="str">
        <f t="shared" si="915"/>
        <v>BLANK</v>
      </c>
      <c r="AR6486" t="str">
        <f t="shared" si="916"/>
        <v>NC</v>
      </c>
      <c r="AS6486" t="str">
        <f t="shared" si="917"/>
        <v>low fat</v>
      </c>
      <c r="AX6486" t="b">
        <f t="shared" si="918"/>
        <v>1</v>
      </c>
      <c r="BG6486" t="str">
        <f t="shared" si="919"/>
        <v>Low Fat</v>
      </c>
      <c r="BH6486" t="str">
        <f>TRIM(Table1[Item Fat Content])</f>
        <v>Low Fat</v>
      </c>
    </row>
    <row r="6487" spans="1:60" x14ac:dyDescent="0.35">
      <c r="A6487" t="s">
        <v>17</v>
      </c>
      <c r="B6487" t="s">
        <v>1116</v>
      </c>
      <c r="C6487" t="s">
        <v>42</v>
      </c>
      <c r="D6487">
        <v>2018</v>
      </c>
      <c r="E6487" t="s">
        <v>140</v>
      </c>
      <c r="F6487" t="s">
        <v>14</v>
      </c>
      <c r="G6487" t="s">
        <v>26</v>
      </c>
      <c r="H6487" t="s">
        <v>40</v>
      </c>
      <c r="I6487">
        <v>5.5566934999999998E-2</v>
      </c>
      <c r="K6487">
        <v>263.59100000000001</v>
      </c>
      <c r="L6487">
        <v>4</v>
      </c>
      <c r="Z6487" t="b">
        <f t="shared" si="911"/>
        <v>0</v>
      </c>
      <c r="AA6487" t="str">
        <f t="shared" si="912"/>
        <v>YES</v>
      </c>
      <c r="AH6487" t="str">
        <f t="shared" si="913"/>
        <v>OUT019|2018</v>
      </c>
      <c r="AO6487" t="str">
        <f t="shared" si="914"/>
        <v>YES</v>
      </c>
      <c r="AP6487" t="str">
        <f t="shared" si="915"/>
        <v>BLANK</v>
      </c>
      <c r="AR6487" t="str">
        <f t="shared" si="916"/>
        <v>NC</v>
      </c>
      <c r="AS6487" t="str">
        <f t="shared" si="917"/>
        <v>low fat</v>
      </c>
      <c r="AX6487" t="b">
        <f t="shared" si="918"/>
        <v>1</v>
      </c>
      <c r="BG6487" t="str">
        <f t="shared" si="919"/>
        <v>Low Fat</v>
      </c>
      <c r="BH6487" t="str">
        <f>TRIM(Table1[Item Fat Content])</f>
        <v>Low Fat</v>
      </c>
    </row>
    <row r="6488" spans="1:60" x14ac:dyDescent="0.35">
      <c r="A6488" t="s">
        <v>17</v>
      </c>
      <c r="B6488" t="s">
        <v>1134</v>
      </c>
      <c r="C6488" t="s">
        <v>42</v>
      </c>
      <c r="D6488">
        <v>2018</v>
      </c>
      <c r="E6488" t="s">
        <v>140</v>
      </c>
      <c r="F6488" t="s">
        <v>14</v>
      </c>
      <c r="G6488" t="s">
        <v>26</v>
      </c>
      <c r="H6488" t="s">
        <v>40</v>
      </c>
      <c r="I6488">
        <v>0.14058248500000001</v>
      </c>
      <c r="K6488">
        <v>47.171799999999998</v>
      </c>
      <c r="L6488">
        <v>4</v>
      </c>
      <c r="Z6488" t="b">
        <f t="shared" si="911"/>
        <v>0</v>
      </c>
      <c r="AA6488" t="str">
        <f t="shared" si="912"/>
        <v>YES</v>
      </c>
      <c r="AH6488" t="str">
        <f t="shared" si="913"/>
        <v>OUT019|2018</v>
      </c>
      <c r="AO6488" t="str">
        <f t="shared" si="914"/>
        <v>YES</v>
      </c>
      <c r="AP6488" t="str">
        <f t="shared" si="915"/>
        <v>BLANK</v>
      </c>
      <c r="AR6488" t="str">
        <f t="shared" si="916"/>
        <v>NC</v>
      </c>
      <c r="AS6488" t="str">
        <f t="shared" si="917"/>
        <v>low fat</v>
      </c>
      <c r="AX6488" t="b">
        <f t="shared" si="918"/>
        <v>1</v>
      </c>
      <c r="BG6488" t="str">
        <f t="shared" si="919"/>
        <v>Low Fat</v>
      </c>
      <c r="BH6488" t="str">
        <f>TRIM(Table1[Item Fat Content])</f>
        <v>Low Fat</v>
      </c>
    </row>
    <row r="6489" spans="1:60" x14ac:dyDescent="0.35">
      <c r="A6489" t="s">
        <v>17</v>
      </c>
      <c r="B6489" t="s">
        <v>302</v>
      </c>
      <c r="C6489" t="s">
        <v>42</v>
      </c>
      <c r="D6489">
        <v>2018</v>
      </c>
      <c r="E6489" t="s">
        <v>140</v>
      </c>
      <c r="F6489" t="s">
        <v>14</v>
      </c>
      <c r="G6489" t="s">
        <v>26</v>
      </c>
      <c r="H6489" t="s">
        <v>40</v>
      </c>
      <c r="I6489">
        <v>9.7768727999999999E-2</v>
      </c>
      <c r="K6489">
        <v>142.4496</v>
      </c>
      <c r="L6489">
        <v>4</v>
      </c>
      <c r="Z6489" t="b">
        <f t="shared" si="911"/>
        <v>0</v>
      </c>
      <c r="AA6489" t="str">
        <f t="shared" si="912"/>
        <v>YES</v>
      </c>
      <c r="AH6489" t="str">
        <f t="shared" si="913"/>
        <v>OUT019|2018</v>
      </c>
      <c r="AO6489" t="str">
        <f t="shared" si="914"/>
        <v>YES</v>
      </c>
      <c r="AP6489" t="str">
        <f t="shared" si="915"/>
        <v>BLANK</v>
      </c>
      <c r="AR6489" t="str">
        <f t="shared" si="916"/>
        <v>NC</v>
      </c>
      <c r="AS6489" t="str">
        <f t="shared" si="917"/>
        <v>low fat</v>
      </c>
      <c r="AX6489" t="b">
        <f t="shared" si="918"/>
        <v>1</v>
      </c>
      <c r="BG6489" t="str">
        <f t="shared" si="919"/>
        <v>Low Fat</v>
      </c>
      <c r="BH6489" t="str">
        <f>TRIM(Table1[Item Fat Content])</f>
        <v>Low Fat</v>
      </c>
    </row>
    <row r="6490" spans="1:60" x14ac:dyDescent="0.35">
      <c r="A6490" t="s">
        <v>17</v>
      </c>
      <c r="B6490" t="s">
        <v>1466</v>
      </c>
      <c r="C6490" t="s">
        <v>42</v>
      </c>
      <c r="D6490">
        <v>2018</v>
      </c>
      <c r="E6490" t="s">
        <v>140</v>
      </c>
      <c r="F6490" t="s">
        <v>14</v>
      </c>
      <c r="G6490" t="s">
        <v>26</v>
      </c>
      <c r="H6490" t="s">
        <v>40</v>
      </c>
      <c r="I6490">
        <v>1.5397129000000001E-2</v>
      </c>
      <c r="K6490">
        <v>194.911</v>
      </c>
      <c r="L6490">
        <v>4</v>
      </c>
      <c r="Z6490" t="b">
        <f t="shared" si="911"/>
        <v>0</v>
      </c>
      <c r="AA6490" t="str">
        <f t="shared" si="912"/>
        <v>YES</v>
      </c>
      <c r="AH6490" t="str">
        <f t="shared" si="913"/>
        <v>OUT019|2018</v>
      </c>
      <c r="AO6490" t="str">
        <f t="shared" si="914"/>
        <v>YES</v>
      </c>
      <c r="AP6490" t="str">
        <f t="shared" si="915"/>
        <v>BLANK</v>
      </c>
      <c r="AR6490" t="str">
        <f t="shared" si="916"/>
        <v>NC</v>
      </c>
      <c r="AS6490" t="str">
        <f t="shared" si="917"/>
        <v>low fat</v>
      </c>
      <c r="AX6490" t="b">
        <f t="shared" si="918"/>
        <v>1</v>
      </c>
      <c r="BG6490" t="str">
        <f t="shared" si="919"/>
        <v>Low Fat</v>
      </c>
      <c r="BH6490" t="str">
        <f>TRIM(Table1[Item Fat Content])</f>
        <v>Low Fat</v>
      </c>
    </row>
    <row r="6491" spans="1:60" x14ac:dyDescent="0.35">
      <c r="A6491" t="s">
        <v>17</v>
      </c>
      <c r="B6491" t="s">
        <v>242</v>
      </c>
      <c r="C6491" t="s">
        <v>42</v>
      </c>
      <c r="D6491">
        <v>2018</v>
      </c>
      <c r="E6491" t="s">
        <v>140</v>
      </c>
      <c r="F6491" t="s">
        <v>14</v>
      </c>
      <c r="G6491" t="s">
        <v>26</v>
      </c>
      <c r="H6491" t="s">
        <v>40</v>
      </c>
      <c r="I6491">
        <v>1.0467749E-2</v>
      </c>
      <c r="K6491">
        <v>162.95259999999999</v>
      </c>
      <c r="L6491">
        <v>4</v>
      </c>
      <c r="Z6491" t="b">
        <f t="shared" si="911"/>
        <v>0</v>
      </c>
      <c r="AA6491" t="str">
        <f t="shared" si="912"/>
        <v>YES</v>
      </c>
      <c r="AH6491" t="str">
        <f t="shared" si="913"/>
        <v>OUT019|2018</v>
      </c>
      <c r="AO6491" t="str">
        <f t="shared" si="914"/>
        <v>YES</v>
      </c>
      <c r="AP6491" t="str">
        <f t="shared" si="915"/>
        <v>BLANK</v>
      </c>
      <c r="AR6491" t="str">
        <f t="shared" si="916"/>
        <v>NC</v>
      </c>
      <c r="AS6491" t="str">
        <f t="shared" si="917"/>
        <v>low fat</v>
      </c>
      <c r="AX6491" t="b">
        <f t="shared" si="918"/>
        <v>1</v>
      </c>
      <c r="BG6491" t="str">
        <f t="shared" si="919"/>
        <v>Low Fat</v>
      </c>
      <c r="BH6491" t="str">
        <f>TRIM(Table1[Item Fat Content])</f>
        <v>Low Fat</v>
      </c>
    </row>
    <row r="6492" spans="1:60" x14ac:dyDescent="0.35">
      <c r="A6492" t="s">
        <v>17</v>
      </c>
      <c r="B6492" t="s">
        <v>1490</v>
      </c>
      <c r="C6492" t="s">
        <v>42</v>
      </c>
      <c r="D6492">
        <v>2018</v>
      </c>
      <c r="E6492" t="s">
        <v>140</v>
      </c>
      <c r="F6492" t="s">
        <v>14</v>
      </c>
      <c r="G6492" t="s">
        <v>26</v>
      </c>
      <c r="H6492" t="s">
        <v>40</v>
      </c>
      <c r="I6492">
        <v>0.32578080700000001</v>
      </c>
      <c r="K6492">
        <v>252.7698</v>
      </c>
      <c r="L6492">
        <v>4</v>
      </c>
      <c r="Z6492" t="b">
        <f t="shared" si="911"/>
        <v>0</v>
      </c>
      <c r="AA6492" t="str">
        <f t="shared" si="912"/>
        <v>YES</v>
      </c>
      <c r="AH6492" t="str">
        <f t="shared" si="913"/>
        <v>OUT019|2018</v>
      </c>
      <c r="AO6492" t="str">
        <f t="shared" si="914"/>
        <v>YES</v>
      </c>
      <c r="AP6492" t="str">
        <f t="shared" si="915"/>
        <v>BLANK</v>
      </c>
      <c r="AR6492" t="str">
        <f t="shared" si="916"/>
        <v>NC</v>
      </c>
      <c r="AS6492" t="str">
        <f t="shared" si="917"/>
        <v>low fat</v>
      </c>
      <c r="AX6492" t="b">
        <f t="shared" si="918"/>
        <v>1</v>
      </c>
      <c r="BG6492" t="str">
        <f t="shared" si="919"/>
        <v>Low Fat</v>
      </c>
      <c r="BH6492" t="str">
        <f>TRIM(Table1[Item Fat Content])</f>
        <v>Low Fat</v>
      </c>
    </row>
    <row r="6493" spans="1:60" x14ac:dyDescent="0.35">
      <c r="A6493" t="s">
        <v>17</v>
      </c>
      <c r="B6493" t="s">
        <v>54</v>
      </c>
      <c r="C6493" t="s">
        <v>55</v>
      </c>
      <c r="D6493">
        <v>2018</v>
      </c>
      <c r="E6493" t="s">
        <v>140</v>
      </c>
      <c r="F6493" t="s">
        <v>14</v>
      </c>
      <c r="G6493" t="s">
        <v>26</v>
      </c>
      <c r="H6493" t="s">
        <v>40</v>
      </c>
      <c r="I6493">
        <v>5.7933643E-2</v>
      </c>
      <c r="K6493">
        <v>175.1738</v>
      </c>
      <c r="L6493">
        <v>4</v>
      </c>
      <c r="Z6493" t="b">
        <f t="shared" si="911"/>
        <v>0</v>
      </c>
      <c r="AA6493" t="str">
        <f t="shared" si="912"/>
        <v>YES</v>
      </c>
      <c r="AH6493" t="str">
        <f t="shared" si="913"/>
        <v>OUT019|2018</v>
      </c>
      <c r="AO6493" t="str">
        <f t="shared" si="914"/>
        <v>YES</v>
      </c>
      <c r="AP6493" t="str">
        <f t="shared" si="915"/>
        <v>BLANK</v>
      </c>
      <c r="AR6493" t="str">
        <f t="shared" si="916"/>
        <v>FD</v>
      </c>
      <c r="AS6493" t="str">
        <f t="shared" si="917"/>
        <v>low fat</v>
      </c>
      <c r="AX6493" t="b">
        <f t="shared" si="918"/>
        <v>1</v>
      </c>
      <c r="BG6493" t="str">
        <f t="shared" si="919"/>
        <v>Low Fat</v>
      </c>
      <c r="BH6493" t="str">
        <f>TRIM(Table1[Item Fat Content])</f>
        <v>Low Fat</v>
      </c>
    </row>
    <row r="6494" spans="1:60" x14ac:dyDescent="0.35">
      <c r="A6494" t="s">
        <v>17</v>
      </c>
      <c r="B6494" t="s">
        <v>1073</v>
      </c>
      <c r="C6494" t="s">
        <v>55</v>
      </c>
      <c r="D6494">
        <v>2018</v>
      </c>
      <c r="E6494" t="s">
        <v>140</v>
      </c>
      <c r="F6494" t="s">
        <v>14</v>
      </c>
      <c r="G6494" t="s">
        <v>26</v>
      </c>
      <c r="H6494" t="s">
        <v>40</v>
      </c>
      <c r="I6494">
        <v>0.20914265000000001</v>
      </c>
      <c r="K6494">
        <v>190.953</v>
      </c>
      <c r="L6494">
        <v>4</v>
      </c>
      <c r="Z6494" t="b">
        <f t="shared" si="911"/>
        <v>0</v>
      </c>
      <c r="AA6494" t="str">
        <f t="shared" si="912"/>
        <v>YES</v>
      </c>
      <c r="AH6494" t="str">
        <f t="shared" si="913"/>
        <v>OUT019|2018</v>
      </c>
      <c r="AO6494" t="str">
        <f t="shared" si="914"/>
        <v>YES</v>
      </c>
      <c r="AP6494" t="str">
        <f t="shared" si="915"/>
        <v>BLANK</v>
      </c>
      <c r="AR6494" t="str">
        <f t="shared" si="916"/>
        <v>FD</v>
      </c>
      <c r="AS6494" t="str">
        <f t="shared" si="917"/>
        <v>low fat</v>
      </c>
      <c r="AX6494" t="b">
        <f t="shared" si="918"/>
        <v>1</v>
      </c>
      <c r="BG6494" t="str">
        <f t="shared" si="919"/>
        <v>Low Fat</v>
      </c>
      <c r="BH6494" t="str">
        <f>TRIM(Table1[Item Fat Content])</f>
        <v>Low Fat</v>
      </c>
    </row>
    <row r="6495" spans="1:60" x14ac:dyDescent="0.35">
      <c r="A6495" t="s">
        <v>17</v>
      </c>
      <c r="B6495" t="s">
        <v>1371</v>
      </c>
      <c r="C6495" t="s">
        <v>55</v>
      </c>
      <c r="D6495">
        <v>2018</v>
      </c>
      <c r="E6495" t="s">
        <v>140</v>
      </c>
      <c r="F6495" t="s">
        <v>14</v>
      </c>
      <c r="G6495" t="s">
        <v>26</v>
      </c>
      <c r="H6495" t="s">
        <v>40</v>
      </c>
      <c r="I6495">
        <v>0</v>
      </c>
      <c r="K6495">
        <v>196.8426</v>
      </c>
      <c r="L6495">
        <v>4</v>
      </c>
      <c r="Z6495" t="b">
        <f t="shared" si="911"/>
        <v>0</v>
      </c>
      <c r="AA6495" t="str">
        <f t="shared" si="912"/>
        <v>YES</v>
      </c>
      <c r="AH6495" t="str">
        <f t="shared" si="913"/>
        <v>OUT019|2018</v>
      </c>
      <c r="AO6495" t="str">
        <f t="shared" si="914"/>
        <v>YES</v>
      </c>
      <c r="AP6495" t="str">
        <f t="shared" si="915"/>
        <v>BLANK</v>
      </c>
      <c r="AR6495" t="str">
        <f t="shared" si="916"/>
        <v>FD</v>
      </c>
      <c r="AS6495" t="str">
        <f t="shared" si="917"/>
        <v>low fat</v>
      </c>
      <c r="AX6495" t="b">
        <f t="shared" si="918"/>
        <v>1</v>
      </c>
      <c r="BG6495" t="str">
        <f t="shared" si="919"/>
        <v>Low Fat</v>
      </c>
      <c r="BH6495" t="str">
        <f>TRIM(Table1[Item Fat Content])</f>
        <v>Low Fat</v>
      </c>
    </row>
    <row r="6496" spans="1:60" x14ac:dyDescent="0.35">
      <c r="A6496" t="s">
        <v>17</v>
      </c>
      <c r="B6496" t="s">
        <v>790</v>
      </c>
      <c r="C6496" t="s">
        <v>65</v>
      </c>
      <c r="D6496">
        <v>2018</v>
      </c>
      <c r="E6496" t="s">
        <v>140</v>
      </c>
      <c r="F6496" t="s">
        <v>14</v>
      </c>
      <c r="G6496" t="s">
        <v>26</v>
      </c>
      <c r="H6496" t="s">
        <v>40</v>
      </c>
      <c r="I6496">
        <v>0.210596485</v>
      </c>
      <c r="K6496">
        <v>144.74700000000001</v>
      </c>
      <c r="L6496">
        <v>4</v>
      </c>
      <c r="Z6496" t="b">
        <f t="shared" si="911"/>
        <v>0</v>
      </c>
      <c r="AA6496" t="str">
        <f t="shared" si="912"/>
        <v>YES</v>
      </c>
      <c r="AH6496" t="str">
        <f t="shared" si="913"/>
        <v>OUT019|2018</v>
      </c>
      <c r="AO6496" t="str">
        <f t="shared" si="914"/>
        <v>YES</v>
      </c>
      <c r="AP6496" t="str">
        <f t="shared" si="915"/>
        <v>BLANK</v>
      </c>
      <c r="AR6496" t="str">
        <f t="shared" si="916"/>
        <v>NC</v>
      </c>
      <c r="AS6496" t="str">
        <f t="shared" si="917"/>
        <v>low fat</v>
      </c>
      <c r="AX6496" t="b">
        <f t="shared" si="918"/>
        <v>1</v>
      </c>
      <c r="BG6496" t="str">
        <f t="shared" si="919"/>
        <v>Low Fat</v>
      </c>
      <c r="BH6496" t="str">
        <f>TRIM(Table1[Item Fat Content])</f>
        <v>Low Fat</v>
      </c>
    </row>
    <row r="6497" spans="1:60" x14ac:dyDescent="0.35">
      <c r="A6497" t="s">
        <v>17</v>
      </c>
      <c r="B6497" t="s">
        <v>247</v>
      </c>
      <c r="C6497" t="s">
        <v>65</v>
      </c>
      <c r="D6497">
        <v>2018</v>
      </c>
      <c r="E6497" t="s">
        <v>140</v>
      </c>
      <c r="F6497" t="s">
        <v>14</v>
      </c>
      <c r="G6497" t="s">
        <v>26</v>
      </c>
      <c r="H6497" t="s">
        <v>40</v>
      </c>
      <c r="I6497">
        <v>0.194874778</v>
      </c>
      <c r="K6497">
        <v>110.2912</v>
      </c>
      <c r="L6497">
        <v>4</v>
      </c>
      <c r="Z6497" t="b">
        <f t="shared" si="911"/>
        <v>0</v>
      </c>
      <c r="AA6497" t="str">
        <f t="shared" si="912"/>
        <v>YES</v>
      </c>
      <c r="AH6497" t="str">
        <f t="shared" si="913"/>
        <v>OUT019|2018</v>
      </c>
      <c r="AO6497" t="str">
        <f t="shared" si="914"/>
        <v>YES</v>
      </c>
      <c r="AP6497" t="str">
        <f t="shared" si="915"/>
        <v>BLANK</v>
      </c>
      <c r="AR6497" t="str">
        <f t="shared" si="916"/>
        <v>NC</v>
      </c>
      <c r="AS6497" t="str">
        <f t="shared" si="917"/>
        <v>low fat</v>
      </c>
      <c r="AX6497" t="b">
        <f t="shared" si="918"/>
        <v>1</v>
      </c>
      <c r="BG6497" t="str">
        <f t="shared" si="919"/>
        <v>Low Fat</v>
      </c>
      <c r="BH6497" t="str">
        <f>TRIM(Table1[Item Fat Content])</f>
        <v>Low Fat</v>
      </c>
    </row>
    <row r="6498" spans="1:60" x14ac:dyDescent="0.35">
      <c r="A6498" t="s">
        <v>17</v>
      </c>
      <c r="B6498" t="s">
        <v>1499</v>
      </c>
      <c r="C6498" t="s">
        <v>155</v>
      </c>
      <c r="D6498">
        <v>2018</v>
      </c>
      <c r="E6498" t="s">
        <v>140</v>
      </c>
      <c r="F6498" t="s">
        <v>14</v>
      </c>
      <c r="G6498" t="s">
        <v>26</v>
      </c>
      <c r="H6498" t="s">
        <v>40</v>
      </c>
      <c r="I6498">
        <v>5.4670967000000001E-2</v>
      </c>
      <c r="K6498">
        <v>158.66040000000001</v>
      </c>
      <c r="L6498">
        <v>4</v>
      </c>
      <c r="Z6498" t="b">
        <f t="shared" si="911"/>
        <v>0</v>
      </c>
      <c r="AA6498" t="str">
        <f t="shared" si="912"/>
        <v>YES</v>
      </c>
      <c r="AH6498" t="str">
        <f t="shared" si="913"/>
        <v>OUT019|2018</v>
      </c>
      <c r="AO6498" t="str">
        <f t="shared" si="914"/>
        <v>YES</v>
      </c>
      <c r="AP6498" t="str">
        <f t="shared" si="915"/>
        <v>BLANK</v>
      </c>
      <c r="AR6498" t="str">
        <f t="shared" si="916"/>
        <v>FD</v>
      </c>
      <c r="AS6498" t="str">
        <f t="shared" si="917"/>
        <v>low fat</v>
      </c>
      <c r="AX6498" t="b">
        <f t="shared" si="918"/>
        <v>1</v>
      </c>
      <c r="BG6498" t="str">
        <f t="shared" si="919"/>
        <v>Low Fat</v>
      </c>
      <c r="BH6498" t="str">
        <f>TRIM(Table1[Item Fat Content])</f>
        <v>Low Fat</v>
      </c>
    </row>
    <row r="6499" spans="1:60" x14ac:dyDescent="0.35">
      <c r="A6499" t="s">
        <v>17</v>
      </c>
      <c r="B6499" t="s">
        <v>1406</v>
      </c>
      <c r="C6499" t="s">
        <v>49</v>
      </c>
      <c r="D6499">
        <v>2018</v>
      </c>
      <c r="E6499" t="s">
        <v>140</v>
      </c>
      <c r="F6499" t="s">
        <v>14</v>
      </c>
      <c r="G6499" t="s">
        <v>26</v>
      </c>
      <c r="H6499" t="s">
        <v>40</v>
      </c>
      <c r="I6499">
        <v>0.10391811300000001</v>
      </c>
      <c r="K6499">
        <v>100.67</v>
      </c>
      <c r="L6499">
        <v>4</v>
      </c>
      <c r="Z6499" t="b">
        <f t="shared" si="911"/>
        <v>0</v>
      </c>
      <c r="AA6499" t="str">
        <f t="shared" si="912"/>
        <v>YES</v>
      </c>
      <c r="AH6499" t="str">
        <f t="shared" si="913"/>
        <v>OUT019|2018</v>
      </c>
      <c r="AO6499" t="str">
        <f t="shared" si="914"/>
        <v>YES</v>
      </c>
      <c r="AP6499" t="str">
        <f t="shared" si="915"/>
        <v>BLANK</v>
      </c>
      <c r="AR6499" t="str">
        <f t="shared" si="916"/>
        <v>FD</v>
      </c>
      <c r="AS6499" t="str">
        <f t="shared" si="917"/>
        <v>low fat</v>
      </c>
      <c r="AX6499" t="b">
        <f t="shared" si="918"/>
        <v>1</v>
      </c>
      <c r="BG6499" t="str">
        <f t="shared" si="919"/>
        <v>Low Fat</v>
      </c>
      <c r="BH6499" t="str">
        <f>TRIM(Table1[Item Fat Content])</f>
        <v>Low Fat</v>
      </c>
    </row>
    <row r="6500" spans="1:60" x14ac:dyDescent="0.35">
      <c r="A6500" t="s">
        <v>17</v>
      </c>
      <c r="B6500" t="s">
        <v>308</v>
      </c>
      <c r="C6500" t="s">
        <v>49</v>
      </c>
      <c r="D6500">
        <v>2018</v>
      </c>
      <c r="E6500" t="s">
        <v>140</v>
      </c>
      <c r="F6500" t="s">
        <v>14</v>
      </c>
      <c r="G6500" t="s">
        <v>26</v>
      </c>
      <c r="H6500" t="s">
        <v>40</v>
      </c>
      <c r="I6500">
        <v>8.6326707000000003E-2</v>
      </c>
      <c r="K6500">
        <v>192.64779999999999</v>
      </c>
      <c r="L6500">
        <v>4</v>
      </c>
      <c r="Z6500" t="b">
        <f t="shared" si="911"/>
        <v>0</v>
      </c>
      <c r="AA6500" t="str">
        <f t="shared" si="912"/>
        <v>YES</v>
      </c>
      <c r="AH6500" t="str">
        <f t="shared" si="913"/>
        <v>OUT019|2018</v>
      </c>
      <c r="AO6500" t="str">
        <f t="shared" si="914"/>
        <v>YES</v>
      </c>
      <c r="AP6500" t="str">
        <f t="shared" si="915"/>
        <v>BLANK</v>
      </c>
      <c r="AR6500" t="str">
        <f t="shared" si="916"/>
        <v>FD</v>
      </c>
      <c r="AS6500" t="str">
        <f t="shared" si="917"/>
        <v>low fat</v>
      </c>
      <c r="AX6500" t="b">
        <f t="shared" si="918"/>
        <v>1</v>
      </c>
      <c r="BG6500" t="str">
        <f t="shared" si="919"/>
        <v>Low Fat</v>
      </c>
      <c r="BH6500" t="str">
        <f>TRIM(Table1[Item Fat Content])</f>
        <v>Low Fat</v>
      </c>
    </row>
    <row r="6501" spans="1:60" x14ac:dyDescent="0.35">
      <c r="A6501" t="s">
        <v>17</v>
      </c>
      <c r="B6501" t="s">
        <v>181</v>
      </c>
      <c r="C6501" t="s">
        <v>49</v>
      </c>
      <c r="D6501">
        <v>2018</v>
      </c>
      <c r="E6501" t="s">
        <v>140</v>
      </c>
      <c r="F6501" t="s">
        <v>14</v>
      </c>
      <c r="G6501" t="s">
        <v>26</v>
      </c>
      <c r="H6501" t="s">
        <v>40</v>
      </c>
      <c r="I6501">
        <v>0.13456428400000001</v>
      </c>
      <c r="K6501">
        <v>159.8236</v>
      </c>
      <c r="L6501">
        <v>4</v>
      </c>
      <c r="Z6501" t="b">
        <f t="shared" si="911"/>
        <v>0</v>
      </c>
      <c r="AA6501" t="str">
        <f t="shared" si="912"/>
        <v>YES</v>
      </c>
      <c r="AH6501" t="str">
        <f t="shared" si="913"/>
        <v>OUT019|2018</v>
      </c>
      <c r="AO6501" t="str">
        <f t="shared" si="914"/>
        <v>YES</v>
      </c>
      <c r="AP6501" t="str">
        <f t="shared" si="915"/>
        <v>BLANK</v>
      </c>
      <c r="AR6501" t="str">
        <f t="shared" si="916"/>
        <v>FD</v>
      </c>
      <c r="AS6501" t="str">
        <f t="shared" si="917"/>
        <v>low fat</v>
      </c>
      <c r="AX6501" t="b">
        <f t="shared" si="918"/>
        <v>1</v>
      </c>
      <c r="BG6501" t="str">
        <f t="shared" si="919"/>
        <v>Low Fat</v>
      </c>
      <c r="BH6501" t="str">
        <f>TRIM(Table1[Item Fat Content])</f>
        <v>Low Fat</v>
      </c>
    </row>
    <row r="6502" spans="1:60" x14ac:dyDescent="0.35">
      <c r="A6502" t="s">
        <v>17</v>
      </c>
      <c r="B6502" t="s">
        <v>1356</v>
      </c>
      <c r="C6502" t="s">
        <v>49</v>
      </c>
      <c r="D6502">
        <v>2018</v>
      </c>
      <c r="E6502" t="s">
        <v>140</v>
      </c>
      <c r="F6502" t="s">
        <v>14</v>
      </c>
      <c r="G6502" t="s">
        <v>26</v>
      </c>
      <c r="H6502" t="s">
        <v>40</v>
      </c>
      <c r="I6502">
        <v>9.4957079E-2</v>
      </c>
      <c r="K6502">
        <v>143.5154</v>
      </c>
      <c r="L6502">
        <v>4</v>
      </c>
      <c r="Z6502" t="b">
        <f t="shared" si="911"/>
        <v>0</v>
      </c>
      <c r="AA6502" t="str">
        <f t="shared" si="912"/>
        <v>YES</v>
      </c>
      <c r="AH6502" t="str">
        <f t="shared" si="913"/>
        <v>OUT019|2018</v>
      </c>
      <c r="AO6502" t="str">
        <f t="shared" si="914"/>
        <v>YES</v>
      </c>
      <c r="AP6502" t="str">
        <f t="shared" si="915"/>
        <v>BLANK</v>
      </c>
      <c r="AR6502" t="str">
        <f t="shared" si="916"/>
        <v>FD</v>
      </c>
      <c r="AS6502" t="str">
        <f t="shared" si="917"/>
        <v>low fat</v>
      </c>
      <c r="AX6502" t="b">
        <f t="shared" si="918"/>
        <v>1</v>
      </c>
      <c r="BG6502" t="str">
        <f t="shared" si="919"/>
        <v>Low Fat</v>
      </c>
      <c r="BH6502" t="str">
        <f>TRIM(Table1[Item Fat Content])</f>
        <v>Low Fat</v>
      </c>
    </row>
    <row r="6503" spans="1:60" x14ac:dyDescent="0.35">
      <c r="A6503" t="s">
        <v>17</v>
      </c>
      <c r="B6503" t="s">
        <v>1197</v>
      </c>
      <c r="C6503" t="s">
        <v>49</v>
      </c>
      <c r="D6503">
        <v>2018</v>
      </c>
      <c r="E6503" t="s">
        <v>140</v>
      </c>
      <c r="F6503" t="s">
        <v>14</v>
      </c>
      <c r="G6503" t="s">
        <v>26</v>
      </c>
      <c r="H6503" t="s">
        <v>40</v>
      </c>
      <c r="I6503">
        <v>0.15630419200000001</v>
      </c>
      <c r="K6503">
        <v>256.36720000000003</v>
      </c>
      <c r="L6503">
        <v>4</v>
      </c>
      <c r="Z6503" t="b">
        <f t="shared" si="911"/>
        <v>0</v>
      </c>
      <c r="AA6503" t="str">
        <f t="shared" si="912"/>
        <v>YES</v>
      </c>
      <c r="AH6503" t="str">
        <f t="shared" si="913"/>
        <v>OUT019|2018</v>
      </c>
      <c r="AO6503" t="str">
        <f t="shared" si="914"/>
        <v>YES</v>
      </c>
      <c r="AP6503" t="str">
        <f t="shared" si="915"/>
        <v>BLANK</v>
      </c>
      <c r="AR6503" t="str">
        <f t="shared" si="916"/>
        <v>FD</v>
      </c>
      <c r="AS6503" t="str">
        <f t="shared" si="917"/>
        <v>low fat</v>
      </c>
      <c r="AX6503" t="b">
        <f t="shared" si="918"/>
        <v>1</v>
      </c>
      <c r="BG6503" t="str">
        <f t="shared" si="919"/>
        <v>Low Fat</v>
      </c>
      <c r="BH6503" t="str">
        <f>TRIM(Table1[Item Fat Content])</f>
        <v>Low Fat</v>
      </c>
    </row>
    <row r="6504" spans="1:60" x14ac:dyDescent="0.35">
      <c r="A6504" t="s">
        <v>17</v>
      </c>
      <c r="B6504" t="s">
        <v>935</v>
      </c>
      <c r="C6504" t="s">
        <v>49</v>
      </c>
      <c r="D6504">
        <v>2018</v>
      </c>
      <c r="E6504" t="s">
        <v>140</v>
      </c>
      <c r="F6504" t="s">
        <v>14</v>
      </c>
      <c r="G6504" t="s">
        <v>26</v>
      </c>
      <c r="H6504" t="s">
        <v>40</v>
      </c>
      <c r="I6504">
        <v>0.23661675400000001</v>
      </c>
      <c r="K6504">
        <v>217.6482</v>
      </c>
      <c r="L6504">
        <v>4</v>
      </c>
      <c r="Z6504" t="b">
        <f t="shared" si="911"/>
        <v>0</v>
      </c>
      <c r="AA6504" t="str">
        <f t="shared" si="912"/>
        <v>YES</v>
      </c>
      <c r="AH6504" t="str">
        <f t="shared" si="913"/>
        <v>OUT019|2018</v>
      </c>
      <c r="AO6504" t="str">
        <f t="shared" si="914"/>
        <v>YES</v>
      </c>
      <c r="AP6504" t="str">
        <f t="shared" si="915"/>
        <v>BLANK</v>
      </c>
      <c r="AR6504" t="str">
        <f t="shared" si="916"/>
        <v>FD</v>
      </c>
      <c r="AS6504" t="str">
        <f t="shared" si="917"/>
        <v>low fat</v>
      </c>
      <c r="AX6504" t="b">
        <f t="shared" si="918"/>
        <v>1</v>
      </c>
      <c r="BG6504" t="str">
        <f t="shared" si="919"/>
        <v>Low Fat</v>
      </c>
      <c r="BH6504" t="str">
        <f>TRIM(Table1[Item Fat Content])</f>
        <v>Low Fat</v>
      </c>
    </row>
    <row r="6505" spans="1:60" x14ac:dyDescent="0.35">
      <c r="A6505" t="s">
        <v>17</v>
      </c>
      <c r="B6505" t="s">
        <v>1088</v>
      </c>
      <c r="C6505" t="s">
        <v>49</v>
      </c>
      <c r="D6505">
        <v>2018</v>
      </c>
      <c r="E6505" t="s">
        <v>140</v>
      </c>
      <c r="F6505" t="s">
        <v>14</v>
      </c>
      <c r="G6505" t="s">
        <v>26</v>
      </c>
      <c r="H6505" t="s">
        <v>40</v>
      </c>
      <c r="I6505">
        <v>6.2294473000000003E-2</v>
      </c>
      <c r="K6505">
        <v>242.417</v>
      </c>
      <c r="L6505">
        <v>4</v>
      </c>
      <c r="Z6505" t="b">
        <f t="shared" si="911"/>
        <v>0</v>
      </c>
      <c r="AA6505" t="str">
        <f t="shared" si="912"/>
        <v>YES</v>
      </c>
      <c r="AH6505" t="str">
        <f t="shared" si="913"/>
        <v>OUT019|2018</v>
      </c>
      <c r="AO6505" t="str">
        <f t="shared" si="914"/>
        <v>YES</v>
      </c>
      <c r="AP6505" t="str">
        <f t="shared" si="915"/>
        <v>BLANK</v>
      </c>
      <c r="AR6505" t="str">
        <f t="shared" si="916"/>
        <v>FD</v>
      </c>
      <c r="AS6505" t="str">
        <f t="shared" si="917"/>
        <v>low fat</v>
      </c>
      <c r="AX6505" t="b">
        <f t="shared" si="918"/>
        <v>1</v>
      </c>
      <c r="BG6505" t="str">
        <f t="shared" si="919"/>
        <v>Low Fat</v>
      </c>
      <c r="BH6505" t="str">
        <f>TRIM(Table1[Item Fat Content])</f>
        <v>Low Fat</v>
      </c>
    </row>
    <row r="6506" spans="1:60" x14ac:dyDescent="0.35">
      <c r="A6506" t="s">
        <v>17</v>
      </c>
      <c r="B6506" t="s">
        <v>1568</v>
      </c>
      <c r="C6506" t="s">
        <v>49</v>
      </c>
      <c r="D6506">
        <v>2018</v>
      </c>
      <c r="E6506" t="s">
        <v>140</v>
      </c>
      <c r="F6506" t="s">
        <v>14</v>
      </c>
      <c r="G6506" t="s">
        <v>26</v>
      </c>
      <c r="H6506" t="s">
        <v>40</v>
      </c>
      <c r="I6506">
        <v>0.18358896</v>
      </c>
      <c r="K6506">
        <v>154.66300000000001</v>
      </c>
      <c r="L6506">
        <v>4</v>
      </c>
      <c r="Z6506" t="b">
        <f t="shared" si="911"/>
        <v>0</v>
      </c>
      <c r="AA6506" t="str">
        <f t="shared" si="912"/>
        <v>YES</v>
      </c>
      <c r="AH6506" t="str">
        <f t="shared" si="913"/>
        <v>OUT019|2018</v>
      </c>
      <c r="AO6506" t="str">
        <f t="shared" si="914"/>
        <v>YES</v>
      </c>
      <c r="AP6506" t="str">
        <f t="shared" si="915"/>
        <v>BLANK</v>
      </c>
      <c r="AR6506" t="str">
        <f t="shared" si="916"/>
        <v>FD</v>
      </c>
      <c r="AS6506" t="str">
        <f t="shared" si="917"/>
        <v>low fat</v>
      </c>
      <c r="AX6506" t="b">
        <f t="shared" si="918"/>
        <v>1</v>
      </c>
      <c r="BG6506" t="str">
        <f t="shared" si="919"/>
        <v>Low Fat</v>
      </c>
      <c r="BH6506" t="str">
        <f>TRIM(Table1[Item Fat Content])</f>
        <v>Low Fat</v>
      </c>
    </row>
    <row r="6507" spans="1:60" x14ac:dyDescent="0.35">
      <c r="A6507" t="s">
        <v>17</v>
      </c>
      <c r="B6507" t="s">
        <v>391</v>
      </c>
      <c r="C6507" t="s">
        <v>49</v>
      </c>
      <c r="D6507">
        <v>2018</v>
      </c>
      <c r="E6507" t="s">
        <v>140</v>
      </c>
      <c r="F6507" t="s">
        <v>14</v>
      </c>
      <c r="G6507" t="s">
        <v>26</v>
      </c>
      <c r="H6507" t="s">
        <v>40</v>
      </c>
      <c r="I6507">
        <v>0.117091213</v>
      </c>
      <c r="K6507">
        <v>197.9084</v>
      </c>
      <c r="L6507">
        <v>4</v>
      </c>
      <c r="Z6507" t="b">
        <f t="shared" si="911"/>
        <v>0</v>
      </c>
      <c r="AA6507" t="str">
        <f t="shared" si="912"/>
        <v>YES</v>
      </c>
      <c r="AH6507" t="str">
        <f t="shared" si="913"/>
        <v>OUT019|2018</v>
      </c>
      <c r="AO6507" t="str">
        <f t="shared" si="914"/>
        <v>YES</v>
      </c>
      <c r="AP6507" t="str">
        <f t="shared" si="915"/>
        <v>BLANK</v>
      </c>
      <c r="AR6507" t="str">
        <f t="shared" si="916"/>
        <v>FD</v>
      </c>
      <c r="AS6507" t="str">
        <f t="shared" si="917"/>
        <v>low fat</v>
      </c>
      <c r="AX6507" t="b">
        <f t="shared" si="918"/>
        <v>1</v>
      </c>
      <c r="BG6507" t="str">
        <f t="shared" si="919"/>
        <v>Low Fat</v>
      </c>
      <c r="BH6507" t="str">
        <f>TRIM(Table1[Item Fat Content])</f>
        <v>Low Fat</v>
      </c>
    </row>
    <row r="6508" spans="1:60" x14ac:dyDescent="0.35">
      <c r="A6508" t="s">
        <v>17</v>
      </c>
      <c r="B6508" t="s">
        <v>1410</v>
      </c>
      <c r="C6508" t="s">
        <v>32</v>
      </c>
      <c r="D6508">
        <v>2018</v>
      </c>
      <c r="E6508" t="s">
        <v>140</v>
      </c>
      <c r="F6508" t="s">
        <v>14</v>
      </c>
      <c r="G6508" t="s">
        <v>26</v>
      </c>
      <c r="H6508" t="s">
        <v>40</v>
      </c>
      <c r="I6508">
        <v>7.9440261999999998E-2</v>
      </c>
      <c r="K6508">
        <v>86.788200000000003</v>
      </c>
      <c r="L6508">
        <v>4</v>
      </c>
      <c r="Z6508" t="b">
        <f t="shared" si="911"/>
        <v>0</v>
      </c>
      <c r="AA6508" t="str">
        <f t="shared" si="912"/>
        <v>YES</v>
      </c>
      <c r="AH6508" t="str">
        <f t="shared" si="913"/>
        <v>OUT019|2018</v>
      </c>
      <c r="AO6508" t="str">
        <f t="shared" si="914"/>
        <v>YES</v>
      </c>
      <c r="AP6508" t="str">
        <f t="shared" si="915"/>
        <v>BLANK</v>
      </c>
      <c r="AR6508" t="str">
        <f t="shared" si="916"/>
        <v>DR</v>
      </c>
      <c r="AS6508" t="str">
        <f t="shared" si="917"/>
        <v>low fat</v>
      </c>
      <c r="AX6508" t="b">
        <f t="shared" si="918"/>
        <v>1</v>
      </c>
      <c r="BG6508" t="str">
        <f t="shared" si="919"/>
        <v>Low Fat</v>
      </c>
      <c r="BH6508" t="str">
        <f>TRIM(Table1[Item Fat Content])</f>
        <v>Low Fat</v>
      </c>
    </row>
    <row r="6509" spans="1:60" x14ac:dyDescent="0.35">
      <c r="A6509" t="s">
        <v>17</v>
      </c>
      <c r="B6509" t="s">
        <v>1168</v>
      </c>
      <c r="C6509" t="s">
        <v>32</v>
      </c>
      <c r="D6509">
        <v>2018</v>
      </c>
      <c r="E6509" t="s">
        <v>140</v>
      </c>
      <c r="F6509" t="s">
        <v>14</v>
      </c>
      <c r="G6509" t="s">
        <v>26</v>
      </c>
      <c r="H6509" t="s">
        <v>40</v>
      </c>
      <c r="I6509">
        <v>0.13826987299999999</v>
      </c>
      <c r="K6509">
        <v>111.68600000000001</v>
      </c>
      <c r="L6509">
        <v>4</v>
      </c>
      <c r="Z6509" t="b">
        <f t="shared" si="911"/>
        <v>0</v>
      </c>
      <c r="AA6509" t="str">
        <f t="shared" si="912"/>
        <v>YES</v>
      </c>
      <c r="AH6509" t="str">
        <f t="shared" si="913"/>
        <v>OUT019|2018</v>
      </c>
      <c r="AO6509" t="str">
        <f t="shared" si="914"/>
        <v>YES</v>
      </c>
      <c r="AP6509" t="str">
        <f t="shared" si="915"/>
        <v>BLANK</v>
      </c>
      <c r="AR6509" t="str">
        <f t="shared" si="916"/>
        <v>DR</v>
      </c>
      <c r="AS6509" t="str">
        <f t="shared" si="917"/>
        <v>low fat</v>
      </c>
      <c r="AX6509" t="b">
        <f t="shared" si="918"/>
        <v>1</v>
      </c>
      <c r="BG6509" t="str">
        <f t="shared" si="919"/>
        <v>Low Fat</v>
      </c>
      <c r="BH6509" t="str">
        <f>TRIM(Table1[Item Fat Content])</f>
        <v>Low Fat</v>
      </c>
    </row>
    <row r="6510" spans="1:60" x14ac:dyDescent="0.35">
      <c r="A6510" t="s">
        <v>17</v>
      </c>
      <c r="B6510" t="s">
        <v>802</v>
      </c>
      <c r="C6510" t="s">
        <v>32</v>
      </c>
      <c r="D6510">
        <v>2018</v>
      </c>
      <c r="E6510" t="s">
        <v>140</v>
      </c>
      <c r="F6510" t="s">
        <v>14</v>
      </c>
      <c r="G6510" t="s">
        <v>26</v>
      </c>
      <c r="H6510" t="s">
        <v>40</v>
      </c>
      <c r="I6510">
        <v>0.16496634499999999</v>
      </c>
      <c r="K6510">
        <v>189.4872</v>
      </c>
      <c r="L6510">
        <v>4</v>
      </c>
      <c r="Z6510" t="b">
        <f t="shared" si="911"/>
        <v>0</v>
      </c>
      <c r="AA6510" t="str">
        <f t="shared" si="912"/>
        <v>YES</v>
      </c>
      <c r="AH6510" t="str">
        <f t="shared" si="913"/>
        <v>OUT019|2018</v>
      </c>
      <c r="AO6510" t="str">
        <f t="shared" si="914"/>
        <v>YES</v>
      </c>
      <c r="AP6510" t="str">
        <f t="shared" si="915"/>
        <v>BLANK</v>
      </c>
      <c r="AR6510" t="str">
        <f t="shared" si="916"/>
        <v>DR</v>
      </c>
      <c r="AS6510" t="str">
        <f t="shared" si="917"/>
        <v>low fat</v>
      </c>
      <c r="AX6510" t="b">
        <f t="shared" si="918"/>
        <v>1</v>
      </c>
      <c r="BG6510" t="str">
        <f t="shared" si="919"/>
        <v>Low Fat</v>
      </c>
      <c r="BH6510" t="str">
        <f>TRIM(Table1[Item Fat Content])</f>
        <v>Low Fat</v>
      </c>
    </row>
    <row r="6511" spans="1:60" x14ac:dyDescent="0.35">
      <c r="A6511" t="s">
        <v>17</v>
      </c>
      <c r="B6511" t="s">
        <v>973</v>
      </c>
      <c r="C6511" t="s">
        <v>32</v>
      </c>
      <c r="D6511">
        <v>2018</v>
      </c>
      <c r="E6511" t="s">
        <v>140</v>
      </c>
      <c r="F6511" t="s">
        <v>14</v>
      </c>
      <c r="G6511" t="s">
        <v>26</v>
      </c>
      <c r="H6511" t="s">
        <v>40</v>
      </c>
      <c r="I6511">
        <v>7.8576074999999995E-2</v>
      </c>
      <c r="K6511">
        <v>78.466999999999999</v>
      </c>
      <c r="L6511">
        <v>4</v>
      </c>
      <c r="Z6511" t="b">
        <f t="shared" si="911"/>
        <v>0</v>
      </c>
      <c r="AA6511" t="str">
        <f t="shared" si="912"/>
        <v>YES</v>
      </c>
      <c r="AH6511" t="str">
        <f t="shared" si="913"/>
        <v>OUT019|2018</v>
      </c>
      <c r="AO6511" t="str">
        <f t="shared" si="914"/>
        <v>YES</v>
      </c>
      <c r="AP6511" t="str">
        <f t="shared" si="915"/>
        <v>BLANK</v>
      </c>
      <c r="AR6511" t="str">
        <f t="shared" si="916"/>
        <v>DR</v>
      </c>
      <c r="AS6511" t="str">
        <f t="shared" si="917"/>
        <v>low fat</v>
      </c>
      <c r="AX6511" t="b">
        <f t="shared" si="918"/>
        <v>1</v>
      </c>
      <c r="BG6511" t="str">
        <f t="shared" si="919"/>
        <v>Low Fat</v>
      </c>
      <c r="BH6511" t="str">
        <f>TRIM(Table1[Item Fat Content])</f>
        <v>Low Fat</v>
      </c>
    </row>
    <row r="6512" spans="1:60" x14ac:dyDescent="0.35">
      <c r="A6512" t="s">
        <v>17</v>
      </c>
      <c r="B6512" t="s">
        <v>1399</v>
      </c>
      <c r="C6512" t="s">
        <v>32</v>
      </c>
      <c r="D6512">
        <v>2018</v>
      </c>
      <c r="E6512" t="s">
        <v>140</v>
      </c>
      <c r="F6512" t="s">
        <v>14</v>
      </c>
      <c r="G6512" t="s">
        <v>26</v>
      </c>
      <c r="H6512" t="s">
        <v>40</v>
      </c>
      <c r="I6512">
        <v>5.8444176E-2</v>
      </c>
      <c r="K6512">
        <v>73.069599999999994</v>
      </c>
      <c r="L6512">
        <v>4</v>
      </c>
      <c r="Z6512" t="b">
        <f t="shared" si="911"/>
        <v>0</v>
      </c>
      <c r="AA6512" t="str">
        <f t="shared" si="912"/>
        <v>YES</v>
      </c>
      <c r="AH6512" t="str">
        <f t="shared" si="913"/>
        <v>OUT019|2018</v>
      </c>
      <c r="AO6512" t="str">
        <f t="shared" si="914"/>
        <v>YES</v>
      </c>
      <c r="AP6512" t="str">
        <f t="shared" si="915"/>
        <v>BLANK</v>
      </c>
      <c r="AR6512" t="str">
        <f t="shared" si="916"/>
        <v>DR</v>
      </c>
      <c r="AS6512" t="str">
        <f t="shared" si="917"/>
        <v>low fat</v>
      </c>
      <c r="AX6512" t="b">
        <f t="shared" si="918"/>
        <v>1</v>
      </c>
      <c r="BG6512" t="str">
        <f t="shared" si="919"/>
        <v>Low Fat</v>
      </c>
      <c r="BH6512" t="str">
        <f>TRIM(Table1[Item Fat Content])</f>
        <v>Low Fat</v>
      </c>
    </row>
    <row r="6513" spans="1:60" x14ac:dyDescent="0.35">
      <c r="A6513" t="s">
        <v>17</v>
      </c>
      <c r="B6513" t="s">
        <v>223</v>
      </c>
      <c r="C6513" t="s">
        <v>32</v>
      </c>
      <c r="D6513">
        <v>2018</v>
      </c>
      <c r="E6513" t="s">
        <v>140</v>
      </c>
      <c r="F6513" t="s">
        <v>14</v>
      </c>
      <c r="G6513" t="s">
        <v>26</v>
      </c>
      <c r="H6513" t="s">
        <v>40</v>
      </c>
      <c r="I6513">
        <v>7.7046505000000001E-2</v>
      </c>
      <c r="K6513">
        <v>189.453</v>
      </c>
      <c r="L6513">
        <v>4</v>
      </c>
      <c r="Z6513" t="b">
        <f t="shared" si="911"/>
        <v>0</v>
      </c>
      <c r="AA6513" t="str">
        <f t="shared" si="912"/>
        <v>YES</v>
      </c>
      <c r="AH6513" t="str">
        <f t="shared" si="913"/>
        <v>OUT019|2018</v>
      </c>
      <c r="AO6513" t="str">
        <f t="shared" si="914"/>
        <v>YES</v>
      </c>
      <c r="AP6513" t="str">
        <f t="shared" si="915"/>
        <v>BLANK</v>
      </c>
      <c r="AR6513" t="str">
        <f t="shared" si="916"/>
        <v>DR</v>
      </c>
      <c r="AS6513" t="str">
        <f t="shared" si="917"/>
        <v>low fat</v>
      </c>
      <c r="AX6513" t="b">
        <f t="shared" si="918"/>
        <v>1</v>
      </c>
      <c r="BG6513" t="str">
        <f t="shared" si="919"/>
        <v>Low Fat</v>
      </c>
      <c r="BH6513" t="str">
        <f>TRIM(Table1[Item Fat Content])</f>
        <v>Low Fat</v>
      </c>
    </row>
    <row r="6514" spans="1:60" x14ac:dyDescent="0.35">
      <c r="A6514" t="s">
        <v>10</v>
      </c>
      <c r="B6514" t="s">
        <v>337</v>
      </c>
      <c r="C6514" t="s">
        <v>96</v>
      </c>
      <c r="D6514">
        <v>2018</v>
      </c>
      <c r="E6514" t="s">
        <v>140</v>
      </c>
      <c r="F6514" t="s">
        <v>14</v>
      </c>
      <c r="G6514" t="s">
        <v>26</v>
      </c>
      <c r="H6514" t="s">
        <v>40</v>
      </c>
      <c r="I6514">
        <v>0.2004264</v>
      </c>
      <c r="K6514">
        <v>88.851399999999998</v>
      </c>
      <c r="L6514">
        <v>4</v>
      </c>
      <c r="Z6514" t="b">
        <f t="shared" si="911"/>
        <v>1</v>
      </c>
      <c r="AA6514" t="str">
        <f t="shared" si="912"/>
        <v>NO</v>
      </c>
      <c r="AH6514" t="str">
        <f t="shared" si="913"/>
        <v>OUT019|2018</v>
      </c>
      <c r="AO6514" t="str">
        <f t="shared" si="914"/>
        <v>YES</v>
      </c>
      <c r="AP6514" t="str">
        <f t="shared" si="915"/>
        <v>BLANK</v>
      </c>
      <c r="AR6514" t="str">
        <f t="shared" si="916"/>
        <v>FD</v>
      </c>
      <c r="AS6514" t="str">
        <f t="shared" si="917"/>
        <v>regular</v>
      </c>
      <c r="AX6514" t="b">
        <f t="shared" si="918"/>
        <v>1</v>
      </c>
      <c r="BG6514" t="str">
        <f t="shared" si="919"/>
        <v>Regular</v>
      </c>
      <c r="BH6514" t="str">
        <f>TRIM(Table1[Item Fat Content])</f>
        <v>Regular</v>
      </c>
    </row>
    <row r="6515" spans="1:60" x14ac:dyDescent="0.35">
      <c r="A6515" t="s">
        <v>10</v>
      </c>
      <c r="B6515" t="s">
        <v>433</v>
      </c>
      <c r="C6515" t="s">
        <v>96</v>
      </c>
      <c r="D6515">
        <v>2018</v>
      </c>
      <c r="E6515" t="s">
        <v>140</v>
      </c>
      <c r="F6515" t="s">
        <v>14</v>
      </c>
      <c r="G6515" t="s">
        <v>26</v>
      </c>
      <c r="H6515" t="s">
        <v>40</v>
      </c>
      <c r="I6515">
        <v>0</v>
      </c>
      <c r="K6515">
        <v>38.184800000000003</v>
      </c>
      <c r="L6515">
        <v>4</v>
      </c>
      <c r="Z6515" t="b">
        <f t="shared" si="911"/>
        <v>1</v>
      </c>
      <c r="AA6515" t="str">
        <f t="shared" si="912"/>
        <v>NO</v>
      </c>
      <c r="AH6515" t="str">
        <f t="shared" si="913"/>
        <v>OUT019|2018</v>
      </c>
      <c r="AO6515" t="str">
        <f t="shared" si="914"/>
        <v>YES</v>
      </c>
      <c r="AP6515" t="str">
        <f t="shared" si="915"/>
        <v>BLANK</v>
      </c>
      <c r="AR6515" t="str">
        <f t="shared" si="916"/>
        <v>FD</v>
      </c>
      <c r="AS6515" t="str">
        <f t="shared" si="917"/>
        <v>regular</v>
      </c>
      <c r="AX6515" t="b">
        <f t="shared" si="918"/>
        <v>1</v>
      </c>
      <c r="BG6515" t="str">
        <f t="shared" si="919"/>
        <v>Regular</v>
      </c>
      <c r="BH6515" t="str">
        <f>TRIM(Table1[Item Fat Content])</f>
        <v>Regular</v>
      </c>
    </row>
    <row r="6516" spans="1:60" x14ac:dyDescent="0.35">
      <c r="A6516" t="s">
        <v>10</v>
      </c>
      <c r="B6516" t="s">
        <v>1605</v>
      </c>
      <c r="C6516" t="s">
        <v>96</v>
      </c>
      <c r="D6516">
        <v>2018</v>
      </c>
      <c r="E6516" t="s">
        <v>140</v>
      </c>
      <c r="F6516" t="s">
        <v>14</v>
      </c>
      <c r="G6516" t="s">
        <v>26</v>
      </c>
      <c r="H6516" t="s">
        <v>40</v>
      </c>
      <c r="I6516">
        <v>0.191500528</v>
      </c>
      <c r="K6516">
        <v>121.2098</v>
      </c>
      <c r="L6516">
        <v>4</v>
      </c>
      <c r="Z6516" t="b">
        <f t="shared" si="911"/>
        <v>1</v>
      </c>
      <c r="AA6516" t="str">
        <f t="shared" si="912"/>
        <v>NO</v>
      </c>
      <c r="AH6516" t="str">
        <f t="shared" si="913"/>
        <v>OUT019|2018</v>
      </c>
      <c r="AO6516" t="str">
        <f t="shared" si="914"/>
        <v>YES</v>
      </c>
      <c r="AP6516" t="str">
        <f t="shared" si="915"/>
        <v>BLANK</v>
      </c>
      <c r="AR6516" t="str">
        <f t="shared" si="916"/>
        <v>FD</v>
      </c>
      <c r="AS6516" t="str">
        <f t="shared" si="917"/>
        <v>regular</v>
      </c>
      <c r="AX6516" t="b">
        <f t="shared" si="918"/>
        <v>1</v>
      </c>
      <c r="BG6516" t="str">
        <f t="shared" si="919"/>
        <v>Regular</v>
      </c>
      <c r="BH6516" t="str">
        <f>TRIM(Table1[Item Fat Content])</f>
        <v>Regular</v>
      </c>
    </row>
    <row r="6517" spans="1:60" x14ac:dyDescent="0.35">
      <c r="A6517" t="s">
        <v>10</v>
      </c>
      <c r="B6517" t="s">
        <v>121</v>
      </c>
      <c r="C6517" t="s">
        <v>96</v>
      </c>
      <c r="D6517">
        <v>2018</v>
      </c>
      <c r="E6517" t="s">
        <v>140</v>
      </c>
      <c r="F6517" t="s">
        <v>14</v>
      </c>
      <c r="G6517" t="s">
        <v>26</v>
      </c>
      <c r="H6517" t="s">
        <v>40</v>
      </c>
      <c r="I6517">
        <v>0.13263034500000001</v>
      </c>
      <c r="K6517">
        <v>263.85680000000002</v>
      </c>
      <c r="L6517">
        <v>4</v>
      </c>
      <c r="Z6517" t="b">
        <f t="shared" si="911"/>
        <v>1</v>
      </c>
      <c r="AA6517" t="str">
        <f t="shared" si="912"/>
        <v>NO</v>
      </c>
      <c r="AH6517" t="str">
        <f t="shared" si="913"/>
        <v>OUT019|2018</v>
      </c>
      <c r="AO6517" t="str">
        <f t="shared" si="914"/>
        <v>YES</v>
      </c>
      <c r="AP6517" t="str">
        <f t="shared" si="915"/>
        <v>BLANK</v>
      </c>
      <c r="AR6517" t="str">
        <f t="shared" si="916"/>
        <v>FD</v>
      </c>
      <c r="AS6517" t="str">
        <f t="shared" si="917"/>
        <v>regular</v>
      </c>
      <c r="AX6517" t="b">
        <f t="shared" si="918"/>
        <v>1</v>
      </c>
      <c r="BG6517" t="str">
        <f t="shared" si="919"/>
        <v>Regular</v>
      </c>
      <c r="BH6517" t="str">
        <f>TRIM(Table1[Item Fat Content])</f>
        <v>Regular</v>
      </c>
    </row>
    <row r="6518" spans="1:60" x14ac:dyDescent="0.35">
      <c r="A6518" t="s">
        <v>10</v>
      </c>
      <c r="B6518" t="s">
        <v>906</v>
      </c>
      <c r="C6518" t="s">
        <v>96</v>
      </c>
      <c r="D6518">
        <v>2018</v>
      </c>
      <c r="E6518" t="s">
        <v>140</v>
      </c>
      <c r="F6518" t="s">
        <v>14</v>
      </c>
      <c r="G6518" t="s">
        <v>26</v>
      </c>
      <c r="H6518" t="s">
        <v>40</v>
      </c>
      <c r="I6518">
        <v>0.18212836299999999</v>
      </c>
      <c r="K6518">
        <v>165.65</v>
      </c>
      <c r="L6518">
        <v>4</v>
      </c>
      <c r="Z6518" t="b">
        <f t="shared" si="911"/>
        <v>1</v>
      </c>
      <c r="AA6518" t="str">
        <f t="shared" si="912"/>
        <v>NO</v>
      </c>
      <c r="AH6518" t="str">
        <f t="shared" si="913"/>
        <v>OUT019|2018</v>
      </c>
      <c r="AO6518" t="str">
        <f t="shared" si="914"/>
        <v>YES</v>
      </c>
      <c r="AP6518" t="str">
        <f t="shared" si="915"/>
        <v>BLANK</v>
      </c>
      <c r="AR6518" t="str">
        <f t="shared" si="916"/>
        <v>FD</v>
      </c>
      <c r="AS6518" t="str">
        <f t="shared" si="917"/>
        <v>regular</v>
      </c>
      <c r="AX6518" t="b">
        <f t="shared" si="918"/>
        <v>1</v>
      </c>
      <c r="BG6518" t="str">
        <f t="shared" si="919"/>
        <v>Regular</v>
      </c>
      <c r="BH6518" t="str">
        <f>TRIM(Table1[Item Fat Content])</f>
        <v>Regular</v>
      </c>
    </row>
    <row r="6519" spans="1:60" x14ac:dyDescent="0.35">
      <c r="A6519" t="s">
        <v>10</v>
      </c>
      <c r="B6519" t="s">
        <v>869</v>
      </c>
      <c r="C6519" t="s">
        <v>58</v>
      </c>
      <c r="D6519">
        <v>2018</v>
      </c>
      <c r="E6519" t="s">
        <v>140</v>
      </c>
      <c r="F6519" t="s">
        <v>14</v>
      </c>
      <c r="G6519" t="s">
        <v>26</v>
      </c>
      <c r="H6519" t="s">
        <v>40</v>
      </c>
      <c r="I6519">
        <v>9.7275776999999994E-2</v>
      </c>
      <c r="K6519">
        <v>223.90880000000001</v>
      </c>
      <c r="L6519">
        <v>4</v>
      </c>
      <c r="Z6519" t="b">
        <f t="shared" si="911"/>
        <v>1</v>
      </c>
      <c r="AA6519" t="str">
        <f t="shared" si="912"/>
        <v>NO</v>
      </c>
      <c r="AH6519" t="str">
        <f t="shared" si="913"/>
        <v>OUT019|2018</v>
      </c>
      <c r="AO6519" t="str">
        <f t="shared" si="914"/>
        <v>YES</v>
      </c>
      <c r="AP6519" t="str">
        <f t="shared" si="915"/>
        <v>BLANK</v>
      </c>
      <c r="AR6519" t="str">
        <f t="shared" si="916"/>
        <v>FD</v>
      </c>
      <c r="AS6519" t="str">
        <f t="shared" si="917"/>
        <v>regular</v>
      </c>
      <c r="AX6519" t="b">
        <f t="shared" si="918"/>
        <v>1</v>
      </c>
      <c r="BG6519" t="str">
        <f t="shared" si="919"/>
        <v>Regular</v>
      </c>
      <c r="BH6519" t="str">
        <f>TRIM(Table1[Item Fat Content])</f>
        <v>Regular</v>
      </c>
    </row>
    <row r="6520" spans="1:60" x14ac:dyDescent="0.35">
      <c r="A6520" t="s">
        <v>10</v>
      </c>
      <c r="B6520" t="s">
        <v>938</v>
      </c>
      <c r="C6520" t="s">
        <v>58</v>
      </c>
      <c r="D6520">
        <v>2018</v>
      </c>
      <c r="E6520" t="s">
        <v>140</v>
      </c>
      <c r="F6520" t="s">
        <v>14</v>
      </c>
      <c r="G6520" t="s">
        <v>26</v>
      </c>
      <c r="H6520" t="s">
        <v>40</v>
      </c>
      <c r="I6520">
        <v>7.6851759000000006E-2</v>
      </c>
      <c r="K6520">
        <v>111.857</v>
      </c>
      <c r="L6520">
        <v>4</v>
      </c>
      <c r="Z6520" t="b">
        <f t="shared" si="911"/>
        <v>1</v>
      </c>
      <c r="AA6520" t="str">
        <f t="shared" si="912"/>
        <v>NO</v>
      </c>
      <c r="AH6520" t="str">
        <f t="shared" si="913"/>
        <v>OUT019|2018</v>
      </c>
      <c r="AO6520" t="str">
        <f t="shared" si="914"/>
        <v>YES</v>
      </c>
      <c r="AP6520" t="str">
        <f t="shared" si="915"/>
        <v>BLANK</v>
      </c>
      <c r="AR6520" t="str">
        <f t="shared" si="916"/>
        <v>FD</v>
      </c>
      <c r="AS6520" t="str">
        <f t="shared" si="917"/>
        <v>regular</v>
      </c>
      <c r="AX6520" t="b">
        <f t="shared" si="918"/>
        <v>1</v>
      </c>
      <c r="BG6520" t="str">
        <f t="shared" si="919"/>
        <v>Regular</v>
      </c>
      <c r="BH6520" t="str">
        <f>TRIM(Table1[Item Fat Content])</f>
        <v>Regular</v>
      </c>
    </row>
    <row r="6521" spans="1:60" x14ac:dyDescent="0.35">
      <c r="A6521" t="s">
        <v>10</v>
      </c>
      <c r="B6521" t="s">
        <v>571</v>
      </c>
      <c r="C6521" t="s">
        <v>58</v>
      </c>
      <c r="D6521">
        <v>2018</v>
      </c>
      <c r="E6521" t="s">
        <v>140</v>
      </c>
      <c r="F6521" t="s">
        <v>14</v>
      </c>
      <c r="G6521" t="s">
        <v>26</v>
      </c>
      <c r="H6521" t="s">
        <v>40</v>
      </c>
      <c r="I6521">
        <v>0.13991304500000001</v>
      </c>
      <c r="K6521">
        <v>227.90360000000001</v>
      </c>
      <c r="L6521">
        <v>4</v>
      </c>
      <c r="Z6521" t="b">
        <f t="shared" si="911"/>
        <v>1</v>
      </c>
      <c r="AA6521" t="str">
        <f t="shared" si="912"/>
        <v>NO</v>
      </c>
      <c r="AH6521" t="str">
        <f t="shared" si="913"/>
        <v>OUT019|2018</v>
      </c>
      <c r="AO6521" t="str">
        <f t="shared" si="914"/>
        <v>YES</v>
      </c>
      <c r="AP6521" t="str">
        <f t="shared" si="915"/>
        <v>BLANK</v>
      </c>
      <c r="AR6521" t="str">
        <f t="shared" si="916"/>
        <v>FD</v>
      </c>
      <c r="AS6521" t="str">
        <f t="shared" si="917"/>
        <v>regular</v>
      </c>
      <c r="AX6521" t="b">
        <f t="shared" si="918"/>
        <v>1</v>
      </c>
      <c r="BG6521" t="str">
        <f t="shared" si="919"/>
        <v>Regular</v>
      </c>
      <c r="BH6521" t="str">
        <f>TRIM(Table1[Item Fat Content])</f>
        <v>Regular</v>
      </c>
    </row>
    <row r="6522" spans="1:60" x14ac:dyDescent="0.35">
      <c r="A6522" t="s">
        <v>10</v>
      </c>
      <c r="B6522" t="s">
        <v>424</v>
      </c>
      <c r="C6522" t="s">
        <v>75</v>
      </c>
      <c r="D6522">
        <v>2018</v>
      </c>
      <c r="E6522" t="s">
        <v>140</v>
      </c>
      <c r="F6522" t="s">
        <v>14</v>
      </c>
      <c r="G6522" t="s">
        <v>26</v>
      </c>
      <c r="H6522" t="s">
        <v>40</v>
      </c>
      <c r="I6522">
        <v>0.27459228299999999</v>
      </c>
      <c r="K6522">
        <v>167.84739999999999</v>
      </c>
      <c r="L6522">
        <v>4</v>
      </c>
      <c r="Z6522" t="b">
        <f t="shared" si="911"/>
        <v>1</v>
      </c>
      <c r="AA6522" t="str">
        <f t="shared" si="912"/>
        <v>NO</v>
      </c>
      <c r="AH6522" t="str">
        <f t="shared" si="913"/>
        <v>OUT019|2018</v>
      </c>
      <c r="AO6522" t="str">
        <f t="shared" si="914"/>
        <v>YES</v>
      </c>
      <c r="AP6522" t="str">
        <f t="shared" si="915"/>
        <v>BLANK</v>
      </c>
      <c r="AR6522" t="str">
        <f t="shared" si="916"/>
        <v>FD</v>
      </c>
      <c r="AS6522" t="str">
        <f t="shared" si="917"/>
        <v>regular</v>
      </c>
      <c r="AX6522" t="b">
        <f t="shared" si="918"/>
        <v>1</v>
      </c>
      <c r="BG6522" t="str">
        <f t="shared" si="919"/>
        <v>Regular</v>
      </c>
      <c r="BH6522" t="str">
        <f>TRIM(Table1[Item Fat Content])</f>
        <v>Regular</v>
      </c>
    </row>
    <row r="6523" spans="1:60" x14ac:dyDescent="0.35">
      <c r="A6523" t="s">
        <v>10</v>
      </c>
      <c r="B6523" t="s">
        <v>431</v>
      </c>
      <c r="C6523" t="s">
        <v>75</v>
      </c>
      <c r="D6523">
        <v>2018</v>
      </c>
      <c r="E6523" t="s">
        <v>140</v>
      </c>
      <c r="F6523" t="s">
        <v>14</v>
      </c>
      <c r="G6523" t="s">
        <v>26</v>
      </c>
      <c r="H6523" t="s">
        <v>40</v>
      </c>
      <c r="I6523">
        <v>0.120965853</v>
      </c>
      <c r="K6523">
        <v>55.861400000000003</v>
      </c>
      <c r="L6523">
        <v>4</v>
      </c>
      <c r="Z6523" t="b">
        <f t="shared" si="911"/>
        <v>1</v>
      </c>
      <c r="AA6523" t="str">
        <f t="shared" si="912"/>
        <v>NO</v>
      </c>
      <c r="AH6523" t="str">
        <f t="shared" si="913"/>
        <v>OUT019|2018</v>
      </c>
      <c r="AO6523" t="str">
        <f t="shared" si="914"/>
        <v>YES</v>
      </c>
      <c r="AP6523" t="str">
        <f t="shared" si="915"/>
        <v>BLANK</v>
      </c>
      <c r="AR6523" t="str">
        <f t="shared" si="916"/>
        <v>FD</v>
      </c>
      <c r="AS6523" t="str">
        <f t="shared" si="917"/>
        <v>regular</v>
      </c>
      <c r="AX6523" t="b">
        <f t="shared" si="918"/>
        <v>1</v>
      </c>
      <c r="BG6523" t="str">
        <f t="shared" si="919"/>
        <v>Regular</v>
      </c>
      <c r="BH6523" t="str">
        <f>TRIM(Table1[Item Fat Content])</f>
        <v>Regular</v>
      </c>
    </row>
    <row r="6524" spans="1:60" x14ac:dyDescent="0.35">
      <c r="A6524" t="s">
        <v>10</v>
      </c>
      <c r="B6524" t="s">
        <v>425</v>
      </c>
      <c r="C6524" t="s">
        <v>28</v>
      </c>
      <c r="D6524">
        <v>2018</v>
      </c>
      <c r="E6524" t="s">
        <v>140</v>
      </c>
      <c r="F6524" t="s">
        <v>14</v>
      </c>
      <c r="G6524" t="s">
        <v>26</v>
      </c>
      <c r="H6524" t="s">
        <v>40</v>
      </c>
      <c r="I6524">
        <v>0</v>
      </c>
      <c r="K6524">
        <v>92.311999999999998</v>
      </c>
      <c r="L6524">
        <v>4</v>
      </c>
      <c r="Z6524" t="b">
        <f t="shared" si="911"/>
        <v>1</v>
      </c>
      <c r="AA6524" t="str">
        <f t="shared" si="912"/>
        <v>NO</v>
      </c>
      <c r="AH6524" t="str">
        <f t="shared" si="913"/>
        <v>OUT019|2018</v>
      </c>
      <c r="AO6524" t="str">
        <f t="shared" si="914"/>
        <v>YES</v>
      </c>
      <c r="AP6524" t="str">
        <f t="shared" si="915"/>
        <v>BLANK</v>
      </c>
      <c r="AR6524" t="str">
        <f t="shared" si="916"/>
        <v>FD</v>
      </c>
      <c r="AS6524" t="str">
        <f t="shared" si="917"/>
        <v>regular</v>
      </c>
      <c r="AX6524" t="b">
        <f t="shared" si="918"/>
        <v>1</v>
      </c>
      <c r="BG6524" t="str">
        <f t="shared" si="919"/>
        <v>Regular</v>
      </c>
      <c r="BH6524" t="str">
        <f>TRIM(Table1[Item Fat Content])</f>
        <v>Regular</v>
      </c>
    </row>
    <row r="6525" spans="1:60" x14ac:dyDescent="0.35">
      <c r="A6525" t="s">
        <v>10</v>
      </c>
      <c r="B6525" t="s">
        <v>714</v>
      </c>
      <c r="C6525" t="s">
        <v>28</v>
      </c>
      <c r="D6525">
        <v>2018</v>
      </c>
      <c r="E6525" t="s">
        <v>140</v>
      </c>
      <c r="F6525" t="s">
        <v>14</v>
      </c>
      <c r="G6525" t="s">
        <v>26</v>
      </c>
      <c r="H6525" t="s">
        <v>40</v>
      </c>
      <c r="I6525">
        <v>4.4063785000000001E-2</v>
      </c>
      <c r="K6525">
        <v>147.24180000000001</v>
      </c>
      <c r="L6525">
        <v>4</v>
      </c>
      <c r="Z6525" t="b">
        <f t="shared" si="911"/>
        <v>1</v>
      </c>
      <c r="AA6525" t="str">
        <f t="shared" si="912"/>
        <v>NO</v>
      </c>
      <c r="AH6525" t="str">
        <f t="shared" si="913"/>
        <v>OUT019|2018</v>
      </c>
      <c r="AO6525" t="str">
        <f t="shared" si="914"/>
        <v>YES</v>
      </c>
      <c r="AP6525" t="str">
        <f t="shared" si="915"/>
        <v>BLANK</v>
      </c>
      <c r="AR6525" t="str">
        <f t="shared" si="916"/>
        <v>FD</v>
      </c>
      <c r="AS6525" t="str">
        <f t="shared" si="917"/>
        <v>regular</v>
      </c>
      <c r="AX6525" t="b">
        <f t="shared" si="918"/>
        <v>1</v>
      </c>
      <c r="BG6525" t="str">
        <f t="shared" si="919"/>
        <v>Regular</v>
      </c>
      <c r="BH6525" t="str">
        <f>TRIM(Table1[Item Fat Content])</f>
        <v>Regular</v>
      </c>
    </row>
    <row r="6526" spans="1:60" x14ac:dyDescent="0.35">
      <c r="A6526" t="s">
        <v>10</v>
      </c>
      <c r="B6526" t="s">
        <v>679</v>
      </c>
      <c r="C6526" t="s">
        <v>28</v>
      </c>
      <c r="D6526">
        <v>2018</v>
      </c>
      <c r="E6526" t="s">
        <v>140</v>
      </c>
      <c r="F6526" t="s">
        <v>14</v>
      </c>
      <c r="G6526" t="s">
        <v>26</v>
      </c>
      <c r="H6526" t="s">
        <v>40</v>
      </c>
      <c r="I6526">
        <v>0</v>
      </c>
      <c r="K6526">
        <v>78.896000000000001</v>
      </c>
      <c r="L6526">
        <v>4</v>
      </c>
      <c r="Z6526" t="b">
        <f t="shared" si="911"/>
        <v>1</v>
      </c>
      <c r="AA6526" t="str">
        <f t="shared" si="912"/>
        <v>NO</v>
      </c>
      <c r="AH6526" t="str">
        <f t="shared" si="913"/>
        <v>OUT019|2018</v>
      </c>
      <c r="AO6526" t="str">
        <f t="shared" si="914"/>
        <v>YES</v>
      </c>
      <c r="AP6526" t="str">
        <f t="shared" si="915"/>
        <v>BLANK</v>
      </c>
      <c r="AR6526" t="str">
        <f t="shared" si="916"/>
        <v>FD</v>
      </c>
      <c r="AS6526" t="str">
        <f t="shared" si="917"/>
        <v>regular</v>
      </c>
      <c r="AX6526" t="b">
        <f t="shared" si="918"/>
        <v>1</v>
      </c>
      <c r="BG6526" t="str">
        <f t="shared" si="919"/>
        <v>Regular</v>
      </c>
      <c r="BH6526" t="str">
        <f>TRIM(Table1[Item Fat Content])</f>
        <v>Regular</v>
      </c>
    </row>
    <row r="6527" spans="1:60" x14ac:dyDescent="0.35">
      <c r="A6527" t="s">
        <v>10</v>
      </c>
      <c r="B6527" t="s">
        <v>1050</v>
      </c>
      <c r="C6527" t="s">
        <v>28</v>
      </c>
      <c r="D6527">
        <v>2018</v>
      </c>
      <c r="E6527" t="s">
        <v>140</v>
      </c>
      <c r="F6527" t="s">
        <v>14</v>
      </c>
      <c r="G6527" t="s">
        <v>26</v>
      </c>
      <c r="H6527" t="s">
        <v>40</v>
      </c>
      <c r="I6527">
        <v>0.161030847</v>
      </c>
      <c r="K6527">
        <v>251.24080000000001</v>
      </c>
      <c r="L6527">
        <v>4</v>
      </c>
      <c r="Z6527" t="b">
        <f t="shared" si="911"/>
        <v>1</v>
      </c>
      <c r="AA6527" t="str">
        <f t="shared" si="912"/>
        <v>NO</v>
      </c>
      <c r="AH6527" t="str">
        <f t="shared" si="913"/>
        <v>OUT019|2018</v>
      </c>
      <c r="AO6527" t="str">
        <f t="shared" si="914"/>
        <v>YES</v>
      </c>
      <c r="AP6527" t="str">
        <f t="shared" si="915"/>
        <v>BLANK</v>
      </c>
      <c r="AR6527" t="str">
        <f t="shared" si="916"/>
        <v>FD</v>
      </c>
      <c r="AS6527" t="str">
        <f t="shared" si="917"/>
        <v>regular</v>
      </c>
      <c r="AX6527" t="b">
        <f t="shared" si="918"/>
        <v>1</v>
      </c>
      <c r="BG6527" t="str">
        <f t="shared" si="919"/>
        <v>Regular</v>
      </c>
      <c r="BH6527" t="str">
        <f>TRIM(Table1[Item Fat Content])</f>
        <v>Regular</v>
      </c>
    </row>
    <row r="6528" spans="1:60" x14ac:dyDescent="0.35">
      <c r="A6528" t="s">
        <v>10</v>
      </c>
      <c r="B6528" t="s">
        <v>254</v>
      </c>
      <c r="C6528" t="s">
        <v>28</v>
      </c>
      <c r="D6528">
        <v>2018</v>
      </c>
      <c r="E6528" t="s">
        <v>140</v>
      </c>
      <c r="F6528" t="s">
        <v>14</v>
      </c>
      <c r="G6528" t="s">
        <v>26</v>
      </c>
      <c r="H6528" t="s">
        <v>40</v>
      </c>
      <c r="I6528">
        <v>2.1031586000000001E-2</v>
      </c>
      <c r="K6528">
        <v>164.7184</v>
      </c>
      <c r="L6528">
        <v>4</v>
      </c>
      <c r="Z6528" t="b">
        <f t="shared" si="911"/>
        <v>1</v>
      </c>
      <c r="AA6528" t="str">
        <f t="shared" si="912"/>
        <v>NO</v>
      </c>
      <c r="AH6528" t="str">
        <f t="shared" si="913"/>
        <v>OUT019|2018</v>
      </c>
      <c r="AO6528" t="str">
        <f t="shared" si="914"/>
        <v>YES</v>
      </c>
      <c r="AP6528" t="str">
        <f t="shared" si="915"/>
        <v>BLANK</v>
      </c>
      <c r="AR6528" t="str">
        <f t="shared" si="916"/>
        <v>FD</v>
      </c>
      <c r="AS6528" t="str">
        <f t="shared" si="917"/>
        <v>regular</v>
      </c>
      <c r="AX6528" t="b">
        <f t="shared" si="918"/>
        <v>1</v>
      </c>
      <c r="BG6528" t="str">
        <f t="shared" si="919"/>
        <v>Regular</v>
      </c>
      <c r="BH6528" t="str">
        <f>TRIM(Table1[Item Fat Content])</f>
        <v>Regular</v>
      </c>
    </row>
    <row r="6529" spans="1:60" x14ac:dyDescent="0.35">
      <c r="A6529" t="s">
        <v>10</v>
      </c>
      <c r="B6529" t="s">
        <v>1589</v>
      </c>
      <c r="C6529" t="s">
        <v>68</v>
      </c>
      <c r="D6529">
        <v>2018</v>
      </c>
      <c r="E6529" t="s">
        <v>140</v>
      </c>
      <c r="F6529" t="s">
        <v>14</v>
      </c>
      <c r="G6529" t="s">
        <v>26</v>
      </c>
      <c r="H6529" t="s">
        <v>40</v>
      </c>
      <c r="I6529">
        <v>0.12942514499999999</v>
      </c>
      <c r="K6529">
        <v>219.34819999999999</v>
      </c>
      <c r="L6529">
        <v>4</v>
      </c>
      <c r="Z6529" t="b">
        <f t="shared" si="911"/>
        <v>1</v>
      </c>
      <c r="AA6529" t="str">
        <f t="shared" si="912"/>
        <v>NO</v>
      </c>
      <c r="AH6529" t="str">
        <f t="shared" si="913"/>
        <v>OUT019|2018</v>
      </c>
      <c r="AO6529" t="str">
        <f t="shared" si="914"/>
        <v>YES</v>
      </c>
      <c r="AP6529" t="str">
        <f t="shared" si="915"/>
        <v>BLANK</v>
      </c>
      <c r="AR6529" t="str">
        <f t="shared" si="916"/>
        <v>FD</v>
      </c>
      <c r="AS6529" t="str">
        <f t="shared" si="917"/>
        <v>regular</v>
      </c>
      <c r="AX6529" t="b">
        <f t="shared" si="918"/>
        <v>1</v>
      </c>
      <c r="BG6529" t="str">
        <f t="shared" si="919"/>
        <v>Regular</v>
      </c>
      <c r="BH6529" t="str">
        <f>TRIM(Table1[Item Fat Content])</f>
        <v>Regular</v>
      </c>
    </row>
    <row r="6530" spans="1:60" x14ac:dyDescent="0.35">
      <c r="A6530" t="s">
        <v>10</v>
      </c>
      <c r="B6530" t="s">
        <v>1246</v>
      </c>
      <c r="C6530" t="s">
        <v>68</v>
      </c>
      <c r="D6530">
        <v>2018</v>
      </c>
      <c r="E6530" t="s">
        <v>140</v>
      </c>
      <c r="F6530" t="s">
        <v>14</v>
      </c>
      <c r="G6530" t="s">
        <v>26</v>
      </c>
      <c r="H6530" t="s">
        <v>40</v>
      </c>
      <c r="I6530">
        <v>7.4620291000000005E-2</v>
      </c>
      <c r="K6530">
        <v>120.1782</v>
      </c>
      <c r="L6530">
        <v>4</v>
      </c>
      <c r="Z6530" t="b">
        <f t="shared" si="911"/>
        <v>1</v>
      </c>
      <c r="AA6530" t="str">
        <f t="shared" si="912"/>
        <v>NO</v>
      </c>
      <c r="AH6530" t="str">
        <f t="shared" si="913"/>
        <v>OUT019|2018</v>
      </c>
      <c r="AO6530" t="str">
        <f t="shared" si="914"/>
        <v>YES</v>
      </c>
      <c r="AP6530" t="str">
        <f t="shared" si="915"/>
        <v>BLANK</v>
      </c>
      <c r="AR6530" t="str">
        <f t="shared" si="916"/>
        <v>FD</v>
      </c>
      <c r="AS6530" t="str">
        <f t="shared" si="917"/>
        <v>regular</v>
      </c>
      <c r="AX6530" t="b">
        <f t="shared" si="918"/>
        <v>1</v>
      </c>
      <c r="BG6530" t="str">
        <f t="shared" si="919"/>
        <v>Regular</v>
      </c>
      <c r="BH6530" t="str">
        <f>TRIM(Table1[Item Fat Content])</f>
        <v>Regular</v>
      </c>
    </row>
    <row r="6531" spans="1:60" x14ac:dyDescent="0.35">
      <c r="A6531" t="s">
        <v>10</v>
      </c>
      <c r="B6531" t="s">
        <v>126</v>
      </c>
      <c r="C6531" t="s">
        <v>68</v>
      </c>
      <c r="D6531">
        <v>2018</v>
      </c>
      <c r="E6531" t="s">
        <v>140</v>
      </c>
      <c r="F6531" t="s">
        <v>14</v>
      </c>
      <c r="G6531" t="s">
        <v>26</v>
      </c>
      <c r="H6531" t="s">
        <v>40</v>
      </c>
      <c r="I6531">
        <v>0.13334711899999999</v>
      </c>
      <c r="K6531">
        <v>193.07939999999999</v>
      </c>
      <c r="L6531">
        <v>4</v>
      </c>
      <c r="Z6531" t="b">
        <f t="shared" ref="Z6531:Z6594" si="920">AND(A6531="Regular",D6531&lt;2020)</f>
        <v>1</v>
      </c>
      <c r="AA6531" t="str">
        <f t="shared" ref="AA6531:AA6594" si="921">IF(AND(A6531="Low Fat",D6531&lt;=2020),"YES","NO")</f>
        <v>NO</v>
      </c>
      <c r="AH6531" t="str">
        <f t="shared" ref="AH6531:AH6594" si="922">_xlfn.CONCAT(E6531,"|",D6531)</f>
        <v>OUT019|2018</v>
      </c>
      <c r="AO6531" t="str">
        <f t="shared" ref="AO6531:AO6594" si="923">IF(D6531=2018,"YES","NO")</f>
        <v>YES</v>
      </c>
      <c r="AP6531" t="str">
        <f t="shared" ref="AP6531:AP6594" si="924">_xlfn.IFS(J6531&gt;5,"LOW",AND(J6531&lt;10,J6531&gt;=5),"LOW MEDIUM",AND(J6531&lt;15,J6531&gt;=10),"MEDIUM",AND(J6531&lt;20,J6531&gt;=15),"LOW HIGH",J6531&gt;=20,"HIGH",J6531="","BLANK")</f>
        <v>BLANK</v>
      </c>
      <c r="AR6531" t="str">
        <f t="shared" ref="AR6531:AR6594" si="925">LEFT(B6531,2)</f>
        <v>FD</v>
      </c>
      <c r="AS6531" t="str">
        <f t="shared" ref="AS6531:AS6594" si="926">LOWER(A6531)</f>
        <v>regular</v>
      </c>
      <c r="AX6531" t="b">
        <f t="shared" ref="AX6531:AX6594" si="927">OR(D6531=2018,A6531="low fat")</f>
        <v>1</v>
      </c>
      <c r="BG6531" t="str">
        <f t="shared" ref="BG6531:BG6594" si="928">TRIM(A6531)</f>
        <v>Regular</v>
      </c>
      <c r="BH6531" t="str">
        <f>TRIM(Table1[Item Fat Content])</f>
        <v>Regular</v>
      </c>
    </row>
    <row r="6532" spans="1:60" x14ac:dyDescent="0.35">
      <c r="A6532" t="s">
        <v>10</v>
      </c>
      <c r="B6532" t="s">
        <v>1502</v>
      </c>
      <c r="C6532" t="s">
        <v>68</v>
      </c>
      <c r="D6532">
        <v>2018</v>
      </c>
      <c r="E6532" t="s">
        <v>140</v>
      </c>
      <c r="F6532" t="s">
        <v>14</v>
      </c>
      <c r="G6532" t="s">
        <v>26</v>
      </c>
      <c r="H6532" t="s">
        <v>40</v>
      </c>
      <c r="I6532">
        <v>0.153456703</v>
      </c>
      <c r="K6532">
        <v>264.09100000000001</v>
      </c>
      <c r="L6532">
        <v>4</v>
      </c>
      <c r="Z6532" t="b">
        <f t="shared" si="920"/>
        <v>1</v>
      </c>
      <c r="AA6532" t="str">
        <f t="shared" si="921"/>
        <v>NO</v>
      </c>
      <c r="AH6532" t="str">
        <f t="shared" si="922"/>
        <v>OUT019|2018</v>
      </c>
      <c r="AO6532" t="str">
        <f t="shared" si="923"/>
        <v>YES</v>
      </c>
      <c r="AP6532" t="str">
        <f t="shared" si="924"/>
        <v>BLANK</v>
      </c>
      <c r="AR6532" t="str">
        <f t="shared" si="925"/>
        <v>FD</v>
      </c>
      <c r="AS6532" t="str">
        <f t="shared" si="926"/>
        <v>regular</v>
      </c>
      <c r="AX6532" t="b">
        <f t="shared" si="927"/>
        <v>1</v>
      </c>
      <c r="BG6532" t="str">
        <f t="shared" si="928"/>
        <v>Regular</v>
      </c>
      <c r="BH6532" t="str">
        <f>TRIM(Table1[Item Fat Content])</f>
        <v>Regular</v>
      </c>
    </row>
    <row r="6533" spans="1:60" x14ac:dyDescent="0.35">
      <c r="A6533" t="s">
        <v>10</v>
      </c>
      <c r="B6533" t="s">
        <v>400</v>
      </c>
      <c r="C6533" t="s">
        <v>24</v>
      </c>
      <c r="D6533">
        <v>2018</v>
      </c>
      <c r="E6533" t="s">
        <v>140</v>
      </c>
      <c r="F6533" t="s">
        <v>14</v>
      </c>
      <c r="G6533" t="s">
        <v>26</v>
      </c>
      <c r="H6533" t="s">
        <v>40</v>
      </c>
      <c r="I6533">
        <v>1.9912605999999999E-2</v>
      </c>
      <c r="K6533">
        <v>91.0488</v>
      </c>
      <c r="L6533">
        <v>4</v>
      </c>
      <c r="Z6533" t="b">
        <f t="shared" si="920"/>
        <v>1</v>
      </c>
      <c r="AA6533" t="str">
        <f t="shared" si="921"/>
        <v>NO</v>
      </c>
      <c r="AH6533" t="str">
        <f t="shared" si="922"/>
        <v>OUT019|2018</v>
      </c>
      <c r="AO6533" t="str">
        <f t="shared" si="923"/>
        <v>YES</v>
      </c>
      <c r="AP6533" t="str">
        <f t="shared" si="924"/>
        <v>BLANK</v>
      </c>
      <c r="AR6533" t="str">
        <f t="shared" si="925"/>
        <v>FD</v>
      </c>
      <c r="AS6533" t="str">
        <f t="shared" si="926"/>
        <v>regular</v>
      </c>
      <c r="AX6533" t="b">
        <f t="shared" si="927"/>
        <v>1</v>
      </c>
      <c r="BG6533" t="str">
        <f t="shared" si="928"/>
        <v>Regular</v>
      </c>
      <c r="BH6533" t="str">
        <f>TRIM(Table1[Item Fat Content])</f>
        <v>Regular</v>
      </c>
    </row>
    <row r="6534" spans="1:60" x14ac:dyDescent="0.35">
      <c r="A6534" t="s">
        <v>10</v>
      </c>
      <c r="B6534" t="s">
        <v>1491</v>
      </c>
      <c r="C6534" t="s">
        <v>24</v>
      </c>
      <c r="D6534">
        <v>2018</v>
      </c>
      <c r="E6534" t="s">
        <v>140</v>
      </c>
      <c r="F6534" t="s">
        <v>14</v>
      </c>
      <c r="G6534" t="s">
        <v>26</v>
      </c>
      <c r="H6534" t="s">
        <v>40</v>
      </c>
      <c r="I6534">
        <v>0.127660257</v>
      </c>
      <c r="K6534">
        <v>198.54259999999999</v>
      </c>
      <c r="L6534">
        <v>4</v>
      </c>
      <c r="Z6534" t="b">
        <f t="shared" si="920"/>
        <v>1</v>
      </c>
      <c r="AA6534" t="str">
        <f t="shared" si="921"/>
        <v>NO</v>
      </c>
      <c r="AH6534" t="str">
        <f t="shared" si="922"/>
        <v>OUT019|2018</v>
      </c>
      <c r="AO6534" t="str">
        <f t="shared" si="923"/>
        <v>YES</v>
      </c>
      <c r="AP6534" t="str">
        <f t="shared" si="924"/>
        <v>BLANK</v>
      </c>
      <c r="AR6534" t="str">
        <f t="shared" si="925"/>
        <v>FD</v>
      </c>
      <c r="AS6534" t="str">
        <f t="shared" si="926"/>
        <v>regular</v>
      </c>
      <c r="AX6534" t="b">
        <f t="shared" si="927"/>
        <v>1</v>
      </c>
      <c r="BG6534" t="str">
        <f t="shared" si="928"/>
        <v>Regular</v>
      </c>
      <c r="BH6534" t="str">
        <f>TRIM(Table1[Item Fat Content])</f>
        <v>Regular</v>
      </c>
    </row>
    <row r="6535" spans="1:60" x14ac:dyDescent="0.35">
      <c r="A6535" t="s">
        <v>10</v>
      </c>
      <c r="B6535" t="s">
        <v>1495</v>
      </c>
      <c r="C6535" t="s">
        <v>24</v>
      </c>
      <c r="D6535">
        <v>2018</v>
      </c>
      <c r="E6535" t="s">
        <v>140</v>
      </c>
      <c r="F6535" t="s">
        <v>14</v>
      </c>
      <c r="G6535" t="s">
        <v>26</v>
      </c>
      <c r="H6535" t="s">
        <v>40</v>
      </c>
      <c r="I6535">
        <v>0</v>
      </c>
      <c r="K6535">
        <v>230.0668</v>
      </c>
      <c r="L6535">
        <v>4</v>
      </c>
      <c r="Z6535" t="b">
        <f t="shared" si="920"/>
        <v>1</v>
      </c>
      <c r="AA6535" t="str">
        <f t="shared" si="921"/>
        <v>NO</v>
      </c>
      <c r="AH6535" t="str">
        <f t="shared" si="922"/>
        <v>OUT019|2018</v>
      </c>
      <c r="AO6535" t="str">
        <f t="shared" si="923"/>
        <v>YES</v>
      </c>
      <c r="AP6535" t="str">
        <f t="shared" si="924"/>
        <v>BLANK</v>
      </c>
      <c r="AR6535" t="str">
        <f t="shared" si="925"/>
        <v>FD</v>
      </c>
      <c r="AS6535" t="str">
        <f t="shared" si="926"/>
        <v>regular</v>
      </c>
      <c r="AX6535" t="b">
        <f t="shared" si="927"/>
        <v>1</v>
      </c>
      <c r="BG6535" t="str">
        <f t="shared" si="928"/>
        <v>Regular</v>
      </c>
      <c r="BH6535" t="str">
        <f>TRIM(Table1[Item Fat Content])</f>
        <v>Regular</v>
      </c>
    </row>
    <row r="6536" spans="1:60" x14ac:dyDescent="0.35">
      <c r="A6536" t="s">
        <v>10</v>
      </c>
      <c r="B6536" t="s">
        <v>554</v>
      </c>
      <c r="C6536" t="s">
        <v>24</v>
      </c>
      <c r="D6536">
        <v>2018</v>
      </c>
      <c r="E6536" t="s">
        <v>140</v>
      </c>
      <c r="F6536" t="s">
        <v>14</v>
      </c>
      <c r="G6536" t="s">
        <v>26</v>
      </c>
      <c r="H6536" t="s">
        <v>40</v>
      </c>
      <c r="I6536">
        <v>6.3079544000000001E-2</v>
      </c>
      <c r="K6536">
        <v>175.77119999999999</v>
      </c>
      <c r="L6536">
        <v>4</v>
      </c>
      <c r="Z6536" t="b">
        <f t="shared" si="920"/>
        <v>1</v>
      </c>
      <c r="AA6536" t="str">
        <f t="shared" si="921"/>
        <v>NO</v>
      </c>
      <c r="AH6536" t="str">
        <f t="shared" si="922"/>
        <v>OUT019|2018</v>
      </c>
      <c r="AO6536" t="str">
        <f t="shared" si="923"/>
        <v>YES</v>
      </c>
      <c r="AP6536" t="str">
        <f t="shared" si="924"/>
        <v>BLANK</v>
      </c>
      <c r="AR6536" t="str">
        <f t="shared" si="925"/>
        <v>FD</v>
      </c>
      <c r="AS6536" t="str">
        <f t="shared" si="926"/>
        <v>regular</v>
      </c>
      <c r="AX6536" t="b">
        <f t="shared" si="927"/>
        <v>1</v>
      </c>
      <c r="BG6536" t="str">
        <f t="shared" si="928"/>
        <v>Regular</v>
      </c>
      <c r="BH6536" t="str">
        <f>TRIM(Table1[Item Fat Content])</f>
        <v>Regular</v>
      </c>
    </row>
    <row r="6537" spans="1:60" x14ac:dyDescent="0.35">
      <c r="A6537" t="s">
        <v>10</v>
      </c>
      <c r="B6537" t="s">
        <v>444</v>
      </c>
      <c r="C6537" t="s">
        <v>24</v>
      </c>
      <c r="D6537">
        <v>2018</v>
      </c>
      <c r="E6537" t="s">
        <v>140</v>
      </c>
      <c r="F6537" t="s">
        <v>14</v>
      </c>
      <c r="G6537" t="s">
        <v>26</v>
      </c>
      <c r="H6537" t="s">
        <v>40</v>
      </c>
      <c r="I6537">
        <v>0.13314425899999999</v>
      </c>
      <c r="K6537">
        <v>190.88460000000001</v>
      </c>
      <c r="L6537">
        <v>4</v>
      </c>
      <c r="Z6537" t="b">
        <f t="shared" si="920"/>
        <v>1</v>
      </c>
      <c r="AA6537" t="str">
        <f t="shared" si="921"/>
        <v>NO</v>
      </c>
      <c r="AH6537" t="str">
        <f t="shared" si="922"/>
        <v>OUT019|2018</v>
      </c>
      <c r="AO6537" t="str">
        <f t="shared" si="923"/>
        <v>YES</v>
      </c>
      <c r="AP6537" t="str">
        <f t="shared" si="924"/>
        <v>BLANK</v>
      </c>
      <c r="AR6537" t="str">
        <f t="shared" si="925"/>
        <v>FD</v>
      </c>
      <c r="AS6537" t="str">
        <f t="shared" si="926"/>
        <v>regular</v>
      </c>
      <c r="AX6537" t="b">
        <f t="shared" si="927"/>
        <v>1</v>
      </c>
      <c r="BG6537" t="str">
        <f t="shared" si="928"/>
        <v>Regular</v>
      </c>
      <c r="BH6537" t="str">
        <f>TRIM(Table1[Item Fat Content])</f>
        <v>Regular</v>
      </c>
    </row>
    <row r="6538" spans="1:60" x14ac:dyDescent="0.35">
      <c r="A6538" t="s">
        <v>10</v>
      </c>
      <c r="B6538" t="s">
        <v>1008</v>
      </c>
      <c r="C6538" t="s">
        <v>24</v>
      </c>
      <c r="D6538">
        <v>2018</v>
      </c>
      <c r="E6538" t="s">
        <v>140</v>
      </c>
      <c r="F6538" t="s">
        <v>14</v>
      </c>
      <c r="G6538" t="s">
        <v>26</v>
      </c>
      <c r="H6538" t="s">
        <v>40</v>
      </c>
      <c r="I6538">
        <v>0.145200948</v>
      </c>
      <c r="K6538">
        <v>35.455800000000004</v>
      </c>
      <c r="L6538">
        <v>4</v>
      </c>
      <c r="Z6538" t="b">
        <f t="shared" si="920"/>
        <v>1</v>
      </c>
      <c r="AA6538" t="str">
        <f t="shared" si="921"/>
        <v>NO</v>
      </c>
      <c r="AH6538" t="str">
        <f t="shared" si="922"/>
        <v>OUT019|2018</v>
      </c>
      <c r="AO6538" t="str">
        <f t="shared" si="923"/>
        <v>YES</v>
      </c>
      <c r="AP6538" t="str">
        <f t="shared" si="924"/>
        <v>BLANK</v>
      </c>
      <c r="AR6538" t="str">
        <f t="shared" si="925"/>
        <v>FD</v>
      </c>
      <c r="AS6538" t="str">
        <f t="shared" si="926"/>
        <v>regular</v>
      </c>
      <c r="AX6538" t="b">
        <f t="shared" si="927"/>
        <v>1</v>
      </c>
      <c r="BG6538" t="str">
        <f t="shared" si="928"/>
        <v>Regular</v>
      </c>
      <c r="BH6538" t="str">
        <f>TRIM(Table1[Item Fat Content])</f>
        <v>Regular</v>
      </c>
    </row>
    <row r="6539" spans="1:60" x14ac:dyDescent="0.35">
      <c r="A6539" t="s">
        <v>10</v>
      </c>
      <c r="B6539" t="s">
        <v>1295</v>
      </c>
      <c r="C6539" t="s">
        <v>24</v>
      </c>
      <c r="D6539">
        <v>2018</v>
      </c>
      <c r="E6539" t="s">
        <v>140</v>
      </c>
      <c r="F6539" t="s">
        <v>14</v>
      </c>
      <c r="G6539" t="s">
        <v>26</v>
      </c>
      <c r="H6539" t="s">
        <v>40</v>
      </c>
      <c r="I6539">
        <v>7.3541071999999999E-2</v>
      </c>
      <c r="K6539">
        <v>192.28200000000001</v>
      </c>
      <c r="L6539">
        <v>4</v>
      </c>
      <c r="Z6539" t="b">
        <f t="shared" si="920"/>
        <v>1</v>
      </c>
      <c r="AA6539" t="str">
        <f t="shared" si="921"/>
        <v>NO</v>
      </c>
      <c r="AH6539" t="str">
        <f t="shared" si="922"/>
        <v>OUT019|2018</v>
      </c>
      <c r="AO6539" t="str">
        <f t="shared" si="923"/>
        <v>YES</v>
      </c>
      <c r="AP6539" t="str">
        <f t="shared" si="924"/>
        <v>BLANK</v>
      </c>
      <c r="AR6539" t="str">
        <f t="shared" si="925"/>
        <v>FD</v>
      </c>
      <c r="AS6539" t="str">
        <f t="shared" si="926"/>
        <v>regular</v>
      </c>
      <c r="AX6539" t="b">
        <f t="shared" si="927"/>
        <v>1</v>
      </c>
      <c r="BG6539" t="str">
        <f t="shared" si="928"/>
        <v>Regular</v>
      </c>
      <c r="BH6539" t="str">
        <f>TRIM(Table1[Item Fat Content])</f>
        <v>Regular</v>
      </c>
    </row>
    <row r="6540" spans="1:60" x14ac:dyDescent="0.35">
      <c r="A6540" t="s">
        <v>10</v>
      </c>
      <c r="B6540" t="s">
        <v>1161</v>
      </c>
      <c r="C6540" t="s">
        <v>12</v>
      </c>
      <c r="D6540">
        <v>2018</v>
      </c>
      <c r="E6540" t="s">
        <v>140</v>
      </c>
      <c r="F6540" t="s">
        <v>14</v>
      </c>
      <c r="G6540" t="s">
        <v>26</v>
      </c>
      <c r="H6540" t="s">
        <v>40</v>
      </c>
      <c r="I6540">
        <v>9.9780431000000003E-2</v>
      </c>
      <c r="K6540">
        <v>225.2088</v>
      </c>
      <c r="L6540">
        <v>4</v>
      </c>
      <c r="Z6540" t="b">
        <f t="shared" si="920"/>
        <v>1</v>
      </c>
      <c r="AA6540" t="str">
        <f t="shared" si="921"/>
        <v>NO</v>
      </c>
      <c r="AH6540" t="str">
        <f t="shared" si="922"/>
        <v>OUT019|2018</v>
      </c>
      <c r="AO6540" t="str">
        <f t="shared" si="923"/>
        <v>YES</v>
      </c>
      <c r="AP6540" t="str">
        <f t="shared" si="924"/>
        <v>BLANK</v>
      </c>
      <c r="AR6540" t="str">
        <f t="shared" si="925"/>
        <v>FD</v>
      </c>
      <c r="AS6540" t="str">
        <f t="shared" si="926"/>
        <v>regular</v>
      </c>
      <c r="AX6540" t="b">
        <f t="shared" si="927"/>
        <v>1</v>
      </c>
      <c r="BG6540" t="str">
        <f t="shared" si="928"/>
        <v>Regular</v>
      </c>
      <c r="BH6540" t="str">
        <f>TRIM(Table1[Item Fat Content])</f>
        <v>Regular</v>
      </c>
    </row>
    <row r="6541" spans="1:60" x14ac:dyDescent="0.35">
      <c r="A6541" t="s">
        <v>10</v>
      </c>
      <c r="B6541" t="s">
        <v>364</v>
      </c>
      <c r="C6541" t="s">
        <v>12</v>
      </c>
      <c r="D6541">
        <v>2018</v>
      </c>
      <c r="E6541" t="s">
        <v>140</v>
      </c>
      <c r="F6541" t="s">
        <v>14</v>
      </c>
      <c r="G6541" t="s">
        <v>26</v>
      </c>
      <c r="H6541" t="s">
        <v>40</v>
      </c>
      <c r="I6541">
        <v>7.5215349000000001E-2</v>
      </c>
      <c r="K6541">
        <v>108.4254</v>
      </c>
      <c r="L6541">
        <v>4</v>
      </c>
      <c r="Z6541" t="b">
        <f t="shared" si="920"/>
        <v>1</v>
      </c>
      <c r="AA6541" t="str">
        <f t="shared" si="921"/>
        <v>NO</v>
      </c>
      <c r="AH6541" t="str">
        <f t="shared" si="922"/>
        <v>OUT019|2018</v>
      </c>
      <c r="AO6541" t="str">
        <f t="shared" si="923"/>
        <v>YES</v>
      </c>
      <c r="AP6541" t="str">
        <f t="shared" si="924"/>
        <v>BLANK</v>
      </c>
      <c r="AR6541" t="str">
        <f t="shared" si="925"/>
        <v>FD</v>
      </c>
      <c r="AS6541" t="str">
        <f t="shared" si="926"/>
        <v>regular</v>
      </c>
      <c r="AX6541" t="b">
        <f t="shared" si="927"/>
        <v>1</v>
      </c>
      <c r="BG6541" t="str">
        <f t="shared" si="928"/>
        <v>Regular</v>
      </c>
      <c r="BH6541" t="str">
        <f>TRIM(Table1[Item Fat Content])</f>
        <v>Regular</v>
      </c>
    </row>
    <row r="6542" spans="1:60" x14ac:dyDescent="0.35">
      <c r="A6542" t="s">
        <v>10</v>
      </c>
      <c r="B6542" t="s">
        <v>1522</v>
      </c>
      <c r="C6542" t="s">
        <v>12</v>
      </c>
      <c r="D6542">
        <v>2018</v>
      </c>
      <c r="E6542" t="s">
        <v>140</v>
      </c>
      <c r="F6542" t="s">
        <v>14</v>
      </c>
      <c r="G6542" t="s">
        <v>26</v>
      </c>
      <c r="H6542" t="s">
        <v>40</v>
      </c>
      <c r="I6542">
        <v>0.214423791</v>
      </c>
      <c r="K6542">
        <v>111.6544</v>
      </c>
      <c r="L6542">
        <v>4</v>
      </c>
      <c r="Z6542" t="b">
        <f t="shared" si="920"/>
        <v>1</v>
      </c>
      <c r="AA6542" t="str">
        <f t="shared" si="921"/>
        <v>NO</v>
      </c>
      <c r="AH6542" t="str">
        <f t="shared" si="922"/>
        <v>OUT019|2018</v>
      </c>
      <c r="AO6542" t="str">
        <f t="shared" si="923"/>
        <v>YES</v>
      </c>
      <c r="AP6542" t="str">
        <f t="shared" si="924"/>
        <v>BLANK</v>
      </c>
      <c r="AR6542" t="str">
        <f t="shared" si="925"/>
        <v>FD</v>
      </c>
      <c r="AS6542" t="str">
        <f t="shared" si="926"/>
        <v>regular</v>
      </c>
      <c r="AX6542" t="b">
        <f t="shared" si="927"/>
        <v>1</v>
      </c>
      <c r="BG6542" t="str">
        <f t="shared" si="928"/>
        <v>Regular</v>
      </c>
      <c r="BH6542" t="str">
        <f>TRIM(Table1[Item Fat Content])</f>
        <v>Regular</v>
      </c>
    </row>
    <row r="6543" spans="1:60" x14ac:dyDescent="0.35">
      <c r="A6543" t="s">
        <v>10</v>
      </c>
      <c r="B6543" t="s">
        <v>1538</v>
      </c>
      <c r="C6543" t="s">
        <v>12</v>
      </c>
      <c r="D6543">
        <v>2018</v>
      </c>
      <c r="E6543" t="s">
        <v>140</v>
      </c>
      <c r="F6543" t="s">
        <v>14</v>
      </c>
      <c r="G6543" t="s">
        <v>26</v>
      </c>
      <c r="H6543" t="s">
        <v>40</v>
      </c>
      <c r="I6543">
        <v>0.187443314</v>
      </c>
      <c r="K6543">
        <v>145.87860000000001</v>
      </c>
      <c r="L6543">
        <v>4</v>
      </c>
      <c r="Z6543" t="b">
        <f t="shared" si="920"/>
        <v>1</v>
      </c>
      <c r="AA6543" t="str">
        <f t="shared" si="921"/>
        <v>NO</v>
      </c>
      <c r="AH6543" t="str">
        <f t="shared" si="922"/>
        <v>OUT019|2018</v>
      </c>
      <c r="AO6543" t="str">
        <f t="shared" si="923"/>
        <v>YES</v>
      </c>
      <c r="AP6543" t="str">
        <f t="shared" si="924"/>
        <v>BLANK</v>
      </c>
      <c r="AR6543" t="str">
        <f t="shared" si="925"/>
        <v>FD</v>
      </c>
      <c r="AS6543" t="str">
        <f t="shared" si="926"/>
        <v>regular</v>
      </c>
      <c r="AX6543" t="b">
        <f t="shared" si="927"/>
        <v>1</v>
      </c>
      <c r="BG6543" t="str">
        <f t="shared" si="928"/>
        <v>Regular</v>
      </c>
      <c r="BH6543" t="str">
        <f>TRIM(Table1[Item Fat Content])</f>
        <v>Regular</v>
      </c>
    </row>
    <row r="6544" spans="1:60" x14ac:dyDescent="0.35">
      <c r="A6544" t="s">
        <v>10</v>
      </c>
      <c r="B6544" t="s">
        <v>959</v>
      </c>
      <c r="C6544" t="s">
        <v>12</v>
      </c>
      <c r="D6544">
        <v>2018</v>
      </c>
      <c r="E6544" t="s">
        <v>140</v>
      </c>
      <c r="F6544" t="s">
        <v>14</v>
      </c>
      <c r="G6544" t="s">
        <v>26</v>
      </c>
      <c r="H6544" t="s">
        <v>40</v>
      </c>
      <c r="I6544">
        <v>8.6077865000000003E-2</v>
      </c>
      <c r="K6544">
        <v>143.81020000000001</v>
      </c>
      <c r="L6544">
        <v>4</v>
      </c>
      <c r="Z6544" t="b">
        <f t="shared" si="920"/>
        <v>1</v>
      </c>
      <c r="AA6544" t="str">
        <f t="shared" si="921"/>
        <v>NO</v>
      </c>
      <c r="AH6544" t="str">
        <f t="shared" si="922"/>
        <v>OUT019|2018</v>
      </c>
      <c r="AO6544" t="str">
        <f t="shared" si="923"/>
        <v>YES</v>
      </c>
      <c r="AP6544" t="str">
        <f t="shared" si="924"/>
        <v>BLANK</v>
      </c>
      <c r="AR6544" t="str">
        <f t="shared" si="925"/>
        <v>FD</v>
      </c>
      <c r="AS6544" t="str">
        <f t="shared" si="926"/>
        <v>regular</v>
      </c>
      <c r="AX6544" t="b">
        <f t="shared" si="927"/>
        <v>1</v>
      </c>
      <c r="BG6544" t="str">
        <f t="shared" si="928"/>
        <v>Regular</v>
      </c>
      <c r="BH6544" t="str">
        <f>TRIM(Table1[Item Fat Content])</f>
        <v>Regular</v>
      </c>
    </row>
    <row r="6545" spans="1:60" x14ac:dyDescent="0.35">
      <c r="A6545" t="s">
        <v>10</v>
      </c>
      <c r="B6545" t="s">
        <v>1297</v>
      </c>
      <c r="C6545" t="s">
        <v>12</v>
      </c>
      <c r="D6545">
        <v>2018</v>
      </c>
      <c r="E6545" t="s">
        <v>140</v>
      </c>
      <c r="F6545" t="s">
        <v>14</v>
      </c>
      <c r="G6545" t="s">
        <v>26</v>
      </c>
      <c r="H6545" t="s">
        <v>40</v>
      </c>
      <c r="I6545">
        <v>0.27321283000000002</v>
      </c>
      <c r="K6545">
        <v>240.9538</v>
      </c>
      <c r="L6545">
        <v>4</v>
      </c>
      <c r="Z6545" t="b">
        <f t="shared" si="920"/>
        <v>1</v>
      </c>
      <c r="AA6545" t="str">
        <f t="shared" si="921"/>
        <v>NO</v>
      </c>
      <c r="AH6545" t="str">
        <f t="shared" si="922"/>
        <v>OUT019|2018</v>
      </c>
      <c r="AO6545" t="str">
        <f t="shared" si="923"/>
        <v>YES</v>
      </c>
      <c r="AP6545" t="str">
        <f t="shared" si="924"/>
        <v>BLANK</v>
      </c>
      <c r="AR6545" t="str">
        <f t="shared" si="925"/>
        <v>FD</v>
      </c>
      <c r="AS6545" t="str">
        <f t="shared" si="926"/>
        <v>regular</v>
      </c>
      <c r="AX6545" t="b">
        <f t="shared" si="927"/>
        <v>1</v>
      </c>
      <c r="BG6545" t="str">
        <f t="shared" si="928"/>
        <v>Regular</v>
      </c>
      <c r="BH6545" t="str">
        <f>TRIM(Table1[Item Fat Content])</f>
        <v>Regular</v>
      </c>
    </row>
    <row r="6546" spans="1:60" x14ac:dyDescent="0.35">
      <c r="A6546" t="s">
        <v>10</v>
      </c>
      <c r="B6546" t="s">
        <v>1248</v>
      </c>
      <c r="C6546" t="s">
        <v>12</v>
      </c>
      <c r="D6546">
        <v>2018</v>
      </c>
      <c r="E6546" t="s">
        <v>140</v>
      </c>
      <c r="F6546" t="s">
        <v>14</v>
      </c>
      <c r="G6546" t="s">
        <v>26</v>
      </c>
      <c r="H6546" t="s">
        <v>40</v>
      </c>
      <c r="I6546">
        <v>3.7569401000000002E-2</v>
      </c>
      <c r="K6546">
        <v>120.7098</v>
      </c>
      <c r="L6546">
        <v>4</v>
      </c>
      <c r="Z6546" t="b">
        <f t="shared" si="920"/>
        <v>1</v>
      </c>
      <c r="AA6546" t="str">
        <f t="shared" si="921"/>
        <v>NO</v>
      </c>
      <c r="AH6546" t="str">
        <f t="shared" si="922"/>
        <v>OUT019|2018</v>
      </c>
      <c r="AO6546" t="str">
        <f t="shared" si="923"/>
        <v>YES</v>
      </c>
      <c r="AP6546" t="str">
        <f t="shared" si="924"/>
        <v>BLANK</v>
      </c>
      <c r="AR6546" t="str">
        <f t="shared" si="925"/>
        <v>FD</v>
      </c>
      <c r="AS6546" t="str">
        <f t="shared" si="926"/>
        <v>regular</v>
      </c>
      <c r="AX6546" t="b">
        <f t="shared" si="927"/>
        <v>1</v>
      </c>
      <c r="BG6546" t="str">
        <f t="shared" si="928"/>
        <v>Regular</v>
      </c>
      <c r="BH6546" t="str">
        <f>TRIM(Table1[Item Fat Content])</f>
        <v>Regular</v>
      </c>
    </row>
    <row r="6547" spans="1:60" x14ac:dyDescent="0.35">
      <c r="A6547" t="s">
        <v>10</v>
      </c>
      <c r="B6547" t="s">
        <v>365</v>
      </c>
      <c r="C6547" t="s">
        <v>12</v>
      </c>
      <c r="D6547">
        <v>2018</v>
      </c>
      <c r="E6547" t="s">
        <v>140</v>
      </c>
      <c r="F6547" t="s">
        <v>14</v>
      </c>
      <c r="G6547" t="s">
        <v>26</v>
      </c>
      <c r="H6547" t="s">
        <v>40</v>
      </c>
      <c r="I6547">
        <v>6.1730519999999997E-2</v>
      </c>
      <c r="K6547">
        <v>159.15780000000001</v>
      </c>
      <c r="L6547">
        <v>4</v>
      </c>
      <c r="Z6547" t="b">
        <f t="shared" si="920"/>
        <v>1</v>
      </c>
      <c r="AA6547" t="str">
        <f t="shared" si="921"/>
        <v>NO</v>
      </c>
      <c r="AH6547" t="str">
        <f t="shared" si="922"/>
        <v>OUT019|2018</v>
      </c>
      <c r="AO6547" t="str">
        <f t="shared" si="923"/>
        <v>YES</v>
      </c>
      <c r="AP6547" t="str">
        <f t="shared" si="924"/>
        <v>BLANK</v>
      </c>
      <c r="AR6547" t="str">
        <f t="shared" si="925"/>
        <v>FD</v>
      </c>
      <c r="AS6547" t="str">
        <f t="shared" si="926"/>
        <v>regular</v>
      </c>
      <c r="AX6547" t="b">
        <f t="shared" si="927"/>
        <v>1</v>
      </c>
      <c r="BG6547" t="str">
        <f t="shared" si="928"/>
        <v>Regular</v>
      </c>
      <c r="BH6547" t="str">
        <f>TRIM(Table1[Item Fat Content])</f>
        <v>Regular</v>
      </c>
    </row>
    <row r="6548" spans="1:60" x14ac:dyDescent="0.35">
      <c r="A6548" t="s">
        <v>10</v>
      </c>
      <c r="B6548" t="s">
        <v>1162</v>
      </c>
      <c r="C6548" t="s">
        <v>12</v>
      </c>
      <c r="D6548">
        <v>2018</v>
      </c>
      <c r="E6548" t="s">
        <v>140</v>
      </c>
      <c r="F6548" t="s">
        <v>14</v>
      </c>
      <c r="G6548" t="s">
        <v>26</v>
      </c>
      <c r="H6548" t="s">
        <v>40</v>
      </c>
      <c r="I6548">
        <v>0.165101585</v>
      </c>
      <c r="K6548">
        <v>87.788200000000003</v>
      </c>
      <c r="L6548">
        <v>4</v>
      </c>
      <c r="Z6548" t="b">
        <f t="shared" si="920"/>
        <v>1</v>
      </c>
      <c r="AA6548" t="str">
        <f t="shared" si="921"/>
        <v>NO</v>
      </c>
      <c r="AH6548" t="str">
        <f t="shared" si="922"/>
        <v>OUT019|2018</v>
      </c>
      <c r="AO6548" t="str">
        <f t="shared" si="923"/>
        <v>YES</v>
      </c>
      <c r="AP6548" t="str">
        <f t="shared" si="924"/>
        <v>BLANK</v>
      </c>
      <c r="AR6548" t="str">
        <f t="shared" si="925"/>
        <v>FD</v>
      </c>
      <c r="AS6548" t="str">
        <f t="shared" si="926"/>
        <v>regular</v>
      </c>
      <c r="AX6548" t="b">
        <f t="shared" si="927"/>
        <v>1</v>
      </c>
      <c r="BG6548" t="str">
        <f t="shared" si="928"/>
        <v>Regular</v>
      </c>
      <c r="BH6548" t="str">
        <f>TRIM(Table1[Item Fat Content])</f>
        <v>Regular</v>
      </c>
    </row>
    <row r="6549" spans="1:60" x14ac:dyDescent="0.35">
      <c r="A6549" t="s">
        <v>10</v>
      </c>
      <c r="B6549" t="s">
        <v>402</v>
      </c>
      <c r="C6549" t="s">
        <v>12</v>
      </c>
      <c r="D6549">
        <v>2018</v>
      </c>
      <c r="E6549" t="s">
        <v>140</v>
      </c>
      <c r="F6549" t="s">
        <v>14</v>
      </c>
      <c r="G6549" t="s">
        <v>26</v>
      </c>
      <c r="H6549" t="s">
        <v>40</v>
      </c>
      <c r="I6549">
        <v>0</v>
      </c>
      <c r="K6549">
        <v>234.79580000000001</v>
      </c>
      <c r="L6549">
        <v>4</v>
      </c>
      <c r="Z6549" t="b">
        <f t="shared" si="920"/>
        <v>1</v>
      </c>
      <c r="AA6549" t="str">
        <f t="shared" si="921"/>
        <v>NO</v>
      </c>
      <c r="AH6549" t="str">
        <f t="shared" si="922"/>
        <v>OUT019|2018</v>
      </c>
      <c r="AO6549" t="str">
        <f t="shared" si="923"/>
        <v>YES</v>
      </c>
      <c r="AP6549" t="str">
        <f t="shared" si="924"/>
        <v>BLANK</v>
      </c>
      <c r="AR6549" t="str">
        <f t="shared" si="925"/>
        <v>FD</v>
      </c>
      <c r="AS6549" t="str">
        <f t="shared" si="926"/>
        <v>regular</v>
      </c>
      <c r="AX6549" t="b">
        <f t="shared" si="927"/>
        <v>1</v>
      </c>
      <c r="BG6549" t="str">
        <f t="shared" si="928"/>
        <v>Regular</v>
      </c>
      <c r="BH6549" t="str">
        <f>TRIM(Table1[Item Fat Content])</f>
        <v>Regular</v>
      </c>
    </row>
    <row r="6550" spans="1:60" x14ac:dyDescent="0.35">
      <c r="A6550" t="s">
        <v>10</v>
      </c>
      <c r="B6550" t="s">
        <v>445</v>
      </c>
      <c r="C6550" t="s">
        <v>12</v>
      </c>
      <c r="D6550">
        <v>2018</v>
      </c>
      <c r="E6550" t="s">
        <v>140</v>
      </c>
      <c r="F6550" t="s">
        <v>14</v>
      </c>
      <c r="G6550" t="s">
        <v>26</v>
      </c>
      <c r="H6550" t="s">
        <v>40</v>
      </c>
      <c r="I6550">
        <v>0.109274313</v>
      </c>
      <c r="K6550">
        <v>225.30619999999999</v>
      </c>
      <c r="L6550">
        <v>4</v>
      </c>
      <c r="Z6550" t="b">
        <f t="shared" si="920"/>
        <v>1</v>
      </c>
      <c r="AA6550" t="str">
        <f t="shared" si="921"/>
        <v>NO</v>
      </c>
      <c r="AH6550" t="str">
        <f t="shared" si="922"/>
        <v>OUT019|2018</v>
      </c>
      <c r="AO6550" t="str">
        <f t="shared" si="923"/>
        <v>YES</v>
      </c>
      <c r="AP6550" t="str">
        <f t="shared" si="924"/>
        <v>BLANK</v>
      </c>
      <c r="AR6550" t="str">
        <f t="shared" si="925"/>
        <v>FD</v>
      </c>
      <c r="AS6550" t="str">
        <f t="shared" si="926"/>
        <v>regular</v>
      </c>
      <c r="AX6550" t="b">
        <f t="shared" si="927"/>
        <v>1</v>
      </c>
      <c r="BG6550" t="str">
        <f t="shared" si="928"/>
        <v>Regular</v>
      </c>
      <c r="BH6550" t="str">
        <f>TRIM(Table1[Item Fat Content])</f>
        <v>Regular</v>
      </c>
    </row>
    <row r="6551" spans="1:60" x14ac:dyDescent="0.35">
      <c r="A6551" t="s">
        <v>10</v>
      </c>
      <c r="B6551" t="s">
        <v>63</v>
      </c>
      <c r="C6551" t="s">
        <v>12</v>
      </c>
      <c r="D6551">
        <v>2018</v>
      </c>
      <c r="E6551" t="s">
        <v>140</v>
      </c>
      <c r="F6551" t="s">
        <v>14</v>
      </c>
      <c r="G6551" t="s">
        <v>26</v>
      </c>
      <c r="H6551" t="s">
        <v>40</v>
      </c>
      <c r="I6551">
        <v>0.16439157300000001</v>
      </c>
      <c r="K6551">
        <v>62.819400000000002</v>
      </c>
      <c r="L6551">
        <v>4</v>
      </c>
      <c r="Z6551" t="b">
        <f t="shared" si="920"/>
        <v>1</v>
      </c>
      <c r="AA6551" t="str">
        <f t="shared" si="921"/>
        <v>NO</v>
      </c>
      <c r="AH6551" t="str">
        <f t="shared" si="922"/>
        <v>OUT019|2018</v>
      </c>
      <c r="AO6551" t="str">
        <f t="shared" si="923"/>
        <v>YES</v>
      </c>
      <c r="AP6551" t="str">
        <f t="shared" si="924"/>
        <v>BLANK</v>
      </c>
      <c r="AR6551" t="str">
        <f t="shared" si="925"/>
        <v>FD</v>
      </c>
      <c r="AS6551" t="str">
        <f t="shared" si="926"/>
        <v>regular</v>
      </c>
      <c r="AX6551" t="b">
        <f t="shared" si="927"/>
        <v>1</v>
      </c>
      <c r="BG6551" t="str">
        <f t="shared" si="928"/>
        <v>Regular</v>
      </c>
      <c r="BH6551" t="str">
        <f>TRIM(Table1[Item Fat Content])</f>
        <v>Regular</v>
      </c>
    </row>
    <row r="6552" spans="1:60" x14ac:dyDescent="0.35">
      <c r="A6552" t="s">
        <v>10</v>
      </c>
      <c r="B6552" t="s">
        <v>1015</v>
      </c>
      <c r="C6552" t="s">
        <v>55</v>
      </c>
      <c r="D6552">
        <v>2018</v>
      </c>
      <c r="E6552" t="s">
        <v>140</v>
      </c>
      <c r="F6552" t="s">
        <v>14</v>
      </c>
      <c r="G6552" t="s">
        <v>26</v>
      </c>
      <c r="H6552" t="s">
        <v>40</v>
      </c>
      <c r="I6552">
        <v>0.277459381</v>
      </c>
      <c r="K6552">
        <v>156.3946</v>
      </c>
      <c r="L6552">
        <v>4</v>
      </c>
      <c r="Z6552" t="b">
        <f t="shared" si="920"/>
        <v>1</v>
      </c>
      <c r="AA6552" t="str">
        <f t="shared" si="921"/>
        <v>NO</v>
      </c>
      <c r="AH6552" t="str">
        <f t="shared" si="922"/>
        <v>OUT019|2018</v>
      </c>
      <c r="AO6552" t="str">
        <f t="shared" si="923"/>
        <v>YES</v>
      </c>
      <c r="AP6552" t="str">
        <f t="shared" si="924"/>
        <v>BLANK</v>
      </c>
      <c r="AR6552" t="str">
        <f t="shared" si="925"/>
        <v>FD</v>
      </c>
      <c r="AS6552" t="str">
        <f t="shared" si="926"/>
        <v>regular</v>
      </c>
      <c r="AX6552" t="b">
        <f t="shared" si="927"/>
        <v>1</v>
      </c>
      <c r="BG6552" t="str">
        <f t="shared" si="928"/>
        <v>Regular</v>
      </c>
      <c r="BH6552" t="str">
        <f>TRIM(Table1[Item Fat Content])</f>
        <v>Regular</v>
      </c>
    </row>
    <row r="6553" spans="1:60" x14ac:dyDescent="0.35">
      <c r="A6553" t="s">
        <v>10</v>
      </c>
      <c r="B6553" t="s">
        <v>888</v>
      </c>
      <c r="C6553" t="s">
        <v>55</v>
      </c>
      <c r="D6553">
        <v>2018</v>
      </c>
      <c r="E6553" t="s">
        <v>140</v>
      </c>
      <c r="F6553" t="s">
        <v>14</v>
      </c>
      <c r="G6553" t="s">
        <v>26</v>
      </c>
      <c r="H6553" t="s">
        <v>40</v>
      </c>
      <c r="I6553">
        <v>1.4998914E-2</v>
      </c>
      <c r="K6553">
        <v>72.403800000000004</v>
      </c>
      <c r="L6553">
        <v>4</v>
      </c>
      <c r="Z6553" t="b">
        <f t="shared" si="920"/>
        <v>1</v>
      </c>
      <c r="AA6553" t="str">
        <f t="shared" si="921"/>
        <v>NO</v>
      </c>
      <c r="AH6553" t="str">
        <f t="shared" si="922"/>
        <v>OUT019|2018</v>
      </c>
      <c r="AO6553" t="str">
        <f t="shared" si="923"/>
        <v>YES</v>
      </c>
      <c r="AP6553" t="str">
        <f t="shared" si="924"/>
        <v>BLANK</v>
      </c>
      <c r="AR6553" t="str">
        <f t="shared" si="925"/>
        <v>FD</v>
      </c>
      <c r="AS6553" t="str">
        <f t="shared" si="926"/>
        <v>regular</v>
      </c>
      <c r="AX6553" t="b">
        <f t="shared" si="927"/>
        <v>1</v>
      </c>
      <c r="BG6553" t="str">
        <f t="shared" si="928"/>
        <v>Regular</v>
      </c>
      <c r="BH6553" t="str">
        <f>TRIM(Table1[Item Fat Content])</f>
        <v>Regular</v>
      </c>
    </row>
    <row r="6554" spans="1:60" x14ac:dyDescent="0.35">
      <c r="A6554" t="s">
        <v>10</v>
      </c>
      <c r="B6554" t="s">
        <v>85</v>
      </c>
      <c r="C6554" t="s">
        <v>55</v>
      </c>
      <c r="D6554">
        <v>2018</v>
      </c>
      <c r="E6554" t="s">
        <v>140</v>
      </c>
      <c r="F6554" t="s">
        <v>14</v>
      </c>
      <c r="G6554" t="s">
        <v>26</v>
      </c>
      <c r="H6554" t="s">
        <v>40</v>
      </c>
      <c r="I6554">
        <v>0.14930549700000001</v>
      </c>
      <c r="K6554">
        <v>119.61239999999999</v>
      </c>
      <c r="L6554">
        <v>4</v>
      </c>
      <c r="Z6554" t="b">
        <f t="shared" si="920"/>
        <v>1</v>
      </c>
      <c r="AA6554" t="str">
        <f t="shared" si="921"/>
        <v>NO</v>
      </c>
      <c r="AH6554" t="str">
        <f t="shared" si="922"/>
        <v>OUT019|2018</v>
      </c>
      <c r="AO6554" t="str">
        <f t="shared" si="923"/>
        <v>YES</v>
      </c>
      <c r="AP6554" t="str">
        <f t="shared" si="924"/>
        <v>BLANK</v>
      </c>
      <c r="AR6554" t="str">
        <f t="shared" si="925"/>
        <v>FD</v>
      </c>
      <c r="AS6554" t="str">
        <f t="shared" si="926"/>
        <v>regular</v>
      </c>
      <c r="AX6554" t="b">
        <f t="shared" si="927"/>
        <v>1</v>
      </c>
      <c r="BG6554" t="str">
        <f t="shared" si="928"/>
        <v>Regular</v>
      </c>
      <c r="BH6554" t="str">
        <f>TRIM(Table1[Item Fat Content])</f>
        <v>Regular</v>
      </c>
    </row>
    <row r="6555" spans="1:60" x14ac:dyDescent="0.35">
      <c r="A6555" t="s">
        <v>10</v>
      </c>
      <c r="B6555" t="s">
        <v>1016</v>
      </c>
      <c r="C6555" t="s">
        <v>55</v>
      </c>
      <c r="D6555">
        <v>2018</v>
      </c>
      <c r="E6555" t="s">
        <v>140</v>
      </c>
      <c r="F6555" t="s">
        <v>14</v>
      </c>
      <c r="G6555" t="s">
        <v>26</v>
      </c>
      <c r="H6555" t="s">
        <v>40</v>
      </c>
      <c r="I6555">
        <v>0.13659289099999999</v>
      </c>
      <c r="K6555">
        <v>238.0248</v>
      </c>
      <c r="L6555">
        <v>4</v>
      </c>
      <c r="Z6555" t="b">
        <f t="shared" si="920"/>
        <v>1</v>
      </c>
      <c r="AA6555" t="str">
        <f t="shared" si="921"/>
        <v>NO</v>
      </c>
      <c r="AH6555" t="str">
        <f t="shared" si="922"/>
        <v>OUT019|2018</v>
      </c>
      <c r="AO6555" t="str">
        <f t="shared" si="923"/>
        <v>YES</v>
      </c>
      <c r="AP6555" t="str">
        <f t="shared" si="924"/>
        <v>BLANK</v>
      </c>
      <c r="AR6555" t="str">
        <f t="shared" si="925"/>
        <v>FD</v>
      </c>
      <c r="AS6555" t="str">
        <f t="shared" si="926"/>
        <v>regular</v>
      </c>
      <c r="AX6555" t="b">
        <f t="shared" si="927"/>
        <v>1</v>
      </c>
      <c r="BG6555" t="str">
        <f t="shared" si="928"/>
        <v>Regular</v>
      </c>
      <c r="BH6555" t="str">
        <f>TRIM(Table1[Item Fat Content])</f>
        <v>Regular</v>
      </c>
    </row>
    <row r="6556" spans="1:60" x14ac:dyDescent="0.35">
      <c r="A6556" t="s">
        <v>10</v>
      </c>
      <c r="B6556" t="s">
        <v>1561</v>
      </c>
      <c r="C6556" t="s">
        <v>55</v>
      </c>
      <c r="D6556">
        <v>2018</v>
      </c>
      <c r="E6556" t="s">
        <v>140</v>
      </c>
      <c r="F6556" t="s">
        <v>14</v>
      </c>
      <c r="G6556" t="s">
        <v>26</v>
      </c>
      <c r="H6556" t="s">
        <v>40</v>
      </c>
      <c r="I6556">
        <v>7.4729834999999994E-2</v>
      </c>
      <c r="K6556">
        <v>183.79499999999999</v>
      </c>
      <c r="L6556">
        <v>4</v>
      </c>
      <c r="Z6556" t="b">
        <f t="shared" si="920"/>
        <v>1</v>
      </c>
      <c r="AA6556" t="str">
        <f t="shared" si="921"/>
        <v>NO</v>
      </c>
      <c r="AH6556" t="str">
        <f t="shared" si="922"/>
        <v>OUT019|2018</v>
      </c>
      <c r="AO6556" t="str">
        <f t="shared" si="923"/>
        <v>YES</v>
      </c>
      <c r="AP6556" t="str">
        <f t="shared" si="924"/>
        <v>BLANK</v>
      </c>
      <c r="AR6556" t="str">
        <f t="shared" si="925"/>
        <v>FD</v>
      </c>
      <c r="AS6556" t="str">
        <f t="shared" si="926"/>
        <v>regular</v>
      </c>
      <c r="AX6556" t="b">
        <f t="shared" si="927"/>
        <v>1</v>
      </c>
      <c r="BG6556" t="str">
        <f t="shared" si="928"/>
        <v>Regular</v>
      </c>
      <c r="BH6556" t="str">
        <f>TRIM(Table1[Item Fat Content])</f>
        <v>Regular</v>
      </c>
    </row>
    <row r="6557" spans="1:60" x14ac:dyDescent="0.35">
      <c r="A6557" t="s">
        <v>10</v>
      </c>
      <c r="B6557" t="s">
        <v>1337</v>
      </c>
      <c r="C6557" t="s">
        <v>55</v>
      </c>
      <c r="D6557">
        <v>2018</v>
      </c>
      <c r="E6557" t="s">
        <v>140</v>
      </c>
      <c r="F6557" t="s">
        <v>14</v>
      </c>
      <c r="G6557" t="s">
        <v>26</v>
      </c>
      <c r="H6557" t="s">
        <v>40</v>
      </c>
      <c r="I6557">
        <v>1.9117392E-2</v>
      </c>
      <c r="K6557">
        <v>110.6544</v>
      </c>
      <c r="L6557">
        <v>4</v>
      </c>
      <c r="Z6557" t="b">
        <f t="shared" si="920"/>
        <v>1</v>
      </c>
      <c r="AA6557" t="str">
        <f t="shared" si="921"/>
        <v>NO</v>
      </c>
      <c r="AH6557" t="str">
        <f t="shared" si="922"/>
        <v>OUT019|2018</v>
      </c>
      <c r="AO6557" t="str">
        <f t="shared" si="923"/>
        <v>YES</v>
      </c>
      <c r="AP6557" t="str">
        <f t="shared" si="924"/>
        <v>BLANK</v>
      </c>
      <c r="AR6557" t="str">
        <f t="shared" si="925"/>
        <v>FD</v>
      </c>
      <c r="AS6557" t="str">
        <f t="shared" si="926"/>
        <v>regular</v>
      </c>
      <c r="AX6557" t="b">
        <f t="shared" si="927"/>
        <v>1</v>
      </c>
      <c r="BG6557" t="str">
        <f t="shared" si="928"/>
        <v>Regular</v>
      </c>
      <c r="BH6557" t="str">
        <f>TRIM(Table1[Item Fat Content])</f>
        <v>Regular</v>
      </c>
    </row>
    <row r="6558" spans="1:60" x14ac:dyDescent="0.35">
      <c r="A6558" t="s">
        <v>10</v>
      </c>
      <c r="B6558" t="s">
        <v>1441</v>
      </c>
      <c r="C6558" t="s">
        <v>55</v>
      </c>
      <c r="D6558">
        <v>2018</v>
      </c>
      <c r="E6558" t="s">
        <v>140</v>
      </c>
      <c r="F6558" t="s">
        <v>14</v>
      </c>
      <c r="G6558" t="s">
        <v>26</v>
      </c>
      <c r="H6558" t="s">
        <v>40</v>
      </c>
      <c r="I6558">
        <v>7.0017381000000004E-2</v>
      </c>
      <c r="K6558">
        <v>89.351399999999998</v>
      </c>
      <c r="L6558">
        <v>4</v>
      </c>
      <c r="Z6558" t="b">
        <f t="shared" si="920"/>
        <v>1</v>
      </c>
      <c r="AA6558" t="str">
        <f t="shared" si="921"/>
        <v>NO</v>
      </c>
      <c r="AH6558" t="str">
        <f t="shared" si="922"/>
        <v>OUT019|2018</v>
      </c>
      <c r="AO6558" t="str">
        <f t="shared" si="923"/>
        <v>YES</v>
      </c>
      <c r="AP6558" t="str">
        <f t="shared" si="924"/>
        <v>BLANK</v>
      </c>
      <c r="AR6558" t="str">
        <f t="shared" si="925"/>
        <v>FD</v>
      </c>
      <c r="AS6558" t="str">
        <f t="shared" si="926"/>
        <v>regular</v>
      </c>
      <c r="AX6558" t="b">
        <f t="shared" si="927"/>
        <v>1</v>
      </c>
      <c r="BG6558" t="str">
        <f t="shared" si="928"/>
        <v>Regular</v>
      </c>
      <c r="BH6558" t="str">
        <f>TRIM(Table1[Item Fat Content])</f>
        <v>Regular</v>
      </c>
    </row>
    <row r="6559" spans="1:60" x14ac:dyDescent="0.35">
      <c r="A6559" t="s">
        <v>10</v>
      </c>
      <c r="B6559" t="s">
        <v>195</v>
      </c>
      <c r="C6559" t="s">
        <v>155</v>
      </c>
      <c r="D6559">
        <v>2018</v>
      </c>
      <c r="E6559" t="s">
        <v>140</v>
      </c>
      <c r="F6559" t="s">
        <v>14</v>
      </c>
      <c r="G6559" t="s">
        <v>26</v>
      </c>
      <c r="H6559" t="s">
        <v>40</v>
      </c>
      <c r="I6559">
        <v>0.256152243</v>
      </c>
      <c r="K6559">
        <v>151.005</v>
      </c>
      <c r="L6559">
        <v>4</v>
      </c>
      <c r="Z6559" t="b">
        <f t="shared" si="920"/>
        <v>1</v>
      </c>
      <c r="AA6559" t="str">
        <f t="shared" si="921"/>
        <v>NO</v>
      </c>
      <c r="AH6559" t="str">
        <f t="shared" si="922"/>
        <v>OUT019|2018</v>
      </c>
      <c r="AO6559" t="str">
        <f t="shared" si="923"/>
        <v>YES</v>
      </c>
      <c r="AP6559" t="str">
        <f t="shared" si="924"/>
        <v>BLANK</v>
      </c>
      <c r="AR6559" t="str">
        <f t="shared" si="925"/>
        <v>FD</v>
      </c>
      <c r="AS6559" t="str">
        <f t="shared" si="926"/>
        <v>regular</v>
      </c>
      <c r="AX6559" t="b">
        <f t="shared" si="927"/>
        <v>1</v>
      </c>
      <c r="BG6559" t="str">
        <f t="shared" si="928"/>
        <v>Regular</v>
      </c>
      <c r="BH6559" t="str">
        <f>TRIM(Table1[Item Fat Content])</f>
        <v>Regular</v>
      </c>
    </row>
    <row r="6560" spans="1:60" x14ac:dyDescent="0.35">
      <c r="A6560" t="s">
        <v>10</v>
      </c>
      <c r="B6560" t="s">
        <v>1338</v>
      </c>
      <c r="C6560" t="s">
        <v>155</v>
      </c>
      <c r="D6560">
        <v>2018</v>
      </c>
      <c r="E6560" t="s">
        <v>140</v>
      </c>
      <c r="F6560" t="s">
        <v>14</v>
      </c>
      <c r="G6560" t="s">
        <v>26</v>
      </c>
      <c r="H6560" t="s">
        <v>40</v>
      </c>
      <c r="I6560">
        <v>0.24554262700000001</v>
      </c>
      <c r="K6560">
        <v>172.2764</v>
      </c>
      <c r="L6560">
        <v>4</v>
      </c>
      <c r="Z6560" t="b">
        <f t="shared" si="920"/>
        <v>1</v>
      </c>
      <c r="AA6560" t="str">
        <f t="shared" si="921"/>
        <v>NO</v>
      </c>
      <c r="AH6560" t="str">
        <f t="shared" si="922"/>
        <v>OUT019|2018</v>
      </c>
      <c r="AO6560" t="str">
        <f t="shared" si="923"/>
        <v>YES</v>
      </c>
      <c r="AP6560" t="str">
        <f t="shared" si="924"/>
        <v>BLANK</v>
      </c>
      <c r="AR6560" t="str">
        <f t="shared" si="925"/>
        <v>FD</v>
      </c>
      <c r="AS6560" t="str">
        <f t="shared" si="926"/>
        <v>regular</v>
      </c>
      <c r="AX6560" t="b">
        <f t="shared" si="927"/>
        <v>1</v>
      </c>
      <c r="BG6560" t="str">
        <f t="shared" si="928"/>
        <v>Regular</v>
      </c>
      <c r="BH6560" t="str">
        <f>TRIM(Table1[Item Fat Content])</f>
        <v>Regular</v>
      </c>
    </row>
    <row r="6561" spans="1:60" x14ac:dyDescent="0.35">
      <c r="A6561" t="s">
        <v>10</v>
      </c>
      <c r="B6561" t="s">
        <v>194</v>
      </c>
      <c r="C6561" t="s">
        <v>155</v>
      </c>
      <c r="D6561">
        <v>2018</v>
      </c>
      <c r="E6561" t="s">
        <v>140</v>
      </c>
      <c r="F6561" t="s">
        <v>14</v>
      </c>
      <c r="G6561" t="s">
        <v>26</v>
      </c>
      <c r="H6561" t="s">
        <v>40</v>
      </c>
      <c r="I6561">
        <v>0</v>
      </c>
      <c r="K6561">
        <v>184.35820000000001</v>
      </c>
      <c r="L6561">
        <v>4</v>
      </c>
      <c r="Z6561" t="b">
        <f t="shared" si="920"/>
        <v>1</v>
      </c>
      <c r="AA6561" t="str">
        <f t="shared" si="921"/>
        <v>NO</v>
      </c>
      <c r="AH6561" t="str">
        <f t="shared" si="922"/>
        <v>OUT019|2018</v>
      </c>
      <c r="AO6561" t="str">
        <f t="shared" si="923"/>
        <v>YES</v>
      </c>
      <c r="AP6561" t="str">
        <f t="shared" si="924"/>
        <v>BLANK</v>
      </c>
      <c r="AR6561" t="str">
        <f t="shared" si="925"/>
        <v>FD</v>
      </c>
      <c r="AS6561" t="str">
        <f t="shared" si="926"/>
        <v>regular</v>
      </c>
      <c r="AX6561" t="b">
        <f t="shared" si="927"/>
        <v>1</v>
      </c>
      <c r="BG6561" t="str">
        <f t="shared" si="928"/>
        <v>Regular</v>
      </c>
      <c r="BH6561" t="str">
        <f>TRIM(Table1[Item Fat Content])</f>
        <v>Regular</v>
      </c>
    </row>
    <row r="6562" spans="1:60" x14ac:dyDescent="0.35">
      <c r="A6562" t="s">
        <v>10</v>
      </c>
      <c r="B6562" t="s">
        <v>905</v>
      </c>
      <c r="C6562" t="s">
        <v>49</v>
      </c>
      <c r="D6562">
        <v>2018</v>
      </c>
      <c r="E6562" t="s">
        <v>140</v>
      </c>
      <c r="F6562" t="s">
        <v>14</v>
      </c>
      <c r="G6562" t="s">
        <v>26</v>
      </c>
      <c r="H6562" t="s">
        <v>40</v>
      </c>
      <c r="I6562">
        <v>2.363057E-2</v>
      </c>
      <c r="K6562">
        <v>141.71539999999999</v>
      </c>
      <c r="L6562">
        <v>4</v>
      </c>
      <c r="Z6562" t="b">
        <f t="shared" si="920"/>
        <v>1</v>
      </c>
      <c r="AA6562" t="str">
        <f t="shared" si="921"/>
        <v>NO</v>
      </c>
      <c r="AH6562" t="str">
        <f t="shared" si="922"/>
        <v>OUT019|2018</v>
      </c>
      <c r="AO6562" t="str">
        <f t="shared" si="923"/>
        <v>YES</v>
      </c>
      <c r="AP6562" t="str">
        <f t="shared" si="924"/>
        <v>BLANK</v>
      </c>
      <c r="AR6562" t="str">
        <f t="shared" si="925"/>
        <v>FD</v>
      </c>
      <c r="AS6562" t="str">
        <f t="shared" si="926"/>
        <v>regular</v>
      </c>
      <c r="AX6562" t="b">
        <f t="shared" si="927"/>
        <v>1</v>
      </c>
      <c r="BG6562" t="str">
        <f t="shared" si="928"/>
        <v>Regular</v>
      </c>
      <c r="BH6562" t="str">
        <f>TRIM(Table1[Item Fat Content])</f>
        <v>Regular</v>
      </c>
    </row>
    <row r="6563" spans="1:60" x14ac:dyDescent="0.35">
      <c r="A6563" t="s">
        <v>10</v>
      </c>
      <c r="B6563" t="s">
        <v>1165</v>
      </c>
      <c r="C6563" t="s">
        <v>49</v>
      </c>
      <c r="D6563">
        <v>2018</v>
      </c>
      <c r="E6563" t="s">
        <v>140</v>
      </c>
      <c r="F6563" t="s">
        <v>14</v>
      </c>
      <c r="G6563" t="s">
        <v>26</v>
      </c>
      <c r="H6563" t="s">
        <v>40</v>
      </c>
      <c r="I6563">
        <v>0.30247887099999998</v>
      </c>
      <c r="K6563">
        <v>155.49719999999999</v>
      </c>
      <c r="L6563">
        <v>4</v>
      </c>
      <c r="Z6563" t="b">
        <f t="shared" si="920"/>
        <v>1</v>
      </c>
      <c r="AA6563" t="str">
        <f t="shared" si="921"/>
        <v>NO</v>
      </c>
      <c r="AH6563" t="str">
        <f t="shared" si="922"/>
        <v>OUT019|2018</v>
      </c>
      <c r="AO6563" t="str">
        <f t="shared" si="923"/>
        <v>YES</v>
      </c>
      <c r="AP6563" t="str">
        <f t="shared" si="924"/>
        <v>BLANK</v>
      </c>
      <c r="AR6563" t="str">
        <f t="shared" si="925"/>
        <v>FD</v>
      </c>
      <c r="AS6563" t="str">
        <f t="shared" si="926"/>
        <v>regular</v>
      </c>
      <c r="AX6563" t="b">
        <f t="shared" si="927"/>
        <v>1</v>
      </c>
      <c r="BG6563" t="str">
        <f t="shared" si="928"/>
        <v>Regular</v>
      </c>
      <c r="BH6563" t="str">
        <f>TRIM(Table1[Item Fat Content])</f>
        <v>Regular</v>
      </c>
    </row>
    <row r="6564" spans="1:60" x14ac:dyDescent="0.35">
      <c r="A6564" t="s">
        <v>10</v>
      </c>
      <c r="B6564" t="s">
        <v>701</v>
      </c>
      <c r="C6564" t="s">
        <v>49</v>
      </c>
      <c r="D6564">
        <v>2018</v>
      </c>
      <c r="E6564" t="s">
        <v>140</v>
      </c>
      <c r="F6564" t="s">
        <v>14</v>
      </c>
      <c r="G6564" t="s">
        <v>26</v>
      </c>
      <c r="H6564" t="s">
        <v>40</v>
      </c>
      <c r="I6564">
        <v>5.7620562E-2</v>
      </c>
      <c r="K6564">
        <v>115.45180000000001</v>
      </c>
      <c r="L6564">
        <v>4</v>
      </c>
      <c r="Z6564" t="b">
        <f t="shared" si="920"/>
        <v>1</v>
      </c>
      <c r="AA6564" t="str">
        <f t="shared" si="921"/>
        <v>NO</v>
      </c>
      <c r="AH6564" t="str">
        <f t="shared" si="922"/>
        <v>OUT019|2018</v>
      </c>
      <c r="AO6564" t="str">
        <f t="shared" si="923"/>
        <v>YES</v>
      </c>
      <c r="AP6564" t="str">
        <f t="shared" si="924"/>
        <v>BLANK</v>
      </c>
      <c r="AR6564" t="str">
        <f t="shared" si="925"/>
        <v>FD</v>
      </c>
      <c r="AS6564" t="str">
        <f t="shared" si="926"/>
        <v>regular</v>
      </c>
      <c r="AX6564" t="b">
        <f t="shared" si="927"/>
        <v>1</v>
      </c>
      <c r="BG6564" t="str">
        <f t="shared" si="928"/>
        <v>Regular</v>
      </c>
      <c r="BH6564" t="str">
        <f>TRIM(Table1[Item Fat Content])</f>
        <v>Regular</v>
      </c>
    </row>
    <row r="6565" spans="1:60" x14ac:dyDescent="0.35">
      <c r="A6565" t="s">
        <v>10</v>
      </c>
      <c r="B6565" t="s">
        <v>1100</v>
      </c>
      <c r="C6565" t="s">
        <v>49</v>
      </c>
      <c r="D6565">
        <v>2018</v>
      </c>
      <c r="E6565" t="s">
        <v>140</v>
      </c>
      <c r="F6565" t="s">
        <v>14</v>
      </c>
      <c r="G6565" t="s">
        <v>26</v>
      </c>
      <c r="H6565" t="s">
        <v>40</v>
      </c>
      <c r="I6565">
        <v>4.5068891999999999E-2</v>
      </c>
      <c r="K6565">
        <v>190.88720000000001</v>
      </c>
      <c r="L6565">
        <v>4</v>
      </c>
      <c r="Z6565" t="b">
        <f t="shared" si="920"/>
        <v>1</v>
      </c>
      <c r="AA6565" t="str">
        <f t="shared" si="921"/>
        <v>NO</v>
      </c>
      <c r="AH6565" t="str">
        <f t="shared" si="922"/>
        <v>OUT019|2018</v>
      </c>
      <c r="AO6565" t="str">
        <f t="shared" si="923"/>
        <v>YES</v>
      </c>
      <c r="AP6565" t="str">
        <f t="shared" si="924"/>
        <v>BLANK</v>
      </c>
      <c r="AR6565" t="str">
        <f t="shared" si="925"/>
        <v>FD</v>
      </c>
      <c r="AS6565" t="str">
        <f t="shared" si="926"/>
        <v>regular</v>
      </c>
      <c r="AX6565" t="b">
        <f t="shared" si="927"/>
        <v>1</v>
      </c>
      <c r="BG6565" t="str">
        <f t="shared" si="928"/>
        <v>Regular</v>
      </c>
      <c r="BH6565" t="str">
        <f>TRIM(Table1[Item Fat Content])</f>
        <v>Regular</v>
      </c>
    </row>
    <row r="6566" spans="1:60" x14ac:dyDescent="0.35">
      <c r="A6566" t="s">
        <v>10</v>
      </c>
      <c r="B6566" t="s">
        <v>1102</v>
      </c>
      <c r="C6566" t="s">
        <v>49</v>
      </c>
      <c r="D6566">
        <v>2018</v>
      </c>
      <c r="E6566" t="s">
        <v>140</v>
      </c>
      <c r="F6566" t="s">
        <v>14</v>
      </c>
      <c r="G6566" t="s">
        <v>26</v>
      </c>
      <c r="H6566" t="s">
        <v>40</v>
      </c>
      <c r="I6566">
        <v>0.13432761300000001</v>
      </c>
      <c r="K6566">
        <v>35.055799999999998</v>
      </c>
      <c r="L6566">
        <v>4</v>
      </c>
      <c r="Z6566" t="b">
        <f t="shared" si="920"/>
        <v>1</v>
      </c>
      <c r="AA6566" t="str">
        <f t="shared" si="921"/>
        <v>NO</v>
      </c>
      <c r="AH6566" t="str">
        <f t="shared" si="922"/>
        <v>OUT019|2018</v>
      </c>
      <c r="AO6566" t="str">
        <f t="shared" si="923"/>
        <v>YES</v>
      </c>
      <c r="AP6566" t="str">
        <f t="shared" si="924"/>
        <v>BLANK</v>
      </c>
      <c r="AR6566" t="str">
        <f t="shared" si="925"/>
        <v>FD</v>
      </c>
      <c r="AS6566" t="str">
        <f t="shared" si="926"/>
        <v>regular</v>
      </c>
      <c r="AX6566" t="b">
        <f t="shared" si="927"/>
        <v>1</v>
      </c>
      <c r="BG6566" t="str">
        <f t="shared" si="928"/>
        <v>Regular</v>
      </c>
      <c r="BH6566" t="str">
        <f>TRIM(Table1[Item Fat Content])</f>
        <v>Regular</v>
      </c>
    </row>
    <row r="6567" spans="1:60" x14ac:dyDescent="0.35">
      <c r="A6567" t="s">
        <v>10</v>
      </c>
      <c r="B6567" t="s">
        <v>263</v>
      </c>
      <c r="C6567" t="s">
        <v>49</v>
      </c>
      <c r="D6567">
        <v>2018</v>
      </c>
      <c r="E6567" t="s">
        <v>140</v>
      </c>
      <c r="F6567" t="s">
        <v>14</v>
      </c>
      <c r="G6567" t="s">
        <v>26</v>
      </c>
      <c r="H6567" t="s">
        <v>40</v>
      </c>
      <c r="I6567">
        <v>1.9227815999999998E-2</v>
      </c>
      <c r="K6567">
        <v>163.98419999999999</v>
      </c>
      <c r="L6567">
        <v>4</v>
      </c>
      <c r="Z6567" t="b">
        <f t="shared" si="920"/>
        <v>1</v>
      </c>
      <c r="AA6567" t="str">
        <f t="shared" si="921"/>
        <v>NO</v>
      </c>
      <c r="AH6567" t="str">
        <f t="shared" si="922"/>
        <v>OUT019|2018</v>
      </c>
      <c r="AO6567" t="str">
        <f t="shared" si="923"/>
        <v>YES</v>
      </c>
      <c r="AP6567" t="str">
        <f t="shared" si="924"/>
        <v>BLANK</v>
      </c>
      <c r="AR6567" t="str">
        <f t="shared" si="925"/>
        <v>FD</v>
      </c>
      <c r="AS6567" t="str">
        <f t="shared" si="926"/>
        <v>regular</v>
      </c>
      <c r="AX6567" t="b">
        <f t="shared" si="927"/>
        <v>1</v>
      </c>
      <c r="BG6567" t="str">
        <f t="shared" si="928"/>
        <v>Regular</v>
      </c>
      <c r="BH6567" t="str">
        <f>TRIM(Table1[Item Fat Content])</f>
        <v>Regular</v>
      </c>
    </row>
    <row r="6568" spans="1:60" x14ac:dyDescent="0.35">
      <c r="A6568" t="s">
        <v>10</v>
      </c>
      <c r="B6568" t="s">
        <v>522</v>
      </c>
      <c r="C6568" t="s">
        <v>32</v>
      </c>
      <c r="D6568">
        <v>2018</v>
      </c>
      <c r="E6568" t="s">
        <v>140</v>
      </c>
      <c r="F6568" t="s">
        <v>14</v>
      </c>
      <c r="G6568" t="s">
        <v>26</v>
      </c>
      <c r="H6568" t="s">
        <v>40</v>
      </c>
      <c r="I6568">
        <v>0.223985293</v>
      </c>
      <c r="K6568">
        <v>186.29239999999999</v>
      </c>
      <c r="L6568">
        <v>4</v>
      </c>
      <c r="Z6568" t="b">
        <f t="shared" si="920"/>
        <v>1</v>
      </c>
      <c r="AA6568" t="str">
        <f t="shared" si="921"/>
        <v>NO</v>
      </c>
      <c r="AH6568" t="str">
        <f t="shared" si="922"/>
        <v>OUT019|2018</v>
      </c>
      <c r="AO6568" t="str">
        <f t="shared" si="923"/>
        <v>YES</v>
      </c>
      <c r="AP6568" t="str">
        <f t="shared" si="924"/>
        <v>BLANK</v>
      </c>
      <c r="AR6568" t="str">
        <f t="shared" si="925"/>
        <v>DR</v>
      </c>
      <c r="AS6568" t="str">
        <f t="shared" si="926"/>
        <v>regular</v>
      </c>
      <c r="AX6568" t="b">
        <f t="shared" si="927"/>
        <v>1</v>
      </c>
      <c r="BG6568" t="str">
        <f t="shared" si="928"/>
        <v>Regular</v>
      </c>
      <c r="BH6568" t="str">
        <f>TRIM(Table1[Item Fat Content])</f>
        <v>Regular</v>
      </c>
    </row>
    <row r="6569" spans="1:60" x14ac:dyDescent="0.35">
      <c r="A6569" t="s">
        <v>10</v>
      </c>
      <c r="B6569" t="s">
        <v>962</v>
      </c>
      <c r="C6569" t="s">
        <v>32</v>
      </c>
      <c r="D6569">
        <v>2018</v>
      </c>
      <c r="E6569" t="s">
        <v>140</v>
      </c>
      <c r="F6569" t="s">
        <v>14</v>
      </c>
      <c r="G6569" t="s">
        <v>26</v>
      </c>
      <c r="H6569" t="s">
        <v>40</v>
      </c>
      <c r="I6569">
        <v>0.13511877</v>
      </c>
      <c r="K6569">
        <v>232.9958</v>
      </c>
      <c r="L6569">
        <v>4</v>
      </c>
      <c r="Z6569" t="b">
        <f t="shared" si="920"/>
        <v>1</v>
      </c>
      <c r="AA6569" t="str">
        <f t="shared" si="921"/>
        <v>NO</v>
      </c>
      <c r="AH6569" t="str">
        <f t="shared" si="922"/>
        <v>OUT019|2018</v>
      </c>
      <c r="AO6569" t="str">
        <f t="shared" si="923"/>
        <v>YES</v>
      </c>
      <c r="AP6569" t="str">
        <f t="shared" si="924"/>
        <v>BLANK</v>
      </c>
      <c r="AR6569" t="str">
        <f t="shared" si="925"/>
        <v>DR</v>
      </c>
      <c r="AS6569" t="str">
        <f t="shared" si="926"/>
        <v>regular</v>
      </c>
      <c r="AX6569" t="b">
        <f t="shared" si="927"/>
        <v>1</v>
      </c>
      <c r="BG6569" t="str">
        <f t="shared" si="928"/>
        <v>Regular</v>
      </c>
      <c r="BH6569" t="str">
        <f>TRIM(Table1[Item Fat Content])</f>
        <v>Regular</v>
      </c>
    </row>
    <row r="6570" spans="1:60" x14ac:dyDescent="0.35">
      <c r="A6570" t="s">
        <v>10</v>
      </c>
      <c r="B6570" t="s">
        <v>279</v>
      </c>
      <c r="C6570" t="s">
        <v>161</v>
      </c>
      <c r="D6570">
        <v>2018</v>
      </c>
      <c r="E6570" t="s">
        <v>140</v>
      </c>
      <c r="F6570" t="s">
        <v>14</v>
      </c>
      <c r="G6570" t="s">
        <v>26</v>
      </c>
      <c r="H6570" t="s">
        <v>40</v>
      </c>
      <c r="I6570">
        <v>9.7849200000000008E-3</v>
      </c>
      <c r="K6570">
        <v>225.90620000000001</v>
      </c>
      <c r="L6570">
        <v>4</v>
      </c>
      <c r="Z6570" t="b">
        <f t="shared" si="920"/>
        <v>1</v>
      </c>
      <c r="AA6570" t="str">
        <f t="shared" si="921"/>
        <v>NO</v>
      </c>
      <c r="AH6570" t="str">
        <f t="shared" si="922"/>
        <v>OUT019|2018</v>
      </c>
      <c r="AO6570" t="str">
        <f t="shared" si="923"/>
        <v>YES</v>
      </c>
      <c r="AP6570" t="str">
        <f t="shared" si="924"/>
        <v>BLANK</v>
      </c>
      <c r="AR6570" t="str">
        <f t="shared" si="925"/>
        <v>FD</v>
      </c>
      <c r="AS6570" t="str">
        <f t="shared" si="926"/>
        <v>regular</v>
      </c>
      <c r="AX6570" t="b">
        <f t="shared" si="927"/>
        <v>1</v>
      </c>
      <c r="BG6570" t="str">
        <f t="shared" si="928"/>
        <v>Regular</v>
      </c>
      <c r="BH6570" t="str">
        <f>TRIM(Table1[Item Fat Content])</f>
        <v>Regular</v>
      </c>
    </row>
    <row r="6571" spans="1:60" x14ac:dyDescent="0.35">
      <c r="A6571" t="s">
        <v>35</v>
      </c>
      <c r="B6571" t="s">
        <v>830</v>
      </c>
      <c r="C6571" t="s">
        <v>96</v>
      </c>
      <c r="D6571">
        <v>2018</v>
      </c>
      <c r="E6571" t="s">
        <v>140</v>
      </c>
      <c r="F6571" t="s">
        <v>14</v>
      </c>
      <c r="G6571" t="s">
        <v>26</v>
      </c>
      <c r="H6571" t="s">
        <v>40</v>
      </c>
      <c r="I6571">
        <v>0.13299549399999999</v>
      </c>
      <c r="K6571">
        <v>113.5544</v>
      </c>
      <c r="L6571">
        <v>4</v>
      </c>
      <c r="Z6571" t="b">
        <f t="shared" si="920"/>
        <v>0</v>
      </c>
      <c r="AA6571" t="str">
        <f t="shared" si="921"/>
        <v>YES</v>
      </c>
      <c r="AH6571" t="str">
        <f t="shared" si="922"/>
        <v>OUT019|2018</v>
      </c>
      <c r="AO6571" t="str">
        <f t="shared" si="923"/>
        <v>YES</v>
      </c>
      <c r="AP6571" t="str">
        <f t="shared" si="924"/>
        <v>BLANK</v>
      </c>
      <c r="AR6571" t="str">
        <f t="shared" si="925"/>
        <v>FD</v>
      </c>
      <c r="AS6571" t="str">
        <f t="shared" si="926"/>
        <v>low fat</v>
      </c>
      <c r="AX6571" t="b">
        <f t="shared" si="927"/>
        <v>1</v>
      </c>
      <c r="BG6571" t="str">
        <f t="shared" si="928"/>
        <v>low fat</v>
      </c>
      <c r="BH6571" t="str">
        <f>TRIM(Table1[Item Fat Content])</f>
        <v>low fat</v>
      </c>
    </row>
    <row r="6572" spans="1:60" x14ac:dyDescent="0.35">
      <c r="A6572" t="s">
        <v>35</v>
      </c>
      <c r="B6572" t="s">
        <v>1303</v>
      </c>
      <c r="C6572" t="s">
        <v>28</v>
      </c>
      <c r="D6572">
        <v>2018</v>
      </c>
      <c r="E6572" t="s">
        <v>140</v>
      </c>
      <c r="F6572" t="s">
        <v>14</v>
      </c>
      <c r="G6572" t="s">
        <v>26</v>
      </c>
      <c r="H6572" t="s">
        <v>40</v>
      </c>
      <c r="I6572">
        <v>3.7131628E-2</v>
      </c>
      <c r="K6572">
        <v>216.48240000000001</v>
      </c>
      <c r="L6572">
        <v>4</v>
      </c>
      <c r="Z6572" t="b">
        <f t="shared" si="920"/>
        <v>0</v>
      </c>
      <c r="AA6572" t="str">
        <f t="shared" si="921"/>
        <v>YES</v>
      </c>
      <c r="AH6572" t="str">
        <f t="shared" si="922"/>
        <v>OUT019|2018</v>
      </c>
      <c r="AO6572" t="str">
        <f t="shared" si="923"/>
        <v>YES</v>
      </c>
      <c r="AP6572" t="str">
        <f t="shared" si="924"/>
        <v>BLANK</v>
      </c>
      <c r="AR6572" t="str">
        <f t="shared" si="925"/>
        <v>FD</v>
      </c>
      <c r="AS6572" t="str">
        <f t="shared" si="926"/>
        <v>low fat</v>
      </c>
      <c r="AX6572" t="b">
        <f t="shared" si="927"/>
        <v>1</v>
      </c>
      <c r="BG6572" t="str">
        <f t="shared" si="928"/>
        <v>low fat</v>
      </c>
      <c r="BH6572" t="str">
        <f>TRIM(Table1[Item Fat Content])</f>
        <v>low fat</v>
      </c>
    </row>
    <row r="6573" spans="1:60" x14ac:dyDescent="0.35">
      <c r="A6573" t="s">
        <v>35</v>
      </c>
      <c r="B6573" t="s">
        <v>1112</v>
      </c>
      <c r="C6573" t="s">
        <v>12</v>
      </c>
      <c r="D6573">
        <v>2018</v>
      </c>
      <c r="E6573" t="s">
        <v>140</v>
      </c>
      <c r="F6573" t="s">
        <v>14</v>
      </c>
      <c r="G6573" t="s">
        <v>26</v>
      </c>
      <c r="H6573" t="s">
        <v>40</v>
      </c>
      <c r="I6573">
        <v>4.1970937999999999E-2</v>
      </c>
      <c r="K6573">
        <v>55.427199999999999</v>
      </c>
      <c r="L6573">
        <v>4</v>
      </c>
      <c r="Z6573" t="b">
        <f t="shared" si="920"/>
        <v>0</v>
      </c>
      <c r="AA6573" t="str">
        <f t="shared" si="921"/>
        <v>YES</v>
      </c>
      <c r="AH6573" t="str">
        <f t="shared" si="922"/>
        <v>OUT019|2018</v>
      </c>
      <c r="AO6573" t="str">
        <f t="shared" si="923"/>
        <v>YES</v>
      </c>
      <c r="AP6573" t="str">
        <f t="shared" si="924"/>
        <v>BLANK</v>
      </c>
      <c r="AR6573" t="str">
        <f t="shared" si="925"/>
        <v>FD</v>
      </c>
      <c r="AS6573" t="str">
        <f t="shared" si="926"/>
        <v>low fat</v>
      </c>
      <c r="AX6573" t="b">
        <f t="shared" si="927"/>
        <v>1</v>
      </c>
      <c r="BG6573" t="str">
        <f t="shared" si="928"/>
        <v>low fat</v>
      </c>
      <c r="BH6573" t="str">
        <f>TRIM(Table1[Item Fat Content])</f>
        <v>low fat</v>
      </c>
    </row>
    <row r="6574" spans="1:60" x14ac:dyDescent="0.35">
      <c r="A6574" t="s">
        <v>35</v>
      </c>
      <c r="B6574" t="s">
        <v>1155</v>
      </c>
      <c r="C6574" t="s">
        <v>65</v>
      </c>
      <c r="D6574">
        <v>2018</v>
      </c>
      <c r="E6574" t="s">
        <v>140</v>
      </c>
      <c r="F6574" t="s">
        <v>14</v>
      </c>
      <c r="G6574" t="s">
        <v>26</v>
      </c>
      <c r="H6574" t="s">
        <v>40</v>
      </c>
      <c r="I6574">
        <v>1.9592288999999999E-2</v>
      </c>
      <c r="K6574">
        <v>56.961399999999998</v>
      </c>
      <c r="L6574">
        <v>4</v>
      </c>
      <c r="Z6574" t="b">
        <f t="shared" si="920"/>
        <v>0</v>
      </c>
      <c r="AA6574" t="str">
        <f t="shared" si="921"/>
        <v>YES</v>
      </c>
      <c r="AH6574" t="str">
        <f t="shared" si="922"/>
        <v>OUT019|2018</v>
      </c>
      <c r="AO6574" t="str">
        <f t="shared" si="923"/>
        <v>YES</v>
      </c>
      <c r="AP6574" t="str">
        <f t="shared" si="924"/>
        <v>BLANK</v>
      </c>
      <c r="AR6574" t="str">
        <f t="shared" si="925"/>
        <v>NC</v>
      </c>
      <c r="AS6574" t="str">
        <f t="shared" si="926"/>
        <v>low fat</v>
      </c>
      <c r="AX6574" t="b">
        <f t="shared" si="927"/>
        <v>1</v>
      </c>
      <c r="BG6574" t="str">
        <f t="shared" si="928"/>
        <v>low fat</v>
      </c>
      <c r="BH6574" t="str">
        <f>TRIM(Table1[Item Fat Content])</f>
        <v>low fat</v>
      </c>
    </row>
    <row r="6575" spans="1:60" x14ac:dyDescent="0.35">
      <c r="A6575" t="s">
        <v>47</v>
      </c>
      <c r="B6575" t="s">
        <v>227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  <c r="Z6575" t="b">
        <f t="shared" si="920"/>
        <v>0</v>
      </c>
      <c r="AA6575" t="str">
        <f t="shared" si="921"/>
        <v>NO</v>
      </c>
      <c r="AH6575" t="str">
        <f t="shared" si="922"/>
        <v>OUT046|2016</v>
      </c>
      <c r="AO6575" t="str">
        <f t="shared" si="923"/>
        <v>NO</v>
      </c>
      <c r="AP6575" t="str">
        <f t="shared" si="924"/>
        <v>LOW</v>
      </c>
      <c r="AR6575" t="str">
        <f t="shared" si="925"/>
        <v>FD</v>
      </c>
      <c r="AS6575" t="str">
        <f t="shared" si="926"/>
        <v>lf</v>
      </c>
      <c r="AX6575" t="b">
        <f t="shared" si="927"/>
        <v>0</v>
      </c>
      <c r="BG6575" t="str">
        <f t="shared" si="928"/>
        <v>LF</v>
      </c>
      <c r="BH6575" t="str">
        <f>TRIM(Table1[Item Fat Content])</f>
        <v>LF</v>
      </c>
    </row>
    <row r="6576" spans="1:60" x14ac:dyDescent="0.35">
      <c r="A6576" t="s">
        <v>47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  <c r="Z6576" t="b">
        <f t="shared" si="920"/>
        <v>0</v>
      </c>
      <c r="AA6576" t="str">
        <f t="shared" si="921"/>
        <v>NO</v>
      </c>
      <c r="AH6576" t="str">
        <f t="shared" si="922"/>
        <v>OUT046|2016</v>
      </c>
      <c r="AO6576" t="str">
        <f t="shared" si="923"/>
        <v>NO</v>
      </c>
      <c r="AP6576" t="str">
        <f t="shared" si="924"/>
        <v>LOW</v>
      </c>
      <c r="AR6576" t="str">
        <f t="shared" si="925"/>
        <v>FD</v>
      </c>
      <c r="AS6576" t="str">
        <f t="shared" si="926"/>
        <v>lf</v>
      </c>
      <c r="AX6576" t="b">
        <f t="shared" si="927"/>
        <v>0</v>
      </c>
      <c r="BG6576" t="str">
        <f t="shared" si="928"/>
        <v>LF</v>
      </c>
      <c r="BH6576" t="str">
        <f>TRIM(Table1[Item Fat Content])</f>
        <v>LF</v>
      </c>
    </row>
    <row r="6577" spans="1:60" x14ac:dyDescent="0.35">
      <c r="A6577" t="s">
        <v>47</v>
      </c>
      <c r="B6577" t="s">
        <v>855</v>
      </c>
      <c r="C6577" t="s">
        <v>68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  <c r="Z6577" t="b">
        <f t="shared" si="920"/>
        <v>0</v>
      </c>
      <c r="AA6577" t="str">
        <f t="shared" si="921"/>
        <v>NO</v>
      </c>
      <c r="AH6577" t="str">
        <f t="shared" si="922"/>
        <v>OUT046|2016</v>
      </c>
      <c r="AO6577" t="str">
        <f t="shared" si="923"/>
        <v>NO</v>
      </c>
      <c r="AP6577" t="str">
        <f t="shared" si="924"/>
        <v>LOW</v>
      </c>
      <c r="AR6577" t="str">
        <f t="shared" si="925"/>
        <v>FD</v>
      </c>
      <c r="AS6577" t="str">
        <f t="shared" si="926"/>
        <v>lf</v>
      </c>
      <c r="AX6577" t="b">
        <f t="shared" si="927"/>
        <v>0</v>
      </c>
      <c r="BG6577" t="str">
        <f t="shared" si="928"/>
        <v>LF</v>
      </c>
      <c r="BH6577" t="str">
        <f>TRIM(Table1[Item Fat Content])</f>
        <v>LF</v>
      </c>
    </row>
    <row r="6578" spans="1:60" x14ac:dyDescent="0.35">
      <c r="A6578" t="s">
        <v>47</v>
      </c>
      <c r="B6578" t="s">
        <v>410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  <c r="Z6578" t="b">
        <f t="shared" si="920"/>
        <v>0</v>
      </c>
      <c r="AA6578" t="str">
        <f t="shared" si="921"/>
        <v>NO</v>
      </c>
      <c r="AH6578" t="str">
        <f t="shared" si="922"/>
        <v>OUT046|2016</v>
      </c>
      <c r="AO6578" t="str">
        <f t="shared" si="923"/>
        <v>NO</v>
      </c>
      <c r="AP6578" t="str">
        <f t="shared" si="924"/>
        <v>LOW</v>
      </c>
      <c r="AR6578" t="str">
        <f t="shared" si="925"/>
        <v>FD</v>
      </c>
      <c r="AS6578" t="str">
        <f t="shared" si="926"/>
        <v>lf</v>
      </c>
      <c r="AX6578" t="b">
        <f t="shared" si="927"/>
        <v>0</v>
      </c>
      <c r="BG6578" t="str">
        <f t="shared" si="928"/>
        <v>LF</v>
      </c>
      <c r="BH6578" t="str">
        <f>TRIM(Table1[Item Fat Content])</f>
        <v>LF</v>
      </c>
    </row>
    <row r="6579" spans="1:60" x14ac:dyDescent="0.35">
      <c r="A6579" t="s">
        <v>47</v>
      </c>
      <c r="B6579" t="s">
        <v>910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  <c r="Z6579" t="b">
        <f t="shared" si="920"/>
        <v>0</v>
      </c>
      <c r="AA6579" t="str">
        <f t="shared" si="921"/>
        <v>NO</v>
      </c>
      <c r="AH6579" t="str">
        <f t="shared" si="922"/>
        <v>OUT046|2016</v>
      </c>
      <c r="AO6579" t="str">
        <f t="shared" si="923"/>
        <v>NO</v>
      </c>
      <c r="AP6579" t="str">
        <f t="shared" si="924"/>
        <v>LOW</v>
      </c>
      <c r="AR6579" t="str">
        <f t="shared" si="925"/>
        <v>FD</v>
      </c>
      <c r="AS6579" t="str">
        <f t="shared" si="926"/>
        <v>lf</v>
      </c>
      <c r="AX6579" t="b">
        <f t="shared" si="927"/>
        <v>0</v>
      </c>
      <c r="BG6579" t="str">
        <f t="shared" si="928"/>
        <v>LF</v>
      </c>
      <c r="BH6579" t="str">
        <f>TRIM(Table1[Item Fat Content])</f>
        <v>LF</v>
      </c>
    </row>
    <row r="6580" spans="1:60" x14ac:dyDescent="0.35">
      <c r="A6580" t="s">
        <v>47</v>
      </c>
      <c r="B6580" t="s">
        <v>409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  <c r="Z6580" t="b">
        <f t="shared" si="920"/>
        <v>0</v>
      </c>
      <c r="AA6580" t="str">
        <f t="shared" si="921"/>
        <v>NO</v>
      </c>
      <c r="AH6580" t="str">
        <f t="shared" si="922"/>
        <v>OUT046|2016</v>
      </c>
      <c r="AO6580" t="str">
        <f t="shared" si="923"/>
        <v>NO</v>
      </c>
      <c r="AP6580" t="str">
        <f t="shared" si="924"/>
        <v>LOW</v>
      </c>
      <c r="AR6580" t="str">
        <f t="shared" si="925"/>
        <v>FD</v>
      </c>
      <c r="AS6580" t="str">
        <f t="shared" si="926"/>
        <v>lf</v>
      </c>
      <c r="AX6580" t="b">
        <f t="shared" si="927"/>
        <v>0</v>
      </c>
      <c r="BG6580" t="str">
        <f t="shared" si="928"/>
        <v>LF</v>
      </c>
      <c r="BH6580" t="str">
        <f>TRIM(Table1[Item Fat Content])</f>
        <v>LF</v>
      </c>
    </row>
    <row r="6581" spans="1:60" x14ac:dyDescent="0.35">
      <c r="A6581" t="s">
        <v>47</v>
      </c>
      <c r="B6581" t="s">
        <v>1193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  <c r="Z6581" t="b">
        <f t="shared" si="920"/>
        <v>0</v>
      </c>
      <c r="AA6581" t="str">
        <f t="shared" si="921"/>
        <v>NO</v>
      </c>
      <c r="AH6581" t="str">
        <f t="shared" si="922"/>
        <v>OUT046|2016</v>
      </c>
      <c r="AO6581" t="str">
        <f t="shared" si="923"/>
        <v>NO</v>
      </c>
      <c r="AP6581" t="str">
        <f t="shared" si="924"/>
        <v>LOW</v>
      </c>
      <c r="AR6581" t="str">
        <f t="shared" si="925"/>
        <v>FD</v>
      </c>
      <c r="AS6581" t="str">
        <f t="shared" si="926"/>
        <v>lf</v>
      </c>
      <c r="AX6581" t="b">
        <f t="shared" si="927"/>
        <v>0</v>
      </c>
      <c r="BG6581" t="str">
        <f t="shared" si="928"/>
        <v>LF</v>
      </c>
      <c r="BH6581" t="str">
        <f>TRIM(Table1[Item Fat Content])</f>
        <v>LF</v>
      </c>
    </row>
    <row r="6582" spans="1:60" x14ac:dyDescent="0.35">
      <c r="A6582" t="s">
        <v>47</v>
      </c>
      <c r="B6582" t="s">
        <v>1595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  <c r="Z6582" t="b">
        <f t="shared" si="920"/>
        <v>0</v>
      </c>
      <c r="AA6582" t="str">
        <f t="shared" si="921"/>
        <v>NO</v>
      </c>
      <c r="AH6582" t="str">
        <f t="shared" si="922"/>
        <v>OUT046|2016</v>
      </c>
      <c r="AO6582" t="str">
        <f t="shared" si="923"/>
        <v>NO</v>
      </c>
      <c r="AP6582" t="str">
        <f t="shared" si="924"/>
        <v>LOW</v>
      </c>
      <c r="AR6582" t="str">
        <f t="shared" si="925"/>
        <v>FD</v>
      </c>
      <c r="AS6582" t="str">
        <f t="shared" si="926"/>
        <v>lf</v>
      </c>
      <c r="AX6582" t="b">
        <f t="shared" si="927"/>
        <v>0</v>
      </c>
      <c r="BG6582" t="str">
        <f t="shared" si="928"/>
        <v>LF</v>
      </c>
      <c r="BH6582" t="str">
        <f>TRIM(Table1[Item Fat Content])</f>
        <v>LF</v>
      </c>
    </row>
    <row r="6583" spans="1:60" x14ac:dyDescent="0.35">
      <c r="A6583" t="s">
        <v>47</v>
      </c>
      <c r="B6583" t="s">
        <v>1147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  <c r="Z6583" t="b">
        <f t="shared" si="920"/>
        <v>0</v>
      </c>
      <c r="AA6583" t="str">
        <f t="shared" si="921"/>
        <v>NO</v>
      </c>
      <c r="AH6583" t="str">
        <f t="shared" si="922"/>
        <v>OUT046|2016</v>
      </c>
      <c r="AO6583" t="str">
        <f t="shared" si="923"/>
        <v>NO</v>
      </c>
      <c r="AP6583" t="str">
        <f t="shared" si="924"/>
        <v>LOW</v>
      </c>
      <c r="AR6583" t="str">
        <f t="shared" si="925"/>
        <v>FD</v>
      </c>
      <c r="AS6583" t="str">
        <f t="shared" si="926"/>
        <v>lf</v>
      </c>
      <c r="AX6583" t="b">
        <f t="shared" si="927"/>
        <v>0</v>
      </c>
      <c r="BG6583" t="str">
        <f t="shared" si="928"/>
        <v>LF</v>
      </c>
      <c r="BH6583" t="str">
        <f>TRIM(Table1[Item Fat Content])</f>
        <v>LF</v>
      </c>
    </row>
    <row r="6584" spans="1:60" x14ac:dyDescent="0.35">
      <c r="A6584" t="s">
        <v>47</v>
      </c>
      <c r="B6584" t="s">
        <v>1070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  <c r="Z6584" t="b">
        <f t="shared" si="920"/>
        <v>0</v>
      </c>
      <c r="AA6584" t="str">
        <f t="shared" si="921"/>
        <v>NO</v>
      </c>
      <c r="AH6584" t="str">
        <f t="shared" si="922"/>
        <v>OUT046|2016</v>
      </c>
      <c r="AO6584" t="str">
        <f t="shared" si="923"/>
        <v>NO</v>
      </c>
      <c r="AP6584" t="str">
        <f t="shared" si="924"/>
        <v>LOW</v>
      </c>
      <c r="AR6584" t="str">
        <f t="shared" si="925"/>
        <v>NC</v>
      </c>
      <c r="AS6584" t="str">
        <f t="shared" si="926"/>
        <v>lf</v>
      </c>
      <c r="AX6584" t="b">
        <f t="shared" si="927"/>
        <v>0</v>
      </c>
      <c r="BG6584" t="str">
        <f t="shared" si="928"/>
        <v>LF</v>
      </c>
      <c r="BH6584" t="str">
        <f>TRIM(Table1[Item Fat Content])</f>
        <v>LF</v>
      </c>
    </row>
    <row r="6585" spans="1:60" x14ac:dyDescent="0.35">
      <c r="A6585" t="s">
        <v>47</v>
      </c>
      <c r="B6585" t="s">
        <v>1541</v>
      </c>
      <c r="C6585" t="s">
        <v>161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  <c r="Z6585" t="b">
        <f t="shared" si="920"/>
        <v>0</v>
      </c>
      <c r="AA6585" t="str">
        <f t="shared" si="921"/>
        <v>NO</v>
      </c>
      <c r="AH6585" t="str">
        <f t="shared" si="922"/>
        <v>OUT046|2016</v>
      </c>
      <c r="AO6585" t="str">
        <f t="shared" si="923"/>
        <v>NO</v>
      </c>
      <c r="AP6585" t="str">
        <f t="shared" si="924"/>
        <v>LOW</v>
      </c>
      <c r="AR6585" t="str">
        <f t="shared" si="925"/>
        <v>FD</v>
      </c>
      <c r="AS6585" t="str">
        <f t="shared" si="926"/>
        <v>lf</v>
      </c>
      <c r="AX6585" t="b">
        <f t="shared" si="927"/>
        <v>0</v>
      </c>
      <c r="BG6585" t="str">
        <f t="shared" si="928"/>
        <v>LF</v>
      </c>
      <c r="BH6585" t="str">
        <f>TRIM(Table1[Item Fat Content])</f>
        <v>LF</v>
      </c>
    </row>
    <row r="6586" spans="1:60" x14ac:dyDescent="0.35">
      <c r="A6586" t="s">
        <v>17</v>
      </c>
      <c r="B6586" t="s">
        <v>344</v>
      </c>
      <c r="C6586" t="s">
        <v>96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  <c r="Z6586" t="b">
        <f t="shared" si="920"/>
        <v>0</v>
      </c>
      <c r="AA6586" t="str">
        <f t="shared" si="921"/>
        <v>YES</v>
      </c>
      <c r="AH6586" t="str">
        <f t="shared" si="922"/>
        <v>OUT046|2016</v>
      </c>
      <c r="AO6586" t="str">
        <f t="shared" si="923"/>
        <v>NO</v>
      </c>
      <c r="AP6586" t="str">
        <f t="shared" si="924"/>
        <v>LOW</v>
      </c>
      <c r="AR6586" t="str">
        <f t="shared" si="925"/>
        <v>FD</v>
      </c>
      <c r="AS6586" t="str">
        <f t="shared" si="926"/>
        <v>low fat</v>
      </c>
      <c r="AX6586" t="b">
        <f t="shared" si="927"/>
        <v>1</v>
      </c>
      <c r="BG6586" t="str">
        <f t="shared" si="928"/>
        <v>Low Fat</v>
      </c>
      <c r="BH6586" t="str">
        <f>TRIM(Table1[Item Fat Content])</f>
        <v>Low Fat</v>
      </c>
    </row>
    <row r="6587" spans="1:60" x14ac:dyDescent="0.35">
      <c r="A6587" t="s">
        <v>17</v>
      </c>
      <c r="B6587" t="s">
        <v>907</v>
      </c>
      <c r="C6587" t="s">
        <v>96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  <c r="Z6587" t="b">
        <f t="shared" si="920"/>
        <v>0</v>
      </c>
      <c r="AA6587" t="str">
        <f t="shared" si="921"/>
        <v>YES</v>
      </c>
      <c r="AH6587" t="str">
        <f t="shared" si="922"/>
        <v>OUT046|2016</v>
      </c>
      <c r="AO6587" t="str">
        <f t="shared" si="923"/>
        <v>NO</v>
      </c>
      <c r="AP6587" t="str">
        <f t="shared" si="924"/>
        <v>LOW</v>
      </c>
      <c r="AR6587" t="str">
        <f t="shared" si="925"/>
        <v>FD</v>
      </c>
      <c r="AS6587" t="str">
        <f t="shared" si="926"/>
        <v>low fat</v>
      </c>
      <c r="AX6587" t="b">
        <f t="shared" si="927"/>
        <v>1</v>
      </c>
      <c r="BG6587" t="str">
        <f t="shared" si="928"/>
        <v>Low Fat</v>
      </c>
      <c r="BH6587" t="str">
        <f>TRIM(Table1[Item Fat Content])</f>
        <v>Low Fat</v>
      </c>
    </row>
    <row r="6588" spans="1:60" x14ac:dyDescent="0.35">
      <c r="A6588" t="s">
        <v>17</v>
      </c>
      <c r="B6588" t="s">
        <v>1540</v>
      </c>
      <c r="C6588" t="s">
        <v>96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  <c r="Z6588" t="b">
        <f t="shared" si="920"/>
        <v>0</v>
      </c>
      <c r="AA6588" t="str">
        <f t="shared" si="921"/>
        <v>YES</v>
      </c>
      <c r="AH6588" t="str">
        <f t="shared" si="922"/>
        <v>OUT046|2016</v>
      </c>
      <c r="AO6588" t="str">
        <f t="shared" si="923"/>
        <v>NO</v>
      </c>
      <c r="AP6588" t="str">
        <f t="shared" si="924"/>
        <v>LOW</v>
      </c>
      <c r="AR6588" t="str">
        <f t="shared" si="925"/>
        <v>FD</v>
      </c>
      <c r="AS6588" t="str">
        <f t="shared" si="926"/>
        <v>low fat</v>
      </c>
      <c r="AX6588" t="b">
        <f t="shared" si="927"/>
        <v>1</v>
      </c>
      <c r="BG6588" t="str">
        <f t="shared" si="928"/>
        <v>Low Fat</v>
      </c>
      <c r="BH6588" t="str">
        <f>TRIM(Table1[Item Fat Content])</f>
        <v>Low Fat</v>
      </c>
    </row>
    <row r="6589" spans="1:60" x14ac:dyDescent="0.35">
      <c r="A6589" t="s">
        <v>17</v>
      </c>
      <c r="B6589" t="s">
        <v>818</v>
      </c>
      <c r="C6589" t="s">
        <v>96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  <c r="Z6589" t="b">
        <f t="shared" si="920"/>
        <v>0</v>
      </c>
      <c r="AA6589" t="str">
        <f t="shared" si="921"/>
        <v>YES</v>
      </c>
      <c r="AH6589" t="str">
        <f t="shared" si="922"/>
        <v>OUT046|2016</v>
      </c>
      <c r="AO6589" t="str">
        <f t="shared" si="923"/>
        <v>NO</v>
      </c>
      <c r="AP6589" t="str">
        <f t="shared" si="924"/>
        <v>LOW</v>
      </c>
      <c r="AR6589" t="str">
        <f t="shared" si="925"/>
        <v>FD</v>
      </c>
      <c r="AS6589" t="str">
        <f t="shared" si="926"/>
        <v>low fat</v>
      </c>
      <c r="AX6589" t="b">
        <f t="shared" si="927"/>
        <v>1</v>
      </c>
      <c r="BG6589" t="str">
        <f t="shared" si="928"/>
        <v>Low Fat</v>
      </c>
      <c r="BH6589" t="str">
        <f>TRIM(Table1[Item Fat Content])</f>
        <v>Low Fat</v>
      </c>
    </row>
    <row r="6590" spans="1:60" x14ac:dyDescent="0.35">
      <c r="A6590" t="s">
        <v>17</v>
      </c>
      <c r="B6590" t="s">
        <v>474</v>
      </c>
      <c r="C6590" t="s">
        <v>96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  <c r="Z6590" t="b">
        <f t="shared" si="920"/>
        <v>0</v>
      </c>
      <c r="AA6590" t="str">
        <f t="shared" si="921"/>
        <v>YES</v>
      </c>
      <c r="AH6590" t="str">
        <f t="shared" si="922"/>
        <v>OUT046|2016</v>
      </c>
      <c r="AO6590" t="str">
        <f t="shared" si="923"/>
        <v>NO</v>
      </c>
      <c r="AP6590" t="str">
        <f t="shared" si="924"/>
        <v>LOW</v>
      </c>
      <c r="AR6590" t="str">
        <f t="shared" si="925"/>
        <v>FD</v>
      </c>
      <c r="AS6590" t="str">
        <f t="shared" si="926"/>
        <v>low fat</v>
      </c>
      <c r="AX6590" t="b">
        <f t="shared" si="927"/>
        <v>1</v>
      </c>
      <c r="BG6590" t="str">
        <f t="shared" si="928"/>
        <v>Low Fat</v>
      </c>
      <c r="BH6590" t="str">
        <f>TRIM(Table1[Item Fat Content])</f>
        <v>Low Fat</v>
      </c>
    </row>
    <row r="6591" spans="1:60" x14ac:dyDescent="0.35">
      <c r="A6591" t="s">
        <v>17</v>
      </c>
      <c r="B6591" t="s">
        <v>200</v>
      </c>
      <c r="C6591" t="s">
        <v>96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  <c r="Z6591" t="b">
        <f t="shared" si="920"/>
        <v>0</v>
      </c>
      <c r="AA6591" t="str">
        <f t="shared" si="921"/>
        <v>YES</v>
      </c>
      <c r="AH6591" t="str">
        <f t="shared" si="922"/>
        <v>OUT046|2016</v>
      </c>
      <c r="AO6591" t="str">
        <f t="shared" si="923"/>
        <v>NO</v>
      </c>
      <c r="AP6591" t="str">
        <f t="shared" si="924"/>
        <v>LOW</v>
      </c>
      <c r="AR6591" t="str">
        <f t="shared" si="925"/>
        <v>FD</v>
      </c>
      <c r="AS6591" t="str">
        <f t="shared" si="926"/>
        <v>low fat</v>
      </c>
      <c r="AX6591" t="b">
        <f t="shared" si="927"/>
        <v>1</v>
      </c>
      <c r="BG6591" t="str">
        <f t="shared" si="928"/>
        <v>Low Fat</v>
      </c>
      <c r="BH6591" t="str">
        <f>TRIM(Table1[Item Fat Content])</f>
        <v>Low Fat</v>
      </c>
    </row>
    <row r="6592" spans="1:60" x14ac:dyDescent="0.35">
      <c r="A6592" t="s">
        <v>17</v>
      </c>
      <c r="B6592" t="s">
        <v>1061</v>
      </c>
      <c r="C6592" t="s">
        <v>96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  <c r="Z6592" t="b">
        <f t="shared" si="920"/>
        <v>0</v>
      </c>
      <c r="AA6592" t="str">
        <f t="shared" si="921"/>
        <v>YES</v>
      </c>
      <c r="AH6592" t="str">
        <f t="shared" si="922"/>
        <v>OUT046|2016</v>
      </c>
      <c r="AO6592" t="str">
        <f t="shared" si="923"/>
        <v>NO</v>
      </c>
      <c r="AP6592" t="str">
        <f t="shared" si="924"/>
        <v>LOW</v>
      </c>
      <c r="AR6592" t="str">
        <f t="shared" si="925"/>
        <v>FD</v>
      </c>
      <c r="AS6592" t="str">
        <f t="shared" si="926"/>
        <v>low fat</v>
      </c>
      <c r="AX6592" t="b">
        <f t="shared" si="927"/>
        <v>1</v>
      </c>
      <c r="BG6592" t="str">
        <f t="shared" si="928"/>
        <v>Low Fat</v>
      </c>
      <c r="BH6592" t="str">
        <f>TRIM(Table1[Item Fat Content])</f>
        <v>Low Fat</v>
      </c>
    </row>
    <row r="6593" spans="1:60" x14ac:dyDescent="0.35">
      <c r="A6593" t="s">
        <v>17</v>
      </c>
      <c r="B6593" t="s">
        <v>1473</v>
      </c>
      <c r="C6593" t="s">
        <v>96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  <c r="Z6593" t="b">
        <f t="shared" si="920"/>
        <v>0</v>
      </c>
      <c r="AA6593" t="str">
        <f t="shared" si="921"/>
        <v>YES</v>
      </c>
      <c r="AH6593" t="str">
        <f t="shared" si="922"/>
        <v>OUT046|2016</v>
      </c>
      <c r="AO6593" t="str">
        <f t="shared" si="923"/>
        <v>NO</v>
      </c>
      <c r="AP6593" t="str">
        <f t="shared" si="924"/>
        <v>LOW</v>
      </c>
      <c r="AR6593" t="str">
        <f t="shared" si="925"/>
        <v>FD</v>
      </c>
      <c r="AS6593" t="str">
        <f t="shared" si="926"/>
        <v>low fat</v>
      </c>
      <c r="AX6593" t="b">
        <f t="shared" si="927"/>
        <v>1</v>
      </c>
      <c r="BG6593" t="str">
        <f t="shared" si="928"/>
        <v>Low Fat</v>
      </c>
      <c r="BH6593" t="str">
        <f>TRIM(Table1[Item Fat Content])</f>
        <v>Low Fat</v>
      </c>
    </row>
    <row r="6594" spans="1:60" x14ac:dyDescent="0.35">
      <c r="A6594" t="s">
        <v>17</v>
      </c>
      <c r="B6594" t="s">
        <v>739</v>
      </c>
      <c r="C6594" t="s">
        <v>96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  <c r="Z6594" t="b">
        <f t="shared" si="920"/>
        <v>0</v>
      </c>
      <c r="AA6594" t="str">
        <f t="shared" si="921"/>
        <v>YES</v>
      </c>
      <c r="AH6594" t="str">
        <f t="shared" si="922"/>
        <v>OUT046|2016</v>
      </c>
      <c r="AO6594" t="str">
        <f t="shared" si="923"/>
        <v>NO</v>
      </c>
      <c r="AP6594" t="str">
        <f t="shared" si="924"/>
        <v>LOW</v>
      </c>
      <c r="AR6594" t="str">
        <f t="shared" si="925"/>
        <v>FD</v>
      </c>
      <c r="AS6594" t="str">
        <f t="shared" si="926"/>
        <v>low fat</v>
      </c>
      <c r="AX6594" t="b">
        <f t="shared" si="927"/>
        <v>1</v>
      </c>
      <c r="BG6594" t="str">
        <f t="shared" si="928"/>
        <v>Low Fat</v>
      </c>
      <c r="BH6594" t="str">
        <f>TRIM(Table1[Item Fat Content])</f>
        <v>Low Fat</v>
      </c>
    </row>
    <row r="6595" spans="1:60" x14ac:dyDescent="0.35">
      <c r="A6595" t="s">
        <v>17</v>
      </c>
      <c r="B6595" t="s">
        <v>1234</v>
      </c>
      <c r="C6595" t="s">
        <v>96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  <c r="Z6595" t="b">
        <f t="shared" ref="Z6595:Z6658" si="929">AND(A6595="Regular",D6595&lt;2020)</f>
        <v>0</v>
      </c>
      <c r="AA6595" t="str">
        <f t="shared" ref="AA6595:AA6658" si="930">IF(AND(A6595="Low Fat",D6595&lt;=2020),"YES","NO")</f>
        <v>YES</v>
      </c>
      <c r="AH6595" t="str">
        <f t="shared" ref="AH6595:AH6658" si="931">_xlfn.CONCAT(E6595,"|",D6595)</f>
        <v>OUT046|2016</v>
      </c>
      <c r="AO6595" t="str">
        <f t="shared" ref="AO6595:AO6658" si="932">IF(D6595=2018,"YES","NO")</f>
        <v>NO</v>
      </c>
      <c r="AP6595" t="str">
        <f t="shared" ref="AP6595:AP6658" si="933">_xlfn.IFS(J6595&gt;5,"LOW",AND(J6595&lt;10,J6595&gt;=5),"LOW MEDIUM",AND(J6595&lt;15,J6595&gt;=10),"MEDIUM",AND(J6595&lt;20,J6595&gt;=15),"LOW HIGH",J6595&gt;=20,"HIGH",J6595="","BLANK")</f>
        <v>LOW</v>
      </c>
      <c r="AR6595" t="str">
        <f t="shared" ref="AR6595:AR6658" si="934">LEFT(B6595,2)</f>
        <v>FD</v>
      </c>
      <c r="AS6595" t="str">
        <f t="shared" ref="AS6595:AS6658" si="935">LOWER(A6595)</f>
        <v>low fat</v>
      </c>
      <c r="AX6595" t="b">
        <f t="shared" ref="AX6595:AX6658" si="936">OR(D6595=2018,A6595="low fat")</f>
        <v>1</v>
      </c>
      <c r="BG6595" t="str">
        <f t="shared" ref="BG6595:BG6658" si="937">TRIM(A6595)</f>
        <v>Low Fat</v>
      </c>
      <c r="BH6595" t="str">
        <f>TRIM(Table1[Item Fat Content])</f>
        <v>Low Fat</v>
      </c>
    </row>
    <row r="6596" spans="1:60" x14ac:dyDescent="0.35">
      <c r="A6596" t="s">
        <v>17</v>
      </c>
      <c r="B6596" t="s">
        <v>706</v>
      </c>
      <c r="C6596" t="s">
        <v>58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  <c r="Z6596" t="b">
        <f t="shared" si="929"/>
        <v>0</v>
      </c>
      <c r="AA6596" t="str">
        <f t="shared" si="930"/>
        <v>YES</v>
      </c>
      <c r="AH6596" t="str">
        <f t="shared" si="931"/>
        <v>OUT046|2016</v>
      </c>
      <c r="AO6596" t="str">
        <f t="shared" si="932"/>
        <v>NO</v>
      </c>
      <c r="AP6596" t="str">
        <f t="shared" si="933"/>
        <v>LOW</v>
      </c>
      <c r="AR6596" t="str">
        <f t="shared" si="934"/>
        <v>FD</v>
      </c>
      <c r="AS6596" t="str">
        <f t="shared" si="935"/>
        <v>low fat</v>
      </c>
      <c r="AX6596" t="b">
        <f t="shared" si="936"/>
        <v>1</v>
      </c>
      <c r="BG6596" t="str">
        <f t="shared" si="937"/>
        <v>Low Fat</v>
      </c>
      <c r="BH6596" t="str">
        <f>TRIM(Table1[Item Fat Content])</f>
        <v>Low Fat</v>
      </c>
    </row>
    <row r="6597" spans="1:60" x14ac:dyDescent="0.35">
      <c r="A6597" t="s">
        <v>17</v>
      </c>
      <c r="B6597" t="s">
        <v>845</v>
      </c>
      <c r="C6597" t="s">
        <v>58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  <c r="Z6597" t="b">
        <f t="shared" si="929"/>
        <v>0</v>
      </c>
      <c r="AA6597" t="str">
        <f t="shared" si="930"/>
        <v>YES</v>
      </c>
      <c r="AH6597" t="str">
        <f t="shared" si="931"/>
        <v>OUT046|2016</v>
      </c>
      <c r="AO6597" t="str">
        <f t="shared" si="932"/>
        <v>NO</v>
      </c>
      <c r="AP6597" t="str">
        <f t="shared" si="933"/>
        <v>LOW</v>
      </c>
      <c r="AR6597" t="str">
        <f t="shared" si="934"/>
        <v>FD</v>
      </c>
      <c r="AS6597" t="str">
        <f t="shared" si="935"/>
        <v>low fat</v>
      </c>
      <c r="AX6597" t="b">
        <f t="shared" si="936"/>
        <v>1</v>
      </c>
      <c r="BG6597" t="str">
        <f t="shared" si="937"/>
        <v>Low Fat</v>
      </c>
      <c r="BH6597" t="str">
        <f>TRIM(Table1[Item Fat Content])</f>
        <v>Low Fat</v>
      </c>
    </row>
    <row r="6598" spans="1:60" x14ac:dyDescent="0.35">
      <c r="A6598" t="s">
        <v>17</v>
      </c>
      <c r="B6598" t="s">
        <v>603</v>
      </c>
      <c r="C6598" t="s">
        <v>58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  <c r="Z6598" t="b">
        <f t="shared" si="929"/>
        <v>0</v>
      </c>
      <c r="AA6598" t="str">
        <f t="shared" si="930"/>
        <v>YES</v>
      </c>
      <c r="AH6598" t="str">
        <f t="shared" si="931"/>
        <v>OUT046|2016</v>
      </c>
      <c r="AO6598" t="str">
        <f t="shared" si="932"/>
        <v>NO</v>
      </c>
      <c r="AP6598" t="str">
        <f t="shared" si="933"/>
        <v>LOW</v>
      </c>
      <c r="AR6598" t="str">
        <f t="shared" si="934"/>
        <v>FD</v>
      </c>
      <c r="AS6598" t="str">
        <f t="shared" si="935"/>
        <v>low fat</v>
      </c>
      <c r="AX6598" t="b">
        <f t="shared" si="936"/>
        <v>1</v>
      </c>
      <c r="BG6598" t="str">
        <f t="shared" si="937"/>
        <v>Low Fat</v>
      </c>
      <c r="BH6598" t="str">
        <f>TRIM(Table1[Item Fat Content])</f>
        <v>Low Fat</v>
      </c>
    </row>
    <row r="6599" spans="1:60" x14ac:dyDescent="0.35">
      <c r="A6599" t="s">
        <v>17</v>
      </c>
      <c r="B6599" t="s">
        <v>747</v>
      </c>
      <c r="C6599" t="s">
        <v>58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  <c r="Z6599" t="b">
        <f t="shared" si="929"/>
        <v>0</v>
      </c>
      <c r="AA6599" t="str">
        <f t="shared" si="930"/>
        <v>YES</v>
      </c>
      <c r="AH6599" t="str">
        <f t="shared" si="931"/>
        <v>OUT046|2016</v>
      </c>
      <c r="AO6599" t="str">
        <f t="shared" si="932"/>
        <v>NO</v>
      </c>
      <c r="AP6599" t="str">
        <f t="shared" si="933"/>
        <v>LOW</v>
      </c>
      <c r="AR6599" t="str">
        <f t="shared" si="934"/>
        <v>FD</v>
      </c>
      <c r="AS6599" t="str">
        <f t="shared" si="935"/>
        <v>low fat</v>
      </c>
      <c r="AX6599" t="b">
        <f t="shared" si="936"/>
        <v>1</v>
      </c>
      <c r="BG6599" t="str">
        <f t="shared" si="937"/>
        <v>Low Fat</v>
      </c>
      <c r="BH6599" t="str">
        <f>TRIM(Table1[Item Fat Content])</f>
        <v>Low Fat</v>
      </c>
    </row>
    <row r="6600" spans="1:60" x14ac:dyDescent="0.35">
      <c r="A6600" t="s">
        <v>17</v>
      </c>
      <c r="B6600" t="s">
        <v>928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  <c r="Z6600" t="b">
        <f t="shared" si="929"/>
        <v>0</v>
      </c>
      <c r="AA6600" t="str">
        <f t="shared" si="930"/>
        <v>YES</v>
      </c>
      <c r="AH6600" t="str">
        <f t="shared" si="931"/>
        <v>OUT046|2016</v>
      </c>
      <c r="AO6600" t="str">
        <f t="shared" si="932"/>
        <v>NO</v>
      </c>
      <c r="AP6600" t="str">
        <f t="shared" si="933"/>
        <v>LOW</v>
      </c>
      <c r="AR6600" t="str">
        <f t="shared" si="934"/>
        <v>FD</v>
      </c>
      <c r="AS6600" t="str">
        <f t="shared" si="935"/>
        <v>low fat</v>
      </c>
      <c r="AX6600" t="b">
        <f t="shared" si="936"/>
        <v>1</v>
      </c>
      <c r="BG6600" t="str">
        <f t="shared" si="937"/>
        <v>Low Fat</v>
      </c>
      <c r="BH6600" t="str">
        <f>TRIM(Table1[Item Fat Content])</f>
        <v>Low Fat</v>
      </c>
    </row>
    <row r="6601" spans="1:60" x14ac:dyDescent="0.35">
      <c r="A6601" t="s">
        <v>17</v>
      </c>
      <c r="B6601" t="s">
        <v>1368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  <c r="Z6601" t="b">
        <f t="shared" si="929"/>
        <v>0</v>
      </c>
      <c r="AA6601" t="str">
        <f t="shared" si="930"/>
        <v>YES</v>
      </c>
      <c r="AH6601" t="str">
        <f t="shared" si="931"/>
        <v>OUT046|2016</v>
      </c>
      <c r="AO6601" t="str">
        <f t="shared" si="932"/>
        <v>NO</v>
      </c>
      <c r="AP6601" t="str">
        <f t="shared" si="933"/>
        <v>LOW</v>
      </c>
      <c r="AR6601" t="str">
        <f t="shared" si="934"/>
        <v>FD</v>
      </c>
      <c r="AS6601" t="str">
        <f t="shared" si="935"/>
        <v>low fat</v>
      </c>
      <c r="AX6601" t="b">
        <f t="shared" si="936"/>
        <v>1</v>
      </c>
      <c r="BG6601" t="str">
        <f t="shared" si="937"/>
        <v>Low Fat</v>
      </c>
      <c r="BH6601" t="str">
        <f>TRIM(Table1[Item Fat Content])</f>
        <v>Low Fat</v>
      </c>
    </row>
    <row r="6602" spans="1:60" x14ac:dyDescent="0.35">
      <c r="A6602" t="s">
        <v>17</v>
      </c>
      <c r="B6602" t="s">
        <v>1548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  <c r="Z6602" t="b">
        <f t="shared" si="929"/>
        <v>0</v>
      </c>
      <c r="AA6602" t="str">
        <f t="shared" si="930"/>
        <v>YES</v>
      </c>
      <c r="AH6602" t="str">
        <f t="shared" si="931"/>
        <v>OUT046|2016</v>
      </c>
      <c r="AO6602" t="str">
        <f t="shared" si="932"/>
        <v>NO</v>
      </c>
      <c r="AP6602" t="str">
        <f t="shared" si="933"/>
        <v>LOW</v>
      </c>
      <c r="AR6602" t="str">
        <f t="shared" si="934"/>
        <v>FD</v>
      </c>
      <c r="AS6602" t="str">
        <f t="shared" si="935"/>
        <v>low fat</v>
      </c>
      <c r="AX6602" t="b">
        <f t="shared" si="936"/>
        <v>1</v>
      </c>
      <c r="BG6602" t="str">
        <f t="shared" si="937"/>
        <v>Low Fat</v>
      </c>
      <c r="BH6602" t="str">
        <f>TRIM(Table1[Item Fat Content])</f>
        <v>Low Fat</v>
      </c>
    </row>
    <row r="6603" spans="1:60" x14ac:dyDescent="0.35">
      <c r="A6603" t="s">
        <v>17</v>
      </c>
      <c r="B6603" t="s">
        <v>1583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  <c r="Z6603" t="b">
        <f t="shared" si="929"/>
        <v>0</v>
      </c>
      <c r="AA6603" t="str">
        <f t="shared" si="930"/>
        <v>YES</v>
      </c>
      <c r="AH6603" t="str">
        <f t="shared" si="931"/>
        <v>OUT046|2016</v>
      </c>
      <c r="AO6603" t="str">
        <f t="shared" si="932"/>
        <v>NO</v>
      </c>
      <c r="AP6603" t="str">
        <f t="shared" si="933"/>
        <v>LOW</v>
      </c>
      <c r="AR6603" t="str">
        <f t="shared" si="934"/>
        <v>FD</v>
      </c>
      <c r="AS6603" t="str">
        <f t="shared" si="935"/>
        <v>low fat</v>
      </c>
      <c r="AX6603" t="b">
        <f t="shared" si="936"/>
        <v>1</v>
      </c>
      <c r="BG6603" t="str">
        <f t="shared" si="937"/>
        <v>Low Fat</v>
      </c>
      <c r="BH6603" t="str">
        <f>TRIM(Table1[Item Fat Content])</f>
        <v>Low Fat</v>
      </c>
    </row>
    <row r="6604" spans="1:60" x14ac:dyDescent="0.35">
      <c r="A6604" t="s">
        <v>17</v>
      </c>
      <c r="B6604" t="s">
        <v>946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  <c r="Z6604" t="b">
        <f t="shared" si="929"/>
        <v>0</v>
      </c>
      <c r="AA6604" t="str">
        <f t="shared" si="930"/>
        <v>YES</v>
      </c>
      <c r="AH6604" t="str">
        <f t="shared" si="931"/>
        <v>OUT046|2016</v>
      </c>
      <c r="AO6604" t="str">
        <f t="shared" si="932"/>
        <v>NO</v>
      </c>
      <c r="AP6604" t="str">
        <f t="shared" si="933"/>
        <v>LOW</v>
      </c>
      <c r="AR6604" t="str">
        <f t="shared" si="934"/>
        <v>FD</v>
      </c>
      <c r="AS6604" t="str">
        <f t="shared" si="935"/>
        <v>low fat</v>
      </c>
      <c r="AX6604" t="b">
        <f t="shared" si="936"/>
        <v>1</v>
      </c>
      <c r="BG6604" t="str">
        <f t="shared" si="937"/>
        <v>Low Fat</v>
      </c>
      <c r="BH6604" t="str">
        <f>TRIM(Table1[Item Fat Content])</f>
        <v>Low Fat</v>
      </c>
    </row>
    <row r="6605" spans="1:60" x14ac:dyDescent="0.35">
      <c r="A6605" t="s">
        <v>17</v>
      </c>
      <c r="B6605" t="s">
        <v>929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  <c r="Z6605" t="b">
        <f t="shared" si="929"/>
        <v>0</v>
      </c>
      <c r="AA6605" t="str">
        <f t="shared" si="930"/>
        <v>YES</v>
      </c>
      <c r="AH6605" t="str">
        <f t="shared" si="931"/>
        <v>OUT046|2016</v>
      </c>
      <c r="AO6605" t="str">
        <f t="shared" si="932"/>
        <v>NO</v>
      </c>
      <c r="AP6605" t="str">
        <f t="shared" si="933"/>
        <v>LOW</v>
      </c>
      <c r="AR6605" t="str">
        <f t="shared" si="934"/>
        <v>FD</v>
      </c>
      <c r="AS6605" t="str">
        <f t="shared" si="935"/>
        <v>low fat</v>
      </c>
      <c r="AX6605" t="b">
        <f t="shared" si="936"/>
        <v>1</v>
      </c>
      <c r="BG6605" t="str">
        <f t="shared" si="937"/>
        <v>Low Fat</v>
      </c>
      <c r="BH6605" t="str">
        <f>TRIM(Table1[Item Fat Content])</f>
        <v>Low Fat</v>
      </c>
    </row>
    <row r="6606" spans="1:60" x14ac:dyDescent="0.35">
      <c r="A6606" t="s">
        <v>17</v>
      </c>
      <c r="B6606" t="s">
        <v>1276</v>
      </c>
      <c r="C6606" t="s">
        <v>68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  <c r="Z6606" t="b">
        <f t="shared" si="929"/>
        <v>0</v>
      </c>
      <c r="AA6606" t="str">
        <f t="shared" si="930"/>
        <v>YES</v>
      </c>
      <c r="AH6606" t="str">
        <f t="shared" si="931"/>
        <v>OUT046|2016</v>
      </c>
      <c r="AO6606" t="str">
        <f t="shared" si="932"/>
        <v>NO</v>
      </c>
      <c r="AP6606" t="str">
        <f t="shared" si="933"/>
        <v>LOW</v>
      </c>
      <c r="AR6606" t="str">
        <f t="shared" si="934"/>
        <v>FD</v>
      </c>
      <c r="AS6606" t="str">
        <f t="shared" si="935"/>
        <v>low fat</v>
      </c>
      <c r="AX6606" t="b">
        <f t="shared" si="936"/>
        <v>1</v>
      </c>
      <c r="BG6606" t="str">
        <f t="shared" si="937"/>
        <v>Low Fat</v>
      </c>
      <c r="BH6606" t="str">
        <f>TRIM(Table1[Item Fat Content])</f>
        <v>Low Fat</v>
      </c>
    </row>
    <row r="6607" spans="1:60" x14ac:dyDescent="0.35">
      <c r="A6607" t="s">
        <v>17</v>
      </c>
      <c r="B6607" t="s">
        <v>546</v>
      </c>
      <c r="C6607" t="s">
        <v>68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  <c r="Z6607" t="b">
        <f t="shared" si="929"/>
        <v>0</v>
      </c>
      <c r="AA6607" t="str">
        <f t="shared" si="930"/>
        <v>YES</v>
      </c>
      <c r="AH6607" t="str">
        <f t="shared" si="931"/>
        <v>OUT046|2016</v>
      </c>
      <c r="AO6607" t="str">
        <f t="shared" si="932"/>
        <v>NO</v>
      </c>
      <c r="AP6607" t="str">
        <f t="shared" si="933"/>
        <v>LOW</v>
      </c>
      <c r="AR6607" t="str">
        <f t="shared" si="934"/>
        <v>DR</v>
      </c>
      <c r="AS6607" t="str">
        <f t="shared" si="935"/>
        <v>low fat</v>
      </c>
      <c r="AX6607" t="b">
        <f t="shared" si="936"/>
        <v>1</v>
      </c>
      <c r="BG6607" t="str">
        <f t="shared" si="937"/>
        <v>Low Fat</v>
      </c>
      <c r="BH6607" t="str">
        <f>TRIM(Table1[Item Fat Content])</f>
        <v>Low Fat</v>
      </c>
    </row>
    <row r="6608" spans="1:60" x14ac:dyDescent="0.35">
      <c r="A6608" t="s">
        <v>17</v>
      </c>
      <c r="B6608" t="s">
        <v>1599</v>
      </c>
      <c r="C6608" t="s">
        <v>68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  <c r="Z6608" t="b">
        <f t="shared" si="929"/>
        <v>0</v>
      </c>
      <c r="AA6608" t="str">
        <f t="shared" si="930"/>
        <v>YES</v>
      </c>
      <c r="AH6608" t="str">
        <f t="shared" si="931"/>
        <v>OUT046|2016</v>
      </c>
      <c r="AO6608" t="str">
        <f t="shared" si="932"/>
        <v>NO</v>
      </c>
      <c r="AP6608" t="str">
        <f t="shared" si="933"/>
        <v>LOW</v>
      </c>
      <c r="AR6608" t="str">
        <f t="shared" si="934"/>
        <v>FD</v>
      </c>
      <c r="AS6608" t="str">
        <f t="shared" si="935"/>
        <v>low fat</v>
      </c>
      <c r="AX6608" t="b">
        <f t="shared" si="936"/>
        <v>1</v>
      </c>
      <c r="BG6608" t="str">
        <f t="shared" si="937"/>
        <v>Low Fat</v>
      </c>
      <c r="BH6608" t="str">
        <f>TRIM(Table1[Item Fat Content])</f>
        <v>Low Fat</v>
      </c>
    </row>
    <row r="6609" spans="1:60" x14ac:dyDescent="0.35">
      <c r="A6609" t="s">
        <v>17</v>
      </c>
      <c r="B6609" t="s">
        <v>1517</v>
      </c>
      <c r="C6609" t="s">
        <v>68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  <c r="Z6609" t="b">
        <f t="shared" si="929"/>
        <v>0</v>
      </c>
      <c r="AA6609" t="str">
        <f t="shared" si="930"/>
        <v>YES</v>
      </c>
      <c r="AH6609" t="str">
        <f t="shared" si="931"/>
        <v>OUT046|2016</v>
      </c>
      <c r="AO6609" t="str">
        <f t="shared" si="932"/>
        <v>NO</v>
      </c>
      <c r="AP6609" t="str">
        <f t="shared" si="933"/>
        <v>LOW</v>
      </c>
      <c r="AR6609" t="str">
        <f t="shared" si="934"/>
        <v>FD</v>
      </c>
      <c r="AS6609" t="str">
        <f t="shared" si="935"/>
        <v>low fat</v>
      </c>
      <c r="AX6609" t="b">
        <f t="shared" si="936"/>
        <v>1</v>
      </c>
      <c r="BG6609" t="str">
        <f t="shared" si="937"/>
        <v>Low Fat</v>
      </c>
      <c r="BH6609" t="str">
        <f>TRIM(Table1[Item Fat Content])</f>
        <v>Low Fat</v>
      </c>
    </row>
    <row r="6610" spans="1:60" x14ac:dyDescent="0.35">
      <c r="A6610" t="s">
        <v>17</v>
      </c>
      <c r="B6610" t="s">
        <v>142</v>
      </c>
      <c r="C6610" t="s">
        <v>68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  <c r="Z6610" t="b">
        <f t="shared" si="929"/>
        <v>0</v>
      </c>
      <c r="AA6610" t="str">
        <f t="shared" si="930"/>
        <v>YES</v>
      </c>
      <c r="AH6610" t="str">
        <f t="shared" si="931"/>
        <v>OUT046|2016</v>
      </c>
      <c r="AO6610" t="str">
        <f t="shared" si="932"/>
        <v>NO</v>
      </c>
      <c r="AP6610" t="str">
        <f t="shared" si="933"/>
        <v>LOW</v>
      </c>
      <c r="AR6610" t="str">
        <f t="shared" si="934"/>
        <v>FD</v>
      </c>
      <c r="AS6610" t="str">
        <f t="shared" si="935"/>
        <v>low fat</v>
      </c>
      <c r="AX6610" t="b">
        <f t="shared" si="936"/>
        <v>1</v>
      </c>
      <c r="BG6610" t="str">
        <f t="shared" si="937"/>
        <v>Low Fat</v>
      </c>
      <c r="BH6610" t="str">
        <f>TRIM(Table1[Item Fat Content])</f>
        <v>Low Fat</v>
      </c>
    </row>
    <row r="6611" spans="1:60" x14ac:dyDescent="0.35">
      <c r="A6611" t="s">
        <v>17</v>
      </c>
      <c r="B6611" t="s">
        <v>1597</v>
      </c>
      <c r="C6611" t="s">
        <v>68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  <c r="Z6611" t="b">
        <f t="shared" si="929"/>
        <v>0</v>
      </c>
      <c r="AA6611" t="str">
        <f t="shared" si="930"/>
        <v>YES</v>
      </c>
      <c r="AH6611" t="str">
        <f t="shared" si="931"/>
        <v>OUT046|2016</v>
      </c>
      <c r="AO6611" t="str">
        <f t="shared" si="932"/>
        <v>NO</v>
      </c>
      <c r="AP6611" t="str">
        <f t="shared" si="933"/>
        <v>LOW</v>
      </c>
      <c r="AR6611" t="str">
        <f t="shared" si="934"/>
        <v>DR</v>
      </c>
      <c r="AS6611" t="str">
        <f t="shared" si="935"/>
        <v>low fat</v>
      </c>
      <c r="AX6611" t="b">
        <f t="shared" si="936"/>
        <v>1</v>
      </c>
      <c r="BG6611" t="str">
        <f t="shared" si="937"/>
        <v>Low Fat</v>
      </c>
      <c r="BH6611" t="str">
        <f>TRIM(Table1[Item Fat Content])</f>
        <v>Low Fat</v>
      </c>
    </row>
    <row r="6612" spans="1:60" x14ac:dyDescent="0.35">
      <c r="A6612" t="s">
        <v>17</v>
      </c>
      <c r="B6612" t="s">
        <v>1507</v>
      </c>
      <c r="C6612" t="s">
        <v>68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  <c r="Z6612" t="b">
        <f t="shared" si="929"/>
        <v>0</v>
      </c>
      <c r="AA6612" t="str">
        <f t="shared" si="930"/>
        <v>YES</v>
      </c>
      <c r="AH6612" t="str">
        <f t="shared" si="931"/>
        <v>OUT046|2016</v>
      </c>
      <c r="AO6612" t="str">
        <f t="shared" si="932"/>
        <v>NO</v>
      </c>
      <c r="AP6612" t="str">
        <f t="shared" si="933"/>
        <v>LOW</v>
      </c>
      <c r="AR6612" t="str">
        <f t="shared" si="934"/>
        <v>FD</v>
      </c>
      <c r="AS6612" t="str">
        <f t="shared" si="935"/>
        <v>low fat</v>
      </c>
      <c r="AX6612" t="b">
        <f t="shared" si="936"/>
        <v>1</v>
      </c>
      <c r="BG6612" t="str">
        <f t="shared" si="937"/>
        <v>Low Fat</v>
      </c>
      <c r="BH6612" t="str">
        <f>TRIM(Table1[Item Fat Content])</f>
        <v>Low Fat</v>
      </c>
    </row>
    <row r="6613" spans="1:60" x14ac:dyDescent="0.35">
      <c r="A6613" t="s">
        <v>17</v>
      </c>
      <c r="B6613" t="s">
        <v>1278</v>
      </c>
      <c r="C6613" t="s">
        <v>68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  <c r="Z6613" t="b">
        <f t="shared" si="929"/>
        <v>0</v>
      </c>
      <c r="AA6613" t="str">
        <f t="shared" si="930"/>
        <v>YES</v>
      </c>
      <c r="AH6613" t="str">
        <f t="shared" si="931"/>
        <v>OUT046|2016</v>
      </c>
      <c r="AO6613" t="str">
        <f t="shared" si="932"/>
        <v>NO</v>
      </c>
      <c r="AP6613" t="str">
        <f t="shared" si="933"/>
        <v>LOW</v>
      </c>
      <c r="AR6613" t="str">
        <f t="shared" si="934"/>
        <v>DR</v>
      </c>
      <c r="AS6613" t="str">
        <f t="shared" si="935"/>
        <v>low fat</v>
      </c>
      <c r="AX6613" t="b">
        <f t="shared" si="936"/>
        <v>1</v>
      </c>
      <c r="BG6613" t="str">
        <f t="shared" si="937"/>
        <v>Low Fat</v>
      </c>
      <c r="BH6613" t="str">
        <f>TRIM(Table1[Item Fat Content])</f>
        <v>Low Fat</v>
      </c>
    </row>
    <row r="6614" spans="1:60" x14ac:dyDescent="0.35">
      <c r="A6614" t="s">
        <v>17</v>
      </c>
      <c r="B6614" t="s">
        <v>1279</v>
      </c>
      <c r="C6614" t="s">
        <v>68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  <c r="Z6614" t="b">
        <f t="shared" si="929"/>
        <v>0</v>
      </c>
      <c r="AA6614" t="str">
        <f t="shared" si="930"/>
        <v>YES</v>
      </c>
      <c r="AH6614" t="str">
        <f t="shared" si="931"/>
        <v>OUT046|2016</v>
      </c>
      <c r="AO6614" t="str">
        <f t="shared" si="932"/>
        <v>NO</v>
      </c>
      <c r="AP6614" t="str">
        <f t="shared" si="933"/>
        <v>LOW</v>
      </c>
      <c r="AR6614" t="str">
        <f t="shared" si="934"/>
        <v>FD</v>
      </c>
      <c r="AS6614" t="str">
        <f t="shared" si="935"/>
        <v>low fat</v>
      </c>
      <c r="AX6614" t="b">
        <f t="shared" si="936"/>
        <v>1</v>
      </c>
      <c r="BG6614" t="str">
        <f t="shared" si="937"/>
        <v>Low Fat</v>
      </c>
      <c r="BH6614" t="str">
        <f>TRIM(Table1[Item Fat Content])</f>
        <v>Low Fat</v>
      </c>
    </row>
    <row r="6615" spans="1:60" x14ac:dyDescent="0.35">
      <c r="A6615" t="s">
        <v>17</v>
      </c>
      <c r="B6615" t="s">
        <v>1237</v>
      </c>
      <c r="C6615" t="s">
        <v>68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  <c r="Z6615" t="b">
        <f t="shared" si="929"/>
        <v>0</v>
      </c>
      <c r="AA6615" t="str">
        <f t="shared" si="930"/>
        <v>YES</v>
      </c>
      <c r="AH6615" t="str">
        <f t="shared" si="931"/>
        <v>OUT046|2016</v>
      </c>
      <c r="AO6615" t="str">
        <f t="shared" si="932"/>
        <v>NO</v>
      </c>
      <c r="AP6615" t="str">
        <f t="shared" si="933"/>
        <v>LOW</v>
      </c>
      <c r="AR6615" t="str">
        <f t="shared" si="934"/>
        <v>FD</v>
      </c>
      <c r="AS6615" t="str">
        <f t="shared" si="935"/>
        <v>low fat</v>
      </c>
      <c r="AX6615" t="b">
        <f t="shared" si="936"/>
        <v>1</v>
      </c>
      <c r="BG6615" t="str">
        <f t="shared" si="937"/>
        <v>Low Fat</v>
      </c>
      <c r="BH6615" t="str">
        <f>TRIM(Table1[Item Fat Content])</f>
        <v>Low Fat</v>
      </c>
    </row>
    <row r="6616" spans="1:60" x14ac:dyDescent="0.35">
      <c r="A6616" t="s">
        <v>17</v>
      </c>
      <c r="B6616" t="s">
        <v>588</v>
      </c>
      <c r="C6616" t="s">
        <v>68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  <c r="Z6616" t="b">
        <f t="shared" si="929"/>
        <v>0</v>
      </c>
      <c r="AA6616" t="str">
        <f t="shared" si="930"/>
        <v>YES</v>
      </c>
      <c r="AH6616" t="str">
        <f t="shared" si="931"/>
        <v>OUT046|2016</v>
      </c>
      <c r="AO6616" t="str">
        <f t="shared" si="932"/>
        <v>NO</v>
      </c>
      <c r="AP6616" t="str">
        <f t="shared" si="933"/>
        <v>LOW</v>
      </c>
      <c r="AR6616" t="str">
        <f t="shared" si="934"/>
        <v>DR</v>
      </c>
      <c r="AS6616" t="str">
        <f t="shared" si="935"/>
        <v>low fat</v>
      </c>
      <c r="AX6616" t="b">
        <f t="shared" si="936"/>
        <v>1</v>
      </c>
      <c r="BG6616" t="str">
        <f t="shared" si="937"/>
        <v>Low Fat</v>
      </c>
      <c r="BH6616" t="str">
        <f>TRIM(Table1[Item Fat Content])</f>
        <v>Low Fat</v>
      </c>
    </row>
    <row r="6617" spans="1:60" x14ac:dyDescent="0.35">
      <c r="A6617" t="s">
        <v>17</v>
      </c>
      <c r="B6617" t="s">
        <v>1324</v>
      </c>
      <c r="C6617" t="s">
        <v>68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  <c r="Z6617" t="b">
        <f t="shared" si="929"/>
        <v>0</v>
      </c>
      <c r="AA6617" t="str">
        <f t="shared" si="930"/>
        <v>YES</v>
      </c>
      <c r="AH6617" t="str">
        <f t="shared" si="931"/>
        <v>OUT046|2016</v>
      </c>
      <c r="AO6617" t="str">
        <f t="shared" si="932"/>
        <v>NO</v>
      </c>
      <c r="AP6617" t="str">
        <f t="shared" si="933"/>
        <v>LOW</v>
      </c>
      <c r="AR6617" t="str">
        <f t="shared" si="934"/>
        <v>FD</v>
      </c>
      <c r="AS6617" t="str">
        <f t="shared" si="935"/>
        <v>low fat</v>
      </c>
      <c r="AX6617" t="b">
        <f t="shared" si="936"/>
        <v>1</v>
      </c>
      <c r="BG6617" t="str">
        <f t="shared" si="937"/>
        <v>Low Fat</v>
      </c>
      <c r="BH6617" t="str">
        <f>TRIM(Table1[Item Fat Content])</f>
        <v>Low Fat</v>
      </c>
    </row>
    <row r="6618" spans="1:60" x14ac:dyDescent="0.35">
      <c r="A6618" t="s">
        <v>17</v>
      </c>
      <c r="B6618" t="s">
        <v>486</v>
      </c>
      <c r="C6618" t="s">
        <v>68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  <c r="Z6618" t="b">
        <f t="shared" si="929"/>
        <v>0</v>
      </c>
      <c r="AA6618" t="str">
        <f t="shared" si="930"/>
        <v>YES</v>
      </c>
      <c r="AH6618" t="str">
        <f t="shared" si="931"/>
        <v>OUT046|2016</v>
      </c>
      <c r="AO6618" t="str">
        <f t="shared" si="932"/>
        <v>NO</v>
      </c>
      <c r="AP6618" t="str">
        <f t="shared" si="933"/>
        <v>LOW</v>
      </c>
      <c r="AR6618" t="str">
        <f t="shared" si="934"/>
        <v>DR</v>
      </c>
      <c r="AS6618" t="str">
        <f t="shared" si="935"/>
        <v>low fat</v>
      </c>
      <c r="AX6618" t="b">
        <f t="shared" si="936"/>
        <v>1</v>
      </c>
      <c r="BG6618" t="str">
        <f t="shared" si="937"/>
        <v>Low Fat</v>
      </c>
      <c r="BH6618" t="str">
        <f>TRIM(Table1[Item Fat Content])</f>
        <v>Low Fat</v>
      </c>
    </row>
    <row r="6619" spans="1:60" x14ac:dyDescent="0.35">
      <c r="A6619" t="s">
        <v>17</v>
      </c>
      <c r="B6619" t="s">
        <v>323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  <c r="Z6619" t="b">
        <f t="shared" si="929"/>
        <v>0</v>
      </c>
      <c r="AA6619" t="str">
        <f t="shared" si="930"/>
        <v>YES</v>
      </c>
      <c r="AH6619" t="str">
        <f t="shared" si="931"/>
        <v>OUT046|2016</v>
      </c>
      <c r="AO6619" t="str">
        <f t="shared" si="932"/>
        <v>NO</v>
      </c>
      <c r="AP6619" t="str">
        <f t="shared" si="933"/>
        <v>LOW</v>
      </c>
      <c r="AR6619" t="str">
        <f t="shared" si="934"/>
        <v>FD</v>
      </c>
      <c r="AS6619" t="str">
        <f t="shared" si="935"/>
        <v>low fat</v>
      </c>
      <c r="AX6619" t="b">
        <f t="shared" si="936"/>
        <v>1</v>
      </c>
      <c r="BG6619" t="str">
        <f t="shared" si="937"/>
        <v>Low Fat</v>
      </c>
      <c r="BH6619" t="str">
        <f>TRIM(Table1[Item Fat Content])</f>
        <v>Low Fat</v>
      </c>
    </row>
    <row r="6620" spans="1:60" x14ac:dyDescent="0.35">
      <c r="A6620" t="s">
        <v>17</v>
      </c>
      <c r="B6620" t="s">
        <v>1109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  <c r="Z6620" t="b">
        <f t="shared" si="929"/>
        <v>0</v>
      </c>
      <c r="AA6620" t="str">
        <f t="shared" si="930"/>
        <v>YES</v>
      </c>
      <c r="AH6620" t="str">
        <f t="shared" si="931"/>
        <v>OUT046|2016</v>
      </c>
      <c r="AO6620" t="str">
        <f t="shared" si="932"/>
        <v>NO</v>
      </c>
      <c r="AP6620" t="str">
        <f t="shared" si="933"/>
        <v>LOW</v>
      </c>
      <c r="AR6620" t="str">
        <f t="shared" si="934"/>
        <v>FD</v>
      </c>
      <c r="AS6620" t="str">
        <f t="shared" si="935"/>
        <v>low fat</v>
      </c>
      <c r="AX6620" t="b">
        <f t="shared" si="936"/>
        <v>1</v>
      </c>
      <c r="BG6620" t="str">
        <f t="shared" si="937"/>
        <v>Low Fat</v>
      </c>
      <c r="BH6620" t="str">
        <f>TRIM(Table1[Item Fat Content])</f>
        <v>Low Fat</v>
      </c>
    </row>
    <row r="6621" spans="1:60" x14ac:dyDescent="0.35">
      <c r="A6621" t="s">
        <v>17</v>
      </c>
      <c r="B6621" t="s">
        <v>100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  <c r="Z6621" t="b">
        <f t="shared" si="929"/>
        <v>0</v>
      </c>
      <c r="AA6621" t="str">
        <f t="shared" si="930"/>
        <v>YES</v>
      </c>
      <c r="AH6621" t="str">
        <f t="shared" si="931"/>
        <v>OUT046|2016</v>
      </c>
      <c r="AO6621" t="str">
        <f t="shared" si="932"/>
        <v>NO</v>
      </c>
      <c r="AP6621" t="str">
        <f t="shared" si="933"/>
        <v>LOW</v>
      </c>
      <c r="AR6621" t="str">
        <f t="shared" si="934"/>
        <v>FD</v>
      </c>
      <c r="AS6621" t="str">
        <f t="shared" si="935"/>
        <v>low fat</v>
      </c>
      <c r="AX6621" t="b">
        <f t="shared" si="936"/>
        <v>1</v>
      </c>
      <c r="BG6621" t="str">
        <f t="shared" si="937"/>
        <v>Low Fat</v>
      </c>
      <c r="BH6621" t="str">
        <f>TRIM(Table1[Item Fat Content])</f>
        <v>Low Fat</v>
      </c>
    </row>
    <row r="6622" spans="1:60" x14ac:dyDescent="0.35">
      <c r="A6622" t="s">
        <v>17</v>
      </c>
      <c r="B6622" t="s">
        <v>529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  <c r="Z6622" t="b">
        <f t="shared" si="929"/>
        <v>0</v>
      </c>
      <c r="AA6622" t="str">
        <f t="shared" si="930"/>
        <v>YES</v>
      </c>
      <c r="AH6622" t="str">
        <f t="shared" si="931"/>
        <v>OUT046|2016</v>
      </c>
      <c r="AO6622" t="str">
        <f t="shared" si="932"/>
        <v>NO</v>
      </c>
      <c r="AP6622" t="str">
        <f t="shared" si="933"/>
        <v>LOW</v>
      </c>
      <c r="AR6622" t="str">
        <f t="shared" si="934"/>
        <v>FD</v>
      </c>
      <c r="AS6622" t="str">
        <f t="shared" si="935"/>
        <v>low fat</v>
      </c>
      <c r="AX6622" t="b">
        <f t="shared" si="936"/>
        <v>1</v>
      </c>
      <c r="BG6622" t="str">
        <f t="shared" si="937"/>
        <v>Low Fat</v>
      </c>
      <c r="BH6622" t="str">
        <f>TRIM(Table1[Item Fat Content])</f>
        <v>Low Fat</v>
      </c>
    </row>
    <row r="6623" spans="1:60" x14ac:dyDescent="0.35">
      <c r="A6623" t="s">
        <v>17</v>
      </c>
      <c r="B6623" t="s">
        <v>101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  <c r="Z6623" t="b">
        <f t="shared" si="929"/>
        <v>0</v>
      </c>
      <c r="AA6623" t="str">
        <f t="shared" si="930"/>
        <v>YES</v>
      </c>
      <c r="AH6623" t="str">
        <f t="shared" si="931"/>
        <v>OUT046|2016</v>
      </c>
      <c r="AO6623" t="str">
        <f t="shared" si="932"/>
        <v>NO</v>
      </c>
      <c r="AP6623" t="str">
        <f t="shared" si="933"/>
        <v>LOW</v>
      </c>
      <c r="AR6623" t="str">
        <f t="shared" si="934"/>
        <v>FD</v>
      </c>
      <c r="AS6623" t="str">
        <f t="shared" si="935"/>
        <v>low fat</v>
      </c>
      <c r="AX6623" t="b">
        <f t="shared" si="936"/>
        <v>1</v>
      </c>
      <c r="BG6623" t="str">
        <f t="shared" si="937"/>
        <v>Low Fat</v>
      </c>
      <c r="BH6623" t="str">
        <f>TRIM(Table1[Item Fat Content])</f>
        <v>Low Fat</v>
      </c>
    </row>
    <row r="6624" spans="1:60" x14ac:dyDescent="0.35">
      <c r="A6624" t="s">
        <v>17</v>
      </c>
      <c r="B6624" t="s">
        <v>1586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  <c r="Z6624" t="b">
        <f t="shared" si="929"/>
        <v>0</v>
      </c>
      <c r="AA6624" t="str">
        <f t="shared" si="930"/>
        <v>YES</v>
      </c>
      <c r="AH6624" t="str">
        <f t="shared" si="931"/>
        <v>OUT046|2016</v>
      </c>
      <c r="AO6624" t="str">
        <f t="shared" si="932"/>
        <v>NO</v>
      </c>
      <c r="AP6624" t="str">
        <f t="shared" si="933"/>
        <v>LOW</v>
      </c>
      <c r="AR6624" t="str">
        <f t="shared" si="934"/>
        <v>FD</v>
      </c>
      <c r="AS6624" t="str">
        <f t="shared" si="935"/>
        <v>low fat</v>
      </c>
      <c r="AX6624" t="b">
        <f t="shared" si="936"/>
        <v>1</v>
      </c>
      <c r="BG6624" t="str">
        <f t="shared" si="937"/>
        <v>Low Fat</v>
      </c>
      <c r="BH6624" t="str">
        <f>TRIM(Table1[Item Fat Content])</f>
        <v>Low Fat</v>
      </c>
    </row>
    <row r="6625" spans="1:60" x14ac:dyDescent="0.35">
      <c r="A6625" t="s">
        <v>17</v>
      </c>
      <c r="B6625" t="s">
        <v>81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  <c r="Z6625" t="b">
        <f t="shared" si="929"/>
        <v>0</v>
      </c>
      <c r="AA6625" t="str">
        <f t="shared" si="930"/>
        <v>YES</v>
      </c>
      <c r="AH6625" t="str">
        <f t="shared" si="931"/>
        <v>OUT046|2016</v>
      </c>
      <c r="AO6625" t="str">
        <f t="shared" si="932"/>
        <v>NO</v>
      </c>
      <c r="AP6625" t="str">
        <f t="shared" si="933"/>
        <v>LOW</v>
      </c>
      <c r="AR6625" t="str">
        <f t="shared" si="934"/>
        <v>FD</v>
      </c>
      <c r="AS6625" t="str">
        <f t="shared" si="935"/>
        <v>low fat</v>
      </c>
      <c r="AX6625" t="b">
        <f t="shared" si="936"/>
        <v>1</v>
      </c>
      <c r="BG6625" t="str">
        <f t="shared" si="937"/>
        <v>Low Fat</v>
      </c>
      <c r="BH6625" t="str">
        <f>TRIM(Table1[Item Fat Content])</f>
        <v>Low Fat</v>
      </c>
    </row>
    <row r="6626" spans="1:60" x14ac:dyDescent="0.35">
      <c r="A6626" t="s">
        <v>17</v>
      </c>
      <c r="B6626" t="s">
        <v>1145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  <c r="Z6626" t="b">
        <f t="shared" si="929"/>
        <v>0</v>
      </c>
      <c r="AA6626" t="str">
        <f t="shared" si="930"/>
        <v>YES</v>
      </c>
      <c r="AH6626" t="str">
        <f t="shared" si="931"/>
        <v>OUT046|2016</v>
      </c>
      <c r="AO6626" t="str">
        <f t="shared" si="932"/>
        <v>NO</v>
      </c>
      <c r="AP6626" t="str">
        <f t="shared" si="933"/>
        <v>LOW</v>
      </c>
      <c r="AR6626" t="str">
        <f t="shared" si="934"/>
        <v>FD</v>
      </c>
      <c r="AS6626" t="str">
        <f t="shared" si="935"/>
        <v>low fat</v>
      </c>
      <c r="AX6626" t="b">
        <f t="shared" si="936"/>
        <v>1</v>
      </c>
      <c r="BG6626" t="str">
        <f t="shared" si="937"/>
        <v>Low Fat</v>
      </c>
      <c r="BH6626" t="str">
        <f>TRIM(Table1[Item Fat Content])</f>
        <v>Low Fat</v>
      </c>
    </row>
    <row r="6627" spans="1:60" x14ac:dyDescent="0.35">
      <c r="A6627" t="s">
        <v>17</v>
      </c>
      <c r="B6627" t="s">
        <v>538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  <c r="Z6627" t="b">
        <f t="shared" si="929"/>
        <v>0</v>
      </c>
      <c r="AA6627" t="str">
        <f t="shared" si="930"/>
        <v>YES</v>
      </c>
      <c r="AH6627" t="str">
        <f t="shared" si="931"/>
        <v>OUT046|2016</v>
      </c>
      <c r="AO6627" t="str">
        <f t="shared" si="932"/>
        <v>NO</v>
      </c>
      <c r="AP6627" t="str">
        <f t="shared" si="933"/>
        <v>LOW</v>
      </c>
      <c r="AR6627" t="str">
        <f t="shared" si="934"/>
        <v>FD</v>
      </c>
      <c r="AS6627" t="str">
        <f t="shared" si="935"/>
        <v>low fat</v>
      </c>
      <c r="AX6627" t="b">
        <f t="shared" si="936"/>
        <v>1</v>
      </c>
      <c r="BG6627" t="str">
        <f t="shared" si="937"/>
        <v>Low Fat</v>
      </c>
      <c r="BH6627" t="str">
        <f>TRIM(Table1[Item Fat Content])</f>
        <v>Low Fat</v>
      </c>
    </row>
    <row r="6628" spans="1:60" x14ac:dyDescent="0.35">
      <c r="A6628" t="s">
        <v>17</v>
      </c>
      <c r="B6628" t="s">
        <v>408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  <c r="Z6628" t="b">
        <f t="shared" si="929"/>
        <v>0</v>
      </c>
      <c r="AA6628" t="str">
        <f t="shared" si="930"/>
        <v>YES</v>
      </c>
      <c r="AH6628" t="str">
        <f t="shared" si="931"/>
        <v>OUT046|2016</v>
      </c>
      <c r="AO6628" t="str">
        <f t="shared" si="932"/>
        <v>NO</v>
      </c>
      <c r="AP6628" t="str">
        <f t="shared" si="933"/>
        <v>LOW</v>
      </c>
      <c r="AR6628" t="str">
        <f t="shared" si="934"/>
        <v>FD</v>
      </c>
      <c r="AS6628" t="str">
        <f t="shared" si="935"/>
        <v>low fat</v>
      </c>
      <c r="AX6628" t="b">
        <f t="shared" si="936"/>
        <v>1</v>
      </c>
      <c r="BG6628" t="str">
        <f t="shared" si="937"/>
        <v>Low Fat</v>
      </c>
      <c r="BH6628" t="str">
        <f>TRIM(Table1[Item Fat Content])</f>
        <v>Low Fat</v>
      </c>
    </row>
    <row r="6629" spans="1:60" x14ac:dyDescent="0.35">
      <c r="A6629" t="s">
        <v>17</v>
      </c>
      <c r="B6629" t="s">
        <v>1577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  <c r="Z6629" t="b">
        <f t="shared" si="929"/>
        <v>0</v>
      </c>
      <c r="AA6629" t="str">
        <f t="shared" si="930"/>
        <v>YES</v>
      </c>
      <c r="AH6629" t="str">
        <f t="shared" si="931"/>
        <v>OUT046|2016</v>
      </c>
      <c r="AO6629" t="str">
        <f t="shared" si="932"/>
        <v>NO</v>
      </c>
      <c r="AP6629" t="str">
        <f t="shared" si="933"/>
        <v>LOW</v>
      </c>
      <c r="AR6629" t="str">
        <f t="shared" si="934"/>
        <v>FD</v>
      </c>
      <c r="AS6629" t="str">
        <f t="shared" si="935"/>
        <v>low fat</v>
      </c>
      <c r="AX6629" t="b">
        <f t="shared" si="936"/>
        <v>1</v>
      </c>
      <c r="BG6629" t="str">
        <f t="shared" si="937"/>
        <v>Low Fat</v>
      </c>
      <c r="BH6629" t="str">
        <f>TRIM(Table1[Item Fat Content])</f>
        <v>Low Fat</v>
      </c>
    </row>
    <row r="6630" spans="1:60" x14ac:dyDescent="0.35">
      <c r="A6630" t="s">
        <v>17</v>
      </c>
      <c r="B6630" t="s">
        <v>878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  <c r="Z6630" t="b">
        <f t="shared" si="929"/>
        <v>0</v>
      </c>
      <c r="AA6630" t="str">
        <f t="shared" si="930"/>
        <v>YES</v>
      </c>
      <c r="AH6630" t="str">
        <f t="shared" si="931"/>
        <v>OUT046|2016</v>
      </c>
      <c r="AO6630" t="str">
        <f t="shared" si="932"/>
        <v>NO</v>
      </c>
      <c r="AP6630" t="str">
        <f t="shared" si="933"/>
        <v>LOW</v>
      </c>
      <c r="AR6630" t="str">
        <f t="shared" si="934"/>
        <v>FD</v>
      </c>
      <c r="AS6630" t="str">
        <f t="shared" si="935"/>
        <v>low fat</v>
      </c>
      <c r="AX6630" t="b">
        <f t="shared" si="936"/>
        <v>1</v>
      </c>
      <c r="BG6630" t="str">
        <f t="shared" si="937"/>
        <v>Low Fat</v>
      </c>
      <c r="BH6630" t="str">
        <f>TRIM(Table1[Item Fat Content])</f>
        <v>Low Fat</v>
      </c>
    </row>
    <row r="6631" spans="1:60" x14ac:dyDescent="0.35">
      <c r="A6631" t="s">
        <v>17</v>
      </c>
      <c r="B6631" t="s">
        <v>718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  <c r="Z6631" t="b">
        <f t="shared" si="929"/>
        <v>0</v>
      </c>
      <c r="AA6631" t="str">
        <f t="shared" si="930"/>
        <v>YES</v>
      </c>
      <c r="AH6631" t="str">
        <f t="shared" si="931"/>
        <v>OUT046|2016</v>
      </c>
      <c r="AO6631" t="str">
        <f t="shared" si="932"/>
        <v>NO</v>
      </c>
      <c r="AP6631" t="str">
        <f t="shared" si="933"/>
        <v>LOW</v>
      </c>
      <c r="AR6631" t="str">
        <f t="shared" si="934"/>
        <v>FD</v>
      </c>
      <c r="AS6631" t="str">
        <f t="shared" si="935"/>
        <v>low fat</v>
      </c>
      <c r="AX6631" t="b">
        <f t="shared" si="936"/>
        <v>1</v>
      </c>
      <c r="BG6631" t="str">
        <f t="shared" si="937"/>
        <v>Low Fat</v>
      </c>
      <c r="BH6631" t="str">
        <f>TRIM(Table1[Item Fat Content])</f>
        <v>Low Fat</v>
      </c>
    </row>
    <row r="6632" spans="1:60" x14ac:dyDescent="0.35">
      <c r="A6632" t="s">
        <v>17</v>
      </c>
      <c r="B6632" t="s">
        <v>102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  <c r="Z6632" t="b">
        <f t="shared" si="929"/>
        <v>0</v>
      </c>
      <c r="AA6632" t="str">
        <f t="shared" si="930"/>
        <v>YES</v>
      </c>
      <c r="AH6632" t="str">
        <f t="shared" si="931"/>
        <v>OUT046|2016</v>
      </c>
      <c r="AO6632" t="str">
        <f t="shared" si="932"/>
        <v>NO</v>
      </c>
      <c r="AP6632" t="str">
        <f t="shared" si="933"/>
        <v>LOW</v>
      </c>
      <c r="AR6632" t="str">
        <f t="shared" si="934"/>
        <v>FD</v>
      </c>
      <c r="AS6632" t="str">
        <f t="shared" si="935"/>
        <v>low fat</v>
      </c>
      <c r="AX6632" t="b">
        <f t="shared" si="936"/>
        <v>1</v>
      </c>
      <c r="BG6632" t="str">
        <f t="shared" si="937"/>
        <v>Low Fat</v>
      </c>
      <c r="BH6632" t="str">
        <f>TRIM(Table1[Item Fat Content])</f>
        <v>Low Fat</v>
      </c>
    </row>
    <row r="6633" spans="1:60" x14ac:dyDescent="0.35">
      <c r="A6633" t="s">
        <v>17</v>
      </c>
      <c r="B6633" t="s">
        <v>730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  <c r="Z6633" t="b">
        <f t="shared" si="929"/>
        <v>0</v>
      </c>
      <c r="AA6633" t="str">
        <f t="shared" si="930"/>
        <v>YES</v>
      </c>
      <c r="AH6633" t="str">
        <f t="shared" si="931"/>
        <v>OUT046|2016</v>
      </c>
      <c r="AO6633" t="str">
        <f t="shared" si="932"/>
        <v>NO</v>
      </c>
      <c r="AP6633" t="str">
        <f t="shared" si="933"/>
        <v>LOW</v>
      </c>
      <c r="AR6633" t="str">
        <f t="shared" si="934"/>
        <v>FD</v>
      </c>
      <c r="AS6633" t="str">
        <f t="shared" si="935"/>
        <v>low fat</v>
      </c>
      <c r="AX6633" t="b">
        <f t="shared" si="936"/>
        <v>1</v>
      </c>
      <c r="BG6633" t="str">
        <f t="shared" si="937"/>
        <v>Low Fat</v>
      </c>
      <c r="BH6633" t="str">
        <f>TRIM(Table1[Item Fat Content])</f>
        <v>Low Fat</v>
      </c>
    </row>
    <row r="6634" spans="1:60" x14ac:dyDescent="0.35">
      <c r="A6634" t="s">
        <v>17</v>
      </c>
      <c r="B6634" t="s">
        <v>1068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  <c r="Z6634" t="b">
        <f t="shared" si="929"/>
        <v>0</v>
      </c>
      <c r="AA6634" t="str">
        <f t="shared" si="930"/>
        <v>YES</v>
      </c>
      <c r="AH6634" t="str">
        <f t="shared" si="931"/>
        <v>OUT046|2016</v>
      </c>
      <c r="AO6634" t="str">
        <f t="shared" si="932"/>
        <v>NO</v>
      </c>
      <c r="AP6634" t="str">
        <f t="shared" si="933"/>
        <v>LOW</v>
      </c>
      <c r="AR6634" t="str">
        <f t="shared" si="934"/>
        <v>FD</v>
      </c>
      <c r="AS6634" t="str">
        <f t="shared" si="935"/>
        <v>low fat</v>
      </c>
      <c r="AX6634" t="b">
        <f t="shared" si="936"/>
        <v>1</v>
      </c>
      <c r="BG6634" t="str">
        <f t="shared" si="937"/>
        <v>Low Fat</v>
      </c>
      <c r="BH6634" t="str">
        <f>TRIM(Table1[Item Fat Content])</f>
        <v>Low Fat</v>
      </c>
    </row>
    <row r="6635" spans="1:60" x14ac:dyDescent="0.35">
      <c r="A6635" t="s">
        <v>17</v>
      </c>
      <c r="B6635" t="s">
        <v>1080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  <c r="Z6635" t="b">
        <f t="shared" si="929"/>
        <v>0</v>
      </c>
      <c r="AA6635" t="str">
        <f t="shared" si="930"/>
        <v>YES</v>
      </c>
      <c r="AH6635" t="str">
        <f t="shared" si="931"/>
        <v>OUT046|2016</v>
      </c>
      <c r="AO6635" t="str">
        <f t="shared" si="932"/>
        <v>NO</v>
      </c>
      <c r="AP6635" t="str">
        <f t="shared" si="933"/>
        <v>LOW</v>
      </c>
      <c r="AR6635" t="str">
        <f t="shared" si="934"/>
        <v>FD</v>
      </c>
      <c r="AS6635" t="str">
        <f t="shared" si="935"/>
        <v>low fat</v>
      </c>
      <c r="AX6635" t="b">
        <f t="shared" si="936"/>
        <v>1</v>
      </c>
      <c r="BG6635" t="str">
        <f t="shared" si="937"/>
        <v>Low Fat</v>
      </c>
      <c r="BH6635" t="str">
        <f>TRIM(Table1[Item Fat Content])</f>
        <v>Low Fat</v>
      </c>
    </row>
    <row r="6636" spans="1:60" x14ac:dyDescent="0.35">
      <c r="A6636" t="s">
        <v>17</v>
      </c>
      <c r="B6636" t="s">
        <v>1325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  <c r="Z6636" t="b">
        <f t="shared" si="929"/>
        <v>0</v>
      </c>
      <c r="AA6636" t="str">
        <f t="shared" si="930"/>
        <v>YES</v>
      </c>
      <c r="AH6636" t="str">
        <f t="shared" si="931"/>
        <v>OUT046|2016</v>
      </c>
      <c r="AO6636" t="str">
        <f t="shared" si="932"/>
        <v>NO</v>
      </c>
      <c r="AP6636" t="str">
        <f t="shared" si="933"/>
        <v>LOW</v>
      </c>
      <c r="AR6636" t="str">
        <f t="shared" si="934"/>
        <v>FD</v>
      </c>
      <c r="AS6636" t="str">
        <f t="shared" si="935"/>
        <v>low fat</v>
      </c>
      <c r="AX6636" t="b">
        <f t="shared" si="936"/>
        <v>1</v>
      </c>
      <c r="BG6636" t="str">
        <f t="shared" si="937"/>
        <v>Low Fat</v>
      </c>
      <c r="BH6636" t="str">
        <f>TRIM(Table1[Item Fat Content])</f>
        <v>Low Fat</v>
      </c>
    </row>
    <row r="6637" spans="1:60" x14ac:dyDescent="0.35">
      <c r="A6637" t="s">
        <v>17</v>
      </c>
      <c r="B6637" t="s">
        <v>630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  <c r="Z6637" t="b">
        <f t="shared" si="929"/>
        <v>0</v>
      </c>
      <c r="AA6637" t="str">
        <f t="shared" si="930"/>
        <v>YES</v>
      </c>
      <c r="AH6637" t="str">
        <f t="shared" si="931"/>
        <v>OUT046|2016</v>
      </c>
      <c r="AO6637" t="str">
        <f t="shared" si="932"/>
        <v>NO</v>
      </c>
      <c r="AP6637" t="str">
        <f t="shared" si="933"/>
        <v>LOW</v>
      </c>
      <c r="AR6637" t="str">
        <f t="shared" si="934"/>
        <v>FD</v>
      </c>
      <c r="AS6637" t="str">
        <f t="shared" si="935"/>
        <v>low fat</v>
      </c>
      <c r="AX6637" t="b">
        <f t="shared" si="936"/>
        <v>1</v>
      </c>
      <c r="BG6637" t="str">
        <f t="shared" si="937"/>
        <v>Low Fat</v>
      </c>
      <c r="BH6637" t="str">
        <f>TRIM(Table1[Item Fat Content])</f>
        <v>Low Fat</v>
      </c>
    </row>
    <row r="6638" spans="1:60" x14ac:dyDescent="0.35">
      <c r="A6638" t="s">
        <v>17</v>
      </c>
      <c r="B6638" t="s">
        <v>1573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  <c r="Z6638" t="b">
        <f t="shared" si="929"/>
        <v>0</v>
      </c>
      <c r="AA6638" t="str">
        <f t="shared" si="930"/>
        <v>YES</v>
      </c>
      <c r="AH6638" t="str">
        <f t="shared" si="931"/>
        <v>OUT046|2016</v>
      </c>
      <c r="AO6638" t="str">
        <f t="shared" si="932"/>
        <v>NO</v>
      </c>
      <c r="AP6638" t="str">
        <f t="shared" si="933"/>
        <v>LOW</v>
      </c>
      <c r="AR6638" t="str">
        <f t="shared" si="934"/>
        <v>FD</v>
      </c>
      <c r="AS6638" t="str">
        <f t="shared" si="935"/>
        <v>low fat</v>
      </c>
      <c r="AX6638" t="b">
        <f t="shared" si="936"/>
        <v>1</v>
      </c>
      <c r="BG6638" t="str">
        <f t="shared" si="937"/>
        <v>Low Fat</v>
      </c>
      <c r="BH6638" t="str">
        <f>TRIM(Table1[Item Fat Content])</f>
        <v>Low Fat</v>
      </c>
    </row>
    <row r="6639" spans="1:60" x14ac:dyDescent="0.35">
      <c r="A6639" t="s">
        <v>17</v>
      </c>
      <c r="B6639" t="s">
        <v>1430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  <c r="Z6639" t="b">
        <f t="shared" si="929"/>
        <v>0</v>
      </c>
      <c r="AA6639" t="str">
        <f t="shared" si="930"/>
        <v>YES</v>
      </c>
      <c r="AH6639" t="str">
        <f t="shared" si="931"/>
        <v>OUT046|2016</v>
      </c>
      <c r="AO6639" t="str">
        <f t="shared" si="932"/>
        <v>NO</v>
      </c>
      <c r="AP6639" t="str">
        <f t="shared" si="933"/>
        <v>LOW</v>
      </c>
      <c r="AR6639" t="str">
        <f t="shared" si="934"/>
        <v>FD</v>
      </c>
      <c r="AS6639" t="str">
        <f t="shared" si="935"/>
        <v>low fat</v>
      </c>
      <c r="AX6639" t="b">
        <f t="shared" si="936"/>
        <v>1</v>
      </c>
      <c r="BG6639" t="str">
        <f t="shared" si="937"/>
        <v>Low Fat</v>
      </c>
      <c r="BH6639" t="str">
        <f>TRIM(Table1[Item Fat Content])</f>
        <v>Low Fat</v>
      </c>
    </row>
    <row r="6640" spans="1:60" x14ac:dyDescent="0.35">
      <c r="A6640" t="s">
        <v>17</v>
      </c>
      <c r="B6640" t="s">
        <v>691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  <c r="Z6640" t="b">
        <f t="shared" si="929"/>
        <v>0</v>
      </c>
      <c r="AA6640" t="str">
        <f t="shared" si="930"/>
        <v>YES</v>
      </c>
      <c r="AH6640" t="str">
        <f t="shared" si="931"/>
        <v>OUT046|2016</v>
      </c>
      <c r="AO6640" t="str">
        <f t="shared" si="932"/>
        <v>NO</v>
      </c>
      <c r="AP6640" t="str">
        <f t="shared" si="933"/>
        <v>LOW</v>
      </c>
      <c r="AR6640" t="str">
        <f t="shared" si="934"/>
        <v>FD</v>
      </c>
      <c r="AS6640" t="str">
        <f t="shared" si="935"/>
        <v>low fat</v>
      </c>
      <c r="AX6640" t="b">
        <f t="shared" si="936"/>
        <v>1</v>
      </c>
      <c r="BG6640" t="str">
        <f t="shared" si="937"/>
        <v>Low Fat</v>
      </c>
      <c r="BH6640" t="str">
        <f>TRIM(Table1[Item Fat Content])</f>
        <v>Low Fat</v>
      </c>
    </row>
    <row r="6641" spans="1:60" x14ac:dyDescent="0.35">
      <c r="A6641" t="s">
        <v>17</v>
      </c>
      <c r="B6641" t="s">
        <v>1412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  <c r="Z6641" t="b">
        <f t="shared" si="929"/>
        <v>0</v>
      </c>
      <c r="AA6641" t="str">
        <f t="shared" si="930"/>
        <v>YES</v>
      </c>
      <c r="AH6641" t="str">
        <f t="shared" si="931"/>
        <v>OUT046|2016</v>
      </c>
      <c r="AO6641" t="str">
        <f t="shared" si="932"/>
        <v>NO</v>
      </c>
      <c r="AP6641" t="str">
        <f t="shared" si="933"/>
        <v>LOW</v>
      </c>
      <c r="AR6641" t="str">
        <f t="shared" si="934"/>
        <v>FD</v>
      </c>
      <c r="AS6641" t="str">
        <f t="shared" si="935"/>
        <v>low fat</v>
      </c>
      <c r="AX6641" t="b">
        <f t="shared" si="936"/>
        <v>1</v>
      </c>
      <c r="BG6641" t="str">
        <f t="shared" si="937"/>
        <v>Low Fat</v>
      </c>
      <c r="BH6641" t="str">
        <f>TRIM(Table1[Item Fat Content])</f>
        <v>Low Fat</v>
      </c>
    </row>
    <row r="6642" spans="1:60" x14ac:dyDescent="0.35">
      <c r="A6642" t="s">
        <v>17</v>
      </c>
      <c r="B6642" t="s">
        <v>1526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  <c r="Z6642" t="b">
        <f t="shared" si="929"/>
        <v>0</v>
      </c>
      <c r="AA6642" t="str">
        <f t="shared" si="930"/>
        <v>YES</v>
      </c>
      <c r="AH6642" t="str">
        <f t="shared" si="931"/>
        <v>OUT046|2016</v>
      </c>
      <c r="AO6642" t="str">
        <f t="shared" si="932"/>
        <v>NO</v>
      </c>
      <c r="AP6642" t="str">
        <f t="shared" si="933"/>
        <v>LOW</v>
      </c>
      <c r="AR6642" t="str">
        <f t="shared" si="934"/>
        <v>FD</v>
      </c>
      <c r="AS6642" t="str">
        <f t="shared" si="935"/>
        <v>low fat</v>
      </c>
      <c r="AX6642" t="b">
        <f t="shared" si="936"/>
        <v>1</v>
      </c>
      <c r="BG6642" t="str">
        <f t="shared" si="937"/>
        <v>Low Fat</v>
      </c>
      <c r="BH6642" t="str">
        <f>TRIM(Table1[Item Fat Content])</f>
        <v>Low Fat</v>
      </c>
    </row>
    <row r="6643" spans="1:60" x14ac:dyDescent="0.35">
      <c r="A6643" t="s">
        <v>17</v>
      </c>
      <c r="B6643" t="s">
        <v>1375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  <c r="Z6643" t="b">
        <f t="shared" si="929"/>
        <v>0</v>
      </c>
      <c r="AA6643" t="str">
        <f t="shared" si="930"/>
        <v>YES</v>
      </c>
      <c r="AH6643" t="str">
        <f t="shared" si="931"/>
        <v>OUT046|2016</v>
      </c>
      <c r="AO6643" t="str">
        <f t="shared" si="932"/>
        <v>NO</v>
      </c>
      <c r="AP6643" t="str">
        <f t="shared" si="933"/>
        <v>LOW</v>
      </c>
      <c r="AR6643" t="str">
        <f t="shared" si="934"/>
        <v>FD</v>
      </c>
      <c r="AS6643" t="str">
        <f t="shared" si="935"/>
        <v>low fat</v>
      </c>
      <c r="AX6643" t="b">
        <f t="shared" si="936"/>
        <v>1</v>
      </c>
      <c r="BG6643" t="str">
        <f t="shared" si="937"/>
        <v>Low Fat</v>
      </c>
      <c r="BH6643" t="str">
        <f>TRIM(Table1[Item Fat Content])</f>
        <v>Low Fat</v>
      </c>
    </row>
    <row r="6644" spans="1:60" x14ac:dyDescent="0.35">
      <c r="A6644" t="s">
        <v>17</v>
      </c>
      <c r="B6644" t="s">
        <v>822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  <c r="Z6644" t="b">
        <f t="shared" si="929"/>
        <v>0</v>
      </c>
      <c r="AA6644" t="str">
        <f t="shared" si="930"/>
        <v>YES</v>
      </c>
      <c r="AH6644" t="str">
        <f t="shared" si="931"/>
        <v>OUT046|2016</v>
      </c>
      <c r="AO6644" t="str">
        <f t="shared" si="932"/>
        <v>NO</v>
      </c>
      <c r="AP6644" t="str">
        <f t="shared" si="933"/>
        <v>LOW</v>
      </c>
      <c r="AR6644" t="str">
        <f t="shared" si="934"/>
        <v>FD</v>
      </c>
      <c r="AS6644" t="str">
        <f t="shared" si="935"/>
        <v>low fat</v>
      </c>
      <c r="AX6644" t="b">
        <f t="shared" si="936"/>
        <v>1</v>
      </c>
      <c r="BG6644" t="str">
        <f t="shared" si="937"/>
        <v>Low Fat</v>
      </c>
      <c r="BH6644" t="str">
        <f>TRIM(Table1[Item Fat Content])</f>
        <v>Low Fat</v>
      </c>
    </row>
    <row r="6645" spans="1:60" x14ac:dyDescent="0.35">
      <c r="A6645" t="s">
        <v>17</v>
      </c>
      <c r="B6645" t="s">
        <v>821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  <c r="Z6645" t="b">
        <f t="shared" si="929"/>
        <v>0</v>
      </c>
      <c r="AA6645" t="str">
        <f t="shared" si="930"/>
        <v>YES</v>
      </c>
      <c r="AH6645" t="str">
        <f t="shared" si="931"/>
        <v>OUT046|2016</v>
      </c>
      <c r="AO6645" t="str">
        <f t="shared" si="932"/>
        <v>NO</v>
      </c>
      <c r="AP6645" t="str">
        <f t="shared" si="933"/>
        <v>LOW</v>
      </c>
      <c r="AR6645" t="str">
        <f t="shared" si="934"/>
        <v>FD</v>
      </c>
      <c r="AS6645" t="str">
        <f t="shared" si="935"/>
        <v>low fat</v>
      </c>
      <c r="AX6645" t="b">
        <f t="shared" si="936"/>
        <v>1</v>
      </c>
      <c r="BG6645" t="str">
        <f t="shared" si="937"/>
        <v>Low Fat</v>
      </c>
      <c r="BH6645" t="str">
        <f>TRIM(Table1[Item Fat Content])</f>
        <v>Low Fat</v>
      </c>
    </row>
    <row r="6646" spans="1:60" x14ac:dyDescent="0.35">
      <c r="A6646" t="s">
        <v>17</v>
      </c>
      <c r="B6646" t="s">
        <v>731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  <c r="Z6646" t="b">
        <f t="shared" si="929"/>
        <v>0</v>
      </c>
      <c r="AA6646" t="str">
        <f t="shared" si="930"/>
        <v>YES</v>
      </c>
      <c r="AH6646" t="str">
        <f t="shared" si="931"/>
        <v>OUT046|2016</v>
      </c>
      <c r="AO6646" t="str">
        <f t="shared" si="932"/>
        <v>NO</v>
      </c>
      <c r="AP6646" t="str">
        <f t="shared" si="933"/>
        <v>LOW</v>
      </c>
      <c r="AR6646" t="str">
        <f t="shared" si="934"/>
        <v>FD</v>
      </c>
      <c r="AS6646" t="str">
        <f t="shared" si="935"/>
        <v>low fat</v>
      </c>
      <c r="AX6646" t="b">
        <f t="shared" si="936"/>
        <v>1</v>
      </c>
      <c r="BG6646" t="str">
        <f t="shared" si="937"/>
        <v>Low Fat</v>
      </c>
      <c r="BH6646" t="str">
        <f>TRIM(Table1[Item Fat Content])</f>
        <v>Low Fat</v>
      </c>
    </row>
    <row r="6647" spans="1:60" x14ac:dyDescent="0.35">
      <c r="A6647" t="s">
        <v>17</v>
      </c>
      <c r="B6647" t="s">
        <v>449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  <c r="Z6647" t="b">
        <f t="shared" si="929"/>
        <v>0</v>
      </c>
      <c r="AA6647" t="str">
        <f t="shared" si="930"/>
        <v>YES</v>
      </c>
      <c r="AH6647" t="str">
        <f t="shared" si="931"/>
        <v>OUT046|2016</v>
      </c>
      <c r="AO6647" t="str">
        <f t="shared" si="932"/>
        <v>NO</v>
      </c>
      <c r="AP6647" t="str">
        <f t="shared" si="933"/>
        <v>LOW</v>
      </c>
      <c r="AR6647" t="str">
        <f t="shared" si="934"/>
        <v>FD</v>
      </c>
      <c r="AS6647" t="str">
        <f t="shared" si="935"/>
        <v>low fat</v>
      </c>
      <c r="AX6647" t="b">
        <f t="shared" si="936"/>
        <v>1</v>
      </c>
      <c r="BG6647" t="str">
        <f t="shared" si="937"/>
        <v>Low Fat</v>
      </c>
      <c r="BH6647" t="str">
        <f>TRIM(Table1[Item Fat Content])</f>
        <v>Low Fat</v>
      </c>
    </row>
    <row r="6648" spans="1:60" x14ac:dyDescent="0.35">
      <c r="A6648" t="s">
        <v>17</v>
      </c>
      <c r="B6648" t="s">
        <v>991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  <c r="Z6648" t="b">
        <f t="shared" si="929"/>
        <v>0</v>
      </c>
      <c r="AA6648" t="str">
        <f t="shared" si="930"/>
        <v>YES</v>
      </c>
      <c r="AH6648" t="str">
        <f t="shared" si="931"/>
        <v>OUT046|2016</v>
      </c>
      <c r="AO6648" t="str">
        <f t="shared" si="932"/>
        <v>NO</v>
      </c>
      <c r="AP6648" t="str">
        <f t="shared" si="933"/>
        <v>LOW</v>
      </c>
      <c r="AR6648" t="str">
        <f t="shared" si="934"/>
        <v>FD</v>
      </c>
      <c r="AS6648" t="str">
        <f t="shared" si="935"/>
        <v>low fat</v>
      </c>
      <c r="AX6648" t="b">
        <f t="shared" si="936"/>
        <v>1</v>
      </c>
      <c r="BG6648" t="str">
        <f t="shared" si="937"/>
        <v>Low Fat</v>
      </c>
      <c r="BH6648" t="str">
        <f>TRIM(Table1[Item Fat Content])</f>
        <v>Low Fat</v>
      </c>
    </row>
    <row r="6649" spans="1:60" x14ac:dyDescent="0.35">
      <c r="A6649" t="s">
        <v>17</v>
      </c>
      <c r="B6649" t="s">
        <v>1493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  <c r="Z6649" t="b">
        <f t="shared" si="929"/>
        <v>0</v>
      </c>
      <c r="AA6649" t="str">
        <f t="shared" si="930"/>
        <v>YES</v>
      </c>
      <c r="AH6649" t="str">
        <f t="shared" si="931"/>
        <v>OUT046|2016</v>
      </c>
      <c r="AO6649" t="str">
        <f t="shared" si="932"/>
        <v>NO</v>
      </c>
      <c r="AP6649" t="str">
        <f t="shared" si="933"/>
        <v>LOW</v>
      </c>
      <c r="AR6649" t="str">
        <f t="shared" si="934"/>
        <v>FD</v>
      </c>
      <c r="AS6649" t="str">
        <f t="shared" si="935"/>
        <v>low fat</v>
      </c>
      <c r="AX6649" t="b">
        <f t="shared" si="936"/>
        <v>1</v>
      </c>
      <c r="BG6649" t="str">
        <f t="shared" si="937"/>
        <v>Low Fat</v>
      </c>
      <c r="BH6649" t="str">
        <f>TRIM(Table1[Item Fat Content])</f>
        <v>Low Fat</v>
      </c>
    </row>
    <row r="6650" spans="1:60" x14ac:dyDescent="0.35">
      <c r="A6650" t="s">
        <v>17</v>
      </c>
      <c r="B6650" t="s">
        <v>84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  <c r="Z6650" t="b">
        <f t="shared" si="929"/>
        <v>0</v>
      </c>
      <c r="AA6650" t="str">
        <f t="shared" si="930"/>
        <v>YES</v>
      </c>
      <c r="AH6650" t="str">
        <f t="shared" si="931"/>
        <v>OUT046|2016</v>
      </c>
      <c r="AO6650" t="str">
        <f t="shared" si="932"/>
        <v>NO</v>
      </c>
      <c r="AP6650" t="str">
        <f t="shared" si="933"/>
        <v>LOW</v>
      </c>
      <c r="AR6650" t="str">
        <f t="shared" si="934"/>
        <v>FD</v>
      </c>
      <c r="AS6650" t="str">
        <f t="shared" si="935"/>
        <v>low fat</v>
      </c>
      <c r="AX6650" t="b">
        <f t="shared" si="936"/>
        <v>1</v>
      </c>
      <c r="BG6650" t="str">
        <f t="shared" si="937"/>
        <v>Low Fat</v>
      </c>
      <c r="BH6650" t="str">
        <f>TRIM(Table1[Item Fat Content])</f>
        <v>Low Fat</v>
      </c>
    </row>
    <row r="6651" spans="1:60" x14ac:dyDescent="0.35">
      <c r="A6651" t="s">
        <v>17</v>
      </c>
      <c r="B6651" t="s">
        <v>850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  <c r="Z6651" t="b">
        <f t="shared" si="929"/>
        <v>0</v>
      </c>
      <c r="AA6651" t="str">
        <f t="shared" si="930"/>
        <v>YES</v>
      </c>
      <c r="AH6651" t="str">
        <f t="shared" si="931"/>
        <v>OUT046|2016</v>
      </c>
      <c r="AO6651" t="str">
        <f t="shared" si="932"/>
        <v>NO</v>
      </c>
      <c r="AP6651" t="str">
        <f t="shared" si="933"/>
        <v>LOW</v>
      </c>
      <c r="AR6651" t="str">
        <f t="shared" si="934"/>
        <v>FD</v>
      </c>
      <c r="AS6651" t="str">
        <f t="shared" si="935"/>
        <v>low fat</v>
      </c>
      <c r="AX6651" t="b">
        <f t="shared" si="936"/>
        <v>1</v>
      </c>
      <c r="BG6651" t="str">
        <f t="shared" si="937"/>
        <v>Low Fat</v>
      </c>
      <c r="BH6651" t="str">
        <f>TRIM(Table1[Item Fat Content])</f>
        <v>Low Fat</v>
      </c>
    </row>
    <row r="6652" spans="1:60" x14ac:dyDescent="0.35">
      <c r="A6652" t="s">
        <v>17</v>
      </c>
      <c r="B6652" t="s">
        <v>638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  <c r="Z6652" t="b">
        <f t="shared" si="929"/>
        <v>0</v>
      </c>
      <c r="AA6652" t="str">
        <f t="shared" si="930"/>
        <v>YES</v>
      </c>
      <c r="AH6652" t="str">
        <f t="shared" si="931"/>
        <v>OUT046|2016</v>
      </c>
      <c r="AO6652" t="str">
        <f t="shared" si="932"/>
        <v>NO</v>
      </c>
      <c r="AP6652" t="str">
        <f t="shared" si="933"/>
        <v>LOW</v>
      </c>
      <c r="AR6652" t="str">
        <f t="shared" si="934"/>
        <v>FD</v>
      </c>
      <c r="AS6652" t="str">
        <f t="shared" si="935"/>
        <v>low fat</v>
      </c>
      <c r="AX6652" t="b">
        <f t="shared" si="936"/>
        <v>1</v>
      </c>
      <c r="BG6652" t="str">
        <f t="shared" si="937"/>
        <v>Low Fat</v>
      </c>
      <c r="BH6652" t="str">
        <f>TRIM(Table1[Item Fat Content])</f>
        <v>Low Fat</v>
      </c>
    </row>
    <row r="6653" spans="1:60" x14ac:dyDescent="0.35">
      <c r="A6653" t="s">
        <v>17</v>
      </c>
      <c r="B6653" t="s">
        <v>212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  <c r="Z6653" t="b">
        <f t="shared" si="929"/>
        <v>0</v>
      </c>
      <c r="AA6653" t="str">
        <f t="shared" si="930"/>
        <v>YES</v>
      </c>
      <c r="AH6653" t="str">
        <f t="shared" si="931"/>
        <v>OUT046|2016</v>
      </c>
      <c r="AO6653" t="str">
        <f t="shared" si="932"/>
        <v>NO</v>
      </c>
      <c r="AP6653" t="str">
        <f t="shared" si="933"/>
        <v>LOW</v>
      </c>
      <c r="AR6653" t="str">
        <f t="shared" si="934"/>
        <v>FD</v>
      </c>
      <c r="AS6653" t="str">
        <f t="shared" si="935"/>
        <v>low fat</v>
      </c>
      <c r="AX6653" t="b">
        <f t="shared" si="936"/>
        <v>1</v>
      </c>
      <c r="BG6653" t="str">
        <f t="shared" si="937"/>
        <v>Low Fat</v>
      </c>
      <c r="BH6653" t="str">
        <f>TRIM(Table1[Item Fat Content])</f>
        <v>Low Fat</v>
      </c>
    </row>
    <row r="6654" spans="1:60" x14ac:dyDescent="0.35">
      <c r="A6654" t="s">
        <v>17</v>
      </c>
      <c r="B6654" t="s">
        <v>376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  <c r="Z6654" t="b">
        <f t="shared" si="929"/>
        <v>0</v>
      </c>
      <c r="AA6654" t="str">
        <f t="shared" si="930"/>
        <v>YES</v>
      </c>
      <c r="AH6654" t="str">
        <f t="shared" si="931"/>
        <v>OUT046|2016</v>
      </c>
      <c r="AO6654" t="str">
        <f t="shared" si="932"/>
        <v>NO</v>
      </c>
      <c r="AP6654" t="str">
        <f t="shared" si="933"/>
        <v>LOW</v>
      </c>
      <c r="AR6654" t="str">
        <f t="shared" si="934"/>
        <v>FD</v>
      </c>
      <c r="AS6654" t="str">
        <f t="shared" si="935"/>
        <v>low fat</v>
      </c>
      <c r="AX6654" t="b">
        <f t="shared" si="936"/>
        <v>1</v>
      </c>
      <c r="BG6654" t="str">
        <f t="shared" si="937"/>
        <v>Low Fat</v>
      </c>
      <c r="BH6654" t="str">
        <f>TRIM(Table1[Item Fat Content])</f>
        <v>Low Fat</v>
      </c>
    </row>
    <row r="6655" spans="1:60" x14ac:dyDescent="0.35">
      <c r="A6655" t="s">
        <v>17</v>
      </c>
      <c r="B6655" t="s">
        <v>1084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  <c r="Z6655" t="b">
        <f t="shared" si="929"/>
        <v>0</v>
      </c>
      <c r="AA6655" t="str">
        <f t="shared" si="930"/>
        <v>YES</v>
      </c>
      <c r="AH6655" t="str">
        <f t="shared" si="931"/>
        <v>OUT046|2016</v>
      </c>
      <c r="AO6655" t="str">
        <f t="shared" si="932"/>
        <v>NO</v>
      </c>
      <c r="AP6655" t="str">
        <f t="shared" si="933"/>
        <v>LOW</v>
      </c>
      <c r="AR6655" t="str">
        <f t="shared" si="934"/>
        <v>FD</v>
      </c>
      <c r="AS6655" t="str">
        <f t="shared" si="935"/>
        <v>low fat</v>
      </c>
      <c r="AX6655" t="b">
        <f t="shared" si="936"/>
        <v>1</v>
      </c>
      <c r="BG6655" t="str">
        <f t="shared" si="937"/>
        <v>Low Fat</v>
      </c>
      <c r="BH6655" t="str">
        <f>TRIM(Table1[Item Fat Content])</f>
        <v>Low Fat</v>
      </c>
    </row>
    <row r="6656" spans="1:60" x14ac:dyDescent="0.35">
      <c r="A6656" t="s">
        <v>17</v>
      </c>
      <c r="B6656" t="s">
        <v>1282</v>
      </c>
      <c r="C6656" t="s">
        <v>62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  <c r="Z6656" t="b">
        <f t="shared" si="929"/>
        <v>0</v>
      </c>
      <c r="AA6656" t="str">
        <f t="shared" si="930"/>
        <v>YES</v>
      </c>
      <c r="AH6656" t="str">
        <f t="shared" si="931"/>
        <v>OUT046|2016</v>
      </c>
      <c r="AO6656" t="str">
        <f t="shared" si="932"/>
        <v>NO</v>
      </c>
      <c r="AP6656" t="str">
        <f t="shared" si="933"/>
        <v>LOW</v>
      </c>
      <c r="AR6656" t="str">
        <f t="shared" si="934"/>
        <v>DR</v>
      </c>
      <c r="AS6656" t="str">
        <f t="shared" si="935"/>
        <v>low fat</v>
      </c>
      <c r="AX6656" t="b">
        <f t="shared" si="936"/>
        <v>1</v>
      </c>
      <c r="BG6656" t="str">
        <f t="shared" si="937"/>
        <v>Low Fat</v>
      </c>
      <c r="BH6656" t="str">
        <f>TRIM(Table1[Item Fat Content])</f>
        <v>Low Fat</v>
      </c>
    </row>
    <row r="6657" spans="1:60" x14ac:dyDescent="0.35">
      <c r="A6657" t="s">
        <v>17</v>
      </c>
      <c r="B6657" t="s">
        <v>108</v>
      </c>
      <c r="C6657" t="s">
        <v>62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  <c r="Z6657" t="b">
        <f t="shared" si="929"/>
        <v>0</v>
      </c>
      <c r="AA6657" t="str">
        <f t="shared" si="930"/>
        <v>YES</v>
      </c>
      <c r="AH6657" t="str">
        <f t="shared" si="931"/>
        <v>OUT046|2016</v>
      </c>
      <c r="AO6657" t="str">
        <f t="shared" si="932"/>
        <v>NO</v>
      </c>
      <c r="AP6657" t="str">
        <f t="shared" si="933"/>
        <v>LOW</v>
      </c>
      <c r="AR6657" t="str">
        <f t="shared" si="934"/>
        <v>DR</v>
      </c>
      <c r="AS6657" t="str">
        <f t="shared" si="935"/>
        <v>low fat</v>
      </c>
      <c r="AX6657" t="b">
        <f t="shared" si="936"/>
        <v>1</v>
      </c>
      <c r="BG6657" t="str">
        <f t="shared" si="937"/>
        <v>Low Fat</v>
      </c>
      <c r="BH6657" t="str">
        <f>TRIM(Table1[Item Fat Content])</f>
        <v>Low Fat</v>
      </c>
    </row>
    <row r="6658" spans="1:60" x14ac:dyDescent="0.35">
      <c r="A6658" t="s">
        <v>17</v>
      </c>
      <c r="B6658" t="s">
        <v>78</v>
      </c>
      <c r="C6658" t="s">
        <v>62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  <c r="Z6658" t="b">
        <f t="shared" si="929"/>
        <v>0</v>
      </c>
      <c r="AA6658" t="str">
        <f t="shared" si="930"/>
        <v>YES</v>
      </c>
      <c r="AH6658" t="str">
        <f t="shared" si="931"/>
        <v>OUT046|2016</v>
      </c>
      <c r="AO6658" t="str">
        <f t="shared" si="932"/>
        <v>NO</v>
      </c>
      <c r="AP6658" t="str">
        <f t="shared" si="933"/>
        <v>LOW</v>
      </c>
      <c r="AR6658" t="str">
        <f t="shared" si="934"/>
        <v>DR</v>
      </c>
      <c r="AS6658" t="str">
        <f t="shared" si="935"/>
        <v>low fat</v>
      </c>
      <c r="AX6658" t="b">
        <f t="shared" si="936"/>
        <v>1</v>
      </c>
      <c r="BG6658" t="str">
        <f t="shared" si="937"/>
        <v>Low Fat</v>
      </c>
      <c r="BH6658" t="str">
        <f>TRIM(Table1[Item Fat Content])</f>
        <v>Low Fat</v>
      </c>
    </row>
    <row r="6659" spans="1:60" x14ac:dyDescent="0.35">
      <c r="A6659" t="s">
        <v>17</v>
      </c>
      <c r="B6659" t="s">
        <v>860</v>
      </c>
      <c r="C6659" t="s">
        <v>62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  <c r="Z6659" t="b">
        <f t="shared" ref="Z6659:Z6722" si="938">AND(A6659="Regular",D6659&lt;2020)</f>
        <v>0</v>
      </c>
      <c r="AA6659" t="str">
        <f t="shared" ref="AA6659:AA6722" si="939">IF(AND(A6659="Low Fat",D6659&lt;=2020),"YES","NO")</f>
        <v>YES</v>
      </c>
      <c r="AH6659" t="str">
        <f t="shared" ref="AH6659:AH6722" si="940">_xlfn.CONCAT(E6659,"|",D6659)</f>
        <v>OUT046|2016</v>
      </c>
      <c r="AO6659" t="str">
        <f t="shared" ref="AO6659:AO6722" si="941">IF(D6659=2018,"YES","NO")</f>
        <v>NO</v>
      </c>
      <c r="AP6659" t="str">
        <f t="shared" ref="AP6659:AP6722" si="942">_xlfn.IFS(J6659&gt;5,"LOW",AND(J6659&lt;10,J6659&gt;=5),"LOW MEDIUM",AND(J6659&lt;15,J6659&gt;=10),"MEDIUM",AND(J6659&lt;20,J6659&gt;=15),"LOW HIGH",J6659&gt;=20,"HIGH",J6659="","BLANK")</f>
        <v>LOW</v>
      </c>
      <c r="AR6659" t="str">
        <f t="shared" ref="AR6659:AR6722" si="943">LEFT(B6659,2)</f>
        <v>DR</v>
      </c>
      <c r="AS6659" t="str">
        <f t="shared" ref="AS6659:AS6722" si="944">LOWER(A6659)</f>
        <v>low fat</v>
      </c>
      <c r="AX6659" t="b">
        <f t="shared" ref="AX6659:AX6722" si="945">OR(D6659=2018,A6659="low fat")</f>
        <v>1</v>
      </c>
      <c r="BG6659" t="str">
        <f t="shared" ref="BG6659:BG6722" si="946">TRIM(A6659)</f>
        <v>Low Fat</v>
      </c>
      <c r="BH6659" t="str">
        <f>TRIM(Table1[Item Fat Content])</f>
        <v>Low Fat</v>
      </c>
    </row>
    <row r="6660" spans="1:60" x14ac:dyDescent="0.35">
      <c r="A6660" t="s">
        <v>17</v>
      </c>
      <c r="B6660" t="s">
        <v>1213</v>
      </c>
      <c r="C6660" t="s">
        <v>62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  <c r="Z6660" t="b">
        <f t="shared" si="938"/>
        <v>0</v>
      </c>
      <c r="AA6660" t="str">
        <f t="shared" si="939"/>
        <v>YES</v>
      </c>
      <c r="AH6660" t="str">
        <f t="shared" si="940"/>
        <v>OUT046|2016</v>
      </c>
      <c r="AO6660" t="str">
        <f t="shared" si="941"/>
        <v>NO</v>
      </c>
      <c r="AP6660" t="str">
        <f t="shared" si="942"/>
        <v>LOW</v>
      </c>
      <c r="AR6660" t="str">
        <f t="shared" si="943"/>
        <v>DR</v>
      </c>
      <c r="AS6660" t="str">
        <f t="shared" si="944"/>
        <v>low fat</v>
      </c>
      <c r="AX6660" t="b">
        <f t="shared" si="945"/>
        <v>1</v>
      </c>
      <c r="BG6660" t="str">
        <f t="shared" si="946"/>
        <v>Low Fat</v>
      </c>
      <c r="BH6660" t="str">
        <f>TRIM(Table1[Item Fat Content])</f>
        <v>Low Fat</v>
      </c>
    </row>
    <row r="6661" spans="1:60" x14ac:dyDescent="0.35">
      <c r="A6661" t="s">
        <v>17</v>
      </c>
      <c r="B6661" t="s">
        <v>797</v>
      </c>
      <c r="C6661" t="s">
        <v>62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  <c r="Z6661" t="b">
        <f t="shared" si="938"/>
        <v>0</v>
      </c>
      <c r="AA6661" t="str">
        <f t="shared" si="939"/>
        <v>YES</v>
      </c>
      <c r="AH6661" t="str">
        <f t="shared" si="940"/>
        <v>OUT046|2016</v>
      </c>
      <c r="AO6661" t="str">
        <f t="shared" si="941"/>
        <v>NO</v>
      </c>
      <c r="AP6661" t="str">
        <f t="shared" si="942"/>
        <v>LOW</v>
      </c>
      <c r="AR6661" t="str">
        <f t="shared" si="943"/>
        <v>DR</v>
      </c>
      <c r="AS6661" t="str">
        <f t="shared" si="944"/>
        <v>low fat</v>
      </c>
      <c r="AX6661" t="b">
        <f t="shared" si="945"/>
        <v>1</v>
      </c>
      <c r="BG6661" t="str">
        <f t="shared" si="946"/>
        <v>Low Fat</v>
      </c>
      <c r="BH6661" t="str">
        <f>TRIM(Table1[Item Fat Content])</f>
        <v>Low Fat</v>
      </c>
    </row>
    <row r="6662" spans="1:60" x14ac:dyDescent="0.35">
      <c r="A6662" t="s">
        <v>17</v>
      </c>
      <c r="B6662" t="s">
        <v>891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  <c r="Z6662" t="b">
        <f t="shared" si="938"/>
        <v>0</v>
      </c>
      <c r="AA6662" t="str">
        <f t="shared" si="939"/>
        <v>YES</v>
      </c>
      <c r="AH6662" t="str">
        <f t="shared" si="940"/>
        <v>OUT046|2016</v>
      </c>
      <c r="AO6662" t="str">
        <f t="shared" si="941"/>
        <v>NO</v>
      </c>
      <c r="AP6662" t="str">
        <f t="shared" si="942"/>
        <v>LOW</v>
      </c>
      <c r="AR6662" t="str">
        <f t="shared" si="943"/>
        <v>NC</v>
      </c>
      <c r="AS6662" t="str">
        <f t="shared" si="944"/>
        <v>low fat</v>
      </c>
      <c r="AX6662" t="b">
        <f t="shared" si="945"/>
        <v>1</v>
      </c>
      <c r="BG6662" t="str">
        <f t="shared" si="946"/>
        <v>Low Fat</v>
      </c>
      <c r="BH6662" t="str">
        <f>TRIM(Table1[Item Fat Content])</f>
        <v>Low Fat</v>
      </c>
    </row>
    <row r="6663" spans="1:60" x14ac:dyDescent="0.35">
      <c r="A6663" t="s">
        <v>17</v>
      </c>
      <c r="B6663" t="s">
        <v>378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  <c r="Z6663" t="b">
        <f t="shared" si="938"/>
        <v>0</v>
      </c>
      <c r="AA6663" t="str">
        <f t="shared" si="939"/>
        <v>YES</v>
      </c>
      <c r="AH6663" t="str">
        <f t="shared" si="940"/>
        <v>OUT046|2016</v>
      </c>
      <c r="AO6663" t="str">
        <f t="shared" si="941"/>
        <v>NO</v>
      </c>
      <c r="AP6663" t="str">
        <f t="shared" si="942"/>
        <v>LOW</v>
      </c>
      <c r="AR6663" t="str">
        <f t="shared" si="943"/>
        <v>NC</v>
      </c>
      <c r="AS6663" t="str">
        <f t="shared" si="944"/>
        <v>low fat</v>
      </c>
      <c r="AX6663" t="b">
        <f t="shared" si="945"/>
        <v>1</v>
      </c>
      <c r="BG6663" t="str">
        <f t="shared" si="946"/>
        <v>Low Fat</v>
      </c>
      <c r="BH6663" t="str">
        <f>TRIM(Table1[Item Fat Content])</f>
        <v>Low Fat</v>
      </c>
    </row>
    <row r="6664" spans="1:60" x14ac:dyDescent="0.35">
      <c r="A6664" t="s">
        <v>17</v>
      </c>
      <c r="B6664" t="s">
        <v>862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  <c r="Z6664" t="b">
        <f t="shared" si="938"/>
        <v>0</v>
      </c>
      <c r="AA6664" t="str">
        <f t="shared" si="939"/>
        <v>YES</v>
      </c>
      <c r="AH6664" t="str">
        <f t="shared" si="940"/>
        <v>OUT046|2016</v>
      </c>
      <c r="AO6664" t="str">
        <f t="shared" si="941"/>
        <v>NO</v>
      </c>
      <c r="AP6664" t="str">
        <f t="shared" si="942"/>
        <v>LOW</v>
      </c>
      <c r="AR6664" t="str">
        <f t="shared" si="943"/>
        <v>NC</v>
      </c>
      <c r="AS6664" t="str">
        <f t="shared" si="944"/>
        <v>low fat</v>
      </c>
      <c r="AX6664" t="b">
        <f t="shared" si="945"/>
        <v>1</v>
      </c>
      <c r="BG6664" t="str">
        <f t="shared" si="946"/>
        <v>Low Fat</v>
      </c>
      <c r="BH6664" t="str">
        <f>TRIM(Table1[Item Fat Content])</f>
        <v>Low Fat</v>
      </c>
    </row>
    <row r="6665" spans="1:60" x14ac:dyDescent="0.35">
      <c r="A6665" t="s">
        <v>17</v>
      </c>
      <c r="B6665" t="s">
        <v>1431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  <c r="Z6665" t="b">
        <f t="shared" si="938"/>
        <v>0</v>
      </c>
      <c r="AA6665" t="str">
        <f t="shared" si="939"/>
        <v>YES</v>
      </c>
      <c r="AH6665" t="str">
        <f t="shared" si="940"/>
        <v>OUT046|2016</v>
      </c>
      <c r="AO6665" t="str">
        <f t="shared" si="941"/>
        <v>NO</v>
      </c>
      <c r="AP6665" t="str">
        <f t="shared" si="942"/>
        <v>LOW</v>
      </c>
      <c r="AR6665" t="str">
        <f t="shared" si="943"/>
        <v>NC</v>
      </c>
      <c r="AS6665" t="str">
        <f t="shared" si="944"/>
        <v>low fat</v>
      </c>
      <c r="AX6665" t="b">
        <f t="shared" si="945"/>
        <v>1</v>
      </c>
      <c r="BG6665" t="str">
        <f t="shared" si="946"/>
        <v>Low Fat</v>
      </c>
      <c r="BH6665" t="str">
        <f>TRIM(Table1[Item Fat Content])</f>
        <v>Low Fat</v>
      </c>
    </row>
    <row r="6666" spans="1:60" x14ac:dyDescent="0.35">
      <c r="A6666" t="s">
        <v>17</v>
      </c>
      <c r="B6666" t="s">
        <v>1023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  <c r="Z6666" t="b">
        <f t="shared" si="938"/>
        <v>0</v>
      </c>
      <c r="AA6666" t="str">
        <f t="shared" si="939"/>
        <v>YES</v>
      </c>
      <c r="AH6666" t="str">
        <f t="shared" si="940"/>
        <v>OUT046|2016</v>
      </c>
      <c r="AO6666" t="str">
        <f t="shared" si="941"/>
        <v>NO</v>
      </c>
      <c r="AP6666" t="str">
        <f t="shared" si="942"/>
        <v>LOW</v>
      </c>
      <c r="AR6666" t="str">
        <f t="shared" si="943"/>
        <v>NC</v>
      </c>
      <c r="AS6666" t="str">
        <f t="shared" si="944"/>
        <v>low fat</v>
      </c>
      <c r="AX6666" t="b">
        <f t="shared" si="945"/>
        <v>1</v>
      </c>
      <c r="BG6666" t="str">
        <f t="shared" si="946"/>
        <v>Low Fat</v>
      </c>
      <c r="BH6666" t="str">
        <f>TRIM(Table1[Item Fat Content])</f>
        <v>Low Fat</v>
      </c>
    </row>
    <row r="6667" spans="1:60" x14ac:dyDescent="0.35">
      <c r="A6667" t="s">
        <v>17</v>
      </c>
      <c r="B6667" t="s">
        <v>298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  <c r="Z6667" t="b">
        <f t="shared" si="938"/>
        <v>0</v>
      </c>
      <c r="AA6667" t="str">
        <f t="shared" si="939"/>
        <v>YES</v>
      </c>
      <c r="AH6667" t="str">
        <f t="shared" si="940"/>
        <v>OUT046|2016</v>
      </c>
      <c r="AO6667" t="str">
        <f t="shared" si="941"/>
        <v>NO</v>
      </c>
      <c r="AP6667" t="str">
        <f t="shared" si="942"/>
        <v>LOW</v>
      </c>
      <c r="AR6667" t="str">
        <f t="shared" si="943"/>
        <v>NC</v>
      </c>
      <c r="AS6667" t="str">
        <f t="shared" si="944"/>
        <v>low fat</v>
      </c>
      <c r="AX6667" t="b">
        <f t="shared" si="945"/>
        <v>1</v>
      </c>
      <c r="BG6667" t="str">
        <f t="shared" si="946"/>
        <v>Low Fat</v>
      </c>
      <c r="BH6667" t="str">
        <f>TRIM(Table1[Item Fat Content])</f>
        <v>Low Fat</v>
      </c>
    </row>
    <row r="6668" spans="1:60" x14ac:dyDescent="0.35">
      <c r="A6668" t="s">
        <v>17</v>
      </c>
      <c r="B6668" t="s">
        <v>1518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  <c r="Z6668" t="b">
        <f t="shared" si="938"/>
        <v>0</v>
      </c>
      <c r="AA6668" t="str">
        <f t="shared" si="939"/>
        <v>YES</v>
      </c>
      <c r="AH6668" t="str">
        <f t="shared" si="940"/>
        <v>OUT046|2016</v>
      </c>
      <c r="AO6668" t="str">
        <f t="shared" si="941"/>
        <v>NO</v>
      </c>
      <c r="AP6668" t="str">
        <f t="shared" si="942"/>
        <v>LOW</v>
      </c>
      <c r="AR6668" t="str">
        <f t="shared" si="943"/>
        <v>NC</v>
      </c>
      <c r="AS6668" t="str">
        <f t="shared" si="944"/>
        <v>low fat</v>
      </c>
      <c r="AX6668" t="b">
        <f t="shared" si="945"/>
        <v>1</v>
      </c>
      <c r="BG6668" t="str">
        <f t="shared" si="946"/>
        <v>Low Fat</v>
      </c>
      <c r="BH6668" t="str">
        <f>TRIM(Table1[Item Fat Content])</f>
        <v>Low Fat</v>
      </c>
    </row>
    <row r="6669" spans="1:60" x14ac:dyDescent="0.35">
      <c r="A6669" t="s">
        <v>17</v>
      </c>
      <c r="B6669" t="s">
        <v>687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  <c r="Z6669" t="b">
        <f t="shared" si="938"/>
        <v>0</v>
      </c>
      <c r="AA6669" t="str">
        <f t="shared" si="939"/>
        <v>YES</v>
      </c>
      <c r="AH6669" t="str">
        <f t="shared" si="940"/>
        <v>OUT046|2016</v>
      </c>
      <c r="AO6669" t="str">
        <f t="shared" si="941"/>
        <v>NO</v>
      </c>
      <c r="AP6669" t="str">
        <f t="shared" si="942"/>
        <v>LOW</v>
      </c>
      <c r="AR6669" t="str">
        <f t="shared" si="943"/>
        <v>NC</v>
      </c>
      <c r="AS6669" t="str">
        <f t="shared" si="944"/>
        <v>low fat</v>
      </c>
      <c r="AX6669" t="b">
        <f t="shared" si="945"/>
        <v>1</v>
      </c>
      <c r="BG6669" t="str">
        <f t="shared" si="946"/>
        <v>Low Fat</v>
      </c>
      <c r="BH6669" t="str">
        <f>TRIM(Table1[Item Fat Content])</f>
        <v>Low Fat</v>
      </c>
    </row>
    <row r="6670" spans="1:60" x14ac:dyDescent="0.35">
      <c r="A6670" t="s">
        <v>17</v>
      </c>
      <c r="B6670" t="s">
        <v>576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  <c r="Z6670" t="b">
        <f t="shared" si="938"/>
        <v>0</v>
      </c>
      <c r="AA6670" t="str">
        <f t="shared" si="939"/>
        <v>YES</v>
      </c>
      <c r="AH6670" t="str">
        <f t="shared" si="940"/>
        <v>OUT046|2016</v>
      </c>
      <c r="AO6670" t="str">
        <f t="shared" si="941"/>
        <v>NO</v>
      </c>
      <c r="AP6670" t="str">
        <f t="shared" si="942"/>
        <v>LOW</v>
      </c>
      <c r="AR6670" t="str">
        <f t="shared" si="943"/>
        <v>NC</v>
      </c>
      <c r="AS6670" t="str">
        <f t="shared" si="944"/>
        <v>low fat</v>
      </c>
      <c r="AX6670" t="b">
        <f t="shared" si="945"/>
        <v>1</v>
      </c>
      <c r="BG6670" t="str">
        <f t="shared" si="946"/>
        <v>Low Fat</v>
      </c>
      <c r="BH6670" t="str">
        <f>TRIM(Table1[Item Fat Content])</f>
        <v>Low Fat</v>
      </c>
    </row>
    <row r="6671" spans="1:60" x14ac:dyDescent="0.35">
      <c r="A6671" t="s">
        <v>17</v>
      </c>
      <c r="B6671" t="s">
        <v>1478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  <c r="Z6671" t="b">
        <f t="shared" si="938"/>
        <v>0</v>
      </c>
      <c r="AA6671" t="str">
        <f t="shared" si="939"/>
        <v>YES</v>
      </c>
      <c r="AH6671" t="str">
        <f t="shared" si="940"/>
        <v>OUT046|2016</v>
      </c>
      <c r="AO6671" t="str">
        <f t="shared" si="941"/>
        <v>NO</v>
      </c>
      <c r="AP6671" t="str">
        <f t="shared" si="942"/>
        <v>LOW</v>
      </c>
      <c r="AR6671" t="str">
        <f t="shared" si="943"/>
        <v>NC</v>
      </c>
      <c r="AS6671" t="str">
        <f t="shared" si="944"/>
        <v>low fat</v>
      </c>
      <c r="AX6671" t="b">
        <f t="shared" si="945"/>
        <v>1</v>
      </c>
      <c r="BG6671" t="str">
        <f t="shared" si="946"/>
        <v>Low Fat</v>
      </c>
      <c r="BH6671" t="str">
        <f>TRIM(Table1[Item Fat Content])</f>
        <v>Low Fat</v>
      </c>
    </row>
    <row r="6672" spans="1:60" x14ac:dyDescent="0.35">
      <c r="A6672" t="s">
        <v>17</v>
      </c>
      <c r="B6672" t="s">
        <v>722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  <c r="Z6672" t="b">
        <f t="shared" si="938"/>
        <v>0</v>
      </c>
      <c r="AA6672" t="str">
        <f t="shared" si="939"/>
        <v>YES</v>
      </c>
      <c r="AH6672" t="str">
        <f t="shared" si="940"/>
        <v>OUT046|2016</v>
      </c>
      <c r="AO6672" t="str">
        <f t="shared" si="941"/>
        <v>NO</v>
      </c>
      <c r="AP6672" t="str">
        <f t="shared" si="942"/>
        <v>LOW</v>
      </c>
      <c r="AR6672" t="str">
        <f t="shared" si="943"/>
        <v>NC</v>
      </c>
      <c r="AS6672" t="str">
        <f t="shared" si="944"/>
        <v>low fat</v>
      </c>
      <c r="AX6672" t="b">
        <f t="shared" si="945"/>
        <v>1</v>
      </c>
      <c r="BG6672" t="str">
        <f t="shared" si="946"/>
        <v>Low Fat</v>
      </c>
      <c r="BH6672" t="str">
        <f>TRIM(Table1[Item Fat Content])</f>
        <v>Low Fat</v>
      </c>
    </row>
    <row r="6673" spans="1:60" x14ac:dyDescent="0.35">
      <c r="A6673" t="s">
        <v>17</v>
      </c>
      <c r="B6673" t="s">
        <v>111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  <c r="Z6673" t="b">
        <f t="shared" si="938"/>
        <v>0</v>
      </c>
      <c r="AA6673" t="str">
        <f t="shared" si="939"/>
        <v>YES</v>
      </c>
      <c r="AH6673" t="str">
        <f t="shared" si="940"/>
        <v>OUT046|2016</v>
      </c>
      <c r="AO6673" t="str">
        <f t="shared" si="941"/>
        <v>NO</v>
      </c>
      <c r="AP6673" t="str">
        <f t="shared" si="942"/>
        <v>LOW</v>
      </c>
      <c r="AR6673" t="str">
        <f t="shared" si="943"/>
        <v>NC</v>
      </c>
      <c r="AS6673" t="str">
        <f t="shared" si="944"/>
        <v>low fat</v>
      </c>
      <c r="AX6673" t="b">
        <f t="shared" si="945"/>
        <v>1</v>
      </c>
      <c r="BG6673" t="str">
        <f t="shared" si="946"/>
        <v>Low Fat</v>
      </c>
      <c r="BH6673" t="str">
        <f>TRIM(Table1[Item Fat Content])</f>
        <v>Low Fat</v>
      </c>
    </row>
    <row r="6674" spans="1:60" x14ac:dyDescent="0.35">
      <c r="A6674" t="s">
        <v>17</v>
      </c>
      <c r="B6674" t="s">
        <v>823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  <c r="Z6674" t="b">
        <f t="shared" si="938"/>
        <v>0</v>
      </c>
      <c r="AA6674" t="str">
        <f t="shared" si="939"/>
        <v>YES</v>
      </c>
      <c r="AH6674" t="str">
        <f t="shared" si="940"/>
        <v>OUT046|2016</v>
      </c>
      <c r="AO6674" t="str">
        <f t="shared" si="941"/>
        <v>NO</v>
      </c>
      <c r="AP6674" t="str">
        <f t="shared" si="942"/>
        <v>LOW</v>
      </c>
      <c r="AR6674" t="str">
        <f t="shared" si="943"/>
        <v>NC</v>
      </c>
      <c r="AS6674" t="str">
        <f t="shared" si="944"/>
        <v>low fat</v>
      </c>
      <c r="AX6674" t="b">
        <f t="shared" si="945"/>
        <v>1</v>
      </c>
      <c r="BG6674" t="str">
        <f t="shared" si="946"/>
        <v>Low Fat</v>
      </c>
      <c r="BH6674" t="str">
        <f>TRIM(Table1[Item Fat Content])</f>
        <v>Low Fat</v>
      </c>
    </row>
    <row r="6675" spans="1:60" x14ac:dyDescent="0.35">
      <c r="A6675" t="s">
        <v>17</v>
      </c>
      <c r="B6675" t="s">
        <v>1116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  <c r="Z6675" t="b">
        <f t="shared" si="938"/>
        <v>0</v>
      </c>
      <c r="AA6675" t="str">
        <f t="shared" si="939"/>
        <v>YES</v>
      </c>
      <c r="AH6675" t="str">
        <f t="shared" si="940"/>
        <v>OUT046|2016</v>
      </c>
      <c r="AO6675" t="str">
        <f t="shared" si="941"/>
        <v>NO</v>
      </c>
      <c r="AP6675" t="str">
        <f t="shared" si="942"/>
        <v>LOW</v>
      </c>
      <c r="AR6675" t="str">
        <f t="shared" si="943"/>
        <v>NC</v>
      </c>
      <c r="AS6675" t="str">
        <f t="shared" si="944"/>
        <v>low fat</v>
      </c>
      <c r="AX6675" t="b">
        <f t="shared" si="945"/>
        <v>1</v>
      </c>
      <c r="BG6675" t="str">
        <f t="shared" si="946"/>
        <v>Low Fat</v>
      </c>
      <c r="BH6675" t="str">
        <f>TRIM(Table1[Item Fat Content])</f>
        <v>Low Fat</v>
      </c>
    </row>
    <row r="6676" spans="1:60" x14ac:dyDescent="0.35">
      <c r="A6676" t="s">
        <v>17</v>
      </c>
      <c r="B6676" t="s">
        <v>744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  <c r="Z6676" t="b">
        <f t="shared" si="938"/>
        <v>0</v>
      </c>
      <c r="AA6676" t="str">
        <f t="shared" si="939"/>
        <v>YES</v>
      </c>
      <c r="AH6676" t="str">
        <f t="shared" si="940"/>
        <v>OUT046|2016</v>
      </c>
      <c r="AO6676" t="str">
        <f t="shared" si="941"/>
        <v>NO</v>
      </c>
      <c r="AP6676" t="str">
        <f t="shared" si="942"/>
        <v>LOW</v>
      </c>
      <c r="AR6676" t="str">
        <f t="shared" si="943"/>
        <v>NC</v>
      </c>
      <c r="AS6676" t="str">
        <f t="shared" si="944"/>
        <v>low fat</v>
      </c>
      <c r="AX6676" t="b">
        <f t="shared" si="945"/>
        <v>1</v>
      </c>
      <c r="BG6676" t="str">
        <f t="shared" si="946"/>
        <v>Low Fat</v>
      </c>
      <c r="BH6676" t="str">
        <f>TRIM(Table1[Item Fat Content])</f>
        <v>Low Fat</v>
      </c>
    </row>
    <row r="6677" spans="1:60" x14ac:dyDescent="0.35">
      <c r="A6677" t="s">
        <v>17</v>
      </c>
      <c r="B6677" t="s">
        <v>1533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  <c r="Z6677" t="b">
        <f t="shared" si="938"/>
        <v>0</v>
      </c>
      <c r="AA6677" t="str">
        <f t="shared" si="939"/>
        <v>YES</v>
      </c>
      <c r="AH6677" t="str">
        <f t="shared" si="940"/>
        <v>OUT046|2016</v>
      </c>
      <c r="AO6677" t="str">
        <f t="shared" si="941"/>
        <v>NO</v>
      </c>
      <c r="AP6677" t="str">
        <f t="shared" si="942"/>
        <v>LOW</v>
      </c>
      <c r="AR6677" t="str">
        <f t="shared" si="943"/>
        <v>NC</v>
      </c>
      <c r="AS6677" t="str">
        <f t="shared" si="944"/>
        <v>low fat</v>
      </c>
      <c r="AX6677" t="b">
        <f t="shared" si="945"/>
        <v>1</v>
      </c>
      <c r="BG6677" t="str">
        <f t="shared" si="946"/>
        <v>Low Fat</v>
      </c>
      <c r="BH6677" t="str">
        <f>TRIM(Table1[Item Fat Content])</f>
        <v>Low Fat</v>
      </c>
    </row>
    <row r="6678" spans="1:60" x14ac:dyDescent="0.35">
      <c r="A6678" t="s">
        <v>17</v>
      </c>
      <c r="B6678" t="s">
        <v>895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  <c r="Z6678" t="b">
        <f t="shared" si="938"/>
        <v>0</v>
      </c>
      <c r="AA6678" t="str">
        <f t="shared" si="939"/>
        <v>YES</v>
      </c>
      <c r="AH6678" t="str">
        <f t="shared" si="940"/>
        <v>OUT046|2016</v>
      </c>
      <c r="AO6678" t="str">
        <f t="shared" si="941"/>
        <v>NO</v>
      </c>
      <c r="AP6678" t="str">
        <f t="shared" si="942"/>
        <v>LOW</v>
      </c>
      <c r="AR6678" t="str">
        <f t="shared" si="943"/>
        <v>NC</v>
      </c>
      <c r="AS6678" t="str">
        <f t="shared" si="944"/>
        <v>low fat</v>
      </c>
      <c r="AX6678" t="b">
        <f t="shared" si="945"/>
        <v>1</v>
      </c>
      <c r="BG6678" t="str">
        <f t="shared" si="946"/>
        <v>Low Fat</v>
      </c>
      <c r="BH6678" t="str">
        <f>TRIM(Table1[Item Fat Content])</f>
        <v>Low Fat</v>
      </c>
    </row>
    <row r="6679" spans="1:60" x14ac:dyDescent="0.35">
      <c r="A6679" t="s">
        <v>17</v>
      </c>
      <c r="B6679" t="s">
        <v>112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  <c r="Z6679" t="b">
        <f t="shared" si="938"/>
        <v>0</v>
      </c>
      <c r="AA6679" t="str">
        <f t="shared" si="939"/>
        <v>YES</v>
      </c>
      <c r="AH6679" t="str">
        <f t="shared" si="940"/>
        <v>OUT046|2016</v>
      </c>
      <c r="AO6679" t="str">
        <f t="shared" si="941"/>
        <v>NO</v>
      </c>
      <c r="AP6679" t="str">
        <f t="shared" si="942"/>
        <v>LOW</v>
      </c>
      <c r="AR6679" t="str">
        <f t="shared" si="943"/>
        <v>NC</v>
      </c>
      <c r="AS6679" t="str">
        <f t="shared" si="944"/>
        <v>low fat</v>
      </c>
      <c r="AX6679" t="b">
        <f t="shared" si="945"/>
        <v>1</v>
      </c>
      <c r="BG6679" t="str">
        <f t="shared" si="946"/>
        <v>Low Fat</v>
      </c>
      <c r="BH6679" t="str">
        <f>TRIM(Table1[Item Fat Content])</f>
        <v>Low Fat</v>
      </c>
    </row>
    <row r="6680" spans="1:60" x14ac:dyDescent="0.35">
      <c r="A6680" t="s">
        <v>17</v>
      </c>
      <c r="B6680" t="s">
        <v>1500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  <c r="Z6680" t="b">
        <f t="shared" si="938"/>
        <v>0</v>
      </c>
      <c r="AA6680" t="str">
        <f t="shared" si="939"/>
        <v>YES</v>
      </c>
      <c r="AH6680" t="str">
        <f t="shared" si="940"/>
        <v>OUT046|2016</v>
      </c>
      <c r="AO6680" t="str">
        <f t="shared" si="941"/>
        <v>NO</v>
      </c>
      <c r="AP6680" t="str">
        <f t="shared" si="942"/>
        <v>LOW</v>
      </c>
      <c r="AR6680" t="str">
        <f t="shared" si="943"/>
        <v>NC</v>
      </c>
      <c r="AS6680" t="str">
        <f t="shared" si="944"/>
        <v>low fat</v>
      </c>
      <c r="AX6680" t="b">
        <f t="shared" si="945"/>
        <v>1</v>
      </c>
      <c r="BG6680" t="str">
        <f t="shared" si="946"/>
        <v>Low Fat</v>
      </c>
      <c r="BH6680" t="str">
        <f>TRIM(Table1[Item Fat Content])</f>
        <v>Low Fat</v>
      </c>
    </row>
    <row r="6681" spans="1:60" x14ac:dyDescent="0.35">
      <c r="A6681" t="s">
        <v>17</v>
      </c>
      <c r="B6681" t="s">
        <v>1149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  <c r="Z6681" t="b">
        <f t="shared" si="938"/>
        <v>0</v>
      </c>
      <c r="AA6681" t="str">
        <f t="shared" si="939"/>
        <v>YES</v>
      </c>
      <c r="AH6681" t="str">
        <f t="shared" si="940"/>
        <v>OUT046|2016</v>
      </c>
      <c r="AO6681" t="str">
        <f t="shared" si="941"/>
        <v>NO</v>
      </c>
      <c r="AP6681" t="str">
        <f t="shared" si="942"/>
        <v>LOW</v>
      </c>
      <c r="AR6681" t="str">
        <f t="shared" si="943"/>
        <v>NC</v>
      </c>
      <c r="AS6681" t="str">
        <f t="shared" si="944"/>
        <v>low fat</v>
      </c>
      <c r="AX6681" t="b">
        <f t="shared" si="945"/>
        <v>1</v>
      </c>
      <c r="BG6681" t="str">
        <f t="shared" si="946"/>
        <v>Low Fat</v>
      </c>
      <c r="BH6681" t="str">
        <f>TRIM(Table1[Item Fat Content])</f>
        <v>Low Fat</v>
      </c>
    </row>
    <row r="6682" spans="1:60" x14ac:dyDescent="0.35">
      <c r="A6682" t="s">
        <v>17</v>
      </c>
      <c r="B6682" t="s">
        <v>1071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  <c r="Z6682" t="b">
        <f t="shared" si="938"/>
        <v>0</v>
      </c>
      <c r="AA6682" t="str">
        <f t="shared" si="939"/>
        <v>YES</v>
      </c>
      <c r="AH6682" t="str">
        <f t="shared" si="940"/>
        <v>OUT046|2016</v>
      </c>
      <c r="AO6682" t="str">
        <f t="shared" si="941"/>
        <v>NO</v>
      </c>
      <c r="AP6682" t="str">
        <f t="shared" si="942"/>
        <v>LOW</v>
      </c>
      <c r="AR6682" t="str">
        <f t="shared" si="943"/>
        <v>NC</v>
      </c>
      <c r="AS6682" t="str">
        <f t="shared" si="944"/>
        <v>low fat</v>
      </c>
      <c r="AX6682" t="b">
        <f t="shared" si="945"/>
        <v>1</v>
      </c>
      <c r="BG6682" t="str">
        <f t="shared" si="946"/>
        <v>Low Fat</v>
      </c>
      <c r="BH6682" t="str">
        <f>TRIM(Table1[Item Fat Content])</f>
        <v>Low Fat</v>
      </c>
    </row>
    <row r="6683" spans="1:60" x14ac:dyDescent="0.35">
      <c r="A6683" t="s">
        <v>17</v>
      </c>
      <c r="B6683" t="s">
        <v>150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  <c r="Z6683" t="b">
        <f t="shared" si="938"/>
        <v>0</v>
      </c>
      <c r="AA6683" t="str">
        <f t="shared" si="939"/>
        <v>YES</v>
      </c>
      <c r="AH6683" t="str">
        <f t="shared" si="940"/>
        <v>OUT046|2016</v>
      </c>
      <c r="AO6683" t="str">
        <f t="shared" si="941"/>
        <v>NO</v>
      </c>
      <c r="AP6683" t="str">
        <f t="shared" si="942"/>
        <v>LOW</v>
      </c>
      <c r="AR6683" t="str">
        <f t="shared" si="943"/>
        <v>NC</v>
      </c>
      <c r="AS6683" t="str">
        <f t="shared" si="944"/>
        <v>low fat</v>
      </c>
      <c r="AX6683" t="b">
        <f t="shared" si="945"/>
        <v>1</v>
      </c>
      <c r="BG6683" t="str">
        <f t="shared" si="946"/>
        <v>Low Fat</v>
      </c>
      <c r="BH6683" t="str">
        <f>TRIM(Table1[Item Fat Content])</f>
        <v>Low Fat</v>
      </c>
    </row>
    <row r="6684" spans="1:60" x14ac:dyDescent="0.35">
      <c r="A6684" t="s">
        <v>17</v>
      </c>
      <c r="B6684" t="s">
        <v>577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  <c r="Z6684" t="b">
        <f t="shared" si="938"/>
        <v>0</v>
      </c>
      <c r="AA6684" t="str">
        <f t="shared" si="939"/>
        <v>YES</v>
      </c>
      <c r="AH6684" t="str">
        <f t="shared" si="940"/>
        <v>OUT046|2016</v>
      </c>
      <c r="AO6684" t="str">
        <f t="shared" si="941"/>
        <v>NO</v>
      </c>
      <c r="AP6684" t="str">
        <f t="shared" si="942"/>
        <v>LOW</v>
      </c>
      <c r="AR6684" t="str">
        <f t="shared" si="943"/>
        <v>NC</v>
      </c>
      <c r="AS6684" t="str">
        <f t="shared" si="944"/>
        <v>low fat</v>
      </c>
      <c r="AX6684" t="b">
        <f t="shared" si="945"/>
        <v>1</v>
      </c>
      <c r="BG6684" t="str">
        <f t="shared" si="946"/>
        <v>Low Fat</v>
      </c>
      <c r="BH6684" t="str">
        <f>TRIM(Table1[Item Fat Content])</f>
        <v>Low Fat</v>
      </c>
    </row>
    <row r="6685" spans="1:60" x14ac:dyDescent="0.35">
      <c r="A6685" t="s">
        <v>17</v>
      </c>
      <c r="B6685" t="s">
        <v>302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  <c r="Z6685" t="b">
        <f t="shared" si="938"/>
        <v>0</v>
      </c>
      <c r="AA6685" t="str">
        <f t="shared" si="939"/>
        <v>YES</v>
      </c>
      <c r="AH6685" t="str">
        <f t="shared" si="940"/>
        <v>OUT046|2016</v>
      </c>
      <c r="AO6685" t="str">
        <f t="shared" si="941"/>
        <v>NO</v>
      </c>
      <c r="AP6685" t="str">
        <f t="shared" si="942"/>
        <v>LOW</v>
      </c>
      <c r="AR6685" t="str">
        <f t="shared" si="943"/>
        <v>NC</v>
      </c>
      <c r="AS6685" t="str">
        <f t="shared" si="944"/>
        <v>low fat</v>
      </c>
      <c r="AX6685" t="b">
        <f t="shared" si="945"/>
        <v>1</v>
      </c>
      <c r="BG6685" t="str">
        <f t="shared" si="946"/>
        <v>Low Fat</v>
      </c>
      <c r="BH6685" t="str">
        <f>TRIM(Table1[Item Fat Content])</f>
        <v>Low Fat</v>
      </c>
    </row>
    <row r="6686" spans="1:60" x14ac:dyDescent="0.35">
      <c r="A6686" t="s">
        <v>17</v>
      </c>
      <c r="B6686" t="s">
        <v>578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  <c r="Z6686" t="b">
        <f t="shared" si="938"/>
        <v>0</v>
      </c>
      <c r="AA6686" t="str">
        <f t="shared" si="939"/>
        <v>YES</v>
      </c>
      <c r="AH6686" t="str">
        <f t="shared" si="940"/>
        <v>OUT046|2016</v>
      </c>
      <c r="AO6686" t="str">
        <f t="shared" si="941"/>
        <v>NO</v>
      </c>
      <c r="AP6686" t="str">
        <f t="shared" si="942"/>
        <v>LOW</v>
      </c>
      <c r="AR6686" t="str">
        <f t="shared" si="943"/>
        <v>NC</v>
      </c>
      <c r="AS6686" t="str">
        <f t="shared" si="944"/>
        <v>low fat</v>
      </c>
      <c r="AX6686" t="b">
        <f t="shared" si="945"/>
        <v>1</v>
      </c>
      <c r="BG6686" t="str">
        <f t="shared" si="946"/>
        <v>Low Fat</v>
      </c>
      <c r="BH6686" t="str">
        <f>TRIM(Table1[Item Fat Content])</f>
        <v>Low Fat</v>
      </c>
    </row>
    <row r="6687" spans="1:60" x14ac:dyDescent="0.35">
      <c r="A6687" t="s">
        <v>17</v>
      </c>
      <c r="B6687" t="s">
        <v>1152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  <c r="Z6687" t="b">
        <f t="shared" si="938"/>
        <v>0</v>
      </c>
      <c r="AA6687" t="str">
        <f t="shared" si="939"/>
        <v>YES</v>
      </c>
      <c r="AH6687" t="str">
        <f t="shared" si="940"/>
        <v>OUT046|2016</v>
      </c>
      <c r="AO6687" t="str">
        <f t="shared" si="941"/>
        <v>NO</v>
      </c>
      <c r="AP6687" t="str">
        <f t="shared" si="942"/>
        <v>LOW</v>
      </c>
      <c r="AR6687" t="str">
        <f t="shared" si="943"/>
        <v>NC</v>
      </c>
      <c r="AS6687" t="str">
        <f t="shared" si="944"/>
        <v>low fat</v>
      </c>
      <c r="AX6687" t="b">
        <f t="shared" si="945"/>
        <v>1</v>
      </c>
      <c r="BG6687" t="str">
        <f t="shared" si="946"/>
        <v>Low Fat</v>
      </c>
      <c r="BH6687" t="str">
        <f>TRIM(Table1[Item Fat Content])</f>
        <v>Low Fat</v>
      </c>
    </row>
    <row r="6688" spans="1:60" x14ac:dyDescent="0.35">
      <c r="A6688" t="s">
        <v>17</v>
      </c>
      <c r="B6688" t="s">
        <v>330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  <c r="Z6688" t="b">
        <f t="shared" si="938"/>
        <v>0</v>
      </c>
      <c r="AA6688" t="str">
        <f t="shared" si="939"/>
        <v>YES</v>
      </c>
      <c r="AH6688" t="str">
        <f t="shared" si="940"/>
        <v>OUT046|2016</v>
      </c>
      <c r="AO6688" t="str">
        <f t="shared" si="941"/>
        <v>NO</v>
      </c>
      <c r="AP6688" t="str">
        <f t="shared" si="942"/>
        <v>LOW</v>
      </c>
      <c r="AR6688" t="str">
        <f t="shared" si="943"/>
        <v>NC</v>
      </c>
      <c r="AS6688" t="str">
        <f t="shared" si="944"/>
        <v>low fat</v>
      </c>
      <c r="AX6688" t="b">
        <f t="shared" si="945"/>
        <v>1</v>
      </c>
      <c r="BG6688" t="str">
        <f t="shared" si="946"/>
        <v>Low Fat</v>
      </c>
      <c r="BH6688" t="str">
        <f>TRIM(Table1[Item Fat Content])</f>
        <v>Low Fat</v>
      </c>
    </row>
    <row r="6689" spans="1:60" x14ac:dyDescent="0.35">
      <c r="A6689" t="s">
        <v>17</v>
      </c>
      <c r="B6689" t="s">
        <v>1444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  <c r="Z6689" t="b">
        <f t="shared" si="938"/>
        <v>0</v>
      </c>
      <c r="AA6689" t="str">
        <f t="shared" si="939"/>
        <v>YES</v>
      </c>
      <c r="AH6689" t="str">
        <f t="shared" si="940"/>
        <v>OUT046|2016</v>
      </c>
      <c r="AO6689" t="str">
        <f t="shared" si="941"/>
        <v>NO</v>
      </c>
      <c r="AP6689" t="str">
        <f t="shared" si="942"/>
        <v>LOW</v>
      </c>
      <c r="AR6689" t="str">
        <f t="shared" si="943"/>
        <v>NC</v>
      </c>
      <c r="AS6689" t="str">
        <f t="shared" si="944"/>
        <v>low fat</v>
      </c>
      <c r="AX6689" t="b">
        <f t="shared" si="945"/>
        <v>1</v>
      </c>
      <c r="BG6689" t="str">
        <f t="shared" si="946"/>
        <v>Low Fat</v>
      </c>
      <c r="BH6689" t="str">
        <f>TRIM(Table1[Item Fat Content])</f>
        <v>Low Fat</v>
      </c>
    </row>
    <row r="6690" spans="1:60" x14ac:dyDescent="0.35">
      <c r="A6690" t="s">
        <v>17</v>
      </c>
      <c r="B6690" t="s">
        <v>92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  <c r="Z6690" t="b">
        <f t="shared" si="938"/>
        <v>0</v>
      </c>
      <c r="AA6690" t="str">
        <f t="shared" si="939"/>
        <v>YES</v>
      </c>
      <c r="AH6690" t="str">
        <f t="shared" si="940"/>
        <v>OUT046|2016</v>
      </c>
      <c r="AO6690" t="str">
        <f t="shared" si="941"/>
        <v>NO</v>
      </c>
      <c r="AP6690" t="str">
        <f t="shared" si="942"/>
        <v>LOW</v>
      </c>
      <c r="AR6690" t="str">
        <f t="shared" si="943"/>
        <v>NC</v>
      </c>
      <c r="AS6690" t="str">
        <f t="shared" si="944"/>
        <v>low fat</v>
      </c>
      <c r="AX6690" t="b">
        <f t="shared" si="945"/>
        <v>1</v>
      </c>
      <c r="BG6690" t="str">
        <f t="shared" si="946"/>
        <v>Low Fat</v>
      </c>
      <c r="BH6690" t="str">
        <f>TRIM(Table1[Item Fat Content])</f>
        <v>Low Fat</v>
      </c>
    </row>
    <row r="6691" spans="1:60" x14ac:dyDescent="0.35">
      <c r="A6691" t="s">
        <v>17</v>
      </c>
      <c r="B6691" t="s">
        <v>953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  <c r="Z6691" t="b">
        <f t="shared" si="938"/>
        <v>0</v>
      </c>
      <c r="AA6691" t="str">
        <f t="shared" si="939"/>
        <v>YES</v>
      </c>
      <c r="AH6691" t="str">
        <f t="shared" si="940"/>
        <v>OUT046|2016</v>
      </c>
      <c r="AO6691" t="str">
        <f t="shared" si="941"/>
        <v>NO</v>
      </c>
      <c r="AP6691" t="str">
        <f t="shared" si="942"/>
        <v>LOW</v>
      </c>
      <c r="AR6691" t="str">
        <f t="shared" si="943"/>
        <v>NC</v>
      </c>
      <c r="AS6691" t="str">
        <f t="shared" si="944"/>
        <v>low fat</v>
      </c>
      <c r="AX6691" t="b">
        <f t="shared" si="945"/>
        <v>1</v>
      </c>
      <c r="BG6691" t="str">
        <f t="shared" si="946"/>
        <v>Low Fat</v>
      </c>
      <c r="BH6691" t="str">
        <f>TRIM(Table1[Item Fat Content])</f>
        <v>Low Fat</v>
      </c>
    </row>
    <row r="6692" spans="1:60" x14ac:dyDescent="0.35">
      <c r="A6692" t="s">
        <v>17</v>
      </c>
      <c r="B6692" t="s">
        <v>304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  <c r="Z6692" t="b">
        <f t="shared" si="938"/>
        <v>0</v>
      </c>
      <c r="AA6692" t="str">
        <f t="shared" si="939"/>
        <v>YES</v>
      </c>
      <c r="AH6692" t="str">
        <f t="shared" si="940"/>
        <v>OUT046|2016</v>
      </c>
      <c r="AO6692" t="str">
        <f t="shared" si="941"/>
        <v>NO</v>
      </c>
      <c r="AP6692" t="str">
        <f t="shared" si="942"/>
        <v>LOW</v>
      </c>
      <c r="AR6692" t="str">
        <f t="shared" si="943"/>
        <v>NC</v>
      </c>
      <c r="AS6692" t="str">
        <f t="shared" si="944"/>
        <v>low fat</v>
      </c>
      <c r="AX6692" t="b">
        <f t="shared" si="945"/>
        <v>1</v>
      </c>
      <c r="BG6692" t="str">
        <f t="shared" si="946"/>
        <v>Low Fat</v>
      </c>
      <c r="BH6692" t="str">
        <f>TRIM(Table1[Item Fat Content])</f>
        <v>Low Fat</v>
      </c>
    </row>
    <row r="6693" spans="1:60" x14ac:dyDescent="0.35">
      <c r="A6693" t="s">
        <v>17</v>
      </c>
      <c r="B6693" t="s">
        <v>1118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  <c r="Z6693" t="b">
        <f t="shared" si="938"/>
        <v>0</v>
      </c>
      <c r="AA6693" t="str">
        <f t="shared" si="939"/>
        <v>YES</v>
      </c>
      <c r="AH6693" t="str">
        <f t="shared" si="940"/>
        <v>OUT046|2016</v>
      </c>
      <c r="AO6693" t="str">
        <f t="shared" si="941"/>
        <v>NO</v>
      </c>
      <c r="AP6693" t="str">
        <f t="shared" si="942"/>
        <v>LOW</v>
      </c>
      <c r="AR6693" t="str">
        <f t="shared" si="943"/>
        <v>NC</v>
      </c>
      <c r="AS6693" t="str">
        <f t="shared" si="944"/>
        <v>low fat</v>
      </c>
      <c r="AX6693" t="b">
        <f t="shared" si="945"/>
        <v>1</v>
      </c>
      <c r="BG6693" t="str">
        <f t="shared" si="946"/>
        <v>Low Fat</v>
      </c>
      <c r="BH6693" t="str">
        <f>TRIM(Table1[Item Fat Content])</f>
        <v>Low Fat</v>
      </c>
    </row>
    <row r="6694" spans="1:60" x14ac:dyDescent="0.35">
      <c r="A6694" t="s">
        <v>17</v>
      </c>
      <c r="B6694" t="s">
        <v>1590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  <c r="Z6694" t="b">
        <f t="shared" si="938"/>
        <v>0</v>
      </c>
      <c r="AA6694" t="str">
        <f t="shared" si="939"/>
        <v>YES</v>
      </c>
      <c r="AH6694" t="str">
        <f t="shared" si="940"/>
        <v>OUT046|2016</v>
      </c>
      <c r="AO6694" t="str">
        <f t="shared" si="941"/>
        <v>NO</v>
      </c>
      <c r="AP6694" t="str">
        <f t="shared" si="942"/>
        <v>LOW</v>
      </c>
      <c r="AR6694" t="str">
        <f t="shared" si="943"/>
        <v>NC</v>
      </c>
      <c r="AS6694" t="str">
        <f t="shared" si="944"/>
        <v>low fat</v>
      </c>
      <c r="AX6694" t="b">
        <f t="shared" si="945"/>
        <v>1</v>
      </c>
      <c r="BG6694" t="str">
        <f t="shared" si="946"/>
        <v>Low Fat</v>
      </c>
      <c r="BH6694" t="str">
        <f>TRIM(Table1[Item Fat Content])</f>
        <v>Low Fat</v>
      </c>
    </row>
    <row r="6695" spans="1:60" x14ac:dyDescent="0.35">
      <c r="A6695" t="s">
        <v>17</v>
      </c>
      <c r="B6695" t="s">
        <v>541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  <c r="Z6695" t="b">
        <f t="shared" si="938"/>
        <v>0</v>
      </c>
      <c r="AA6695" t="str">
        <f t="shared" si="939"/>
        <v>YES</v>
      </c>
      <c r="AH6695" t="str">
        <f t="shared" si="940"/>
        <v>OUT046|2016</v>
      </c>
      <c r="AO6695" t="str">
        <f t="shared" si="941"/>
        <v>NO</v>
      </c>
      <c r="AP6695" t="str">
        <f t="shared" si="942"/>
        <v>LOW</v>
      </c>
      <c r="AR6695" t="str">
        <f t="shared" si="943"/>
        <v>NC</v>
      </c>
      <c r="AS6695" t="str">
        <f t="shared" si="944"/>
        <v>low fat</v>
      </c>
      <c r="AX6695" t="b">
        <f t="shared" si="945"/>
        <v>1</v>
      </c>
      <c r="BG6695" t="str">
        <f t="shared" si="946"/>
        <v>Low Fat</v>
      </c>
      <c r="BH6695" t="str">
        <f>TRIM(Table1[Item Fat Content])</f>
        <v>Low Fat</v>
      </c>
    </row>
    <row r="6696" spans="1:60" x14ac:dyDescent="0.35">
      <c r="A6696" t="s">
        <v>17</v>
      </c>
      <c r="B6696" t="s">
        <v>979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  <c r="Z6696" t="b">
        <f t="shared" si="938"/>
        <v>0</v>
      </c>
      <c r="AA6696" t="str">
        <f t="shared" si="939"/>
        <v>YES</v>
      </c>
      <c r="AH6696" t="str">
        <f t="shared" si="940"/>
        <v>OUT046|2016</v>
      </c>
      <c r="AO6696" t="str">
        <f t="shared" si="941"/>
        <v>NO</v>
      </c>
      <c r="AP6696" t="str">
        <f t="shared" si="942"/>
        <v>LOW</v>
      </c>
      <c r="AR6696" t="str">
        <f t="shared" si="943"/>
        <v>NC</v>
      </c>
      <c r="AS6696" t="str">
        <f t="shared" si="944"/>
        <v>low fat</v>
      </c>
      <c r="AX6696" t="b">
        <f t="shared" si="945"/>
        <v>1</v>
      </c>
      <c r="BG6696" t="str">
        <f t="shared" si="946"/>
        <v>Low Fat</v>
      </c>
      <c r="BH6696" t="str">
        <f>TRIM(Table1[Item Fat Content])</f>
        <v>Low Fat</v>
      </c>
    </row>
    <row r="6697" spans="1:60" x14ac:dyDescent="0.35">
      <c r="A6697" t="s">
        <v>17</v>
      </c>
      <c r="B6697" t="s">
        <v>753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  <c r="Z6697" t="b">
        <f t="shared" si="938"/>
        <v>0</v>
      </c>
      <c r="AA6697" t="str">
        <f t="shared" si="939"/>
        <v>YES</v>
      </c>
      <c r="AH6697" t="str">
        <f t="shared" si="940"/>
        <v>OUT046|2016</v>
      </c>
      <c r="AO6697" t="str">
        <f t="shared" si="941"/>
        <v>NO</v>
      </c>
      <c r="AP6697" t="str">
        <f t="shared" si="942"/>
        <v>LOW</v>
      </c>
      <c r="AR6697" t="str">
        <f t="shared" si="943"/>
        <v>NC</v>
      </c>
      <c r="AS6697" t="str">
        <f t="shared" si="944"/>
        <v>low fat</v>
      </c>
      <c r="AX6697" t="b">
        <f t="shared" si="945"/>
        <v>1</v>
      </c>
      <c r="BG6697" t="str">
        <f t="shared" si="946"/>
        <v>Low Fat</v>
      </c>
      <c r="BH6697" t="str">
        <f>TRIM(Table1[Item Fat Content])</f>
        <v>Low Fat</v>
      </c>
    </row>
    <row r="6698" spans="1:60" x14ac:dyDescent="0.35">
      <c r="A6698" t="s">
        <v>17</v>
      </c>
      <c r="B6698" t="s">
        <v>244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  <c r="Z6698" t="b">
        <f t="shared" si="938"/>
        <v>0</v>
      </c>
      <c r="AA6698" t="str">
        <f t="shared" si="939"/>
        <v>YES</v>
      </c>
      <c r="AH6698" t="str">
        <f t="shared" si="940"/>
        <v>OUT046|2016</v>
      </c>
      <c r="AO6698" t="str">
        <f t="shared" si="941"/>
        <v>NO</v>
      </c>
      <c r="AP6698" t="str">
        <f t="shared" si="942"/>
        <v>LOW</v>
      </c>
      <c r="AR6698" t="str">
        <f t="shared" si="943"/>
        <v>NC</v>
      </c>
      <c r="AS6698" t="str">
        <f t="shared" si="944"/>
        <v>low fat</v>
      </c>
      <c r="AX6698" t="b">
        <f t="shared" si="945"/>
        <v>1</v>
      </c>
      <c r="BG6698" t="str">
        <f t="shared" si="946"/>
        <v>Low Fat</v>
      </c>
      <c r="BH6698" t="str">
        <f>TRIM(Table1[Item Fat Content])</f>
        <v>Low Fat</v>
      </c>
    </row>
    <row r="6699" spans="1:60" x14ac:dyDescent="0.35">
      <c r="A6699" t="s">
        <v>17</v>
      </c>
      <c r="B6699" t="s">
        <v>800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  <c r="Z6699" t="b">
        <f t="shared" si="938"/>
        <v>0</v>
      </c>
      <c r="AA6699" t="str">
        <f t="shared" si="939"/>
        <v>YES</v>
      </c>
      <c r="AH6699" t="str">
        <f t="shared" si="940"/>
        <v>OUT046|2016</v>
      </c>
      <c r="AO6699" t="str">
        <f t="shared" si="941"/>
        <v>NO</v>
      </c>
      <c r="AP6699" t="str">
        <f t="shared" si="942"/>
        <v>LOW</v>
      </c>
      <c r="AR6699" t="str">
        <f t="shared" si="943"/>
        <v>NC</v>
      </c>
      <c r="AS6699" t="str">
        <f t="shared" si="944"/>
        <v>low fat</v>
      </c>
      <c r="AX6699" t="b">
        <f t="shared" si="945"/>
        <v>1</v>
      </c>
      <c r="BG6699" t="str">
        <f t="shared" si="946"/>
        <v>Low Fat</v>
      </c>
      <c r="BH6699" t="str">
        <f>TRIM(Table1[Item Fat Content])</f>
        <v>Low Fat</v>
      </c>
    </row>
    <row r="6700" spans="1:60" x14ac:dyDescent="0.35">
      <c r="A6700" t="s">
        <v>17</v>
      </c>
      <c r="B6700" t="s">
        <v>710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  <c r="Z6700" t="b">
        <f t="shared" si="938"/>
        <v>0</v>
      </c>
      <c r="AA6700" t="str">
        <f t="shared" si="939"/>
        <v>YES</v>
      </c>
      <c r="AH6700" t="str">
        <f t="shared" si="940"/>
        <v>OUT046|2016</v>
      </c>
      <c r="AO6700" t="str">
        <f t="shared" si="941"/>
        <v>NO</v>
      </c>
      <c r="AP6700" t="str">
        <f t="shared" si="942"/>
        <v>LOW</v>
      </c>
      <c r="AR6700" t="str">
        <f t="shared" si="943"/>
        <v>NC</v>
      </c>
      <c r="AS6700" t="str">
        <f t="shared" si="944"/>
        <v>low fat</v>
      </c>
      <c r="AX6700" t="b">
        <f t="shared" si="945"/>
        <v>1</v>
      </c>
      <c r="BG6700" t="str">
        <f t="shared" si="946"/>
        <v>Low Fat</v>
      </c>
      <c r="BH6700" t="str">
        <f>TRIM(Table1[Item Fat Content])</f>
        <v>Low Fat</v>
      </c>
    </row>
    <row r="6701" spans="1:60" x14ac:dyDescent="0.35">
      <c r="A6701" t="s">
        <v>17</v>
      </c>
      <c r="B6701" t="s">
        <v>385</v>
      </c>
      <c r="C6701" t="s">
        <v>55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  <c r="Z6701" t="b">
        <f t="shared" si="938"/>
        <v>0</v>
      </c>
      <c r="AA6701" t="str">
        <f t="shared" si="939"/>
        <v>YES</v>
      </c>
      <c r="AH6701" t="str">
        <f t="shared" si="940"/>
        <v>OUT046|2016</v>
      </c>
      <c r="AO6701" t="str">
        <f t="shared" si="941"/>
        <v>NO</v>
      </c>
      <c r="AP6701" t="str">
        <f t="shared" si="942"/>
        <v>LOW</v>
      </c>
      <c r="AR6701" t="str">
        <f t="shared" si="943"/>
        <v>FD</v>
      </c>
      <c r="AS6701" t="str">
        <f t="shared" si="944"/>
        <v>low fat</v>
      </c>
      <c r="AX6701" t="b">
        <f t="shared" si="945"/>
        <v>1</v>
      </c>
      <c r="BG6701" t="str">
        <f t="shared" si="946"/>
        <v>Low Fat</v>
      </c>
      <c r="BH6701" t="str">
        <f>TRIM(Table1[Item Fat Content])</f>
        <v>Low Fat</v>
      </c>
    </row>
    <row r="6702" spans="1:60" x14ac:dyDescent="0.35">
      <c r="A6702" t="s">
        <v>17</v>
      </c>
      <c r="B6702" t="s">
        <v>579</v>
      </c>
      <c r="C6702" t="s">
        <v>55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  <c r="Z6702" t="b">
        <f t="shared" si="938"/>
        <v>0</v>
      </c>
      <c r="AA6702" t="str">
        <f t="shared" si="939"/>
        <v>YES</v>
      </c>
      <c r="AH6702" t="str">
        <f t="shared" si="940"/>
        <v>OUT046|2016</v>
      </c>
      <c r="AO6702" t="str">
        <f t="shared" si="941"/>
        <v>NO</v>
      </c>
      <c r="AP6702" t="str">
        <f t="shared" si="942"/>
        <v>LOW</v>
      </c>
      <c r="AR6702" t="str">
        <f t="shared" si="943"/>
        <v>FD</v>
      </c>
      <c r="AS6702" t="str">
        <f t="shared" si="944"/>
        <v>low fat</v>
      </c>
      <c r="AX6702" t="b">
        <f t="shared" si="945"/>
        <v>1</v>
      </c>
      <c r="BG6702" t="str">
        <f t="shared" si="946"/>
        <v>Low Fat</v>
      </c>
      <c r="BH6702" t="str">
        <f>TRIM(Table1[Item Fat Content])</f>
        <v>Low Fat</v>
      </c>
    </row>
    <row r="6703" spans="1:60" x14ac:dyDescent="0.35">
      <c r="A6703" t="s">
        <v>17</v>
      </c>
      <c r="B6703" t="s">
        <v>496</v>
      </c>
      <c r="C6703" t="s">
        <v>55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  <c r="Z6703" t="b">
        <f t="shared" si="938"/>
        <v>0</v>
      </c>
      <c r="AA6703" t="str">
        <f t="shared" si="939"/>
        <v>YES</v>
      </c>
      <c r="AH6703" t="str">
        <f t="shared" si="940"/>
        <v>OUT046|2016</v>
      </c>
      <c r="AO6703" t="str">
        <f t="shared" si="941"/>
        <v>NO</v>
      </c>
      <c r="AP6703" t="str">
        <f t="shared" si="942"/>
        <v>LOW</v>
      </c>
      <c r="AR6703" t="str">
        <f t="shared" si="943"/>
        <v>FD</v>
      </c>
      <c r="AS6703" t="str">
        <f t="shared" si="944"/>
        <v>low fat</v>
      </c>
      <c r="AX6703" t="b">
        <f t="shared" si="945"/>
        <v>1</v>
      </c>
      <c r="BG6703" t="str">
        <f t="shared" si="946"/>
        <v>Low Fat</v>
      </c>
      <c r="BH6703" t="str">
        <f>TRIM(Table1[Item Fat Content])</f>
        <v>Low Fat</v>
      </c>
    </row>
    <row r="6704" spans="1:60" x14ac:dyDescent="0.35">
      <c r="A6704" t="s">
        <v>17</v>
      </c>
      <c r="B6704" t="s">
        <v>469</v>
      </c>
      <c r="C6704" t="s">
        <v>65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  <c r="Z6704" t="b">
        <f t="shared" si="938"/>
        <v>0</v>
      </c>
      <c r="AA6704" t="str">
        <f t="shared" si="939"/>
        <v>YES</v>
      </c>
      <c r="AH6704" t="str">
        <f t="shared" si="940"/>
        <v>OUT046|2016</v>
      </c>
      <c r="AO6704" t="str">
        <f t="shared" si="941"/>
        <v>NO</v>
      </c>
      <c r="AP6704" t="str">
        <f t="shared" si="942"/>
        <v>LOW</v>
      </c>
      <c r="AR6704" t="str">
        <f t="shared" si="943"/>
        <v>NC</v>
      </c>
      <c r="AS6704" t="str">
        <f t="shared" si="944"/>
        <v>low fat</v>
      </c>
      <c r="AX6704" t="b">
        <f t="shared" si="945"/>
        <v>1</v>
      </c>
      <c r="BG6704" t="str">
        <f t="shared" si="946"/>
        <v>Low Fat</v>
      </c>
      <c r="BH6704" t="str">
        <f>TRIM(Table1[Item Fat Content])</f>
        <v>Low Fat</v>
      </c>
    </row>
    <row r="6705" spans="1:60" x14ac:dyDescent="0.35">
      <c r="A6705" t="s">
        <v>17</v>
      </c>
      <c r="B6705" t="s">
        <v>1380</v>
      </c>
      <c r="C6705" t="s">
        <v>65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  <c r="Z6705" t="b">
        <f t="shared" si="938"/>
        <v>0</v>
      </c>
      <c r="AA6705" t="str">
        <f t="shared" si="939"/>
        <v>YES</v>
      </c>
      <c r="AH6705" t="str">
        <f t="shared" si="940"/>
        <v>OUT046|2016</v>
      </c>
      <c r="AO6705" t="str">
        <f t="shared" si="941"/>
        <v>NO</v>
      </c>
      <c r="AP6705" t="str">
        <f t="shared" si="942"/>
        <v>LOW</v>
      </c>
      <c r="AR6705" t="str">
        <f t="shared" si="943"/>
        <v>NC</v>
      </c>
      <c r="AS6705" t="str">
        <f t="shared" si="944"/>
        <v>low fat</v>
      </c>
      <c r="AX6705" t="b">
        <f t="shared" si="945"/>
        <v>1</v>
      </c>
      <c r="BG6705" t="str">
        <f t="shared" si="946"/>
        <v>Low Fat</v>
      </c>
      <c r="BH6705" t="str">
        <f>TRIM(Table1[Item Fat Content])</f>
        <v>Low Fat</v>
      </c>
    </row>
    <row r="6706" spans="1:60" x14ac:dyDescent="0.35">
      <c r="A6706" t="s">
        <v>17</v>
      </c>
      <c r="B6706" t="s">
        <v>246</v>
      </c>
      <c r="C6706" t="s">
        <v>65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  <c r="Z6706" t="b">
        <f t="shared" si="938"/>
        <v>0</v>
      </c>
      <c r="AA6706" t="str">
        <f t="shared" si="939"/>
        <v>YES</v>
      </c>
      <c r="AH6706" t="str">
        <f t="shared" si="940"/>
        <v>OUT046|2016</v>
      </c>
      <c r="AO6706" t="str">
        <f t="shared" si="941"/>
        <v>NO</v>
      </c>
      <c r="AP6706" t="str">
        <f t="shared" si="942"/>
        <v>LOW</v>
      </c>
      <c r="AR6706" t="str">
        <f t="shared" si="943"/>
        <v>NC</v>
      </c>
      <c r="AS6706" t="str">
        <f t="shared" si="944"/>
        <v>low fat</v>
      </c>
      <c r="AX6706" t="b">
        <f t="shared" si="945"/>
        <v>1</v>
      </c>
      <c r="BG6706" t="str">
        <f t="shared" si="946"/>
        <v>Low Fat</v>
      </c>
      <c r="BH6706" t="str">
        <f>TRIM(Table1[Item Fat Content])</f>
        <v>Low Fat</v>
      </c>
    </row>
    <row r="6707" spans="1:60" x14ac:dyDescent="0.35">
      <c r="A6707" t="s">
        <v>17</v>
      </c>
      <c r="B6707" t="s">
        <v>470</v>
      </c>
      <c r="C6707" t="s">
        <v>65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  <c r="Z6707" t="b">
        <f t="shared" si="938"/>
        <v>0</v>
      </c>
      <c r="AA6707" t="str">
        <f t="shared" si="939"/>
        <v>YES</v>
      </c>
      <c r="AH6707" t="str">
        <f t="shared" si="940"/>
        <v>OUT046|2016</v>
      </c>
      <c r="AO6707" t="str">
        <f t="shared" si="941"/>
        <v>NO</v>
      </c>
      <c r="AP6707" t="str">
        <f t="shared" si="942"/>
        <v>LOW</v>
      </c>
      <c r="AR6707" t="str">
        <f t="shared" si="943"/>
        <v>NC</v>
      </c>
      <c r="AS6707" t="str">
        <f t="shared" si="944"/>
        <v>low fat</v>
      </c>
      <c r="AX6707" t="b">
        <f t="shared" si="945"/>
        <v>1</v>
      </c>
      <c r="BG6707" t="str">
        <f t="shared" si="946"/>
        <v>Low Fat</v>
      </c>
      <c r="BH6707" t="str">
        <f>TRIM(Table1[Item Fat Content])</f>
        <v>Low Fat</v>
      </c>
    </row>
    <row r="6708" spans="1:60" x14ac:dyDescent="0.35">
      <c r="A6708" t="s">
        <v>17</v>
      </c>
      <c r="B6708" t="s">
        <v>641</v>
      </c>
      <c r="C6708" t="s">
        <v>65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  <c r="Z6708" t="b">
        <f t="shared" si="938"/>
        <v>0</v>
      </c>
      <c r="AA6708" t="str">
        <f t="shared" si="939"/>
        <v>YES</v>
      </c>
      <c r="AH6708" t="str">
        <f t="shared" si="940"/>
        <v>OUT046|2016</v>
      </c>
      <c r="AO6708" t="str">
        <f t="shared" si="941"/>
        <v>NO</v>
      </c>
      <c r="AP6708" t="str">
        <f t="shared" si="942"/>
        <v>LOW</v>
      </c>
      <c r="AR6708" t="str">
        <f t="shared" si="943"/>
        <v>NC</v>
      </c>
      <c r="AS6708" t="str">
        <f t="shared" si="944"/>
        <v>low fat</v>
      </c>
      <c r="AX6708" t="b">
        <f t="shared" si="945"/>
        <v>1</v>
      </c>
      <c r="BG6708" t="str">
        <f t="shared" si="946"/>
        <v>Low Fat</v>
      </c>
      <c r="BH6708" t="str">
        <f>TRIM(Table1[Item Fat Content])</f>
        <v>Low Fat</v>
      </c>
    </row>
    <row r="6709" spans="1:60" x14ac:dyDescent="0.35">
      <c r="A6709" t="s">
        <v>17</v>
      </c>
      <c r="B6709" t="s">
        <v>91</v>
      </c>
      <c r="C6709" t="s">
        <v>65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  <c r="Z6709" t="b">
        <f t="shared" si="938"/>
        <v>0</v>
      </c>
      <c r="AA6709" t="str">
        <f t="shared" si="939"/>
        <v>YES</v>
      </c>
      <c r="AH6709" t="str">
        <f t="shared" si="940"/>
        <v>OUT046|2016</v>
      </c>
      <c r="AO6709" t="str">
        <f t="shared" si="941"/>
        <v>NO</v>
      </c>
      <c r="AP6709" t="str">
        <f t="shared" si="942"/>
        <v>LOW</v>
      </c>
      <c r="AR6709" t="str">
        <f t="shared" si="943"/>
        <v>NC</v>
      </c>
      <c r="AS6709" t="str">
        <f t="shared" si="944"/>
        <v>low fat</v>
      </c>
      <c r="AX6709" t="b">
        <f t="shared" si="945"/>
        <v>1</v>
      </c>
      <c r="BG6709" t="str">
        <f t="shared" si="946"/>
        <v>Low Fat</v>
      </c>
      <c r="BH6709" t="str">
        <f>TRIM(Table1[Item Fat Content])</f>
        <v>Low Fat</v>
      </c>
    </row>
    <row r="6710" spans="1:60" x14ac:dyDescent="0.35">
      <c r="A6710" t="s">
        <v>17</v>
      </c>
      <c r="B6710" t="s">
        <v>419</v>
      </c>
      <c r="C6710" t="s">
        <v>49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  <c r="Z6710" t="b">
        <f t="shared" si="938"/>
        <v>0</v>
      </c>
      <c r="AA6710" t="str">
        <f t="shared" si="939"/>
        <v>YES</v>
      </c>
      <c r="AH6710" t="str">
        <f t="shared" si="940"/>
        <v>OUT046|2016</v>
      </c>
      <c r="AO6710" t="str">
        <f t="shared" si="941"/>
        <v>NO</v>
      </c>
      <c r="AP6710" t="str">
        <f t="shared" si="942"/>
        <v>LOW</v>
      </c>
      <c r="AR6710" t="str">
        <f t="shared" si="943"/>
        <v>FD</v>
      </c>
      <c r="AS6710" t="str">
        <f t="shared" si="944"/>
        <v>low fat</v>
      </c>
      <c r="AX6710" t="b">
        <f t="shared" si="945"/>
        <v>1</v>
      </c>
      <c r="BG6710" t="str">
        <f t="shared" si="946"/>
        <v>Low Fat</v>
      </c>
      <c r="BH6710" t="str">
        <f>TRIM(Table1[Item Fat Content])</f>
        <v>Low Fat</v>
      </c>
    </row>
    <row r="6711" spans="1:60" x14ac:dyDescent="0.35">
      <c r="A6711" t="s">
        <v>17</v>
      </c>
      <c r="B6711" t="s">
        <v>657</v>
      </c>
      <c r="C6711" t="s">
        <v>49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  <c r="Z6711" t="b">
        <f t="shared" si="938"/>
        <v>0</v>
      </c>
      <c r="AA6711" t="str">
        <f t="shared" si="939"/>
        <v>YES</v>
      </c>
      <c r="AH6711" t="str">
        <f t="shared" si="940"/>
        <v>OUT046|2016</v>
      </c>
      <c r="AO6711" t="str">
        <f t="shared" si="941"/>
        <v>NO</v>
      </c>
      <c r="AP6711" t="str">
        <f t="shared" si="942"/>
        <v>LOW</v>
      </c>
      <c r="AR6711" t="str">
        <f t="shared" si="943"/>
        <v>FD</v>
      </c>
      <c r="AS6711" t="str">
        <f t="shared" si="944"/>
        <v>low fat</v>
      </c>
      <c r="AX6711" t="b">
        <f t="shared" si="945"/>
        <v>1</v>
      </c>
      <c r="BG6711" t="str">
        <f t="shared" si="946"/>
        <v>Low Fat</v>
      </c>
      <c r="BH6711" t="str">
        <f>TRIM(Table1[Item Fat Content])</f>
        <v>Low Fat</v>
      </c>
    </row>
    <row r="6712" spans="1:60" x14ac:dyDescent="0.35">
      <c r="A6712" t="s">
        <v>17</v>
      </c>
      <c r="B6712" t="s">
        <v>918</v>
      </c>
      <c r="C6712" t="s">
        <v>49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  <c r="Z6712" t="b">
        <f t="shared" si="938"/>
        <v>0</v>
      </c>
      <c r="AA6712" t="str">
        <f t="shared" si="939"/>
        <v>YES</v>
      </c>
      <c r="AH6712" t="str">
        <f t="shared" si="940"/>
        <v>OUT046|2016</v>
      </c>
      <c r="AO6712" t="str">
        <f t="shared" si="941"/>
        <v>NO</v>
      </c>
      <c r="AP6712" t="str">
        <f t="shared" si="942"/>
        <v>LOW</v>
      </c>
      <c r="AR6712" t="str">
        <f t="shared" si="943"/>
        <v>FD</v>
      </c>
      <c r="AS6712" t="str">
        <f t="shared" si="944"/>
        <v>low fat</v>
      </c>
      <c r="AX6712" t="b">
        <f t="shared" si="945"/>
        <v>1</v>
      </c>
      <c r="BG6712" t="str">
        <f t="shared" si="946"/>
        <v>Low Fat</v>
      </c>
      <c r="BH6712" t="str">
        <f>TRIM(Table1[Item Fat Content])</f>
        <v>Low Fat</v>
      </c>
    </row>
    <row r="6713" spans="1:60" x14ac:dyDescent="0.35">
      <c r="A6713" t="s">
        <v>17</v>
      </c>
      <c r="B6713" t="s">
        <v>536</v>
      </c>
      <c r="C6713" t="s">
        <v>49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  <c r="Z6713" t="b">
        <f t="shared" si="938"/>
        <v>0</v>
      </c>
      <c r="AA6713" t="str">
        <f t="shared" si="939"/>
        <v>YES</v>
      </c>
      <c r="AH6713" t="str">
        <f t="shared" si="940"/>
        <v>OUT046|2016</v>
      </c>
      <c r="AO6713" t="str">
        <f t="shared" si="941"/>
        <v>NO</v>
      </c>
      <c r="AP6713" t="str">
        <f t="shared" si="942"/>
        <v>LOW</v>
      </c>
      <c r="AR6713" t="str">
        <f t="shared" si="943"/>
        <v>FD</v>
      </c>
      <c r="AS6713" t="str">
        <f t="shared" si="944"/>
        <v>low fat</v>
      </c>
      <c r="AX6713" t="b">
        <f t="shared" si="945"/>
        <v>1</v>
      </c>
      <c r="BG6713" t="str">
        <f t="shared" si="946"/>
        <v>Low Fat</v>
      </c>
      <c r="BH6713" t="str">
        <f>TRIM(Table1[Item Fat Content])</f>
        <v>Low Fat</v>
      </c>
    </row>
    <row r="6714" spans="1:60" x14ac:dyDescent="0.35">
      <c r="A6714" t="s">
        <v>17</v>
      </c>
      <c r="B6714" t="s">
        <v>1074</v>
      </c>
      <c r="C6714" t="s">
        <v>49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  <c r="Z6714" t="b">
        <f t="shared" si="938"/>
        <v>0</v>
      </c>
      <c r="AA6714" t="str">
        <f t="shared" si="939"/>
        <v>YES</v>
      </c>
      <c r="AH6714" t="str">
        <f t="shared" si="940"/>
        <v>OUT046|2016</v>
      </c>
      <c r="AO6714" t="str">
        <f t="shared" si="941"/>
        <v>NO</v>
      </c>
      <c r="AP6714" t="str">
        <f t="shared" si="942"/>
        <v>LOW</v>
      </c>
      <c r="AR6714" t="str">
        <f t="shared" si="943"/>
        <v>FD</v>
      </c>
      <c r="AS6714" t="str">
        <f t="shared" si="944"/>
        <v>low fat</v>
      </c>
      <c r="AX6714" t="b">
        <f t="shared" si="945"/>
        <v>1</v>
      </c>
      <c r="BG6714" t="str">
        <f t="shared" si="946"/>
        <v>Low Fat</v>
      </c>
      <c r="BH6714" t="str">
        <f>TRIM(Table1[Item Fat Content])</f>
        <v>Low Fat</v>
      </c>
    </row>
    <row r="6715" spans="1:60" x14ac:dyDescent="0.35">
      <c r="A6715" t="s">
        <v>17</v>
      </c>
      <c r="B6715" t="s">
        <v>1226</v>
      </c>
      <c r="C6715" t="s">
        <v>49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  <c r="Z6715" t="b">
        <f t="shared" si="938"/>
        <v>0</v>
      </c>
      <c r="AA6715" t="str">
        <f t="shared" si="939"/>
        <v>YES</v>
      </c>
      <c r="AH6715" t="str">
        <f t="shared" si="940"/>
        <v>OUT046|2016</v>
      </c>
      <c r="AO6715" t="str">
        <f t="shared" si="941"/>
        <v>NO</v>
      </c>
      <c r="AP6715" t="str">
        <f t="shared" si="942"/>
        <v>LOW</v>
      </c>
      <c r="AR6715" t="str">
        <f t="shared" si="943"/>
        <v>FD</v>
      </c>
      <c r="AS6715" t="str">
        <f t="shared" si="944"/>
        <v>low fat</v>
      </c>
      <c r="AX6715" t="b">
        <f t="shared" si="945"/>
        <v>1</v>
      </c>
      <c r="BG6715" t="str">
        <f t="shared" si="946"/>
        <v>Low Fat</v>
      </c>
      <c r="BH6715" t="str">
        <f>TRIM(Table1[Item Fat Content])</f>
        <v>Low Fat</v>
      </c>
    </row>
    <row r="6716" spans="1:60" x14ac:dyDescent="0.35">
      <c r="A6716" t="s">
        <v>17</v>
      </c>
      <c r="B6716" t="s">
        <v>1563</v>
      </c>
      <c r="C6716" t="s">
        <v>49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  <c r="Z6716" t="b">
        <f t="shared" si="938"/>
        <v>0</v>
      </c>
      <c r="AA6716" t="str">
        <f t="shared" si="939"/>
        <v>YES</v>
      </c>
      <c r="AH6716" t="str">
        <f t="shared" si="940"/>
        <v>OUT046|2016</v>
      </c>
      <c r="AO6716" t="str">
        <f t="shared" si="941"/>
        <v>NO</v>
      </c>
      <c r="AP6716" t="str">
        <f t="shared" si="942"/>
        <v>LOW</v>
      </c>
      <c r="AR6716" t="str">
        <f t="shared" si="943"/>
        <v>FD</v>
      </c>
      <c r="AS6716" t="str">
        <f t="shared" si="944"/>
        <v>low fat</v>
      </c>
      <c r="AX6716" t="b">
        <f t="shared" si="945"/>
        <v>1</v>
      </c>
      <c r="BG6716" t="str">
        <f t="shared" si="946"/>
        <v>Low Fat</v>
      </c>
      <c r="BH6716" t="str">
        <f>TRIM(Table1[Item Fat Content])</f>
        <v>Low Fat</v>
      </c>
    </row>
    <row r="6717" spans="1:60" x14ac:dyDescent="0.35">
      <c r="A6717" t="s">
        <v>17</v>
      </c>
      <c r="B6717" t="s">
        <v>1293</v>
      </c>
      <c r="C6717" t="s">
        <v>49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  <c r="Z6717" t="b">
        <f t="shared" si="938"/>
        <v>0</v>
      </c>
      <c r="AA6717" t="str">
        <f t="shared" si="939"/>
        <v>YES</v>
      </c>
      <c r="AH6717" t="str">
        <f t="shared" si="940"/>
        <v>OUT046|2016</v>
      </c>
      <c r="AO6717" t="str">
        <f t="shared" si="941"/>
        <v>NO</v>
      </c>
      <c r="AP6717" t="str">
        <f t="shared" si="942"/>
        <v>LOW</v>
      </c>
      <c r="AR6717" t="str">
        <f t="shared" si="943"/>
        <v>FD</v>
      </c>
      <c r="AS6717" t="str">
        <f t="shared" si="944"/>
        <v>low fat</v>
      </c>
      <c r="AX6717" t="b">
        <f t="shared" si="945"/>
        <v>1</v>
      </c>
      <c r="BG6717" t="str">
        <f t="shared" si="946"/>
        <v>Low Fat</v>
      </c>
      <c r="BH6717" t="str">
        <f>TRIM(Table1[Item Fat Content])</f>
        <v>Low Fat</v>
      </c>
    </row>
    <row r="6718" spans="1:60" x14ac:dyDescent="0.35">
      <c r="A6718" t="s">
        <v>17</v>
      </c>
      <c r="B6718" t="s">
        <v>658</v>
      </c>
      <c r="C6718" t="s">
        <v>49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  <c r="Z6718" t="b">
        <f t="shared" si="938"/>
        <v>0</v>
      </c>
      <c r="AA6718" t="str">
        <f t="shared" si="939"/>
        <v>YES</v>
      </c>
      <c r="AH6718" t="str">
        <f t="shared" si="940"/>
        <v>OUT046|2016</v>
      </c>
      <c r="AO6718" t="str">
        <f t="shared" si="941"/>
        <v>NO</v>
      </c>
      <c r="AP6718" t="str">
        <f t="shared" si="942"/>
        <v>LOW</v>
      </c>
      <c r="AR6718" t="str">
        <f t="shared" si="943"/>
        <v>FD</v>
      </c>
      <c r="AS6718" t="str">
        <f t="shared" si="944"/>
        <v>low fat</v>
      </c>
      <c r="AX6718" t="b">
        <f t="shared" si="945"/>
        <v>1</v>
      </c>
      <c r="BG6718" t="str">
        <f t="shared" si="946"/>
        <v>Low Fat</v>
      </c>
      <c r="BH6718" t="str">
        <f>TRIM(Table1[Item Fat Content])</f>
        <v>Low Fat</v>
      </c>
    </row>
    <row r="6719" spans="1:60" x14ac:dyDescent="0.35">
      <c r="A6719" t="s">
        <v>17</v>
      </c>
      <c r="B6719" t="s">
        <v>1330</v>
      </c>
      <c r="C6719" t="s">
        <v>49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  <c r="Z6719" t="b">
        <f t="shared" si="938"/>
        <v>0</v>
      </c>
      <c r="AA6719" t="str">
        <f t="shared" si="939"/>
        <v>YES</v>
      </c>
      <c r="AH6719" t="str">
        <f t="shared" si="940"/>
        <v>OUT046|2016</v>
      </c>
      <c r="AO6719" t="str">
        <f t="shared" si="941"/>
        <v>NO</v>
      </c>
      <c r="AP6719" t="str">
        <f t="shared" si="942"/>
        <v>LOW</v>
      </c>
      <c r="AR6719" t="str">
        <f t="shared" si="943"/>
        <v>FD</v>
      </c>
      <c r="AS6719" t="str">
        <f t="shared" si="944"/>
        <v>low fat</v>
      </c>
      <c r="AX6719" t="b">
        <f t="shared" si="945"/>
        <v>1</v>
      </c>
      <c r="BG6719" t="str">
        <f t="shared" si="946"/>
        <v>Low Fat</v>
      </c>
      <c r="BH6719" t="str">
        <f>TRIM(Table1[Item Fat Content])</f>
        <v>Low Fat</v>
      </c>
    </row>
    <row r="6720" spans="1:60" x14ac:dyDescent="0.35">
      <c r="A6720" t="s">
        <v>17</v>
      </c>
      <c r="B6720" t="s">
        <v>1587</v>
      </c>
      <c r="C6720" t="s">
        <v>49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  <c r="Z6720" t="b">
        <f t="shared" si="938"/>
        <v>0</v>
      </c>
      <c r="AA6720" t="str">
        <f t="shared" si="939"/>
        <v>YES</v>
      </c>
      <c r="AH6720" t="str">
        <f t="shared" si="940"/>
        <v>OUT046|2016</v>
      </c>
      <c r="AO6720" t="str">
        <f t="shared" si="941"/>
        <v>NO</v>
      </c>
      <c r="AP6720" t="str">
        <f t="shared" si="942"/>
        <v>LOW</v>
      </c>
      <c r="AR6720" t="str">
        <f t="shared" si="943"/>
        <v>FD</v>
      </c>
      <c r="AS6720" t="str">
        <f t="shared" si="944"/>
        <v>low fat</v>
      </c>
      <c r="AX6720" t="b">
        <f t="shared" si="945"/>
        <v>1</v>
      </c>
      <c r="BG6720" t="str">
        <f t="shared" si="946"/>
        <v>Low Fat</v>
      </c>
      <c r="BH6720" t="str">
        <f>TRIM(Table1[Item Fat Content])</f>
        <v>Low Fat</v>
      </c>
    </row>
    <row r="6721" spans="1:60" x14ac:dyDescent="0.35">
      <c r="A6721" t="s">
        <v>17</v>
      </c>
      <c r="B6721" t="s">
        <v>334</v>
      </c>
      <c r="C6721" t="s">
        <v>49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  <c r="Z6721" t="b">
        <f t="shared" si="938"/>
        <v>0</v>
      </c>
      <c r="AA6721" t="str">
        <f t="shared" si="939"/>
        <v>YES</v>
      </c>
      <c r="AH6721" t="str">
        <f t="shared" si="940"/>
        <v>OUT046|2016</v>
      </c>
      <c r="AO6721" t="str">
        <f t="shared" si="941"/>
        <v>NO</v>
      </c>
      <c r="AP6721" t="str">
        <f t="shared" si="942"/>
        <v>LOW</v>
      </c>
      <c r="AR6721" t="str">
        <f t="shared" si="943"/>
        <v>FD</v>
      </c>
      <c r="AS6721" t="str">
        <f t="shared" si="944"/>
        <v>low fat</v>
      </c>
      <c r="AX6721" t="b">
        <f t="shared" si="945"/>
        <v>1</v>
      </c>
      <c r="BG6721" t="str">
        <f t="shared" si="946"/>
        <v>Low Fat</v>
      </c>
      <c r="BH6721" t="str">
        <f>TRIM(Table1[Item Fat Content])</f>
        <v>Low Fat</v>
      </c>
    </row>
    <row r="6722" spans="1:60" x14ac:dyDescent="0.35">
      <c r="A6722" t="s">
        <v>17</v>
      </c>
      <c r="B6722" t="s">
        <v>1410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  <c r="Z6722" t="b">
        <f t="shared" si="938"/>
        <v>0</v>
      </c>
      <c r="AA6722" t="str">
        <f t="shared" si="939"/>
        <v>YES</v>
      </c>
      <c r="AH6722" t="str">
        <f t="shared" si="940"/>
        <v>OUT046|2016</v>
      </c>
      <c r="AO6722" t="str">
        <f t="shared" si="941"/>
        <v>NO</v>
      </c>
      <c r="AP6722" t="str">
        <f t="shared" si="942"/>
        <v>LOW</v>
      </c>
      <c r="AR6722" t="str">
        <f t="shared" si="943"/>
        <v>DR</v>
      </c>
      <c r="AS6722" t="str">
        <f t="shared" si="944"/>
        <v>low fat</v>
      </c>
      <c r="AX6722" t="b">
        <f t="shared" si="945"/>
        <v>1</v>
      </c>
      <c r="BG6722" t="str">
        <f t="shared" si="946"/>
        <v>Low Fat</v>
      </c>
      <c r="BH6722" t="str">
        <f>TRIM(Table1[Item Fat Content])</f>
        <v>Low Fat</v>
      </c>
    </row>
    <row r="6723" spans="1:60" x14ac:dyDescent="0.35">
      <c r="A6723" t="s">
        <v>17</v>
      </c>
      <c r="B6723" t="s">
        <v>1185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  <c r="Z6723" t="b">
        <f t="shared" ref="Z6723:Z6786" si="947">AND(A6723="Regular",D6723&lt;2020)</f>
        <v>0</v>
      </c>
      <c r="AA6723" t="str">
        <f t="shared" ref="AA6723:AA6786" si="948">IF(AND(A6723="Low Fat",D6723&lt;=2020),"YES","NO")</f>
        <v>YES</v>
      </c>
      <c r="AH6723" t="str">
        <f t="shared" ref="AH6723:AH6786" si="949">_xlfn.CONCAT(E6723,"|",D6723)</f>
        <v>OUT046|2016</v>
      </c>
      <c r="AO6723" t="str">
        <f t="shared" ref="AO6723:AO6786" si="950">IF(D6723=2018,"YES","NO")</f>
        <v>NO</v>
      </c>
      <c r="AP6723" t="str">
        <f t="shared" ref="AP6723:AP6786" si="951">_xlfn.IFS(J6723&gt;5,"LOW",AND(J6723&lt;10,J6723&gt;=5),"LOW MEDIUM",AND(J6723&lt;15,J6723&gt;=10),"MEDIUM",AND(J6723&lt;20,J6723&gt;=15),"LOW HIGH",J6723&gt;=20,"HIGH",J6723="","BLANK")</f>
        <v>LOW</v>
      </c>
      <c r="AR6723" t="str">
        <f t="shared" ref="AR6723:AR6786" si="952">LEFT(B6723,2)</f>
        <v>DR</v>
      </c>
      <c r="AS6723" t="str">
        <f t="shared" ref="AS6723:AS6786" si="953">LOWER(A6723)</f>
        <v>low fat</v>
      </c>
      <c r="AX6723" t="b">
        <f t="shared" ref="AX6723:AX6786" si="954">OR(D6723=2018,A6723="low fat")</f>
        <v>1</v>
      </c>
      <c r="BG6723" t="str">
        <f t="shared" ref="BG6723:BG6786" si="955">TRIM(A6723)</f>
        <v>Low Fat</v>
      </c>
      <c r="BH6723" t="str">
        <f>TRIM(Table1[Item Fat Content])</f>
        <v>Low Fat</v>
      </c>
    </row>
    <row r="6724" spans="1:60" x14ac:dyDescent="0.35">
      <c r="A6724" t="s">
        <v>17</v>
      </c>
      <c r="B6724" t="s">
        <v>552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  <c r="Z6724" t="b">
        <f t="shared" si="947"/>
        <v>0</v>
      </c>
      <c r="AA6724" t="str">
        <f t="shared" si="948"/>
        <v>YES</v>
      </c>
      <c r="AH6724" t="str">
        <f t="shared" si="949"/>
        <v>OUT046|2016</v>
      </c>
      <c r="AO6724" t="str">
        <f t="shared" si="950"/>
        <v>NO</v>
      </c>
      <c r="AP6724" t="str">
        <f t="shared" si="951"/>
        <v>LOW</v>
      </c>
      <c r="AR6724" t="str">
        <f t="shared" si="952"/>
        <v>DR</v>
      </c>
      <c r="AS6724" t="str">
        <f t="shared" si="953"/>
        <v>low fat</v>
      </c>
      <c r="AX6724" t="b">
        <f t="shared" si="954"/>
        <v>1</v>
      </c>
      <c r="BG6724" t="str">
        <f t="shared" si="955"/>
        <v>Low Fat</v>
      </c>
      <c r="BH6724" t="str">
        <f>TRIM(Table1[Item Fat Content])</f>
        <v>Low Fat</v>
      </c>
    </row>
    <row r="6725" spans="1:60" x14ac:dyDescent="0.35">
      <c r="A6725" t="s">
        <v>17</v>
      </c>
      <c r="B6725" t="s">
        <v>974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  <c r="Z6725" t="b">
        <f t="shared" si="947"/>
        <v>0</v>
      </c>
      <c r="AA6725" t="str">
        <f t="shared" si="948"/>
        <v>YES</v>
      </c>
      <c r="AH6725" t="str">
        <f t="shared" si="949"/>
        <v>OUT046|2016</v>
      </c>
      <c r="AO6725" t="str">
        <f t="shared" si="950"/>
        <v>NO</v>
      </c>
      <c r="AP6725" t="str">
        <f t="shared" si="951"/>
        <v>LOW</v>
      </c>
      <c r="AR6725" t="str">
        <f t="shared" si="952"/>
        <v>DR</v>
      </c>
      <c r="AS6725" t="str">
        <f t="shared" si="953"/>
        <v>low fat</v>
      </c>
      <c r="AX6725" t="b">
        <f t="shared" si="954"/>
        <v>1</v>
      </c>
      <c r="BG6725" t="str">
        <f t="shared" si="955"/>
        <v>Low Fat</v>
      </c>
      <c r="BH6725" t="str">
        <f>TRIM(Table1[Item Fat Content])</f>
        <v>Low Fat</v>
      </c>
    </row>
    <row r="6726" spans="1:60" x14ac:dyDescent="0.35">
      <c r="A6726" t="s">
        <v>17</v>
      </c>
      <c r="B6726" t="s">
        <v>1255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  <c r="Z6726" t="b">
        <f t="shared" si="947"/>
        <v>0</v>
      </c>
      <c r="AA6726" t="str">
        <f t="shared" si="948"/>
        <v>YES</v>
      </c>
      <c r="AH6726" t="str">
        <f t="shared" si="949"/>
        <v>OUT046|2016</v>
      </c>
      <c r="AO6726" t="str">
        <f t="shared" si="950"/>
        <v>NO</v>
      </c>
      <c r="AP6726" t="str">
        <f t="shared" si="951"/>
        <v>LOW</v>
      </c>
      <c r="AR6726" t="str">
        <f t="shared" si="952"/>
        <v>DR</v>
      </c>
      <c r="AS6726" t="str">
        <f t="shared" si="953"/>
        <v>low fat</v>
      </c>
      <c r="AX6726" t="b">
        <f t="shared" si="954"/>
        <v>1</v>
      </c>
      <c r="BG6726" t="str">
        <f t="shared" si="955"/>
        <v>Low Fat</v>
      </c>
      <c r="BH6726" t="str">
        <f>TRIM(Table1[Item Fat Content])</f>
        <v>Low Fat</v>
      </c>
    </row>
    <row r="6727" spans="1:60" x14ac:dyDescent="0.35">
      <c r="A6727" t="s">
        <v>17</v>
      </c>
      <c r="B6727" t="s">
        <v>1005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  <c r="Z6727" t="b">
        <f t="shared" si="947"/>
        <v>0</v>
      </c>
      <c r="AA6727" t="str">
        <f t="shared" si="948"/>
        <v>YES</v>
      </c>
      <c r="AH6727" t="str">
        <f t="shared" si="949"/>
        <v>OUT046|2016</v>
      </c>
      <c r="AO6727" t="str">
        <f t="shared" si="950"/>
        <v>NO</v>
      </c>
      <c r="AP6727" t="str">
        <f t="shared" si="951"/>
        <v>LOW</v>
      </c>
      <c r="AR6727" t="str">
        <f t="shared" si="952"/>
        <v>DR</v>
      </c>
      <c r="AS6727" t="str">
        <f t="shared" si="953"/>
        <v>low fat</v>
      </c>
      <c r="AX6727" t="b">
        <f t="shared" si="954"/>
        <v>1</v>
      </c>
      <c r="BG6727" t="str">
        <f t="shared" si="955"/>
        <v>Low Fat</v>
      </c>
      <c r="BH6727" t="str">
        <f>TRIM(Table1[Item Fat Content])</f>
        <v>Low Fat</v>
      </c>
    </row>
    <row r="6728" spans="1:60" x14ac:dyDescent="0.35">
      <c r="A6728" t="s">
        <v>17</v>
      </c>
      <c r="B6728" t="s">
        <v>1358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  <c r="Z6728" t="b">
        <f t="shared" si="947"/>
        <v>0</v>
      </c>
      <c r="AA6728" t="str">
        <f t="shared" si="948"/>
        <v>YES</v>
      </c>
      <c r="AH6728" t="str">
        <f t="shared" si="949"/>
        <v>OUT046|2016</v>
      </c>
      <c r="AO6728" t="str">
        <f t="shared" si="950"/>
        <v>NO</v>
      </c>
      <c r="AP6728" t="str">
        <f t="shared" si="951"/>
        <v>LOW</v>
      </c>
      <c r="AR6728" t="str">
        <f t="shared" si="952"/>
        <v>DR</v>
      </c>
      <c r="AS6728" t="str">
        <f t="shared" si="953"/>
        <v>low fat</v>
      </c>
      <c r="AX6728" t="b">
        <f t="shared" si="954"/>
        <v>1</v>
      </c>
      <c r="BG6728" t="str">
        <f t="shared" si="955"/>
        <v>Low Fat</v>
      </c>
      <c r="BH6728" t="str">
        <f>TRIM(Table1[Item Fat Content])</f>
        <v>Low Fat</v>
      </c>
    </row>
    <row r="6729" spans="1:60" x14ac:dyDescent="0.35">
      <c r="A6729" t="s">
        <v>17</v>
      </c>
      <c r="B6729" t="s">
        <v>802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  <c r="Z6729" t="b">
        <f t="shared" si="947"/>
        <v>0</v>
      </c>
      <c r="AA6729" t="str">
        <f t="shared" si="948"/>
        <v>YES</v>
      </c>
      <c r="AH6729" t="str">
        <f t="shared" si="949"/>
        <v>OUT046|2016</v>
      </c>
      <c r="AO6729" t="str">
        <f t="shared" si="950"/>
        <v>NO</v>
      </c>
      <c r="AP6729" t="str">
        <f t="shared" si="951"/>
        <v>LOW</v>
      </c>
      <c r="AR6729" t="str">
        <f t="shared" si="952"/>
        <v>DR</v>
      </c>
      <c r="AS6729" t="str">
        <f t="shared" si="953"/>
        <v>low fat</v>
      </c>
      <c r="AX6729" t="b">
        <f t="shared" si="954"/>
        <v>1</v>
      </c>
      <c r="BG6729" t="str">
        <f t="shared" si="955"/>
        <v>Low Fat</v>
      </c>
      <c r="BH6729" t="str">
        <f>TRIM(Table1[Item Fat Content])</f>
        <v>Low Fat</v>
      </c>
    </row>
    <row r="6730" spans="1:60" x14ac:dyDescent="0.35">
      <c r="A6730" t="s">
        <v>17</v>
      </c>
      <c r="B6730" t="s">
        <v>922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  <c r="Z6730" t="b">
        <f t="shared" si="947"/>
        <v>0</v>
      </c>
      <c r="AA6730" t="str">
        <f t="shared" si="948"/>
        <v>YES</v>
      </c>
      <c r="AH6730" t="str">
        <f t="shared" si="949"/>
        <v>OUT046|2016</v>
      </c>
      <c r="AO6730" t="str">
        <f t="shared" si="950"/>
        <v>NO</v>
      </c>
      <c r="AP6730" t="str">
        <f t="shared" si="951"/>
        <v>LOW</v>
      </c>
      <c r="AR6730" t="str">
        <f t="shared" si="952"/>
        <v>DR</v>
      </c>
      <c r="AS6730" t="str">
        <f t="shared" si="953"/>
        <v>low fat</v>
      </c>
      <c r="AX6730" t="b">
        <f t="shared" si="954"/>
        <v>1</v>
      </c>
      <c r="BG6730" t="str">
        <f t="shared" si="955"/>
        <v>Low Fat</v>
      </c>
      <c r="BH6730" t="str">
        <f>TRIM(Table1[Item Fat Content])</f>
        <v>Low Fat</v>
      </c>
    </row>
    <row r="6731" spans="1:60" x14ac:dyDescent="0.35">
      <c r="A6731" t="s">
        <v>17</v>
      </c>
      <c r="B6731" t="s">
        <v>1477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  <c r="Z6731" t="b">
        <f t="shared" si="947"/>
        <v>0</v>
      </c>
      <c r="AA6731" t="str">
        <f t="shared" si="948"/>
        <v>YES</v>
      </c>
      <c r="AH6731" t="str">
        <f t="shared" si="949"/>
        <v>OUT046|2016</v>
      </c>
      <c r="AO6731" t="str">
        <f t="shared" si="950"/>
        <v>NO</v>
      </c>
      <c r="AP6731" t="str">
        <f t="shared" si="951"/>
        <v>LOW</v>
      </c>
      <c r="AR6731" t="str">
        <f t="shared" si="952"/>
        <v>DR</v>
      </c>
      <c r="AS6731" t="str">
        <f t="shared" si="953"/>
        <v>low fat</v>
      </c>
      <c r="AX6731" t="b">
        <f t="shared" si="954"/>
        <v>1</v>
      </c>
      <c r="BG6731" t="str">
        <f t="shared" si="955"/>
        <v>Low Fat</v>
      </c>
      <c r="BH6731" t="str">
        <f>TRIM(Table1[Item Fat Content])</f>
        <v>Low Fat</v>
      </c>
    </row>
    <row r="6732" spans="1:60" x14ac:dyDescent="0.35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  <c r="Z6732" t="b">
        <f t="shared" si="947"/>
        <v>0</v>
      </c>
      <c r="AA6732" t="str">
        <f t="shared" si="948"/>
        <v>YES</v>
      </c>
      <c r="AH6732" t="str">
        <f t="shared" si="949"/>
        <v>OUT046|2016</v>
      </c>
      <c r="AO6732" t="str">
        <f t="shared" si="950"/>
        <v>NO</v>
      </c>
      <c r="AP6732" t="str">
        <f t="shared" si="951"/>
        <v>LOW</v>
      </c>
      <c r="AR6732" t="str">
        <f t="shared" si="952"/>
        <v>DR</v>
      </c>
      <c r="AS6732" t="str">
        <f t="shared" si="953"/>
        <v>low fat</v>
      </c>
      <c r="AX6732" t="b">
        <f t="shared" si="954"/>
        <v>1</v>
      </c>
      <c r="BG6732" t="str">
        <f t="shared" si="955"/>
        <v>Low Fat</v>
      </c>
      <c r="BH6732" t="str">
        <f>TRIM(Table1[Item Fat Content])</f>
        <v>Low Fat</v>
      </c>
    </row>
    <row r="6733" spans="1:60" x14ac:dyDescent="0.35">
      <c r="A6733" t="s">
        <v>17</v>
      </c>
      <c r="B6733" t="s">
        <v>1332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  <c r="Z6733" t="b">
        <f t="shared" si="947"/>
        <v>0</v>
      </c>
      <c r="AA6733" t="str">
        <f t="shared" si="948"/>
        <v>YES</v>
      </c>
      <c r="AH6733" t="str">
        <f t="shared" si="949"/>
        <v>OUT046|2016</v>
      </c>
      <c r="AO6733" t="str">
        <f t="shared" si="950"/>
        <v>NO</v>
      </c>
      <c r="AP6733" t="str">
        <f t="shared" si="951"/>
        <v>LOW</v>
      </c>
      <c r="AR6733" t="str">
        <f t="shared" si="952"/>
        <v>DR</v>
      </c>
      <c r="AS6733" t="str">
        <f t="shared" si="953"/>
        <v>low fat</v>
      </c>
      <c r="AX6733" t="b">
        <f t="shared" si="954"/>
        <v>1</v>
      </c>
      <c r="BG6733" t="str">
        <f t="shared" si="955"/>
        <v>Low Fat</v>
      </c>
      <c r="BH6733" t="str">
        <f>TRIM(Table1[Item Fat Content])</f>
        <v>Low Fat</v>
      </c>
    </row>
    <row r="6734" spans="1:60" x14ac:dyDescent="0.35">
      <c r="A6734" t="s">
        <v>17</v>
      </c>
      <c r="B6734" t="s">
        <v>1359</v>
      </c>
      <c r="C6734" t="s">
        <v>161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  <c r="Z6734" t="b">
        <f t="shared" si="947"/>
        <v>0</v>
      </c>
      <c r="AA6734" t="str">
        <f t="shared" si="948"/>
        <v>YES</v>
      </c>
      <c r="AH6734" t="str">
        <f t="shared" si="949"/>
        <v>OUT046|2016</v>
      </c>
      <c r="AO6734" t="str">
        <f t="shared" si="950"/>
        <v>NO</v>
      </c>
      <c r="AP6734" t="str">
        <f t="shared" si="951"/>
        <v>LOW</v>
      </c>
      <c r="AR6734" t="str">
        <f t="shared" si="952"/>
        <v>FD</v>
      </c>
      <c r="AS6734" t="str">
        <f t="shared" si="953"/>
        <v>low fat</v>
      </c>
      <c r="AX6734" t="b">
        <f t="shared" si="954"/>
        <v>1</v>
      </c>
      <c r="BG6734" t="str">
        <f t="shared" si="955"/>
        <v>Low Fat</v>
      </c>
      <c r="BH6734" t="str">
        <f>TRIM(Table1[Item Fat Content])</f>
        <v>Low Fat</v>
      </c>
    </row>
    <row r="6735" spans="1:60" x14ac:dyDescent="0.35">
      <c r="A6735" t="s">
        <v>10</v>
      </c>
      <c r="B6735" t="s">
        <v>337</v>
      </c>
      <c r="C6735" t="s">
        <v>96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  <c r="Z6735" t="b">
        <f t="shared" si="947"/>
        <v>1</v>
      </c>
      <c r="AA6735" t="str">
        <f t="shared" si="948"/>
        <v>NO</v>
      </c>
      <c r="AH6735" t="str">
        <f t="shared" si="949"/>
        <v>OUT046|2016</v>
      </c>
      <c r="AO6735" t="str">
        <f t="shared" si="950"/>
        <v>NO</v>
      </c>
      <c r="AP6735" t="str">
        <f t="shared" si="951"/>
        <v>LOW</v>
      </c>
      <c r="AR6735" t="str">
        <f t="shared" si="952"/>
        <v>FD</v>
      </c>
      <c r="AS6735" t="str">
        <f t="shared" si="953"/>
        <v>regular</v>
      </c>
      <c r="AX6735" t="b">
        <f t="shared" si="954"/>
        <v>0</v>
      </c>
      <c r="BG6735" t="str">
        <f t="shared" si="955"/>
        <v>Regular</v>
      </c>
      <c r="BH6735" t="str">
        <f>TRIM(Table1[Item Fat Content])</f>
        <v>Regular</v>
      </c>
    </row>
    <row r="6736" spans="1:60" x14ac:dyDescent="0.35">
      <c r="A6736" t="s">
        <v>10</v>
      </c>
      <c r="B6736" t="s">
        <v>1550</v>
      </c>
      <c r="C6736" t="s">
        <v>96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  <c r="Z6736" t="b">
        <f t="shared" si="947"/>
        <v>1</v>
      </c>
      <c r="AA6736" t="str">
        <f t="shared" si="948"/>
        <v>NO</v>
      </c>
      <c r="AH6736" t="str">
        <f t="shared" si="949"/>
        <v>OUT046|2016</v>
      </c>
      <c r="AO6736" t="str">
        <f t="shared" si="950"/>
        <v>NO</v>
      </c>
      <c r="AP6736" t="str">
        <f t="shared" si="951"/>
        <v>LOW</v>
      </c>
      <c r="AR6736" t="str">
        <f t="shared" si="952"/>
        <v>FD</v>
      </c>
      <c r="AS6736" t="str">
        <f t="shared" si="953"/>
        <v>regular</v>
      </c>
      <c r="AX6736" t="b">
        <f t="shared" si="954"/>
        <v>0</v>
      </c>
      <c r="BG6736" t="str">
        <f t="shared" si="955"/>
        <v>Regular</v>
      </c>
      <c r="BH6736" t="str">
        <f>TRIM(Table1[Item Fat Content])</f>
        <v>Regular</v>
      </c>
    </row>
    <row r="6737" spans="1:60" x14ac:dyDescent="0.35">
      <c r="A6737" t="s">
        <v>10</v>
      </c>
      <c r="B6737" t="s">
        <v>725</v>
      </c>
      <c r="C6737" t="s">
        <v>96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  <c r="Z6737" t="b">
        <f t="shared" si="947"/>
        <v>1</v>
      </c>
      <c r="AA6737" t="str">
        <f t="shared" si="948"/>
        <v>NO</v>
      </c>
      <c r="AH6737" t="str">
        <f t="shared" si="949"/>
        <v>OUT046|2016</v>
      </c>
      <c r="AO6737" t="str">
        <f t="shared" si="950"/>
        <v>NO</v>
      </c>
      <c r="AP6737" t="str">
        <f t="shared" si="951"/>
        <v>LOW</v>
      </c>
      <c r="AR6737" t="str">
        <f t="shared" si="952"/>
        <v>FD</v>
      </c>
      <c r="AS6737" t="str">
        <f t="shared" si="953"/>
        <v>regular</v>
      </c>
      <c r="AX6737" t="b">
        <f t="shared" si="954"/>
        <v>0</v>
      </c>
      <c r="BG6737" t="str">
        <f t="shared" si="955"/>
        <v>Regular</v>
      </c>
      <c r="BH6737" t="str">
        <f>TRIM(Table1[Item Fat Content])</f>
        <v>Regular</v>
      </c>
    </row>
    <row r="6738" spans="1:60" x14ac:dyDescent="0.35">
      <c r="A6738" t="s">
        <v>10</v>
      </c>
      <c r="B6738" t="s">
        <v>1139</v>
      </c>
      <c r="C6738" t="s">
        <v>96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  <c r="Z6738" t="b">
        <f t="shared" si="947"/>
        <v>1</v>
      </c>
      <c r="AA6738" t="str">
        <f t="shared" si="948"/>
        <v>NO</v>
      </c>
      <c r="AH6738" t="str">
        <f t="shared" si="949"/>
        <v>OUT046|2016</v>
      </c>
      <c r="AO6738" t="str">
        <f t="shared" si="950"/>
        <v>NO</v>
      </c>
      <c r="AP6738" t="str">
        <f t="shared" si="951"/>
        <v>LOW</v>
      </c>
      <c r="AR6738" t="str">
        <f t="shared" si="952"/>
        <v>FD</v>
      </c>
      <c r="AS6738" t="str">
        <f t="shared" si="953"/>
        <v>regular</v>
      </c>
      <c r="AX6738" t="b">
        <f t="shared" si="954"/>
        <v>0</v>
      </c>
      <c r="BG6738" t="str">
        <f t="shared" si="955"/>
        <v>Regular</v>
      </c>
      <c r="BH6738" t="str">
        <f>TRIM(Table1[Item Fat Content])</f>
        <v>Regular</v>
      </c>
    </row>
    <row r="6739" spans="1:60" x14ac:dyDescent="0.35">
      <c r="A6739" t="s">
        <v>10</v>
      </c>
      <c r="B6739" t="s">
        <v>266</v>
      </c>
      <c r="C6739" t="s">
        <v>96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  <c r="Z6739" t="b">
        <f t="shared" si="947"/>
        <v>1</v>
      </c>
      <c r="AA6739" t="str">
        <f t="shared" si="948"/>
        <v>NO</v>
      </c>
      <c r="AH6739" t="str">
        <f t="shared" si="949"/>
        <v>OUT046|2016</v>
      </c>
      <c r="AO6739" t="str">
        <f t="shared" si="950"/>
        <v>NO</v>
      </c>
      <c r="AP6739" t="str">
        <f t="shared" si="951"/>
        <v>LOW</v>
      </c>
      <c r="AR6739" t="str">
        <f t="shared" si="952"/>
        <v>FD</v>
      </c>
      <c r="AS6739" t="str">
        <f t="shared" si="953"/>
        <v>regular</v>
      </c>
      <c r="AX6739" t="b">
        <f t="shared" si="954"/>
        <v>0</v>
      </c>
      <c r="BG6739" t="str">
        <f t="shared" si="955"/>
        <v>Regular</v>
      </c>
      <c r="BH6739" t="str">
        <f>TRIM(Table1[Item Fat Content])</f>
        <v>Regular</v>
      </c>
    </row>
    <row r="6740" spans="1:60" x14ac:dyDescent="0.35">
      <c r="A6740" t="s">
        <v>10</v>
      </c>
      <c r="B6740" t="s">
        <v>868</v>
      </c>
      <c r="C6740" t="s">
        <v>96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  <c r="Z6740" t="b">
        <f t="shared" si="947"/>
        <v>1</v>
      </c>
      <c r="AA6740" t="str">
        <f t="shared" si="948"/>
        <v>NO</v>
      </c>
      <c r="AH6740" t="str">
        <f t="shared" si="949"/>
        <v>OUT046|2016</v>
      </c>
      <c r="AO6740" t="str">
        <f t="shared" si="950"/>
        <v>NO</v>
      </c>
      <c r="AP6740" t="str">
        <f t="shared" si="951"/>
        <v>LOW</v>
      </c>
      <c r="AR6740" t="str">
        <f t="shared" si="952"/>
        <v>FD</v>
      </c>
      <c r="AS6740" t="str">
        <f t="shared" si="953"/>
        <v>regular</v>
      </c>
      <c r="AX6740" t="b">
        <f t="shared" si="954"/>
        <v>0</v>
      </c>
      <c r="BG6740" t="str">
        <f t="shared" si="955"/>
        <v>Regular</v>
      </c>
      <c r="BH6740" t="str">
        <f>TRIM(Table1[Item Fat Content])</f>
        <v>Regular</v>
      </c>
    </row>
    <row r="6741" spans="1:60" x14ac:dyDescent="0.35">
      <c r="A6741" t="s">
        <v>10</v>
      </c>
      <c r="B6741" t="s">
        <v>1494</v>
      </c>
      <c r="C6741" t="s">
        <v>96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  <c r="Z6741" t="b">
        <f t="shared" si="947"/>
        <v>1</v>
      </c>
      <c r="AA6741" t="str">
        <f t="shared" si="948"/>
        <v>NO</v>
      </c>
      <c r="AH6741" t="str">
        <f t="shared" si="949"/>
        <v>OUT046|2016</v>
      </c>
      <c r="AO6741" t="str">
        <f t="shared" si="950"/>
        <v>NO</v>
      </c>
      <c r="AP6741" t="str">
        <f t="shared" si="951"/>
        <v>LOW</v>
      </c>
      <c r="AR6741" t="str">
        <f t="shared" si="952"/>
        <v>FD</v>
      </c>
      <c r="AS6741" t="str">
        <f t="shared" si="953"/>
        <v>regular</v>
      </c>
      <c r="AX6741" t="b">
        <f t="shared" si="954"/>
        <v>0</v>
      </c>
      <c r="BG6741" t="str">
        <f t="shared" si="955"/>
        <v>Regular</v>
      </c>
      <c r="BH6741" t="str">
        <f>TRIM(Table1[Item Fat Content])</f>
        <v>Regular</v>
      </c>
    </row>
    <row r="6742" spans="1:60" x14ac:dyDescent="0.35">
      <c r="A6742" t="s">
        <v>10</v>
      </c>
      <c r="B6742" t="s">
        <v>1345</v>
      </c>
      <c r="C6742" t="s">
        <v>96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  <c r="Z6742" t="b">
        <f t="shared" si="947"/>
        <v>1</v>
      </c>
      <c r="AA6742" t="str">
        <f t="shared" si="948"/>
        <v>NO</v>
      </c>
      <c r="AH6742" t="str">
        <f t="shared" si="949"/>
        <v>OUT046|2016</v>
      </c>
      <c r="AO6742" t="str">
        <f t="shared" si="950"/>
        <v>NO</v>
      </c>
      <c r="AP6742" t="str">
        <f t="shared" si="951"/>
        <v>LOW</v>
      </c>
      <c r="AR6742" t="str">
        <f t="shared" si="952"/>
        <v>FD</v>
      </c>
      <c r="AS6742" t="str">
        <f t="shared" si="953"/>
        <v>regular</v>
      </c>
      <c r="AX6742" t="b">
        <f t="shared" si="954"/>
        <v>0</v>
      </c>
      <c r="BG6742" t="str">
        <f t="shared" si="955"/>
        <v>Regular</v>
      </c>
      <c r="BH6742" t="str">
        <f>TRIM(Table1[Item Fat Content])</f>
        <v>Regular</v>
      </c>
    </row>
    <row r="6743" spans="1:60" x14ac:dyDescent="0.35">
      <c r="A6743" t="s">
        <v>10</v>
      </c>
      <c r="B6743" t="s">
        <v>804</v>
      </c>
      <c r="C6743" t="s">
        <v>96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  <c r="Z6743" t="b">
        <f t="shared" si="947"/>
        <v>1</v>
      </c>
      <c r="AA6743" t="str">
        <f t="shared" si="948"/>
        <v>NO</v>
      </c>
      <c r="AH6743" t="str">
        <f t="shared" si="949"/>
        <v>OUT046|2016</v>
      </c>
      <c r="AO6743" t="str">
        <f t="shared" si="950"/>
        <v>NO</v>
      </c>
      <c r="AP6743" t="str">
        <f t="shared" si="951"/>
        <v>LOW</v>
      </c>
      <c r="AR6743" t="str">
        <f t="shared" si="952"/>
        <v>FD</v>
      </c>
      <c r="AS6743" t="str">
        <f t="shared" si="953"/>
        <v>regular</v>
      </c>
      <c r="AX6743" t="b">
        <f t="shared" si="954"/>
        <v>0</v>
      </c>
      <c r="BG6743" t="str">
        <f t="shared" si="955"/>
        <v>Regular</v>
      </c>
      <c r="BH6743" t="str">
        <f>TRIM(Table1[Item Fat Content])</f>
        <v>Regular</v>
      </c>
    </row>
    <row r="6744" spans="1:60" x14ac:dyDescent="0.35">
      <c r="A6744" t="s">
        <v>10</v>
      </c>
      <c r="B6744" t="s">
        <v>122</v>
      </c>
      <c r="C6744" t="s">
        <v>96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  <c r="Z6744" t="b">
        <f t="shared" si="947"/>
        <v>1</v>
      </c>
      <c r="AA6744" t="str">
        <f t="shared" si="948"/>
        <v>NO</v>
      </c>
      <c r="AH6744" t="str">
        <f t="shared" si="949"/>
        <v>OUT046|2016</v>
      </c>
      <c r="AO6744" t="str">
        <f t="shared" si="950"/>
        <v>NO</v>
      </c>
      <c r="AP6744" t="str">
        <f t="shared" si="951"/>
        <v>LOW</v>
      </c>
      <c r="AR6744" t="str">
        <f t="shared" si="952"/>
        <v>FD</v>
      </c>
      <c r="AS6744" t="str">
        <f t="shared" si="953"/>
        <v>regular</v>
      </c>
      <c r="AX6744" t="b">
        <f t="shared" si="954"/>
        <v>0</v>
      </c>
      <c r="BG6744" t="str">
        <f t="shared" si="955"/>
        <v>Regular</v>
      </c>
      <c r="BH6744" t="str">
        <f>TRIM(Table1[Item Fat Content])</f>
        <v>Regular</v>
      </c>
    </row>
    <row r="6745" spans="1:60" x14ac:dyDescent="0.35">
      <c r="A6745" t="s">
        <v>10</v>
      </c>
      <c r="B6745" t="s">
        <v>1459</v>
      </c>
      <c r="C6745" t="s">
        <v>58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  <c r="Z6745" t="b">
        <f t="shared" si="947"/>
        <v>1</v>
      </c>
      <c r="AA6745" t="str">
        <f t="shared" si="948"/>
        <v>NO</v>
      </c>
      <c r="AH6745" t="str">
        <f t="shared" si="949"/>
        <v>OUT046|2016</v>
      </c>
      <c r="AO6745" t="str">
        <f t="shared" si="950"/>
        <v>NO</v>
      </c>
      <c r="AP6745" t="str">
        <f t="shared" si="951"/>
        <v>LOW</v>
      </c>
      <c r="AR6745" t="str">
        <f t="shared" si="952"/>
        <v>FD</v>
      </c>
      <c r="AS6745" t="str">
        <f t="shared" si="953"/>
        <v>regular</v>
      </c>
      <c r="AX6745" t="b">
        <f t="shared" si="954"/>
        <v>0</v>
      </c>
      <c r="BG6745" t="str">
        <f t="shared" si="955"/>
        <v>Regular</v>
      </c>
      <c r="BH6745" t="str">
        <f>TRIM(Table1[Item Fat Content])</f>
        <v>Regular</v>
      </c>
    </row>
    <row r="6746" spans="1:60" x14ac:dyDescent="0.35">
      <c r="A6746" t="s">
        <v>10</v>
      </c>
      <c r="B6746" t="s">
        <v>1140</v>
      </c>
      <c r="C6746" t="s">
        <v>58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  <c r="Z6746" t="b">
        <f t="shared" si="947"/>
        <v>1</v>
      </c>
      <c r="AA6746" t="str">
        <f t="shared" si="948"/>
        <v>NO</v>
      </c>
      <c r="AH6746" t="str">
        <f t="shared" si="949"/>
        <v>OUT046|2016</v>
      </c>
      <c r="AO6746" t="str">
        <f t="shared" si="950"/>
        <v>NO</v>
      </c>
      <c r="AP6746" t="str">
        <f t="shared" si="951"/>
        <v>LOW</v>
      </c>
      <c r="AR6746" t="str">
        <f t="shared" si="952"/>
        <v>FD</v>
      </c>
      <c r="AS6746" t="str">
        <f t="shared" si="953"/>
        <v>regular</v>
      </c>
      <c r="AX6746" t="b">
        <f t="shared" si="954"/>
        <v>0</v>
      </c>
      <c r="BG6746" t="str">
        <f t="shared" si="955"/>
        <v>Regular</v>
      </c>
      <c r="BH6746" t="str">
        <f>TRIM(Table1[Item Fat Content])</f>
        <v>Regular</v>
      </c>
    </row>
    <row r="6747" spans="1:60" x14ac:dyDescent="0.35">
      <c r="A6747" t="s">
        <v>10</v>
      </c>
      <c r="B6747" t="s">
        <v>1351</v>
      </c>
      <c r="C6747" t="s">
        <v>58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  <c r="Z6747" t="b">
        <f t="shared" si="947"/>
        <v>1</v>
      </c>
      <c r="AA6747" t="str">
        <f t="shared" si="948"/>
        <v>NO</v>
      </c>
      <c r="AH6747" t="str">
        <f t="shared" si="949"/>
        <v>OUT046|2016</v>
      </c>
      <c r="AO6747" t="str">
        <f t="shared" si="950"/>
        <v>NO</v>
      </c>
      <c r="AP6747" t="str">
        <f t="shared" si="951"/>
        <v>LOW</v>
      </c>
      <c r="AR6747" t="str">
        <f t="shared" si="952"/>
        <v>FD</v>
      </c>
      <c r="AS6747" t="str">
        <f t="shared" si="953"/>
        <v>regular</v>
      </c>
      <c r="AX6747" t="b">
        <f t="shared" si="954"/>
        <v>0</v>
      </c>
      <c r="BG6747" t="str">
        <f t="shared" si="955"/>
        <v>Regular</v>
      </c>
      <c r="BH6747" t="str">
        <f>TRIM(Table1[Item Fat Content])</f>
        <v>Regular</v>
      </c>
    </row>
    <row r="6748" spans="1:60" x14ac:dyDescent="0.35">
      <c r="A6748" t="s">
        <v>10</v>
      </c>
      <c r="B6748" t="s">
        <v>1092</v>
      </c>
      <c r="C6748" t="s">
        <v>58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  <c r="Z6748" t="b">
        <f t="shared" si="947"/>
        <v>1</v>
      </c>
      <c r="AA6748" t="str">
        <f t="shared" si="948"/>
        <v>NO</v>
      </c>
      <c r="AH6748" t="str">
        <f t="shared" si="949"/>
        <v>OUT046|2016</v>
      </c>
      <c r="AO6748" t="str">
        <f t="shared" si="950"/>
        <v>NO</v>
      </c>
      <c r="AP6748" t="str">
        <f t="shared" si="951"/>
        <v>LOW</v>
      </c>
      <c r="AR6748" t="str">
        <f t="shared" si="952"/>
        <v>FD</v>
      </c>
      <c r="AS6748" t="str">
        <f t="shared" si="953"/>
        <v>regular</v>
      </c>
      <c r="AX6748" t="b">
        <f t="shared" si="954"/>
        <v>0</v>
      </c>
      <c r="BG6748" t="str">
        <f t="shared" si="955"/>
        <v>Regular</v>
      </c>
      <c r="BH6748" t="str">
        <f>TRIM(Table1[Item Fat Content])</f>
        <v>Regular</v>
      </c>
    </row>
    <row r="6749" spans="1:60" x14ac:dyDescent="0.35">
      <c r="A6749" t="s">
        <v>10</v>
      </c>
      <c r="B6749" t="s">
        <v>698</v>
      </c>
      <c r="C6749" t="s">
        <v>75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  <c r="Z6749" t="b">
        <f t="shared" si="947"/>
        <v>1</v>
      </c>
      <c r="AA6749" t="str">
        <f t="shared" si="948"/>
        <v>NO</v>
      </c>
      <c r="AH6749" t="str">
        <f t="shared" si="949"/>
        <v>OUT046|2016</v>
      </c>
      <c r="AO6749" t="str">
        <f t="shared" si="950"/>
        <v>NO</v>
      </c>
      <c r="AP6749" t="str">
        <f t="shared" si="951"/>
        <v>LOW</v>
      </c>
      <c r="AR6749" t="str">
        <f t="shared" si="952"/>
        <v>FD</v>
      </c>
      <c r="AS6749" t="str">
        <f t="shared" si="953"/>
        <v>regular</v>
      </c>
      <c r="AX6749" t="b">
        <f t="shared" si="954"/>
        <v>0</v>
      </c>
      <c r="BG6749" t="str">
        <f t="shared" si="955"/>
        <v>Regular</v>
      </c>
      <c r="BH6749" t="str">
        <f>TRIM(Table1[Item Fat Content])</f>
        <v>Regular</v>
      </c>
    </row>
    <row r="6750" spans="1:60" x14ac:dyDescent="0.35">
      <c r="A6750" t="s">
        <v>10</v>
      </c>
      <c r="B6750" t="s">
        <v>545</v>
      </c>
      <c r="C6750" t="s">
        <v>75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  <c r="Z6750" t="b">
        <f t="shared" si="947"/>
        <v>1</v>
      </c>
      <c r="AA6750" t="str">
        <f t="shared" si="948"/>
        <v>NO</v>
      </c>
      <c r="AH6750" t="str">
        <f t="shared" si="949"/>
        <v>OUT046|2016</v>
      </c>
      <c r="AO6750" t="str">
        <f t="shared" si="950"/>
        <v>NO</v>
      </c>
      <c r="AP6750" t="str">
        <f t="shared" si="951"/>
        <v>LOW</v>
      </c>
      <c r="AR6750" t="str">
        <f t="shared" si="952"/>
        <v>FD</v>
      </c>
      <c r="AS6750" t="str">
        <f t="shared" si="953"/>
        <v>regular</v>
      </c>
      <c r="AX6750" t="b">
        <f t="shared" si="954"/>
        <v>0</v>
      </c>
      <c r="BG6750" t="str">
        <f t="shared" si="955"/>
        <v>Regular</v>
      </c>
      <c r="BH6750" t="str">
        <f>TRIM(Table1[Item Fat Content])</f>
        <v>Regular</v>
      </c>
    </row>
    <row r="6751" spans="1:60" x14ac:dyDescent="0.35">
      <c r="A6751" t="s">
        <v>10</v>
      </c>
      <c r="B6751" t="s">
        <v>1177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  <c r="Z6751" t="b">
        <f t="shared" si="947"/>
        <v>1</v>
      </c>
      <c r="AA6751" t="str">
        <f t="shared" si="948"/>
        <v>NO</v>
      </c>
      <c r="AH6751" t="str">
        <f t="shared" si="949"/>
        <v>OUT046|2016</v>
      </c>
      <c r="AO6751" t="str">
        <f t="shared" si="950"/>
        <v>NO</v>
      </c>
      <c r="AP6751" t="str">
        <f t="shared" si="951"/>
        <v>LOW</v>
      </c>
      <c r="AR6751" t="str">
        <f t="shared" si="952"/>
        <v>FD</v>
      </c>
      <c r="AS6751" t="str">
        <f t="shared" si="953"/>
        <v>regular</v>
      </c>
      <c r="AX6751" t="b">
        <f t="shared" si="954"/>
        <v>0</v>
      </c>
      <c r="BG6751" t="str">
        <f t="shared" si="955"/>
        <v>Regular</v>
      </c>
      <c r="BH6751" t="str">
        <f>TRIM(Table1[Item Fat Content])</f>
        <v>Regular</v>
      </c>
    </row>
    <row r="6752" spans="1:60" x14ac:dyDescent="0.35">
      <c r="A6752" t="s">
        <v>10</v>
      </c>
      <c r="B6752" t="s">
        <v>314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  <c r="Z6752" t="b">
        <f t="shared" si="947"/>
        <v>1</v>
      </c>
      <c r="AA6752" t="str">
        <f t="shared" si="948"/>
        <v>NO</v>
      </c>
      <c r="AH6752" t="str">
        <f t="shared" si="949"/>
        <v>OUT046|2016</v>
      </c>
      <c r="AO6752" t="str">
        <f t="shared" si="950"/>
        <v>NO</v>
      </c>
      <c r="AP6752" t="str">
        <f t="shared" si="951"/>
        <v>LOW</v>
      </c>
      <c r="AR6752" t="str">
        <f t="shared" si="952"/>
        <v>FD</v>
      </c>
      <c r="AS6752" t="str">
        <f t="shared" si="953"/>
        <v>regular</v>
      </c>
      <c r="AX6752" t="b">
        <f t="shared" si="954"/>
        <v>0</v>
      </c>
      <c r="BG6752" t="str">
        <f t="shared" si="955"/>
        <v>Regular</v>
      </c>
      <c r="BH6752" t="str">
        <f>TRIM(Table1[Item Fat Content])</f>
        <v>Regular</v>
      </c>
    </row>
    <row r="6753" spans="1:60" x14ac:dyDescent="0.35">
      <c r="A6753" t="s">
        <v>10</v>
      </c>
      <c r="B6753" t="s">
        <v>1606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  <c r="Z6753" t="b">
        <f t="shared" si="947"/>
        <v>1</v>
      </c>
      <c r="AA6753" t="str">
        <f t="shared" si="948"/>
        <v>NO</v>
      </c>
      <c r="AH6753" t="str">
        <f t="shared" si="949"/>
        <v>OUT046|2016</v>
      </c>
      <c r="AO6753" t="str">
        <f t="shared" si="950"/>
        <v>NO</v>
      </c>
      <c r="AP6753" t="str">
        <f t="shared" si="951"/>
        <v>LOW</v>
      </c>
      <c r="AR6753" t="str">
        <f t="shared" si="952"/>
        <v>FD</v>
      </c>
      <c r="AS6753" t="str">
        <f t="shared" si="953"/>
        <v>regular</v>
      </c>
      <c r="AX6753" t="b">
        <f t="shared" si="954"/>
        <v>0</v>
      </c>
      <c r="BG6753" t="str">
        <f t="shared" si="955"/>
        <v>Regular</v>
      </c>
      <c r="BH6753" t="str">
        <f>TRIM(Table1[Item Fat Content])</f>
        <v>Regular</v>
      </c>
    </row>
    <row r="6754" spans="1:60" x14ac:dyDescent="0.35">
      <c r="A6754" t="s">
        <v>10</v>
      </c>
      <c r="B6754" t="s">
        <v>901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  <c r="Z6754" t="b">
        <f t="shared" si="947"/>
        <v>1</v>
      </c>
      <c r="AA6754" t="str">
        <f t="shared" si="948"/>
        <v>NO</v>
      </c>
      <c r="AH6754" t="str">
        <f t="shared" si="949"/>
        <v>OUT046|2016</v>
      </c>
      <c r="AO6754" t="str">
        <f t="shared" si="950"/>
        <v>NO</v>
      </c>
      <c r="AP6754" t="str">
        <f t="shared" si="951"/>
        <v>LOW</v>
      </c>
      <c r="AR6754" t="str">
        <f t="shared" si="952"/>
        <v>FD</v>
      </c>
      <c r="AS6754" t="str">
        <f t="shared" si="953"/>
        <v>regular</v>
      </c>
      <c r="AX6754" t="b">
        <f t="shared" si="954"/>
        <v>0</v>
      </c>
      <c r="BG6754" t="str">
        <f t="shared" si="955"/>
        <v>Regular</v>
      </c>
      <c r="BH6754" t="str">
        <f>TRIM(Table1[Item Fat Content])</f>
        <v>Regular</v>
      </c>
    </row>
    <row r="6755" spans="1:60" x14ac:dyDescent="0.35">
      <c r="A6755" t="s">
        <v>10</v>
      </c>
      <c r="B6755" t="s">
        <v>397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  <c r="Z6755" t="b">
        <f t="shared" si="947"/>
        <v>1</v>
      </c>
      <c r="AA6755" t="str">
        <f t="shared" si="948"/>
        <v>NO</v>
      </c>
      <c r="AH6755" t="str">
        <f t="shared" si="949"/>
        <v>OUT046|2016</v>
      </c>
      <c r="AO6755" t="str">
        <f t="shared" si="950"/>
        <v>NO</v>
      </c>
      <c r="AP6755" t="str">
        <f t="shared" si="951"/>
        <v>LOW</v>
      </c>
      <c r="AR6755" t="str">
        <f t="shared" si="952"/>
        <v>FD</v>
      </c>
      <c r="AS6755" t="str">
        <f t="shared" si="953"/>
        <v>regular</v>
      </c>
      <c r="AX6755" t="b">
        <f t="shared" si="954"/>
        <v>0</v>
      </c>
      <c r="BG6755" t="str">
        <f t="shared" si="955"/>
        <v>Regular</v>
      </c>
      <c r="BH6755" t="str">
        <f>TRIM(Table1[Item Fat Content])</f>
        <v>Regular</v>
      </c>
    </row>
    <row r="6756" spans="1:60" x14ac:dyDescent="0.35">
      <c r="A6756" t="s">
        <v>10</v>
      </c>
      <c r="B6756" t="s">
        <v>398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  <c r="Z6756" t="b">
        <f t="shared" si="947"/>
        <v>1</v>
      </c>
      <c r="AA6756" t="str">
        <f t="shared" si="948"/>
        <v>NO</v>
      </c>
      <c r="AH6756" t="str">
        <f t="shared" si="949"/>
        <v>OUT046|2016</v>
      </c>
      <c r="AO6756" t="str">
        <f t="shared" si="950"/>
        <v>NO</v>
      </c>
      <c r="AP6756" t="str">
        <f t="shared" si="951"/>
        <v>LOW</v>
      </c>
      <c r="AR6756" t="str">
        <f t="shared" si="952"/>
        <v>FD</v>
      </c>
      <c r="AS6756" t="str">
        <f t="shared" si="953"/>
        <v>regular</v>
      </c>
      <c r="AX6756" t="b">
        <f t="shared" si="954"/>
        <v>0</v>
      </c>
      <c r="BG6756" t="str">
        <f t="shared" si="955"/>
        <v>Regular</v>
      </c>
      <c r="BH6756" t="str">
        <f>TRIM(Table1[Item Fat Content])</f>
        <v>Regular</v>
      </c>
    </row>
    <row r="6757" spans="1:60" x14ac:dyDescent="0.35">
      <c r="A6757" t="s">
        <v>10</v>
      </c>
      <c r="B6757" t="s">
        <v>1348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  <c r="Z6757" t="b">
        <f t="shared" si="947"/>
        <v>1</v>
      </c>
      <c r="AA6757" t="str">
        <f t="shared" si="948"/>
        <v>NO</v>
      </c>
      <c r="AH6757" t="str">
        <f t="shared" si="949"/>
        <v>OUT046|2016</v>
      </c>
      <c r="AO6757" t="str">
        <f t="shared" si="950"/>
        <v>NO</v>
      </c>
      <c r="AP6757" t="str">
        <f t="shared" si="951"/>
        <v>LOW</v>
      </c>
      <c r="AR6757" t="str">
        <f t="shared" si="952"/>
        <v>FD</v>
      </c>
      <c r="AS6757" t="str">
        <f t="shared" si="953"/>
        <v>regular</v>
      </c>
      <c r="AX6757" t="b">
        <f t="shared" si="954"/>
        <v>0</v>
      </c>
      <c r="BG6757" t="str">
        <f t="shared" si="955"/>
        <v>Regular</v>
      </c>
      <c r="BH6757" t="str">
        <f>TRIM(Table1[Item Fat Content])</f>
        <v>Regular</v>
      </c>
    </row>
    <row r="6758" spans="1:60" x14ac:dyDescent="0.35">
      <c r="A6758" t="s">
        <v>10</v>
      </c>
      <c r="B6758" t="s">
        <v>1460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  <c r="Z6758" t="b">
        <f t="shared" si="947"/>
        <v>1</v>
      </c>
      <c r="AA6758" t="str">
        <f t="shared" si="948"/>
        <v>NO</v>
      </c>
      <c r="AH6758" t="str">
        <f t="shared" si="949"/>
        <v>OUT046|2016</v>
      </c>
      <c r="AO6758" t="str">
        <f t="shared" si="950"/>
        <v>NO</v>
      </c>
      <c r="AP6758" t="str">
        <f t="shared" si="951"/>
        <v>LOW</v>
      </c>
      <c r="AR6758" t="str">
        <f t="shared" si="952"/>
        <v>FD</v>
      </c>
      <c r="AS6758" t="str">
        <f t="shared" si="953"/>
        <v>regular</v>
      </c>
      <c r="AX6758" t="b">
        <f t="shared" si="954"/>
        <v>0</v>
      </c>
      <c r="BG6758" t="str">
        <f t="shared" si="955"/>
        <v>Regular</v>
      </c>
      <c r="BH6758" t="str">
        <f>TRIM(Table1[Item Fat Content])</f>
        <v>Regular</v>
      </c>
    </row>
    <row r="6759" spans="1:60" x14ac:dyDescent="0.35">
      <c r="A6759" t="s">
        <v>10</v>
      </c>
      <c r="B6759" t="s">
        <v>458</v>
      </c>
      <c r="C6759" t="s">
        <v>68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  <c r="Z6759" t="b">
        <f t="shared" si="947"/>
        <v>1</v>
      </c>
      <c r="AA6759" t="str">
        <f t="shared" si="948"/>
        <v>NO</v>
      </c>
      <c r="AH6759" t="str">
        <f t="shared" si="949"/>
        <v>OUT046|2016</v>
      </c>
      <c r="AO6759" t="str">
        <f t="shared" si="950"/>
        <v>NO</v>
      </c>
      <c r="AP6759" t="e">
        <f t="shared" si="951"/>
        <v>#N/A</v>
      </c>
      <c r="AR6759" t="str">
        <f t="shared" si="952"/>
        <v>FD</v>
      </c>
      <c r="AS6759" t="str">
        <f t="shared" si="953"/>
        <v>regular</v>
      </c>
      <c r="AX6759" t="b">
        <f t="shared" si="954"/>
        <v>0</v>
      </c>
      <c r="BG6759" t="str">
        <f t="shared" si="955"/>
        <v>Regular</v>
      </c>
      <c r="BH6759" t="str">
        <f>TRIM(Table1[Item Fat Content])</f>
        <v>Regular</v>
      </c>
    </row>
    <row r="6760" spans="1:60" x14ac:dyDescent="0.35">
      <c r="A6760" t="s">
        <v>10</v>
      </c>
      <c r="B6760" t="s">
        <v>703</v>
      </c>
      <c r="C6760" t="s">
        <v>68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  <c r="Z6760" t="b">
        <f t="shared" si="947"/>
        <v>1</v>
      </c>
      <c r="AA6760" t="str">
        <f t="shared" si="948"/>
        <v>NO</v>
      </c>
      <c r="AH6760" t="str">
        <f t="shared" si="949"/>
        <v>OUT046|2016</v>
      </c>
      <c r="AO6760" t="str">
        <f t="shared" si="950"/>
        <v>NO</v>
      </c>
      <c r="AP6760" t="str">
        <f t="shared" si="951"/>
        <v>LOW</v>
      </c>
      <c r="AR6760" t="str">
        <f t="shared" si="952"/>
        <v>FD</v>
      </c>
      <c r="AS6760" t="str">
        <f t="shared" si="953"/>
        <v>regular</v>
      </c>
      <c r="AX6760" t="b">
        <f t="shared" si="954"/>
        <v>0</v>
      </c>
      <c r="BG6760" t="str">
        <f t="shared" si="955"/>
        <v>Regular</v>
      </c>
      <c r="BH6760" t="str">
        <f>TRIM(Table1[Item Fat Content])</f>
        <v>Regular</v>
      </c>
    </row>
    <row r="6761" spans="1:60" x14ac:dyDescent="0.35">
      <c r="A6761" t="s">
        <v>10</v>
      </c>
      <c r="B6761" t="s">
        <v>599</v>
      </c>
      <c r="C6761" t="s">
        <v>68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  <c r="Z6761" t="b">
        <f t="shared" si="947"/>
        <v>1</v>
      </c>
      <c r="AA6761" t="str">
        <f t="shared" si="948"/>
        <v>NO</v>
      </c>
      <c r="AH6761" t="str">
        <f t="shared" si="949"/>
        <v>OUT046|2016</v>
      </c>
      <c r="AO6761" t="str">
        <f t="shared" si="950"/>
        <v>NO</v>
      </c>
      <c r="AP6761" t="str">
        <f t="shared" si="951"/>
        <v>LOW</v>
      </c>
      <c r="AR6761" t="str">
        <f t="shared" si="952"/>
        <v>FD</v>
      </c>
      <c r="AS6761" t="str">
        <f t="shared" si="953"/>
        <v>regular</v>
      </c>
      <c r="AX6761" t="b">
        <f t="shared" si="954"/>
        <v>0</v>
      </c>
      <c r="BG6761" t="str">
        <f t="shared" si="955"/>
        <v>Regular</v>
      </c>
      <c r="BH6761" t="str">
        <f>TRIM(Table1[Item Fat Content])</f>
        <v>Regular</v>
      </c>
    </row>
    <row r="6762" spans="1:60" x14ac:dyDescent="0.35">
      <c r="A6762" t="s">
        <v>10</v>
      </c>
      <c r="B6762" t="s">
        <v>1122</v>
      </c>
      <c r="C6762" t="s">
        <v>68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  <c r="Z6762" t="b">
        <f t="shared" si="947"/>
        <v>1</v>
      </c>
      <c r="AA6762" t="str">
        <f t="shared" si="948"/>
        <v>NO</v>
      </c>
      <c r="AH6762" t="str">
        <f t="shared" si="949"/>
        <v>OUT046|2016</v>
      </c>
      <c r="AO6762" t="str">
        <f t="shared" si="950"/>
        <v>NO</v>
      </c>
      <c r="AP6762" t="str">
        <f t="shared" si="951"/>
        <v>LOW</v>
      </c>
      <c r="AR6762" t="str">
        <f t="shared" si="952"/>
        <v>FD</v>
      </c>
      <c r="AS6762" t="str">
        <f t="shared" si="953"/>
        <v>regular</v>
      </c>
      <c r="AX6762" t="b">
        <f t="shared" si="954"/>
        <v>0</v>
      </c>
      <c r="BG6762" t="str">
        <f t="shared" si="955"/>
        <v>Regular</v>
      </c>
      <c r="BH6762" t="str">
        <f>TRIM(Table1[Item Fat Content])</f>
        <v>Regular</v>
      </c>
    </row>
    <row r="6763" spans="1:60" x14ac:dyDescent="0.35">
      <c r="A6763" t="s">
        <v>10</v>
      </c>
      <c r="B6763" t="s">
        <v>1123</v>
      </c>
      <c r="C6763" t="s">
        <v>68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  <c r="Z6763" t="b">
        <f t="shared" si="947"/>
        <v>1</v>
      </c>
      <c r="AA6763" t="str">
        <f t="shared" si="948"/>
        <v>NO</v>
      </c>
      <c r="AH6763" t="str">
        <f t="shared" si="949"/>
        <v>OUT046|2016</v>
      </c>
      <c r="AO6763" t="str">
        <f t="shared" si="950"/>
        <v>NO</v>
      </c>
      <c r="AP6763" t="str">
        <f t="shared" si="951"/>
        <v>LOW</v>
      </c>
      <c r="AR6763" t="str">
        <f t="shared" si="952"/>
        <v>FD</v>
      </c>
      <c r="AS6763" t="str">
        <f t="shared" si="953"/>
        <v>regular</v>
      </c>
      <c r="AX6763" t="b">
        <f t="shared" si="954"/>
        <v>0</v>
      </c>
      <c r="BG6763" t="str">
        <f t="shared" si="955"/>
        <v>Regular</v>
      </c>
      <c r="BH6763" t="str">
        <f>TRIM(Table1[Item Fat Content])</f>
        <v>Regular</v>
      </c>
    </row>
    <row r="6764" spans="1:60" x14ac:dyDescent="0.35">
      <c r="A6764" t="s">
        <v>10</v>
      </c>
      <c r="B6764" t="s">
        <v>501</v>
      </c>
      <c r="C6764" t="s">
        <v>68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  <c r="Z6764" t="b">
        <f t="shared" si="947"/>
        <v>1</v>
      </c>
      <c r="AA6764" t="str">
        <f t="shared" si="948"/>
        <v>NO</v>
      </c>
      <c r="AH6764" t="str">
        <f t="shared" si="949"/>
        <v>OUT046|2016</v>
      </c>
      <c r="AO6764" t="str">
        <f t="shared" si="950"/>
        <v>NO</v>
      </c>
      <c r="AP6764" t="str">
        <f t="shared" si="951"/>
        <v>LOW</v>
      </c>
      <c r="AR6764" t="str">
        <f t="shared" si="952"/>
        <v>FD</v>
      </c>
      <c r="AS6764" t="str">
        <f t="shared" si="953"/>
        <v>regular</v>
      </c>
      <c r="AX6764" t="b">
        <f t="shared" si="954"/>
        <v>0</v>
      </c>
      <c r="BG6764" t="str">
        <f t="shared" si="955"/>
        <v>Regular</v>
      </c>
      <c r="BH6764" t="str">
        <f>TRIM(Table1[Item Fat Content])</f>
        <v>Regular</v>
      </c>
    </row>
    <row r="6765" spans="1:60" x14ac:dyDescent="0.35">
      <c r="A6765" t="s">
        <v>10</v>
      </c>
      <c r="B6765" t="s">
        <v>126</v>
      </c>
      <c r="C6765" t="s">
        <v>68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  <c r="Z6765" t="b">
        <f t="shared" si="947"/>
        <v>1</v>
      </c>
      <c r="AA6765" t="str">
        <f t="shared" si="948"/>
        <v>NO</v>
      </c>
      <c r="AH6765" t="str">
        <f t="shared" si="949"/>
        <v>OUT046|2016</v>
      </c>
      <c r="AO6765" t="str">
        <f t="shared" si="950"/>
        <v>NO</v>
      </c>
      <c r="AP6765" t="str">
        <f t="shared" si="951"/>
        <v>LOW</v>
      </c>
      <c r="AR6765" t="str">
        <f t="shared" si="952"/>
        <v>FD</v>
      </c>
      <c r="AS6765" t="str">
        <f t="shared" si="953"/>
        <v>regular</v>
      </c>
      <c r="AX6765" t="b">
        <f t="shared" si="954"/>
        <v>0</v>
      </c>
      <c r="BG6765" t="str">
        <f t="shared" si="955"/>
        <v>Regular</v>
      </c>
      <c r="BH6765" t="str">
        <f>TRIM(Table1[Item Fat Content])</f>
        <v>Regular</v>
      </c>
    </row>
    <row r="6766" spans="1:60" x14ac:dyDescent="0.35">
      <c r="A6766" t="s">
        <v>10</v>
      </c>
      <c r="B6766" t="s">
        <v>828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  <c r="Z6766" t="b">
        <f t="shared" si="947"/>
        <v>1</v>
      </c>
      <c r="AA6766" t="str">
        <f t="shared" si="948"/>
        <v>NO</v>
      </c>
      <c r="AH6766" t="str">
        <f t="shared" si="949"/>
        <v>OUT046|2016</v>
      </c>
      <c r="AO6766" t="str">
        <f t="shared" si="950"/>
        <v>NO</v>
      </c>
      <c r="AP6766" t="e">
        <f t="shared" si="951"/>
        <v>#N/A</v>
      </c>
      <c r="AR6766" t="str">
        <f t="shared" si="952"/>
        <v>FD</v>
      </c>
      <c r="AS6766" t="str">
        <f t="shared" si="953"/>
        <v>regular</v>
      </c>
      <c r="AX6766" t="b">
        <f t="shared" si="954"/>
        <v>0</v>
      </c>
      <c r="BG6766" t="str">
        <f t="shared" si="955"/>
        <v>Regular</v>
      </c>
      <c r="BH6766" t="str">
        <f>TRIM(Table1[Item Fat Content])</f>
        <v>Regular</v>
      </c>
    </row>
    <row r="6767" spans="1:60" x14ac:dyDescent="0.35">
      <c r="A6767" t="s">
        <v>10</v>
      </c>
      <c r="B6767" t="s">
        <v>400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  <c r="Z6767" t="b">
        <f t="shared" si="947"/>
        <v>1</v>
      </c>
      <c r="AA6767" t="str">
        <f t="shared" si="948"/>
        <v>NO</v>
      </c>
      <c r="AH6767" t="str">
        <f t="shared" si="949"/>
        <v>OUT046|2016</v>
      </c>
      <c r="AO6767" t="str">
        <f t="shared" si="950"/>
        <v>NO</v>
      </c>
      <c r="AP6767" t="str">
        <f t="shared" si="951"/>
        <v>LOW</v>
      </c>
      <c r="AR6767" t="str">
        <f t="shared" si="952"/>
        <v>FD</v>
      </c>
      <c r="AS6767" t="str">
        <f t="shared" si="953"/>
        <v>regular</v>
      </c>
      <c r="AX6767" t="b">
        <f t="shared" si="954"/>
        <v>0</v>
      </c>
      <c r="BG6767" t="str">
        <f t="shared" si="955"/>
        <v>Regular</v>
      </c>
      <c r="BH6767" t="str">
        <f>TRIM(Table1[Item Fat Content])</f>
        <v>Regular</v>
      </c>
    </row>
    <row r="6768" spans="1:60" x14ac:dyDescent="0.35">
      <c r="A6768" t="s">
        <v>10</v>
      </c>
      <c r="B6768" t="s">
        <v>1007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  <c r="Z6768" t="b">
        <f t="shared" si="947"/>
        <v>1</v>
      </c>
      <c r="AA6768" t="str">
        <f t="shared" si="948"/>
        <v>NO</v>
      </c>
      <c r="AH6768" t="str">
        <f t="shared" si="949"/>
        <v>OUT046|2016</v>
      </c>
      <c r="AO6768" t="str">
        <f t="shared" si="950"/>
        <v>NO</v>
      </c>
      <c r="AP6768" t="str">
        <f t="shared" si="951"/>
        <v>LOW</v>
      </c>
      <c r="AR6768" t="str">
        <f t="shared" si="952"/>
        <v>FD</v>
      </c>
      <c r="AS6768" t="str">
        <f t="shared" si="953"/>
        <v>regular</v>
      </c>
      <c r="AX6768" t="b">
        <f t="shared" si="954"/>
        <v>0</v>
      </c>
      <c r="BG6768" t="str">
        <f t="shared" si="955"/>
        <v>Regular</v>
      </c>
      <c r="BH6768" t="str">
        <f>TRIM(Table1[Item Fat Content])</f>
        <v>Regular</v>
      </c>
    </row>
    <row r="6769" spans="1:60" x14ac:dyDescent="0.35">
      <c r="A6769" t="s">
        <v>10</v>
      </c>
      <c r="B6769" t="s">
        <v>1181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  <c r="Z6769" t="b">
        <f t="shared" si="947"/>
        <v>1</v>
      </c>
      <c r="AA6769" t="str">
        <f t="shared" si="948"/>
        <v>NO</v>
      </c>
      <c r="AH6769" t="str">
        <f t="shared" si="949"/>
        <v>OUT046|2016</v>
      </c>
      <c r="AO6769" t="str">
        <f t="shared" si="950"/>
        <v>NO</v>
      </c>
      <c r="AP6769" t="str">
        <f t="shared" si="951"/>
        <v>LOW</v>
      </c>
      <c r="AR6769" t="str">
        <f t="shared" si="952"/>
        <v>FD</v>
      </c>
      <c r="AS6769" t="str">
        <f t="shared" si="953"/>
        <v>regular</v>
      </c>
      <c r="AX6769" t="b">
        <f t="shared" si="954"/>
        <v>0</v>
      </c>
      <c r="BG6769" t="str">
        <f t="shared" si="955"/>
        <v>Regular</v>
      </c>
      <c r="BH6769" t="str">
        <f>TRIM(Table1[Item Fat Content])</f>
        <v>Regular</v>
      </c>
    </row>
    <row r="6770" spans="1:60" x14ac:dyDescent="0.35">
      <c r="A6770" t="s">
        <v>10</v>
      </c>
      <c r="B6770" t="s">
        <v>650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  <c r="Z6770" t="b">
        <f t="shared" si="947"/>
        <v>1</v>
      </c>
      <c r="AA6770" t="str">
        <f t="shared" si="948"/>
        <v>NO</v>
      </c>
      <c r="AH6770" t="str">
        <f t="shared" si="949"/>
        <v>OUT046|2016</v>
      </c>
      <c r="AO6770" t="str">
        <f t="shared" si="950"/>
        <v>NO</v>
      </c>
      <c r="AP6770" t="str">
        <f t="shared" si="951"/>
        <v>LOW</v>
      </c>
      <c r="AR6770" t="str">
        <f t="shared" si="952"/>
        <v>FD</v>
      </c>
      <c r="AS6770" t="str">
        <f t="shared" si="953"/>
        <v>regular</v>
      </c>
      <c r="AX6770" t="b">
        <f t="shared" si="954"/>
        <v>0</v>
      </c>
      <c r="BG6770" t="str">
        <f t="shared" si="955"/>
        <v>Regular</v>
      </c>
      <c r="BH6770" t="str">
        <f>TRIM(Table1[Item Fat Content])</f>
        <v>Regular</v>
      </c>
    </row>
    <row r="6771" spans="1:60" x14ac:dyDescent="0.35">
      <c r="A6771" t="s">
        <v>10</v>
      </c>
      <c r="B6771" t="s">
        <v>1417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  <c r="Z6771" t="b">
        <f t="shared" si="947"/>
        <v>1</v>
      </c>
      <c r="AA6771" t="str">
        <f t="shared" si="948"/>
        <v>NO</v>
      </c>
      <c r="AH6771" t="str">
        <f t="shared" si="949"/>
        <v>OUT046|2016</v>
      </c>
      <c r="AO6771" t="str">
        <f t="shared" si="950"/>
        <v>NO</v>
      </c>
      <c r="AP6771" t="str">
        <f t="shared" si="951"/>
        <v>LOW</v>
      </c>
      <c r="AR6771" t="str">
        <f t="shared" si="952"/>
        <v>FD</v>
      </c>
      <c r="AS6771" t="str">
        <f t="shared" si="953"/>
        <v>regular</v>
      </c>
      <c r="AX6771" t="b">
        <f t="shared" si="954"/>
        <v>0</v>
      </c>
      <c r="BG6771" t="str">
        <f t="shared" si="955"/>
        <v>Regular</v>
      </c>
      <c r="BH6771" t="str">
        <f>TRIM(Table1[Item Fat Content])</f>
        <v>Regular</v>
      </c>
    </row>
    <row r="6772" spans="1:60" x14ac:dyDescent="0.35">
      <c r="A6772" t="s">
        <v>10</v>
      </c>
      <c r="B6772" t="s">
        <v>127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  <c r="Z6772" t="b">
        <f t="shared" si="947"/>
        <v>1</v>
      </c>
      <c r="AA6772" t="str">
        <f t="shared" si="948"/>
        <v>NO</v>
      </c>
      <c r="AH6772" t="str">
        <f t="shared" si="949"/>
        <v>OUT046|2016</v>
      </c>
      <c r="AO6772" t="str">
        <f t="shared" si="950"/>
        <v>NO</v>
      </c>
      <c r="AP6772" t="str">
        <f t="shared" si="951"/>
        <v>LOW</v>
      </c>
      <c r="AR6772" t="str">
        <f t="shared" si="952"/>
        <v>FD</v>
      </c>
      <c r="AS6772" t="str">
        <f t="shared" si="953"/>
        <v>regular</v>
      </c>
      <c r="AX6772" t="b">
        <f t="shared" si="954"/>
        <v>0</v>
      </c>
      <c r="BG6772" t="str">
        <f t="shared" si="955"/>
        <v>Regular</v>
      </c>
      <c r="BH6772" t="str">
        <f>TRIM(Table1[Item Fat Content])</f>
        <v>Regular</v>
      </c>
    </row>
    <row r="6773" spans="1:60" x14ac:dyDescent="0.35">
      <c r="A6773" t="s">
        <v>10</v>
      </c>
      <c r="B6773" t="s">
        <v>1491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  <c r="Z6773" t="b">
        <f t="shared" si="947"/>
        <v>1</v>
      </c>
      <c r="AA6773" t="str">
        <f t="shared" si="948"/>
        <v>NO</v>
      </c>
      <c r="AH6773" t="str">
        <f t="shared" si="949"/>
        <v>OUT046|2016</v>
      </c>
      <c r="AO6773" t="str">
        <f t="shared" si="950"/>
        <v>NO</v>
      </c>
      <c r="AP6773" t="str">
        <f t="shared" si="951"/>
        <v>LOW</v>
      </c>
      <c r="AR6773" t="str">
        <f t="shared" si="952"/>
        <v>FD</v>
      </c>
      <c r="AS6773" t="str">
        <f t="shared" si="953"/>
        <v>regular</v>
      </c>
      <c r="AX6773" t="b">
        <f t="shared" si="954"/>
        <v>0</v>
      </c>
      <c r="BG6773" t="str">
        <f t="shared" si="955"/>
        <v>Regular</v>
      </c>
      <c r="BH6773" t="str">
        <f>TRIM(Table1[Item Fat Content])</f>
        <v>Regular</v>
      </c>
    </row>
    <row r="6774" spans="1:60" x14ac:dyDescent="0.35">
      <c r="A6774" t="s">
        <v>10</v>
      </c>
      <c r="B6774" t="s">
        <v>443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  <c r="Z6774" t="b">
        <f t="shared" si="947"/>
        <v>1</v>
      </c>
      <c r="AA6774" t="str">
        <f t="shared" si="948"/>
        <v>NO</v>
      </c>
      <c r="AH6774" t="str">
        <f t="shared" si="949"/>
        <v>OUT046|2016</v>
      </c>
      <c r="AO6774" t="str">
        <f t="shared" si="950"/>
        <v>NO</v>
      </c>
      <c r="AP6774" t="str">
        <f t="shared" si="951"/>
        <v>LOW</v>
      </c>
      <c r="AR6774" t="str">
        <f t="shared" si="952"/>
        <v>FD</v>
      </c>
      <c r="AS6774" t="str">
        <f t="shared" si="953"/>
        <v>regular</v>
      </c>
      <c r="AX6774" t="b">
        <f t="shared" si="954"/>
        <v>0</v>
      </c>
      <c r="BG6774" t="str">
        <f t="shared" si="955"/>
        <v>Regular</v>
      </c>
      <c r="BH6774" t="str">
        <f>TRIM(Table1[Item Fat Content])</f>
        <v>Regular</v>
      </c>
    </row>
    <row r="6775" spans="1:60" x14ac:dyDescent="0.35">
      <c r="A6775" t="s">
        <v>10</v>
      </c>
      <c r="B6775" t="s">
        <v>1542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  <c r="Z6775" t="b">
        <f t="shared" si="947"/>
        <v>1</v>
      </c>
      <c r="AA6775" t="str">
        <f t="shared" si="948"/>
        <v>NO</v>
      </c>
      <c r="AH6775" t="str">
        <f t="shared" si="949"/>
        <v>OUT046|2016</v>
      </c>
      <c r="AO6775" t="str">
        <f t="shared" si="950"/>
        <v>NO</v>
      </c>
      <c r="AP6775" t="str">
        <f t="shared" si="951"/>
        <v>LOW</v>
      </c>
      <c r="AR6775" t="str">
        <f t="shared" si="952"/>
        <v>FD</v>
      </c>
      <c r="AS6775" t="str">
        <f t="shared" si="953"/>
        <v>regular</v>
      </c>
      <c r="AX6775" t="b">
        <f t="shared" si="954"/>
        <v>0</v>
      </c>
      <c r="BG6775" t="str">
        <f t="shared" si="955"/>
        <v>Regular</v>
      </c>
      <c r="BH6775" t="str">
        <f>TRIM(Table1[Item Fat Content])</f>
        <v>Regular</v>
      </c>
    </row>
    <row r="6776" spans="1:60" x14ac:dyDescent="0.35">
      <c r="A6776" t="s">
        <v>10</v>
      </c>
      <c r="B6776" t="s">
        <v>129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  <c r="Z6776" t="b">
        <f t="shared" si="947"/>
        <v>1</v>
      </c>
      <c r="AA6776" t="str">
        <f t="shared" si="948"/>
        <v>NO</v>
      </c>
      <c r="AH6776" t="str">
        <f t="shared" si="949"/>
        <v>OUT046|2016</v>
      </c>
      <c r="AO6776" t="str">
        <f t="shared" si="950"/>
        <v>NO</v>
      </c>
      <c r="AP6776" t="str">
        <f t="shared" si="951"/>
        <v>LOW</v>
      </c>
      <c r="AR6776" t="str">
        <f t="shared" si="952"/>
        <v>FD</v>
      </c>
      <c r="AS6776" t="str">
        <f t="shared" si="953"/>
        <v>regular</v>
      </c>
      <c r="AX6776" t="b">
        <f t="shared" si="954"/>
        <v>0</v>
      </c>
      <c r="BG6776" t="str">
        <f t="shared" si="955"/>
        <v>Regular</v>
      </c>
      <c r="BH6776" t="str">
        <f>TRIM(Table1[Item Fat Content])</f>
        <v>Regular</v>
      </c>
    </row>
    <row r="6777" spans="1:60" x14ac:dyDescent="0.35">
      <c r="A6777" t="s">
        <v>10</v>
      </c>
      <c r="B6777" t="s">
        <v>924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  <c r="Z6777" t="b">
        <f t="shared" si="947"/>
        <v>1</v>
      </c>
      <c r="AA6777" t="str">
        <f t="shared" si="948"/>
        <v>NO</v>
      </c>
      <c r="AH6777" t="str">
        <f t="shared" si="949"/>
        <v>OUT046|2016</v>
      </c>
      <c r="AO6777" t="str">
        <f t="shared" si="950"/>
        <v>NO</v>
      </c>
      <c r="AP6777" t="str">
        <f t="shared" si="951"/>
        <v>LOW</v>
      </c>
      <c r="AR6777" t="str">
        <f t="shared" si="952"/>
        <v>FD</v>
      </c>
      <c r="AS6777" t="str">
        <f t="shared" si="953"/>
        <v>regular</v>
      </c>
      <c r="AX6777" t="b">
        <f t="shared" si="954"/>
        <v>0</v>
      </c>
      <c r="BG6777" t="str">
        <f t="shared" si="955"/>
        <v>Regular</v>
      </c>
      <c r="BH6777" t="str">
        <f>TRIM(Table1[Item Fat Content])</f>
        <v>Regular</v>
      </c>
    </row>
    <row r="6778" spans="1:60" x14ac:dyDescent="0.35">
      <c r="A6778" t="s">
        <v>10</v>
      </c>
      <c r="B6778" t="s">
        <v>526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  <c r="Z6778" t="b">
        <f t="shared" si="947"/>
        <v>1</v>
      </c>
      <c r="AA6778" t="str">
        <f t="shared" si="948"/>
        <v>NO</v>
      </c>
      <c r="AH6778" t="str">
        <f t="shared" si="949"/>
        <v>OUT046|2016</v>
      </c>
      <c r="AO6778" t="str">
        <f t="shared" si="950"/>
        <v>NO</v>
      </c>
      <c r="AP6778" t="str">
        <f t="shared" si="951"/>
        <v>LOW</v>
      </c>
      <c r="AR6778" t="str">
        <f t="shared" si="952"/>
        <v>FD</v>
      </c>
      <c r="AS6778" t="str">
        <f t="shared" si="953"/>
        <v>regular</v>
      </c>
      <c r="AX6778" t="b">
        <f t="shared" si="954"/>
        <v>0</v>
      </c>
      <c r="BG6778" t="str">
        <f t="shared" si="955"/>
        <v>Regular</v>
      </c>
      <c r="BH6778" t="str">
        <f>TRIM(Table1[Item Fat Content])</f>
        <v>Regular</v>
      </c>
    </row>
    <row r="6779" spans="1:60" x14ac:dyDescent="0.35">
      <c r="A6779" t="s">
        <v>10</v>
      </c>
      <c r="B6779" t="s">
        <v>257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  <c r="Z6779" t="b">
        <f t="shared" si="947"/>
        <v>1</v>
      </c>
      <c r="AA6779" t="str">
        <f t="shared" si="948"/>
        <v>NO</v>
      </c>
      <c r="AH6779" t="str">
        <f t="shared" si="949"/>
        <v>OUT046|2016</v>
      </c>
      <c r="AO6779" t="str">
        <f t="shared" si="950"/>
        <v>NO</v>
      </c>
      <c r="AP6779" t="str">
        <f t="shared" si="951"/>
        <v>LOW</v>
      </c>
      <c r="AR6779" t="str">
        <f t="shared" si="952"/>
        <v>FD</v>
      </c>
      <c r="AS6779" t="str">
        <f t="shared" si="953"/>
        <v>regular</v>
      </c>
      <c r="AX6779" t="b">
        <f t="shared" si="954"/>
        <v>0</v>
      </c>
      <c r="BG6779" t="str">
        <f t="shared" si="955"/>
        <v>Regular</v>
      </c>
      <c r="BH6779" t="str">
        <f>TRIM(Table1[Item Fat Content])</f>
        <v>Regular</v>
      </c>
    </row>
    <row r="6780" spans="1:60" x14ac:dyDescent="0.35">
      <c r="A6780" t="s">
        <v>10</v>
      </c>
      <c r="B6780" t="s">
        <v>1538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  <c r="Z6780" t="b">
        <f t="shared" si="947"/>
        <v>1</v>
      </c>
      <c r="AA6780" t="str">
        <f t="shared" si="948"/>
        <v>NO</v>
      </c>
      <c r="AH6780" t="str">
        <f t="shared" si="949"/>
        <v>OUT046|2016</v>
      </c>
      <c r="AO6780" t="str">
        <f t="shared" si="950"/>
        <v>NO</v>
      </c>
      <c r="AP6780" t="str">
        <f t="shared" si="951"/>
        <v>LOW</v>
      </c>
      <c r="AR6780" t="str">
        <f t="shared" si="952"/>
        <v>FD</v>
      </c>
      <c r="AS6780" t="str">
        <f t="shared" si="953"/>
        <v>regular</v>
      </c>
      <c r="AX6780" t="b">
        <f t="shared" si="954"/>
        <v>0</v>
      </c>
      <c r="BG6780" t="str">
        <f t="shared" si="955"/>
        <v>Regular</v>
      </c>
      <c r="BH6780" t="str">
        <f>TRIM(Table1[Item Fat Content])</f>
        <v>Regular</v>
      </c>
    </row>
    <row r="6781" spans="1:60" x14ac:dyDescent="0.35">
      <c r="A6781" t="s">
        <v>10</v>
      </c>
      <c r="B6781" t="s">
        <v>1336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  <c r="Z6781" t="b">
        <f t="shared" si="947"/>
        <v>1</v>
      </c>
      <c r="AA6781" t="str">
        <f t="shared" si="948"/>
        <v>NO</v>
      </c>
      <c r="AH6781" t="str">
        <f t="shared" si="949"/>
        <v>OUT046|2016</v>
      </c>
      <c r="AO6781" t="str">
        <f t="shared" si="950"/>
        <v>NO</v>
      </c>
      <c r="AP6781" t="str">
        <f t="shared" si="951"/>
        <v>LOW</v>
      </c>
      <c r="AR6781" t="str">
        <f t="shared" si="952"/>
        <v>FD</v>
      </c>
      <c r="AS6781" t="str">
        <f t="shared" si="953"/>
        <v>regular</v>
      </c>
      <c r="AX6781" t="b">
        <f t="shared" si="954"/>
        <v>0</v>
      </c>
      <c r="BG6781" t="str">
        <f t="shared" si="955"/>
        <v>Regular</v>
      </c>
      <c r="BH6781" t="str">
        <f>TRIM(Table1[Item Fat Content])</f>
        <v>Regular</v>
      </c>
    </row>
    <row r="6782" spans="1:60" x14ac:dyDescent="0.35">
      <c r="A6782" t="s">
        <v>10</v>
      </c>
      <c r="B6782" t="s">
        <v>761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  <c r="Z6782" t="b">
        <f t="shared" si="947"/>
        <v>1</v>
      </c>
      <c r="AA6782" t="str">
        <f t="shared" si="948"/>
        <v>NO</v>
      </c>
      <c r="AH6782" t="str">
        <f t="shared" si="949"/>
        <v>OUT046|2016</v>
      </c>
      <c r="AO6782" t="str">
        <f t="shared" si="950"/>
        <v>NO</v>
      </c>
      <c r="AP6782" t="str">
        <f t="shared" si="951"/>
        <v>LOW</v>
      </c>
      <c r="AR6782" t="str">
        <f t="shared" si="952"/>
        <v>FD</v>
      </c>
      <c r="AS6782" t="str">
        <f t="shared" si="953"/>
        <v>regular</v>
      </c>
      <c r="AX6782" t="b">
        <f t="shared" si="954"/>
        <v>0</v>
      </c>
      <c r="BG6782" t="str">
        <f t="shared" si="955"/>
        <v>Regular</v>
      </c>
      <c r="BH6782" t="str">
        <f>TRIM(Table1[Item Fat Content])</f>
        <v>Regular</v>
      </c>
    </row>
    <row r="6783" spans="1:60" x14ac:dyDescent="0.35">
      <c r="A6783" t="s">
        <v>10</v>
      </c>
      <c r="B6783" t="s">
        <v>1010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  <c r="Z6783" t="b">
        <f t="shared" si="947"/>
        <v>1</v>
      </c>
      <c r="AA6783" t="str">
        <f t="shared" si="948"/>
        <v>NO</v>
      </c>
      <c r="AH6783" t="str">
        <f t="shared" si="949"/>
        <v>OUT046|2016</v>
      </c>
      <c r="AO6783" t="str">
        <f t="shared" si="950"/>
        <v>NO</v>
      </c>
      <c r="AP6783" t="str">
        <f t="shared" si="951"/>
        <v>LOW</v>
      </c>
      <c r="AR6783" t="str">
        <f t="shared" si="952"/>
        <v>FD</v>
      </c>
      <c r="AS6783" t="str">
        <f t="shared" si="953"/>
        <v>regular</v>
      </c>
      <c r="AX6783" t="b">
        <f t="shared" si="954"/>
        <v>0</v>
      </c>
      <c r="BG6783" t="str">
        <f t="shared" si="955"/>
        <v>Regular</v>
      </c>
      <c r="BH6783" t="str">
        <f>TRIM(Table1[Item Fat Content])</f>
        <v>Regular</v>
      </c>
    </row>
    <row r="6784" spans="1:60" x14ac:dyDescent="0.35">
      <c r="A6784" t="s">
        <v>10</v>
      </c>
      <c r="B6784" t="s">
        <v>1011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  <c r="Z6784" t="b">
        <f t="shared" si="947"/>
        <v>1</v>
      </c>
      <c r="AA6784" t="str">
        <f t="shared" si="948"/>
        <v>NO</v>
      </c>
      <c r="AH6784" t="str">
        <f t="shared" si="949"/>
        <v>OUT046|2016</v>
      </c>
      <c r="AO6784" t="str">
        <f t="shared" si="950"/>
        <v>NO</v>
      </c>
      <c r="AP6784" t="str">
        <f t="shared" si="951"/>
        <v>LOW</v>
      </c>
      <c r="AR6784" t="str">
        <f t="shared" si="952"/>
        <v>FD</v>
      </c>
      <c r="AS6784" t="str">
        <f t="shared" si="953"/>
        <v>regular</v>
      </c>
      <c r="AX6784" t="b">
        <f t="shared" si="954"/>
        <v>0</v>
      </c>
      <c r="BG6784" t="str">
        <f t="shared" si="955"/>
        <v>Regular</v>
      </c>
      <c r="BH6784" t="str">
        <f>TRIM(Table1[Item Fat Content])</f>
        <v>Regular</v>
      </c>
    </row>
    <row r="6785" spans="1:60" x14ac:dyDescent="0.35">
      <c r="A6785" t="s">
        <v>10</v>
      </c>
      <c r="B6785" t="s">
        <v>817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  <c r="Z6785" t="b">
        <f t="shared" si="947"/>
        <v>1</v>
      </c>
      <c r="AA6785" t="str">
        <f t="shared" si="948"/>
        <v>NO</v>
      </c>
      <c r="AH6785" t="str">
        <f t="shared" si="949"/>
        <v>OUT046|2016</v>
      </c>
      <c r="AO6785" t="str">
        <f t="shared" si="950"/>
        <v>NO</v>
      </c>
      <c r="AP6785" t="str">
        <f t="shared" si="951"/>
        <v>LOW</v>
      </c>
      <c r="AR6785" t="str">
        <f t="shared" si="952"/>
        <v>FD</v>
      </c>
      <c r="AS6785" t="str">
        <f t="shared" si="953"/>
        <v>regular</v>
      </c>
      <c r="AX6785" t="b">
        <f t="shared" si="954"/>
        <v>0</v>
      </c>
      <c r="BG6785" t="str">
        <f t="shared" si="955"/>
        <v>Regular</v>
      </c>
      <c r="BH6785" t="str">
        <f>TRIM(Table1[Item Fat Content])</f>
        <v>Regular</v>
      </c>
    </row>
    <row r="6786" spans="1:60" x14ac:dyDescent="0.35">
      <c r="A6786" t="s">
        <v>10</v>
      </c>
      <c r="B6786" t="s">
        <v>282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  <c r="Z6786" t="b">
        <f t="shared" si="947"/>
        <v>1</v>
      </c>
      <c r="AA6786" t="str">
        <f t="shared" si="948"/>
        <v>NO</v>
      </c>
      <c r="AH6786" t="str">
        <f t="shared" si="949"/>
        <v>OUT046|2016</v>
      </c>
      <c r="AO6786" t="str">
        <f t="shared" si="950"/>
        <v>NO</v>
      </c>
      <c r="AP6786" t="str">
        <f t="shared" si="951"/>
        <v>LOW</v>
      </c>
      <c r="AR6786" t="str">
        <f t="shared" si="952"/>
        <v>FD</v>
      </c>
      <c r="AS6786" t="str">
        <f t="shared" si="953"/>
        <v>regular</v>
      </c>
      <c r="AX6786" t="b">
        <f t="shared" si="954"/>
        <v>0</v>
      </c>
      <c r="BG6786" t="str">
        <f t="shared" si="955"/>
        <v>Regular</v>
      </c>
      <c r="BH6786" t="str">
        <f>TRIM(Table1[Item Fat Content])</f>
        <v>Regular</v>
      </c>
    </row>
    <row r="6787" spans="1:60" x14ac:dyDescent="0.35">
      <c r="A6787" t="s">
        <v>10</v>
      </c>
      <c r="B6787" t="s">
        <v>429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  <c r="Z6787" t="b">
        <f t="shared" ref="Z6787:Z6850" si="956">AND(A6787="Regular",D6787&lt;2020)</f>
        <v>1</v>
      </c>
      <c r="AA6787" t="str">
        <f t="shared" ref="AA6787:AA6850" si="957">IF(AND(A6787="Low Fat",D6787&lt;=2020),"YES","NO")</f>
        <v>NO</v>
      </c>
      <c r="AH6787" t="str">
        <f t="shared" ref="AH6787:AH6850" si="958">_xlfn.CONCAT(E6787,"|",D6787)</f>
        <v>OUT046|2016</v>
      </c>
      <c r="AO6787" t="str">
        <f t="shared" ref="AO6787:AO6850" si="959">IF(D6787=2018,"YES","NO")</f>
        <v>NO</v>
      </c>
      <c r="AP6787" t="str">
        <f t="shared" ref="AP6787:AP6850" si="960">_xlfn.IFS(J6787&gt;5,"LOW",AND(J6787&lt;10,J6787&gt;=5),"LOW MEDIUM",AND(J6787&lt;15,J6787&gt;=10),"MEDIUM",AND(J6787&lt;20,J6787&gt;=15),"LOW HIGH",J6787&gt;=20,"HIGH",J6787="","BLANK")</f>
        <v>LOW</v>
      </c>
      <c r="AR6787" t="str">
        <f t="shared" ref="AR6787:AR6850" si="961">LEFT(B6787,2)</f>
        <v>FD</v>
      </c>
      <c r="AS6787" t="str">
        <f t="shared" ref="AS6787:AS6850" si="962">LOWER(A6787)</f>
        <v>regular</v>
      </c>
      <c r="AX6787" t="b">
        <f t="shared" ref="AX6787:AX6850" si="963">OR(D6787=2018,A6787="low fat")</f>
        <v>0</v>
      </c>
      <c r="BG6787" t="str">
        <f t="shared" ref="BG6787:BG6850" si="964">TRIM(A6787)</f>
        <v>Regular</v>
      </c>
      <c r="BH6787" t="str">
        <f>TRIM(Table1[Item Fat Content])</f>
        <v>Regular</v>
      </c>
    </row>
    <row r="6788" spans="1:60" x14ac:dyDescent="0.35">
      <c r="A6788" t="s">
        <v>10</v>
      </c>
      <c r="B6788" t="s">
        <v>1160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  <c r="Z6788" t="b">
        <f t="shared" si="956"/>
        <v>1</v>
      </c>
      <c r="AA6788" t="str">
        <f t="shared" si="957"/>
        <v>NO</v>
      </c>
      <c r="AH6788" t="str">
        <f t="shared" si="958"/>
        <v>OUT046|2016</v>
      </c>
      <c r="AO6788" t="str">
        <f t="shared" si="959"/>
        <v>NO</v>
      </c>
      <c r="AP6788" t="str">
        <f t="shared" si="960"/>
        <v>LOW</v>
      </c>
      <c r="AR6788" t="str">
        <f t="shared" si="961"/>
        <v>FD</v>
      </c>
      <c r="AS6788" t="str">
        <f t="shared" si="962"/>
        <v>regular</v>
      </c>
      <c r="AX6788" t="b">
        <f t="shared" si="963"/>
        <v>0</v>
      </c>
      <c r="BG6788" t="str">
        <f t="shared" si="964"/>
        <v>Regular</v>
      </c>
      <c r="BH6788" t="str">
        <f>TRIM(Table1[Item Fat Content])</f>
        <v>Regular</v>
      </c>
    </row>
    <row r="6789" spans="1:60" x14ac:dyDescent="0.35">
      <c r="A6789" t="s">
        <v>10</v>
      </c>
      <c r="B6789" t="s">
        <v>1297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  <c r="Z6789" t="b">
        <f t="shared" si="956"/>
        <v>1</v>
      </c>
      <c r="AA6789" t="str">
        <f t="shared" si="957"/>
        <v>NO</v>
      </c>
      <c r="AH6789" t="str">
        <f t="shared" si="958"/>
        <v>OUT046|2016</v>
      </c>
      <c r="AO6789" t="str">
        <f t="shared" si="959"/>
        <v>NO</v>
      </c>
      <c r="AP6789" t="str">
        <f t="shared" si="960"/>
        <v>LOW</v>
      </c>
      <c r="AR6789" t="str">
        <f t="shared" si="961"/>
        <v>FD</v>
      </c>
      <c r="AS6789" t="str">
        <f t="shared" si="962"/>
        <v>regular</v>
      </c>
      <c r="AX6789" t="b">
        <f t="shared" si="963"/>
        <v>0</v>
      </c>
      <c r="BG6789" t="str">
        <f t="shared" si="964"/>
        <v>Regular</v>
      </c>
      <c r="BH6789" t="str">
        <f>TRIM(Table1[Item Fat Content])</f>
        <v>Regular</v>
      </c>
    </row>
    <row r="6790" spans="1:60" x14ac:dyDescent="0.35">
      <c r="A6790" t="s">
        <v>10</v>
      </c>
      <c r="B6790" t="s">
        <v>608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  <c r="Z6790" t="b">
        <f t="shared" si="956"/>
        <v>1</v>
      </c>
      <c r="AA6790" t="str">
        <f t="shared" si="957"/>
        <v>NO</v>
      </c>
      <c r="AH6790" t="str">
        <f t="shared" si="958"/>
        <v>OUT046|2016</v>
      </c>
      <c r="AO6790" t="str">
        <f t="shared" si="959"/>
        <v>NO</v>
      </c>
      <c r="AP6790" t="str">
        <f t="shared" si="960"/>
        <v>LOW</v>
      </c>
      <c r="AR6790" t="str">
        <f t="shared" si="961"/>
        <v>FD</v>
      </c>
      <c r="AS6790" t="str">
        <f t="shared" si="962"/>
        <v>regular</v>
      </c>
      <c r="AX6790" t="b">
        <f t="shared" si="963"/>
        <v>0</v>
      </c>
      <c r="BG6790" t="str">
        <f t="shared" si="964"/>
        <v>Regular</v>
      </c>
      <c r="BH6790" t="str">
        <f>TRIM(Table1[Item Fat Content])</f>
        <v>Regular</v>
      </c>
    </row>
    <row r="6791" spans="1:60" x14ac:dyDescent="0.35">
      <c r="A6791" t="s">
        <v>10</v>
      </c>
      <c r="B6791" t="s">
        <v>705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  <c r="Z6791" t="b">
        <f t="shared" si="956"/>
        <v>1</v>
      </c>
      <c r="AA6791" t="str">
        <f t="shared" si="957"/>
        <v>NO</v>
      </c>
      <c r="AH6791" t="str">
        <f t="shared" si="958"/>
        <v>OUT046|2016</v>
      </c>
      <c r="AO6791" t="str">
        <f t="shared" si="959"/>
        <v>NO</v>
      </c>
      <c r="AP6791" t="str">
        <f t="shared" si="960"/>
        <v>LOW</v>
      </c>
      <c r="AR6791" t="str">
        <f t="shared" si="961"/>
        <v>FD</v>
      </c>
      <c r="AS6791" t="str">
        <f t="shared" si="962"/>
        <v>regular</v>
      </c>
      <c r="AX6791" t="b">
        <f t="shared" si="963"/>
        <v>0</v>
      </c>
      <c r="BG6791" t="str">
        <f t="shared" si="964"/>
        <v>Regular</v>
      </c>
      <c r="BH6791" t="str">
        <f>TRIM(Table1[Item Fat Content])</f>
        <v>Regular</v>
      </c>
    </row>
    <row r="6792" spans="1:60" x14ac:dyDescent="0.35">
      <c r="A6792" t="s">
        <v>10</v>
      </c>
      <c r="B6792" t="s">
        <v>1258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  <c r="Z6792" t="b">
        <f t="shared" si="956"/>
        <v>1</v>
      </c>
      <c r="AA6792" t="str">
        <f t="shared" si="957"/>
        <v>NO</v>
      </c>
      <c r="AH6792" t="str">
        <f t="shared" si="958"/>
        <v>OUT046|2016</v>
      </c>
      <c r="AO6792" t="str">
        <f t="shared" si="959"/>
        <v>NO</v>
      </c>
      <c r="AP6792" t="str">
        <f t="shared" si="960"/>
        <v>LOW</v>
      </c>
      <c r="AR6792" t="str">
        <f t="shared" si="961"/>
        <v>FD</v>
      </c>
      <c r="AS6792" t="str">
        <f t="shared" si="962"/>
        <v>regular</v>
      </c>
      <c r="AX6792" t="b">
        <f t="shared" si="963"/>
        <v>0</v>
      </c>
      <c r="BG6792" t="str">
        <f t="shared" si="964"/>
        <v>Regular</v>
      </c>
      <c r="BH6792" t="str">
        <f>TRIM(Table1[Item Fat Content])</f>
        <v>Regular</v>
      </c>
    </row>
    <row r="6793" spans="1:60" x14ac:dyDescent="0.35">
      <c r="A6793" t="s">
        <v>10</v>
      </c>
      <c r="B6793" t="s">
        <v>72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  <c r="Z6793" t="b">
        <f t="shared" si="956"/>
        <v>1</v>
      </c>
      <c r="AA6793" t="str">
        <f t="shared" si="957"/>
        <v>NO</v>
      </c>
      <c r="AH6793" t="str">
        <f t="shared" si="958"/>
        <v>OUT046|2016</v>
      </c>
      <c r="AO6793" t="str">
        <f t="shared" si="959"/>
        <v>NO</v>
      </c>
      <c r="AP6793" t="str">
        <f t="shared" si="960"/>
        <v>LOW</v>
      </c>
      <c r="AR6793" t="str">
        <f t="shared" si="961"/>
        <v>FD</v>
      </c>
      <c r="AS6793" t="str">
        <f t="shared" si="962"/>
        <v>regular</v>
      </c>
      <c r="AX6793" t="b">
        <f t="shared" si="963"/>
        <v>0</v>
      </c>
      <c r="BG6793" t="str">
        <f t="shared" si="964"/>
        <v>Regular</v>
      </c>
      <c r="BH6793" t="str">
        <f>TRIM(Table1[Item Fat Content])</f>
        <v>Regular</v>
      </c>
    </row>
    <row r="6794" spans="1:60" x14ac:dyDescent="0.35">
      <c r="A6794" t="s">
        <v>10</v>
      </c>
      <c r="B6794" t="s">
        <v>1312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  <c r="Z6794" t="b">
        <f t="shared" si="956"/>
        <v>1</v>
      </c>
      <c r="AA6794" t="str">
        <f t="shared" si="957"/>
        <v>NO</v>
      </c>
      <c r="AH6794" t="str">
        <f t="shared" si="958"/>
        <v>OUT046|2016</v>
      </c>
      <c r="AO6794" t="str">
        <f t="shared" si="959"/>
        <v>NO</v>
      </c>
      <c r="AP6794" t="str">
        <f t="shared" si="960"/>
        <v>LOW</v>
      </c>
      <c r="AR6794" t="str">
        <f t="shared" si="961"/>
        <v>FD</v>
      </c>
      <c r="AS6794" t="str">
        <f t="shared" si="962"/>
        <v>regular</v>
      </c>
      <c r="AX6794" t="b">
        <f t="shared" si="963"/>
        <v>0</v>
      </c>
      <c r="BG6794" t="str">
        <f t="shared" si="964"/>
        <v>Regular</v>
      </c>
      <c r="BH6794" t="str">
        <f>TRIM(Table1[Item Fat Content])</f>
        <v>Regular</v>
      </c>
    </row>
    <row r="6795" spans="1:60" x14ac:dyDescent="0.35">
      <c r="A6795" t="s">
        <v>10</v>
      </c>
      <c r="B6795" t="s">
        <v>1162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  <c r="Z6795" t="b">
        <f t="shared" si="956"/>
        <v>1</v>
      </c>
      <c r="AA6795" t="str">
        <f t="shared" si="957"/>
        <v>NO</v>
      </c>
      <c r="AH6795" t="str">
        <f t="shared" si="958"/>
        <v>OUT046|2016</v>
      </c>
      <c r="AO6795" t="str">
        <f t="shared" si="959"/>
        <v>NO</v>
      </c>
      <c r="AP6795" t="str">
        <f t="shared" si="960"/>
        <v>LOW</v>
      </c>
      <c r="AR6795" t="str">
        <f t="shared" si="961"/>
        <v>FD</v>
      </c>
      <c r="AS6795" t="str">
        <f t="shared" si="962"/>
        <v>regular</v>
      </c>
      <c r="AX6795" t="b">
        <f t="shared" si="963"/>
        <v>0</v>
      </c>
      <c r="BG6795" t="str">
        <f t="shared" si="964"/>
        <v>Regular</v>
      </c>
      <c r="BH6795" t="str">
        <f>TRIM(Table1[Item Fat Content])</f>
        <v>Regular</v>
      </c>
    </row>
    <row r="6796" spans="1:60" x14ac:dyDescent="0.35">
      <c r="A6796" t="s">
        <v>10</v>
      </c>
      <c r="B6796" t="s">
        <v>785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  <c r="Z6796" t="b">
        <f t="shared" si="956"/>
        <v>1</v>
      </c>
      <c r="AA6796" t="str">
        <f t="shared" si="957"/>
        <v>NO</v>
      </c>
      <c r="AH6796" t="str">
        <f t="shared" si="958"/>
        <v>OUT046|2016</v>
      </c>
      <c r="AO6796" t="str">
        <f t="shared" si="959"/>
        <v>NO</v>
      </c>
      <c r="AP6796" t="str">
        <f t="shared" si="960"/>
        <v>LOW</v>
      </c>
      <c r="AR6796" t="str">
        <f t="shared" si="961"/>
        <v>FD</v>
      </c>
      <c r="AS6796" t="str">
        <f t="shared" si="962"/>
        <v>regular</v>
      </c>
      <c r="AX6796" t="b">
        <f t="shared" si="963"/>
        <v>0</v>
      </c>
      <c r="BG6796" t="str">
        <f t="shared" si="964"/>
        <v>Regular</v>
      </c>
      <c r="BH6796" t="str">
        <f>TRIM(Table1[Item Fat Content])</f>
        <v>Regular</v>
      </c>
    </row>
    <row r="6797" spans="1:60" x14ac:dyDescent="0.35">
      <c r="A6797" t="s">
        <v>10</v>
      </c>
      <c r="B6797" t="s">
        <v>56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  <c r="Z6797" t="b">
        <f t="shared" si="956"/>
        <v>1</v>
      </c>
      <c r="AA6797" t="str">
        <f t="shared" si="957"/>
        <v>NO</v>
      </c>
      <c r="AH6797" t="str">
        <f t="shared" si="958"/>
        <v>OUT046|2016</v>
      </c>
      <c r="AO6797" t="str">
        <f t="shared" si="959"/>
        <v>NO</v>
      </c>
      <c r="AP6797" t="str">
        <f t="shared" si="960"/>
        <v>LOW</v>
      </c>
      <c r="AR6797" t="str">
        <f t="shared" si="961"/>
        <v>FD</v>
      </c>
      <c r="AS6797" t="str">
        <f t="shared" si="962"/>
        <v>regular</v>
      </c>
      <c r="AX6797" t="b">
        <f t="shared" si="963"/>
        <v>0</v>
      </c>
      <c r="BG6797" t="str">
        <f t="shared" si="964"/>
        <v>Regular</v>
      </c>
      <c r="BH6797" t="str">
        <f>TRIM(Table1[Item Fat Content])</f>
        <v>Regular</v>
      </c>
    </row>
    <row r="6798" spans="1:60" x14ac:dyDescent="0.35">
      <c r="A6798" t="s">
        <v>10</v>
      </c>
      <c r="B6798" t="s">
        <v>402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  <c r="Z6798" t="b">
        <f t="shared" si="956"/>
        <v>1</v>
      </c>
      <c r="AA6798" t="str">
        <f t="shared" si="957"/>
        <v>NO</v>
      </c>
      <c r="AH6798" t="str">
        <f t="shared" si="958"/>
        <v>OUT046|2016</v>
      </c>
      <c r="AO6798" t="str">
        <f t="shared" si="959"/>
        <v>NO</v>
      </c>
      <c r="AP6798" t="str">
        <f t="shared" si="960"/>
        <v>LOW</v>
      </c>
      <c r="AR6798" t="str">
        <f t="shared" si="961"/>
        <v>FD</v>
      </c>
      <c r="AS6798" t="str">
        <f t="shared" si="962"/>
        <v>regular</v>
      </c>
      <c r="AX6798" t="b">
        <f t="shared" si="963"/>
        <v>0</v>
      </c>
      <c r="BG6798" t="str">
        <f t="shared" si="964"/>
        <v>Regular</v>
      </c>
      <c r="BH6798" t="str">
        <f>TRIM(Table1[Item Fat Content])</f>
        <v>Regular</v>
      </c>
    </row>
    <row r="6799" spans="1:60" x14ac:dyDescent="0.35">
      <c r="A6799" t="s">
        <v>10</v>
      </c>
      <c r="B6799" t="s">
        <v>260</v>
      </c>
      <c r="C6799" t="s">
        <v>55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  <c r="Z6799" t="b">
        <f t="shared" si="956"/>
        <v>1</v>
      </c>
      <c r="AA6799" t="str">
        <f t="shared" si="957"/>
        <v>NO</v>
      </c>
      <c r="AH6799" t="str">
        <f t="shared" si="958"/>
        <v>OUT046|2016</v>
      </c>
      <c r="AO6799" t="str">
        <f t="shared" si="959"/>
        <v>NO</v>
      </c>
      <c r="AP6799" t="str">
        <f t="shared" si="960"/>
        <v>LOW</v>
      </c>
      <c r="AR6799" t="str">
        <f t="shared" si="961"/>
        <v>FD</v>
      </c>
      <c r="AS6799" t="str">
        <f t="shared" si="962"/>
        <v>regular</v>
      </c>
      <c r="AX6799" t="b">
        <f t="shared" si="963"/>
        <v>0</v>
      </c>
      <c r="BG6799" t="str">
        <f t="shared" si="964"/>
        <v>Regular</v>
      </c>
      <c r="BH6799" t="str">
        <f>TRIM(Table1[Item Fat Content])</f>
        <v>Regular</v>
      </c>
    </row>
    <row r="6800" spans="1:60" x14ac:dyDescent="0.35">
      <c r="A6800" t="s">
        <v>10</v>
      </c>
      <c r="B6800" t="s">
        <v>1202</v>
      </c>
      <c r="C6800" t="s">
        <v>55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  <c r="Z6800" t="b">
        <f t="shared" si="956"/>
        <v>1</v>
      </c>
      <c r="AA6800" t="str">
        <f t="shared" si="957"/>
        <v>NO</v>
      </c>
      <c r="AH6800" t="str">
        <f t="shared" si="958"/>
        <v>OUT046|2016</v>
      </c>
      <c r="AO6800" t="str">
        <f t="shared" si="959"/>
        <v>NO</v>
      </c>
      <c r="AP6800" t="str">
        <f t="shared" si="960"/>
        <v>LOW</v>
      </c>
      <c r="AR6800" t="str">
        <f t="shared" si="961"/>
        <v>FD</v>
      </c>
      <c r="AS6800" t="str">
        <f t="shared" si="962"/>
        <v>regular</v>
      </c>
      <c r="AX6800" t="b">
        <f t="shared" si="963"/>
        <v>0</v>
      </c>
      <c r="BG6800" t="str">
        <f t="shared" si="964"/>
        <v>Regular</v>
      </c>
      <c r="BH6800" t="str">
        <f>TRIM(Table1[Item Fat Content])</f>
        <v>Regular</v>
      </c>
    </row>
    <row r="6801" spans="1:60" x14ac:dyDescent="0.35">
      <c r="A6801" t="s">
        <v>10</v>
      </c>
      <c r="B6801" t="s">
        <v>459</v>
      </c>
      <c r="C6801" t="s">
        <v>55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  <c r="Z6801" t="b">
        <f t="shared" si="956"/>
        <v>1</v>
      </c>
      <c r="AA6801" t="str">
        <f t="shared" si="957"/>
        <v>NO</v>
      </c>
      <c r="AH6801" t="str">
        <f t="shared" si="958"/>
        <v>OUT046|2016</v>
      </c>
      <c r="AO6801" t="str">
        <f t="shared" si="959"/>
        <v>NO</v>
      </c>
      <c r="AP6801" t="str">
        <f t="shared" si="960"/>
        <v>LOW</v>
      </c>
      <c r="AR6801" t="str">
        <f t="shared" si="961"/>
        <v>FD</v>
      </c>
      <c r="AS6801" t="str">
        <f t="shared" si="962"/>
        <v>regular</v>
      </c>
      <c r="AX6801" t="b">
        <f t="shared" si="963"/>
        <v>0</v>
      </c>
      <c r="BG6801" t="str">
        <f t="shared" si="964"/>
        <v>Regular</v>
      </c>
      <c r="BH6801" t="str">
        <f>TRIM(Table1[Item Fat Content])</f>
        <v>Regular</v>
      </c>
    </row>
    <row r="6802" spans="1:60" x14ac:dyDescent="0.35">
      <c r="A6802" t="s">
        <v>10</v>
      </c>
      <c r="B6802" t="s">
        <v>584</v>
      </c>
      <c r="C6802" t="s">
        <v>55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  <c r="Z6802" t="b">
        <f t="shared" si="956"/>
        <v>1</v>
      </c>
      <c r="AA6802" t="str">
        <f t="shared" si="957"/>
        <v>NO</v>
      </c>
      <c r="AH6802" t="str">
        <f t="shared" si="958"/>
        <v>OUT046|2016</v>
      </c>
      <c r="AO6802" t="str">
        <f t="shared" si="959"/>
        <v>NO</v>
      </c>
      <c r="AP6802" t="str">
        <f t="shared" si="960"/>
        <v>LOW</v>
      </c>
      <c r="AR6802" t="str">
        <f t="shared" si="961"/>
        <v>FD</v>
      </c>
      <c r="AS6802" t="str">
        <f t="shared" si="962"/>
        <v>regular</v>
      </c>
      <c r="AX6802" t="b">
        <f t="shared" si="963"/>
        <v>0</v>
      </c>
      <c r="BG6802" t="str">
        <f t="shared" si="964"/>
        <v>Regular</v>
      </c>
      <c r="BH6802" t="str">
        <f>TRIM(Table1[Item Fat Content])</f>
        <v>Regular</v>
      </c>
    </row>
    <row r="6803" spans="1:60" x14ac:dyDescent="0.35">
      <c r="A6803" t="s">
        <v>10</v>
      </c>
      <c r="B6803" t="s">
        <v>528</v>
      </c>
      <c r="C6803" t="s">
        <v>55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  <c r="Z6803" t="b">
        <f t="shared" si="956"/>
        <v>1</v>
      </c>
      <c r="AA6803" t="str">
        <f t="shared" si="957"/>
        <v>NO</v>
      </c>
      <c r="AH6803" t="str">
        <f t="shared" si="958"/>
        <v>OUT046|2016</v>
      </c>
      <c r="AO6803" t="str">
        <f t="shared" si="959"/>
        <v>NO</v>
      </c>
      <c r="AP6803" t="str">
        <f t="shared" si="960"/>
        <v>LOW</v>
      </c>
      <c r="AR6803" t="str">
        <f t="shared" si="961"/>
        <v>FD</v>
      </c>
      <c r="AS6803" t="str">
        <f t="shared" si="962"/>
        <v>regular</v>
      </c>
      <c r="AX6803" t="b">
        <f t="shared" si="963"/>
        <v>0</v>
      </c>
      <c r="BG6803" t="str">
        <f t="shared" si="964"/>
        <v>Regular</v>
      </c>
      <c r="BH6803" t="str">
        <f>TRIM(Table1[Item Fat Content])</f>
        <v>Regular</v>
      </c>
    </row>
    <row r="6804" spans="1:60" x14ac:dyDescent="0.35">
      <c r="A6804" t="s">
        <v>10</v>
      </c>
      <c r="B6804" t="s">
        <v>1561</v>
      </c>
      <c r="C6804" t="s">
        <v>55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  <c r="Z6804" t="b">
        <f t="shared" si="956"/>
        <v>1</v>
      </c>
      <c r="AA6804" t="str">
        <f t="shared" si="957"/>
        <v>NO</v>
      </c>
      <c r="AH6804" t="str">
        <f t="shared" si="958"/>
        <v>OUT046|2016</v>
      </c>
      <c r="AO6804" t="str">
        <f t="shared" si="959"/>
        <v>NO</v>
      </c>
      <c r="AP6804" t="str">
        <f t="shared" si="960"/>
        <v>LOW</v>
      </c>
      <c r="AR6804" t="str">
        <f t="shared" si="961"/>
        <v>FD</v>
      </c>
      <c r="AS6804" t="str">
        <f t="shared" si="962"/>
        <v>regular</v>
      </c>
      <c r="AX6804" t="b">
        <f t="shared" si="963"/>
        <v>0</v>
      </c>
      <c r="BG6804" t="str">
        <f t="shared" si="964"/>
        <v>Regular</v>
      </c>
      <c r="BH6804" t="str">
        <f>TRIM(Table1[Item Fat Content])</f>
        <v>Regular</v>
      </c>
    </row>
    <row r="6805" spans="1:60" x14ac:dyDescent="0.35">
      <c r="A6805" t="s">
        <v>10</v>
      </c>
      <c r="B6805" t="s">
        <v>1338</v>
      </c>
      <c r="C6805" t="s">
        <v>155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  <c r="Z6805" t="b">
        <f t="shared" si="956"/>
        <v>1</v>
      </c>
      <c r="AA6805" t="str">
        <f t="shared" si="957"/>
        <v>NO</v>
      </c>
      <c r="AH6805" t="str">
        <f t="shared" si="958"/>
        <v>OUT046|2016</v>
      </c>
      <c r="AO6805" t="str">
        <f t="shared" si="959"/>
        <v>NO</v>
      </c>
      <c r="AP6805" t="str">
        <f t="shared" si="960"/>
        <v>LOW</v>
      </c>
      <c r="AR6805" t="str">
        <f t="shared" si="961"/>
        <v>FD</v>
      </c>
      <c r="AS6805" t="str">
        <f t="shared" si="962"/>
        <v>regular</v>
      </c>
      <c r="AX6805" t="b">
        <f t="shared" si="963"/>
        <v>0</v>
      </c>
      <c r="BG6805" t="str">
        <f t="shared" si="964"/>
        <v>Regular</v>
      </c>
      <c r="BH6805" t="str">
        <f>TRIM(Table1[Item Fat Content])</f>
        <v>Regular</v>
      </c>
    </row>
    <row r="6806" spans="1:60" x14ac:dyDescent="0.35">
      <c r="A6806" t="s">
        <v>10</v>
      </c>
      <c r="B6806" t="s">
        <v>1461</v>
      </c>
      <c r="C6806" t="s">
        <v>49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  <c r="Z6806" t="b">
        <f t="shared" si="956"/>
        <v>1</v>
      </c>
      <c r="AA6806" t="str">
        <f t="shared" si="957"/>
        <v>NO</v>
      </c>
      <c r="AH6806" t="str">
        <f t="shared" si="958"/>
        <v>OUT046|2016</v>
      </c>
      <c r="AO6806" t="str">
        <f t="shared" si="959"/>
        <v>NO</v>
      </c>
      <c r="AP6806" t="str">
        <f t="shared" si="960"/>
        <v>LOW</v>
      </c>
      <c r="AR6806" t="str">
        <f t="shared" si="961"/>
        <v>FD</v>
      </c>
      <c r="AS6806" t="str">
        <f t="shared" si="962"/>
        <v>regular</v>
      </c>
      <c r="AX6806" t="b">
        <f t="shared" si="963"/>
        <v>0</v>
      </c>
      <c r="BG6806" t="str">
        <f t="shared" si="964"/>
        <v>Regular</v>
      </c>
      <c r="BH6806" t="str">
        <f>TRIM(Table1[Item Fat Content])</f>
        <v>Regular</v>
      </c>
    </row>
    <row r="6807" spans="1:60" x14ac:dyDescent="0.35">
      <c r="A6807" t="s">
        <v>10</v>
      </c>
      <c r="B6807" t="s">
        <v>1339</v>
      </c>
      <c r="C6807" t="s">
        <v>49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  <c r="Z6807" t="b">
        <f t="shared" si="956"/>
        <v>1</v>
      </c>
      <c r="AA6807" t="str">
        <f t="shared" si="957"/>
        <v>NO</v>
      </c>
      <c r="AH6807" t="str">
        <f t="shared" si="958"/>
        <v>OUT046|2016</v>
      </c>
      <c r="AO6807" t="str">
        <f t="shared" si="959"/>
        <v>NO</v>
      </c>
      <c r="AP6807" t="str">
        <f t="shared" si="960"/>
        <v>LOW</v>
      </c>
      <c r="AR6807" t="str">
        <f t="shared" si="961"/>
        <v>FD</v>
      </c>
      <c r="AS6807" t="str">
        <f t="shared" si="962"/>
        <v>regular</v>
      </c>
      <c r="AX6807" t="b">
        <f t="shared" si="963"/>
        <v>0</v>
      </c>
      <c r="BG6807" t="str">
        <f t="shared" si="964"/>
        <v>Regular</v>
      </c>
      <c r="BH6807" t="str">
        <f>TRIM(Table1[Item Fat Content])</f>
        <v>Regular</v>
      </c>
    </row>
    <row r="6808" spans="1:60" x14ac:dyDescent="0.35">
      <c r="A6808" t="s">
        <v>10</v>
      </c>
      <c r="B6808" t="s">
        <v>278</v>
      </c>
      <c r="C6808" t="s">
        <v>49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  <c r="Z6808" t="b">
        <f t="shared" si="956"/>
        <v>1</v>
      </c>
      <c r="AA6808" t="str">
        <f t="shared" si="957"/>
        <v>NO</v>
      </c>
      <c r="AH6808" t="str">
        <f t="shared" si="958"/>
        <v>OUT046|2016</v>
      </c>
      <c r="AO6808" t="str">
        <f t="shared" si="959"/>
        <v>NO</v>
      </c>
      <c r="AP6808" t="str">
        <f t="shared" si="960"/>
        <v>LOW</v>
      </c>
      <c r="AR6808" t="str">
        <f t="shared" si="961"/>
        <v>FD</v>
      </c>
      <c r="AS6808" t="str">
        <f t="shared" si="962"/>
        <v>regular</v>
      </c>
      <c r="AX6808" t="b">
        <f t="shared" si="963"/>
        <v>0</v>
      </c>
      <c r="BG6808" t="str">
        <f t="shared" si="964"/>
        <v>Regular</v>
      </c>
      <c r="BH6808" t="str">
        <f>TRIM(Table1[Item Fat Content])</f>
        <v>Regular</v>
      </c>
    </row>
    <row r="6809" spans="1:60" x14ac:dyDescent="0.35">
      <c r="A6809" t="s">
        <v>10</v>
      </c>
      <c r="B6809" t="s">
        <v>1340</v>
      </c>
      <c r="C6809" t="s">
        <v>49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  <c r="Z6809" t="b">
        <f t="shared" si="956"/>
        <v>1</v>
      </c>
      <c r="AA6809" t="str">
        <f t="shared" si="957"/>
        <v>NO</v>
      </c>
      <c r="AH6809" t="str">
        <f t="shared" si="958"/>
        <v>OUT046|2016</v>
      </c>
      <c r="AO6809" t="str">
        <f t="shared" si="959"/>
        <v>NO</v>
      </c>
      <c r="AP6809" t="str">
        <f t="shared" si="960"/>
        <v>LOW</v>
      </c>
      <c r="AR6809" t="str">
        <f t="shared" si="961"/>
        <v>FD</v>
      </c>
      <c r="AS6809" t="str">
        <f t="shared" si="962"/>
        <v>regular</v>
      </c>
      <c r="AX6809" t="b">
        <f t="shared" si="963"/>
        <v>0</v>
      </c>
      <c r="BG6809" t="str">
        <f t="shared" si="964"/>
        <v>Regular</v>
      </c>
      <c r="BH6809" t="str">
        <f>TRIM(Table1[Item Fat Content])</f>
        <v>Regular</v>
      </c>
    </row>
    <row r="6810" spans="1:60" x14ac:dyDescent="0.35">
      <c r="A6810" t="s">
        <v>10</v>
      </c>
      <c r="B6810" t="s">
        <v>716</v>
      </c>
      <c r="C6810" t="s">
        <v>49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  <c r="Z6810" t="b">
        <f t="shared" si="956"/>
        <v>1</v>
      </c>
      <c r="AA6810" t="str">
        <f t="shared" si="957"/>
        <v>NO</v>
      </c>
      <c r="AH6810" t="str">
        <f t="shared" si="958"/>
        <v>OUT046|2016</v>
      </c>
      <c r="AO6810" t="str">
        <f t="shared" si="959"/>
        <v>NO</v>
      </c>
      <c r="AP6810" t="str">
        <f t="shared" si="960"/>
        <v>LOW</v>
      </c>
      <c r="AR6810" t="str">
        <f t="shared" si="961"/>
        <v>FD</v>
      </c>
      <c r="AS6810" t="str">
        <f t="shared" si="962"/>
        <v>regular</v>
      </c>
      <c r="AX6810" t="b">
        <f t="shared" si="963"/>
        <v>0</v>
      </c>
      <c r="BG6810" t="str">
        <f t="shared" si="964"/>
        <v>Regular</v>
      </c>
      <c r="BH6810" t="str">
        <f>TRIM(Table1[Item Fat Content])</f>
        <v>Regular</v>
      </c>
    </row>
    <row r="6811" spans="1:60" x14ac:dyDescent="0.35">
      <c r="A6811" t="s">
        <v>10</v>
      </c>
      <c r="B6811" t="s">
        <v>1095</v>
      </c>
      <c r="C6811" t="s">
        <v>49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  <c r="Z6811" t="b">
        <f t="shared" si="956"/>
        <v>1</v>
      </c>
      <c r="AA6811" t="str">
        <f t="shared" si="957"/>
        <v>NO</v>
      </c>
      <c r="AH6811" t="str">
        <f t="shared" si="958"/>
        <v>OUT046|2016</v>
      </c>
      <c r="AO6811" t="str">
        <f t="shared" si="959"/>
        <v>NO</v>
      </c>
      <c r="AP6811" t="str">
        <f t="shared" si="960"/>
        <v>LOW</v>
      </c>
      <c r="AR6811" t="str">
        <f t="shared" si="961"/>
        <v>FD</v>
      </c>
      <c r="AS6811" t="str">
        <f t="shared" si="962"/>
        <v>regular</v>
      </c>
      <c r="AX6811" t="b">
        <f t="shared" si="963"/>
        <v>0</v>
      </c>
      <c r="BG6811" t="str">
        <f t="shared" si="964"/>
        <v>Regular</v>
      </c>
      <c r="BH6811" t="str">
        <f>TRIM(Table1[Item Fat Content])</f>
        <v>Regular</v>
      </c>
    </row>
    <row r="6812" spans="1:60" x14ac:dyDescent="0.35">
      <c r="A6812" t="s">
        <v>10</v>
      </c>
      <c r="B6812" t="s">
        <v>83</v>
      </c>
      <c r="C6812" t="s">
        <v>49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  <c r="Z6812" t="b">
        <f t="shared" si="956"/>
        <v>1</v>
      </c>
      <c r="AA6812" t="str">
        <f t="shared" si="957"/>
        <v>NO</v>
      </c>
      <c r="AH6812" t="str">
        <f t="shared" si="958"/>
        <v>OUT046|2016</v>
      </c>
      <c r="AO6812" t="str">
        <f t="shared" si="959"/>
        <v>NO</v>
      </c>
      <c r="AP6812" t="str">
        <f t="shared" si="960"/>
        <v>LOW</v>
      </c>
      <c r="AR6812" t="str">
        <f t="shared" si="961"/>
        <v>FD</v>
      </c>
      <c r="AS6812" t="str">
        <f t="shared" si="962"/>
        <v>regular</v>
      </c>
      <c r="AX6812" t="b">
        <f t="shared" si="963"/>
        <v>0</v>
      </c>
      <c r="BG6812" t="str">
        <f t="shared" si="964"/>
        <v>Regular</v>
      </c>
      <c r="BH6812" t="str">
        <f>TRIM(Table1[Item Fat Content])</f>
        <v>Regular</v>
      </c>
    </row>
    <row r="6813" spans="1:60" x14ac:dyDescent="0.35">
      <c r="A6813" t="s">
        <v>10</v>
      </c>
      <c r="B6813" t="s">
        <v>264</v>
      </c>
      <c r="C6813" t="s">
        <v>49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  <c r="Z6813" t="b">
        <f t="shared" si="956"/>
        <v>1</v>
      </c>
      <c r="AA6813" t="str">
        <f t="shared" si="957"/>
        <v>NO</v>
      </c>
      <c r="AH6813" t="str">
        <f t="shared" si="958"/>
        <v>OUT046|2016</v>
      </c>
      <c r="AO6813" t="str">
        <f t="shared" si="959"/>
        <v>NO</v>
      </c>
      <c r="AP6813" t="str">
        <f t="shared" si="960"/>
        <v>LOW</v>
      </c>
      <c r="AR6813" t="str">
        <f t="shared" si="961"/>
        <v>FD</v>
      </c>
      <c r="AS6813" t="str">
        <f t="shared" si="962"/>
        <v>regular</v>
      </c>
      <c r="AX6813" t="b">
        <f t="shared" si="963"/>
        <v>0</v>
      </c>
      <c r="BG6813" t="str">
        <f t="shared" si="964"/>
        <v>Regular</v>
      </c>
      <c r="BH6813" t="str">
        <f>TRIM(Table1[Item Fat Content])</f>
        <v>Regular</v>
      </c>
    </row>
    <row r="6814" spans="1:60" x14ac:dyDescent="0.35">
      <c r="A6814" t="s">
        <v>10</v>
      </c>
      <c r="B6814" t="s">
        <v>662</v>
      </c>
      <c r="C6814" t="s">
        <v>49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  <c r="Z6814" t="b">
        <f t="shared" si="956"/>
        <v>1</v>
      </c>
      <c r="AA6814" t="str">
        <f t="shared" si="957"/>
        <v>NO</v>
      </c>
      <c r="AH6814" t="str">
        <f t="shared" si="958"/>
        <v>OUT046|2016</v>
      </c>
      <c r="AO6814" t="str">
        <f t="shared" si="959"/>
        <v>NO</v>
      </c>
      <c r="AP6814" t="str">
        <f t="shared" si="960"/>
        <v>LOW</v>
      </c>
      <c r="AR6814" t="str">
        <f t="shared" si="961"/>
        <v>FD</v>
      </c>
      <c r="AS6814" t="str">
        <f t="shared" si="962"/>
        <v>regular</v>
      </c>
      <c r="AX6814" t="b">
        <f t="shared" si="963"/>
        <v>0</v>
      </c>
      <c r="BG6814" t="str">
        <f t="shared" si="964"/>
        <v>Regular</v>
      </c>
      <c r="BH6814" t="str">
        <f>TRIM(Table1[Item Fat Content])</f>
        <v>Regular</v>
      </c>
    </row>
    <row r="6815" spans="1:60" x14ac:dyDescent="0.35">
      <c r="A6815" t="s">
        <v>10</v>
      </c>
      <c r="B6815" t="s">
        <v>503</v>
      </c>
      <c r="C6815" t="s">
        <v>49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  <c r="Z6815" t="b">
        <f t="shared" si="956"/>
        <v>1</v>
      </c>
      <c r="AA6815" t="str">
        <f t="shared" si="957"/>
        <v>NO</v>
      </c>
      <c r="AH6815" t="str">
        <f t="shared" si="958"/>
        <v>OUT046|2016</v>
      </c>
      <c r="AO6815" t="str">
        <f t="shared" si="959"/>
        <v>NO</v>
      </c>
      <c r="AP6815" t="str">
        <f t="shared" si="960"/>
        <v>LOW</v>
      </c>
      <c r="AR6815" t="str">
        <f t="shared" si="961"/>
        <v>FD</v>
      </c>
      <c r="AS6815" t="str">
        <f t="shared" si="962"/>
        <v>regular</v>
      </c>
      <c r="AX6815" t="b">
        <f t="shared" si="963"/>
        <v>0</v>
      </c>
      <c r="BG6815" t="str">
        <f t="shared" si="964"/>
        <v>Regular</v>
      </c>
      <c r="BH6815" t="str">
        <f>TRIM(Table1[Item Fat Content])</f>
        <v>Regular</v>
      </c>
    </row>
    <row r="6816" spans="1:60" x14ac:dyDescent="0.35">
      <c r="A6816" t="s">
        <v>10</v>
      </c>
      <c r="B6816" t="s">
        <v>1165</v>
      </c>
      <c r="C6816" t="s">
        <v>49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  <c r="Z6816" t="b">
        <f t="shared" si="956"/>
        <v>1</v>
      </c>
      <c r="AA6816" t="str">
        <f t="shared" si="957"/>
        <v>NO</v>
      </c>
      <c r="AH6816" t="str">
        <f t="shared" si="958"/>
        <v>OUT046|2016</v>
      </c>
      <c r="AO6816" t="str">
        <f t="shared" si="959"/>
        <v>NO</v>
      </c>
      <c r="AP6816" t="str">
        <f t="shared" si="960"/>
        <v>LOW</v>
      </c>
      <c r="AR6816" t="str">
        <f t="shared" si="961"/>
        <v>FD</v>
      </c>
      <c r="AS6816" t="str">
        <f t="shared" si="962"/>
        <v>regular</v>
      </c>
      <c r="AX6816" t="b">
        <f t="shared" si="963"/>
        <v>0</v>
      </c>
      <c r="BG6816" t="str">
        <f t="shared" si="964"/>
        <v>Regular</v>
      </c>
      <c r="BH6816" t="str">
        <f>TRIM(Table1[Item Fat Content])</f>
        <v>Regular</v>
      </c>
    </row>
    <row r="6817" spans="1:60" x14ac:dyDescent="0.35">
      <c r="A6817" t="s">
        <v>10</v>
      </c>
      <c r="B6817" t="s">
        <v>446</v>
      </c>
      <c r="C6817" t="s">
        <v>49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  <c r="Z6817" t="b">
        <f t="shared" si="956"/>
        <v>1</v>
      </c>
      <c r="AA6817" t="str">
        <f t="shared" si="957"/>
        <v>NO</v>
      </c>
      <c r="AH6817" t="str">
        <f t="shared" si="958"/>
        <v>OUT046|2016</v>
      </c>
      <c r="AO6817" t="str">
        <f t="shared" si="959"/>
        <v>NO</v>
      </c>
      <c r="AP6817" t="str">
        <f t="shared" si="960"/>
        <v>LOW</v>
      </c>
      <c r="AR6817" t="str">
        <f t="shared" si="961"/>
        <v>FD</v>
      </c>
      <c r="AS6817" t="str">
        <f t="shared" si="962"/>
        <v>regular</v>
      </c>
      <c r="AX6817" t="b">
        <f t="shared" si="963"/>
        <v>0</v>
      </c>
      <c r="BG6817" t="str">
        <f t="shared" si="964"/>
        <v>Regular</v>
      </c>
      <c r="BH6817" t="str">
        <f>TRIM(Table1[Item Fat Content])</f>
        <v>Regular</v>
      </c>
    </row>
    <row r="6818" spans="1:60" x14ac:dyDescent="0.35">
      <c r="A6818" t="s">
        <v>10</v>
      </c>
      <c r="B6818" t="s">
        <v>1298</v>
      </c>
      <c r="C6818" t="s">
        <v>49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  <c r="Z6818" t="b">
        <f t="shared" si="956"/>
        <v>1</v>
      </c>
      <c r="AA6818" t="str">
        <f t="shared" si="957"/>
        <v>NO</v>
      </c>
      <c r="AH6818" t="str">
        <f t="shared" si="958"/>
        <v>OUT046|2016</v>
      </c>
      <c r="AO6818" t="str">
        <f t="shared" si="959"/>
        <v>NO</v>
      </c>
      <c r="AP6818" t="str">
        <f t="shared" si="960"/>
        <v>LOW</v>
      </c>
      <c r="AR6818" t="str">
        <f t="shared" si="961"/>
        <v>FD</v>
      </c>
      <c r="AS6818" t="str">
        <f t="shared" si="962"/>
        <v>regular</v>
      </c>
      <c r="AX6818" t="b">
        <f t="shared" si="963"/>
        <v>0</v>
      </c>
      <c r="BG6818" t="str">
        <f t="shared" si="964"/>
        <v>Regular</v>
      </c>
      <c r="BH6818" t="str">
        <f>TRIM(Table1[Item Fat Content])</f>
        <v>Regular</v>
      </c>
    </row>
    <row r="6819" spans="1:60" x14ac:dyDescent="0.35">
      <c r="A6819" t="s">
        <v>10</v>
      </c>
      <c r="B6819" t="s">
        <v>1521</v>
      </c>
      <c r="C6819" t="s">
        <v>49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  <c r="Z6819" t="b">
        <f t="shared" si="956"/>
        <v>1</v>
      </c>
      <c r="AA6819" t="str">
        <f t="shared" si="957"/>
        <v>NO</v>
      </c>
      <c r="AH6819" t="str">
        <f t="shared" si="958"/>
        <v>OUT046|2016</v>
      </c>
      <c r="AO6819" t="str">
        <f t="shared" si="959"/>
        <v>NO</v>
      </c>
      <c r="AP6819" t="str">
        <f t="shared" si="960"/>
        <v>LOW</v>
      </c>
      <c r="AR6819" t="str">
        <f t="shared" si="961"/>
        <v>FD</v>
      </c>
      <c r="AS6819" t="str">
        <f t="shared" si="962"/>
        <v>regular</v>
      </c>
      <c r="AX6819" t="b">
        <f t="shared" si="963"/>
        <v>0</v>
      </c>
      <c r="BG6819" t="str">
        <f t="shared" si="964"/>
        <v>Regular</v>
      </c>
      <c r="BH6819" t="str">
        <f>TRIM(Table1[Item Fat Content])</f>
        <v>Regular</v>
      </c>
    </row>
    <row r="6820" spans="1:60" x14ac:dyDescent="0.35">
      <c r="A6820" t="s">
        <v>10</v>
      </c>
      <c r="B6820" t="s">
        <v>1017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  <c r="Z6820" t="b">
        <f t="shared" si="956"/>
        <v>1</v>
      </c>
      <c r="AA6820" t="str">
        <f t="shared" si="957"/>
        <v>NO</v>
      </c>
      <c r="AH6820" t="str">
        <f t="shared" si="958"/>
        <v>OUT046|2016</v>
      </c>
      <c r="AO6820" t="str">
        <f t="shared" si="959"/>
        <v>NO</v>
      </c>
      <c r="AP6820" t="str">
        <f t="shared" si="960"/>
        <v>LOW</v>
      </c>
      <c r="AR6820" t="str">
        <f t="shared" si="961"/>
        <v>DR</v>
      </c>
      <c r="AS6820" t="str">
        <f t="shared" si="962"/>
        <v>regular</v>
      </c>
      <c r="AX6820" t="b">
        <f t="shared" si="963"/>
        <v>0</v>
      </c>
      <c r="BG6820" t="str">
        <f t="shared" si="964"/>
        <v>Regular</v>
      </c>
      <c r="BH6820" t="str">
        <f>TRIM(Table1[Item Fat Content])</f>
        <v>Regular</v>
      </c>
    </row>
    <row r="6821" spans="1:60" x14ac:dyDescent="0.35">
      <c r="A6821" t="s">
        <v>10</v>
      </c>
      <c r="B6821" t="s">
        <v>763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  <c r="Z6821" t="b">
        <f t="shared" si="956"/>
        <v>1</v>
      </c>
      <c r="AA6821" t="str">
        <f t="shared" si="957"/>
        <v>NO</v>
      </c>
      <c r="AH6821" t="str">
        <f t="shared" si="958"/>
        <v>OUT046|2016</v>
      </c>
      <c r="AO6821" t="str">
        <f t="shared" si="959"/>
        <v>NO</v>
      </c>
      <c r="AP6821" t="str">
        <f t="shared" si="960"/>
        <v>LOW</v>
      </c>
      <c r="AR6821" t="str">
        <f t="shared" si="961"/>
        <v>DR</v>
      </c>
      <c r="AS6821" t="str">
        <f t="shared" si="962"/>
        <v>regular</v>
      </c>
      <c r="AX6821" t="b">
        <f t="shared" si="963"/>
        <v>0</v>
      </c>
      <c r="BG6821" t="str">
        <f t="shared" si="964"/>
        <v>Regular</v>
      </c>
      <c r="BH6821" t="str">
        <f>TRIM(Table1[Item Fat Content])</f>
        <v>Regular</v>
      </c>
    </row>
    <row r="6822" spans="1:60" x14ac:dyDescent="0.35">
      <c r="A6822" t="s">
        <v>10</v>
      </c>
      <c r="B6822" t="s">
        <v>815</v>
      </c>
      <c r="C6822" t="s">
        <v>161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  <c r="Z6822" t="b">
        <f t="shared" si="956"/>
        <v>1</v>
      </c>
      <c r="AA6822" t="str">
        <f t="shared" si="957"/>
        <v>NO</v>
      </c>
      <c r="AH6822" t="str">
        <f t="shared" si="958"/>
        <v>OUT046|2016</v>
      </c>
      <c r="AO6822" t="str">
        <f t="shared" si="959"/>
        <v>NO</v>
      </c>
      <c r="AP6822" t="str">
        <f t="shared" si="960"/>
        <v>LOW</v>
      </c>
      <c r="AR6822" t="str">
        <f t="shared" si="961"/>
        <v>FD</v>
      </c>
      <c r="AS6822" t="str">
        <f t="shared" si="962"/>
        <v>regular</v>
      </c>
      <c r="AX6822" t="b">
        <f t="shared" si="963"/>
        <v>0</v>
      </c>
      <c r="BG6822" t="str">
        <f t="shared" si="964"/>
        <v>Regular</v>
      </c>
      <c r="BH6822" t="str">
        <f>TRIM(Table1[Item Fat Content])</f>
        <v>Regular</v>
      </c>
    </row>
    <row r="6823" spans="1:60" x14ac:dyDescent="0.35">
      <c r="A6823" t="s">
        <v>10</v>
      </c>
      <c r="B6823" t="s">
        <v>1565</v>
      </c>
      <c r="C6823" t="s">
        <v>161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  <c r="Z6823" t="b">
        <f t="shared" si="956"/>
        <v>1</v>
      </c>
      <c r="AA6823" t="str">
        <f t="shared" si="957"/>
        <v>NO</v>
      </c>
      <c r="AH6823" t="str">
        <f t="shared" si="958"/>
        <v>OUT046|2016</v>
      </c>
      <c r="AO6823" t="str">
        <f t="shared" si="959"/>
        <v>NO</v>
      </c>
      <c r="AP6823" t="str">
        <f t="shared" si="960"/>
        <v>LOW</v>
      </c>
      <c r="AR6823" t="str">
        <f t="shared" si="961"/>
        <v>FD</v>
      </c>
      <c r="AS6823" t="str">
        <f t="shared" si="962"/>
        <v>regular</v>
      </c>
      <c r="AX6823" t="b">
        <f t="shared" si="963"/>
        <v>0</v>
      </c>
      <c r="BG6823" t="str">
        <f t="shared" si="964"/>
        <v>Regular</v>
      </c>
      <c r="BH6823" t="str">
        <f>TRIM(Table1[Item Fat Content])</f>
        <v>Regular</v>
      </c>
    </row>
    <row r="6824" spans="1:60" x14ac:dyDescent="0.35">
      <c r="A6824" t="s">
        <v>35</v>
      </c>
      <c r="B6824" t="s">
        <v>844</v>
      </c>
      <c r="C6824" t="s">
        <v>58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  <c r="Z6824" t="b">
        <f t="shared" si="956"/>
        <v>0</v>
      </c>
      <c r="AA6824" t="str">
        <f t="shared" si="957"/>
        <v>YES</v>
      </c>
      <c r="AH6824" t="str">
        <f t="shared" si="958"/>
        <v>OUT046|2016</v>
      </c>
      <c r="AO6824" t="str">
        <f t="shared" si="959"/>
        <v>NO</v>
      </c>
      <c r="AP6824" t="str">
        <f t="shared" si="960"/>
        <v>LOW</v>
      </c>
      <c r="AR6824" t="str">
        <f t="shared" si="961"/>
        <v>FD</v>
      </c>
      <c r="AS6824" t="str">
        <f t="shared" si="962"/>
        <v>low fat</v>
      </c>
      <c r="AX6824" t="b">
        <f t="shared" si="963"/>
        <v>1</v>
      </c>
      <c r="BG6824" t="str">
        <f t="shared" si="964"/>
        <v>low fat</v>
      </c>
      <c r="BH6824" t="str">
        <f>TRIM(Table1[Item Fat Content])</f>
        <v>low fat</v>
      </c>
    </row>
    <row r="6825" spans="1:60" x14ac:dyDescent="0.35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  <c r="Z6825" t="b">
        <f t="shared" si="956"/>
        <v>0</v>
      </c>
      <c r="AA6825" t="str">
        <f t="shared" si="957"/>
        <v>YES</v>
      </c>
      <c r="AH6825" t="str">
        <f t="shared" si="958"/>
        <v>OUT046|2016</v>
      </c>
      <c r="AO6825" t="str">
        <f t="shared" si="959"/>
        <v>NO</v>
      </c>
      <c r="AP6825" t="str">
        <f t="shared" si="960"/>
        <v>LOW</v>
      </c>
      <c r="AR6825" t="str">
        <f t="shared" si="961"/>
        <v>FD</v>
      </c>
      <c r="AS6825" t="str">
        <f t="shared" si="962"/>
        <v>low fat</v>
      </c>
      <c r="AX6825" t="b">
        <f t="shared" si="963"/>
        <v>1</v>
      </c>
      <c r="BG6825" t="str">
        <f t="shared" si="964"/>
        <v>low fat</v>
      </c>
      <c r="BH6825" t="str">
        <f>TRIM(Table1[Item Fat Content])</f>
        <v>low fat</v>
      </c>
    </row>
    <row r="6826" spans="1:60" x14ac:dyDescent="0.35">
      <c r="A6826" t="s">
        <v>35</v>
      </c>
      <c r="B6826" t="s">
        <v>1251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  <c r="Z6826" t="b">
        <f t="shared" si="956"/>
        <v>0</v>
      </c>
      <c r="AA6826" t="str">
        <f t="shared" si="957"/>
        <v>YES</v>
      </c>
      <c r="AH6826" t="str">
        <f t="shared" si="958"/>
        <v>OUT046|2016</v>
      </c>
      <c r="AO6826" t="str">
        <f t="shared" si="959"/>
        <v>NO</v>
      </c>
      <c r="AP6826" t="str">
        <f t="shared" si="960"/>
        <v>LOW</v>
      </c>
      <c r="AR6826" t="str">
        <f t="shared" si="961"/>
        <v>NC</v>
      </c>
      <c r="AS6826" t="str">
        <f t="shared" si="962"/>
        <v>low fat</v>
      </c>
      <c r="AX6826" t="b">
        <f t="shared" si="963"/>
        <v>1</v>
      </c>
      <c r="BG6826" t="str">
        <f t="shared" si="964"/>
        <v>low fat</v>
      </c>
      <c r="BH6826" t="str">
        <f>TRIM(Table1[Item Fat Content])</f>
        <v>low fat</v>
      </c>
    </row>
    <row r="6827" spans="1:60" x14ac:dyDescent="0.35">
      <c r="A6827" t="s">
        <v>35</v>
      </c>
      <c r="B6827" t="s">
        <v>535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  <c r="Z6827" t="b">
        <f t="shared" si="956"/>
        <v>0</v>
      </c>
      <c r="AA6827" t="str">
        <f t="shared" si="957"/>
        <v>YES</v>
      </c>
      <c r="AH6827" t="str">
        <f t="shared" si="958"/>
        <v>OUT046|2016</v>
      </c>
      <c r="AO6827" t="str">
        <f t="shared" si="959"/>
        <v>NO</v>
      </c>
      <c r="AP6827" t="str">
        <f t="shared" si="960"/>
        <v>LOW</v>
      </c>
      <c r="AR6827" t="str">
        <f t="shared" si="961"/>
        <v>NC</v>
      </c>
      <c r="AS6827" t="str">
        <f t="shared" si="962"/>
        <v>low fat</v>
      </c>
      <c r="AX6827" t="b">
        <f t="shared" si="963"/>
        <v>1</v>
      </c>
      <c r="BG6827" t="str">
        <f t="shared" si="964"/>
        <v>low fat</v>
      </c>
      <c r="BH6827" t="str">
        <f>TRIM(Table1[Item Fat Content])</f>
        <v>low fat</v>
      </c>
    </row>
    <row r="6828" spans="1:60" x14ac:dyDescent="0.35">
      <c r="A6828" t="s">
        <v>136</v>
      </c>
      <c r="B6828" t="s">
        <v>1546</v>
      </c>
      <c r="C6828" t="s">
        <v>96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  <c r="Z6828" t="b">
        <f t="shared" si="956"/>
        <v>0</v>
      </c>
      <c r="AA6828" t="str">
        <f t="shared" si="957"/>
        <v>NO</v>
      </c>
      <c r="AH6828" t="str">
        <f t="shared" si="958"/>
        <v>OUT046|2016</v>
      </c>
      <c r="AO6828" t="str">
        <f t="shared" si="959"/>
        <v>NO</v>
      </c>
      <c r="AP6828" t="str">
        <f t="shared" si="960"/>
        <v>LOW</v>
      </c>
      <c r="AR6828" t="str">
        <f t="shared" si="961"/>
        <v>FD</v>
      </c>
      <c r="AS6828" t="str">
        <f t="shared" si="962"/>
        <v>reg</v>
      </c>
      <c r="AX6828" t="b">
        <f t="shared" si="963"/>
        <v>0</v>
      </c>
      <c r="BG6828" t="str">
        <f t="shared" si="964"/>
        <v>reg</v>
      </c>
      <c r="BH6828" t="str">
        <f>TRIM(Table1[Item Fat Content])</f>
        <v>reg</v>
      </c>
    </row>
    <row r="6829" spans="1:60" x14ac:dyDescent="0.35">
      <c r="A6829" t="s">
        <v>136</v>
      </c>
      <c r="B6829" t="s">
        <v>253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  <c r="Z6829" t="b">
        <f t="shared" si="956"/>
        <v>0</v>
      </c>
      <c r="AA6829" t="str">
        <f t="shared" si="957"/>
        <v>NO</v>
      </c>
      <c r="AH6829" t="str">
        <f t="shared" si="958"/>
        <v>OUT046|2016</v>
      </c>
      <c r="AO6829" t="str">
        <f t="shared" si="959"/>
        <v>NO</v>
      </c>
      <c r="AP6829" t="str">
        <f t="shared" si="960"/>
        <v>LOW</v>
      </c>
      <c r="AR6829" t="str">
        <f t="shared" si="961"/>
        <v>FD</v>
      </c>
      <c r="AS6829" t="str">
        <f t="shared" si="962"/>
        <v>reg</v>
      </c>
      <c r="AX6829" t="b">
        <f t="shared" si="963"/>
        <v>0</v>
      </c>
      <c r="BG6829" t="str">
        <f t="shared" si="964"/>
        <v>reg</v>
      </c>
      <c r="BH6829" t="str">
        <f>TRIM(Table1[Item Fat Content])</f>
        <v>reg</v>
      </c>
    </row>
    <row r="6830" spans="1:60" x14ac:dyDescent="0.35">
      <c r="A6830" t="s">
        <v>136</v>
      </c>
      <c r="B6830" t="s">
        <v>1523</v>
      </c>
      <c r="C6830" t="s">
        <v>55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  <c r="Z6830" t="b">
        <f t="shared" si="956"/>
        <v>0</v>
      </c>
      <c r="AA6830" t="str">
        <f t="shared" si="957"/>
        <v>NO</v>
      </c>
      <c r="AH6830" t="str">
        <f t="shared" si="958"/>
        <v>OUT046|2016</v>
      </c>
      <c r="AO6830" t="str">
        <f t="shared" si="959"/>
        <v>NO</v>
      </c>
      <c r="AP6830" t="str">
        <f t="shared" si="960"/>
        <v>LOW</v>
      </c>
      <c r="AR6830" t="str">
        <f t="shared" si="961"/>
        <v>FD</v>
      </c>
      <c r="AS6830" t="str">
        <f t="shared" si="962"/>
        <v>reg</v>
      </c>
      <c r="AX6830" t="b">
        <f t="shared" si="963"/>
        <v>0</v>
      </c>
      <c r="BG6830" t="str">
        <f t="shared" si="964"/>
        <v>reg</v>
      </c>
      <c r="BH6830" t="str">
        <f>TRIM(Table1[Item Fat Content])</f>
        <v>reg</v>
      </c>
    </row>
    <row r="6831" spans="1:60" x14ac:dyDescent="0.35">
      <c r="A6831" t="s">
        <v>136</v>
      </c>
      <c r="B6831" t="s">
        <v>1390</v>
      </c>
      <c r="C6831" t="s">
        <v>49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  <c r="Z6831" t="b">
        <f t="shared" si="956"/>
        <v>0</v>
      </c>
      <c r="AA6831" t="str">
        <f t="shared" si="957"/>
        <v>NO</v>
      </c>
      <c r="AH6831" t="str">
        <f t="shared" si="958"/>
        <v>OUT046|2016</v>
      </c>
      <c r="AO6831" t="str">
        <f t="shared" si="959"/>
        <v>NO</v>
      </c>
      <c r="AP6831" t="str">
        <f t="shared" si="960"/>
        <v>LOW</v>
      </c>
      <c r="AR6831" t="str">
        <f t="shared" si="961"/>
        <v>FD</v>
      </c>
      <c r="AS6831" t="str">
        <f t="shared" si="962"/>
        <v>reg</v>
      </c>
      <c r="AX6831" t="b">
        <f t="shared" si="963"/>
        <v>0</v>
      </c>
      <c r="BG6831" t="str">
        <f t="shared" si="964"/>
        <v>reg</v>
      </c>
      <c r="BH6831" t="str">
        <f>TRIM(Table1[Item Fat Content])</f>
        <v>reg</v>
      </c>
    </row>
    <row r="6832" spans="1:60" x14ac:dyDescent="0.35">
      <c r="A6832" t="s">
        <v>47</v>
      </c>
      <c r="B6832" t="s">
        <v>857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  <c r="Z6832" t="b">
        <f t="shared" si="956"/>
        <v>0</v>
      </c>
      <c r="AA6832" t="str">
        <f t="shared" si="957"/>
        <v>NO</v>
      </c>
      <c r="AH6832" t="str">
        <f t="shared" si="958"/>
        <v>OUT045|2015</v>
      </c>
      <c r="AO6832" t="str">
        <f t="shared" si="959"/>
        <v>NO</v>
      </c>
      <c r="AP6832" t="str">
        <f t="shared" si="960"/>
        <v>LOW</v>
      </c>
      <c r="AR6832" t="str">
        <f t="shared" si="961"/>
        <v>FD</v>
      </c>
      <c r="AS6832" t="str">
        <f t="shared" si="962"/>
        <v>lf</v>
      </c>
      <c r="AX6832" t="b">
        <f t="shared" si="963"/>
        <v>0</v>
      </c>
      <c r="BG6832" t="str">
        <f t="shared" si="964"/>
        <v>LF</v>
      </c>
      <c r="BH6832" t="str">
        <f>TRIM(Table1[Item Fat Content])</f>
        <v>LF</v>
      </c>
    </row>
    <row r="6833" spans="1:60" x14ac:dyDescent="0.35">
      <c r="A6833" t="s">
        <v>47</v>
      </c>
      <c r="B6833" t="s">
        <v>1508</v>
      </c>
      <c r="C6833" t="s">
        <v>62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  <c r="Z6833" t="b">
        <f t="shared" si="956"/>
        <v>0</v>
      </c>
      <c r="AA6833" t="str">
        <f t="shared" si="957"/>
        <v>NO</v>
      </c>
      <c r="AH6833" t="str">
        <f t="shared" si="958"/>
        <v>OUT045|2015</v>
      </c>
      <c r="AO6833" t="str">
        <f t="shared" si="959"/>
        <v>NO</v>
      </c>
      <c r="AP6833" t="str">
        <f t="shared" si="960"/>
        <v>LOW</v>
      </c>
      <c r="AR6833" t="str">
        <f t="shared" si="961"/>
        <v>DR</v>
      </c>
      <c r="AS6833" t="str">
        <f t="shared" si="962"/>
        <v>lf</v>
      </c>
      <c r="AX6833" t="b">
        <f t="shared" si="963"/>
        <v>0</v>
      </c>
      <c r="BG6833" t="str">
        <f t="shared" si="964"/>
        <v>LF</v>
      </c>
      <c r="BH6833" t="str">
        <f>TRIM(Table1[Item Fat Content])</f>
        <v>LF</v>
      </c>
    </row>
    <row r="6834" spans="1:60" x14ac:dyDescent="0.35">
      <c r="A6834" t="s">
        <v>47</v>
      </c>
      <c r="B6834" t="s">
        <v>478</v>
      </c>
      <c r="C6834" t="s">
        <v>49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  <c r="Z6834" t="b">
        <f t="shared" si="956"/>
        <v>0</v>
      </c>
      <c r="AA6834" t="str">
        <f t="shared" si="957"/>
        <v>NO</v>
      </c>
      <c r="AH6834" t="str">
        <f t="shared" si="958"/>
        <v>OUT045|2015</v>
      </c>
      <c r="AO6834" t="str">
        <f t="shared" si="959"/>
        <v>NO</v>
      </c>
      <c r="AP6834" t="str">
        <f t="shared" si="960"/>
        <v>LOW</v>
      </c>
      <c r="AR6834" t="str">
        <f t="shared" si="961"/>
        <v>FD</v>
      </c>
      <c r="AS6834" t="str">
        <f t="shared" si="962"/>
        <v>lf</v>
      </c>
      <c r="AX6834" t="b">
        <f t="shared" si="963"/>
        <v>0</v>
      </c>
      <c r="BG6834" t="str">
        <f t="shared" si="964"/>
        <v>LF</v>
      </c>
      <c r="BH6834" t="str">
        <f>TRIM(Table1[Item Fat Content])</f>
        <v>LF</v>
      </c>
    </row>
    <row r="6835" spans="1:60" x14ac:dyDescent="0.35">
      <c r="A6835" t="s">
        <v>47</v>
      </c>
      <c r="B6835" t="s">
        <v>1130</v>
      </c>
      <c r="C6835" t="s">
        <v>96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  <c r="Z6835" t="b">
        <f t="shared" si="956"/>
        <v>0</v>
      </c>
      <c r="AA6835" t="str">
        <f t="shared" si="957"/>
        <v>NO</v>
      </c>
      <c r="AH6835" t="str">
        <f t="shared" si="958"/>
        <v>OUT017|2020</v>
      </c>
      <c r="AO6835" t="str">
        <f t="shared" si="959"/>
        <v>NO</v>
      </c>
      <c r="AP6835" t="str">
        <f t="shared" si="960"/>
        <v>LOW</v>
      </c>
      <c r="AR6835" t="str">
        <f t="shared" si="961"/>
        <v>FD</v>
      </c>
      <c r="AS6835" t="str">
        <f t="shared" si="962"/>
        <v>lf</v>
      </c>
      <c r="AX6835" t="b">
        <f t="shared" si="963"/>
        <v>0</v>
      </c>
      <c r="BG6835" t="str">
        <f t="shared" si="964"/>
        <v>LF</v>
      </c>
      <c r="BH6835" t="str">
        <f>TRIM(Table1[Item Fat Content])</f>
        <v>LF</v>
      </c>
    </row>
    <row r="6836" spans="1:60" x14ac:dyDescent="0.35">
      <c r="A6836" t="s">
        <v>47</v>
      </c>
      <c r="B6836" t="s">
        <v>1425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  <c r="Z6836" t="b">
        <f t="shared" si="956"/>
        <v>0</v>
      </c>
      <c r="AA6836" t="str">
        <f t="shared" si="957"/>
        <v>NO</v>
      </c>
      <c r="AH6836" t="str">
        <f t="shared" si="958"/>
        <v>OUT017|2020</v>
      </c>
      <c r="AO6836" t="str">
        <f t="shared" si="959"/>
        <v>NO</v>
      </c>
      <c r="AP6836" t="str">
        <f t="shared" si="960"/>
        <v>LOW</v>
      </c>
      <c r="AR6836" t="str">
        <f t="shared" si="961"/>
        <v>FD</v>
      </c>
      <c r="AS6836" t="str">
        <f t="shared" si="962"/>
        <v>lf</v>
      </c>
      <c r="AX6836" t="b">
        <f t="shared" si="963"/>
        <v>0</v>
      </c>
      <c r="BG6836" t="str">
        <f t="shared" si="964"/>
        <v>LF</v>
      </c>
      <c r="BH6836" t="str">
        <f>TRIM(Table1[Item Fat Content])</f>
        <v>LF</v>
      </c>
    </row>
    <row r="6837" spans="1:60" x14ac:dyDescent="0.35">
      <c r="A6837" t="s">
        <v>47</v>
      </c>
      <c r="B6837" t="s">
        <v>1465</v>
      </c>
      <c r="C6837" t="s">
        <v>62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  <c r="Z6837" t="b">
        <f t="shared" si="956"/>
        <v>0</v>
      </c>
      <c r="AA6837" t="str">
        <f t="shared" si="957"/>
        <v>NO</v>
      </c>
      <c r="AH6837" t="str">
        <f t="shared" si="958"/>
        <v>OUT017|2020</v>
      </c>
      <c r="AO6837" t="str">
        <f t="shared" si="959"/>
        <v>NO</v>
      </c>
      <c r="AP6837" t="str">
        <f t="shared" si="960"/>
        <v>LOW</v>
      </c>
      <c r="AR6837" t="str">
        <f t="shared" si="961"/>
        <v>DR</v>
      </c>
      <c r="AS6837" t="str">
        <f t="shared" si="962"/>
        <v>lf</v>
      </c>
      <c r="AX6837" t="b">
        <f t="shared" si="963"/>
        <v>0</v>
      </c>
      <c r="BG6837" t="str">
        <f t="shared" si="964"/>
        <v>LF</v>
      </c>
      <c r="BH6837" t="str">
        <f>TRIM(Table1[Item Fat Content])</f>
        <v>LF</v>
      </c>
    </row>
    <row r="6838" spans="1:60" x14ac:dyDescent="0.35">
      <c r="A6838" t="s">
        <v>47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  <c r="Z6838" t="b">
        <f t="shared" si="956"/>
        <v>0</v>
      </c>
      <c r="AA6838" t="str">
        <f t="shared" si="957"/>
        <v>NO</v>
      </c>
      <c r="AH6838" t="str">
        <f t="shared" si="958"/>
        <v>OUT017|2020</v>
      </c>
      <c r="AO6838" t="str">
        <f t="shared" si="959"/>
        <v>NO</v>
      </c>
      <c r="AP6838" t="str">
        <f t="shared" si="960"/>
        <v>LOW</v>
      </c>
      <c r="AR6838" t="str">
        <f t="shared" si="961"/>
        <v>NC</v>
      </c>
      <c r="AS6838" t="str">
        <f t="shared" si="962"/>
        <v>lf</v>
      </c>
      <c r="AX6838" t="b">
        <f t="shared" si="963"/>
        <v>0</v>
      </c>
      <c r="BG6838" t="str">
        <f t="shared" si="964"/>
        <v>LF</v>
      </c>
      <c r="BH6838" t="str">
        <f>TRIM(Table1[Item Fat Content])</f>
        <v>LF</v>
      </c>
    </row>
    <row r="6839" spans="1:60" x14ac:dyDescent="0.35">
      <c r="A6839" t="s">
        <v>47</v>
      </c>
      <c r="B6839" t="s">
        <v>1232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  <c r="Z6839" t="b">
        <f t="shared" si="956"/>
        <v>0</v>
      </c>
      <c r="AA6839" t="str">
        <f t="shared" si="957"/>
        <v>NO</v>
      </c>
      <c r="AH6839" t="str">
        <f t="shared" si="958"/>
        <v>OUT017|2020</v>
      </c>
      <c r="AO6839" t="str">
        <f t="shared" si="959"/>
        <v>NO</v>
      </c>
      <c r="AP6839" t="str">
        <f t="shared" si="960"/>
        <v>LOW</v>
      </c>
      <c r="AR6839" t="str">
        <f t="shared" si="961"/>
        <v>NC</v>
      </c>
      <c r="AS6839" t="str">
        <f t="shared" si="962"/>
        <v>lf</v>
      </c>
      <c r="AX6839" t="b">
        <f t="shared" si="963"/>
        <v>0</v>
      </c>
      <c r="BG6839" t="str">
        <f t="shared" si="964"/>
        <v>LF</v>
      </c>
      <c r="BH6839" t="str">
        <f>TRIM(Table1[Item Fat Content])</f>
        <v>LF</v>
      </c>
    </row>
    <row r="6840" spans="1:60" x14ac:dyDescent="0.35">
      <c r="A6840" t="s">
        <v>47</v>
      </c>
      <c r="B6840" t="s">
        <v>576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  <c r="Z6840" t="b">
        <f t="shared" si="956"/>
        <v>0</v>
      </c>
      <c r="AA6840" t="str">
        <f t="shared" si="957"/>
        <v>NO</v>
      </c>
      <c r="AH6840" t="str">
        <f t="shared" si="958"/>
        <v>OUT017|2020</v>
      </c>
      <c r="AO6840" t="str">
        <f t="shared" si="959"/>
        <v>NO</v>
      </c>
      <c r="AP6840" t="str">
        <f t="shared" si="960"/>
        <v>LOW</v>
      </c>
      <c r="AR6840" t="str">
        <f t="shared" si="961"/>
        <v>NC</v>
      </c>
      <c r="AS6840" t="str">
        <f t="shared" si="962"/>
        <v>lf</v>
      </c>
      <c r="AX6840" t="b">
        <f t="shared" si="963"/>
        <v>0</v>
      </c>
      <c r="BG6840" t="str">
        <f t="shared" si="964"/>
        <v>LF</v>
      </c>
      <c r="BH6840" t="str">
        <f>TRIM(Table1[Item Fat Content])</f>
        <v>LF</v>
      </c>
    </row>
    <row r="6841" spans="1:60" x14ac:dyDescent="0.35">
      <c r="A6841" t="s">
        <v>47</v>
      </c>
      <c r="B6841" t="s">
        <v>1387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  <c r="Z6841" t="b">
        <f t="shared" si="956"/>
        <v>0</v>
      </c>
      <c r="AA6841" t="str">
        <f t="shared" si="957"/>
        <v>NO</v>
      </c>
      <c r="AH6841" t="str">
        <f t="shared" si="958"/>
        <v>OUT017|2020</v>
      </c>
      <c r="AO6841" t="str">
        <f t="shared" si="959"/>
        <v>NO</v>
      </c>
      <c r="AP6841" t="str">
        <f t="shared" si="960"/>
        <v>LOW</v>
      </c>
      <c r="AR6841" t="str">
        <f t="shared" si="961"/>
        <v>NC</v>
      </c>
      <c r="AS6841" t="str">
        <f t="shared" si="962"/>
        <v>lf</v>
      </c>
      <c r="AX6841" t="b">
        <f t="shared" si="963"/>
        <v>0</v>
      </c>
      <c r="BG6841" t="str">
        <f t="shared" si="964"/>
        <v>LF</v>
      </c>
      <c r="BH6841" t="str">
        <f>TRIM(Table1[Item Fat Content])</f>
        <v>LF</v>
      </c>
    </row>
    <row r="6842" spans="1:60" x14ac:dyDescent="0.35">
      <c r="A6842" t="s">
        <v>47</v>
      </c>
      <c r="B6842" t="s">
        <v>1355</v>
      </c>
      <c r="C6842" t="s">
        <v>49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  <c r="Z6842" t="b">
        <f t="shared" si="956"/>
        <v>0</v>
      </c>
      <c r="AA6842" t="str">
        <f t="shared" si="957"/>
        <v>NO</v>
      </c>
      <c r="AH6842" t="str">
        <f t="shared" si="958"/>
        <v>OUT017|2020</v>
      </c>
      <c r="AO6842" t="str">
        <f t="shared" si="959"/>
        <v>NO</v>
      </c>
      <c r="AP6842" t="str">
        <f t="shared" si="960"/>
        <v>LOW</v>
      </c>
      <c r="AR6842" t="str">
        <f t="shared" si="961"/>
        <v>FD</v>
      </c>
      <c r="AS6842" t="str">
        <f t="shared" si="962"/>
        <v>lf</v>
      </c>
      <c r="AX6842" t="b">
        <f t="shared" si="963"/>
        <v>0</v>
      </c>
      <c r="BG6842" t="str">
        <f t="shared" si="964"/>
        <v>LF</v>
      </c>
      <c r="BH6842" t="str">
        <f>TRIM(Table1[Item Fat Content])</f>
        <v>LF</v>
      </c>
    </row>
    <row r="6843" spans="1:60" x14ac:dyDescent="0.35">
      <c r="A6843" t="s">
        <v>47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  <c r="Z6843" t="b">
        <f t="shared" si="956"/>
        <v>0</v>
      </c>
      <c r="AA6843" t="str">
        <f t="shared" si="957"/>
        <v>NO</v>
      </c>
      <c r="AH6843" t="str">
        <f t="shared" si="958"/>
        <v>OUT017|2020</v>
      </c>
      <c r="AO6843" t="str">
        <f t="shared" si="959"/>
        <v>NO</v>
      </c>
      <c r="AP6843" t="str">
        <f t="shared" si="960"/>
        <v>LOW</v>
      </c>
      <c r="AR6843" t="str">
        <f t="shared" si="961"/>
        <v>DR</v>
      </c>
      <c r="AS6843" t="str">
        <f t="shared" si="962"/>
        <v>lf</v>
      </c>
      <c r="AX6843" t="b">
        <f t="shared" si="963"/>
        <v>0</v>
      </c>
      <c r="BG6843" t="str">
        <f t="shared" si="964"/>
        <v>LF</v>
      </c>
      <c r="BH6843" t="str">
        <f>TRIM(Table1[Item Fat Content])</f>
        <v>LF</v>
      </c>
    </row>
    <row r="6844" spans="1:60" x14ac:dyDescent="0.35">
      <c r="A6844" t="s">
        <v>17</v>
      </c>
      <c r="B6844" t="s">
        <v>344</v>
      </c>
      <c r="C6844" t="s">
        <v>96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  <c r="Z6844" t="b">
        <f t="shared" si="956"/>
        <v>0</v>
      </c>
      <c r="AA6844" t="str">
        <f t="shared" si="957"/>
        <v>YES</v>
      </c>
      <c r="AH6844" t="str">
        <f t="shared" si="958"/>
        <v>OUT045|2015</v>
      </c>
      <c r="AO6844" t="str">
        <f t="shared" si="959"/>
        <v>NO</v>
      </c>
      <c r="AP6844" t="str">
        <f t="shared" si="960"/>
        <v>LOW</v>
      </c>
      <c r="AR6844" t="str">
        <f t="shared" si="961"/>
        <v>FD</v>
      </c>
      <c r="AS6844" t="str">
        <f t="shared" si="962"/>
        <v>low fat</v>
      </c>
      <c r="AX6844" t="b">
        <f t="shared" si="963"/>
        <v>1</v>
      </c>
      <c r="BG6844" t="str">
        <f t="shared" si="964"/>
        <v>Low Fat</v>
      </c>
      <c r="BH6844" t="str">
        <f>TRIM(Table1[Item Fat Content])</f>
        <v>Low Fat</v>
      </c>
    </row>
    <row r="6845" spans="1:60" x14ac:dyDescent="0.35">
      <c r="A6845" t="s">
        <v>17</v>
      </c>
      <c r="B6845" t="s">
        <v>479</v>
      </c>
      <c r="C6845" t="s">
        <v>96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  <c r="Z6845" t="b">
        <f t="shared" si="956"/>
        <v>0</v>
      </c>
      <c r="AA6845" t="str">
        <f t="shared" si="957"/>
        <v>YES</v>
      </c>
      <c r="AH6845" t="str">
        <f t="shared" si="958"/>
        <v>OUT045|2015</v>
      </c>
      <c r="AO6845" t="str">
        <f t="shared" si="959"/>
        <v>NO</v>
      </c>
      <c r="AP6845" t="str">
        <f t="shared" si="960"/>
        <v>LOW</v>
      </c>
      <c r="AR6845" t="str">
        <f t="shared" si="961"/>
        <v>FD</v>
      </c>
      <c r="AS6845" t="str">
        <f t="shared" si="962"/>
        <v>low fat</v>
      </c>
      <c r="AX6845" t="b">
        <f t="shared" si="963"/>
        <v>1</v>
      </c>
      <c r="BG6845" t="str">
        <f t="shared" si="964"/>
        <v>Low Fat</v>
      </c>
      <c r="BH6845" t="str">
        <f>TRIM(Table1[Item Fat Content])</f>
        <v>Low Fat</v>
      </c>
    </row>
    <row r="6846" spans="1:60" x14ac:dyDescent="0.35">
      <c r="A6846" t="s">
        <v>17</v>
      </c>
      <c r="B6846" t="s">
        <v>1553</v>
      </c>
      <c r="C6846" t="s">
        <v>96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  <c r="Z6846" t="b">
        <f t="shared" si="956"/>
        <v>0</v>
      </c>
      <c r="AA6846" t="str">
        <f t="shared" si="957"/>
        <v>YES</v>
      </c>
      <c r="AH6846" t="str">
        <f t="shared" si="958"/>
        <v>OUT045|2015</v>
      </c>
      <c r="AO6846" t="str">
        <f t="shared" si="959"/>
        <v>NO</v>
      </c>
      <c r="AP6846" t="str">
        <f t="shared" si="960"/>
        <v>LOW</v>
      </c>
      <c r="AR6846" t="str">
        <f t="shared" si="961"/>
        <v>FD</v>
      </c>
      <c r="AS6846" t="str">
        <f t="shared" si="962"/>
        <v>low fat</v>
      </c>
      <c r="AX6846" t="b">
        <f t="shared" si="963"/>
        <v>1</v>
      </c>
      <c r="BG6846" t="str">
        <f t="shared" si="964"/>
        <v>Low Fat</v>
      </c>
      <c r="BH6846" t="str">
        <f>TRIM(Table1[Item Fat Content])</f>
        <v>Low Fat</v>
      </c>
    </row>
    <row r="6847" spans="1:60" x14ac:dyDescent="0.35">
      <c r="A6847" t="s">
        <v>17</v>
      </c>
      <c r="B6847" t="s">
        <v>1540</v>
      </c>
      <c r="C6847" t="s">
        <v>96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  <c r="Z6847" t="b">
        <f t="shared" si="956"/>
        <v>0</v>
      </c>
      <c r="AA6847" t="str">
        <f t="shared" si="957"/>
        <v>YES</v>
      </c>
      <c r="AH6847" t="str">
        <f t="shared" si="958"/>
        <v>OUT045|2015</v>
      </c>
      <c r="AO6847" t="str">
        <f t="shared" si="959"/>
        <v>NO</v>
      </c>
      <c r="AP6847" t="str">
        <f t="shared" si="960"/>
        <v>LOW</v>
      </c>
      <c r="AR6847" t="str">
        <f t="shared" si="961"/>
        <v>FD</v>
      </c>
      <c r="AS6847" t="str">
        <f t="shared" si="962"/>
        <v>low fat</v>
      </c>
      <c r="AX6847" t="b">
        <f t="shared" si="963"/>
        <v>1</v>
      </c>
      <c r="BG6847" t="str">
        <f t="shared" si="964"/>
        <v>Low Fat</v>
      </c>
      <c r="BH6847" t="str">
        <f>TRIM(Table1[Item Fat Content])</f>
        <v>Low Fat</v>
      </c>
    </row>
    <row r="6848" spans="1:60" x14ac:dyDescent="0.35">
      <c r="A6848" t="s">
        <v>17</v>
      </c>
      <c r="B6848" t="s">
        <v>474</v>
      </c>
      <c r="C6848" t="s">
        <v>96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  <c r="Z6848" t="b">
        <f t="shared" si="956"/>
        <v>0</v>
      </c>
      <c r="AA6848" t="str">
        <f t="shared" si="957"/>
        <v>YES</v>
      </c>
      <c r="AH6848" t="str">
        <f t="shared" si="958"/>
        <v>OUT045|2015</v>
      </c>
      <c r="AO6848" t="str">
        <f t="shared" si="959"/>
        <v>NO</v>
      </c>
      <c r="AP6848" t="str">
        <f t="shared" si="960"/>
        <v>LOW</v>
      </c>
      <c r="AR6848" t="str">
        <f t="shared" si="961"/>
        <v>FD</v>
      </c>
      <c r="AS6848" t="str">
        <f t="shared" si="962"/>
        <v>low fat</v>
      </c>
      <c r="AX6848" t="b">
        <f t="shared" si="963"/>
        <v>1</v>
      </c>
      <c r="BG6848" t="str">
        <f t="shared" si="964"/>
        <v>Low Fat</v>
      </c>
      <c r="BH6848" t="str">
        <f>TRIM(Table1[Item Fat Content])</f>
        <v>Low Fat</v>
      </c>
    </row>
    <row r="6849" spans="1:60" x14ac:dyDescent="0.35">
      <c r="A6849" t="s">
        <v>17</v>
      </c>
      <c r="B6849" t="s">
        <v>1532</v>
      </c>
      <c r="C6849" t="s">
        <v>96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  <c r="Z6849" t="b">
        <f t="shared" si="956"/>
        <v>0</v>
      </c>
      <c r="AA6849" t="str">
        <f t="shared" si="957"/>
        <v>YES</v>
      </c>
      <c r="AH6849" t="str">
        <f t="shared" si="958"/>
        <v>OUT045|2015</v>
      </c>
      <c r="AO6849" t="str">
        <f t="shared" si="959"/>
        <v>NO</v>
      </c>
      <c r="AP6849" t="str">
        <f t="shared" si="960"/>
        <v>LOW</v>
      </c>
      <c r="AR6849" t="str">
        <f t="shared" si="961"/>
        <v>FD</v>
      </c>
      <c r="AS6849" t="str">
        <f t="shared" si="962"/>
        <v>low fat</v>
      </c>
      <c r="AX6849" t="b">
        <f t="shared" si="963"/>
        <v>1</v>
      </c>
      <c r="BG6849" t="str">
        <f t="shared" si="964"/>
        <v>Low Fat</v>
      </c>
      <c r="BH6849" t="str">
        <f>TRIM(Table1[Item Fat Content])</f>
        <v>Low Fat</v>
      </c>
    </row>
    <row r="6850" spans="1:60" x14ac:dyDescent="0.35">
      <c r="A6850" t="s">
        <v>17</v>
      </c>
      <c r="B6850" t="s">
        <v>771</v>
      </c>
      <c r="C6850" t="s">
        <v>96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  <c r="Z6850" t="b">
        <f t="shared" si="956"/>
        <v>0</v>
      </c>
      <c r="AA6850" t="str">
        <f t="shared" si="957"/>
        <v>YES</v>
      </c>
      <c r="AH6850" t="str">
        <f t="shared" si="958"/>
        <v>OUT045|2015</v>
      </c>
      <c r="AO6850" t="str">
        <f t="shared" si="959"/>
        <v>NO</v>
      </c>
      <c r="AP6850" t="str">
        <f t="shared" si="960"/>
        <v>LOW</v>
      </c>
      <c r="AR6850" t="str">
        <f t="shared" si="961"/>
        <v>FD</v>
      </c>
      <c r="AS6850" t="str">
        <f t="shared" si="962"/>
        <v>low fat</v>
      </c>
      <c r="AX6850" t="b">
        <f t="shared" si="963"/>
        <v>1</v>
      </c>
      <c r="BG6850" t="str">
        <f t="shared" si="964"/>
        <v>Low Fat</v>
      </c>
      <c r="BH6850" t="str">
        <f>TRIM(Table1[Item Fat Content])</f>
        <v>Low Fat</v>
      </c>
    </row>
    <row r="6851" spans="1:60" x14ac:dyDescent="0.35">
      <c r="A6851" t="s">
        <v>17</v>
      </c>
      <c r="B6851" t="s">
        <v>1189</v>
      </c>
      <c r="C6851" t="s">
        <v>96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  <c r="Z6851" t="b">
        <f t="shared" ref="Z6851:Z6914" si="965">AND(A6851="Regular",D6851&lt;2020)</f>
        <v>0</v>
      </c>
      <c r="AA6851" t="str">
        <f t="shared" ref="AA6851:AA6914" si="966">IF(AND(A6851="Low Fat",D6851&lt;=2020),"YES","NO")</f>
        <v>YES</v>
      </c>
      <c r="AH6851" t="str">
        <f t="shared" ref="AH6851:AH6914" si="967">_xlfn.CONCAT(E6851,"|",D6851)</f>
        <v>OUT045|2015</v>
      </c>
      <c r="AO6851" t="str">
        <f t="shared" ref="AO6851:AO6914" si="968">IF(D6851=2018,"YES","NO")</f>
        <v>NO</v>
      </c>
      <c r="AP6851" t="str">
        <f t="shared" ref="AP6851:AP6914" si="969">_xlfn.IFS(J6851&gt;5,"LOW",AND(J6851&lt;10,J6851&gt;=5),"LOW MEDIUM",AND(J6851&lt;15,J6851&gt;=10),"MEDIUM",AND(J6851&lt;20,J6851&gt;=15),"LOW HIGH",J6851&gt;=20,"HIGH",J6851="","BLANK")</f>
        <v>LOW</v>
      </c>
      <c r="AR6851" t="str">
        <f t="shared" ref="AR6851:AR6914" si="970">LEFT(B6851,2)</f>
        <v>FD</v>
      </c>
      <c r="AS6851" t="str">
        <f t="shared" ref="AS6851:AS6914" si="971">LOWER(A6851)</f>
        <v>low fat</v>
      </c>
      <c r="AX6851" t="b">
        <f t="shared" ref="AX6851:AX6914" si="972">OR(D6851=2018,A6851="low fat")</f>
        <v>1</v>
      </c>
      <c r="BG6851" t="str">
        <f t="shared" ref="BG6851:BG6914" si="973">TRIM(A6851)</f>
        <v>Low Fat</v>
      </c>
      <c r="BH6851" t="str">
        <f>TRIM(Table1[Item Fat Content])</f>
        <v>Low Fat</v>
      </c>
    </row>
    <row r="6852" spans="1:60" x14ac:dyDescent="0.35">
      <c r="A6852" t="s">
        <v>17</v>
      </c>
      <c r="B6852" t="s">
        <v>544</v>
      </c>
      <c r="C6852" t="s">
        <v>96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  <c r="Z6852" t="b">
        <f t="shared" si="965"/>
        <v>0</v>
      </c>
      <c r="AA6852" t="str">
        <f t="shared" si="966"/>
        <v>YES</v>
      </c>
      <c r="AH6852" t="str">
        <f t="shared" si="967"/>
        <v>OUT045|2015</v>
      </c>
      <c r="AO6852" t="str">
        <f t="shared" si="968"/>
        <v>NO</v>
      </c>
      <c r="AP6852" t="str">
        <f t="shared" si="969"/>
        <v>LOW</v>
      </c>
      <c r="AR6852" t="str">
        <f t="shared" si="970"/>
        <v>FD</v>
      </c>
      <c r="AS6852" t="str">
        <f t="shared" si="971"/>
        <v>low fat</v>
      </c>
      <c r="AX6852" t="b">
        <f t="shared" si="972"/>
        <v>1</v>
      </c>
      <c r="BG6852" t="str">
        <f t="shared" si="973"/>
        <v>Low Fat</v>
      </c>
      <c r="BH6852" t="str">
        <f>TRIM(Table1[Item Fat Content])</f>
        <v>Low Fat</v>
      </c>
    </row>
    <row r="6853" spans="1:60" x14ac:dyDescent="0.35">
      <c r="A6853" t="s">
        <v>17</v>
      </c>
      <c r="B6853" t="s">
        <v>1391</v>
      </c>
      <c r="C6853" t="s">
        <v>96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  <c r="Z6853" t="b">
        <f t="shared" si="965"/>
        <v>0</v>
      </c>
      <c r="AA6853" t="str">
        <f t="shared" si="966"/>
        <v>YES</v>
      </c>
      <c r="AH6853" t="str">
        <f t="shared" si="967"/>
        <v>OUT045|2015</v>
      </c>
      <c r="AO6853" t="str">
        <f t="shared" si="968"/>
        <v>NO</v>
      </c>
      <c r="AP6853" t="str">
        <f t="shared" si="969"/>
        <v>LOW</v>
      </c>
      <c r="AR6853" t="str">
        <f t="shared" si="970"/>
        <v>FD</v>
      </c>
      <c r="AS6853" t="str">
        <f t="shared" si="971"/>
        <v>low fat</v>
      </c>
      <c r="AX6853" t="b">
        <f t="shared" si="972"/>
        <v>1</v>
      </c>
      <c r="BG6853" t="str">
        <f t="shared" si="973"/>
        <v>Low Fat</v>
      </c>
      <c r="BH6853" t="str">
        <f>TRIM(Table1[Item Fat Content])</f>
        <v>Low Fat</v>
      </c>
    </row>
    <row r="6854" spans="1:60" x14ac:dyDescent="0.35">
      <c r="A6854" t="s">
        <v>17</v>
      </c>
      <c r="B6854" t="s">
        <v>739</v>
      </c>
      <c r="C6854" t="s">
        <v>96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  <c r="Z6854" t="b">
        <f t="shared" si="965"/>
        <v>0</v>
      </c>
      <c r="AA6854" t="str">
        <f t="shared" si="966"/>
        <v>YES</v>
      </c>
      <c r="AH6854" t="str">
        <f t="shared" si="967"/>
        <v>OUT045|2015</v>
      </c>
      <c r="AO6854" t="str">
        <f t="shared" si="968"/>
        <v>NO</v>
      </c>
      <c r="AP6854" t="str">
        <f t="shared" si="969"/>
        <v>LOW</v>
      </c>
      <c r="AR6854" t="str">
        <f t="shared" si="970"/>
        <v>FD</v>
      </c>
      <c r="AS6854" t="str">
        <f t="shared" si="971"/>
        <v>low fat</v>
      </c>
      <c r="AX6854" t="b">
        <f t="shared" si="972"/>
        <v>1</v>
      </c>
      <c r="BG6854" t="str">
        <f t="shared" si="973"/>
        <v>Low Fat</v>
      </c>
      <c r="BH6854" t="str">
        <f>TRIM(Table1[Item Fat Content])</f>
        <v>Low Fat</v>
      </c>
    </row>
    <row r="6855" spans="1:60" x14ac:dyDescent="0.35">
      <c r="A6855" t="s">
        <v>17</v>
      </c>
      <c r="B6855" t="s">
        <v>566</v>
      </c>
      <c r="C6855" t="s">
        <v>96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  <c r="Z6855" t="b">
        <f t="shared" si="965"/>
        <v>0</v>
      </c>
      <c r="AA6855" t="str">
        <f t="shared" si="966"/>
        <v>YES</v>
      </c>
      <c r="AH6855" t="str">
        <f t="shared" si="967"/>
        <v>OUT045|2015</v>
      </c>
      <c r="AO6855" t="str">
        <f t="shared" si="968"/>
        <v>NO</v>
      </c>
      <c r="AP6855" t="str">
        <f t="shared" si="969"/>
        <v>LOW</v>
      </c>
      <c r="AR6855" t="str">
        <f t="shared" si="970"/>
        <v>FD</v>
      </c>
      <c r="AS6855" t="str">
        <f t="shared" si="971"/>
        <v>low fat</v>
      </c>
      <c r="AX6855" t="b">
        <f t="shared" si="972"/>
        <v>1</v>
      </c>
      <c r="BG6855" t="str">
        <f t="shared" si="973"/>
        <v>Low Fat</v>
      </c>
      <c r="BH6855" t="str">
        <f>TRIM(Table1[Item Fat Content])</f>
        <v>Low Fat</v>
      </c>
    </row>
    <row r="6856" spans="1:60" x14ac:dyDescent="0.35">
      <c r="A6856" t="s">
        <v>17</v>
      </c>
      <c r="B6856" t="s">
        <v>1076</v>
      </c>
      <c r="C6856" t="s">
        <v>96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  <c r="Z6856" t="b">
        <f t="shared" si="965"/>
        <v>0</v>
      </c>
      <c r="AA6856" t="str">
        <f t="shared" si="966"/>
        <v>YES</v>
      </c>
      <c r="AH6856" t="str">
        <f t="shared" si="967"/>
        <v>OUT045|2015</v>
      </c>
      <c r="AO6856" t="str">
        <f t="shared" si="968"/>
        <v>NO</v>
      </c>
      <c r="AP6856" t="str">
        <f t="shared" si="969"/>
        <v>LOW</v>
      </c>
      <c r="AR6856" t="str">
        <f t="shared" si="970"/>
        <v>FD</v>
      </c>
      <c r="AS6856" t="str">
        <f t="shared" si="971"/>
        <v>low fat</v>
      </c>
      <c r="AX6856" t="b">
        <f t="shared" si="972"/>
        <v>1</v>
      </c>
      <c r="BG6856" t="str">
        <f t="shared" si="973"/>
        <v>Low Fat</v>
      </c>
      <c r="BH6856" t="str">
        <f>TRIM(Table1[Item Fat Content])</f>
        <v>Low Fat</v>
      </c>
    </row>
    <row r="6857" spans="1:60" x14ac:dyDescent="0.35">
      <c r="A6857" t="s">
        <v>17</v>
      </c>
      <c r="B6857" t="s">
        <v>1302</v>
      </c>
      <c r="C6857" t="s">
        <v>58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  <c r="Z6857" t="b">
        <f t="shared" si="965"/>
        <v>0</v>
      </c>
      <c r="AA6857" t="str">
        <f t="shared" si="966"/>
        <v>YES</v>
      </c>
      <c r="AH6857" t="str">
        <f t="shared" si="967"/>
        <v>OUT045|2015</v>
      </c>
      <c r="AO6857" t="str">
        <f t="shared" si="968"/>
        <v>NO</v>
      </c>
      <c r="AP6857" t="str">
        <f t="shared" si="969"/>
        <v>LOW</v>
      </c>
      <c r="AR6857" t="str">
        <f t="shared" si="970"/>
        <v>FD</v>
      </c>
      <c r="AS6857" t="str">
        <f t="shared" si="971"/>
        <v>low fat</v>
      </c>
      <c r="AX6857" t="b">
        <f t="shared" si="972"/>
        <v>1</v>
      </c>
      <c r="BG6857" t="str">
        <f t="shared" si="973"/>
        <v>Low Fat</v>
      </c>
      <c r="BH6857" t="str">
        <f>TRIM(Table1[Item Fat Content])</f>
        <v>Low Fat</v>
      </c>
    </row>
    <row r="6858" spans="1:60" x14ac:dyDescent="0.35">
      <c r="A6858" t="s">
        <v>17</v>
      </c>
      <c r="B6858" t="s">
        <v>876</v>
      </c>
      <c r="C6858" t="s">
        <v>58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  <c r="Z6858" t="b">
        <f t="shared" si="965"/>
        <v>0</v>
      </c>
      <c r="AA6858" t="str">
        <f t="shared" si="966"/>
        <v>YES</v>
      </c>
      <c r="AH6858" t="str">
        <f t="shared" si="967"/>
        <v>OUT045|2015</v>
      </c>
      <c r="AO6858" t="str">
        <f t="shared" si="968"/>
        <v>NO</v>
      </c>
      <c r="AP6858" t="str">
        <f t="shared" si="969"/>
        <v>LOW</v>
      </c>
      <c r="AR6858" t="str">
        <f t="shared" si="970"/>
        <v>FD</v>
      </c>
      <c r="AS6858" t="str">
        <f t="shared" si="971"/>
        <v>low fat</v>
      </c>
      <c r="AX6858" t="b">
        <f t="shared" si="972"/>
        <v>1</v>
      </c>
      <c r="BG6858" t="str">
        <f t="shared" si="973"/>
        <v>Low Fat</v>
      </c>
      <c r="BH6858" t="str">
        <f>TRIM(Table1[Item Fat Content])</f>
        <v>Low Fat</v>
      </c>
    </row>
    <row r="6859" spans="1:60" x14ac:dyDescent="0.35">
      <c r="A6859" t="s">
        <v>17</v>
      </c>
      <c r="B6859" t="s">
        <v>369</v>
      </c>
      <c r="C6859" t="s">
        <v>58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  <c r="Z6859" t="b">
        <f t="shared" si="965"/>
        <v>0</v>
      </c>
      <c r="AA6859" t="str">
        <f t="shared" si="966"/>
        <v>YES</v>
      </c>
      <c r="AH6859" t="str">
        <f t="shared" si="967"/>
        <v>OUT045|2015</v>
      </c>
      <c r="AO6859" t="str">
        <f t="shared" si="968"/>
        <v>NO</v>
      </c>
      <c r="AP6859" t="str">
        <f t="shared" si="969"/>
        <v>LOW</v>
      </c>
      <c r="AR6859" t="str">
        <f t="shared" si="970"/>
        <v>FD</v>
      </c>
      <c r="AS6859" t="str">
        <f t="shared" si="971"/>
        <v>low fat</v>
      </c>
      <c r="AX6859" t="b">
        <f t="shared" si="972"/>
        <v>1</v>
      </c>
      <c r="BG6859" t="str">
        <f t="shared" si="973"/>
        <v>Low Fat</v>
      </c>
      <c r="BH6859" t="str">
        <f>TRIM(Table1[Item Fat Content])</f>
        <v>Low Fat</v>
      </c>
    </row>
    <row r="6860" spans="1:60" x14ac:dyDescent="0.35">
      <c r="A6860" t="s">
        <v>17</v>
      </c>
      <c r="B6860" t="s">
        <v>1261</v>
      </c>
      <c r="C6860" t="s">
        <v>58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  <c r="Z6860" t="b">
        <f t="shared" si="965"/>
        <v>0</v>
      </c>
      <c r="AA6860" t="str">
        <f t="shared" si="966"/>
        <v>YES</v>
      </c>
      <c r="AH6860" t="str">
        <f t="shared" si="967"/>
        <v>OUT045|2015</v>
      </c>
      <c r="AO6860" t="str">
        <f t="shared" si="968"/>
        <v>NO</v>
      </c>
      <c r="AP6860" t="str">
        <f t="shared" si="969"/>
        <v>LOW</v>
      </c>
      <c r="AR6860" t="str">
        <f t="shared" si="970"/>
        <v>FD</v>
      </c>
      <c r="AS6860" t="str">
        <f t="shared" si="971"/>
        <v>low fat</v>
      </c>
      <c r="AX6860" t="b">
        <f t="shared" si="972"/>
        <v>1</v>
      </c>
      <c r="BG6860" t="str">
        <f t="shared" si="973"/>
        <v>Low Fat</v>
      </c>
      <c r="BH6860" t="str">
        <f>TRIM(Table1[Item Fat Content])</f>
        <v>Low Fat</v>
      </c>
    </row>
    <row r="6861" spans="1:60" x14ac:dyDescent="0.35">
      <c r="A6861" t="s">
        <v>17</v>
      </c>
      <c r="B6861" t="s">
        <v>345</v>
      </c>
      <c r="C6861" t="s">
        <v>58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  <c r="Z6861" t="b">
        <f t="shared" si="965"/>
        <v>0</v>
      </c>
      <c r="AA6861" t="str">
        <f t="shared" si="966"/>
        <v>YES</v>
      </c>
      <c r="AH6861" t="str">
        <f t="shared" si="967"/>
        <v>OUT045|2015</v>
      </c>
      <c r="AO6861" t="str">
        <f t="shared" si="968"/>
        <v>NO</v>
      </c>
      <c r="AP6861" t="str">
        <f t="shared" si="969"/>
        <v>LOW</v>
      </c>
      <c r="AR6861" t="str">
        <f t="shared" si="970"/>
        <v>FD</v>
      </c>
      <c r="AS6861" t="str">
        <f t="shared" si="971"/>
        <v>low fat</v>
      </c>
      <c r="AX6861" t="b">
        <f t="shared" si="972"/>
        <v>1</v>
      </c>
      <c r="BG6861" t="str">
        <f t="shared" si="973"/>
        <v>Low Fat</v>
      </c>
      <c r="BH6861" t="str">
        <f>TRIM(Table1[Item Fat Content])</f>
        <v>Low Fat</v>
      </c>
    </row>
    <row r="6862" spans="1:60" x14ac:dyDescent="0.35">
      <c r="A6862" t="s">
        <v>17</v>
      </c>
      <c r="B6862" t="s">
        <v>747</v>
      </c>
      <c r="C6862" t="s">
        <v>58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  <c r="Z6862" t="b">
        <f t="shared" si="965"/>
        <v>0</v>
      </c>
      <c r="AA6862" t="str">
        <f t="shared" si="966"/>
        <v>YES</v>
      </c>
      <c r="AH6862" t="str">
        <f t="shared" si="967"/>
        <v>OUT045|2015</v>
      </c>
      <c r="AO6862" t="str">
        <f t="shared" si="968"/>
        <v>NO</v>
      </c>
      <c r="AP6862" t="str">
        <f t="shared" si="969"/>
        <v>LOW</v>
      </c>
      <c r="AR6862" t="str">
        <f t="shared" si="970"/>
        <v>FD</v>
      </c>
      <c r="AS6862" t="str">
        <f t="shared" si="971"/>
        <v>low fat</v>
      </c>
      <c r="AX6862" t="b">
        <f t="shared" si="972"/>
        <v>1</v>
      </c>
      <c r="BG6862" t="str">
        <f t="shared" si="973"/>
        <v>Low Fat</v>
      </c>
      <c r="BH6862" t="str">
        <f>TRIM(Table1[Item Fat Content])</f>
        <v>Low Fat</v>
      </c>
    </row>
    <row r="6863" spans="1:60" x14ac:dyDescent="0.35">
      <c r="A6863" t="s">
        <v>17</v>
      </c>
      <c r="B6863" t="s">
        <v>664</v>
      </c>
      <c r="C6863" t="s">
        <v>58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  <c r="Z6863" t="b">
        <f t="shared" si="965"/>
        <v>0</v>
      </c>
      <c r="AA6863" t="str">
        <f t="shared" si="966"/>
        <v>YES</v>
      </c>
      <c r="AH6863" t="str">
        <f t="shared" si="967"/>
        <v>OUT045|2015</v>
      </c>
      <c r="AO6863" t="str">
        <f t="shared" si="968"/>
        <v>NO</v>
      </c>
      <c r="AP6863" t="str">
        <f t="shared" si="969"/>
        <v>LOW</v>
      </c>
      <c r="AR6863" t="str">
        <f t="shared" si="970"/>
        <v>FD</v>
      </c>
      <c r="AS6863" t="str">
        <f t="shared" si="971"/>
        <v>low fat</v>
      </c>
      <c r="AX6863" t="b">
        <f t="shared" si="972"/>
        <v>1</v>
      </c>
      <c r="BG6863" t="str">
        <f t="shared" si="973"/>
        <v>Low Fat</v>
      </c>
      <c r="BH6863" t="str">
        <f>TRIM(Table1[Item Fat Content])</f>
        <v>Low Fat</v>
      </c>
    </row>
    <row r="6864" spans="1:60" x14ac:dyDescent="0.35">
      <c r="A6864" t="s">
        <v>17</v>
      </c>
      <c r="B6864" t="s">
        <v>1457</v>
      </c>
      <c r="C6864" t="s">
        <v>75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  <c r="Z6864" t="b">
        <f t="shared" si="965"/>
        <v>0</v>
      </c>
      <c r="AA6864" t="str">
        <f t="shared" si="966"/>
        <v>YES</v>
      </c>
      <c r="AH6864" t="str">
        <f t="shared" si="967"/>
        <v>OUT045|2015</v>
      </c>
      <c r="AO6864" t="str">
        <f t="shared" si="968"/>
        <v>NO</v>
      </c>
      <c r="AP6864" t="str">
        <f t="shared" si="969"/>
        <v>LOW</v>
      </c>
      <c r="AR6864" t="str">
        <f t="shared" si="970"/>
        <v>FD</v>
      </c>
      <c r="AS6864" t="str">
        <f t="shared" si="971"/>
        <v>low fat</v>
      </c>
      <c r="AX6864" t="b">
        <f t="shared" si="972"/>
        <v>1</v>
      </c>
      <c r="BG6864" t="str">
        <f t="shared" si="973"/>
        <v>Low Fat</v>
      </c>
      <c r="BH6864" t="str">
        <f>TRIM(Table1[Item Fat Content])</f>
        <v>Low Fat</v>
      </c>
    </row>
    <row r="6865" spans="1:60" x14ac:dyDescent="0.35">
      <c r="A6865" t="s">
        <v>17</v>
      </c>
      <c r="B6865" t="s">
        <v>989</v>
      </c>
      <c r="C6865" t="s">
        <v>75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  <c r="Z6865" t="b">
        <f t="shared" si="965"/>
        <v>0</v>
      </c>
      <c r="AA6865" t="str">
        <f t="shared" si="966"/>
        <v>YES</v>
      </c>
      <c r="AH6865" t="str">
        <f t="shared" si="967"/>
        <v>OUT045|2015</v>
      </c>
      <c r="AO6865" t="str">
        <f t="shared" si="968"/>
        <v>NO</v>
      </c>
      <c r="AP6865" t="str">
        <f t="shared" si="969"/>
        <v>LOW</v>
      </c>
      <c r="AR6865" t="str">
        <f t="shared" si="970"/>
        <v>FD</v>
      </c>
      <c r="AS6865" t="str">
        <f t="shared" si="971"/>
        <v>low fat</v>
      </c>
      <c r="AX6865" t="b">
        <f t="shared" si="972"/>
        <v>1</v>
      </c>
      <c r="BG6865" t="str">
        <f t="shared" si="973"/>
        <v>Low Fat</v>
      </c>
      <c r="BH6865" t="str">
        <f>TRIM(Table1[Item Fat Content])</f>
        <v>Low Fat</v>
      </c>
    </row>
    <row r="6866" spans="1:60" x14ac:dyDescent="0.35">
      <c r="A6866" t="s">
        <v>17</v>
      </c>
      <c r="B6866" t="s">
        <v>1547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  <c r="Z6866" t="b">
        <f t="shared" si="965"/>
        <v>0</v>
      </c>
      <c r="AA6866" t="str">
        <f t="shared" si="966"/>
        <v>YES</v>
      </c>
      <c r="AH6866" t="str">
        <f t="shared" si="967"/>
        <v>OUT045|2015</v>
      </c>
      <c r="AO6866" t="str">
        <f t="shared" si="968"/>
        <v>NO</v>
      </c>
      <c r="AP6866" t="str">
        <f t="shared" si="969"/>
        <v>LOW</v>
      </c>
      <c r="AR6866" t="str">
        <f t="shared" si="970"/>
        <v>FD</v>
      </c>
      <c r="AS6866" t="str">
        <f t="shared" si="971"/>
        <v>low fat</v>
      </c>
      <c r="AX6866" t="b">
        <f t="shared" si="972"/>
        <v>1</v>
      </c>
      <c r="BG6866" t="str">
        <f t="shared" si="973"/>
        <v>Low Fat</v>
      </c>
      <c r="BH6866" t="str">
        <f>TRIM(Table1[Item Fat Content])</f>
        <v>Low Fat</v>
      </c>
    </row>
    <row r="6867" spans="1:60" x14ac:dyDescent="0.35">
      <c r="A6867" t="s">
        <v>17</v>
      </c>
      <c r="B6867" t="s">
        <v>435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  <c r="Z6867" t="b">
        <f t="shared" si="965"/>
        <v>0</v>
      </c>
      <c r="AA6867" t="str">
        <f t="shared" si="966"/>
        <v>YES</v>
      </c>
      <c r="AH6867" t="str">
        <f t="shared" si="967"/>
        <v>OUT045|2015</v>
      </c>
      <c r="AO6867" t="str">
        <f t="shared" si="968"/>
        <v>NO</v>
      </c>
      <c r="AP6867" t="str">
        <f t="shared" si="969"/>
        <v>LOW</v>
      </c>
      <c r="AR6867" t="str">
        <f t="shared" si="970"/>
        <v>FD</v>
      </c>
      <c r="AS6867" t="str">
        <f t="shared" si="971"/>
        <v>low fat</v>
      </c>
      <c r="AX6867" t="b">
        <f t="shared" si="972"/>
        <v>1</v>
      </c>
      <c r="BG6867" t="str">
        <f t="shared" si="973"/>
        <v>Low Fat</v>
      </c>
      <c r="BH6867" t="str">
        <f>TRIM(Table1[Item Fat Content])</f>
        <v>Low Fat</v>
      </c>
    </row>
    <row r="6868" spans="1:60" x14ac:dyDescent="0.35">
      <c r="A6868" t="s">
        <v>17</v>
      </c>
      <c r="B6868" t="s">
        <v>605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  <c r="Z6868" t="b">
        <f t="shared" si="965"/>
        <v>0</v>
      </c>
      <c r="AA6868" t="str">
        <f t="shared" si="966"/>
        <v>YES</v>
      </c>
      <c r="AH6868" t="str">
        <f t="shared" si="967"/>
        <v>OUT045|2015</v>
      </c>
      <c r="AO6868" t="str">
        <f t="shared" si="968"/>
        <v>NO</v>
      </c>
      <c r="AP6868" t="str">
        <f t="shared" si="969"/>
        <v>LOW</v>
      </c>
      <c r="AR6868" t="str">
        <f t="shared" si="970"/>
        <v>FD</v>
      </c>
      <c r="AS6868" t="str">
        <f t="shared" si="971"/>
        <v>low fat</v>
      </c>
      <c r="AX6868" t="b">
        <f t="shared" si="972"/>
        <v>1</v>
      </c>
      <c r="BG6868" t="str">
        <f t="shared" si="973"/>
        <v>Low Fat</v>
      </c>
      <c r="BH6868" t="str">
        <f>TRIM(Table1[Item Fat Content])</f>
        <v>Low Fat</v>
      </c>
    </row>
    <row r="6869" spans="1:60" x14ac:dyDescent="0.35">
      <c r="A6869" t="s">
        <v>17</v>
      </c>
      <c r="B6869" t="s">
        <v>166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  <c r="Z6869" t="b">
        <f t="shared" si="965"/>
        <v>0</v>
      </c>
      <c r="AA6869" t="str">
        <f t="shared" si="966"/>
        <v>YES</v>
      </c>
      <c r="AH6869" t="str">
        <f t="shared" si="967"/>
        <v>OUT045|2015</v>
      </c>
      <c r="AO6869" t="str">
        <f t="shared" si="968"/>
        <v>NO</v>
      </c>
      <c r="AP6869" t="str">
        <f t="shared" si="969"/>
        <v>LOW</v>
      </c>
      <c r="AR6869" t="str">
        <f t="shared" si="970"/>
        <v>FD</v>
      </c>
      <c r="AS6869" t="str">
        <f t="shared" si="971"/>
        <v>low fat</v>
      </c>
      <c r="AX6869" t="b">
        <f t="shared" si="972"/>
        <v>1</v>
      </c>
      <c r="BG6869" t="str">
        <f t="shared" si="973"/>
        <v>Low Fat</v>
      </c>
      <c r="BH6869" t="str">
        <f>TRIM(Table1[Item Fat Content])</f>
        <v>Low Fat</v>
      </c>
    </row>
    <row r="6870" spans="1:60" x14ac:dyDescent="0.35">
      <c r="A6870" t="s">
        <v>17</v>
      </c>
      <c r="B6870" t="s">
        <v>984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  <c r="Z6870" t="b">
        <f t="shared" si="965"/>
        <v>0</v>
      </c>
      <c r="AA6870" t="str">
        <f t="shared" si="966"/>
        <v>YES</v>
      </c>
      <c r="AH6870" t="str">
        <f t="shared" si="967"/>
        <v>OUT045|2015</v>
      </c>
      <c r="AO6870" t="str">
        <f t="shared" si="968"/>
        <v>NO</v>
      </c>
      <c r="AP6870" t="str">
        <f t="shared" si="969"/>
        <v>LOW</v>
      </c>
      <c r="AR6870" t="str">
        <f t="shared" si="970"/>
        <v>FD</v>
      </c>
      <c r="AS6870" t="str">
        <f t="shared" si="971"/>
        <v>low fat</v>
      </c>
      <c r="AX6870" t="b">
        <f t="shared" si="972"/>
        <v>1</v>
      </c>
      <c r="BG6870" t="str">
        <f t="shared" si="973"/>
        <v>Low Fat</v>
      </c>
      <c r="BH6870" t="str">
        <f>TRIM(Table1[Item Fat Content])</f>
        <v>Low Fat</v>
      </c>
    </row>
    <row r="6871" spans="1:60" x14ac:dyDescent="0.35">
      <c r="A6871" t="s">
        <v>17</v>
      </c>
      <c r="B6871" t="s">
        <v>946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  <c r="Z6871" t="b">
        <f t="shared" si="965"/>
        <v>0</v>
      </c>
      <c r="AA6871" t="str">
        <f t="shared" si="966"/>
        <v>YES</v>
      </c>
      <c r="AH6871" t="str">
        <f t="shared" si="967"/>
        <v>OUT045|2015</v>
      </c>
      <c r="AO6871" t="str">
        <f t="shared" si="968"/>
        <v>NO</v>
      </c>
      <c r="AP6871" t="str">
        <f t="shared" si="969"/>
        <v>LOW</v>
      </c>
      <c r="AR6871" t="str">
        <f t="shared" si="970"/>
        <v>FD</v>
      </c>
      <c r="AS6871" t="str">
        <f t="shared" si="971"/>
        <v>low fat</v>
      </c>
      <c r="AX6871" t="b">
        <f t="shared" si="972"/>
        <v>1</v>
      </c>
      <c r="BG6871" t="str">
        <f t="shared" si="973"/>
        <v>Low Fat</v>
      </c>
      <c r="BH6871" t="str">
        <f>TRIM(Table1[Item Fat Content])</f>
        <v>Low Fat</v>
      </c>
    </row>
    <row r="6872" spans="1:60" x14ac:dyDescent="0.35">
      <c r="A6872" t="s">
        <v>17</v>
      </c>
      <c r="B6872" t="s">
        <v>371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  <c r="Z6872" t="b">
        <f t="shared" si="965"/>
        <v>0</v>
      </c>
      <c r="AA6872" t="str">
        <f t="shared" si="966"/>
        <v>YES</v>
      </c>
      <c r="AH6872" t="str">
        <f t="shared" si="967"/>
        <v>OUT045|2015</v>
      </c>
      <c r="AO6872" t="str">
        <f t="shared" si="968"/>
        <v>NO</v>
      </c>
      <c r="AP6872" t="str">
        <f t="shared" si="969"/>
        <v>LOW</v>
      </c>
      <c r="AR6872" t="str">
        <f t="shared" si="970"/>
        <v>FD</v>
      </c>
      <c r="AS6872" t="str">
        <f t="shared" si="971"/>
        <v>low fat</v>
      </c>
      <c r="AX6872" t="b">
        <f t="shared" si="972"/>
        <v>1</v>
      </c>
      <c r="BG6872" t="str">
        <f t="shared" si="973"/>
        <v>Low Fat</v>
      </c>
      <c r="BH6872" t="str">
        <f>TRIM(Table1[Item Fat Content])</f>
        <v>Low Fat</v>
      </c>
    </row>
    <row r="6873" spans="1:60" x14ac:dyDescent="0.35">
      <c r="A6873" t="s">
        <v>17</v>
      </c>
      <c r="B6873" t="s">
        <v>1303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  <c r="Z6873" t="b">
        <f t="shared" si="965"/>
        <v>0</v>
      </c>
      <c r="AA6873" t="str">
        <f t="shared" si="966"/>
        <v>YES</v>
      </c>
      <c r="AH6873" t="str">
        <f t="shared" si="967"/>
        <v>OUT045|2015</v>
      </c>
      <c r="AO6873" t="str">
        <f t="shared" si="968"/>
        <v>NO</v>
      </c>
      <c r="AP6873" t="str">
        <f t="shared" si="969"/>
        <v>LOW</v>
      </c>
      <c r="AR6873" t="str">
        <f t="shared" si="970"/>
        <v>FD</v>
      </c>
      <c r="AS6873" t="str">
        <f t="shared" si="971"/>
        <v>low fat</v>
      </c>
      <c r="AX6873" t="b">
        <f t="shared" si="972"/>
        <v>1</v>
      </c>
      <c r="BG6873" t="str">
        <f t="shared" si="973"/>
        <v>Low Fat</v>
      </c>
      <c r="BH6873" t="str">
        <f>TRIM(Table1[Item Fat Content])</f>
        <v>Low Fat</v>
      </c>
    </row>
    <row r="6874" spans="1:60" x14ac:dyDescent="0.35">
      <c r="A6874" t="s">
        <v>17</v>
      </c>
      <c r="B6874" t="s">
        <v>1236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  <c r="Z6874" t="b">
        <f t="shared" si="965"/>
        <v>0</v>
      </c>
      <c r="AA6874" t="str">
        <f t="shared" si="966"/>
        <v>YES</v>
      </c>
      <c r="AH6874" t="str">
        <f t="shared" si="967"/>
        <v>OUT045|2015</v>
      </c>
      <c r="AO6874" t="str">
        <f t="shared" si="968"/>
        <v>NO</v>
      </c>
      <c r="AP6874" t="str">
        <f t="shared" si="969"/>
        <v>LOW</v>
      </c>
      <c r="AR6874" t="str">
        <f t="shared" si="970"/>
        <v>FD</v>
      </c>
      <c r="AS6874" t="str">
        <f t="shared" si="971"/>
        <v>low fat</v>
      </c>
      <c r="AX6874" t="b">
        <f t="shared" si="972"/>
        <v>1</v>
      </c>
      <c r="BG6874" t="str">
        <f t="shared" si="973"/>
        <v>Low Fat</v>
      </c>
      <c r="BH6874" t="str">
        <f>TRIM(Table1[Item Fat Content])</f>
        <v>Low Fat</v>
      </c>
    </row>
    <row r="6875" spans="1:60" x14ac:dyDescent="0.35">
      <c r="A6875" t="s">
        <v>17</v>
      </c>
      <c r="B6875" t="s">
        <v>228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  <c r="Z6875" t="b">
        <f t="shared" si="965"/>
        <v>0</v>
      </c>
      <c r="AA6875" t="str">
        <f t="shared" si="966"/>
        <v>YES</v>
      </c>
      <c r="AH6875" t="str">
        <f t="shared" si="967"/>
        <v>OUT045|2015</v>
      </c>
      <c r="AO6875" t="str">
        <f t="shared" si="968"/>
        <v>NO</v>
      </c>
      <c r="AP6875" t="str">
        <f t="shared" si="969"/>
        <v>LOW</v>
      </c>
      <c r="AR6875" t="str">
        <f t="shared" si="970"/>
        <v>FD</v>
      </c>
      <c r="AS6875" t="str">
        <f t="shared" si="971"/>
        <v>low fat</v>
      </c>
      <c r="AX6875" t="b">
        <f t="shared" si="972"/>
        <v>1</v>
      </c>
      <c r="BG6875" t="str">
        <f t="shared" si="973"/>
        <v>Low Fat</v>
      </c>
      <c r="BH6875" t="str">
        <f>TRIM(Table1[Item Fat Content])</f>
        <v>Low Fat</v>
      </c>
    </row>
    <row r="6876" spans="1:60" x14ac:dyDescent="0.35">
      <c r="A6876" t="s">
        <v>17</v>
      </c>
      <c r="B6876" t="s">
        <v>167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  <c r="Z6876" t="b">
        <f t="shared" si="965"/>
        <v>0</v>
      </c>
      <c r="AA6876" t="str">
        <f t="shared" si="966"/>
        <v>YES</v>
      </c>
      <c r="AH6876" t="str">
        <f t="shared" si="967"/>
        <v>OUT045|2015</v>
      </c>
      <c r="AO6876" t="str">
        <f t="shared" si="968"/>
        <v>NO</v>
      </c>
      <c r="AP6876" t="str">
        <f t="shared" si="969"/>
        <v>LOW</v>
      </c>
      <c r="AR6876" t="str">
        <f t="shared" si="970"/>
        <v>FD</v>
      </c>
      <c r="AS6876" t="str">
        <f t="shared" si="971"/>
        <v>low fat</v>
      </c>
      <c r="AX6876" t="b">
        <f t="shared" si="972"/>
        <v>1</v>
      </c>
      <c r="BG6876" t="str">
        <f t="shared" si="973"/>
        <v>Low Fat</v>
      </c>
      <c r="BH6876" t="str">
        <f>TRIM(Table1[Item Fat Content])</f>
        <v>Low Fat</v>
      </c>
    </row>
    <row r="6877" spans="1:60" x14ac:dyDescent="0.35">
      <c r="A6877" t="s">
        <v>17</v>
      </c>
      <c r="B6877" t="s">
        <v>990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  <c r="Z6877" t="b">
        <f t="shared" si="965"/>
        <v>0</v>
      </c>
      <c r="AA6877" t="str">
        <f t="shared" si="966"/>
        <v>YES</v>
      </c>
      <c r="AH6877" t="str">
        <f t="shared" si="967"/>
        <v>OUT045|2015</v>
      </c>
      <c r="AO6877" t="str">
        <f t="shared" si="968"/>
        <v>NO</v>
      </c>
      <c r="AP6877" t="str">
        <f t="shared" si="969"/>
        <v>LOW</v>
      </c>
      <c r="AR6877" t="str">
        <f t="shared" si="970"/>
        <v>FD</v>
      </c>
      <c r="AS6877" t="str">
        <f t="shared" si="971"/>
        <v>low fat</v>
      </c>
      <c r="AX6877" t="b">
        <f t="shared" si="972"/>
        <v>1</v>
      </c>
      <c r="BG6877" t="str">
        <f t="shared" si="973"/>
        <v>Low Fat</v>
      </c>
      <c r="BH6877" t="str">
        <f>TRIM(Table1[Item Fat Content])</f>
        <v>Low Fat</v>
      </c>
    </row>
    <row r="6878" spans="1:60" x14ac:dyDescent="0.35">
      <c r="A6878" t="s">
        <v>17</v>
      </c>
      <c r="B6878" t="s">
        <v>1107</v>
      </c>
      <c r="C6878" t="s">
        <v>68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  <c r="Z6878" t="b">
        <f t="shared" si="965"/>
        <v>0</v>
      </c>
      <c r="AA6878" t="str">
        <f t="shared" si="966"/>
        <v>YES</v>
      </c>
      <c r="AH6878" t="str">
        <f t="shared" si="967"/>
        <v>OUT045|2015</v>
      </c>
      <c r="AO6878" t="str">
        <f t="shared" si="968"/>
        <v>NO</v>
      </c>
      <c r="AP6878" t="str">
        <f t="shared" si="969"/>
        <v>LOW</v>
      </c>
      <c r="AR6878" t="str">
        <f t="shared" si="970"/>
        <v>FD</v>
      </c>
      <c r="AS6878" t="str">
        <f t="shared" si="971"/>
        <v>low fat</v>
      </c>
      <c r="AX6878" t="b">
        <f t="shared" si="972"/>
        <v>1</v>
      </c>
      <c r="BG6878" t="str">
        <f t="shared" si="973"/>
        <v>Low Fat</v>
      </c>
      <c r="BH6878" t="str">
        <f>TRIM(Table1[Item Fat Content])</f>
        <v>Low Fat</v>
      </c>
    </row>
    <row r="6879" spans="1:60" x14ac:dyDescent="0.35">
      <c r="A6879" t="s">
        <v>17</v>
      </c>
      <c r="B6879" t="s">
        <v>749</v>
      </c>
      <c r="C6879" t="s">
        <v>68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  <c r="Z6879" t="b">
        <f t="shared" si="965"/>
        <v>0</v>
      </c>
      <c r="AA6879" t="str">
        <f t="shared" si="966"/>
        <v>YES</v>
      </c>
      <c r="AH6879" t="str">
        <f t="shared" si="967"/>
        <v>OUT045|2015</v>
      </c>
      <c r="AO6879" t="str">
        <f t="shared" si="968"/>
        <v>NO</v>
      </c>
      <c r="AP6879" t="str">
        <f t="shared" si="969"/>
        <v>LOW</v>
      </c>
      <c r="AR6879" t="str">
        <f t="shared" si="970"/>
        <v>FD</v>
      </c>
      <c r="AS6879" t="str">
        <f t="shared" si="971"/>
        <v>low fat</v>
      </c>
      <c r="AX6879" t="b">
        <f t="shared" si="972"/>
        <v>1</v>
      </c>
      <c r="BG6879" t="str">
        <f t="shared" si="973"/>
        <v>Low Fat</v>
      </c>
      <c r="BH6879" t="str">
        <f>TRIM(Table1[Item Fat Content])</f>
        <v>Low Fat</v>
      </c>
    </row>
    <row r="6880" spans="1:60" x14ac:dyDescent="0.35">
      <c r="A6880" t="s">
        <v>17</v>
      </c>
      <c r="B6880" t="s">
        <v>1222</v>
      </c>
      <c r="C6880" t="s">
        <v>68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  <c r="Z6880" t="b">
        <f t="shared" si="965"/>
        <v>0</v>
      </c>
      <c r="AA6880" t="str">
        <f t="shared" si="966"/>
        <v>YES</v>
      </c>
      <c r="AH6880" t="str">
        <f t="shared" si="967"/>
        <v>OUT045|2015</v>
      </c>
      <c r="AO6880" t="str">
        <f t="shared" si="968"/>
        <v>NO</v>
      </c>
      <c r="AP6880" t="str">
        <f t="shared" si="969"/>
        <v>LOW</v>
      </c>
      <c r="AR6880" t="str">
        <f t="shared" si="970"/>
        <v>FD</v>
      </c>
      <c r="AS6880" t="str">
        <f t="shared" si="971"/>
        <v>low fat</v>
      </c>
      <c r="AX6880" t="b">
        <f t="shared" si="972"/>
        <v>1</v>
      </c>
      <c r="BG6880" t="str">
        <f t="shared" si="973"/>
        <v>Low Fat</v>
      </c>
      <c r="BH6880" t="str">
        <f>TRIM(Table1[Item Fat Content])</f>
        <v>Low Fat</v>
      </c>
    </row>
    <row r="6881" spans="1:60" x14ac:dyDescent="0.35">
      <c r="A6881" t="s">
        <v>17</v>
      </c>
      <c r="B6881" t="s">
        <v>546</v>
      </c>
      <c r="C6881" t="s">
        <v>68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  <c r="Z6881" t="b">
        <f t="shared" si="965"/>
        <v>0</v>
      </c>
      <c r="AA6881" t="str">
        <f t="shared" si="966"/>
        <v>YES</v>
      </c>
      <c r="AH6881" t="str">
        <f t="shared" si="967"/>
        <v>OUT045|2015</v>
      </c>
      <c r="AO6881" t="str">
        <f t="shared" si="968"/>
        <v>NO</v>
      </c>
      <c r="AP6881" t="str">
        <f t="shared" si="969"/>
        <v>LOW</v>
      </c>
      <c r="AR6881" t="str">
        <f t="shared" si="970"/>
        <v>DR</v>
      </c>
      <c r="AS6881" t="str">
        <f t="shared" si="971"/>
        <v>low fat</v>
      </c>
      <c r="AX6881" t="b">
        <f t="shared" si="972"/>
        <v>1</v>
      </c>
      <c r="BG6881" t="str">
        <f t="shared" si="973"/>
        <v>Low Fat</v>
      </c>
      <c r="BH6881" t="str">
        <f>TRIM(Table1[Item Fat Content])</f>
        <v>Low Fat</v>
      </c>
    </row>
    <row r="6882" spans="1:60" x14ac:dyDescent="0.35">
      <c r="A6882" t="s">
        <v>17</v>
      </c>
      <c r="B6882" t="s">
        <v>372</v>
      </c>
      <c r="C6882" t="s">
        <v>68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  <c r="Z6882" t="b">
        <f t="shared" si="965"/>
        <v>0</v>
      </c>
      <c r="AA6882" t="str">
        <f t="shared" si="966"/>
        <v>YES</v>
      </c>
      <c r="AH6882" t="str">
        <f t="shared" si="967"/>
        <v>OUT045|2015</v>
      </c>
      <c r="AO6882" t="str">
        <f t="shared" si="968"/>
        <v>NO</v>
      </c>
      <c r="AP6882" t="str">
        <f t="shared" si="969"/>
        <v>LOW</v>
      </c>
      <c r="AR6882" t="str">
        <f t="shared" si="970"/>
        <v>FD</v>
      </c>
      <c r="AS6882" t="str">
        <f t="shared" si="971"/>
        <v>low fat</v>
      </c>
      <c r="AX6882" t="b">
        <f t="shared" si="972"/>
        <v>1</v>
      </c>
      <c r="BG6882" t="str">
        <f t="shared" si="973"/>
        <v>Low Fat</v>
      </c>
      <c r="BH6882" t="str">
        <f>TRIM(Table1[Item Fat Content])</f>
        <v>Low Fat</v>
      </c>
    </row>
    <row r="6883" spans="1:60" x14ac:dyDescent="0.35">
      <c r="A6883" t="s">
        <v>17</v>
      </c>
      <c r="B6883" t="s">
        <v>1374</v>
      </c>
      <c r="C6883" t="s">
        <v>68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  <c r="Z6883" t="b">
        <f t="shared" si="965"/>
        <v>0</v>
      </c>
      <c r="AA6883" t="str">
        <f t="shared" si="966"/>
        <v>YES</v>
      </c>
      <c r="AH6883" t="str">
        <f t="shared" si="967"/>
        <v>OUT045|2015</v>
      </c>
      <c r="AO6883" t="str">
        <f t="shared" si="968"/>
        <v>NO</v>
      </c>
      <c r="AP6883" t="str">
        <f t="shared" si="969"/>
        <v>LOW</v>
      </c>
      <c r="AR6883" t="str">
        <f t="shared" si="970"/>
        <v>FD</v>
      </c>
      <c r="AS6883" t="str">
        <f t="shared" si="971"/>
        <v>low fat</v>
      </c>
      <c r="AX6883" t="b">
        <f t="shared" si="972"/>
        <v>1</v>
      </c>
      <c r="BG6883" t="str">
        <f t="shared" si="973"/>
        <v>Low Fat</v>
      </c>
      <c r="BH6883" t="str">
        <f>TRIM(Table1[Item Fat Content])</f>
        <v>Low Fat</v>
      </c>
    </row>
    <row r="6884" spans="1:60" x14ac:dyDescent="0.35">
      <c r="A6884" t="s">
        <v>17</v>
      </c>
      <c r="B6884" t="s">
        <v>1562</v>
      </c>
      <c r="C6884" t="s">
        <v>68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  <c r="Z6884" t="b">
        <f t="shared" si="965"/>
        <v>0</v>
      </c>
      <c r="AA6884" t="str">
        <f t="shared" si="966"/>
        <v>YES</v>
      </c>
      <c r="AH6884" t="str">
        <f t="shared" si="967"/>
        <v>OUT045|2015</v>
      </c>
      <c r="AO6884" t="str">
        <f t="shared" si="968"/>
        <v>NO</v>
      </c>
      <c r="AP6884" t="str">
        <f t="shared" si="969"/>
        <v>LOW</v>
      </c>
      <c r="AR6884" t="str">
        <f t="shared" si="970"/>
        <v>FD</v>
      </c>
      <c r="AS6884" t="str">
        <f t="shared" si="971"/>
        <v>low fat</v>
      </c>
      <c r="AX6884" t="b">
        <f t="shared" si="972"/>
        <v>1</v>
      </c>
      <c r="BG6884" t="str">
        <f t="shared" si="973"/>
        <v>Low Fat</v>
      </c>
      <c r="BH6884" t="str">
        <f>TRIM(Table1[Item Fat Content])</f>
        <v>Low Fat</v>
      </c>
    </row>
    <row r="6885" spans="1:60" x14ac:dyDescent="0.35">
      <c r="A6885" t="s">
        <v>17</v>
      </c>
      <c r="B6885" t="s">
        <v>508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  <c r="Z6885" t="b">
        <f t="shared" si="965"/>
        <v>0</v>
      </c>
      <c r="AA6885" t="str">
        <f t="shared" si="966"/>
        <v>YES</v>
      </c>
      <c r="AH6885" t="str">
        <f t="shared" si="967"/>
        <v>OUT045|2015</v>
      </c>
      <c r="AO6885" t="str">
        <f t="shared" si="968"/>
        <v>NO</v>
      </c>
      <c r="AP6885" t="str">
        <f t="shared" si="969"/>
        <v>LOW</v>
      </c>
      <c r="AR6885" t="str">
        <f t="shared" si="970"/>
        <v>FD</v>
      </c>
      <c r="AS6885" t="str">
        <f t="shared" si="971"/>
        <v>low fat</v>
      </c>
      <c r="AX6885" t="b">
        <f t="shared" si="972"/>
        <v>1</v>
      </c>
      <c r="BG6885" t="str">
        <f t="shared" si="973"/>
        <v>Low Fat</v>
      </c>
      <c r="BH6885" t="str">
        <f>TRIM(Table1[Item Fat Content])</f>
        <v>Low Fat</v>
      </c>
    </row>
    <row r="6886" spans="1:60" x14ac:dyDescent="0.35">
      <c r="A6886" t="s">
        <v>17</v>
      </c>
      <c r="B6886" t="s">
        <v>1039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  <c r="Z6886" t="b">
        <f t="shared" si="965"/>
        <v>0</v>
      </c>
      <c r="AA6886" t="str">
        <f t="shared" si="966"/>
        <v>YES</v>
      </c>
      <c r="AH6886" t="str">
        <f t="shared" si="967"/>
        <v>OUT045|2015</v>
      </c>
      <c r="AO6886" t="str">
        <f t="shared" si="968"/>
        <v>NO</v>
      </c>
      <c r="AP6886" t="str">
        <f t="shared" si="969"/>
        <v>LOW</v>
      </c>
      <c r="AR6886" t="str">
        <f t="shared" si="970"/>
        <v>FD</v>
      </c>
      <c r="AS6886" t="str">
        <f t="shared" si="971"/>
        <v>low fat</v>
      </c>
      <c r="AX6886" t="b">
        <f t="shared" si="972"/>
        <v>1</v>
      </c>
      <c r="BG6886" t="str">
        <f t="shared" si="973"/>
        <v>Low Fat</v>
      </c>
      <c r="BH6886" t="str">
        <f>TRIM(Table1[Item Fat Content])</f>
        <v>Low Fat</v>
      </c>
    </row>
    <row r="6887" spans="1:60" x14ac:dyDescent="0.35">
      <c r="A6887" t="s">
        <v>17</v>
      </c>
      <c r="B6887" t="s">
        <v>230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  <c r="Z6887" t="b">
        <f t="shared" si="965"/>
        <v>0</v>
      </c>
      <c r="AA6887" t="str">
        <f t="shared" si="966"/>
        <v>YES</v>
      </c>
      <c r="AH6887" t="str">
        <f t="shared" si="967"/>
        <v>OUT045|2015</v>
      </c>
      <c r="AO6887" t="str">
        <f t="shared" si="968"/>
        <v>NO</v>
      </c>
      <c r="AP6887" t="str">
        <f t="shared" si="969"/>
        <v>LOW</v>
      </c>
      <c r="AR6887" t="str">
        <f t="shared" si="970"/>
        <v>FD</v>
      </c>
      <c r="AS6887" t="str">
        <f t="shared" si="971"/>
        <v>low fat</v>
      </c>
      <c r="AX6887" t="b">
        <f t="shared" si="972"/>
        <v>1</v>
      </c>
      <c r="BG6887" t="str">
        <f t="shared" si="973"/>
        <v>Low Fat</v>
      </c>
      <c r="BH6887" t="str">
        <f>TRIM(Table1[Item Fat Content])</f>
        <v>Low Fat</v>
      </c>
    </row>
    <row r="6888" spans="1:60" x14ac:dyDescent="0.35">
      <c r="A6888" t="s">
        <v>17</v>
      </c>
      <c r="B6888" t="s">
        <v>783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  <c r="Z6888" t="b">
        <f t="shared" si="965"/>
        <v>0</v>
      </c>
      <c r="AA6888" t="str">
        <f t="shared" si="966"/>
        <v>YES</v>
      </c>
      <c r="AH6888" t="str">
        <f t="shared" si="967"/>
        <v>OUT045|2015</v>
      </c>
      <c r="AO6888" t="str">
        <f t="shared" si="968"/>
        <v>NO</v>
      </c>
      <c r="AP6888" t="str">
        <f t="shared" si="969"/>
        <v>LOW</v>
      </c>
      <c r="AR6888" t="str">
        <f t="shared" si="970"/>
        <v>FD</v>
      </c>
      <c r="AS6888" t="str">
        <f t="shared" si="971"/>
        <v>low fat</v>
      </c>
      <c r="AX6888" t="b">
        <f t="shared" si="972"/>
        <v>1</v>
      </c>
      <c r="BG6888" t="str">
        <f t="shared" si="973"/>
        <v>Low Fat</v>
      </c>
      <c r="BH6888" t="str">
        <f>TRIM(Table1[Item Fat Content])</f>
        <v>Low Fat</v>
      </c>
    </row>
    <row r="6889" spans="1:60" x14ac:dyDescent="0.35">
      <c r="A6889" t="s">
        <v>17</v>
      </c>
      <c r="B6889" t="s">
        <v>81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  <c r="Z6889" t="b">
        <f t="shared" si="965"/>
        <v>0</v>
      </c>
      <c r="AA6889" t="str">
        <f t="shared" si="966"/>
        <v>YES</v>
      </c>
      <c r="AH6889" t="str">
        <f t="shared" si="967"/>
        <v>OUT045|2015</v>
      </c>
      <c r="AO6889" t="str">
        <f t="shared" si="968"/>
        <v>NO</v>
      </c>
      <c r="AP6889" t="str">
        <f t="shared" si="969"/>
        <v>LOW</v>
      </c>
      <c r="AR6889" t="str">
        <f t="shared" si="970"/>
        <v>FD</v>
      </c>
      <c r="AS6889" t="str">
        <f t="shared" si="971"/>
        <v>low fat</v>
      </c>
      <c r="AX6889" t="b">
        <f t="shared" si="972"/>
        <v>1</v>
      </c>
      <c r="BG6889" t="str">
        <f t="shared" si="973"/>
        <v>Low Fat</v>
      </c>
      <c r="BH6889" t="str">
        <f>TRIM(Table1[Item Fat Content])</f>
        <v>Low Fat</v>
      </c>
    </row>
    <row r="6890" spans="1:60" x14ac:dyDescent="0.35">
      <c r="A6890" t="s">
        <v>17</v>
      </c>
      <c r="B6890" t="s">
        <v>324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  <c r="Z6890" t="b">
        <f t="shared" si="965"/>
        <v>0</v>
      </c>
      <c r="AA6890" t="str">
        <f t="shared" si="966"/>
        <v>YES</v>
      </c>
      <c r="AH6890" t="str">
        <f t="shared" si="967"/>
        <v>OUT045|2015</v>
      </c>
      <c r="AO6890" t="str">
        <f t="shared" si="968"/>
        <v>NO</v>
      </c>
      <c r="AP6890" t="str">
        <f t="shared" si="969"/>
        <v>LOW</v>
      </c>
      <c r="AR6890" t="str">
        <f t="shared" si="970"/>
        <v>FD</v>
      </c>
      <c r="AS6890" t="str">
        <f t="shared" si="971"/>
        <v>low fat</v>
      </c>
      <c r="AX6890" t="b">
        <f t="shared" si="972"/>
        <v>1</v>
      </c>
      <c r="BG6890" t="str">
        <f t="shared" si="973"/>
        <v>Low Fat</v>
      </c>
      <c r="BH6890" t="str">
        <f>TRIM(Table1[Item Fat Content])</f>
        <v>Low Fat</v>
      </c>
    </row>
    <row r="6891" spans="1:60" x14ac:dyDescent="0.35">
      <c r="A6891" t="s">
        <v>17</v>
      </c>
      <c r="B6891" t="s">
        <v>1577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  <c r="Z6891" t="b">
        <f t="shared" si="965"/>
        <v>0</v>
      </c>
      <c r="AA6891" t="str">
        <f t="shared" si="966"/>
        <v>YES</v>
      </c>
      <c r="AH6891" t="str">
        <f t="shared" si="967"/>
        <v>OUT045|2015</v>
      </c>
      <c r="AO6891" t="str">
        <f t="shared" si="968"/>
        <v>NO</v>
      </c>
      <c r="AP6891" t="str">
        <f t="shared" si="969"/>
        <v>LOW</v>
      </c>
      <c r="AR6891" t="str">
        <f t="shared" si="970"/>
        <v>FD</v>
      </c>
      <c r="AS6891" t="str">
        <f t="shared" si="971"/>
        <v>low fat</v>
      </c>
      <c r="AX6891" t="b">
        <f t="shared" si="972"/>
        <v>1</v>
      </c>
      <c r="BG6891" t="str">
        <f t="shared" si="973"/>
        <v>Low Fat</v>
      </c>
      <c r="BH6891" t="str">
        <f>TRIM(Table1[Item Fat Content])</f>
        <v>Low Fat</v>
      </c>
    </row>
    <row r="6892" spans="1:60" x14ac:dyDescent="0.35">
      <c r="A6892" t="s">
        <v>17</v>
      </c>
      <c r="B6892" t="s">
        <v>1558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  <c r="Z6892" t="b">
        <f t="shared" si="965"/>
        <v>0</v>
      </c>
      <c r="AA6892" t="str">
        <f t="shared" si="966"/>
        <v>YES</v>
      </c>
      <c r="AH6892" t="str">
        <f t="shared" si="967"/>
        <v>OUT045|2015</v>
      </c>
      <c r="AO6892" t="str">
        <f t="shared" si="968"/>
        <v>NO</v>
      </c>
      <c r="AP6892" t="str">
        <f t="shared" si="969"/>
        <v>LOW</v>
      </c>
      <c r="AR6892" t="str">
        <f t="shared" si="970"/>
        <v>FD</v>
      </c>
      <c r="AS6892" t="str">
        <f t="shared" si="971"/>
        <v>low fat</v>
      </c>
      <c r="AX6892" t="b">
        <f t="shared" si="972"/>
        <v>1</v>
      </c>
      <c r="BG6892" t="str">
        <f t="shared" si="973"/>
        <v>Low Fat</v>
      </c>
      <c r="BH6892" t="str">
        <f>TRIM(Table1[Item Fat Content])</f>
        <v>Low Fat</v>
      </c>
    </row>
    <row r="6893" spans="1:60" x14ac:dyDescent="0.35">
      <c r="A6893" t="s">
        <v>17</v>
      </c>
      <c r="B6893" t="s">
        <v>948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  <c r="Z6893" t="b">
        <f t="shared" si="965"/>
        <v>0</v>
      </c>
      <c r="AA6893" t="str">
        <f t="shared" si="966"/>
        <v>YES</v>
      </c>
      <c r="AH6893" t="str">
        <f t="shared" si="967"/>
        <v>OUT045|2015</v>
      </c>
      <c r="AO6893" t="str">
        <f t="shared" si="968"/>
        <v>NO</v>
      </c>
      <c r="AP6893" t="str">
        <f t="shared" si="969"/>
        <v>LOW</v>
      </c>
      <c r="AR6893" t="str">
        <f t="shared" si="970"/>
        <v>FD</v>
      </c>
      <c r="AS6893" t="str">
        <f t="shared" si="971"/>
        <v>low fat</v>
      </c>
      <c r="AX6893" t="b">
        <f t="shared" si="972"/>
        <v>1</v>
      </c>
      <c r="BG6893" t="str">
        <f t="shared" si="973"/>
        <v>Low Fat</v>
      </c>
      <c r="BH6893" t="str">
        <f>TRIM(Table1[Item Fat Content])</f>
        <v>Low Fat</v>
      </c>
    </row>
    <row r="6894" spans="1:60" x14ac:dyDescent="0.35">
      <c r="A6894" t="s">
        <v>17</v>
      </c>
      <c r="B6894" t="s">
        <v>708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  <c r="Z6894" t="b">
        <f t="shared" si="965"/>
        <v>0</v>
      </c>
      <c r="AA6894" t="str">
        <f t="shared" si="966"/>
        <v>YES</v>
      </c>
      <c r="AH6894" t="str">
        <f t="shared" si="967"/>
        <v>OUT045|2015</v>
      </c>
      <c r="AO6894" t="str">
        <f t="shared" si="968"/>
        <v>NO</v>
      </c>
      <c r="AP6894" t="str">
        <f t="shared" si="969"/>
        <v>LOW</v>
      </c>
      <c r="AR6894" t="str">
        <f t="shared" si="970"/>
        <v>FD</v>
      </c>
      <c r="AS6894" t="str">
        <f t="shared" si="971"/>
        <v>low fat</v>
      </c>
      <c r="AX6894" t="b">
        <f t="shared" si="972"/>
        <v>1</v>
      </c>
      <c r="BG6894" t="str">
        <f t="shared" si="973"/>
        <v>Low Fat</v>
      </c>
      <c r="BH6894" t="str">
        <f>TRIM(Table1[Item Fat Content])</f>
        <v>Low Fat</v>
      </c>
    </row>
    <row r="6895" spans="1:60" x14ac:dyDescent="0.35">
      <c r="A6895" t="s">
        <v>17</v>
      </c>
      <c r="B6895" t="s">
        <v>93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  <c r="Z6895" t="b">
        <f t="shared" si="965"/>
        <v>0</v>
      </c>
      <c r="AA6895" t="str">
        <f t="shared" si="966"/>
        <v>YES</v>
      </c>
      <c r="AH6895" t="str">
        <f t="shared" si="967"/>
        <v>OUT045|2015</v>
      </c>
      <c r="AO6895" t="str">
        <f t="shared" si="968"/>
        <v>NO</v>
      </c>
      <c r="AP6895" t="str">
        <f t="shared" si="969"/>
        <v>LOW</v>
      </c>
      <c r="AR6895" t="str">
        <f t="shared" si="970"/>
        <v>FD</v>
      </c>
      <c r="AS6895" t="str">
        <f t="shared" si="971"/>
        <v>low fat</v>
      </c>
      <c r="AX6895" t="b">
        <f t="shared" si="972"/>
        <v>1</v>
      </c>
      <c r="BG6895" t="str">
        <f t="shared" si="973"/>
        <v>Low Fat</v>
      </c>
      <c r="BH6895" t="str">
        <f>TRIM(Table1[Item Fat Content])</f>
        <v>Low Fat</v>
      </c>
    </row>
    <row r="6896" spans="1:60" x14ac:dyDescent="0.35">
      <c r="A6896" t="s">
        <v>17</v>
      </c>
      <c r="B6896" t="s">
        <v>751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  <c r="Z6896" t="b">
        <f t="shared" si="965"/>
        <v>0</v>
      </c>
      <c r="AA6896" t="str">
        <f t="shared" si="966"/>
        <v>YES</v>
      </c>
      <c r="AH6896" t="str">
        <f t="shared" si="967"/>
        <v>OUT045|2015</v>
      </c>
      <c r="AO6896" t="str">
        <f t="shared" si="968"/>
        <v>NO</v>
      </c>
      <c r="AP6896" t="str">
        <f t="shared" si="969"/>
        <v>LOW</v>
      </c>
      <c r="AR6896" t="str">
        <f t="shared" si="970"/>
        <v>FD</v>
      </c>
      <c r="AS6896" t="str">
        <f t="shared" si="971"/>
        <v>low fat</v>
      </c>
      <c r="AX6896" t="b">
        <f t="shared" si="972"/>
        <v>1</v>
      </c>
      <c r="BG6896" t="str">
        <f t="shared" si="973"/>
        <v>Low Fat</v>
      </c>
      <c r="BH6896" t="str">
        <f>TRIM(Table1[Item Fat Content])</f>
        <v>Low Fat</v>
      </c>
    </row>
    <row r="6897" spans="1:60" x14ac:dyDescent="0.35">
      <c r="A6897" t="s">
        <v>17</v>
      </c>
      <c r="B6897" t="s">
        <v>663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  <c r="Z6897" t="b">
        <f t="shared" si="965"/>
        <v>0</v>
      </c>
      <c r="AA6897" t="str">
        <f t="shared" si="966"/>
        <v>YES</v>
      </c>
      <c r="AH6897" t="str">
        <f t="shared" si="967"/>
        <v>OUT045|2015</v>
      </c>
      <c r="AO6897" t="str">
        <f t="shared" si="968"/>
        <v>NO</v>
      </c>
      <c r="AP6897" t="str">
        <f t="shared" si="969"/>
        <v>LOW</v>
      </c>
      <c r="AR6897" t="str">
        <f t="shared" si="970"/>
        <v>FD</v>
      </c>
      <c r="AS6897" t="str">
        <f t="shared" si="971"/>
        <v>low fat</v>
      </c>
      <c r="AX6897" t="b">
        <f t="shared" si="972"/>
        <v>1</v>
      </c>
      <c r="BG6897" t="str">
        <f t="shared" si="973"/>
        <v>Low Fat</v>
      </c>
      <c r="BH6897" t="str">
        <f>TRIM(Table1[Item Fat Content])</f>
        <v>Low Fat</v>
      </c>
    </row>
    <row r="6898" spans="1:60" x14ac:dyDescent="0.35">
      <c r="A6898" t="s">
        <v>17</v>
      </c>
      <c r="B6898" t="s">
        <v>1430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  <c r="Z6898" t="b">
        <f t="shared" si="965"/>
        <v>0</v>
      </c>
      <c r="AA6898" t="str">
        <f t="shared" si="966"/>
        <v>YES</v>
      </c>
      <c r="AH6898" t="str">
        <f t="shared" si="967"/>
        <v>OUT045|2015</v>
      </c>
      <c r="AO6898" t="str">
        <f t="shared" si="968"/>
        <v>NO</v>
      </c>
      <c r="AP6898" t="str">
        <f t="shared" si="969"/>
        <v>LOW</v>
      </c>
      <c r="AR6898" t="str">
        <f t="shared" si="970"/>
        <v>FD</v>
      </c>
      <c r="AS6898" t="str">
        <f t="shared" si="971"/>
        <v>low fat</v>
      </c>
      <c r="AX6898" t="b">
        <f t="shared" si="972"/>
        <v>1</v>
      </c>
      <c r="BG6898" t="str">
        <f t="shared" si="973"/>
        <v>Low Fat</v>
      </c>
      <c r="BH6898" t="str">
        <f>TRIM(Table1[Item Fat Content])</f>
        <v>Low Fat</v>
      </c>
    </row>
    <row r="6899" spans="1:60" x14ac:dyDescent="0.35">
      <c r="A6899" t="s">
        <v>17</v>
      </c>
      <c r="B6899" t="s">
        <v>1305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  <c r="Z6899" t="b">
        <f t="shared" si="965"/>
        <v>0</v>
      </c>
      <c r="AA6899" t="str">
        <f t="shared" si="966"/>
        <v>YES</v>
      </c>
      <c r="AH6899" t="str">
        <f t="shared" si="967"/>
        <v>OUT045|2015</v>
      </c>
      <c r="AO6899" t="str">
        <f t="shared" si="968"/>
        <v>NO</v>
      </c>
      <c r="AP6899" t="str">
        <f t="shared" si="969"/>
        <v>LOW</v>
      </c>
      <c r="AR6899" t="str">
        <f t="shared" si="970"/>
        <v>FD</v>
      </c>
      <c r="AS6899" t="str">
        <f t="shared" si="971"/>
        <v>low fat</v>
      </c>
      <c r="AX6899" t="b">
        <f t="shared" si="972"/>
        <v>1</v>
      </c>
      <c r="BG6899" t="str">
        <f t="shared" si="973"/>
        <v>Low Fat</v>
      </c>
      <c r="BH6899" t="str">
        <f>TRIM(Table1[Item Fat Content])</f>
        <v>Low Fat</v>
      </c>
    </row>
    <row r="6900" spans="1:60" x14ac:dyDescent="0.35">
      <c r="A6900" t="s">
        <v>17</v>
      </c>
      <c r="B6900" t="s">
        <v>858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  <c r="Z6900" t="b">
        <f t="shared" si="965"/>
        <v>0</v>
      </c>
      <c r="AA6900" t="str">
        <f t="shared" si="966"/>
        <v>YES</v>
      </c>
      <c r="AH6900" t="str">
        <f t="shared" si="967"/>
        <v>OUT045|2015</v>
      </c>
      <c r="AO6900" t="str">
        <f t="shared" si="968"/>
        <v>NO</v>
      </c>
      <c r="AP6900" t="str">
        <f t="shared" si="969"/>
        <v>LOW</v>
      </c>
      <c r="AR6900" t="str">
        <f t="shared" si="970"/>
        <v>FD</v>
      </c>
      <c r="AS6900" t="str">
        <f t="shared" si="971"/>
        <v>low fat</v>
      </c>
      <c r="AX6900" t="b">
        <f t="shared" si="972"/>
        <v>1</v>
      </c>
      <c r="BG6900" t="str">
        <f t="shared" si="973"/>
        <v>Low Fat</v>
      </c>
      <c r="BH6900" t="str">
        <f>TRIM(Table1[Item Fat Content])</f>
        <v>Low Fat</v>
      </c>
    </row>
    <row r="6901" spans="1:60" x14ac:dyDescent="0.35">
      <c r="A6901" t="s">
        <v>17</v>
      </c>
      <c r="B6901" t="s">
        <v>60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  <c r="Z6901" t="b">
        <f t="shared" si="965"/>
        <v>0</v>
      </c>
      <c r="AA6901" t="str">
        <f t="shared" si="966"/>
        <v>YES</v>
      </c>
      <c r="AH6901" t="str">
        <f t="shared" si="967"/>
        <v>OUT045|2015</v>
      </c>
      <c r="AO6901" t="str">
        <f t="shared" si="968"/>
        <v>NO</v>
      </c>
      <c r="AP6901" t="str">
        <f t="shared" si="969"/>
        <v>LOW</v>
      </c>
      <c r="AR6901" t="str">
        <f t="shared" si="970"/>
        <v>FD</v>
      </c>
      <c r="AS6901" t="str">
        <f t="shared" si="971"/>
        <v>low fat</v>
      </c>
      <c r="AX6901" t="b">
        <f t="shared" si="972"/>
        <v>1</v>
      </c>
      <c r="BG6901" t="str">
        <f t="shared" si="973"/>
        <v>Low Fat</v>
      </c>
      <c r="BH6901" t="str">
        <f>TRIM(Table1[Item Fat Content])</f>
        <v>Low Fat</v>
      </c>
    </row>
    <row r="6902" spans="1:60" x14ac:dyDescent="0.35">
      <c r="A6902" t="s">
        <v>17</v>
      </c>
      <c r="B6902" t="s">
        <v>1492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  <c r="Z6902" t="b">
        <f t="shared" si="965"/>
        <v>0</v>
      </c>
      <c r="AA6902" t="str">
        <f t="shared" si="966"/>
        <v>YES</v>
      </c>
      <c r="AH6902" t="str">
        <f t="shared" si="967"/>
        <v>OUT045|2015</v>
      </c>
      <c r="AO6902" t="str">
        <f t="shared" si="968"/>
        <v>NO</v>
      </c>
      <c r="AP6902" t="str">
        <f t="shared" si="969"/>
        <v>LOW</v>
      </c>
      <c r="AR6902" t="str">
        <f t="shared" si="970"/>
        <v>FD</v>
      </c>
      <c r="AS6902" t="str">
        <f t="shared" si="971"/>
        <v>low fat</v>
      </c>
      <c r="AX6902" t="b">
        <f t="shared" si="972"/>
        <v>1</v>
      </c>
      <c r="BG6902" t="str">
        <f t="shared" si="973"/>
        <v>Low Fat</v>
      </c>
      <c r="BH6902" t="str">
        <f>TRIM(Table1[Item Fat Content])</f>
        <v>Low Fat</v>
      </c>
    </row>
    <row r="6903" spans="1:60" x14ac:dyDescent="0.35">
      <c r="A6903" t="s">
        <v>17</v>
      </c>
      <c r="B6903" t="s">
        <v>325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  <c r="Z6903" t="b">
        <f t="shared" si="965"/>
        <v>0</v>
      </c>
      <c r="AA6903" t="str">
        <f t="shared" si="966"/>
        <v>YES</v>
      </c>
      <c r="AH6903" t="str">
        <f t="shared" si="967"/>
        <v>OUT045|2015</v>
      </c>
      <c r="AO6903" t="str">
        <f t="shared" si="968"/>
        <v>NO</v>
      </c>
      <c r="AP6903" t="str">
        <f t="shared" si="969"/>
        <v>LOW</v>
      </c>
      <c r="AR6903" t="str">
        <f t="shared" si="970"/>
        <v>FD</v>
      </c>
      <c r="AS6903" t="str">
        <f t="shared" si="971"/>
        <v>low fat</v>
      </c>
      <c r="AX6903" t="b">
        <f t="shared" si="972"/>
        <v>1</v>
      </c>
      <c r="BG6903" t="str">
        <f t="shared" si="973"/>
        <v>Low Fat</v>
      </c>
      <c r="BH6903" t="str">
        <f>TRIM(Table1[Item Fat Content])</f>
        <v>Low Fat</v>
      </c>
    </row>
    <row r="6904" spans="1:60" x14ac:dyDescent="0.35">
      <c r="A6904" t="s">
        <v>17</v>
      </c>
      <c r="B6904" t="s">
        <v>349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  <c r="Z6904" t="b">
        <f t="shared" si="965"/>
        <v>0</v>
      </c>
      <c r="AA6904" t="str">
        <f t="shared" si="966"/>
        <v>YES</v>
      </c>
      <c r="AH6904" t="str">
        <f t="shared" si="967"/>
        <v>OUT045|2015</v>
      </c>
      <c r="AO6904" t="str">
        <f t="shared" si="968"/>
        <v>NO</v>
      </c>
      <c r="AP6904" t="str">
        <f t="shared" si="969"/>
        <v>LOW</v>
      </c>
      <c r="AR6904" t="str">
        <f t="shared" si="970"/>
        <v>FD</v>
      </c>
      <c r="AS6904" t="str">
        <f t="shared" si="971"/>
        <v>low fat</v>
      </c>
      <c r="AX6904" t="b">
        <f t="shared" si="972"/>
        <v>1</v>
      </c>
      <c r="BG6904" t="str">
        <f t="shared" si="973"/>
        <v>Low Fat</v>
      </c>
      <c r="BH6904" t="str">
        <f>TRIM(Table1[Item Fat Content])</f>
        <v>Low Fat</v>
      </c>
    </row>
    <row r="6905" spans="1:60" x14ac:dyDescent="0.35">
      <c r="A6905" t="s">
        <v>17</v>
      </c>
      <c r="B6905" t="s">
        <v>821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  <c r="Z6905" t="b">
        <f t="shared" si="965"/>
        <v>0</v>
      </c>
      <c r="AA6905" t="str">
        <f t="shared" si="966"/>
        <v>YES</v>
      </c>
      <c r="AH6905" t="str">
        <f t="shared" si="967"/>
        <v>OUT045|2015</v>
      </c>
      <c r="AO6905" t="str">
        <f t="shared" si="968"/>
        <v>NO</v>
      </c>
      <c r="AP6905" t="str">
        <f t="shared" si="969"/>
        <v>LOW</v>
      </c>
      <c r="AR6905" t="str">
        <f t="shared" si="970"/>
        <v>FD</v>
      </c>
      <c r="AS6905" t="str">
        <f t="shared" si="971"/>
        <v>low fat</v>
      </c>
      <c r="AX6905" t="b">
        <f t="shared" si="972"/>
        <v>1</v>
      </c>
      <c r="BG6905" t="str">
        <f t="shared" si="973"/>
        <v>Low Fat</v>
      </c>
      <c r="BH6905" t="str">
        <f>TRIM(Table1[Item Fat Content])</f>
        <v>Low Fat</v>
      </c>
    </row>
    <row r="6906" spans="1:60" x14ac:dyDescent="0.35">
      <c r="A6906" t="s">
        <v>17</v>
      </c>
      <c r="B6906" t="s">
        <v>1216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  <c r="Z6906" t="b">
        <f t="shared" si="965"/>
        <v>0</v>
      </c>
      <c r="AA6906" t="str">
        <f t="shared" si="966"/>
        <v>YES</v>
      </c>
      <c r="AH6906" t="str">
        <f t="shared" si="967"/>
        <v>OUT045|2015</v>
      </c>
      <c r="AO6906" t="str">
        <f t="shared" si="968"/>
        <v>NO</v>
      </c>
      <c r="AP6906" t="str">
        <f t="shared" si="969"/>
        <v>LOW</v>
      </c>
      <c r="AR6906" t="str">
        <f t="shared" si="970"/>
        <v>FD</v>
      </c>
      <c r="AS6906" t="str">
        <f t="shared" si="971"/>
        <v>low fat</v>
      </c>
      <c r="AX6906" t="b">
        <f t="shared" si="972"/>
        <v>1</v>
      </c>
      <c r="BG6906" t="str">
        <f t="shared" si="973"/>
        <v>Low Fat</v>
      </c>
      <c r="BH6906" t="str">
        <f>TRIM(Table1[Item Fat Content])</f>
        <v>Low Fat</v>
      </c>
    </row>
    <row r="6907" spans="1:60" x14ac:dyDescent="0.35">
      <c r="A6907" t="s">
        <v>17</v>
      </c>
      <c r="B6907" t="s">
        <v>681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  <c r="Z6907" t="b">
        <f t="shared" si="965"/>
        <v>0</v>
      </c>
      <c r="AA6907" t="str">
        <f t="shared" si="966"/>
        <v>YES</v>
      </c>
      <c r="AH6907" t="str">
        <f t="shared" si="967"/>
        <v>OUT045|2015</v>
      </c>
      <c r="AO6907" t="str">
        <f t="shared" si="968"/>
        <v>NO</v>
      </c>
      <c r="AP6907" t="str">
        <f t="shared" si="969"/>
        <v>LOW</v>
      </c>
      <c r="AR6907" t="str">
        <f t="shared" si="970"/>
        <v>FD</v>
      </c>
      <c r="AS6907" t="str">
        <f t="shared" si="971"/>
        <v>low fat</v>
      </c>
      <c r="AX6907" t="b">
        <f t="shared" si="972"/>
        <v>1</v>
      </c>
      <c r="BG6907" t="str">
        <f t="shared" si="973"/>
        <v>Low Fat</v>
      </c>
      <c r="BH6907" t="str">
        <f>TRIM(Table1[Item Fat Content])</f>
        <v>Low Fat</v>
      </c>
    </row>
    <row r="6908" spans="1:60" x14ac:dyDescent="0.35">
      <c r="A6908" t="s">
        <v>17</v>
      </c>
      <c r="B6908" t="s">
        <v>326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  <c r="Z6908" t="b">
        <f t="shared" si="965"/>
        <v>0</v>
      </c>
      <c r="AA6908" t="str">
        <f t="shared" si="966"/>
        <v>YES</v>
      </c>
      <c r="AH6908" t="str">
        <f t="shared" si="967"/>
        <v>OUT045|2015</v>
      </c>
      <c r="AO6908" t="str">
        <f t="shared" si="968"/>
        <v>NO</v>
      </c>
      <c r="AP6908" t="str">
        <f t="shared" si="969"/>
        <v>LOW</v>
      </c>
      <c r="AR6908" t="str">
        <f t="shared" si="970"/>
        <v>FD</v>
      </c>
      <c r="AS6908" t="str">
        <f t="shared" si="971"/>
        <v>low fat</v>
      </c>
      <c r="AX6908" t="b">
        <f t="shared" si="972"/>
        <v>1</v>
      </c>
      <c r="BG6908" t="str">
        <f t="shared" si="973"/>
        <v>Low Fat</v>
      </c>
      <c r="BH6908" t="str">
        <f>TRIM(Table1[Item Fat Content])</f>
        <v>Low Fat</v>
      </c>
    </row>
    <row r="6909" spans="1:60" x14ac:dyDescent="0.35">
      <c r="A6909" t="s">
        <v>17</v>
      </c>
      <c r="B6909" t="s">
        <v>742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  <c r="Z6909" t="b">
        <f t="shared" si="965"/>
        <v>0</v>
      </c>
      <c r="AA6909" t="str">
        <f t="shared" si="966"/>
        <v>YES</v>
      </c>
      <c r="AH6909" t="str">
        <f t="shared" si="967"/>
        <v>OUT045|2015</v>
      </c>
      <c r="AO6909" t="str">
        <f t="shared" si="968"/>
        <v>NO</v>
      </c>
      <c r="AP6909" t="str">
        <f t="shared" si="969"/>
        <v>LOW</v>
      </c>
      <c r="AR6909" t="str">
        <f t="shared" si="970"/>
        <v>FD</v>
      </c>
      <c r="AS6909" t="str">
        <f t="shared" si="971"/>
        <v>low fat</v>
      </c>
      <c r="AX6909" t="b">
        <f t="shared" si="972"/>
        <v>1</v>
      </c>
      <c r="BG6909" t="str">
        <f t="shared" si="973"/>
        <v>Low Fat</v>
      </c>
      <c r="BH6909" t="str">
        <f>TRIM(Table1[Item Fat Content])</f>
        <v>Low Fat</v>
      </c>
    </row>
    <row r="6910" spans="1:60" x14ac:dyDescent="0.35">
      <c r="A6910" t="s">
        <v>17</v>
      </c>
      <c r="B6910" t="s">
        <v>351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  <c r="Z6910" t="b">
        <f t="shared" si="965"/>
        <v>0</v>
      </c>
      <c r="AA6910" t="str">
        <f t="shared" si="966"/>
        <v>YES</v>
      </c>
      <c r="AH6910" t="str">
        <f t="shared" si="967"/>
        <v>OUT045|2015</v>
      </c>
      <c r="AO6910" t="str">
        <f t="shared" si="968"/>
        <v>NO</v>
      </c>
      <c r="AP6910" t="str">
        <f t="shared" si="969"/>
        <v>LOW</v>
      </c>
      <c r="AR6910" t="str">
        <f t="shared" si="970"/>
        <v>FD</v>
      </c>
      <c r="AS6910" t="str">
        <f t="shared" si="971"/>
        <v>low fat</v>
      </c>
      <c r="AX6910" t="b">
        <f t="shared" si="972"/>
        <v>1</v>
      </c>
      <c r="BG6910" t="str">
        <f t="shared" si="973"/>
        <v>Low Fat</v>
      </c>
      <c r="BH6910" t="str">
        <f>TRIM(Table1[Item Fat Content])</f>
        <v>Low Fat</v>
      </c>
    </row>
    <row r="6911" spans="1:60" x14ac:dyDescent="0.35">
      <c r="A6911" t="s">
        <v>17</v>
      </c>
      <c r="B6911" t="s">
        <v>1290</v>
      </c>
      <c r="C6911" t="s">
        <v>62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  <c r="Z6911" t="b">
        <f t="shared" si="965"/>
        <v>0</v>
      </c>
      <c r="AA6911" t="str">
        <f t="shared" si="966"/>
        <v>YES</v>
      </c>
      <c r="AH6911" t="str">
        <f t="shared" si="967"/>
        <v>OUT045|2015</v>
      </c>
      <c r="AO6911" t="str">
        <f t="shared" si="968"/>
        <v>NO</v>
      </c>
      <c r="AP6911" t="e">
        <f t="shared" si="969"/>
        <v>#N/A</v>
      </c>
      <c r="AR6911" t="str">
        <f t="shared" si="970"/>
        <v>DR</v>
      </c>
      <c r="AS6911" t="str">
        <f t="shared" si="971"/>
        <v>low fat</v>
      </c>
      <c r="AX6911" t="b">
        <f t="shared" si="972"/>
        <v>1</v>
      </c>
      <c r="BG6911" t="str">
        <f t="shared" si="973"/>
        <v>Low Fat</v>
      </c>
      <c r="BH6911" t="str">
        <f>TRIM(Table1[Item Fat Content])</f>
        <v>Low Fat</v>
      </c>
    </row>
    <row r="6912" spans="1:60" x14ac:dyDescent="0.35">
      <c r="A6912" t="s">
        <v>17</v>
      </c>
      <c r="B6912" t="s">
        <v>879</v>
      </c>
      <c r="C6912" t="s">
        <v>62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  <c r="Z6912" t="b">
        <f t="shared" si="965"/>
        <v>0</v>
      </c>
      <c r="AA6912" t="str">
        <f t="shared" si="966"/>
        <v>YES</v>
      </c>
      <c r="AH6912" t="str">
        <f t="shared" si="967"/>
        <v>OUT045|2015</v>
      </c>
      <c r="AO6912" t="str">
        <f t="shared" si="968"/>
        <v>NO</v>
      </c>
      <c r="AP6912" t="str">
        <f t="shared" si="969"/>
        <v>LOW</v>
      </c>
      <c r="AR6912" t="str">
        <f t="shared" si="970"/>
        <v>DR</v>
      </c>
      <c r="AS6912" t="str">
        <f t="shared" si="971"/>
        <v>low fat</v>
      </c>
      <c r="AX6912" t="b">
        <f t="shared" si="972"/>
        <v>1</v>
      </c>
      <c r="BG6912" t="str">
        <f t="shared" si="973"/>
        <v>Low Fat</v>
      </c>
      <c r="BH6912" t="str">
        <f>TRIM(Table1[Item Fat Content])</f>
        <v>Low Fat</v>
      </c>
    </row>
    <row r="6913" spans="1:60" x14ac:dyDescent="0.35">
      <c r="A6913" t="s">
        <v>17</v>
      </c>
      <c r="B6913" t="s">
        <v>108</v>
      </c>
      <c r="C6913" t="s">
        <v>62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  <c r="Z6913" t="b">
        <f t="shared" si="965"/>
        <v>0</v>
      </c>
      <c r="AA6913" t="str">
        <f t="shared" si="966"/>
        <v>YES</v>
      </c>
      <c r="AH6913" t="str">
        <f t="shared" si="967"/>
        <v>OUT045|2015</v>
      </c>
      <c r="AO6913" t="str">
        <f t="shared" si="968"/>
        <v>NO</v>
      </c>
      <c r="AP6913" t="str">
        <f t="shared" si="969"/>
        <v>LOW</v>
      </c>
      <c r="AR6913" t="str">
        <f t="shared" si="970"/>
        <v>DR</v>
      </c>
      <c r="AS6913" t="str">
        <f t="shared" si="971"/>
        <v>low fat</v>
      </c>
      <c r="AX6913" t="b">
        <f t="shared" si="972"/>
        <v>1</v>
      </c>
      <c r="BG6913" t="str">
        <f t="shared" si="973"/>
        <v>Low Fat</v>
      </c>
      <c r="BH6913" t="str">
        <f>TRIM(Table1[Item Fat Content])</f>
        <v>Low Fat</v>
      </c>
    </row>
    <row r="6914" spans="1:60" x14ac:dyDescent="0.35">
      <c r="A6914" t="s">
        <v>17</v>
      </c>
      <c r="B6914" t="s">
        <v>1194</v>
      </c>
      <c r="C6914" t="s">
        <v>62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  <c r="Z6914" t="b">
        <f t="shared" si="965"/>
        <v>0</v>
      </c>
      <c r="AA6914" t="str">
        <f t="shared" si="966"/>
        <v>YES</v>
      </c>
      <c r="AH6914" t="str">
        <f t="shared" si="967"/>
        <v>OUT045|2015</v>
      </c>
      <c r="AO6914" t="str">
        <f t="shared" si="968"/>
        <v>NO</v>
      </c>
      <c r="AP6914" t="str">
        <f t="shared" si="969"/>
        <v>LOW</v>
      </c>
      <c r="AR6914" t="str">
        <f t="shared" si="970"/>
        <v>DR</v>
      </c>
      <c r="AS6914" t="str">
        <f t="shared" si="971"/>
        <v>low fat</v>
      </c>
      <c r="AX6914" t="b">
        <f t="shared" si="972"/>
        <v>1</v>
      </c>
      <c r="BG6914" t="str">
        <f t="shared" si="973"/>
        <v>Low Fat</v>
      </c>
      <c r="BH6914" t="str">
        <f>TRIM(Table1[Item Fat Content])</f>
        <v>Low Fat</v>
      </c>
    </row>
    <row r="6915" spans="1:60" x14ac:dyDescent="0.35">
      <c r="A6915" t="s">
        <v>17</v>
      </c>
      <c r="B6915" t="s">
        <v>1328</v>
      </c>
      <c r="C6915" t="s">
        <v>62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  <c r="Z6915" t="b">
        <f t="shared" ref="Z6915:Z6978" si="974">AND(A6915="Regular",D6915&lt;2020)</f>
        <v>0</v>
      </c>
      <c r="AA6915" t="str">
        <f t="shared" ref="AA6915:AA6978" si="975">IF(AND(A6915="Low Fat",D6915&lt;=2020),"YES","NO")</f>
        <v>YES</v>
      </c>
      <c r="AH6915" t="str">
        <f t="shared" ref="AH6915:AH6978" si="976">_xlfn.CONCAT(E6915,"|",D6915)</f>
        <v>OUT045|2015</v>
      </c>
      <c r="AO6915" t="str">
        <f t="shared" ref="AO6915:AO6978" si="977">IF(D6915=2018,"YES","NO")</f>
        <v>NO</v>
      </c>
      <c r="AP6915" t="str">
        <f t="shared" ref="AP6915:AP6978" si="978">_xlfn.IFS(J6915&gt;5,"LOW",AND(J6915&lt;10,J6915&gt;=5),"LOW MEDIUM",AND(J6915&lt;15,J6915&gt;=10),"MEDIUM",AND(J6915&lt;20,J6915&gt;=15),"LOW HIGH",J6915&gt;=20,"HIGH",J6915="","BLANK")</f>
        <v>LOW</v>
      </c>
      <c r="AR6915" t="str">
        <f t="shared" ref="AR6915:AR6978" si="979">LEFT(B6915,2)</f>
        <v>DR</v>
      </c>
      <c r="AS6915" t="str">
        <f t="shared" ref="AS6915:AS6978" si="980">LOWER(A6915)</f>
        <v>low fat</v>
      </c>
      <c r="AX6915" t="b">
        <f t="shared" ref="AX6915:AX6978" si="981">OR(D6915=2018,A6915="low fat")</f>
        <v>1</v>
      </c>
      <c r="BG6915" t="str">
        <f t="shared" ref="BG6915:BG6978" si="982">TRIM(A6915)</f>
        <v>Low Fat</v>
      </c>
      <c r="BH6915" t="str">
        <f>TRIM(Table1[Item Fat Content])</f>
        <v>Low Fat</v>
      </c>
    </row>
    <row r="6916" spans="1:60" x14ac:dyDescent="0.35">
      <c r="A6916" t="s">
        <v>17</v>
      </c>
      <c r="B6916" t="s">
        <v>1600</v>
      </c>
      <c r="C6916" t="s">
        <v>62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  <c r="Z6916" t="b">
        <f t="shared" si="974"/>
        <v>0</v>
      </c>
      <c r="AA6916" t="str">
        <f t="shared" si="975"/>
        <v>YES</v>
      </c>
      <c r="AH6916" t="str">
        <f t="shared" si="976"/>
        <v>OUT045|2015</v>
      </c>
      <c r="AO6916" t="str">
        <f t="shared" si="977"/>
        <v>NO</v>
      </c>
      <c r="AP6916" t="str">
        <f t="shared" si="978"/>
        <v>LOW</v>
      </c>
      <c r="AR6916" t="str">
        <f t="shared" si="979"/>
        <v>DR</v>
      </c>
      <c r="AS6916" t="str">
        <f t="shared" si="980"/>
        <v>low fat</v>
      </c>
      <c r="AX6916" t="b">
        <f t="shared" si="981"/>
        <v>1</v>
      </c>
      <c r="BG6916" t="str">
        <f t="shared" si="982"/>
        <v>Low Fat</v>
      </c>
      <c r="BH6916" t="str">
        <f>TRIM(Table1[Item Fat Content])</f>
        <v>Low Fat</v>
      </c>
    </row>
    <row r="6917" spans="1:60" x14ac:dyDescent="0.35">
      <c r="A6917" t="s">
        <v>17</v>
      </c>
      <c r="B6917" t="s">
        <v>992</v>
      </c>
      <c r="C6917" t="s">
        <v>62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  <c r="Z6917" t="b">
        <f t="shared" si="974"/>
        <v>0</v>
      </c>
      <c r="AA6917" t="str">
        <f t="shared" si="975"/>
        <v>YES</v>
      </c>
      <c r="AH6917" t="str">
        <f t="shared" si="976"/>
        <v>OUT045|2015</v>
      </c>
      <c r="AO6917" t="str">
        <f t="shared" si="977"/>
        <v>NO</v>
      </c>
      <c r="AP6917" t="str">
        <f t="shared" si="978"/>
        <v>LOW</v>
      </c>
      <c r="AR6917" t="str">
        <f t="shared" si="979"/>
        <v>DR</v>
      </c>
      <c r="AS6917" t="str">
        <f t="shared" si="980"/>
        <v>low fat</v>
      </c>
      <c r="AX6917" t="b">
        <f t="shared" si="981"/>
        <v>1</v>
      </c>
      <c r="BG6917" t="str">
        <f t="shared" si="982"/>
        <v>Low Fat</v>
      </c>
      <c r="BH6917" t="str">
        <f>TRIM(Table1[Item Fat Content])</f>
        <v>Low Fat</v>
      </c>
    </row>
    <row r="6918" spans="1:60" x14ac:dyDescent="0.35">
      <c r="A6918" t="s">
        <v>17</v>
      </c>
      <c r="B6918" t="s">
        <v>1554</v>
      </c>
      <c r="C6918" t="s">
        <v>62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  <c r="Z6918" t="b">
        <f t="shared" si="974"/>
        <v>0</v>
      </c>
      <c r="AA6918" t="str">
        <f t="shared" si="975"/>
        <v>YES</v>
      </c>
      <c r="AH6918" t="str">
        <f t="shared" si="976"/>
        <v>OUT045|2015</v>
      </c>
      <c r="AO6918" t="str">
        <f t="shared" si="977"/>
        <v>NO</v>
      </c>
      <c r="AP6918" t="str">
        <f t="shared" si="978"/>
        <v>LOW</v>
      </c>
      <c r="AR6918" t="str">
        <f t="shared" si="979"/>
        <v>DR</v>
      </c>
      <c r="AS6918" t="str">
        <f t="shared" si="980"/>
        <v>low fat</v>
      </c>
      <c r="AX6918" t="b">
        <f t="shared" si="981"/>
        <v>1</v>
      </c>
      <c r="BG6918" t="str">
        <f t="shared" si="982"/>
        <v>Low Fat</v>
      </c>
      <c r="BH6918" t="str">
        <f>TRIM(Table1[Item Fat Content])</f>
        <v>Low Fat</v>
      </c>
    </row>
    <row r="6919" spans="1:60" x14ac:dyDescent="0.35">
      <c r="A6919" t="s">
        <v>17</v>
      </c>
      <c r="B6919" t="s">
        <v>352</v>
      </c>
      <c r="C6919" t="s">
        <v>62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  <c r="Z6919" t="b">
        <f t="shared" si="974"/>
        <v>0</v>
      </c>
      <c r="AA6919" t="str">
        <f t="shared" si="975"/>
        <v>YES</v>
      </c>
      <c r="AH6919" t="str">
        <f t="shared" si="976"/>
        <v>OUT045|2015</v>
      </c>
      <c r="AO6919" t="str">
        <f t="shared" si="977"/>
        <v>NO</v>
      </c>
      <c r="AP6919" t="str">
        <f t="shared" si="978"/>
        <v>LOW</v>
      </c>
      <c r="AR6919" t="str">
        <f t="shared" si="979"/>
        <v>DR</v>
      </c>
      <c r="AS6919" t="str">
        <f t="shared" si="980"/>
        <v>low fat</v>
      </c>
      <c r="AX6919" t="b">
        <f t="shared" si="981"/>
        <v>1</v>
      </c>
      <c r="BG6919" t="str">
        <f t="shared" si="982"/>
        <v>Low Fat</v>
      </c>
      <c r="BH6919" t="str">
        <f>TRIM(Table1[Item Fat Content])</f>
        <v>Low Fat</v>
      </c>
    </row>
    <row r="6920" spans="1:60" x14ac:dyDescent="0.35">
      <c r="A6920" t="s">
        <v>17</v>
      </c>
      <c r="B6920" t="s">
        <v>378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  <c r="Z6920" t="b">
        <f t="shared" si="974"/>
        <v>0</v>
      </c>
      <c r="AA6920" t="str">
        <f t="shared" si="975"/>
        <v>YES</v>
      </c>
      <c r="AH6920" t="str">
        <f t="shared" si="976"/>
        <v>OUT045|2015</v>
      </c>
      <c r="AO6920" t="str">
        <f t="shared" si="977"/>
        <v>NO</v>
      </c>
      <c r="AP6920" t="str">
        <f t="shared" si="978"/>
        <v>LOW</v>
      </c>
      <c r="AR6920" t="str">
        <f t="shared" si="979"/>
        <v>NC</v>
      </c>
      <c r="AS6920" t="str">
        <f t="shared" si="980"/>
        <v>low fat</v>
      </c>
      <c r="AX6920" t="b">
        <f t="shared" si="981"/>
        <v>1</v>
      </c>
      <c r="BG6920" t="str">
        <f t="shared" si="982"/>
        <v>Low Fat</v>
      </c>
      <c r="BH6920" t="str">
        <f>TRIM(Table1[Item Fat Content])</f>
        <v>Low Fat</v>
      </c>
    </row>
    <row r="6921" spans="1:60" x14ac:dyDescent="0.35">
      <c r="A6921" t="s">
        <v>17</v>
      </c>
      <c r="B6921" t="s">
        <v>1549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  <c r="Z6921" t="b">
        <f t="shared" si="974"/>
        <v>0</v>
      </c>
      <c r="AA6921" t="str">
        <f t="shared" si="975"/>
        <v>YES</v>
      </c>
      <c r="AH6921" t="str">
        <f t="shared" si="976"/>
        <v>OUT045|2015</v>
      </c>
      <c r="AO6921" t="str">
        <f t="shared" si="977"/>
        <v>NO</v>
      </c>
      <c r="AP6921" t="str">
        <f t="shared" si="978"/>
        <v>LOW</v>
      </c>
      <c r="AR6921" t="str">
        <f t="shared" si="979"/>
        <v>NC</v>
      </c>
      <c r="AS6921" t="str">
        <f t="shared" si="980"/>
        <v>low fat</v>
      </c>
      <c r="AX6921" t="b">
        <f t="shared" si="981"/>
        <v>1</v>
      </c>
      <c r="BG6921" t="str">
        <f t="shared" si="982"/>
        <v>Low Fat</v>
      </c>
      <c r="BH6921" t="str">
        <f>TRIM(Table1[Item Fat Content])</f>
        <v>Low Fat</v>
      </c>
    </row>
    <row r="6922" spans="1:60" x14ac:dyDescent="0.35">
      <c r="A6922" t="s">
        <v>17</v>
      </c>
      <c r="B6922" t="s">
        <v>861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  <c r="Z6922" t="b">
        <f t="shared" si="974"/>
        <v>0</v>
      </c>
      <c r="AA6922" t="str">
        <f t="shared" si="975"/>
        <v>YES</v>
      </c>
      <c r="AH6922" t="str">
        <f t="shared" si="976"/>
        <v>OUT045|2015</v>
      </c>
      <c r="AO6922" t="str">
        <f t="shared" si="977"/>
        <v>NO</v>
      </c>
      <c r="AP6922" t="str">
        <f t="shared" si="978"/>
        <v>LOW</v>
      </c>
      <c r="AR6922" t="str">
        <f t="shared" si="979"/>
        <v>NC</v>
      </c>
      <c r="AS6922" t="str">
        <f t="shared" si="980"/>
        <v>low fat</v>
      </c>
      <c r="AX6922" t="b">
        <f t="shared" si="981"/>
        <v>1</v>
      </c>
      <c r="BG6922" t="str">
        <f t="shared" si="982"/>
        <v>Low Fat</v>
      </c>
      <c r="BH6922" t="str">
        <f>TRIM(Table1[Item Fat Content])</f>
        <v>Low Fat</v>
      </c>
    </row>
    <row r="6923" spans="1:60" x14ac:dyDescent="0.35">
      <c r="A6923" t="s">
        <v>17</v>
      </c>
      <c r="B6923" t="s">
        <v>862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  <c r="Z6923" t="b">
        <f t="shared" si="974"/>
        <v>0</v>
      </c>
      <c r="AA6923" t="str">
        <f t="shared" si="975"/>
        <v>YES</v>
      </c>
      <c r="AH6923" t="str">
        <f t="shared" si="976"/>
        <v>OUT045|2015</v>
      </c>
      <c r="AO6923" t="str">
        <f t="shared" si="977"/>
        <v>NO</v>
      </c>
      <c r="AP6923" t="str">
        <f t="shared" si="978"/>
        <v>LOW</v>
      </c>
      <c r="AR6923" t="str">
        <f t="shared" si="979"/>
        <v>NC</v>
      </c>
      <c r="AS6923" t="str">
        <f t="shared" si="980"/>
        <v>low fat</v>
      </c>
      <c r="AX6923" t="b">
        <f t="shared" si="981"/>
        <v>1</v>
      </c>
      <c r="BG6923" t="str">
        <f t="shared" si="982"/>
        <v>Low Fat</v>
      </c>
      <c r="BH6923" t="str">
        <f>TRIM(Table1[Item Fat Content])</f>
        <v>Low Fat</v>
      </c>
    </row>
    <row r="6924" spans="1:60" x14ac:dyDescent="0.35">
      <c r="A6924" t="s">
        <v>17</v>
      </c>
      <c r="B6924" t="s">
        <v>1024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  <c r="Z6924" t="b">
        <f t="shared" si="974"/>
        <v>0</v>
      </c>
      <c r="AA6924" t="str">
        <f t="shared" si="975"/>
        <v>YES</v>
      </c>
      <c r="AH6924" t="str">
        <f t="shared" si="976"/>
        <v>OUT045|2015</v>
      </c>
      <c r="AO6924" t="str">
        <f t="shared" si="977"/>
        <v>NO</v>
      </c>
      <c r="AP6924" t="str">
        <f t="shared" si="978"/>
        <v>LOW</v>
      </c>
      <c r="AR6924" t="str">
        <f t="shared" si="979"/>
        <v>NC</v>
      </c>
      <c r="AS6924" t="str">
        <f t="shared" si="980"/>
        <v>low fat</v>
      </c>
      <c r="AX6924" t="b">
        <f t="shared" si="981"/>
        <v>1</v>
      </c>
      <c r="BG6924" t="str">
        <f t="shared" si="982"/>
        <v>Low Fat</v>
      </c>
      <c r="BH6924" t="str">
        <f>TRIM(Table1[Item Fat Content])</f>
        <v>Low Fat</v>
      </c>
    </row>
    <row r="6925" spans="1:60" x14ac:dyDescent="0.35">
      <c r="A6925" t="s">
        <v>17</v>
      </c>
      <c r="B6925" t="s">
        <v>1423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  <c r="Z6925" t="b">
        <f t="shared" si="974"/>
        <v>0</v>
      </c>
      <c r="AA6925" t="str">
        <f t="shared" si="975"/>
        <v>YES</v>
      </c>
      <c r="AH6925" t="str">
        <f t="shared" si="976"/>
        <v>OUT045|2015</v>
      </c>
      <c r="AO6925" t="str">
        <f t="shared" si="977"/>
        <v>NO</v>
      </c>
      <c r="AP6925" t="str">
        <f t="shared" si="978"/>
        <v>LOW</v>
      </c>
      <c r="AR6925" t="str">
        <f t="shared" si="979"/>
        <v>NC</v>
      </c>
      <c r="AS6925" t="str">
        <f t="shared" si="980"/>
        <v>low fat</v>
      </c>
      <c r="AX6925" t="b">
        <f t="shared" si="981"/>
        <v>1</v>
      </c>
      <c r="BG6925" t="str">
        <f t="shared" si="982"/>
        <v>Low Fat</v>
      </c>
      <c r="BH6925" t="str">
        <f>TRIM(Table1[Item Fat Content])</f>
        <v>Low Fat</v>
      </c>
    </row>
    <row r="6926" spans="1:60" x14ac:dyDescent="0.35">
      <c r="A6926" t="s">
        <v>17</v>
      </c>
      <c r="B6926" t="s">
        <v>1373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  <c r="Z6926" t="b">
        <f t="shared" si="974"/>
        <v>0</v>
      </c>
      <c r="AA6926" t="str">
        <f t="shared" si="975"/>
        <v>YES</v>
      </c>
      <c r="AH6926" t="str">
        <f t="shared" si="976"/>
        <v>OUT045|2015</v>
      </c>
      <c r="AO6926" t="str">
        <f t="shared" si="977"/>
        <v>NO</v>
      </c>
      <c r="AP6926" t="str">
        <f t="shared" si="978"/>
        <v>LOW</v>
      </c>
      <c r="AR6926" t="str">
        <f t="shared" si="979"/>
        <v>NC</v>
      </c>
      <c r="AS6926" t="str">
        <f t="shared" si="980"/>
        <v>low fat</v>
      </c>
      <c r="AX6926" t="b">
        <f t="shared" si="981"/>
        <v>1</v>
      </c>
      <c r="BG6926" t="str">
        <f t="shared" si="982"/>
        <v>Low Fat</v>
      </c>
      <c r="BH6926" t="str">
        <f>TRIM(Table1[Item Fat Content])</f>
        <v>Low Fat</v>
      </c>
    </row>
    <row r="6927" spans="1:60" x14ac:dyDescent="0.35">
      <c r="A6927" t="s">
        <v>17</v>
      </c>
      <c r="B6927" t="s">
        <v>993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  <c r="Z6927" t="b">
        <f t="shared" si="974"/>
        <v>0</v>
      </c>
      <c r="AA6927" t="str">
        <f t="shared" si="975"/>
        <v>YES</v>
      </c>
      <c r="AH6927" t="str">
        <f t="shared" si="976"/>
        <v>OUT045|2015</v>
      </c>
      <c r="AO6927" t="str">
        <f t="shared" si="977"/>
        <v>NO</v>
      </c>
      <c r="AP6927" t="str">
        <f t="shared" si="978"/>
        <v>LOW</v>
      </c>
      <c r="AR6927" t="str">
        <f t="shared" si="979"/>
        <v>NC</v>
      </c>
      <c r="AS6927" t="str">
        <f t="shared" si="980"/>
        <v>low fat</v>
      </c>
      <c r="AX6927" t="b">
        <f t="shared" si="981"/>
        <v>1</v>
      </c>
      <c r="BG6927" t="str">
        <f t="shared" si="982"/>
        <v>Low Fat</v>
      </c>
      <c r="BH6927" t="str">
        <f>TRIM(Table1[Item Fat Content])</f>
        <v>Low Fat</v>
      </c>
    </row>
    <row r="6928" spans="1:60" x14ac:dyDescent="0.35">
      <c r="A6928" t="s">
        <v>17</v>
      </c>
      <c r="B6928" t="s">
        <v>135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  <c r="Z6928" t="b">
        <f t="shared" si="974"/>
        <v>0</v>
      </c>
      <c r="AA6928" t="str">
        <f t="shared" si="975"/>
        <v>YES</v>
      </c>
      <c r="AH6928" t="str">
        <f t="shared" si="976"/>
        <v>OUT045|2015</v>
      </c>
      <c r="AO6928" t="str">
        <f t="shared" si="977"/>
        <v>NO</v>
      </c>
      <c r="AP6928" t="str">
        <f t="shared" si="978"/>
        <v>LOW</v>
      </c>
      <c r="AR6928" t="str">
        <f t="shared" si="979"/>
        <v>NC</v>
      </c>
      <c r="AS6928" t="str">
        <f t="shared" si="980"/>
        <v>low fat</v>
      </c>
      <c r="AX6928" t="b">
        <f t="shared" si="981"/>
        <v>1</v>
      </c>
      <c r="BG6928" t="str">
        <f t="shared" si="982"/>
        <v>Low Fat</v>
      </c>
      <c r="BH6928" t="str">
        <f>TRIM(Table1[Item Fat Content])</f>
        <v>Low Fat</v>
      </c>
    </row>
    <row r="6929" spans="1:60" x14ac:dyDescent="0.35">
      <c r="A6929" t="s">
        <v>17</v>
      </c>
      <c r="B6929" t="s">
        <v>198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  <c r="Z6929" t="b">
        <f t="shared" si="974"/>
        <v>0</v>
      </c>
      <c r="AA6929" t="str">
        <f t="shared" si="975"/>
        <v>YES</v>
      </c>
      <c r="AH6929" t="str">
        <f t="shared" si="976"/>
        <v>OUT045|2015</v>
      </c>
      <c r="AO6929" t="str">
        <f t="shared" si="977"/>
        <v>NO</v>
      </c>
      <c r="AP6929" t="str">
        <f t="shared" si="978"/>
        <v>LOW</v>
      </c>
      <c r="AR6929" t="str">
        <f t="shared" si="979"/>
        <v>NC</v>
      </c>
      <c r="AS6929" t="str">
        <f t="shared" si="980"/>
        <v>low fat</v>
      </c>
      <c r="AX6929" t="b">
        <f t="shared" si="981"/>
        <v>1</v>
      </c>
      <c r="BG6929" t="str">
        <f t="shared" si="982"/>
        <v>Low Fat</v>
      </c>
      <c r="BH6929" t="str">
        <f>TRIM(Table1[Item Fat Content])</f>
        <v>Low Fat</v>
      </c>
    </row>
    <row r="6930" spans="1:60" x14ac:dyDescent="0.35">
      <c r="A6930" t="s">
        <v>17</v>
      </c>
      <c r="B6930" t="s">
        <v>1518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  <c r="Z6930" t="b">
        <f t="shared" si="974"/>
        <v>0</v>
      </c>
      <c r="AA6930" t="str">
        <f t="shared" si="975"/>
        <v>YES</v>
      </c>
      <c r="AH6930" t="str">
        <f t="shared" si="976"/>
        <v>OUT045|2015</v>
      </c>
      <c r="AO6930" t="str">
        <f t="shared" si="977"/>
        <v>NO</v>
      </c>
      <c r="AP6930" t="str">
        <f t="shared" si="978"/>
        <v>LOW</v>
      </c>
      <c r="AR6930" t="str">
        <f t="shared" si="979"/>
        <v>NC</v>
      </c>
      <c r="AS6930" t="str">
        <f t="shared" si="980"/>
        <v>low fat</v>
      </c>
      <c r="AX6930" t="b">
        <f t="shared" si="981"/>
        <v>1</v>
      </c>
      <c r="BG6930" t="str">
        <f t="shared" si="982"/>
        <v>Low Fat</v>
      </c>
      <c r="BH6930" t="str">
        <f>TRIM(Table1[Item Fat Content])</f>
        <v>Low Fat</v>
      </c>
    </row>
    <row r="6931" spans="1:60" x14ac:dyDescent="0.35">
      <c r="A6931" t="s">
        <v>17</v>
      </c>
      <c r="B6931" t="s">
        <v>1251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  <c r="Z6931" t="b">
        <f t="shared" si="974"/>
        <v>0</v>
      </c>
      <c r="AA6931" t="str">
        <f t="shared" si="975"/>
        <v>YES</v>
      </c>
      <c r="AH6931" t="str">
        <f t="shared" si="976"/>
        <v>OUT045|2015</v>
      </c>
      <c r="AO6931" t="str">
        <f t="shared" si="977"/>
        <v>NO</v>
      </c>
      <c r="AP6931" t="str">
        <f t="shared" si="978"/>
        <v>LOW</v>
      </c>
      <c r="AR6931" t="str">
        <f t="shared" si="979"/>
        <v>NC</v>
      </c>
      <c r="AS6931" t="str">
        <f t="shared" si="980"/>
        <v>low fat</v>
      </c>
      <c r="AX6931" t="b">
        <f t="shared" si="981"/>
        <v>1</v>
      </c>
      <c r="BG6931" t="str">
        <f t="shared" si="982"/>
        <v>Low Fat</v>
      </c>
      <c r="BH6931" t="str">
        <f>TRIM(Table1[Item Fat Content])</f>
        <v>Low Fat</v>
      </c>
    </row>
    <row r="6932" spans="1:60" x14ac:dyDescent="0.35">
      <c r="A6932" t="s">
        <v>17</v>
      </c>
      <c r="B6932" t="s">
        <v>172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  <c r="Z6932" t="b">
        <f t="shared" si="974"/>
        <v>0</v>
      </c>
      <c r="AA6932" t="str">
        <f t="shared" si="975"/>
        <v>YES</v>
      </c>
      <c r="AH6932" t="str">
        <f t="shared" si="976"/>
        <v>OUT045|2015</v>
      </c>
      <c r="AO6932" t="str">
        <f t="shared" si="977"/>
        <v>NO</v>
      </c>
      <c r="AP6932" t="str">
        <f t="shared" si="978"/>
        <v>LOW</v>
      </c>
      <c r="AR6932" t="str">
        <f t="shared" si="979"/>
        <v>NC</v>
      </c>
      <c r="AS6932" t="str">
        <f t="shared" si="980"/>
        <v>low fat</v>
      </c>
      <c r="AX6932" t="b">
        <f t="shared" si="981"/>
        <v>1</v>
      </c>
      <c r="BG6932" t="str">
        <f t="shared" si="982"/>
        <v>Low Fat</v>
      </c>
      <c r="BH6932" t="str">
        <f>TRIM(Table1[Item Fat Content])</f>
        <v>Low Fat</v>
      </c>
    </row>
    <row r="6933" spans="1:60" x14ac:dyDescent="0.35">
      <c r="A6933" t="s">
        <v>17</v>
      </c>
      <c r="B6933" t="s">
        <v>1115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  <c r="Z6933" t="b">
        <f t="shared" si="974"/>
        <v>0</v>
      </c>
      <c r="AA6933" t="str">
        <f t="shared" si="975"/>
        <v>YES</v>
      </c>
      <c r="AH6933" t="str">
        <f t="shared" si="976"/>
        <v>OUT045|2015</v>
      </c>
      <c r="AO6933" t="str">
        <f t="shared" si="977"/>
        <v>NO</v>
      </c>
      <c r="AP6933" t="str">
        <f t="shared" si="978"/>
        <v>LOW</v>
      </c>
      <c r="AR6933" t="str">
        <f t="shared" si="979"/>
        <v>NC</v>
      </c>
      <c r="AS6933" t="str">
        <f t="shared" si="980"/>
        <v>low fat</v>
      </c>
      <c r="AX6933" t="b">
        <f t="shared" si="981"/>
        <v>1</v>
      </c>
      <c r="BG6933" t="str">
        <f t="shared" si="982"/>
        <v>Low Fat</v>
      </c>
      <c r="BH6933" t="str">
        <f>TRIM(Table1[Item Fat Content])</f>
        <v>Low Fat</v>
      </c>
    </row>
    <row r="6934" spans="1:60" x14ac:dyDescent="0.35">
      <c r="A6934" t="s">
        <v>17</v>
      </c>
      <c r="B6934" t="s">
        <v>499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  <c r="Z6934" t="b">
        <f t="shared" si="974"/>
        <v>0</v>
      </c>
      <c r="AA6934" t="str">
        <f t="shared" si="975"/>
        <v>YES</v>
      </c>
      <c r="AH6934" t="str">
        <f t="shared" si="976"/>
        <v>OUT045|2015</v>
      </c>
      <c r="AO6934" t="str">
        <f t="shared" si="977"/>
        <v>NO</v>
      </c>
      <c r="AP6934" t="str">
        <f t="shared" si="978"/>
        <v>LOW</v>
      </c>
      <c r="AR6934" t="str">
        <f t="shared" si="979"/>
        <v>NC</v>
      </c>
      <c r="AS6934" t="str">
        <f t="shared" si="980"/>
        <v>low fat</v>
      </c>
      <c r="AX6934" t="b">
        <f t="shared" si="981"/>
        <v>1</v>
      </c>
      <c r="BG6934" t="str">
        <f t="shared" si="982"/>
        <v>Low Fat</v>
      </c>
      <c r="BH6934" t="str">
        <f>TRIM(Table1[Item Fat Content])</f>
        <v>Low Fat</v>
      </c>
    </row>
    <row r="6935" spans="1:60" x14ac:dyDescent="0.35">
      <c r="A6935" t="s">
        <v>17</v>
      </c>
      <c r="B6935" t="s">
        <v>173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  <c r="Z6935" t="b">
        <f t="shared" si="974"/>
        <v>0</v>
      </c>
      <c r="AA6935" t="str">
        <f t="shared" si="975"/>
        <v>YES</v>
      </c>
      <c r="AH6935" t="str">
        <f t="shared" si="976"/>
        <v>OUT045|2015</v>
      </c>
      <c r="AO6935" t="str">
        <f t="shared" si="977"/>
        <v>NO</v>
      </c>
      <c r="AP6935" t="str">
        <f t="shared" si="978"/>
        <v>LOW</v>
      </c>
      <c r="AR6935" t="str">
        <f t="shared" si="979"/>
        <v>NC</v>
      </c>
      <c r="AS6935" t="str">
        <f t="shared" si="980"/>
        <v>low fat</v>
      </c>
      <c r="AX6935" t="b">
        <f t="shared" si="981"/>
        <v>1</v>
      </c>
      <c r="BG6935" t="str">
        <f t="shared" si="982"/>
        <v>Low Fat</v>
      </c>
      <c r="BH6935" t="str">
        <f>TRIM(Table1[Item Fat Content])</f>
        <v>Low Fat</v>
      </c>
    </row>
    <row r="6936" spans="1:60" x14ac:dyDescent="0.35">
      <c r="A6936" t="s">
        <v>17</v>
      </c>
      <c r="B6936" t="s">
        <v>149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  <c r="Z6936" t="b">
        <f t="shared" si="974"/>
        <v>0</v>
      </c>
      <c r="AA6936" t="str">
        <f t="shared" si="975"/>
        <v>YES</v>
      </c>
      <c r="AH6936" t="str">
        <f t="shared" si="976"/>
        <v>OUT045|2015</v>
      </c>
      <c r="AO6936" t="str">
        <f t="shared" si="977"/>
        <v>NO</v>
      </c>
      <c r="AP6936" t="str">
        <f t="shared" si="978"/>
        <v>LOW</v>
      </c>
      <c r="AR6936" t="str">
        <f t="shared" si="979"/>
        <v>NC</v>
      </c>
      <c r="AS6936" t="str">
        <f t="shared" si="980"/>
        <v>low fat</v>
      </c>
      <c r="AX6936" t="b">
        <f t="shared" si="981"/>
        <v>1</v>
      </c>
      <c r="BG6936" t="str">
        <f t="shared" si="982"/>
        <v>Low Fat</v>
      </c>
      <c r="BH6936" t="str">
        <f>TRIM(Table1[Item Fat Content])</f>
        <v>Low Fat</v>
      </c>
    </row>
    <row r="6937" spans="1:60" x14ac:dyDescent="0.35">
      <c r="A6937" t="s">
        <v>17</v>
      </c>
      <c r="B6937" t="s">
        <v>1601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  <c r="Z6937" t="b">
        <f t="shared" si="974"/>
        <v>0</v>
      </c>
      <c r="AA6937" t="str">
        <f t="shared" si="975"/>
        <v>YES</v>
      </c>
      <c r="AH6937" t="str">
        <f t="shared" si="976"/>
        <v>OUT045|2015</v>
      </c>
      <c r="AO6937" t="str">
        <f t="shared" si="977"/>
        <v>NO</v>
      </c>
      <c r="AP6937" t="str">
        <f t="shared" si="978"/>
        <v>LOW</v>
      </c>
      <c r="AR6937" t="str">
        <f t="shared" si="979"/>
        <v>NC</v>
      </c>
      <c r="AS6937" t="str">
        <f t="shared" si="980"/>
        <v>low fat</v>
      </c>
      <c r="AX6937" t="b">
        <f t="shared" si="981"/>
        <v>1</v>
      </c>
      <c r="BG6937" t="str">
        <f t="shared" si="982"/>
        <v>Low Fat</v>
      </c>
      <c r="BH6937" t="str">
        <f>TRIM(Table1[Item Fat Content])</f>
        <v>Low Fat</v>
      </c>
    </row>
    <row r="6938" spans="1:60" x14ac:dyDescent="0.35">
      <c r="A6938" t="s">
        <v>17</v>
      </c>
      <c r="B6938" t="s">
        <v>1478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  <c r="Z6938" t="b">
        <f t="shared" si="974"/>
        <v>0</v>
      </c>
      <c r="AA6938" t="str">
        <f t="shared" si="975"/>
        <v>YES</v>
      </c>
      <c r="AH6938" t="str">
        <f t="shared" si="976"/>
        <v>OUT045|2015</v>
      </c>
      <c r="AO6938" t="str">
        <f t="shared" si="977"/>
        <v>NO</v>
      </c>
      <c r="AP6938" t="str">
        <f t="shared" si="978"/>
        <v>LOW</v>
      </c>
      <c r="AR6938" t="str">
        <f t="shared" si="979"/>
        <v>NC</v>
      </c>
      <c r="AS6938" t="str">
        <f t="shared" si="980"/>
        <v>low fat</v>
      </c>
      <c r="AX6938" t="b">
        <f t="shared" si="981"/>
        <v>1</v>
      </c>
      <c r="BG6938" t="str">
        <f t="shared" si="982"/>
        <v>Low Fat</v>
      </c>
      <c r="BH6938" t="str">
        <f>TRIM(Table1[Item Fat Content])</f>
        <v>Low Fat</v>
      </c>
    </row>
    <row r="6939" spans="1:60" x14ac:dyDescent="0.35">
      <c r="A6939" t="s">
        <v>17</v>
      </c>
      <c r="B6939" t="s">
        <v>111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  <c r="Z6939" t="b">
        <f t="shared" si="974"/>
        <v>0</v>
      </c>
      <c r="AA6939" t="str">
        <f t="shared" si="975"/>
        <v>YES</v>
      </c>
      <c r="AH6939" t="str">
        <f t="shared" si="976"/>
        <v>OUT045|2015</v>
      </c>
      <c r="AO6939" t="str">
        <f t="shared" si="977"/>
        <v>NO</v>
      </c>
      <c r="AP6939" t="str">
        <f t="shared" si="978"/>
        <v>LOW</v>
      </c>
      <c r="AR6939" t="str">
        <f t="shared" si="979"/>
        <v>NC</v>
      </c>
      <c r="AS6939" t="str">
        <f t="shared" si="980"/>
        <v>low fat</v>
      </c>
      <c r="AX6939" t="b">
        <f t="shared" si="981"/>
        <v>1</v>
      </c>
      <c r="BG6939" t="str">
        <f t="shared" si="982"/>
        <v>Low Fat</v>
      </c>
      <c r="BH6939" t="str">
        <f>TRIM(Table1[Item Fat Content])</f>
        <v>Low Fat</v>
      </c>
    </row>
    <row r="6940" spans="1:60" x14ac:dyDescent="0.35">
      <c r="A6940" t="s">
        <v>17</v>
      </c>
      <c r="B6940" t="s">
        <v>997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  <c r="Z6940" t="b">
        <f t="shared" si="974"/>
        <v>0</v>
      </c>
      <c r="AA6940" t="str">
        <f t="shared" si="975"/>
        <v>YES</v>
      </c>
      <c r="AH6940" t="str">
        <f t="shared" si="976"/>
        <v>OUT045|2015</v>
      </c>
      <c r="AO6940" t="str">
        <f t="shared" si="977"/>
        <v>NO</v>
      </c>
      <c r="AP6940" t="str">
        <f t="shared" si="978"/>
        <v>LOW</v>
      </c>
      <c r="AR6940" t="str">
        <f t="shared" si="979"/>
        <v>NC</v>
      </c>
      <c r="AS6940" t="str">
        <f t="shared" si="980"/>
        <v>low fat</v>
      </c>
      <c r="AX6940" t="b">
        <f t="shared" si="981"/>
        <v>1</v>
      </c>
      <c r="BG6940" t="str">
        <f t="shared" si="982"/>
        <v>Low Fat</v>
      </c>
      <c r="BH6940" t="str">
        <f>TRIM(Table1[Item Fat Content])</f>
        <v>Low Fat</v>
      </c>
    </row>
    <row r="6941" spans="1:60" x14ac:dyDescent="0.35">
      <c r="A6941" t="s">
        <v>17</v>
      </c>
      <c r="B6941" t="s">
        <v>559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  <c r="Z6941" t="b">
        <f t="shared" si="974"/>
        <v>0</v>
      </c>
      <c r="AA6941" t="str">
        <f t="shared" si="975"/>
        <v>YES</v>
      </c>
      <c r="AH6941" t="str">
        <f t="shared" si="976"/>
        <v>OUT045|2015</v>
      </c>
      <c r="AO6941" t="str">
        <f t="shared" si="977"/>
        <v>NO</v>
      </c>
      <c r="AP6941" t="str">
        <f t="shared" si="978"/>
        <v>LOW</v>
      </c>
      <c r="AR6941" t="str">
        <f t="shared" si="979"/>
        <v>NC</v>
      </c>
      <c r="AS6941" t="str">
        <f t="shared" si="980"/>
        <v>low fat</v>
      </c>
      <c r="AX6941" t="b">
        <f t="shared" si="981"/>
        <v>1</v>
      </c>
      <c r="BG6941" t="str">
        <f t="shared" si="982"/>
        <v>Low Fat</v>
      </c>
      <c r="BH6941" t="str">
        <f>TRIM(Table1[Item Fat Content])</f>
        <v>Low Fat</v>
      </c>
    </row>
    <row r="6942" spans="1:60" x14ac:dyDescent="0.35">
      <c r="A6942" t="s">
        <v>17</v>
      </c>
      <c r="B6942" t="s">
        <v>1291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  <c r="Z6942" t="b">
        <f t="shared" si="974"/>
        <v>0</v>
      </c>
      <c r="AA6942" t="str">
        <f t="shared" si="975"/>
        <v>YES</v>
      </c>
      <c r="AH6942" t="str">
        <f t="shared" si="976"/>
        <v>OUT045|2015</v>
      </c>
      <c r="AO6942" t="str">
        <f t="shared" si="977"/>
        <v>NO</v>
      </c>
      <c r="AP6942" t="str">
        <f t="shared" si="978"/>
        <v>LOW</v>
      </c>
      <c r="AR6942" t="str">
        <f t="shared" si="979"/>
        <v>NC</v>
      </c>
      <c r="AS6942" t="str">
        <f t="shared" si="980"/>
        <v>low fat</v>
      </c>
      <c r="AX6942" t="b">
        <f t="shared" si="981"/>
        <v>1</v>
      </c>
      <c r="BG6942" t="str">
        <f t="shared" si="982"/>
        <v>Low Fat</v>
      </c>
      <c r="BH6942" t="str">
        <f>TRIM(Table1[Item Fat Content])</f>
        <v>Low Fat</v>
      </c>
    </row>
    <row r="6943" spans="1:60" x14ac:dyDescent="0.35">
      <c r="A6943" t="s">
        <v>17</v>
      </c>
      <c r="B6943" t="s">
        <v>1116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  <c r="Z6943" t="b">
        <f t="shared" si="974"/>
        <v>0</v>
      </c>
      <c r="AA6943" t="str">
        <f t="shared" si="975"/>
        <v>YES</v>
      </c>
      <c r="AH6943" t="str">
        <f t="shared" si="976"/>
        <v>OUT045|2015</v>
      </c>
      <c r="AO6943" t="str">
        <f t="shared" si="977"/>
        <v>NO</v>
      </c>
      <c r="AP6943" t="str">
        <f t="shared" si="978"/>
        <v>LOW</v>
      </c>
      <c r="AR6943" t="str">
        <f t="shared" si="979"/>
        <v>NC</v>
      </c>
      <c r="AS6943" t="str">
        <f t="shared" si="980"/>
        <v>low fat</v>
      </c>
      <c r="AX6943" t="b">
        <f t="shared" si="981"/>
        <v>1</v>
      </c>
      <c r="BG6943" t="str">
        <f t="shared" si="982"/>
        <v>Low Fat</v>
      </c>
      <c r="BH6943" t="str">
        <f>TRIM(Table1[Item Fat Content])</f>
        <v>Low Fat</v>
      </c>
    </row>
    <row r="6944" spans="1:60" x14ac:dyDescent="0.35">
      <c r="A6944" t="s">
        <v>17</v>
      </c>
      <c r="B6944" t="s">
        <v>414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  <c r="Z6944" t="b">
        <f t="shared" si="974"/>
        <v>0</v>
      </c>
      <c r="AA6944" t="str">
        <f t="shared" si="975"/>
        <v>YES</v>
      </c>
      <c r="AH6944" t="str">
        <f t="shared" si="976"/>
        <v>OUT045|2015</v>
      </c>
      <c r="AO6944" t="str">
        <f t="shared" si="977"/>
        <v>NO</v>
      </c>
      <c r="AP6944" t="str">
        <f t="shared" si="978"/>
        <v>LOW</v>
      </c>
      <c r="AR6944" t="str">
        <f t="shared" si="979"/>
        <v>NC</v>
      </c>
      <c r="AS6944" t="str">
        <f t="shared" si="980"/>
        <v>low fat</v>
      </c>
      <c r="AX6944" t="b">
        <f t="shared" si="981"/>
        <v>1</v>
      </c>
      <c r="BG6944" t="str">
        <f t="shared" si="982"/>
        <v>Low Fat</v>
      </c>
      <c r="BH6944" t="str">
        <f>TRIM(Table1[Item Fat Content])</f>
        <v>Low Fat</v>
      </c>
    </row>
    <row r="6945" spans="1:60" x14ac:dyDescent="0.35">
      <c r="A6945" t="s">
        <v>17</v>
      </c>
      <c r="B6945" t="s">
        <v>621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  <c r="Z6945" t="b">
        <f t="shared" si="974"/>
        <v>0</v>
      </c>
      <c r="AA6945" t="str">
        <f t="shared" si="975"/>
        <v>YES</v>
      </c>
      <c r="AH6945" t="str">
        <f t="shared" si="976"/>
        <v>OUT045|2015</v>
      </c>
      <c r="AO6945" t="str">
        <f t="shared" si="977"/>
        <v>NO</v>
      </c>
      <c r="AP6945" t="str">
        <f t="shared" si="978"/>
        <v>LOW</v>
      </c>
      <c r="AR6945" t="str">
        <f t="shared" si="979"/>
        <v>NC</v>
      </c>
      <c r="AS6945" t="str">
        <f t="shared" si="980"/>
        <v>low fat</v>
      </c>
      <c r="AX6945" t="b">
        <f t="shared" si="981"/>
        <v>1</v>
      </c>
      <c r="BG6945" t="str">
        <f t="shared" si="982"/>
        <v>Low Fat</v>
      </c>
      <c r="BH6945" t="str">
        <f>TRIM(Table1[Item Fat Content])</f>
        <v>Low Fat</v>
      </c>
    </row>
    <row r="6946" spans="1:60" x14ac:dyDescent="0.35">
      <c r="A6946" t="s">
        <v>17</v>
      </c>
      <c r="B6946" t="s">
        <v>1500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  <c r="Z6946" t="b">
        <f t="shared" si="974"/>
        <v>0</v>
      </c>
      <c r="AA6946" t="str">
        <f t="shared" si="975"/>
        <v>YES</v>
      </c>
      <c r="AH6946" t="str">
        <f t="shared" si="976"/>
        <v>OUT045|2015</v>
      </c>
      <c r="AO6946" t="str">
        <f t="shared" si="977"/>
        <v>NO</v>
      </c>
      <c r="AP6946" t="str">
        <f t="shared" si="978"/>
        <v>LOW</v>
      </c>
      <c r="AR6946" t="str">
        <f t="shared" si="979"/>
        <v>NC</v>
      </c>
      <c r="AS6946" t="str">
        <f t="shared" si="980"/>
        <v>low fat</v>
      </c>
      <c r="AX6946" t="b">
        <f t="shared" si="981"/>
        <v>1</v>
      </c>
      <c r="BG6946" t="str">
        <f t="shared" si="982"/>
        <v>Low Fat</v>
      </c>
      <c r="BH6946" t="str">
        <f>TRIM(Table1[Item Fat Content])</f>
        <v>Low Fat</v>
      </c>
    </row>
    <row r="6947" spans="1:60" x14ac:dyDescent="0.35">
      <c r="A6947" t="s">
        <v>17</v>
      </c>
      <c r="B6947" t="s">
        <v>113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  <c r="Z6947" t="b">
        <f t="shared" si="974"/>
        <v>0</v>
      </c>
      <c r="AA6947" t="str">
        <f t="shared" si="975"/>
        <v>YES</v>
      </c>
      <c r="AH6947" t="str">
        <f t="shared" si="976"/>
        <v>OUT045|2015</v>
      </c>
      <c r="AO6947" t="str">
        <f t="shared" si="977"/>
        <v>NO</v>
      </c>
      <c r="AP6947" t="str">
        <f t="shared" si="978"/>
        <v>LOW</v>
      </c>
      <c r="AR6947" t="str">
        <f t="shared" si="979"/>
        <v>NC</v>
      </c>
      <c r="AS6947" t="str">
        <f t="shared" si="980"/>
        <v>low fat</v>
      </c>
      <c r="AX6947" t="b">
        <f t="shared" si="981"/>
        <v>1</v>
      </c>
      <c r="BG6947" t="str">
        <f t="shared" si="982"/>
        <v>Low Fat</v>
      </c>
      <c r="BH6947" t="str">
        <f>TRIM(Table1[Item Fat Content])</f>
        <v>Low Fat</v>
      </c>
    </row>
    <row r="6948" spans="1:60" x14ac:dyDescent="0.35">
      <c r="A6948" t="s">
        <v>17</v>
      </c>
      <c r="B6948" t="s">
        <v>655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  <c r="Z6948" t="b">
        <f t="shared" si="974"/>
        <v>0</v>
      </c>
      <c r="AA6948" t="str">
        <f t="shared" si="975"/>
        <v>YES</v>
      </c>
      <c r="AH6948" t="str">
        <f t="shared" si="976"/>
        <v>OUT045|2015</v>
      </c>
      <c r="AO6948" t="str">
        <f t="shared" si="977"/>
        <v>NO</v>
      </c>
      <c r="AP6948" t="str">
        <f t="shared" si="978"/>
        <v>LOW</v>
      </c>
      <c r="AR6948" t="str">
        <f t="shared" si="979"/>
        <v>NC</v>
      </c>
      <c r="AS6948" t="str">
        <f t="shared" si="980"/>
        <v>low fat</v>
      </c>
      <c r="AX6948" t="b">
        <f t="shared" si="981"/>
        <v>1</v>
      </c>
      <c r="BG6948" t="str">
        <f t="shared" si="982"/>
        <v>Low Fat</v>
      </c>
      <c r="BH6948" t="str">
        <f>TRIM(Table1[Item Fat Content])</f>
        <v>Low Fat</v>
      </c>
    </row>
    <row r="6949" spans="1:60" x14ac:dyDescent="0.35">
      <c r="A6949" t="s">
        <v>17</v>
      </c>
      <c r="B6949" t="s">
        <v>782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  <c r="Z6949" t="b">
        <f t="shared" si="974"/>
        <v>0</v>
      </c>
      <c r="AA6949" t="str">
        <f t="shared" si="975"/>
        <v>YES</v>
      </c>
      <c r="AH6949" t="str">
        <f t="shared" si="976"/>
        <v>OUT045|2015</v>
      </c>
      <c r="AO6949" t="str">
        <f t="shared" si="977"/>
        <v>NO</v>
      </c>
      <c r="AP6949" t="str">
        <f t="shared" si="978"/>
        <v>LOW</v>
      </c>
      <c r="AR6949" t="str">
        <f t="shared" si="979"/>
        <v>NC</v>
      </c>
      <c r="AS6949" t="str">
        <f t="shared" si="980"/>
        <v>low fat</v>
      </c>
      <c r="AX6949" t="b">
        <f t="shared" si="981"/>
        <v>1</v>
      </c>
      <c r="BG6949" t="str">
        <f t="shared" si="982"/>
        <v>Low Fat</v>
      </c>
      <c r="BH6949" t="str">
        <f>TRIM(Table1[Item Fat Content])</f>
        <v>Low Fat</v>
      </c>
    </row>
    <row r="6950" spans="1:60" x14ac:dyDescent="0.35">
      <c r="A6950" t="s">
        <v>17</v>
      </c>
      <c r="B6950" t="s">
        <v>611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  <c r="Z6950" t="b">
        <f t="shared" si="974"/>
        <v>0</v>
      </c>
      <c r="AA6950" t="str">
        <f t="shared" si="975"/>
        <v>YES</v>
      </c>
      <c r="AH6950" t="str">
        <f t="shared" si="976"/>
        <v>OUT045|2015</v>
      </c>
      <c r="AO6950" t="str">
        <f t="shared" si="977"/>
        <v>NO</v>
      </c>
      <c r="AP6950" t="str">
        <f t="shared" si="978"/>
        <v>LOW</v>
      </c>
      <c r="AR6950" t="str">
        <f t="shared" si="979"/>
        <v>NC</v>
      </c>
      <c r="AS6950" t="str">
        <f t="shared" si="980"/>
        <v>low fat</v>
      </c>
      <c r="AX6950" t="b">
        <f t="shared" si="981"/>
        <v>1</v>
      </c>
      <c r="BG6950" t="str">
        <f t="shared" si="982"/>
        <v>Low Fat</v>
      </c>
      <c r="BH6950" t="str">
        <f>TRIM(Table1[Item Fat Content])</f>
        <v>Low Fat</v>
      </c>
    </row>
    <row r="6951" spans="1:60" x14ac:dyDescent="0.35">
      <c r="A6951" t="s">
        <v>17</v>
      </c>
      <c r="B6951" t="s">
        <v>1150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  <c r="Z6951" t="b">
        <f t="shared" si="974"/>
        <v>0</v>
      </c>
      <c r="AA6951" t="str">
        <f t="shared" si="975"/>
        <v>YES</v>
      </c>
      <c r="AH6951" t="str">
        <f t="shared" si="976"/>
        <v>OUT045|2015</v>
      </c>
      <c r="AO6951" t="str">
        <f t="shared" si="977"/>
        <v>NO</v>
      </c>
      <c r="AP6951" t="str">
        <f t="shared" si="978"/>
        <v>LOW</v>
      </c>
      <c r="AR6951" t="str">
        <f t="shared" si="979"/>
        <v>NC</v>
      </c>
      <c r="AS6951" t="str">
        <f t="shared" si="980"/>
        <v>low fat</v>
      </c>
      <c r="AX6951" t="b">
        <f t="shared" si="981"/>
        <v>1</v>
      </c>
      <c r="BG6951" t="str">
        <f t="shared" si="982"/>
        <v>Low Fat</v>
      </c>
      <c r="BH6951" t="str">
        <f>TRIM(Table1[Item Fat Content])</f>
        <v>Low Fat</v>
      </c>
    </row>
    <row r="6952" spans="1:60" x14ac:dyDescent="0.35">
      <c r="A6952" t="s">
        <v>17</v>
      </c>
      <c r="B6952" t="s">
        <v>620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  <c r="Z6952" t="b">
        <f t="shared" si="974"/>
        <v>0</v>
      </c>
      <c r="AA6952" t="str">
        <f t="shared" si="975"/>
        <v>YES</v>
      </c>
      <c r="AH6952" t="str">
        <f t="shared" si="976"/>
        <v>OUT045|2015</v>
      </c>
      <c r="AO6952" t="str">
        <f t="shared" si="977"/>
        <v>NO</v>
      </c>
      <c r="AP6952" t="str">
        <f t="shared" si="978"/>
        <v>LOW</v>
      </c>
      <c r="AR6952" t="str">
        <f t="shared" si="979"/>
        <v>NC</v>
      </c>
      <c r="AS6952" t="str">
        <f t="shared" si="980"/>
        <v>low fat</v>
      </c>
      <c r="AX6952" t="b">
        <f t="shared" si="981"/>
        <v>1</v>
      </c>
      <c r="BG6952" t="str">
        <f t="shared" si="982"/>
        <v>Low Fat</v>
      </c>
      <c r="BH6952" t="str">
        <f>TRIM(Table1[Item Fat Content])</f>
        <v>Low Fat</v>
      </c>
    </row>
    <row r="6953" spans="1:60" x14ac:dyDescent="0.35">
      <c r="A6953" t="s">
        <v>17</v>
      </c>
      <c r="B6953" t="s">
        <v>1173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  <c r="Z6953" t="b">
        <f t="shared" si="974"/>
        <v>0</v>
      </c>
      <c r="AA6953" t="str">
        <f t="shared" si="975"/>
        <v>YES</v>
      </c>
      <c r="AH6953" t="str">
        <f t="shared" si="976"/>
        <v>OUT045|2015</v>
      </c>
      <c r="AO6953" t="str">
        <f t="shared" si="977"/>
        <v>NO</v>
      </c>
      <c r="AP6953" t="str">
        <f t="shared" si="978"/>
        <v>LOW</v>
      </c>
      <c r="AR6953" t="str">
        <f t="shared" si="979"/>
        <v>NC</v>
      </c>
      <c r="AS6953" t="str">
        <f t="shared" si="980"/>
        <v>low fat</v>
      </c>
      <c r="AX6953" t="b">
        <f t="shared" si="981"/>
        <v>1</v>
      </c>
      <c r="BG6953" t="str">
        <f t="shared" si="982"/>
        <v>Low Fat</v>
      </c>
      <c r="BH6953" t="str">
        <f>TRIM(Table1[Item Fat Content])</f>
        <v>Low Fat</v>
      </c>
    </row>
    <row r="6954" spans="1:60" x14ac:dyDescent="0.35">
      <c r="A6954" t="s">
        <v>17</v>
      </c>
      <c r="B6954" t="s">
        <v>954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  <c r="Z6954" t="b">
        <f t="shared" si="974"/>
        <v>0</v>
      </c>
      <c r="AA6954" t="str">
        <f t="shared" si="975"/>
        <v>YES</v>
      </c>
      <c r="AH6954" t="str">
        <f t="shared" si="976"/>
        <v>OUT045|2015</v>
      </c>
      <c r="AO6954" t="str">
        <f t="shared" si="977"/>
        <v>NO</v>
      </c>
      <c r="AP6954" t="str">
        <f t="shared" si="978"/>
        <v>LOW</v>
      </c>
      <c r="AR6954" t="str">
        <f t="shared" si="979"/>
        <v>NC</v>
      </c>
      <c r="AS6954" t="str">
        <f t="shared" si="980"/>
        <v>low fat</v>
      </c>
      <c r="AX6954" t="b">
        <f t="shared" si="981"/>
        <v>1</v>
      </c>
      <c r="BG6954" t="str">
        <f t="shared" si="982"/>
        <v>Low Fat</v>
      </c>
      <c r="BH6954" t="str">
        <f>TRIM(Table1[Item Fat Content])</f>
        <v>Low Fat</v>
      </c>
    </row>
    <row r="6955" spans="1:60" x14ac:dyDescent="0.35">
      <c r="A6955" t="s">
        <v>17</v>
      </c>
      <c r="B6955" t="s">
        <v>1602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  <c r="Z6955" t="b">
        <f t="shared" si="974"/>
        <v>0</v>
      </c>
      <c r="AA6955" t="str">
        <f t="shared" si="975"/>
        <v>YES</v>
      </c>
      <c r="AH6955" t="str">
        <f t="shared" si="976"/>
        <v>OUT045|2015</v>
      </c>
      <c r="AO6955" t="str">
        <f t="shared" si="977"/>
        <v>NO</v>
      </c>
      <c r="AP6955" t="str">
        <f t="shared" si="978"/>
        <v>LOW</v>
      </c>
      <c r="AR6955" t="str">
        <f t="shared" si="979"/>
        <v>NC</v>
      </c>
      <c r="AS6955" t="str">
        <f t="shared" si="980"/>
        <v>low fat</v>
      </c>
      <c r="AX6955" t="b">
        <f t="shared" si="981"/>
        <v>1</v>
      </c>
      <c r="BG6955" t="str">
        <f t="shared" si="982"/>
        <v>Low Fat</v>
      </c>
      <c r="BH6955" t="str">
        <f>TRIM(Table1[Item Fat Content])</f>
        <v>Low Fat</v>
      </c>
    </row>
    <row r="6956" spans="1:60" x14ac:dyDescent="0.35">
      <c r="A6956" t="s">
        <v>17</v>
      </c>
      <c r="B6956" t="s">
        <v>1252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  <c r="Z6956" t="b">
        <f t="shared" si="974"/>
        <v>0</v>
      </c>
      <c r="AA6956" t="str">
        <f t="shared" si="975"/>
        <v>YES</v>
      </c>
      <c r="AH6956" t="str">
        <f t="shared" si="976"/>
        <v>OUT045|2015</v>
      </c>
      <c r="AO6956" t="str">
        <f t="shared" si="977"/>
        <v>NO</v>
      </c>
      <c r="AP6956" t="str">
        <f t="shared" si="978"/>
        <v>LOW</v>
      </c>
      <c r="AR6956" t="str">
        <f t="shared" si="979"/>
        <v>NC</v>
      </c>
      <c r="AS6956" t="str">
        <f t="shared" si="980"/>
        <v>low fat</v>
      </c>
      <c r="AX6956" t="b">
        <f t="shared" si="981"/>
        <v>1</v>
      </c>
      <c r="BG6956" t="str">
        <f t="shared" si="982"/>
        <v>Low Fat</v>
      </c>
      <c r="BH6956" t="str">
        <f>TRIM(Table1[Item Fat Content])</f>
        <v>Low Fat</v>
      </c>
    </row>
    <row r="6957" spans="1:60" x14ac:dyDescent="0.35">
      <c r="A6957" t="s">
        <v>17</v>
      </c>
      <c r="B6957" t="s">
        <v>415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  <c r="Z6957" t="b">
        <f t="shared" si="974"/>
        <v>0</v>
      </c>
      <c r="AA6957" t="str">
        <f t="shared" si="975"/>
        <v>YES</v>
      </c>
      <c r="AH6957" t="str">
        <f t="shared" si="976"/>
        <v>OUT045|2015</v>
      </c>
      <c r="AO6957" t="str">
        <f t="shared" si="977"/>
        <v>NO</v>
      </c>
      <c r="AP6957" t="str">
        <f t="shared" si="978"/>
        <v>LOW</v>
      </c>
      <c r="AR6957" t="str">
        <f t="shared" si="979"/>
        <v>NC</v>
      </c>
      <c r="AS6957" t="str">
        <f t="shared" si="980"/>
        <v>low fat</v>
      </c>
      <c r="AX6957" t="b">
        <f t="shared" si="981"/>
        <v>1</v>
      </c>
      <c r="BG6957" t="str">
        <f t="shared" si="982"/>
        <v>Low Fat</v>
      </c>
      <c r="BH6957" t="str">
        <f>TRIM(Table1[Item Fat Content])</f>
        <v>Low Fat</v>
      </c>
    </row>
    <row r="6958" spans="1:60" x14ac:dyDescent="0.35">
      <c r="A6958" t="s">
        <v>17</v>
      </c>
      <c r="B6958" t="s">
        <v>151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  <c r="Z6958" t="b">
        <f t="shared" si="974"/>
        <v>0</v>
      </c>
      <c r="AA6958" t="str">
        <f t="shared" si="975"/>
        <v>YES</v>
      </c>
      <c r="AH6958" t="str">
        <f t="shared" si="976"/>
        <v>OUT045|2015</v>
      </c>
      <c r="AO6958" t="str">
        <f t="shared" si="977"/>
        <v>NO</v>
      </c>
      <c r="AP6958" t="str">
        <f t="shared" si="978"/>
        <v>LOW</v>
      </c>
      <c r="AR6958" t="str">
        <f t="shared" si="979"/>
        <v>NC</v>
      </c>
      <c r="AS6958" t="str">
        <f t="shared" si="980"/>
        <v>low fat</v>
      </c>
      <c r="AX6958" t="b">
        <f t="shared" si="981"/>
        <v>1</v>
      </c>
      <c r="BG6958" t="str">
        <f t="shared" si="982"/>
        <v>Low Fat</v>
      </c>
      <c r="BH6958" t="str">
        <f>TRIM(Table1[Item Fat Content])</f>
        <v>Low Fat</v>
      </c>
    </row>
    <row r="6959" spans="1:60" x14ac:dyDescent="0.35">
      <c r="A6959" t="s">
        <v>17</v>
      </c>
      <c r="B6959" t="s">
        <v>753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  <c r="Z6959" t="b">
        <f t="shared" si="974"/>
        <v>0</v>
      </c>
      <c r="AA6959" t="str">
        <f t="shared" si="975"/>
        <v>YES</v>
      </c>
      <c r="AH6959" t="str">
        <f t="shared" si="976"/>
        <v>OUT045|2015</v>
      </c>
      <c r="AO6959" t="str">
        <f t="shared" si="977"/>
        <v>NO</v>
      </c>
      <c r="AP6959" t="str">
        <f t="shared" si="978"/>
        <v>LOW</v>
      </c>
      <c r="AR6959" t="str">
        <f t="shared" si="979"/>
        <v>NC</v>
      </c>
      <c r="AS6959" t="str">
        <f t="shared" si="980"/>
        <v>low fat</v>
      </c>
      <c r="AX6959" t="b">
        <f t="shared" si="981"/>
        <v>1</v>
      </c>
      <c r="BG6959" t="str">
        <f t="shared" si="982"/>
        <v>Low Fat</v>
      </c>
      <c r="BH6959" t="str">
        <f>TRIM(Table1[Item Fat Content])</f>
        <v>Low Fat</v>
      </c>
    </row>
    <row r="6960" spans="1:60" x14ac:dyDescent="0.35">
      <c r="A6960" t="s">
        <v>17</v>
      </c>
      <c r="B6960" t="s">
        <v>1229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  <c r="Z6960" t="b">
        <f t="shared" si="974"/>
        <v>0</v>
      </c>
      <c r="AA6960" t="str">
        <f t="shared" si="975"/>
        <v>YES</v>
      </c>
      <c r="AH6960" t="str">
        <f t="shared" si="976"/>
        <v>OUT045|2015</v>
      </c>
      <c r="AO6960" t="str">
        <f t="shared" si="977"/>
        <v>NO</v>
      </c>
      <c r="AP6960" t="str">
        <f t="shared" si="978"/>
        <v>LOW</v>
      </c>
      <c r="AR6960" t="str">
        <f t="shared" si="979"/>
        <v>NC</v>
      </c>
      <c r="AS6960" t="str">
        <f t="shared" si="980"/>
        <v>low fat</v>
      </c>
      <c r="AX6960" t="b">
        <f t="shared" si="981"/>
        <v>1</v>
      </c>
      <c r="BG6960" t="str">
        <f t="shared" si="982"/>
        <v>Low Fat</v>
      </c>
      <c r="BH6960" t="str">
        <f>TRIM(Table1[Item Fat Content])</f>
        <v>Low Fat</v>
      </c>
    </row>
    <row r="6961" spans="1:60" x14ac:dyDescent="0.35">
      <c r="A6961" t="s">
        <v>17</v>
      </c>
      <c r="B6961" t="s">
        <v>386</v>
      </c>
      <c r="C6961" t="s">
        <v>55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  <c r="Z6961" t="b">
        <f t="shared" si="974"/>
        <v>0</v>
      </c>
      <c r="AA6961" t="str">
        <f t="shared" si="975"/>
        <v>YES</v>
      </c>
      <c r="AH6961" t="str">
        <f t="shared" si="976"/>
        <v>OUT045|2015</v>
      </c>
      <c r="AO6961" t="str">
        <f t="shared" si="977"/>
        <v>NO</v>
      </c>
      <c r="AP6961" t="str">
        <f t="shared" si="978"/>
        <v>LOW</v>
      </c>
      <c r="AR6961" t="str">
        <f t="shared" si="979"/>
        <v>FD</v>
      </c>
      <c r="AS6961" t="str">
        <f t="shared" si="980"/>
        <v>low fat</v>
      </c>
      <c r="AX6961" t="b">
        <f t="shared" si="981"/>
        <v>1</v>
      </c>
      <c r="BG6961" t="str">
        <f t="shared" si="982"/>
        <v>Low Fat</v>
      </c>
      <c r="BH6961" t="str">
        <f>TRIM(Table1[Item Fat Content])</f>
        <v>Low Fat</v>
      </c>
    </row>
    <row r="6962" spans="1:60" x14ac:dyDescent="0.35">
      <c r="A6962" t="s">
        <v>17</v>
      </c>
      <c r="B6962" t="s">
        <v>1043</v>
      </c>
      <c r="C6962" t="s">
        <v>65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  <c r="Z6962" t="b">
        <f t="shared" si="974"/>
        <v>0</v>
      </c>
      <c r="AA6962" t="str">
        <f t="shared" si="975"/>
        <v>YES</v>
      </c>
      <c r="AH6962" t="str">
        <f t="shared" si="976"/>
        <v>OUT045|2015</v>
      </c>
      <c r="AO6962" t="str">
        <f t="shared" si="977"/>
        <v>NO</v>
      </c>
      <c r="AP6962" t="str">
        <f t="shared" si="978"/>
        <v>LOW</v>
      </c>
      <c r="AR6962" t="str">
        <f t="shared" si="979"/>
        <v>NC</v>
      </c>
      <c r="AS6962" t="str">
        <f t="shared" si="980"/>
        <v>low fat</v>
      </c>
      <c r="AX6962" t="b">
        <f t="shared" si="981"/>
        <v>1</v>
      </c>
      <c r="BG6962" t="str">
        <f t="shared" si="982"/>
        <v>Low Fat</v>
      </c>
      <c r="BH6962" t="str">
        <f>TRIM(Table1[Item Fat Content])</f>
        <v>Low Fat</v>
      </c>
    </row>
    <row r="6963" spans="1:60" x14ac:dyDescent="0.35">
      <c r="A6963" t="s">
        <v>17</v>
      </c>
      <c r="B6963" t="s">
        <v>1380</v>
      </c>
      <c r="C6963" t="s">
        <v>65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  <c r="Z6963" t="b">
        <f t="shared" si="974"/>
        <v>0</v>
      </c>
      <c r="AA6963" t="str">
        <f t="shared" si="975"/>
        <v>YES</v>
      </c>
      <c r="AH6963" t="str">
        <f t="shared" si="976"/>
        <v>OUT045|2015</v>
      </c>
      <c r="AO6963" t="str">
        <f t="shared" si="977"/>
        <v>NO</v>
      </c>
      <c r="AP6963" t="str">
        <f t="shared" si="978"/>
        <v>LOW</v>
      </c>
      <c r="AR6963" t="str">
        <f t="shared" si="979"/>
        <v>NC</v>
      </c>
      <c r="AS6963" t="str">
        <f t="shared" si="980"/>
        <v>low fat</v>
      </c>
      <c r="AX6963" t="b">
        <f t="shared" si="981"/>
        <v>1</v>
      </c>
      <c r="BG6963" t="str">
        <f t="shared" si="982"/>
        <v>Low Fat</v>
      </c>
      <c r="BH6963" t="str">
        <f>TRIM(Table1[Item Fat Content])</f>
        <v>Low Fat</v>
      </c>
    </row>
    <row r="6964" spans="1:60" x14ac:dyDescent="0.35">
      <c r="A6964" t="s">
        <v>17</v>
      </c>
      <c r="B6964" t="s">
        <v>756</v>
      </c>
      <c r="C6964" t="s">
        <v>65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  <c r="Z6964" t="b">
        <f t="shared" si="974"/>
        <v>0</v>
      </c>
      <c r="AA6964" t="str">
        <f t="shared" si="975"/>
        <v>YES</v>
      </c>
      <c r="AH6964" t="str">
        <f t="shared" si="976"/>
        <v>OUT045|2015</v>
      </c>
      <c r="AO6964" t="str">
        <f t="shared" si="977"/>
        <v>NO</v>
      </c>
      <c r="AP6964" t="str">
        <f t="shared" si="978"/>
        <v>LOW</v>
      </c>
      <c r="AR6964" t="str">
        <f t="shared" si="979"/>
        <v>NC</v>
      </c>
      <c r="AS6964" t="str">
        <f t="shared" si="980"/>
        <v>low fat</v>
      </c>
      <c r="AX6964" t="b">
        <f t="shared" si="981"/>
        <v>1</v>
      </c>
      <c r="BG6964" t="str">
        <f t="shared" si="982"/>
        <v>Low Fat</v>
      </c>
      <c r="BH6964" t="str">
        <f>TRIM(Table1[Item Fat Content])</f>
        <v>Low Fat</v>
      </c>
    </row>
    <row r="6965" spans="1:60" x14ac:dyDescent="0.35">
      <c r="A6965" t="s">
        <v>17</v>
      </c>
      <c r="B6965" t="s">
        <v>1000</v>
      </c>
      <c r="C6965" t="s">
        <v>65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  <c r="Z6965" t="b">
        <f t="shared" si="974"/>
        <v>0</v>
      </c>
      <c r="AA6965" t="str">
        <f t="shared" si="975"/>
        <v>YES</v>
      </c>
      <c r="AH6965" t="str">
        <f t="shared" si="976"/>
        <v>OUT045|2015</v>
      </c>
      <c r="AO6965" t="str">
        <f t="shared" si="977"/>
        <v>NO</v>
      </c>
      <c r="AP6965" t="str">
        <f t="shared" si="978"/>
        <v>LOW</v>
      </c>
      <c r="AR6965" t="str">
        <f t="shared" si="979"/>
        <v>NC</v>
      </c>
      <c r="AS6965" t="str">
        <f t="shared" si="980"/>
        <v>low fat</v>
      </c>
      <c r="AX6965" t="b">
        <f t="shared" si="981"/>
        <v>1</v>
      </c>
      <c r="BG6965" t="str">
        <f t="shared" si="982"/>
        <v>Low Fat</v>
      </c>
      <c r="BH6965" t="str">
        <f>TRIM(Table1[Item Fat Content])</f>
        <v>Low Fat</v>
      </c>
    </row>
    <row r="6966" spans="1:60" x14ac:dyDescent="0.35">
      <c r="A6966" t="s">
        <v>17</v>
      </c>
      <c r="B6966" t="s">
        <v>1499</v>
      </c>
      <c r="C6966" t="s">
        <v>155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  <c r="Z6966" t="b">
        <f t="shared" si="974"/>
        <v>0</v>
      </c>
      <c r="AA6966" t="str">
        <f t="shared" si="975"/>
        <v>YES</v>
      </c>
      <c r="AH6966" t="str">
        <f t="shared" si="976"/>
        <v>OUT045|2015</v>
      </c>
      <c r="AO6966" t="str">
        <f t="shared" si="977"/>
        <v>NO</v>
      </c>
      <c r="AP6966" t="str">
        <f t="shared" si="978"/>
        <v>LOW</v>
      </c>
      <c r="AR6966" t="str">
        <f t="shared" si="979"/>
        <v>FD</v>
      </c>
      <c r="AS6966" t="str">
        <f t="shared" si="980"/>
        <v>low fat</v>
      </c>
      <c r="AX6966" t="b">
        <f t="shared" si="981"/>
        <v>1</v>
      </c>
      <c r="BG6966" t="str">
        <f t="shared" si="982"/>
        <v>Low Fat</v>
      </c>
      <c r="BH6966" t="str">
        <f>TRIM(Table1[Item Fat Content])</f>
        <v>Low Fat</v>
      </c>
    </row>
    <row r="6967" spans="1:60" x14ac:dyDescent="0.35">
      <c r="A6967" t="s">
        <v>17</v>
      </c>
      <c r="B6967" t="s">
        <v>1001</v>
      </c>
      <c r="C6967" t="s">
        <v>49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  <c r="Z6967" t="b">
        <f t="shared" si="974"/>
        <v>0</v>
      </c>
      <c r="AA6967" t="str">
        <f t="shared" si="975"/>
        <v>YES</v>
      </c>
      <c r="AH6967" t="str">
        <f t="shared" si="976"/>
        <v>OUT045|2015</v>
      </c>
      <c r="AO6967" t="str">
        <f t="shared" si="977"/>
        <v>NO</v>
      </c>
      <c r="AP6967" t="str">
        <f t="shared" si="978"/>
        <v>LOW</v>
      </c>
      <c r="AR6967" t="str">
        <f t="shared" si="979"/>
        <v>FD</v>
      </c>
      <c r="AS6967" t="str">
        <f t="shared" si="980"/>
        <v>low fat</v>
      </c>
      <c r="AX6967" t="b">
        <f t="shared" si="981"/>
        <v>1</v>
      </c>
      <c r="BG6967" t="str">
        <f t="shared" si="982"/>
        <v>Low Fat</v>
      </c>
      <c r="BH6967" t="str">
        <f>TRIM(Table1[Item Fat Content])</f>
        <v>Low Fat</v>
      </c>
    </row>
    <row r="6968" spans="1:60" x14ac:dyDescent="0.35">
      <c r="A6968" t="s">
        <v>17</v>
      </c>
      <c r="B6968" t="s">
        <v>982</v>
      </c>
      <c r="C6968" t="s">
        <v>49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  <c r="Z6968" t="b">
        <f t="shared" si="974"/>
        <v>0</v>
      </c>
      <c r="AA6968" t="str">
        <f t="shared" si="975"/>
        <v>YES</v>
      </c>
      <c r="AH6968" t="str">
        <f t="shared" si="976"/>
        <v>OUT045|2015</v>
      </c>
      <c r="AO6968" t="str">
        <f t="shared" si="977"/>
        <v>NO</v>
      </c>
      <c r="AP6968" t="str">
        <f t="shared" si="978"/>
        <v>LOW</v>
      </c>
      <c r="AR6968" t="str">
        <f t="shared" si="979"/>
        <v>FD</v>
      </c>
      <c r="AS6968" t="str">
        <f t="shared" si="980"/>
        <v>low fat</v>
      </c>
      <c r="AX6968" t="b">
        <f t="shared" si="981"/>
        <v>1</v>
      </c>
      <c r="BG6968" t="str">
        <f t="shared" si="982"/>
        <v>Low Fat</v>
      </c>
      <c r="BH6968" t="str">
        <f>TRIM(Table1[Item Fat Content])</f>
        <v>Low Fat</v>
      </c>
    </row>
    <row r="6969" spans="1:60" x14ac:dyDescent="0.35">
      <c r="A6969" t="s">
        <v>17</v>
      </c>
      <c r="B6969" t="s">
        <v>419</v>
      </c>
      <c r="C6969" t="s">
        <v>49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  <c r="Z6969" t="b">
        <f t="shared" si="974"/>
        <v>0</v>
      </c>
      <c r="AA6969" t="str">
        <f t="shared" si="975"/>
        <v>YES</v>
      </c>
      <c r="AH6969" t="str">
        <f t="shared" si="976"/>
        <v>OUT045|2015</v>
      </c>
      <c r="AO6969" t="str">
        <f t="shared" si="977"/>
        <v>NO</v>
      </c>
      <c r="AP6969" t="str">
        <f t="shared" si="978"/>
        <v>LOW</v>
      </c>
      <c r="AR6969" t="str">
        <f t="shared" si="979"/>
        <v>FD</v>
      </c>
      <c r="AS6969" t="str">
        <f t="shared" si="980"/>
        <v>low fat</v>
      </c>
      <c r="AX6969" t="b">
        <f t="shared" si="981"/>
        <v>1</v>
      </c>
      <c r="BG6969" t="str">
        <f t="shared" si="982"/>
        <v>Low Fat</v>
      </c>
      <c r="BH6969" t="str">
        <f>TRIM(Table1[Item Fat Content])</f>
        <v>Low Fat</v>
      </c>
    </row>
    <row r="6970" spans="1:60" x14ac:dyDescent="0.35">
      <c r="A6970" t="s">
        <v>17</v>
      </c>
      <c r="B6970" t="s">
        <v>1525</v>
      </c>
      <c r="C6970" t="s">
        <v>49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  <c r="Z6970" t="b">
        <f t="shared" si="974"/>
        <v>0</v>
      </c>
      <c r="AA6970" t="str">
        <f t="shared" si="975"/>
        <v>YES</v>
      </c>
      <c r="AH6970" t="str">
        <f t="shared" si="976"/>
        <v>OUT045|2015</v>
      </c>
      <c r="AO6970" t="str">
        <f t="shared" si="977"/>
        <v>NO</v>
      </c>
      <c r="AP6970" t="str">
        <f t="shared" si="978"/>
        <v>LOW</v>
      </c>
      <c r="AR6970" t="str">
        <f t="shared" si="979"/>
        <v>FD</v>
      </c>
      <c r="AS6970" t="str">
        <f t="shared" si="980"/>
        <v>low fat</v>
      </c>
      <c r="AX6970" t="b">
        <f t="shared" si="981"/>
        <v>1</v>
      </c>
      <c r="BG6970" t="str">
        <f t="shared" si="982"/>
        <v>Low Fat</v>
      </c>
      <c r="BH6970" t="str">
        <f>TRIM(Table1[Item Fat Content])</f>
        <v>Low Fat</v>
      </c>
    </row>
    <row r="6971" spans="1:60" x14ac:dyDescent="0.35">
      <c r="A6971" t="s">
        <v>17</v>
      </c>
      <c r="B6971" t="s">
        <v>918</v>
      </c>
      <c r="C6971" t="s">
        <v>49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  <c r="Z6971" t="b">
        <f t="shared" si="974"/>
        <v>0</v>
      </c>
      <c r="AA6971" t="str">
        <f t="shared" si="975"/>
        <v>YES</v>
      </c>
      <c r="AH6971" t="str">
        <f t="shared" si="976"/>
        <v>OUT045|2015</v>
      </c>
      <c r="AO6971" t="str">
        <f t="shared" si="977"/>
        <v>NO</v>
      </c>
      <c r="AP6971" t="str">
        <f t="shared" si="978"/>
        <v>LOW</v>
      </c>
      <c r="AR6971" t="str">
        <f t="shared" si="979"/>
        <v>FD</v>
      </c>
      <c r="AS6971" t="str">
        <f t="shared" si="980"/>
        <v>low fat</v>
      </c>
      <c r="AX6971" t="b">
        <f t="shared" si="981"/>
        <v>1</v>
      </c>
      <c r="BG6971" t="str">
        <f t="shared" si="982"/>
        <v>Low Fat</v>
      </c>
      <c r="BH6971" t="str">
        <f>TRIM(Table1[Item Fat Content])</f>
        <v>Low Fat</v>
      </c>
    </row>
    <row r="6972" spans="1:60" x14ac:dyDescent="0.35">
      <c r="A6972" t="s">
        <v>17</v>
      </c>
      <c r="B6972" t="s">
        <v>118</v>
      </c>
      <c r="C6972" t="s">
        <v>49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  <c r="Z6972" t="b">
        <f t="shared" si="974"/>
        <v>0</v>
      </c>
      <c r="AA6972" t="str">
        <f t="shared" si="975"/>
        <v>YES</v>
      </c>
      <c r="AH6972" t="str">
        <f t="shared" si="976"/>
        <v>OUT045|2015</v>
      </c>
      <c r="AO6972" t="str">
        <f t="shared" si="977"/>
        <v>NO</v>
      </c>
      <c r="AP6972" t="str">
        <f t="shared" si="978"/>
        <v>LOW</v>
      </c>
      <c r="AR6972" t="str">
        <f t="shared" si="979"/>
        <v>FD</v>
      </c>
      <c r="AS6972" t="str">
        <f t="shared" si="980"/>
        <v>low fat</v>
      </c>
      <c r="AX6972" t="b">
        <f t="shared" si="981"/>
        <v>1</v>
      </c>
      <c r="BG6972" t="str">
        <f t="shared" si="982"/>
        <v>Low Fat</v>
      </c>
      <c r="BH6972" t="str">
        <f>TRIM(Table1[Item Fat Content])</f>
        <v>Low Fat</v>
      </c>
    </row>
    <row r="6973" spans="1:60" x14ac:dyDescent="0.35">
      <c r="A6973" t="s">
        <v>17</v>
      </c>
      <c r="B6973" t="s">
        <v>1308</v>
      </c>
      <c r="C6973" t="s">
        <v>49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  <c r="Z6973" t="b">
        <f t="shared" si="974"/>
        <v>0</v>
      </c>
      <c r="AA6973" t="str">
        <f t="shared" si="975"/>
        <v>YES</v>
      </c>
      <c r="AH6973" t="str">
        <f t="shared" si="976"/>
        <v>OUT045|2015</v>
      </c>
      <c r="AO6973" t="str">
        <f t="shared" si="977"/>
        <v>NO</v>
      </c>
      <c r="AP6973" t="str">
        <f t="shared" si="978"/>
        <v>LOW</v>
      </c>
      <c r="AR6973" t="str">
        <f t="shared" si="979"/>
        <v>FD</v>
      </c>
      <c r="AS6973" t="str">
        <f t="shared" si="980"/>
        <v>low fat</v>
      </c>
      <c r="AX6973" t="b">
        <f t="shared" si="981"/>
        <v>1</v>
      </c>
      <c r="BG6973" t="str">
        <f t="shared" si="982"/>
        <v>Low Fat</v>
      </c>
      <c r="BH6973" t="str">
        <f>TRIM(Table1[Item Fat Content])</f>
        <v>Low Fat</v>
      </c>
    </row>
    <row r="6974" spans="1:60" x14ac:dyDescent="0.35">
      <c r="A6974" t="s">
        <v>17</v>
      </c>
      <c r="B6974" t="s">
        <v>89</v>
      </c>
      <c r="C6974" t="s">
        <v>49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  <c r="Z6974" t="b">
        <f t="shared" si="974"/>
        <v>0</v>
      </c>
      <c r="AA6974" t="str">
        <f t="shared" si="975"/>
        <v>YES</v>
      </c>
      <c r="AH6974" t="str">
        <f t="shared" si="976"/>
        <v>OUT045|2015</v>
      </c>
      <c r="AO6974" t="str">
        <f t="shared" si="977"/>
        <v>NO</v>
      </c>
      <c r="AP6974" t="str">
        <f t="shared" si="978"/>
        <v>LOW</v>
      </c>
      <c r="AR6974" t="str">
        <f t="shared" si="979"/>
        <v>FD</v>
      </c>
      <c r="AS6974" t="str">
        <f t="shared" si="980"/>
        <v>low fat</v>
      </c>
      <c r="AX6974" t="b">
        <f t="shared" si="981"/>
        <v>1</v>
      </c>
      <c r="BG6974" t="str">
        <f t="shared" si="982"/>
        <v>Low Fat</v>
      </c>
      <c r="BH6974" t="str">
        <f>TRIM(Table1[Item Fat Content])</f>
        <v>Low Fat</v>
      </c>
    </row>
    <row r="6975" spans="1:60" x14ac:dyDescent="0.35">
      <c r="A6975" t="s">
        <v>17</v>
      </c>
      <c r="B6975" t="s">
        <v>580</v>
      </c>
      <c r="C6975" t="s">
        <v>49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  <c r="Z6975" t="b">
        <f t="shared" si="974"/>
        <v>0</v>
      </c>
      <c r="AA6975" t="str">
        <f t="shared" si="975"/>
        <v>YES</v>
      </c>
      <c r="AH6975" t="str">
        <f t="shared" si="976"/>
        <v>OUT045|2015</v>
      </c>
      <c r="AO6975" t="str">
        <f t="shared" si="977"/>
        <v>NO</v>
      </c>
      <c r="AP6975" t="str">
        <f t="shared" si="978"/>
        <v>LOW</v>
      </c>
      <c r="AR6975" t="str">
        <f t="shared" si="979"/>
        <v>FD</v>
      </c>
      <c r="AS6975" t="str">
        <f t="shared" si="980"/>
        <v>low fat</v>
      </c>
      <c r="AX6975" t="b">
        <f t="shared" si="981"/>
        <v>1</v>
      </c>
      <c r="BG6975" t="str">
        <f t="shared" si="982"/>
        <v>Low Fat</v>
      </c>
      <c r="BH6975" t="str">
        <f>TRIM(Table1[Item Fat Content])</f>
        <v>Low Fat</v>
      </c>
    </row>
    <row r="6976" spans="1:60" x14ac:dyDescent="0.35">
      <c r="A6976" t="s">
        <v>17</v>
      </c>
      <c r="B6976" t="s">
        <v>119</v>
      </c>
      <c r="C6976" t="s">
        <v>49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  <c r="Z6976" t="b">
        <f t="shared" si="974"/>
        <v>0</v>
      </c>
      <c r="AA6976" t="str">
        <f t="shared" si="975"/>
        <v>YES</v>
      </c>
      <c r="AH6976" t="str">
        <f t="shared" si="976"/>
        <v>OUT045|2015</v>
      </c>
      <c r="AO6976" t="str">
        <f t="shared" si="977"/>
        <v>NO</v>
      </c>
      <c r="AP6976" t="str">
        <f t="shared" si="978"/>
        <v>LOW</v>
      </c>
      <c r="AR6976" t="str">
        <f t="shared" si="979"/>
        <v>FD</v>
      </c>
      <c r="AS6976" t="str">
        <f t="shared" si="980"/>
        <v>low fat</v>
      </c>
      <c r="AX6976" t="b">
        <f t="shared" si="981"/>
        <v>1</v>
      </c>
      <c r="BG6976" t="str">
        <f t="shared" si="982"/>
        <v>Low Fat</v>
      </c>
      <c r="BH6976" t="str">
        <f>TRIM(Table1[Item Fat Content])</f>
        <v>Low Fat</v>
      </c>
    </row>
    <row r="6977" spans="1:60" x14ac:dyDescent="0.35">
      <c r="A6977" t="s">
        <v>17</v>
      </c>
      <c r="B6977" t="s">
        <v>935</v>
      </c>
      <c r="C6977" t="s">
        <v>49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  <c r="Z6977" t="b">
        <f t="shared" si="974"/>
        <v>0</v>
      </c>
      <c r="AA6977" t="str">
        <f t="shared" si="975"/>
        <v>YES</v>
      </c>
      <c r="AH6977" t="str">
        <f t="shared" si="976"/>
        <v>OUT045|2015</v>
      </c>
      <c r="AO6977" t="str">
        <f t="shared" si="977"/>
        <v>NO</v>
      </c>
      <c r="AP6977" t="str">
        <f t="shared" si="978"/>
        <v>LOW</v>
      </c>
      <c r="AR6977" t="str">
        <f t="shared" si="979"/>
        <v>FD</v>
      </c>
      <c r="AS6977" t="str">
        <f t="shared" si="980"/>
        <v>low fat</v>
      </c>
      <c r="AX6977" t="b">
        <f t="shared" si="981"/>
        <v>1</v>
      </c>
      <c r="BG6977" t="str">
        <f t="shared" si="982"/>
        <v>Low Fat</v>
      </c>
      <c r="BH6977" t="str">
        <f>TRIM(Table1[Item Fat Content])</f>
        <v>Low Fat</v>
      </c>
    </row>
    <row r="6978" spans="1:60" x14ac:dyDescent="0.35">
      <c r="A6978" t="s">
        <v>17</v>
      </c>
      <c r="B6978" t="s">
        <v>1357</v>
      </c>
      <c r="C6978" t="s">
        <v>49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  <c r="Z6978" t="b">
        <f t="shared" si="974"/>
        <v>0</v>
      </c>
      <c r="AA6978" t="str">
        <f t="shared" si="975"/>
        <v>YES</v>
      </c>
      <c r="AH6978" t="str">
        <f t="shared" si="976"/>
        <v>OUT045|2015</v>
      </c>
      <c r="AO6978" t="str">
        <f t="shared" si="977"/>
        <v>NO</v>
      </c>
      <c r="AP6978" t="str">
        <f t="shared" si="978"/>
        <v>LOW</v>
      </c>
      <c r="AR6978" t="str">
        <f t="shared" si="979"/>
        <v>FD</v>
      </c>
      <c r="AS6978" t="str">
        <f t="shared" si="980"/>
        <v>low fat</v>
      </c>
      <c r="AX6978" t="b">
        <f t="shared" si="981"/>
        <v>1</v>
      </c>
      <c r="BG6978" t="str">
        <f t="shared" si="982"/>
        <v>Low Fat</v>
      </c>
      <c r="BH6978" t="str">
        <f>TRIM(Table1[Item Fat Content])</f>
        <v>Low Fat</v>
      </c>
    </row>
    <row r="6979" spans="1:60" x14ac:dyDescent="0.35">
      <c r="A6979" t="s">
        <v>17</v>
      </c>
      <c r="B6979" t="s">
        <v>391</v>
      </c>
      <c r="C6979" t="s">
        <v>49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  <c r="Z6979" t="b">
        <f t="shared" ref="Z6979:Z7042" si="983">AND(A6979="Regular",D6979&lt;2020)</f>
        <v>0</v>
      </c>
      <c r="AA6979" t="str">
        <f t="shared" ref="AA6979:AA7042" si="984">IF(AND(A6979="Low Fat",D6979&lt;=2020),"YES","NO")</f>
        <v>YES</v>
      </c>
      <c r="AH6979" t="str">
        <f t="shared" ref="AH6979:AH7042" si="985">_xlfn.CONCAT(E6979,"|",D6979)</f>
        <v>OUT045|2015</v>
      </c>
      <c r="AO6979" t="str">
        <f t="shared" ref="AO6979:AO7042" si="986">IF(D6979=2018,"YES","NO")</f>
        <v>NO</v>
      </c>
      <c r="AP6979" t="str">
        <f t="shared" ref="AP6979:AP7042" si="987">_xlfn.IFS(J6979&gt;5,"LOW",AND(J6979&lt;10,J6979&gt;=5),"LOW MEDIUM",AND(J6979&lt;15,J6979&gt;=10),"MEDIUM",AND(J6979&lt;20,J6979&gt;=15),"LOW HIGH",J6979&gt;=20,"HIGH",J6979="","BLANK")</f>
        <v>LOW</v>
      </c>
      <c r="AR6979" t="str">
        <f t="shared" ref="AR6979:AR7042" si="988">LEFT(B6979,2)</f>
        <v>FD</v>
      </c>
      <c r="AS6979" t="str">
        <f t="shared" ref="AS6979:AS7042" si="989">LOWER(A6979)</f>
        <v>low fat</v>
      </c>
      <c r="AX6979" t="b">
        <f t="shared" ref="AX6979:AX7042" si="990">OR(D6979=2018,A6979="low fat")</f>
        <v>1</v>
      </c>
      <c r="BG6979" t="str">
        <f t="shared" ref="BG6979:BG7042" si="991">TRIM(A6979)</f>
        <v>Low Fat</v>
      </c>
      <c r="BH6979" t="str">
        <f>TRIM(Table1[Item Fat Content])</f>
        <v>Low Fat</v>
      </c>
    </row>
    <row r="6980" spans="1:60" x14ac:dyDescent="0.35">
      <c r="A6980" t="s">
        <v>17</v>
      </c>
      <c r="B6980" t="s">
        <v>1321</v>
      </c>
      <c r="C6980" t="s">
        <v>49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  <c r="Z6980" t="b">
        <f t="shared" si="983"/>
        <v>0</v>
      </c>
      <c r="AA6980" t="str">
        <f t="shared" si="984"/>
        <v>YES</v>
      </c>
      <c r="AH6980" t="str">
        <f t="shared" si="985"/>
        <v>OUT045|2015</v>
      </c>
      <c r="AO6980" t="str">
        <f t="shared" si="986"/>
        <v>NO</v>
      </c>
      <c r="AP6980" t="str">
        <f t="shared" si="987"/>
        <v>LOW</v>
      </c>
      <c r="AR6980" t="str">
        <f t="shared" si="988"/>
        <v>FD</v>
      </c>
      <c r="AS6980" t="str">
        <f t="shared" si="989"/>
        <v>low fat</v>
      </c>
      <c r="AX6980" t="b">
        <f t="shared" si="990"/>
        <v>1</v>
      </c>
      <c r="BG6980" t="str">
        <f t="shared" si="991"/>
        <v>Low Fat</v>
      </c>
      <c r="BH6980" t="str">
        <f>TRIM(Table1[Item Fat Content])</f>
        <v>Low Fat</v>
      </c>
    </row>
    <row r="6981" spans="1:60" x14ac:dyDescent="0.35">
      <c r="A6981" t="s">
        <v>17</v>
      </c>
      <c r="B6981" t="s">
        <v>1293</v>
      </c>
      <c r="C6981" t="s">
        <v>49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  <c r="Z6981" t="b">
        <f t="shared" si="983"/>
        <v>0</v>
      </c>
      <c r="AA6981" t="str">
        <f t="shared" si="984"/>
        <v>YES</v>
      </c>
      <c r="AH6981" t="str">
        <f t="shared" si="985"/>
        <v>OUT045|2015</v>
      </c>
      <c r="AO6981" t="str">
        <f t="shared" si="986"/>
        <v>NO</v>
      </c>
      <c r="AP6981" t="str">
        <f t="shared" si="987"/>
        <v>LOW</v>
      </c>
      <c r="AR6981" t="str">
        <f t="shared" si="988"/>
        <v>FD</v>
      </c>
      <c r="AS6981" t="str">
        <f t="shared" si="989"/>
        <v>low fat</v>
      </c>
      <c r="AX6981" t="b">
        <f t="shared" si="990"/>
        <v>1</v>
      </c>
      <c r="BG6981" t="str">
        <f t="shared" si="991"/>
        <v>Low Fat</v>
      </c>
      <c r="BH6981" t="str">
        <f>TRIM(Table1[Item Fat Content])</f>
        <v>Low Fat</v>
      </c>
    </row>
    <row r="6982" spans="1:60" x14ac:dyDescent="0.35">
      <c r="A6982" t="s">
        <v>17</v>
      </c>
      <c r="B6982" t="s">
        <v>1568</v>
      </c>
      <c r="C6982" t="s">
        <v>49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  <c r="Z6982" t="b">
        <f t="shared" si="983"/>
        <v>0</v>
      </c>
      <c r="AA6982" t="str">
        <f t="shared" si="984"/>
        <v>YES</v>
      </c>
      <c r="AH6982" t="str">
        <f t="shared" si="985"/>
        <v>OUT045|2015</v>
      </c>
      <c r="AO6982" t="str">
        <f t="shared" si="986"/>
        <v>NO</v>
      </c>
      <c r="AP6982" t="str">
        <f t="shared" si="987"/>
        <v>LOW</v>
      </c>
      <c r="AR6982" t="str">
        <f t="shared" si="988"/>
        <v>FD</v>
      </c>
      <c r="AS6982" t="str">
        <f t="shared" si="989"/>
        <v>low fat</v>
      </c>
      <c r="AX6982" t="b">
        <f t="shared" si="990"/>
        <v>1</v>
      </c>
      <c r="BG6982" t="str">
        <f t="shared" si="991"/>
        <v>Low Fat</v>
      </c>
      <c r="BH6982" t="str">
        <f>TRIM(Table1[Item Fat Content])</f>
        <v>Low Fat</v>
      </c>
    </row>
    <row r="6983" spans="1:60" x14ac:dyDescent="0.35">
      <c r="A6983" t="s">
        <v>17</v>
      </c>
      <c r="B6983" t="s">
        <v>595</v>
      </c>
      <c r="C6983" t="s">
        <v>49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  <c r="Z6983" t="b">
        <f t="shared" si="983"/>
        <v>0</v>
      </c>
      <c r="AA6983" t="str">
        <f t="shared" si="984"/>
        <v>YES</v>
      </c>
      <c r="AH6983" t="str">
        <f t="shared" si="985"/>
        <v>OUT045|2015</v>
      </c>
      <c r="AO6983" t="str">
        <f t="shared" si="986"/>
        <v>NO</v>
      </c>
      <c r="AP6983" t="str">
        <f t="shared" si="987"/>
        <v>LOW</v>
      </c>
      <c r="AR6983" t="str">
        <f t="shared" si="988"/>
        <v>FD</v>
      </c>
      <c r="AS6983" t="str">
        <f t="shared" si="989"/>
        <v>low fat</v>
      </c>
      <c r="AX6983" t="b">
        <f t="shared" si="990"/>
        <v>1</v>
      </c>
      <c r="BG6983" t="str">
        <f t="shared" si="991"/>
        <v>Low Fat</v>
      </c>
      <c r="BH6983" t="str">
        <f>TRIM(Table1[Item Fat Content])</f>
        <v>Low Fat</v>
      </c>
    </row>
    <row r="6984" spans="1:60" x14ac:dyDescent="0.35">
      <c r="A6984" t="s">
        <v>17</v>
      </c>
      <c r="B6984" t="s">
        <v>835</v>
      </c>
      <c r="C6984" t="s">
        <v>49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  <c r="Z6984" t="b">
        <f t="shared" si="983"/>
        <v>0</v>
      </c>
      <c r="AA6984" t="str">
        <f t="shared" si="984"/>
        <v>YES</v>
      </c>
      <c r="AH6984" t="str">
        <f t="shared" si="985"/>
        <v>OUT045|2015</v>
      </c>
      <c r="AO6984" t="str">
        <f t="shared" si="986"/>
        <v>NO</v>
      </c>
      <c r="AP6984" t="str">
        <f t="shared" si="987"/>
        <v>LOW</v>
      </c>
      <c r="AR6984" t="str">
        <f t="shared" si="988"/>
        <v>FD</v>
      </c>
      <c r="AS6984" t="str">
        <f t="shared" si="989"/>
        <v>low fat</v>
      </c>
      <c r="AX6984" t="b">
        <f t="shared" si="990"/>
        <v>1</v>
      </c>
      <c r="BG6984" t="str">
        <f t="shared" si="991"/>
        <v>Low Fat</v>
      </c>
      <c r="BH6984" t="str">
        <f>TRIM(Table1[Item Fat Content])</f>
        <v>Low Fat</v>
      </c>
    </row>
    <row r="6985" spans="1:60" x14ac:dyDescent="0.35">
      <c r="A6985" t="s">
        <v>17</v>
      </c>
      <c r="B6985" t="s">
        <v>1587</v>
      </c>
      <c r="C6985" t="s">
        <v>49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  <c r="Z6985" t="b">
        <f t="shared" si="983"/>
        <v>0</v>
      </c>
      <c r="AA6985" t="str">
        <f t="shared" si="984"/>
        <v>YES</v>
      </c>
      <c r="AH6985" t="str">
        <f t="shared" si="985"/>
        <v>OUT045|2015</v>
      </c>
      <c r="AO6985" t="str">
        <f t="shared" si="986"/>
        <v>NO</v>
      </c>
      <c r="AP6985" t="str">
        <f t="shared" si="987"/>
        <v>LOW</v>
      </c>
      <c r="AR6985" t="str">
        <f t="shared" si="988"/>
        <v>FD</v>
      </c>
      <c r="AS6985" t="str">
        <f t="shared" si="989"/>
        <v>low fat</v>
      </c>
      <c r="AX6985" t="b">
        <f t="shared" si="990"/>
        <v>1</v>
      </c>
      <c r="BG6985" t="str">
        <f t="shared" si="991"/>
        <v>Low Fat</v>
      </c>
      <c r="BH6985" t="str">
        <f>TRIM(Table1[Item Fat Content])</f>
        <v>Low Fat</v>
      </c>
    </row>
    <row r="6986" spans="1:60" x14ac:dyDescent="0.35">
      <c r="A6986" t="s">
        <v>17</v>
      </c>
      <c r="B6986" t="s">
        <v>1354</v>
      </c>
      <c r="C6986" t="s">
        <v>49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  <c r="Z6986" t="b">
        <f t="shared" si="983"/>
        <v>0</v>
      </c>
      <c r="AA6986" t="str">
        <f t="shared" si="984"/>
        <v>YES</v>
      </c>
      <c r="AH6986" t="str">
        <f t="shared" si="985"/>
        <v>OUT045|2015</v>
      </c>
      <c r="AO6986" t="str">
        <f t="shared" si="986"/>
        <v>NO</v>
      </c>
      <c r="AP6986" t="str">
        <f t="shared" si="987"/>
        <v>LOW</v>
      </c>
      <c r="AR6986" t="str">
        <f t="shared" si="988"/>
        <v>FD</v>
      </c>
      <c r="AS6986" t="str">
        <f t="shared" si="989"/>
        <v>low fat</v>
      </c>
      <c r="AX6986" t="b">
        <f t="shared" si="990"/>
        <v>1</v>
      </c>
      <c r="BG6986" t="str">
        <f t="shared" si="991"/>
        <v>Low Fat</v>
      </c>
      <c r="BH6986" t="str">
        <f>TRIM(Table1[Item Fat Content])</f>
        <v>Low Fat</v>
      </c>
    </row>
    <row r="6987" spans="1:60" x14ac:dyDescent="0.35">
      <c r="A6987" t="s">
        <v>17</v>
      </c>
      <c r="B6987" t="s">
        <v>1511</v>
      </c>
      <c r="C6987" t="s">
        <v>49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  <c r="Z6987" t="b">
        <f t="shared" si="983"/>
        <v>0</v>
      </c>
      <c r="AA6987" t="str">
        <f t="shared" si="984"/>
        <v>YES</v>
      </c>
      <c r="AH6987" t="str">
        <f t="shared" si="985"/>
        <v>OUT045|2015</v>
      </c>
      <c r="AO6987" t="str">
        <f t="shared" si="986"/>
        <v>NO</v>
      </c>
      <c r="AP6987" t="str">
        <f t="shared" si="987"/>
        <v>LOW</v>
      </c>
      <c r="AR6987" t="str">
        <f t="shared" si="988"/>
        <v>FD</v>
      </c>
      <c r="AS6987" t="str">
        <f t="shared" si="989"/>
        <v>low fat</v>
      </c>
      <c r="AX6987" t="b">
        <f t="shared" si="990"/>
        <v>1</v>
      </c>
      <c r="BG6987" t="str">
        <f t="shared" si="991"/>
        <v>Low Fat</v>
      </c>
      <c r="BH6987" t="str">
        <f>TRIM(Table1[Item Fat Content])</f>
        <v>Low Fat</v>
      </c>
    </row>
    <row r="6988" spans="1:60" x14ac:dyDescent="0.35">
      <c r="A6988" t="s">
        <v>17</v>
      </c>
      <c r="B6988" t="s">
        <v>1175</v>
      </c>
      <c r="C6988" t="s">
        <v>49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  <c r="Z6988" t="b">
        <f t="shared" si="983"/>
        <v>0</v>
      </c>
      <c r="AA6988" t="str">
        <f t="shared" si="984"/>
        <v>YES</v>
      </c>
      <c r="AH6988" t="str">
        <f t="shared" si="985"/>
        <v>OUT045|2015</v>
      </c>
      <c r="AO6988" t="str">
        <f t="shared" si="986"/>
        <v>NO</v>
      </c>
      <c r="AP6988" t="str">
        <f t="shared" si="987"/>
        <v>LOW</v>
      </c>
      <c r="AR6988" t="str">
        <f t="shared" si="988"/>
        <v>FD</v>
      </c>
      <c r="AS6988" t="str">
        <f t="shared" si="989"/>
        <v>low fat</v>
      </c>
      <c r="AX6988" t="b">
        <f t="shared" si="990"/>
        <v>1</v>
      </c>
      <c r="BG6988" t="str">
        <f t="shared" si="991"/>
        <v>Low Fat</v>
      </c>
      <c r="BH6988" t="str">
        <f>TRIM(Table1[Item Fat Content])</f>
        <v>Low Fat</v>
      </c>
    </row>
    <row r="6989" spans="1:60" x14ac:dyDescent="0.35">
      <c r="A6989" t="s">
        <v>17</v>
      </c>
      <c r="B6989" t="s">
        <v>644</v>
      </c>
      <c r="C6989" t="s">
        <v>49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  <c r="Z6989" t="b">
        <f t="shared" si="983"/>
        <v>0</v>
      </c>
      <c r="AA6989" t="str">
        <f t="shared" si="984"/>
        <v>YES</v>
      </c>
      <c r="AH6989" t="str">
        <f t="shared" si="985"/>
        <v>OUT045|2015</v>
      </c>
      <c r="AO6989" t="str">
        <f t="shared" si="986"/>
        <v>NO</v>
      </c>
      <c r="AP6989" t="str">
        <f t="shared" si="987"/>
        <v>LOW</v>
      </c>
      <c r="AR6989" t="str">
        <f t="shared" si="988"/>
        <v>FD</v>
      </c>
      <c r="AS6989" t="str">
        <f t="shared" si="989"/>
        <v>low fat</v>
      </c>
      <c r="AX6989" t="b">
        <f t="shared" si="990"/>
        <v>1</v>
      </c>
      <c r="BG6989" t="str">
        <f t="shared" si="991"/>
        <v>Low Fat</v>
      </c>
      <c r="BH6989" t="str">
        <f>TRIM(Table1[Item Fat Content])</f>
        <v>Low Fat</v>
      </c>
    </row>
    <row r="6990" spans="1:60" x14ac:dyDescent="0.35">
      <c r="A6990" t="s">
        <v>17</v>
      </c>
      <c r="B6990" t="s">
        <v>645</v>
      </c>
      <c r="C6990" t="s">
        <v>49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  <c r="Z6990" t="b">
        <f t="shared" si="983"/>
        <v>0</v>
      </c>
      <c r="AA6990" t="str">
        <f t="shared" si="984"/>
        <v>YES</v>
      </c>
      <c r="AH6990" t="str">
        <f t="shared" si="985"/>
        <v>OUT045|2015</v>
      </c>
      <c r="AO6990" t="str">
        <f t="shared" si="986"/>
        <v>NO</v>
      </c>
      <c r="AP6990" t="str">
        <f t="shared" si="987"/>
        <v>LOW</v>
      </c>
      <c r="AR6990" t="str">
        <f t="shared" si="988"/>
        <v>FD</v>
      </c>
      <c r="AS6990" t="str">
        <f t="shared" si="989"/>
        <v>low fat</v>
      </c>
      <c r="AX6990" t="b">
        <f t="shared" si="990"/>
        <v>1</v>
      </c>
      <c r="BG6990" t="str">
        <f t="shared" si="991"/>
        <v>Low Fat</v>
      </c>
      <c r="BH6990" t="str">
        <f>TRIM(Table1[Item Fat Content])</f>
        <v>Low Fat</v>
      </c>
    </row>
    <row r="6991" spans="1:60" x14ac:dyDescent="0.35">
      <c r="A6991" t="s">
        <v>17</v>
      </c>
      <c r="B6991" t="s">
        <v>1436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  <c r="Z6991" t="b">
        <f t="shared" si="983"/>
        <v>0</v>
      </c>
      <c r="AA6991" t="str">
        <f t="shared" si="984"/>
        <v>YES</v>
      </c>
      <c r="AH6991" t="str">
        <f t="shared" si="985"/>
        <v>OUT045|2015</v>
      </c>
      <c r="AO6991" t="str">
        <f t="shared" si="986"/>
        <v>NO</v>
      </c>
      <c r="AP6991" t="str">
        <f t="shared" si="987"/>
        <v>LOW</v>
      </c>
      <c r="AR6991" t="str">
        <f t="shared" si="988"/>
        <v>DR</v>
      </c>
      <c r="AS6991" t="str">
        <f t="shared" si="989"/>
        <v>low fat</v>
      </c>
      <c r="AX6991" t="b">
        <f t="shared" si="990"/>
        <v>1</v>
      </c>
      <c r="BG6991" t="str">
        <f t="shared" si="991"/>
        <v>Low Fat</v>
      </c>
      <c r="BH6991" t="str">
        <f>TRIM(Table1[Item Fat Content])</f>
        <v>Low Fat</v>
      </c>
    </row>
    <row r="6992" spans="1:60" x14ac:dyDescent="0.35">
      <c r="A6992" t="s">
        <v>17</v>
      </c>
      <c r="B6992" t="s">
        <v>1185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  <c r="Z6992" t="b">
        <f t="shared" si="983"/>
        <v>0</v>
      </c>
      <c r="AA6992" t="str">
        <f t="shared" si="984"/>
        <v>YES</v>
      </c>
      <c r="AH6992" t="str">
        <f t="shared" si="985"/>
        <v>OUT045|2015</v>
      </c>
      <c r="AO6992" t="str">
        <f t="shared" si="986"/>
        <v>NO</v>
      </c>
      <c r="AP6992" t="str">
        <f t="shared" si="987"/>
        <v>LOW</v>
      </c>
      <c r="AR6992" t="str">
        <f t="shared" si="988"/>
        <v>DR</v>
      </c>
      <c r="AS6992" t="str">
        <f t="shared" si="989"/>
        <v>low fat</v>
      </c>
      <c r="AX6992" t="b">
        <f t="shared" si="990"/>
        <v>1</v>
      </c>
      <c r="BG6992" t="str">
        <f t="shared" si="991"/>
        <v>Low Fat</v>
      </c>
      <c r="BH6992" t="str">
        <f>TRIM(Table1[Item Fat Content])</f>
        <v>Low Fat</v>
      </c>
    </row>
    <row r="6993" spans="1:60" x14ac:dyDescent="0.35">
      <c r="A6993" t="s">
        <v>17</v>
      </c>
      <c r="B6993" t="s">
        <v>1512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  <c r="Z6993" t="b">
        <f t="shared" si="983"/>
        <v>0</v>
      </c>
      <c r="AA6993" t="str">
        <f t="shared" si="984"/>
        <v>YES</v>
      </c>
      <c r="AH6993" t="str">
        <f t="shared" si="985"/>
        <v>OUT045|2015</v>
      </c>
      <c r="AO6993" t="str">
        <f t="shared" si="986"/>
        <v>NO</v>
      </c>
      <c r="AP6993" t="str">
        <f t="shared" si="987"/>
        <v>LOW</v>
      </c>
      <c r="AR6993" t="str">
        <f t="shared" si="988"/>
        <v>DR</v>
      </c>
      <c r="AS6993" t="str">
        <f t="shared" si="989"/>
        <v>low fat</v>
      </c>
      <c r="AX6993" t="b">
        <f t="shared" si="990"/>
        <v>1</v>
      </c>
      <c r="BG6993" t="str">
        <f t="shared" si="991"/>
        <v>Low Fat</v>
      </c>
      <c r="BH6993" t="str">
        <f>TRIM(Table1[Item Fat Content])</f>
        <v>Low Fat</v>
      </c>
    </row>
    <row r="6994" spans="1:60" x14ac:dyDescent="0.35">
      <c r="A6994" t="s">
        <v>17</v>
      </c>
      <c r="B6994" t="s">
        <v>1480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  <c r="Z6994" t="b">
        <f t="shared" si="983"/>
        <v>0</v>
      </c>
      <c r="AA6994" t="str">
        <f t="shared" si="984"/>
        <v>YES</v>
      </c>
      <c r="AH6994" t="str">
        <f t="shared" si="985"/>
        <v>OUT045|2015</v>
      </c>
      <c r="AO6994" t="str">
        <f t="shared" si="986"/>
        <v>NO</v>
      </c>
      <c r="AP6994" t="str">
        <f t="shared" si="987"/>
        <v>LOW</v>
      </c>
      <c r="AR6994" t="str">
        <f t="shared" si="988"/>
        <v>DR</v>
      </c>
      <c r="AS6994" t="str">
        <f t="shared" si="989"/>
        <v>low fat</v>
      </c>
      <c r="AX6994" t="b">
        <f t="shared" si="990"/>
        <v>1</v>
      </c>
      <c r="BG6994" t="str">
        <f t="shared" si="991"/>
        <v>Low Fat</v>
      </c>
      <c r="BH6994" t="str">
        <f>TRIM(Table1[Item Fat Content])</f>
        <v>Low Fat</v>
      </c>
    </row>
    <row r="6995" spans="1:60" x14ac:dyDescent="0.35">
      <c r="A6995" t="s">
        <v>17</v>
      </c>
      <c r="B6995" t="s">
        <v>568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  <c r="Z6995" t="b">
        <f t="shared" si="983"/>
        <v>0</v>
      </c>
      <c r="AA6995" t="str">
        <f t="shared" si="984"/>
        <v>YES</v>
      </c>
      <c r="AH6995" t="str">
        <f t="shared" si="985"/>
        <v>OUT045|2015</v>
      </c>
      <c r="AO6995" t="str">
        <f t="shared" si="986"/>
        <v>NO</v>
      </c>
      <c r="AP6995" t="str">
        <f t="shared" si="987"/>
        <v>LOW</v>
      </c>
      <c r="AR6995" t="str">
        <f t="shared" si="988"/>
        <v>DR</v>
      </c>
      <c r="AS6995" t="str">
        <f t="shared" si="989"/>
        <v>low fat</v>
      </c>
      <c r="AX6995" t="b">
        <f t="shared" si="990"/>
        <v>1</v>
      </c>
      <c r="BG6995" t="str">
        <f t="shared" si="991"/>
        <v>Low Fat</v>
      </c>
      <c r="BH6995" t="str">
        <f>TRIM(Table1[Item Fat Content])</f>
        <v>Low Fat</v>
      </c>
    </row>
    <row r="6996" spans="1:60" x14ac:dyDescent="0.35">
      <c r="A6996" t="s">
        <v>17</v>
      </c>
      <c r="B6996" t="s">
        <v>452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  <c r="Z6996" t="b">
        <f t="shared" si="983"/>
        <v>0</v>
      </c>
      <c r="AA6996" t="str">
        <f t="shared" si="984"/>
        <v>YES</v>
      </c>
      <c r="AH6996" t="str">
        <f t="shared" si="985"/>
        <v>OUT045|2015</v>
      </c>
      <c r="AO6996" t="str">
        <f t="shared" si="986"/>
        <v>NO</v>
      </c>
      <c r="AP6996" t="str">
        <f t="shared" si="987"/>
        <v>LOW</v>
      </c>
      <c r="AR6996" t="str">
        <f t="shared" si="988"/>
        <v>DR</v>
      </c>
      <c r="AS6996" t="str">
        <f t="shared" si="989"/>
        <v>low fat</v>
      </c>
      <c r="AX6996" t="b">
        <f t="shared" si="990"/>
        <v>1</v>
      </c>
      <c r="BG6996" t="str">
        <f t="shared" si="991"/>
        <v>Low Fat</v>
      </c>
      <c r="BH6996" t="str">
        <f>TRIM(Table1[Item Fat Content])</f>
        <v>Low Fat</v>
      </c>
    </row>
    <row r="6997" spans="1:60" x14ac:dyDescent="0.35">
      <c r="A6997" t="s">
        <v>17</v>
      </c>
      <c r="B6997" t="s">
        <v>974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  <c r="Z6997" t="b">
        <f t="shared" si="983"/>
        <v>0</v>
      </c>
      <c r="AA6997" t="str">
        <f t="shared" si="984"/>
        <v>YES</v>
      </c>
      <c r="AH6997" t="str">
        <f t="shared" si="985"/>
        <v>OUT045|2015</v>
      </c>
      <c r="AO6997" t="str">
        <f t="shared" si="986"/>
        <v>NO</v>
      </c>
      <c r="AP6997" t="str">
        <f t="shared" si="987"/>
        <v>LOW</v>
      </c>
      <c r="AR6997" t="str">
        <f t="shared" si="988"/>
        <v>DR</v>
      </c>
      <c r="AS6997" t="str">
        <f t="shared" si="989"/>
        <v>low fat</v>
      </c>
      <c r="AX6997" t="b">
        <f t="shared" si="990"/>
        <v>1</v>
      </c>
      <c r="BG6997" t="str">
        <f t="shared" si="991"/>
        <v>Low Fat</v>
      </c>
      <c r="BH6997" t="str">
        <f>TRIM(Table1[Item Fat Content])</f>
        <v>Low Fat</v>
      </c>
    </row>
    <row r="6998" spans="1:60" x14ac:dyDescent="0.35">
      <c r="A6998" t="s">
        <v>17</v>
      </c>
      <c r="B6998" t="s">
        <v>1005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  <c r="Z6998" t="b">
        <f t="shared" si="983"/>
        <v>0</v>
      </c>
      <c r="AA6998" t="str">
        <f t="shared" si="984"/>
        <v>YES</v>
      </c>
      <c r="AH6998" t="str">
        <f t="shared" si="985"/>
        <v>OUT045|2015</v>
      </c>
      <c r="AO6998" t="str">
        <f t="shared" si="986"/>
        <v>NO</v>
      </c>
      <c r="AP6998" t="str">
        <f t="shared" si="987"/>
        <v>LOW</v>
      </c>
      <c r="AR6998" t="str">
        <f t="shared" si="988"/>
        <v>DR</v>
      </c>
      <c r="AS6998" t="str">
        <f t="shared" si="989"/>
        <v>low fat</v>
      </c>
      <c r="AX6998" t="b">
        <f t="shared" si="990"/>
        <v>1</v>
      </c>
      <c r="BG6998" t="str">
        <f t="shared" si="991"/>
        <v>Low Fat</v>
      </c>
      <c r="BH6998" t="str">
        <f>TRIM(Table1[Item Fat Content])</f>
        <v>Low Fat</v>
      </c>
    </row>
    <row r="6999" spans="1:60" x14ac:dyDescent="0.35">
      <c r="A6999" t="s">
        <v>17</v>
      </c>
      <c r="B6999" t="s">
        <v>1462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  <c r="Z6999" t="b">
        <f t="shared" si="983"/>
        <v>0</v>
      </c>
      <c r="AA6999" t="str">
        <f t="shared" si="984"/>
        <v>YES</v>
      </c>
      <c r="AH6999" t="str">
        <f t="shared" si="985"/>
        <v>OUT045|2015</v>
      </c>
      <c r="AO6999" t="str">
        <f t="shared" si="986"/>
        <v>NO</v>
      </c>
      <c r="AP6999" t="str">
        <f t="shared" si="987"/>
        <v>LOW</v>
      </c>
      <c r="AR6999" t="str">
        <f t="shared" si="988"/>
        <v>DR</v>
      </c>
      <c r="AS6999" t="str">
        <f t="shared" si="989"/>
        <v>low fat</v>
      </c>
      <c r="AX6999" t="b">
        <f t="shared" si="990"/>
        <v>1</v>
      </c>
      <c r="BG6999" t="str">
        <f t="shared" si="991"/>
        <v>Low Fat</v>
      </c>
      <c r="BH6999" t="str">
        <f>TRIM(Table1[Item Fat Content])</f>
        <v>Low Fat</v>
      </c>
    </row>
    <row r="7000" spans="1:60" x14ac:dyDescent="0.35">
      <c r="A7000" t="s">
        <v>17</v>
      </c>
      <c r="B7000" t="s">
        <v>921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  <c r="Z7000" t="b">
        <f t="shared" si="983"/>
        <v>0</v>
      </c>
      <c r="AA7000" t="str">
        <f t="shared" si="984"/>
        <v>YES</v>
      </c>
      <c r="AH7000" t="str">
        <f t="shared" si="985"/>
        <v>OUT045|2015</v>
      </c>
      <c r="AO7000" t="str">
        <f t="shared" si="986"/>
        <v>NO</v>
      </c>
      <c r="AP7000" t="str">
        <f t="shared" si="987"/>
        <v>LOW</v>
      </c>
      <c r="AR7000" t="str">
        <f t="shared" si="988"/>
        <v>DR</v>
      </c>
      <c r="AS7000" t="str">
        <f t="shared" si="989"/>
        <v>low fat</v>
      </c>
      <c r="AX7000" t="b">
        <f t="shared" si="990"/>
        <v>1</v>
      </c>
      <c r="BG7000" t="str">
        <f t="shared" si="991"/>
        <v>Low Fat</v>
      </c>
      <c r="BH7000" t="str">
        <f>TRIM(Table1[Item Fat Content])</f>
        <v>Low Fat</v>
      </c>
    </row>
    <row r="7001" spans="1:60" x14ac:dyDescent="0.35">
      <c r="A7001" t="s">
        <v>17</v>
      </c>
      <c r="B7001" t="s">
        <v>581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  <c r="Z7001" t="b">
        <f t="shared" si="983"/>
        <v>0</v>
      </c>
      <c r="AA7001" t="str">
        <f t="shared" si="984"/>
        <v>YES</v>
      </c>
      <c r="AH7001" t="str">
        <f t="shared" si="985"/>
        <v>OUT045|2015</v>
      </c>
      <c r="AO7001" t="str">
        <f t="shared" si="986"/>
        <v>NO</v>
      </c>
      <c r="AP7001" t="str">
        <f t="shared" si="987"/>
        <v>LOW</v>
      </c>
      <c r="AR7001" t="str">
        <f t="shared" si="988"/>
        <v>DR</v>
      </c>
      <c r="AS7001" t="str">
        <f t="shared" si="989"/>
        <v>low fat</v>
      </c>
      <c r="AX7001" t="b">
        <f t="shared" si="990"/>
        <v>1</v>
      </c>
      <c r="BG7001" t="str">
        <f t="shared" si="991"/>
        <v>Low Fat</v>
      </c>
      <c r="BH7001" t="str">
        <f>TRIM(Table1[Item Fat Content])</f>
        <v>Low Fat</v>
      </c>
    </row>
    <row r="7002" spans="1:60" x14ac:dyDescent="0.35">
      <c r="A7002" t="s">
        <v>17</v>
      </c>
      <c r="B7002" t="s">
        <v>542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  <c r="Z7002" t="b">
        <f t="shared" si="983"/>
        <v>0</v>
      </c>
      <c r="AA7002" t="str">
        <f t="shared" si="984"/>
        <v>YES</v>
      </c>
      <c r="AH7002" t="str">
        <f t="shared" si="985"/>
        <v>OUT045|2015</v>
      </c>
      <c r="AO7002" t="str">
        <f t="shared" si="986"/>
        <v>NO</v>
      </c>
      <c r="AP7002" t="str">
        <f t="shared" si="987"/>
        <v>LOW</v>
      </c>
      <c r="AR7002" t="str">
        <f t="shared" si="988"/>
        <v>DR</v>
      </c>
      <c r="AS7002" t="str">
        <f t="shared" si="989"/>
        <v>low fat</v>
      </c>
      <c r="AX7002" t="b">
        <f t="shared" si="990"/>
        <v>1</v>
      </c>
      <c r="BG7002" t="str">
        <f t="shared" si="991"/>
        <v>Low Fat</v>
      </c>
      <c r="BH7002" t="str">
        <f>TRIM(Table1[Item Fat Content])</f>
        <v>Low Fat</v>
      </c>
    </row>
    <row r="7003" spans="1:60" x14ac:dyDescent="0.35">
      <c r="A7003" t="s">
        <v>17</v>
      </c>
      <c r="B7003" t="s">
        <v>1437</v>
      </c>
      <c r="C7003" t="s">
        <v>161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  <c r="Z7003" t="b">
        <f t="shared" si="983"/>
        <v>0</v>
      </c>
      <c r="AA7003" t="str">
        <f t="shared" si="984"/>
        <v>YES</v>
      </c>
      <c r="AH7003" t="str">
        <f t="shared" si="985"/>
        <v>OUT045|2015</v>
      </c>
      <c r="AO7003" t="str">
        <f t="shared" si="986"/>
        <v>NO</v>
      </c>
      <c r="AP7003" t="str">
        <f t="shared" si="987"/>
        <v>LOW</v>
      </c>
      <c r="AR7003" t="str">
        <f t="shared" si="988"/>
        <v>FD</v>
      </c>
      <c r="AS7003" t="str">
        <f t="shared" si="989"/>
        <v>low fat</v>
      </c>
      <c r="AX7003" t="b">
        <f t="shared" si="990"/>
        <v>1</v>
      </c>
      <c r="BG7003" t="str">
        <f t="shared" si="991"/>
        <v>Low Fat</v>
      </c>
      <c r="BH7003" t="str">
        <f>TRIM(Table1[Item Fat Content])</f>
        <v>Low Fat</v>
      </c>
    </row>
    <row r="7004" spans="1:60" x14ac:dyDescent="0.35">
      <c r="A7004" t="s">
        <v>17</v>
      </c>
      <c r="B7004" t="s">
        <v>738</v>
      </c>
      <c r="C7004" t="s">
        <v>161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  <c r="Z7004" t="b">
        <f t="shared" si="983"/>
        <v>0</v>
      </c>
      <c r="AA7004" t="str">
        <f t="shared" si="984"/>
        <v>YES</v>
      </c>
      <c r="AH7004" t="str">
        <f t="shared" si="985"/>
        <v>OUT045|2015</v>
      </c>
      <c r="AO7004" t="str">
        <f t="shared" si="986"/>
        <v>NO</v>
      </c>
      <c r="AP7004" t="str">
        <f t="shared" si="987"/>
        <v>LOW</v>
      </c>
      <c r="AR7004" t="str">
        <f t="shared" si="988"/>
        <v>FD</v>
      </c>
      <c r="AS7004" t="str">
        <f t="shared" si="989"/>
        <v>low fat</v>
      </c>
      <c r="AX7004" t="b">
        <f t="shared" si="990"/>
        <v>1</v>
      </c>
      <c r="BG7004" t="str">
        <f t="shared" si="991"/>
        <v>Low Fat</v>
      </c>
      <c r="BH7004" t="str">
        <f>TRIM(Table1[Item Fat Content])</f>
        <v>Low Fat</v>
      </c>
    </row>
    <row r="7005" spans="1:60" x14ac:dyDescent="0.35">
      <c r="A7005" t="s">
        <v>17</v>
      </c>
      <c r="B7005" t="s">
        <v>1157</v>
      </c>
      <c r="C7005" t="s">
        <v>161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  <c r="Z7005" t="b">
        <f t="shared" si="983"/>
        <v>0</v>
      </c>
      <c r="AA7005" t="str">
        <f t="shared" si="984"/>
        <v>YES</v>
      </c>
      <c r="AH7005" t="str">
        <f t="shared" si="985"/>
        <v>OUT045|2015</v>
      </c>
      <c r="AO7005" t="str">
        <f t="shared" si="986"/>
        <v>NO</v>
      </c>
      <c r="AP7005" t="str">
        <f t="shared" si="987"/>
        <v>LOW</v>
      </c>
      <c r="AR7005" t="str">
        <f t="shared" si="988"/>
        <v>FD</v>
      </c>
      <c r="AS7005" t="str">
        <f t="shared" si="989"/>
        <v>low fat</v>
      </c>
      <c r="AX7005" t="b">
        <f t="shared" si="990"/>
        <v>1</v>
      </c>
      <c r="BG7005" t="str">
        <f t="shared" si="991"/>
        <v>Low Fat</v>
      </c>
      <c r="BH7005" t="str">
        <f>TRIM(Table1[Item Fat Content])</f>
        <v>Low Fat</v>
      </c>
    </row>
    <row r="7006" spans="1:60" x14ac:dyDescent="0.35">
      <c r="A7006" t="s">
        <v>17</v>
      </c>
      <c r="B7006" t="s">
        <v>883</v>
      </c>
      <c r="C7006" t="s">
        <v>161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  <c r="Z7006" t="b">
        <f t="shared" si="983"/>
        <v>0</v>
      </c>
      <c r="AA7006" t="str">
        <f t="shared" si="984"/>
        <v>YES</v>
      </c>
      <c r="AH7006" t="str">
        <f t="shared" si="985"/>
        <v>OUT045|2015</v>
      </c>
      <c r="AO7006" t="str">
        <f t="shared" si="986"/>
        <v>NO</v>
      </c>
      <c r="AP7006" t="str">
        <f t="shared" si="987"/>
        <v>LOW</v>
      </c>
      <c r="AR7006" t="str">
        <f t="shared" si="988"/>
        <v>FD</v>
      </c>
      <c r="AS7006" t="str">
        <f t="shared" si="989"/>
        <v>low fat</v>
      </c>
      <c r="AX7006" t="b">
        <f t="shared" si="990"/>
        <v>1</v>
      </c>
      <c r="BG7006" t="str">
        <f t="shared" si="991"/>
        <v>Low Fat</v>
      </c>
      <c r="BH7006" t="str">
        <f>TRIM(Table1[Item Fat Content])</f>
        <v>Low Fat</v>
      </c>
    </row>
    <row r="7007" spans="1:60" x14ac:dyDescent="0.35">
      <c r="A7007" t="s">
        <v>17</v>
      </c>
      <c r="B7007" t="s">
        <v>775</v>
      </c>
      <c r="C7007" t="s">
        <v>96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  <c r="Z7007" t="b">
        <f t="shared" si="983"/>
        <v>0</v>
      </c>
      <c r="AA7007" t="str">
        <f t="shared" si="984"/>
        <v>YES</v>
      </c>
      <c r="AH7007" t="str">
        <f t="shared" si="985"/>
        <v>OUT017|2020</v>
      </c>
      <c r="AO7007" t="str">
        <f t="shared" si="986"/>
        <v>NO</v>
      </c>
      <c r="AP7007" t="str">
        <f t="shared" si="987"/>
        <v>LOW</v>
      </c>
      <c r="AR7007" t="str">
        <f t="shared" si="988"/>
        <v>FD</v>
      </c>
      <c r="AS7007" t="str">
        <f t="shared" si="989"/>
        <v>low fat</v>
      </c>
      <c r="AX7007" t="b">
        <f t="shared" si="990"/>
        <v>1</v>
      </c>
      <c r="BG7007" t="str">
        <f t="shared" si="991"/>
        <v>Low Fat</v>
      </c>
      <c r="BH7007" t="str">
        <f>TRIM(Table1[Item Fat Content])</f>
        <v>Low Fat</v>
      </c>
    </row>
    <row r="7008" spans="1:60" x14ac:dyDescent="0.35">
      <c r="A7008" t="s">
        <v>17</v>
      </c>
      <c r="B7008" t="s">
        <v>1540</v>
      </c>
      <c r="C7008" t="s">
        <v>96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  <c r="Z7008" t="b">
        <f t="shared" si="983"/>
        <v>0</v>
      </c>
      <c r="AA7008" t="str">
        <f t="shared" si="984"/>
        <v>YES</v>
      </c>
      <c r="AH7008" t="str">
        <f t="shared" si="985"/>
        <v>OUT017|2020</v>
      </c>
      <c r="AO7008" t="str">
        <f t="shared" si="986"/>
        <v>NO</v>
      </c>
      <c r="AP7008" t="str">
        <f t="shared" si="987"/>
        <v>LOW</v>
      </c>
      <c r="AR7008" t="str">
        <f t="shared" si="988"/>
        <v>FD</v>
      </c>
      <c r="AS7008" t="str">
        <f t="shared" si="989"/>
        <v>low fat</v>
      </c>
      <c r="AX7008" t="b">
        <f t="shared" si="990"/>
        <v>1</v>
      </c>
      <c r="BG7008" t="str">
        <f t="shared" si="991"/>
        <v>Low Fat</v>
      </c>
      <c r="BH7008" t="str">
        <f>TRIM(Table1[Item Fat Content])</f>
        <v>Low Fat</v>
      </c>
    </row>
    <row r="7009" spans="1:60" x14ac:dyDescent="0.35">
      <c r="A7009" t="s">
        <v>17</v>
      </c>
      <c r="B7009" t="s">
        <v>1463</v>
      </c>
      <c r="C7009" t="s">
        <v>96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  <c r="Z7009" t="b">
        <f t="shared" si="983"/>
        <v>0</v>
      </c>
      <c r="AA7009" t="str">
        <f t="shared" si="984"/>
        <v>YES</v>
      </c>
      <c r="AH7009" t="str">
        <f t="shared" si="985"/>
        <v>OUT017|2020</v>
      </c>
      <c r="AO7009" t="str">
        <f t="shared" si="986"/>
        <v>NO</v>
      </c>
      <c r="AP7009" t="str">
        <f t="shared" si="987"/>
        <v>LOW</v>
      </c>
      <c r="AR7009" t="str">
        <f t="shared" si="988"/>
        <v>FD</v>
      </c>
      <c r="AS7009" t="str">
        <f t="shared" si="989"/>
        <v>low fat</v>
      </c>
      <c r="AX7009" t="b">
        <f t="shared" si="990"/>
        <v>1</v>
      </c>
      <c r="BG7009" t="str">
        <f t="shared" si="991"/>
        <v>Low Fat</v>
      </c>
      <c r="BH7009" t="str">
        <f>TRIM(Table1[Item Fat Content])</f>
        <v>Low Fat</v>
      </c>
    </row>
    <row r="7010" spans="1:60" x14ac:dyDescent="0.35">
      <c r="A7010" t="s">
        <v>17</v>
      </c>
      <c r="B7010" t="s">
        <v>1505</v>
      </c>
      <c r="C7010" t="s">
        <v>96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  <c r="Z7010" t="b">
        <f t="shared" si="983"/>
        <v>0</v>
      </c>
      <c r="AA7010" t="str">
        <f t="shared" si="984"/>
        <v>YES</v>
      </c>
      <c r="AH7010" t="str">
        <f t="shared" si="985"/>
        <v>OUT017|2020</v>
      </c>
      <c r="AO7010" t="str">
        <f t="shared" si="986"/>
        <v>NO</v>
      </c>
      <c r="AP7010" t="str">
        <f t="shared" si="987"/>
        <v>LOW</v>
      </c>
      <c r="AR7010" t="str">
        <f t="shared" si="988"/>
        <v>FD</v>
      </c>
      <c r="AS7010" t="str">
        <f t="shared" si="989"/>
        <v>low fat</v>
      </c>
      <c r="AX7010" t="b">
        <f t="shared" si="990"/>
        <v>1</v>
      </c>
      <c r="BG7010" t="str">
        <f t="shared" si="991"/>
        <v>Low Fat</v>
      </c>
      <c r="BH7010" t="str">
        <f>TRIM(Table1[Item Fat Content])</f>
        <v>Low Fat</v>
      </c>
    </row>
    <row r="7011" spans="1:60" x14ac:dyDescent="0.35">
      <c r="A7011" t="s">
        <v>17</v>
      </c>
      <c r="B7011" t="s">
        <v>1062</v>
      </c>
      <c r="C7011" t="s">
        <v>96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  <c r="Z7011" t="b">
        <f t="shared" si="983"/>
        <v>0</v>
      </c>
      <c r="AA7011" t="str">
        <f t="shared" si="984"/>
        <v>YES</v>
      </c>
      <c r="AH7011" t="str">
        <f t="shared" si="985"/>
        <v>OUT017|2020</v>
      </c>
      <c r="AO7011" t="str">
        <f t="shared" si="986"/>
        <v>NO</v>
      </c>
      <c r="AP7011" t="str">
        <f t="shared" si="987"/>
        <v>LOW</v>
      </c>
      <c r="AR7011" t="str">
        <f t="shared" si="988"/>
        <v>FD</v>
      </c>
      <c r="AS7011" t="str">
        <f t="shared" si="989"/>
        <v>low fat</v>
      </c>
      <c r="AX7011" t="b">
        <f t="shared" si="990"/>
        <v>1</v>
      </c>
      <c r="BG7011" t="str">
        <f t="shared" si="991"/>
        <v>Low Fat</v>
      </c>
      <c r="BH7011" t="str">
        <f>TRIM(Table1[Item Fat Content])</f>
        <v>Low Fat</v>
      </c>
    </row>
    <row r="7012" spans="1:60" x14ac:dyDescent="0.35">
      <c r="A7012" t="s">
        <v>17</v>
      </c>
      <c r="B7012" t="s">
        <v>683</v>
      </c>
      <c r="C7012" t="s">
        <v>96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  <c r="Z7012" t="b">
        <f t="shared" si="983"/>
        <v>0</v>
      </c>
      <c r="AA7012" t="str">
        <f t="shared" si="984"/>
        <v>YES</v>
      </c>
      <c r="AH7012" t="str">
        <f t="shared" si="985"/>
        <v>OUT017|2020</v>
      </c>
      <c r="AO7012" t="str">
        <f t="shared" si="986"/>
        <v>NO</v>
      </c>
      <c r="AP7012" t="str">
        <f t="shared" si="987"/>
        <v>LOW</v>
      </c>
      <c r="AR7012" t="str">
        <f t="shared" si="988"/>
        <v>FD</v>
      </c>
      <c r="AS7012" t="str">
        <f t="shared" si="989"/>
        <v>low fat</v>
      </c>
      <c r="AX7012" t="b">
        <f t="shared" si="990"/>
        <v>1</v>
      </c>
      <c r="BG7012" t="str">
        <f t="shared" si="991"/>
        <v>Low Fat</v>
      </c>
      <c r="BH7012" t="str">
        <f>TRIM(Table1[Item Fat Content])</f>
        <v>Low Fat</v>
      </c>
    </row>
    <row r="7013" spans="1:60" x14ac:dyDescent="0.35">
      <c r="A7013" t="s">
        <v>17</v>
      </c>
      <c r="B7013" t="s">
        <v>739</v>
      </c>
      <c r="C7013" t="s">
        <v>96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  <c r="Z7013" t="b">
        <f t="shared" si="983"/>
        <v>0</v>
      </c>
      <c r="AA7013" t="str">
        <f t="shared" si="984"/>
        <v>YES</v>
      </c>
      <c r="AH7013" t="str">
        <f t="shared" si="985"/>
        <v>OUT017|2020</v>
      </c>
      <c r="AO7013" t="str">
        <f t="shared" si="986"/>
        <v>NO</v>
      </c>
      <c r="AP7013" t="str">
        <f t="shared" si="987"/>
        <v>LOW</v>
      </c>
      <c r="AR7013" t="str">
        <f t="shared" si="988"/>
        <v>FD</v>
      </c>
      <c r="AS7013" t="str">
        <f t="shared" si="989"/>
        <v>low fat</v>
      </c>
      <c r="AX7013" t="b">
        <f t="shared" si="990"/>
        <v>1</v>
      </c>
      <c r="BG7013" t="str">
        <f t="shared" si="991"/>
        <v>Low Fat</v>
      </c>
      <c r="BH7013" t="str">
        <f>TRIM(Table1[Item Fat Content])</f>
        <v>Low Fat</v>
      </c>
    </row>
    <row r="7014" spans="1:60" x14ac:dyDescent="0.35">
      <c r="A7014" t="s">
        <v>17</v>
      </c>
      <c r="B7014" t="s">
        <v>466</v>
      </c>
      <c r="C7014" t="s">
        <v>96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  <c r="Z7014" t="b">
        <f t="shared" si="983"/>
        <v>0</v>
      </c>
      <c r="AA7014" t="str">
        <f t="shared" si="984"/>
        <v>YES</v>
      </c>
      <c r="AH7014" t="str">
        <f t="shared" si="985"/>
        <v>OUT017|2020</v>
      </c>
      <c r="AO7014" t="str">
        <f t="shared" si="986"/>
        <v>NO</v>
      </c>
      <c r="AP7014" t="str">
        <f t="shared" si="987"/>
        <v>LOW</v>
      </c>
      <c r="AR7014" t="str">
        <f t="shared" si="988"/>
        <v>FD</v>
      </c>
      <c r="AS7014" t="str">
        <f t="shared" si="989"/>
        <v>low fat</v>
      </c>
      <c r="AX7014" t="b">
        <f t="shared" si="990"/>
        <v>1</v>
      </c>
      <c r="BG7014" t="str">
        <f t="shared" si="991"/>
        <v>Low Fat</v>
      </c>
      <c r="BH7014" t="str">
        <f>TRIM(Table1[Item Fat Content])</f>
        <v>Low Fat</v>
      </c>
    </row>
    <row r="7015" spans="1:60" x14ac:dyDescent="0.35">
      <c r="A7015" t="s">
        <v>17</v>
      </c>
      <c r="B7015" t="s">
        <v>1063</v>
      </c>
      <c r="C7015" t="s">
        <v>96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  <c r="Z7015" t="b">
        <f t="shared" si="983"/>
        <v>0</v>
      </c>
      <c r="AA7015" t="str">
        <f t="shared" si="984"/>
        <v>YES</v>
      </c>
      <c r="AH7015" t="str">
        <f t="shared" si="985"/>
        <v>OUT017|2020</v>
      </c>
      <c r="AO7015" t="str">
        <f t="shared" si="986"/>
        <v>NO</v>
      </c>
      <c r="AP7015" t="str">
        <f t="shared" si="987"/>
        <v>LOW</v>
      </c>
      <c r="AR7015" t="str">
        <f t="shared" si="988"/>
        <v>FD</v>
      </c>
      <c r="AS7015" t="str">
        <f t="shared" si="989"/>
        <v>low fat</v>
      </c>
      <c r="AX7015" t="b">
        <f t="shared" si="990"/>
        <v>1</v>
      </c>
      <c r="BG7015" t="str">
        <f t="shared" si="991"/>
        <v>Low Fat</v>
      </c>
      <c r="BH7015" t="str">
        <f>TRIM(Table1[Item Fat Content])</f>
        <v>Low Fat</v>
      </c>
    </row>
    <row r="7016" spans="1:60" x14ac:dyDescent="0.35">
      <c r="A7016" t="s">
        <v>17</v>
      </c>
      <c r="B7016" t="s">
        <v>747</v>
      </c>
      <c r="C7016" t="s">
        <v>58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  <c r="Z7016" t="b">
        <f t="shared" si="983"/>
        <v>0</v>
      </c>
      <c r="AA7016" t="str">
        <f t="shared" si="984"/>
        <v>YES</v>
      </c>
      <c r="AH7016" t="str">
        <f t="shared" si="985"/>
        <v>OUT017|2020</v>
      </c>
      <c r="AO7016" t="str">
        <f t="shared" si="986"/>
        <v>NO</v>
      </c>
      <c r="AP7016" t="str">
        <f t="shared" si="987"/>
        <v>LOW</v>
      </c>
      <c r="AR7016" t="str">
        <f t="shared" si="988"/>
        <v>FD</v>
      </c>
      <c r="AS7016" t="str">
        <f t="shared" si="989"/>
        <v>low fat</v>
      </c>
      <c r="AX7016" t="b">
        <f t="shared" si="990"/>
        <v>1</v>
      </c>
      <c r="BG7016" t="str">
        <f t="shared" si="991"/>
        <v>Low Fat</v>
      </c>
      <c r="BH7016" t="str">
        <f>TRIM(Table1[Item Fat Content])</f>
        <v>Low Fat</v>
      </c>
    </row>
    <row r="7017" spans="1:60" x14ac:dyDescent="0.35">
      <c r="A7017" t="s">
        <v>17</v>
      </c>
      <c r="B7017" t="s">
        <v>1106</v>
      </c>
      <c r="C7017" t="s">
        <v>58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  <c r="Z7017" t="b">
        <f t="shared" si="983"/>
        <v>0</v>
      </c>
      <c r="AA7017" t="str">
        <f t="shared" si="984"/>
        <v>YES</v>
      </c>
      <c r="AH7017" t="str">
        <f t="shared" si="985"/>
        <v>OUT017|2020</v>
      </c>
      <c r="AO7017" t="str">
        <f t="shared" si="986"/>
        <v>NO</v>
      </c>
      <c r="AP7017" t="str">
        <f t="shared" si="987"/>
        <v>LOW</v>
      </c>
      <c r="AR7017" t="str">
        <f t="shared" si="988"/>
        <v>FD</v>
      </c>
      <c r="AS7017" t="str">
        <f t="shared" si="989"/>
        <v>low fat</v>
      </c>
      <c r="AX7017" t="b">
        <f t="shared" si="990"/>
        <v>1</v>
      </c>
      <c r="BG7017" t="str">
        <f t="shared" si="991"/>
        <v>Low Fat</v>
      </c>
      <c r="BH7017" t="str">
        <f>TRIM(Table1[Item Fat Content])</f>
        <v>Low Fat</v>
      </c>
    </row>
    <row r="7018" spans="1:60" x14ac:dyDescent="0.35">
      <c r="A7018" t="s">
        <v>17</v>
      </c>
      <c r="B7018" t="s">
        <v>165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  <c r="Z7018" t="b">
        <f t="shared" si="983"/>
        <v>0</v>
      </c>
      <c r="AA7018" t="str">
        <f t="shared" si="984"/>
        <v>YES</v>
      </c>
      <c r="AH7018" t="str">
        <f t="shared" si="985"/>
        <v>OUT017|2020</v>
      </c>
      <c r="AO7018" t="str">
        <f t="shared" si="986"/>
        <v>NO</v>
      </c>
      <c r="AP7018" t="str">
        <f t="shared" si="987"/>
        <v>LOW</v>
      </c>
      <c r="AR7018" t="str">
        <f t="shared" si="988"/>
        <v>FD</v>
      </c>
      <c r="AS7018" t="str">
        <f t="shared" si="989"/>
        <v>low fat</v>
      </c>
      <c r="AX7018" t="b">
        <f t="shared" si="990"/>
        <v>1</v>
      </c>
      <c r="BG7018" t="str">
        <f t="shared" si="991"/>
        <v>Low Fat</v>
      </c>
      <c r="BH7018" t="str">
        <f>TRIM(Table1[Item Fat Content])</f>
        <v>Low Fat</v>
      </c>
    </row>
    <row r="7019" spans="1:60" x14ac:dyDescent="0.35">
      <c r="A7019" t="s">
        <v>17</v>
      </c>
      <c r="B7019" t="s">
        <v>605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  <c r="Z7019" t="b">
        <f t="shared" si="983"/>
        <v>0</v>
      </c>
      <c r="AA7019" t="str">
        <f t="shared" si="984"/>
        <v>YES</v>
      </c>
      <c r="AH7019" t="str">
        <f t="shared" si="985"/>
        <v>OUT017|2020</v>
      </c>
      <c r="AO7019" t="str">
        <f t="shared" si="986"/>
        <v>NO</v>
      </c>
      <c r="AP7019" t="str">
        <f t="shared" si="987"/>
        <v>LOW</v>
      </c>
      <c r="AR7019" t="str">
        <f t="shared" si="988"/>
        <v>FD</v>
      </c>
      <c r="AS7019" t="str">
        <f t="shared" si="989"/>
        <v>low fat</v>
      </c>
      <c r="AX7019" t="b">
        <f t="shared" si="990"/>
        <v>1</v>
      </c>
      <c r="BG7019" t="str">
        <f t="shared" si="991"/>
        <v>Low Fat</v>
      </c>
      <c r="BH7019" t="str">
        <f>TRIM(Table1[Item Fat Content])</f>
        <v>Low Fat</v>
      </c>
    </row>
    <row r="7020" spans="1:60" x14ac:dyDescent="0.35">
      <c r="A7020" t="s">
        <v>17</v>
      </c>
      <c r="B7020" t="s">
        <v>1250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  <c r="Z7020" t="b">
        <f t="shared" si="983"/>
        <v>0</v>
      </c>
      <c r="AA7020" t="str">
        <f t="shared" si="984"/>
        <v>YES</v>
      </c>
      <c r="AH7020" t="str">
        <f t="shared" si="985"/>
        <v>OUT017|2020</v>
      </c>
      <c r="AO7020" t="str">
        <f t="shared" si="986"/>
        <v>NO</v>
      </c>
      <c r="AP7020" t="str">
        <f t="shared" si="987"/>
        <v>LOW</v>
      </c>
      <c r="AR7020" t="str">
        <f t="shared" si="988"/>
        <v>FD</v>
      </c>
      <c r="AS7020" t="str">
        <f t="shared" si="989"/>
        <v>low fat</v>
      </c>
      <c r="AX7020" t="b">
        <f t="shared" si="990"/>
        <v>1</v>
      </c>
      <c r="BG7020" t="str">
        <f t="shared" si="991"/>
        <v>Low Fat</v>
      </c>
      <c r="BH7020" t="str">
        <f>TRIM(Table1[Item Fat Content])</f>
        <v>Low Fat</v>
      </c>
    </row>
    <row r="7021" spans="1:60" x14ac:dyDescent="0.35">
      <c r="A7021" t="s">
        <v>17</v>
      </c>
      <c r="B7021" t="s">
        <v>1314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  <c r="Z7021" t="b">
        <f t="shared" si="983"/>
        <v>0</v>
      </c>
      <c r="AA7021" t="str">
        <f t="shared" si="984"/>
        <v>YES</v>
      </c>
      <c r="AH7021" t="str">
        <f t="shared" si="985"/>
        <v>OUT017|2020</v>
      </c>
      <c r="AO7021" t="str">
        <f t="shared" si="986"/>
        <v>NO</v>
      </c>
      <c r="AP7021" t="str">
        <f t="shared" si="987"/>
        <v>LOW</v>
      </c>
      <c r="AR7021" t="str">
        <f t="shared" si="988"/>
        <v>FD</v>
      </c>
      <c r="AS7021" t="str">
        <f t="shared" si="989"/>
        <v>low fat</v>
      </c>
      <c r="AX7021" t="b">
        <f t="shared" si="990"/>
        <v>1</v>
      </c>
      <c r="BG7021" t="str">
        <f t="shared" si="991"/>
        <v>Low Fat</v>
      </c>
      <c r="BH7021" t="str">
        <f>TRIM(Table1[Item Fat Content])</f>
        <v>Low Fat</v>
      </c>
    </row>
    <row r="7022" spans="1:60" x14ac:dyDescent="0.35">
      <c r="A7022" t="s">
        <v>17</v>
      </c>
      <c r="B7022" t="s">
        <v>1065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  <c r="Z7022" t="b">
        <f t="shared" si="983"/>
        <v>0</v>
      </c>
      <c r="AA7022" t="str">
        <f t="shared" si="984"/>
        <v>YES</v>
      </c>
      <c r="AH7022" t="str">
        <f t="shared" si="985"/>
        <v>OUT017|2020</v>
      </c>
      <c r="AO7022" t="str">
        <f t="shared" si="986"/>
        <v>NO</v>
      </c>
      <c r="AP7022" t="str">
        <f t="shared" si="987"/>
        <v>LOW</v>
      </c>
      <c r="AR7022" t="str">
        <f t="shared" si="988"/>
        <v>FD</v>
      </c>
      <c r="AS7022" t="str">
        <f t="shared" si="989"/>
        <v>low fat</v>
      </c>
      <c r="AX7022" t="b">
        <f t="shared" si="990"/>
        <v>1</v>
      </c>
      <c r="BG7022" t="str">
        <f t="shared" si="991"/>
        <v>Low Fat</v>
      </c>
      <c r="BH7022" t="str">
        <f>TRIM(Table1[Item Fat Content])</f>
        <v>Low Fat</v>
      </c>
    </row>
    <row r="7023" spans="1:60" x14ac:dyDescent="0.35">
      <c r="A7023" t="s">
        <v>17</v>
      </c>
      <c r="B7023" t="s">
        <v>1304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  <c r="Z7023" t="b">
        <f t="shared" si="983"/>
        <v>0</v>
      </c>
      <c r="AA7023" t="str">
        <f t="shared" si="984"/>
        <v>YES</v>
      </c>
      <c r="AH7023" t="str">
        <f t="shared" si="985"/>
        <v>OUT017|2020</v>
      </c>
      <c r="AO7023" t="str">
        <f t="shared" si="986"/>
        <v>NO</v>
      </c>
      <c r="AP7023" t="str">
        <f t="shared" si="987"/>
        <v>LOW</v>
      </c>
      <c r="AR7023" t="str">
        <f t="shared" si="988"/>
        <v>FD</v>
      </c>
      <c r="AS7023" t="str">
        <f t="shared" si="989"/>
        <v>low fat</v>
      </c>
      <c r="AX7023" t="b">
        <f t="shared" si="990"/>
        <v>1</v>
      </c>
      <c r="BG7023" t="str">
        <f t="shared" si="991"/>
        <v>Low Fat</v>
      </c>
      <c r="BH7023" t="str">
        <f>TRIM(Table1[Item Fat Content])</f>
        <v>Low Fat</v>
      </c>
    </row>
    <row r="7024" spans="1:60" x14ac:dyDescent="0.35">
      <c r="A7024" t="s">
        <v>17</v>
      </c>
      <c r="B7024" t="s">
        <v>292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  <c r="Z7024" t="b">
        <f t="shared" si="983"/>
        <v>0</v>
      </c>
      <c r="AA7024" t="str">
        <f t="shared" si="984"/>
        <v>YES</v>
      </c>
      <c r="AH7024" t="str">
        <f t="shared" si="985"/>
        <v>OUT017|2020</v>
      </c>
      <c r="AO7024" t="str">
        <f t="shared" si="986"/>
        <v>NO</v>
      </c>
      <c r="AP7024" t="str">
        <f t="shared" si="987"/>
        <v>LOW</v>
      </c>
      <c r="AR7024" t="str">
        <f t="shared" si="988"/>
        <v>FD</v>
      </c>
      <c r="AS7024" t="str">
        <f t="shared" si="989"/>
        <v>low fat</v>
      </c>
      <c r="AX7024" t="b">
        <f t="shared" si="990"/>
        <v>1</v>
      </c>
      <c r="BG7024" t="str">
        <f t="shared" si="991"/>
        <v>Low Fat</v>
      </c>
      <c r="BH7024" t="str">
        <f>TRIM(Table1[Item Fat Content])</f>
        <v>Low Fat</v>
      </c>
    </row>
    <row r="7025" spans="1:60" x14ac:dyDescent="0.35">
      <c r="A7025" t="s">
        <v>17</v>
      </c>
      <c r="B7025" t="s">
        <v>497</v>
      </c>
      <c r="C7025" t="s">
        <v>68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  <c r="Z7025" t="b">
        <f t="shared" si="983"/>
        <v>0</v>
      </c>
      <c r="AA7025" t="str">
        <f t="shared" si="984"/>
        <v>YES</v>
      </c>
      <c r="AH7025" t="str">
        <f t="shared" si="985"/>
        <v>OUT017|2020</v>
      </c>
      <c r="AO7025" t="str">
        <f t="shared" si="986"/>
        <v>NO</v>
      </c>
      <c r="AP7025" t="str">
        <f t="shared" si="987"/>
        <v>LOW</v>
      </c>
      <c r="AR7025" t="str">
        <f t="shared" si="988"/>
        <v>DR</v>
      </c>
      <c r="AS7025" t="str">
        <f t="shared" si="989"/>
        <v>low fat</v>
      </c>
      <c r="AX7025" t="b">
        <f t="shared" si="990"/>
        <v>1</v>
      </c>
      <c r="BG7025" t="str">
        <f t="shared" si="991"/>
        <v>Low Fat</v>
      </c>
      <c r="BH7025" t="str">
        <f>TRIM(Table1[Item Fat Content])</f>
        <v>Low Fat</v>
      </c>
    </row>
    <row r="7026" spans="1:60" x14ac:dyDescent="0.35">
      <c r="A7026" t="s">
        <v>17</v>
      </c>
      <c r="B7026" t="s">
        <v>1474</v>
      </c>
      <c r="C7026" t="s">
        <v>68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  <c r="Z7026" t="b">
        <f t="shared" si="983"/>
        <v>0</v>
      </c>
      <c r="AA7026" t="str">
        <f t="shared" si="984"/>
        <v>YES</v>
      </c>
      <c r="AH7026" t="str">
        <f t="shared" si="985"/>
        <v>OUT017|2020</v>
      </c>
      <c r="AO7026" t="str">
        <f t="shared" si="986"/>
        <v>NO</v>
      </c>
      <c r="AP7026" t="str">
        <f t="shared" si="987"/>
        <v>LOW</v>
      </c>
      <c r="AR7026" t="str">
        <f t="shared" si="988"/>
        <v>FD</v>
      </c>
      <c r="AS7026" t="str">
        <f t="shared" si="989"/>
        <v>low fat</v>
      </c>
      <c r="AX7026" t="b">
        <f t="shared" si="990"/>
        <v>1</v>
      </c>
      <c r="BG7026" t="str">
        <f t="shared" si="991"/>
        <v>Low Fat</v>
      </c>
      <c r="BH7026" t="str">
        <f>TRIM(Table1[Item Fat Content])</f>
        <v>Low Fat</v>
      </c>
    </row>
    <row r="7027" spans="1:60" x14ac:dyDescent="0.35">
      <c r="A7027" t="s">
        <v>17</v>
      </c>
      <c r="B7027" t="s">
        <v>1506</v>
      </c>
      <c r="C7027" t="s">
        <v>68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  <c r="Z7027" t="b">
        <f t="shared" si="983"/>
        <v>0</v>
      </c>
      <c r="AA7027" t="str">
        <f t="shared" si="984"/>
        <v>YES</v>
      </c>
      <c r="AH7027" t="str">
        <f t="shared" si="985"/>
        <v>OUT017|2020</v>
      </c>
      <c r="AO7027" t="str">
        <f t="shared" si="986"/>
        <v>NO</v>
      </c>
      <c r="AP7027" t="str">
        <f t="shared" si="987"/>
        <v>LOW</v>
      </c>
      <c r="AR7027" t="str">
        <f t="shared" si="988"/>
        <v>FD</v>
      </c>
      <c r="AS7027" t="str">
        <f t="shared" si="989"/>
        <v>low fat</v>
      </c>
      <c r="AX7027" t="b">
        <f t="shared" si="990"/>
        <v>1</v>
      </c>
      <c r="BG7027" t="str">
        <f t="shared" si="991"/>
        <v>Low Fat</v>
      </c>
      <c r="BH7027" t="str">
        <f>TRIM(Table1[Item Fat Content])</f>
        <v>Low Fat</v>
      </c>
    </row>
    <row r="7028" spans="1:60" x14ac:dyDescent="0.35">
      <c r="A7028" t="s">
        <v>17</v>
      </c>
      <c r="B7028" t="s">
        <v>1421</v>
      </c>
      <c r="C7028" t="s">
        <v>68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  <c r="Z7028" t="b">
        <f t="shared" si="983"/>
        <v>0</v>
      </c>
      <c r="AA7028" t="str">
        <f t="shared" si="984"/>
        <v>YES</v>
      </c>
      <c r="AH7028" t="str">
        <f t="shared" si="985"/>
        <v>OUT017|2020</v>
      </c>
      <c r="AO7028" t="str">
        <f t="shared" si="986"/>
        <v>NO</v>
      </c>
      <c r="AP7028" t="str">
        <f t="shared" si="987"/>
        <v>LOW</v>
      </c>
      <c r="AR7028" t="str">
        <f t="shared" si="988"/>
        <v>FD</v>
      </c>
      <c r="AS7028" t="str">
        <f t="shared" si="989"/>
        <v>low fat</v>
      </c>
      <c r="AX7028" t="b">
        <f t="shared" si="990"/>
        <v>1</v>
      </c>
      <c r="BG7028" t="str">
        <f t="shared" si="991"/>
        <v>Low Fat</v>
      </c>
      <c r="BH7028" t="str">
        <f>TRIM(Table1[Item Fat Content])</f>
        <v>Low Fat</v>
      </c>
    </row>
    <row r="7029" spans="1:60" x14ac:dyDescent="0.35">
      <c r="A7029" t="s">
        <v>17</v>
      </c>
      <c r="B7029" t="s">
        <v>666</v>
      </c>
      <c r="C7029" t="s">
        <v>68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  <c r="Z7029" t="b">
        <f t="shared" si="983"/>
        <v>0</v>
      </c>
      <c r="AA7029" t="str">
        <f t="shared" si="984"/>
        <v>YES</v>
      </c>
      <c r="AH7029" t="str">
        <f t="shared" si="985"/>
        <v>OUT017|2020</v>
      </c>
      <c r="AO7029" t="str">
        <f t="shared" si="986"/>
        <v>NO</v>
      </c>
      <c r="AP7029" t="str">
        <f t="shared" si="987"/>
        <v>LOW</v>
      </c>
      <c r="AR7029" t="str">
        <f t="shared" si="988"/>
        <v>DR</v>
      </c>
      <c r="AS7029" t="str">
        <f t="shared" si="989"/>
        <v>low fat</v>
      </c>
      <c r="AX7029" t="b">
        <f t="shared" si="990"/>
        <v>1</v>
      </c>
      <c r="BG7029" t="str">
        <f t="shared" si="991"/>
        <v>Low Fat</v>
      </c>
      <c r="BH7029" t="str">
        <f>TRIM(Table1[Item Fat Content])</f>
        <v>Low Fat</v>
      </c>
    </row>
    <row r="7030" spans="1:60" x14ac:dyDescent="0.35">
      <c r="A7030" t="s">
        <v>17</v>
      </c>
      <c r="B7030" t="s">
        <v>485</v>
      </c>
      <c r="C7030" t="s">
        <v>68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  <c r="Z7030" t="b">
        <f t="shared" si="983"/>
        <v>0</v>
      </c>
      <c r="AA7030" t="str">
        <f t="shared" si="984"/>
        <v>YES</v>
      </c>
      <c r="AH7030" t="str">
        <f t="shared" si="985"/>
        <v>OUT017|2020</v>
      </c>
      <c r="AO7030" t="str">
        <f t="shared" si="986"/>
        <v>NO</v>
      </c>
      <c r="AP7030" t="str">
        <f t="shared" si="987"/>
        <v>LOW</v>
      </c>
      <c r="AR7030" t="str">
        <f t="shared" si="988"/>
        <v>FD</v>
      </c>
      <c r="AS7030" t="str">
        <f t="shared" si="989"/>
        <v>low fat</v>
      </c>
      <c r="AX7030" t="b">
        <f t="shared" si="990"/>
        <v>1</v>
      </c>
      <c r="BG7030" t="str">
        <f t="shared" si="991"/>
        <v>Low Fat</v>
      </c>
      <c r="BH7030" t="str">
        <f>TRIM(Table1[Item Fat Content])</f>
        <v>Low Fat</v>
      </c>
    </row>
    <row r="7031" spans="1:60" x14ac:dyDescent="0.35">
      <c r="A7031" t="s">
        <v>17</v>
      </c>
      <c r="B7031" t="s">
        <v>1392</v>
      </c>
      <c r="C7031" t="s">
        <v>68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  <c r="Z7031" t="b">
        <f t="shared" si="983"/>
        <v>0</v>
      </c>
      <c r="AA7031" t="str">
        <f t="shared" si="984"/>
        <v>YES</v>
      </c>
      <c r="AH7031" t="str">
        <f t="shared" si="985"/>
        <v>OUT017|2020</v>
      </c>
      <c r="AO7031" t="str">
        <f t="shared" si="986"/>
        <v>NO</v>
      </c>
      <c r="AP7031" t="str">
        <f t="shared" si="987"/>
        <v>LOW</v>
      </c>
      <c r="AR7031" t="str">
        <f t="shared" si="988"/>
        <v>FD</v>
      </c>
      <c r="AS7031" t="str">
        <f t="shared" si="989"/>
        <v>low fat</v>
      </c>
      <c r="AX7031" t="b">
        <f t="shared" si="990"/>
        <v>1</v>
      </c>
      <c r="BG7031" t="str">
        <f t="shared" si="991"/>
        <v>Low Fat</v>
      </c>
      <c r="BH7031" t="str">
        <f>TRIM(Table1[Item Fat Content])</f>
        <v>Low Fat</v>
      </c>
    </row>
    <row r="7032" spans="1:60" x14ac:dyDescent="0.35">
      <c r="A7032" t="s">
        <v>17</v>
      </c>
      <c r="B7032" t="s">
        <v>947</v>
      </c>
      <c r="C7032" t="s">
        <v>68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  <c r="Z7032" t="b">
        <f t="shared" si="983"/>
        <v>0</v>
      </c>
      <c r="AA7032" t="str">
        <f t="shared" si="984"/>
        <v>YES</v>
      </c>
      <c r="AH7032" t="str">
        <f t="shared" si="985"/>
        <v>OUT017|2020</v>
      </c>
      <c r="AO7032" t="str">
        <f t="shared" si="986"/>
        <v>NO</v>
      </c>
      <c r="AP7032" t="str">
        <f t="shared" si="987"/>
        <v>LOW</v>
      </c>
      <c r="AR7032" t="str">
        <f t="shared" si="988"/>
        <v>DR</v>
      </c>
      <c r="AS7032" t="str">
        <f t="shared" si="989"/>
        <v>low fat</v>
      </c>
      <c r="AX7032" t="b">
        <f t="shared" si="990"/>
        <v>1</v>
      </c>
      <c r="BG7032" t="str">
        <f t="shared" si="991"/>
        <v>Low Fat</v>
      </c>
      <c r="BH7032" t="str">
        <f>TRIM(Table1[Item Fat Content])</f>
        <v>Low Fat</v>
      </c>
    </row>
    <row r="7033" spans="1:60" x14ac:dyDescent="0.35">
      <c r="A7033" t="s">
        <v>17</v>
      </c>
      <c r="B7033" t="s">
        <v>1210</v>
      </c>
      <c r="C7033" t="s">
        <v>68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  <c r="Z7033" t="b">
        <f t="shared" si="983"/>
        <v>0</v>
      </c>
      <c r="AA7033" t="str">
        <f t="shared" si="984"/>
        <v>YES</v>
      </c>
      <c r="AH7033" t="str">
        <f t="shared" si="985"/>
        <v>OUT017|2020</v>
      </c>
      <c r="AO7033" t="str">
        <f t="shared" si="986"/>
        <v>NO</v>
      </c>
      <c r="AP7033" t="str">
        <f t="shared" si="987"/>
        <v>LOW</v>
      </c>
      <c r="AR7033" t="str">
        <f t="shared" si="988"/>
        <v>DR</v>
      </c>
      <c r="AS7033" t="str">
        <f t="shared" si="989"/>
        <v>low fat</v>
      </c>
      <c r="AX7033" t="b">
        <f t="shared" si="990"/>
        <v>1</v>
      </c>
      <c r="BG7033" t="str">
        <f t="shared" si="991"/>
        <v>Low Fat</v>
      </c>
      <c r="BH7033" t="str">
        <f>TRIM(Table1[Item Fat Content])</f>
        <v>Low Fat</v>
      </c>
    </row>
    <row r="7034" spans="1:60" x14ac:dyDescent="0.35">
      <c r="A7034" t="s">
        <v>17</v>
      </c>
      <c r="B7034" t="s">
        <v>1507</v>
      </c>
      <c r="C7034" t="s">
        <v>68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  <c r="Z7034" t="b">
        <f t="shared" si="983"/>
        <v>0</v>
      </c>
      <c r="AA7034" t="str">
        <f t="shared" si="984"/>
        <v>YES</v>
      </c>
      <c r="AH7034" t="str">
        <f t="shared" si="985"/>
        <v>OUT017|2020</v>
      </c>
      <c r="AO7034" t="str">
        <f t="shared" si="986"/>
        <v>NO</v>
      </c>
      <c r="AP7034" t="str">
        <f t="shared" si="987"/>
        <v>LOW</v>
      </c>
      <c r="AR7034" t="str">
        <f t="shared" si="988"/>
        <v>FD</v>
      </c>
      <c r="AS7034" t="str">
        <f t="shared" si="989"/>
        <v>low fat</v>
      </c>
      <c r="AX7034" t="b">
        <f t="shared" si="990"/>
        <v>1</v>
      </c>
      <c r="BG7034" t="str">
        <f t="shared" si="991"/>
        <v>Low Fat</v>
      </c>
      <c r="BH7034" t="str">
        <f>TRIM(Table1[Item Fat Content])</f>
        <v>Low Fat</v>
      </c>
    </row>
    <row r="7035" spans="1:60" x14ac:dyDescent="0.35">
      <c r="A7035" t="s">
        <v>17</v>
      </c>
      <c r="B7035" t="s">
        <v>1279</v>
      </c>
      <c r="C7035" t="s">
        <v>68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  <c r="Z7035" t="b">
        <f t="shared" si="983"/>
        <v>0</v>
      </c>
      <c r="AA7035" t="str">
        <f t="shared" si="984"/>
        <v>YES</v>
      </c>
      <c r="AH7035" t="str">
        <f t="shared" si="985"/>
        <v>OUT017|2020</v>
      </c>
      <c r="AO7035" t="str">
        <f t="shared" si="986"/>
        <v>NO</v>
      </c>
      <c r="AP7035" t="str">
        <f t="shared" si="987"/>
        <v>LOW</v>
      </c>
      <c r="AR7035" t="str">
        <f t="shared" si="988"/>
        <v>FD</v>
      </c>
      <c r="AS7035" t="str">
        <f t="shared" si="989"/>
        <v>low fat</v>
      </c>
      <c r="AX7035" t="b">
        <f t="shared" si="990"/>
        <v>1</v>
      </c>
      <c r="BG7035" t="str">
        <f t="shared" si="991"/>
        <v>Low Fat</v>
      </c>
      <c r="BH7035" t="str">
        <f>TRIM(Table1[Item Fat Content])</f>
        <v>Low Fat</v>
      </c>
    </row>
    <row r="7036" spans="1:60" x14ac:dyDescent="0.35">
      <c r="A7036" t="s">
        <v>17</v>
      </c>
      <c r="B7036" t="s">
        <v>847</v>
      </c>
      <c r="C7036" t="s">
        <v>68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  <c r="Z7036" t="b">
        <f t="shared" si="983"/>
        <v>0</v>
      </c>
      <c r="AA7036" t="str">
        <f t="shared" si="984"/>
        <v>YES</v>
      </c>
      <c r="AH7036" t="str">
        <f t="shared" si="985"/>
        <v>OUT017|2020</v>
      </c>
      <c r="AO7036" t="str">
        <f t="shared" si="986"/>
        <v>NO</v>
      </c>
      <c r="AP7036" t="str">
        <f t="shared" si="987"/>
        <v>LOW</v>
      </c>
      <c r="AR7036" t="str">
        <f t="shared" si="988"/>
        <v>FD</v>
      </c>
      <c r="AS7036" t="str">
        <f t="shared" si="989"/>
        <v>low fat</v>
      </c>
      <c r="AX7036" t="b">
        <f t="shared" si="990"/>
        <v>1</v>
      </c>
      <c r="BG7036" t="str">
        <f t="shared" si="991"/>
        <v>Low Fat</v>
      </c>
      <c r="BH7036" t="str">
        <f>TRIM(Table1[Item Fat Content])</f>
        <v>Low Fat</v>
      </c>
    </row>
    <row r="7037" spans="1:60" x14ac:dyDescent="0.35">
      <c r="A7037" t="s">
        <v>17</v>
      </c>
      <c r="B7037" t="s">
        <v>1324</v>
      </c>
      <c r="C7037" t="s">
        <v>68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  <c r="Z7037" t="b">
        <f t="shared" si="983"/>
        <v>0</v>
      </c>
      <c r="AA7037" t="str">
        <f t="shared" si="984"/>
        <v>YES</v>
      </c>
      <c r="AH7037" t="str">
        <f t="shared" si="985"/>
        <v>OUT017|2020</v>
      </c>
      <c r="AO7037" t="str">
        <f t="shared" si="986"/>
        <v>NO</v>
      </c>
      <c r="AP7037" t="str">
        <f t="shared" si="987"/>
        <v>LOW</v>
      </c>
      <c r="AR7037" t="str">
        <f t="shared" si="988"/>
        <v>FD</v>
      </c>
      <c r="AS7037" t="str">
        <f t="shared" si="989"/>
        <v>low fat</v>
      </c>
      <c r="AX7037" t="b">
        <f t="shared" si="990"/>
        <v>1</v>
      </c>
      <c r="BG7037" t="str">
        <f t="shared" si="991"/>
        <v>Low Fat</v>
      </c>
      <c r="BH7037" t="str">
        <f>TRIM(Table1[Item Fat Content])</f>
        <v>Low Fat</v>
      </c>
    </row>
    <row r="7038" spans="1:60" x14ac:dyDescent="0.35">
      <c r="A7038" t="s">
        <v>17</v>
      </c>
      <c r="B7038" t="s">
        <v>410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  <c r="Z7038" t="b">
        <f t="shared" si="983"/>
        <v>0</v>
      </c>
      <c r="AA7038" t="str">
        <f t="shared" si="984"/>
        <v>YES</v>
      </c>
      <c r="AH7038" t="str">
        <f t="shared" si="985"/>
        <v>OUT017|2020</v>
      </c>
      <c r="AO7038" t="str">
        <f t="shared" si="986"/>
        <v>NO</v>
      </c>
      <c r="AP7038" t="str">
        <f t="shared" si="987"/>
        <v>LOW</v>
      </c>
      <c r="AR7038" t="str">
        <f t="shared" si="988"/>
        <v>FD</v>
      </c>
      <c r="AS7038" t="str">
        <f t="shared" si="989"/>
        <v>low fat</v>
      </c>
      <c r="AX7038" t="b">
        <f t="shared" si="990"/>
        <v>1</v>
      </c>
      <c r="BG7038" t="str">
        <f t="shared" si="991"/>
        <v>Low Fat</v>
      </c>
      <c r="BH7038" t="str">
        <f>TRIM(Table1[Item Fat Content])</f>
        <v>Low Fat</v>
      </c>
    </row>
    <row r="7039" spans="1:60" x14ac:dyDescent="0.35">
      <c r="A7039" t="s">
        <v>17</v>
      </c>
      <c r="B7039" t="s">
        <v>508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  <c r="Z7039" t="b">
        <f t="shared" si="983"/>
        <v>0</v>
      </c>
      <c r="AA7039" t="str">
        <f t="shared" si="984"/>
        <v>YES</v>
      </c>
      <c r="AH7039" t="str">
        <f t="shared" si="985"/>
        <v>OUT017|2020</v>
      </c>
      <c r="AO7039" t="str">
        <f t="shared" si="986"/>
        <v>NO</v>
      </c>
      <c r="AP7039" t="str">
        <f t="shared" si="987"/>
        <v>LOW</v>
      </c>
      <c r="AR7039" t="str">
        <f t="shared" si="988"/>
        <v>FD</v>
      </c>
      <c r="AS7039" t="str">
        <f t="shared" si="989"/>
        <v>low fat</v>
      </c>
      <c r="AX7039" t="b">
        <f t="shared" si="990"/>
        <v>1</v>
      </c>
      <c r="BG7039" t="str">
        <f t="shared" si="991"/>
        <v>Low Fat</v>
      </c>
      <c r="BH7039" t="str">
        <f>TRIM(Table1[Item Fat Content])</f>
        <v>Low Fat</v>
      </c>
    </row>
    <row r="7040" spans="1:60" x14ac:dyDescent="0.35">
      <c r="A7040" t="s">
        <v>17</v>
      </c>
      <c r="B7040" t="s">
        <v>66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  <c r="Z7040" t="b">
        <f t="shared" si="983"/>
        <v>0</v>
      </c>
      <c r="AA7040" t="str">
        <f t="shared" si="984"/>
        <v>YES</v>
      </c>
      <c r="AH7040" t="str">
        <f t="shared" si="985"/>
        <v>OUT017|2020</v>
      </c>
      <c r="AO7040" t="str">
        <f t="shared" si="986"/>
        <v>NO</v>
      </c>
      <c r="AP7040" t="str">
        <f t="shared" si="987"/>
        <v>LOW</v>
      </c>
      <c r="AR7040" t="str">
        <f t="shared" si="988"/>
        <v>FD</v>
      </c>
      <c r="AS7040" t="str">
        <f t="shared" si="989"/>
        <v>low fat</v>
      </c>
      <c r="AX7040" t="b">
        <f t="shared" si="990"/>
        <v>1</v>
      </c>
      <c r="BG7040" t="str">
        <f t="shared" si="991"/>
        <v>Low Fat</v>
      </c>
      <c r="BH7040" t="str">
        <f>TRIM(Table1[Item Fat Content])</f>
        <v>Low Fat</v>
      </c>
    </row>
    <row r="7041" spans="1:60" x14ac:dyDescent="0.35">
      <c r="A7041" t="s">
        <v>17</v>
      </c>
      <c r="B7041" t="s">
        <v>1039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  <c r="Z7041" t="b">
        <f t="shared" si="983"/>
        <v>0</v>
      </c>
      <c r="AA7041" t="str">
        <f t="shared" si="984"/>
        <v>YES</v>
      </c>
      <c r="AH7041" t="str">
        <f t="shared" si="985"/>
        <v>OUT017|2020</v>
      </c>
      <c r="AO7041" t="str">
        <f t="shared" si="986"/>
        <v>NO</v>
      </c>
      <c r="AP7041" t="str">
        <f t="shared" si="987"/>
        <v>LOW</v>
      </c>
      <c r="AR7041" t="str">
        <f t="shared" si="988"/>
        <v>FD</v>
      </c>
      <c r="AS7041" t="str">
        <f t="shared" si="989"/>
        <v>low fat</v>
      </c>
      <c r="AX7041" t="b">
        <f t="shared" si="990"/>
        <v>1</v>
      </c>
      <c r="BG7041" t="str">
        <f t="shared" si="991"/>
        <v>Low Fat</v>
      </c>
      <c r="BH7041" t="str">
        <f>TRIM(Table1[Item Fat Content])</f>
        <v>Low Fat</v>
      </c>
    </row>
    <row r="7042" spans="1:60" x14ac:dyDescent="0.35">
      <c r="A7042" t="s">
        <v>17</v>
      </c>
      <c r="B7042" t="s">
        <v>100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  <c r="Z7042" t="b">
        <f t="shared" si="983"/>
        <v>0</v>
      </c>
      <c r="AA7042" t="str">
        <f t="shared" si="984"/>
        <v>YES</v>
      </c>
      <c r="AH7042" t="str">
        <f t="shared" si="985"/>
        <v>OUT017|2020</v>
      </c>
      <c r="AO7042" t="str">
        <f t="shared" si="986"/>
        <v>NO</v>
      </c>
      <c r="AP7042" t="str">
        <f t="shared" si="987"/>
        <v>LOW</v>
      </c>
      <c r="AR7042" t="str">
        <f t="shared" si="988"/>
        <v>FD</v>
      </c>
      <c r="AS7042" t="str">
        <f t="shared" si="989"/>
        <v>low fat</v>
      </c>
      <c r="AX7042" t="b">
        <f t="shared" si="990"/>
        <v>1</v>
      </c>
      <c r="BG7042" t="str">
        <f t="shared" si="991"/>
        <v>Low Fat</v>
      </c>
      <c r="BH7042" t="str">
        <f>TRIM(Table1[Item Fat Content])</f>
        <v>Low Fat</v>
      </c>
    </row>
    <row r="7043" spans="1:60" x14ac:dyDescent="0.35">
      <c r="A7043" t="s">
        <v>17</v>
      </c>
      <c r="B7043" t="s">
        <v>783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  <c r="Z7043" t="b">
        <f t="shared" ref="Z7043:Z7106" si="992">AND(A7043="Regular",D7043&lt;2020)</f>
        <v>0</v>
      </c>
      <c r="AA7043" t="str">
        <f t="shared" ref="AA7043:AA7106" si="993">IF(AND(A7043="Low Fat",D7043&lt;=2020),"YES","NO")</f>
        <v>YES</v>
      </c>
      <c r="AH7043" t="str">
        <f t="shared" ref="AH7043:AH7106" si="994">_xlfn.CONCAT(E7043,"|",D7043)</f>
        <v>OUT017|2020</v>
      </c>
      <c r="AO7043" t="str">
        <f t="shared" ref="AO7043:AO7106" si="995">IF(D7043=2018,"YES","NO")</f>
        <v>NO</v>
      </c>
      <c r="AP7043" t="str">
        <f t="shared" ref="AP7043:AP7106" si="996">_xlfn.IFS(J7043&gt;5,"LOW",AND(J7043&lt;10,J7043&gt;=5),"LOW MEDIUM",AND(J7043&lt;15,J7043&gt;=10),"MEDIUM",AND(J7043&lt;20,J7043&gt;=15),"LOW HIGH",J7043&gt;=20,"HIGH",J7043="","BLANK")</f>
        <v>LOW</v>
      </c>
      <c r="AR7043" t="str">
        <f t="shared" ref="AR7043:AR7106" si="997">LEFT(B7043,2)</f>
        <v>FD</v>
      </c>
      <c r="AS7043" t="str">
        <f t="shared" ref="AS7043:AS7106" si="998">LOWER(A7043)</f>
        <v>low fat</v>
      </c>
      <c r="AX7043" t="b">
        <f t="shared" ref="AX7043:AX7106" si="999">OR(D7043=2018,A7043="low fat")</f>
        <v>1</v>
      </c>
      <c r="BG7043" t="str">
        <f t="shared" ref="BG7043:BG7106" si="1000">TRIM(A7043)</f>
        <v>Low Fat</v>
      </c>
      <c r="BH7043" t="str">
        <f>TRIM(Table1[Item Fat Content])</f>
        <v>Low Fat</v>
      </c>
    </row>
    <row r="7044" spans="1:60" x14ac:dyDescent="0.35">
      <c r="A7044" t="s">
        <v>17</v>
      </c>
      <c r="B7044" t="s">
        <v>1586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  <c r="Z7044" t="b">
        <f t="shared" si="992"/>
        <v>0</v>
      </c>
      <c r="AA7044" t="str">
        <f t="shared" si="993"/>
        <v>YES</v>
      </c>
      <c r="AH7044" t="str">
        <f t="shared" si="994"/>
        <v>OUT017|2020</v>
      </c>
      <c r="AO7044" t="str">
        <f t="shared" si="995"/>
        <v>NO</v>
      </c>
      <c r="AP7044" t="str">
        <f t="shared" si="996"/>
        <v>LOW</v>
      </c>
      <c r="AR7044" t="str">
        <f t="shared" si="997"/>
        <v>FD</v>
      </c>
      <c r="AS7044" t="str">
        <f t="shared" si="998"/>
        <v>low fat</v>
      </c>
      <c r="AX7044" t="b">
        <f t="shared" si="999"/>
        <v>1</v>
      </c>
      <c r="BG7044" t="str">
        <f t="shared" si="1000"/>
        <v>Low Fat</v>
      </c>
      <c r="BH7044" t="str">
        <f>TRIM(Table1[Item Fat Content])</f>
        <v>Low Fat</v>
      </c>
    </row>
    <row r="7045" spans="1:60" x14ac:dyDescent="0.35">
      <c r="A7045" t="s">
        <v>17</v>
      </c>
      <c r="B7045" t="s">
        <v>81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  <c r="Z7045" t="b">
        <f t="shared" si="992"/>
        <v>0</v>
      </c>
      <c r="AA7045" t="str">
        <f t="shared" si="993"/>
        <v>YES</v>
      </c>
      <c r="AH7045" t="str">
        <f t="shared" si="994"/>
        <v>OUT017|2020</v>
      </c>
      <c r="AO7045" t="str">
        <f t="shared" si="995"/>
        <v>NO</v>
      </c>
      <c r="AP7045" t="str">
        <f t="shared" si="996"/>
        <v>LOW</v>
      </c>
      <c r="AR7045" t="str">
        <f t="shared" si="997"/>
        <v>FD</v>
      </c>
      <c r="AS7045" t="str">
        <f t="shared" si="998"/>
        <v>low fat</v>
      </c>
      <c r="AX7045" t="b">
        <f t="shared" si="999"/>
        <v>1</v>
      </c>
      <c r="BG7045" t="str">
        <f t="shared" si="1000"/>
        <v>Low Fat</v>
      </c>
      <c r="BH7045" t="str">
        <f>TRIM(Table1[Item Fat Content])</f>
        <v>Low Fat</v>
      </c>
    </row>
    <row r="7046" spans="1:60" x14ac:dyDescent="0.35">
      <c r="A7046" t="s">
        <v>17</v>
      </c>
      <c r="B7046" t="s">
        <v>374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  <c r="Z7046" t="b">
        <f t="shared" si="992"/>
        <v>0</v>
      </c>
      <c r="AA7046" t="str">
        <f t="shared" si="993"/>
        <v>YES</v>
      </c>
      <c r="AH7046" t="str">
        <f t="shared" si="994"/>
        <v>OUT017|2020</v>
      </c>
      <c r="AO7046" t="str">
        <f t="shared" si="995"/>
        <v>NO</v>
      </c>
      <c r="AP7046" t="str">
        <f t="shared" si="996"/>
        <v>LOW</v>
      </c>
      <c r="AR7046" t="str">
        <f t="shared" si="997"/>
        <v>FD</v>
      </c>
      <c r="AS7046" t="str">
        <f t="shared" si="998"/>
        <v>low fat</v>
      </c>
      <c r="AX7046" t="b">
        <f t="shared" si="999"/>
        <v>1</v>
      </c>
      <c r="BG7046" t="str">
        <f t="shared" si="1000"/>
        <v>Low Fat</v>
      </c>
      <c r="BH7046" t="str">
        <f>TRIM(Table1[Item Fat Content])</f>
        <v>Low Fat</v>
      </c>
    </row>
    <row r="7047" spans="1:60" x14ac:dyDescent="0.35">
      <c r="A7047" t="s">
        <v>17</v>
      </c>
      <c r="B7047" t="s">
        <v>538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  <c r="Z7047" t="b">
        <f t="shared" si="992"/>
        <v>0</v>
      </c>
      <c r="AA7047" t="str">
        <f t="shared" si="993"/>
        <v>YES</v>
      </c>
      <c r="AH7047" t="str">
        <f t="shared" si="994"/>
        <v>OUT017|2020</v>
      </c>
      <c r="AO7047" t="str">
        <f t="shared" si="995"/>
        <v>NO</v>
      </c>
      <c r="AP7047" t="str">
        <f t="shared" si="996"/>
        <v>LOW</v>
      </c>
      <c r="AR7047" t="str">
        <f t="shared" si="997"/>
        <v>FD</v>
      </c>
      <c r="AS7047" t="str">
        <f t="shared" si="998"/>
        <v>low fat</v>
      </c>
      <c r="AX7047" t="b">
        <f t="shared" si="999"/>
        <v>1</v>
      </c>
      <c r="BG7047" t="str">
        <f t="shared" si="1000"/>
        <v>Low Fat</v>
      </c>
      <c r="BH7047" t="str">
        <f>TRIM(Table1[Item Fat Content])</f>
        <v>Low Fat</v>
      </c>
    </row>
    <row r="7048" spans="1:60" x14ac:dyDescent="0.35">
      <c r="A7048" t="s">
        <v>17</v>
      </c>
      <c r="B7048" t="s">
        <v>408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  <c r="Z7048" t="b">
        <f t="shared" si="992"/>
        <v>0</v>
      </c>
      <c r="AA7048" t="str">
        <f t="shared" si="993"/>
        <v>YES</v>
      </c>
      <c r="AH7048" t="str">
        <f t="shared" si="994"/>
        <v>OUT017|2020</v>
      </c>
      <c r="AO7048" t="str">
        <f t="shared" si="995"/>
        <v>NO</v>
      </c>
      <c r="AP7048" t="str">
        <f t="shared" si="996"/>
        <v>LOW</v>
      </c>
      <c r="AR7048" t="str">
        <f t="shared" si="997"/>
        <v>FD</v>
      </c>
      <c r="AS7048" t="str">
        <f t="shared" si="998"/>
        <v>low fat</v>
      </c>
      <c r="AX7048" t="b">
        <f t="shared" si="999"/>
        <v>1</v>
      </c>
      <c r="BG7048" t="str">
        <f t="shared" si="1000"/>
        <v>Low Fat</v>
      </c>
      <c r="BH7048" t="str">
        <f>TRIM(Table1[Item Fat Content])</f>
        <v>Low Fat</v>
      </c>
    </row>
    <row r="7049" spans="1:60" x14ac:dyDescent="0.35">
      <c r="A7049" t="s">
        <v>17</v>
      </c>
      <c r="B7049" t="s">
        <v>794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  <c r="Z7049" t="b">
        <f t="shared" si="992"/>
        <v>0</v>
      </c>
      <c r="AA7049" t="str">
        <f t="shared" si="993"/>
        <v>YES</v>
      </c>
      <c r="AH7049" t="str">
        <f t="shared" si="994"/>
        <v>OUT017|2020</v>
      </c>
      <c r="AO7049" t="str">
        <f t="shared" si="995"/>
        <v>NO</v>
      </c>
      <c r="AP7049" t="str">
        <f t="shared" si="996"/>
        <v>LOW</v>
      </c>
      <c r="AR7049" t="str">
        <f t="shared" si="997"/>
        <v>FD</v>
      </c>
      <c r="AS7049" t="str">
        <f t="shared" si="998"/>
        <v>low fat</v>
      </c>
      <c r="AX7049" t="b">
        <f t="shared" si="999"/>
        <v>1</v>
      </c>
      <c r="BG7049" t="str">
        <f t="shared" si="1000"/>
        <v>Low Fat</v>
      </c>
      <c r="BH7049" t="str">
        <f>TRIM(Table1[Item Fat Content])</f>
        <v>Low Fat</v>
      </c>
    </row>
    <row r="7050" spans="1:60" x14ac:dyDescent="0.35">
      <c r="A7050" t="s">
        <v>17</v>
      </c>
      <c r="B7050" t="s">
        <v>668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  <c r="Z7050" t="b">
        <f t="shared" si="992"/>
        <v>0</v>
      </c>
      <c r="AA7050" t="str">
        <f t="shared" si="993"/>
        <v>YES</v>
      </c>
      <c r="AH7050" t="str">
        <f t="shared" si="994"/>
        <v>OUT017|2020</v>
      </c>
      <c r="AO7050" t="str">
        <f t="shared" si="995"/>
        <v>NO</v>
      </c>
      <c r="AP7050" t="str">
        <f t="shared" si="996"/>
        <v>LOW</v>
      </c>
      <c r="AR7050" t="str">
        <f t="shared" si="997"/>
        <v>FD</v>
      </c>
      <c r="AS7050" t="str">
        <f t="shared" si="998"/>
        <v>low fat</v>
      </c>
      <c r="AX7050" t="b">
        <f t="shared" si="999"/>
        <v>1</v>
      </c>
      <c r="BG7050" t="str">
        <f t="shared" si="1000"/>
        <v>Low Fat</v>
      </c>
      <c r="BH7050" t="str">
        <f>TRIM(Table1[Item Fat Content])</f>
        <v>Low Fat</v>
      </c>
    </row>
    <row r="7051" spans="1:60" x14ac:dyDescent="0.35">
      <c r="A7051" t="s">
        <v>17</v>
      </c>
      <c r="B7051" t="s">
        <v>718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  <c r="Z7051" t="b">
        <f t="shared" si="992"/>
        <v>0</v>
      </c>
      <c r="AA7051" t="str">
        <f t="shared" si="993"/>
        <v>YES</v>
      </c>
      <c r="AH7051" t="str">
        <f t="shared" si="994"/>
        <v>OUT017|2020</v>
      </c>
      <c r="AO7051" t="str">
        <f t="shared" si="995"/>
        <v>NO</v>
      </c>
      <c r="AP7051" t="str">
        <f t="shared" si="996"/>
        <v>LOW</v>
      </c>
      <c r="AR7051" t="str">
        <f t="shared" si="997"/>
        <v>FD</v>
      </c>
      <c r="AS7051" t="str">
        <f t="shared" si="998"/>
        <v>low fat</v>
      </c>
      <c r="AX7051" t="b">
        <f t="shared" si="999"/>
        <v>1</v>
      </c>
      <c r="BG7051" t="str">
        <f t="shared" si="1000"/>
        <v>Low Fat</v>
      </c>
      <c r="BH7051" t="str">
        <f>TRIM(Table1[Item Fat Content])</f>
        <v>Low Fat</v>
      </c>
    </row>
    <row r="7052" spans="1:60" x14ac:dyDescent="0.35">
      <c r="A7052" t="s">
        <v>17</v>
      </c>
      <c r="B7052" t="s">
        <v>1264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  <c r="Z7052" t="b">
        <f t="shared" si="992"/>
        <v>0</v>
      </c>
      <c r="AA7052" t="str">
        <f t="shared" si="993"/>
        <v>YES</v>
      </c>
      <c r="AH7052" t="str">
        <f t="shared" si="994"/>
        <v>OUT017|2020</v>
      </c>
      <c r="AO7052" t="str">
        <f t="shared" si="995"/>
        <v>NO</v>
      </c>
      <c r="AP7052" t="str">
        <f t="shared" si="996"/>
        <v>LOW</v>
      </c>
      <c r="AR7052" t="str">
        <f t="shared" si="997"/>
        <v>FD</v>
      </c>
      <c r="AS7052" t="str">
        <f t="shared" si="998"/>
        <v>low fat</v>
      </c>
      <c r="AX7052" t="b">
        <f t="shared" si="999"/>
        <v>1</v>
      </c>
      <c r="BG7052" t="str">
        <f t="shared" si="1000"/>
        <v>Low Fat</v>
      </c>
      <c r="BH7052" t="str">
        <f>TRIM(Table1[Item Fat Content])</f>
        <v>Low Fat</v>
      </c>
    </row>
    <row r="7053" spans="1:60" x14ac:dyDescent="0.35">
      <c r="A7053" t="s">
        <v>17</v>
      </c>
      <c r="B7053" t="s">
        <v>207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  <c r="Z7053" t="b">
        <f t="shared" si="992"/>
        <v>0</v>
      </c>
      <c r="AA7053" t="str">
        <f t="shared" si="993"/>
        <v>YES</v>
      </c>
      <c r="AH7053" t="str">
        <f t="shared" si="994"/>
        <v>OUT017|2020</v>
      </c>
      <c r="AO7053" t="str">
        <f t="shared" si="995"/>
        <v>NO</v>
      </c>
      <c r="AP7053" t="str">
        <f t="shared" si="996"/>
        <v>LOW</v>
      </c>
      <c r="AR7053" t="str">
        <f t="shared" si="997"/>
        <v>FD</v>
      </c>
      <c r="AS7053" t="str">
        <f t="shared" si="998"/>
        <v>low fat</v>
      </c>
      <c r="AX7053" t="b">
        <f t="shared" si="999"/>
        <v>1</v>
      </c>
      <c r="BG7053" t="str">
        <f t="shared" si="1000"/>
        <v>Low Fat</v>
      </c>
      <c r="BH7053" t="str">
        <f>TRIM(Table1[Item Fat Content])</f>
        <v>Low Fat</v>
      </c>
    </row>
    <row r="7054" spans="1:60" x14ac:dyDescent="0.35">
      <c r="A7054" t="s">
        <v>17</v>
      </c>
      <c r="B7054" t="s">
        <v>740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  <c r="Z7054" t="b">
        <f t="shared" si="992"/>
        <v>0</v>
      </c>
      <c r="AA7054" t="str">
        <f t="shared" si="993"/>
        <v>YES</v>
      </c>
      <c r="AH7054" t="str">
        <f t="shared" si="994"/>
        <v>OUT017|2020</v>
      </c>
      <c r="AO7054" t="str">
        <f t="shared" si="995"/>
        <v>NO</v>
      </c>
      <c r="AP7054" t="str">
        <f t="shared" si="996"/>
        <v>LOW</v>
      </c>
      <c r="AR7054" t="str">
        <f t="shared" si="997"/>
        <v>FD</v>
      </c>
      <c r="AS7054" t="str">
        <f t="shared" si="998"/>
        <v>low fat</v>
      </c>
      <c r="AX7054" t="b">
        <f t="shared" si="999"/>
        <v>1</v>
      </c>
      <c r="BG7054" t="str">
        <f t="shared" si="1000"/>
        <v>Low Fat</v>
      </c>
      <c r="BH7054" t="str">
        <f>TRIM(Table1[Item Fat Content])</f>
        <v>Low Fat</v>
      </c>
    </row>
    <row r="7055" spans="1:60" x14ac:dyDescent="0.35">
      <c r="A7055" t="s">
        <v>17</v>
      </c>
      <c r="B7055" t="s">
        <v>409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  <c r="Z7055" t="b">
        <f t="shared" si="992"/>
        <v>0</v>
      </c>
      <c r="AA7055" t="str">
        <f t="shared" si="993"/>
        <v>YES</v>
      </c>
      <c r="AH7055" t="str">
        <f t="shared" si="994"/>
        <v>OUT017|2020</v>
      </c>
      <c r="AO7055" t="str">
        <f t="shared" si="995"/>
        <v>NO</v>
      </c>
      <c r="AP7055" t="str">
        <f t="shared" si="996"/>
        <v>LOW</v>
      </c>
      <c r="AR7055" t="str">
        <f t="shared" si="997"/>
        <v>FD</v>
      </c>
      <c r="AS7055" t="str">
        <f t="shared" si="998"/>
        <v>low fat</v>
      </c>
      <c r="AX7055" t="b">
        <f t="shared" si="999"/>
        <v>1</v>
      </c>
      <c r="BG7055" t="str">
        <f t="shared" si="1000"/>
        <v>Low Fat</v>
      </c>
      <c r="BH7055" t="str">
        <f>TRIM(Table1[Item Fat Content])</f>
        <v>Low Fat</v>
      </c>
    </row>
    <row r="7056" spans="1:60" x14ac:dyDescent="0.35">
      <c r="A7056" t="s">
        <v>17</v>
      </c>
      <c r="B7056" t="s">
        <v>708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  <c r="Z7056" t="b">
        <f t="shared" si="992"/>
        <v>0</v>
      </c>
      <c r="AA7056" t="str">
        <f t="shared" si="993"/>
        <v>YES</v>
      </c>
      <c r="AH7056" t="str">
        <f t="shared" si="994"/>
        <v>OUT017|2020</v>
      </c>
      <c r="AO7056" t="str">
        <f t="shared" si="995"/>
        <v>NO</v>
      </c>
      <c r="AP7056" t="str">
        <f t="shared" si="996"/>
        <v>LOW</v>
      </c>
      <c r="AR7056" t="str">
        <f t="shared" si="997"/>
        <v>FD</v>
      </c>
      <c r="AS7056" t="str">
        <f t="shared" si="998"/>
        <v>low fat</v>
      </c>
      <c r="AX7056" t="b">
        <f t="shared" si="999"/>
        <v>1</v>
      </c>
      <c r="BG7056" t="str">
        <f t="shared" si="1000"/>
        <v>Low Fat</v>
      </c>
      <c r="BH7056" t="str">
        <f>TRIM(Table1[Item Fat Content])</f>
        <v>Low Fat</v>
      </c>
    </row>
    <row r="7057" spans="1:60" x14ac:dyDescent="0.35">
      <c r="A7057" t="s">
        <v>17</v>
      </c>
      <c r="B7057" t="s">
        <v>93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  <c r="Z7057" t="b">
        <f t="shared" si="992"/>
        <v>0</v>
      </c>
      <c r="AA7057" t="str">
        <f t="shared" si="993"/>
        <v>YES</v>
      </c>
      <c r="AH7057" t="str">
        <f t="shared" si="994"/>
        <v>OUT017|2020</v>
      </c>
      <c r="AO7057" t="str">
        <f t="shared" si="995"/>
        <v>NO</v>
      </c>
      <c r="AP7057" t="str">
        <f t="shared" si="996"/>
        <v>LOW</v>
      </c>
      <c r="AR7057" t="str">
        <f t="shared" si="997"/>
        <v>FD</v>
      </c>
      <c r="AS7057" t="str">
        <f t="shared" si="998"/>
        <v>low fat</v>
      </c>
      <c r="AX7057" t="b">
        <f t="shared" si="999"/>
        <v>1</v>
      </c>
      <c r="BG7057" t="str">
        <f t="shared" si="1000"/>
        <v>Low Fat</v>
      </c>
      <c r="BH7057" t="str">
        <f>TRIM(Table1[Item Fat Content])</f>
        <v>Low Fat</v>
      </c>
    </row>
    <row r="7058" spans="1:60" x14ac:dyDescent="0.35">
      <c r="A7058" t="s">
        <v>17</v>
      </c>
      <c r="B7058" t="s">
        <v>685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  <c r="Z7058" t="b">
        <f t="shared" si="992"/>
        <v>0</v>
      </c>
      <c r="AA7058" t="str">
        <f t="shared" si="993"/>
        <v>YES</v>
      </c>
      <c r="AH7058" t="str">
        <f t="shared" si="994"/>
        <v>OUT017|2020</v>
      </c>
      <c r="AO7058" t="str">
        <f t="shared" si="995"/>
        <v>NO</v>
      </c>
      <c r="AP7058" t="str">
        <f t="shared" si="996"/>
        <v>LOW</v>
      </c>
      <c r="AR7058" t="str">
        <f t="shared" si="997"/>
        <v>FD</v>
      </c>
      <c r="AS7058" t="str">
        <f t="shared" si="998"/>
        <v>low fat</v>
      </c>
      <c r="AX7058" t="b">
        <f t="shared" si="999"/>
        <v>1</v>
      </c>
      <c r="BG7058" t="str">
        <f t="shared" si="1000"/>
        <v>Low Fat</v>
      </c>
      <c r="BH7058" t="str">
        <f>TRIM(Table1[Item Fat Content])</f>
        <v>Low Fat</v>
      </c>
    </row>
    <row r="7059" spans="1:60" x14ac:dyDescent="0.35">
      <c r="A7059" t="s">
        <v>17</v>
      </c>
      <c r="B7059" t="s">
        <v>103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  <c r="Z7059" t="b">
        <f t="shared" si="992"/>
        <v>0</v>
      </c>
      <c r="AA7059" t="str">
        <f t="shared" si="993"/>
        <v>YES</v>
      </c>
      <c r="AH7059" t="str">
        <f t="shared" si="994"/>
        <v>OUT017|2020</v>
      </c>
      <c r="AO7059" t="str">
        <f t="shared" si="995"/>
        <v>NO</v>
      </c>
      <c r="AP7059" t="str">
        <f t="shared" si="996"/>
        <v>LOW</v>
      </c>
      <c r="AR7059" t="str">
        <f t="shared" si="997"/>
        <v>FD</v>
      </c>
      <c r="AS7059" t="str">
        <f t="shared" si="998"/>
        <v>low fat</v>
      </c>
      <c r="AX7059" t="b">
        <f t="shared" si="999"/>
        <v>1</v>
      </c>
      <c r="BG7059" t="str">
        <f t="shared" si="1000"/>
        <v>Low Fat</v>
      </c>
      <c r="BH7059" t="str">
        <f>TRIM(Table1[Item Fat Content])</f>
        <v>Low Fat</v>
      </c>
    </row>
    <row r="7060" spans="1:60" x14ac:dyDescent="0.35">
      <c r="A7060" t="s">
        <v>17</v>
      </c>
      <c r="B7060" t="s">
        <v>1430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  <c r="Z7060" t="b">
        <f t="shared" si="992"/>
        <v>0</v>
      </c>
      <c r="AA7060" t="str">
        <f t="shared" si="993"/>
        <v>YES</v>
      </c>
      <c r="AH7060" t="str">
        <f t="shared" si="994"/>
        <v>OUT017|2020</v>
      </c>
      <c r="AO7060" t="str">
        <f t="shared" si="995"/>
        <v>NO</v>
      </c>
      <c r="AP7060" t="str">
        <f t="shared" si="996"/>
        <v>LOW</v>
      </c>
      <c r="AR7060" t="str">
        <f t="shared" si="997"/>
        <v>FD</v>
      </c>
      <c r="AS7060" t="str">
        <f t="shared" si="998"/>
        <v>low fat</v>
      </c>
      <c r="AX7060" t="b">
        <f t="shared" si="999"/>
        <v>1</v>
      </c>
      <c r="BG7060" t="str">
        <f t="shared" si="1000"/>
        <v>Low Fat</v>
      </c>
      <c r="BH7060" t="str">
        <f>TRIM(Table1[Item Fat Content])</f>
        <v>Low Fat</v>
      </c>
    </row>
    <row r="7061" spans="1:60" x14ac:dyDescent="0.35">
      <c r="A7061" t="s">
        <v>17</v>
      </c>
      <c r="B7061" t="s">
        <v>1464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  <c r="Z7061" t="b">
        <f t="shared" si="992"/>
        <v>0</v>
      </c>
      <c r="AA7061" t="str">
        <f t="shared" si="993"/>
        <v>YES</v>
      </c>
      <c r="AH7061" t="str">
        <f t="shared" si="994"/>
        <v>OUT017|2020</v>
      </c>
      <c r="AO7061" t="str">
        <f t="shared" si="995"/>
        <v>NO</v>
      </c>
      <c r="AP7061" t="str">
        <f t="shared" si="996"/>
        <v>LOW</v>
      </c>
      <c r="AR7061" t="str">
        <f t="shared" si="997"/>
        <v>FD</v>
      </c>
      <c r="AS7061" t="str">
        <f t="shared" si="998"/>
        <v>low fat</v>
      </c>
      <c r="AX7061" t="b">
        <f t="shared" si="999"/>
        <v>1</v>
      </c>
      <c r="BG7061" t="str">
        <f t="shared" si="1000"/>
        <v>Low Fat</v>
      </c>
      <c r="BH7061" t="str">
        <f>TRIM(Table1[Item Fat Content])</f>
        <v>Low Fat</v>
      </c>
    </row>
    <row r="7062" spans="1:60" x14ac:dyDescent="0.35">
      <c r="A7062" t="s">
        <v>17</v>
      </c>
      <c r="B7062" t="s">
        <v>1326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  <c r="Z7062" t="b">
        <f t="shared" si="992"/>
        <v>0</v>
      </c>
      <c r="AA7062" t="str">
        <f t="shared" si="993"/>
        <v>YES</v>
      </c>
      <c r="AH7062" t="str">
        <f t="shared" si="994"/>
        <v>OUT017|2020</v>
      </c>
      <c r="AO7062" t="str">
        <f t="shared" si="995"/>
        <v>NO</v>
      </c>
      <c r="AP7062" t="str">
        <f t="shared" si="996"/>
        <v>LOW</v>
      </c>
      <c r="AR7062" t="str">
        <f t="shared" si="997"/>
        <v>FD</v>
      </c>
      <c r="AS7062" t="str">
        <f t="shared" si="998"/>
        <v>low fat</v>
      </c>
      <c r="AX7062" t="b">
        <f t="shared" si="999"/>
        <v>1</v>
      </c>
      <c r="BG7062" t="str">
        <f t="shared" si="1000"/>
        <v>Low Fat</v>
      </c>
      <c r="BH7062" t="str">
        <f>TRIM(Table1[Item Fat Content])</f>
        <v>Low Fat</v>
      </c>
    </row>
    <row r="7063" spans="1:60" x14ac:dyDescent="0.35">
      <c r="A7063" t="s">
        <v>17</v>
      </c>
      <c r="B7063" t="s">
        <v>1375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  <c r="Z7063" t="b">
        <f t="shared" si="992"/>
        <v>0</v>
      </c>
      <c r="AA7063" t="str">
        <f t="shared" si="993"/>
        <v>YES</v>
      </c>
      <c r="AH7063" t="str">
        <f t="shared" si="994"/>
        <v>OUT017|2020</v>
      </c>
      <c r="AO7063" t="str">
        <f t="shared" si="995"/>
        <v>NO</v>
      </c>
      <c r="AP7063" t="str">
        <f t="shared" si="996"/>
        <v>LOW</v>
      </c>
      <c r="AR7063" t="str">
        <f t="shared" si="997"/>
        <v>FD</v>
      </c>
      <c r="AS7063" t="str">
        <f t="shared" si="998"/>
        <v>low fat</v>
      </c>
      <c r="AX7063" t="b">
        <f t="shared" si="999"/>
        <v>1</v>
      </c>
      <c r="BG7063" t="str">
        <f t="shared" si="1000"/>
        <v>Low Fat</v>
      </c>
      <c r="BH7063" t="str">
        <f>TRIM(Table1[Item Fat Content])</f>
        <v>Low Fat</v>
      </c>
    </row>
    <row r="7064" spans="1:60" x14ac:dyDescent="0.35">
      <c r="A7064" t="s">
        <v>17</v>
      </c>
      <c r="B7064" t="s">
        <v>295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  <c r="Z7064" t="b">
        <f t="shared" si="992"/>
        <v>0</v>
      </c>
      <c r="AA7064" t="str">
        <f t="shared" si="993"/>
        <v>YES</v>
      </c>
      <c r="AH7064" t="str">
        <f t="shared" si="994"/>
        <v>OUT017|2020</v>
      </c>
      <c r="AO7064" t="str">
        <f t="shared" si="995"/>
        <v>NO</v>
      </c>
      <c r="AP7064" t="str">
        <f t="shared" si="996"/>
        <v>LOW</v>
      </c>
      <c r="AR7064" t="str">
        <f t="shared" si="997"/>
        <v>FD</v>
      </c>
      <c r="AS7064" t="str">
        <f t="shared" si="998"/>
        <v>low fat</v>
      </c>
      <c r="AX7064" t="b">
        <f t="shared" si="999"/>
        <v>1</v>
      </c>
      <c r="BG7064" t="str">
        <f t="shared" si="1000"/>
        <v>Low Fat</v>
      </c>
      <c r="BH7064" t="str">
        <f>TRIM(Table1[Item Fat Content])</f>
        <v>Low Fat</v>
      </c>
    </row>
    <row r="7065" spans="1:60" x14ac:dyDescent="0.35">
      <c r="A7065" t="s">
        <v>17</v>
      </c>
      <c r="B7065" t="s">
        <v>1186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  <c r="Z7065" t="b">
        <f t="shared" si="992"/>
        <v>0</v>
      </c>
      <c r="AA7065" t="str">
        <f t="shared" si="993"/>
        <v>YES</v>
      </c>
      <c r="AH7065" t="str">
        <f t="shared" si="994"/>
        <v>OUT017|2020</v>
      </c>
      <c r="AO7065" t="str">
        <f t="shared" si="995"/>
        <v>NO</v>
      </c>
      <c r="AP7065" t="str">
        <f t="shared" si="996"/>
        <v>LOW</v>
      </c>
      <c r="AR7065" t="str">
        <f t="shared" si="997"/>
        <v>FD</v>
      </c>
      <c r="AS7065" t="str">
        <f t="shared" si="998"/>
        <v>low fat</v>
      </c>
      <c r="AX7065" t="b">
        <f t="shared" si="999"/>
        <v>1</v>
      </c>
      <c r="BG7065" t="str">
        <f t="shared" si="1000"/>
        <v>Low Fat</v>
      </c>
      <c r="BH7065" t="str">
        <f>TRIM(Table1[Item Fat Content])</f>
        <v>Low Fat</v>
      </c>
    </row>
    <row r="7066" spans="1:60" x14ac:dyDescent="0.35">
      <c r="A7066" t="s">
        <v>17</v>
      </c>
      <c r="B7066" t="s">
        <v>1112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  <c r="Z7066" t="b">
        <f t="shared" si="992"/>
        <v>0</v>
      </c>
      <c r="AA7066" t="str">
        <f t="shared" si="993"/>
        <v>YES</v>
      </c>
      <c r="AH7066" t="str">
        <f t="shared" si="994"/>
        <v>OUT017|2020</v>
      </c>
      <c r="AO7066" t="str">
        <f t="shared" si="995"/>
        <v>NO</v>
      </c>
      <c r="AP7066" t="str">
        <f t="shared" si="996"/>
        <v>LOW</v>
      </c>
      <c r="AR7066" t="str">
        <f t="shared" si="997"/>
        <v>FD</v>
      </c>
      <c r="AS7066" t="str">
        <f t="shared" si="998"/>
        <v>low fat</v>
      </c>
      <c r="AX7066" t="b">
        <f t="shared" si="999"/>
        <v>1</v>
      </c>
      <c r="BG7066" t="str">
        <f t="shared" si="1000"/>
        <v>Low Fat</v>
      </c>
      <c r="BH7066" t="str">
        <f>TRIM(Table1[Item Fat Content])</f>
        <v>Low Fat</v>
      </c>
    </row>
    <row r="7067" spans="1:60" x14ac:dyDescent="0.35">
      <c r="A7067" t="s">
        <v>17</v>
      </c>
      <c r="B7067" t="s">
        <v>1040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  <c r="Z7067" t="b">
        <f t="shared" si="992"/>
        <v>0</v>
      </c>
      <c r="AA7067" t="str">
        <f t="shared" si="993"/>
        <v>YES</v>
      </c>
      <c r="AH7067" t="str">
        <f t="shared" si="994"/>
        <v>OUT017|2020</v>
      </c>
      <c r="AO7067" t="str">
        <f t="shared" si="995"/>
        <v>NO</v>
      </c>
      <c r="AP7067" t="str">
        <f t="shared" si="996"/>
        <v>LOW</v>
      </c>
      <c r="AR7067" t="str">
        <f t="shared" si="997"/>
        <v>FD</v>
      </c>
      <c r="AS7067" t="str">
        <f t="shared" si="998"/>
        <v>low fat</v>
      </c>
      <c r="AX7067" t="b">
        <f t="shared" si="999"/>
        <v>1</v>
      </c>
      <c r="BG7067" t="str">
        <f t="shared" si="1000"/>
        <v>Low Fat</v>
      </c>
      <c r="BH7067" t="str">
        <f>TRIM(Table1[Item Fat Content])</f>
        <v>Low Fat</v>
      </c>
    </row>
    <row r="7068" spans="1:60" x14ac:dyDescent="0.35">
      <c r="A7068" t="s">
        <v>17</v>
      </c>
      <c r="B7068" t="s">
        <v>170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  <c r="Z7068" t="b">
        <f t="shared" si="992"/>
        <v>0</v>
      </c>
      <c r="AA7068" t="str">
        <f t="shared" si="993"/>
        <v>YES</v>
      </c>
      <c r="AH7068" t="str">
        <f t="shared" si="994"/>
        <v>OUT017|2020</v>
      </c>
      <c r="AO7068" t="str">
        <f t="shared" si="995"/>
        <v>NO</v>
      </c>
      <c r="AP7068" t="str">
        <f t="shared" si="996"/>
        <v>LOW</v>
      </c>
      <c r="AR7068" t="str">
        <f t="shared" si="997"/>
        <v>FD</v>
      </c>
      <c r="AS7068" t="str">
        <f t="shared" si="998"/>
        <v>low fat</v>
      </c>
      <c r="AX7068" t="b">
        <f t="shared" si="999"/>
        <v>1</v>
      </c>
      <c r="BG7068" t="str">
        <f t="shared" si="1000"/>
        <v>Low Fat</v>
      </c>
      <c r="BH7068" t="str">
        <f>TRIM(Table1[Item Fat Content])</f>
        <v>Low Fat</v>
      </c>
    </row>
    <row r="7069" spans="1:60" x14ac:dyDescent="0.35">
      <c r="A7069" t="s">
        <v>17</v>
      </c>
      <c r="B7069" t="s">
        <v>1493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  <c r="Z7069" t="b">
        <f t="shared" si="992"/>
        <v>0</v>
      </c>
      <c r="AA7069" t="str">
        <f t="shared" si="993"/>
        <v>YES</v>
      </c>
      <c r="AH7069" t="str">
        <f t="shared" si="994"/>
        <v>OUT017|2020</v>
      </c>
      <c r="AO7069" t="str">
        <f t="shared" si="995"/>
        <v>NO</v>
      </c>
      <c r="AP7069" t="str">
        <f t="shared" si="996"/>
        <v>LOW</v>
      </c>
      <c r="AR7069" t="str">
        <f t="shared" si="997"/>
        <v>FD</v>
      </c>
      <c r="AS7069" t="str">
        <f t="shared" si="998"/>
        <v>low fat</v>
      </c>
      <c r="AX7069" t="b">
        <f t="shared" si="999"/>
        <v>1</v>
      </c>
      <c r="BG7069" t="str">
        <f t="shared" si="1000"/>
        <v>Low Fat</v>
      </c>
      <c r="BH7069" t="str">
        <f>TRIM(Table1[Item Fat Content])</f>
        <v>Low Fat</v>
      </c>
    </row>
    <row r="7070" spans="1:60" x14ac:dyDescent="0.35">
      <c r="A7070" t="s">
        <v>17</v>
      </c>
      <c r="B7070" t="s">
        <v>681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  <c r="Z7070" t="b">
        <f t="shared" si="992"/>
        <v>0</v>
      </c>
      <c r="AA7070" t="str">
        <f t="shared" si="993"/>
        <v>YES</v>
      </c>
      <c r="AH7070" t="str">
        <f t="shared" si="994"/>
        <v>OUT017|2020</v>
      </c>
      <c r="AO7070" t="str">
        <f t="shared" si="995"/>
        <v>NO</v>
      </c>
      <c r="AP7070" t="str">
        <f t="shared" si="996"/>
        <v>LOW</v>
      </c>
      <c r="AR7070" t="str">
        <f t="shared" si="997"/>
        <v>FD</v>
      </c>
      <c r="AS7070" t="str">
        <f t="shared" si="998"/>
        <v>low fat</v>
      </c>
      <c r="AX7070" t="b">
        <f t="shared" si="999"/>
        <v>1</v>
      </c>
      <c r="BG7070" t="str">
        <f t="shared" si="1000"/>
        <v>Low Fat</v>
      </c>
      <c r="BH7070" t="str">
        <f>TRIM(Table1[Item Fat Content])</f>
        <v>Low Fat</v>
      </c>
    </row>
    <row r="7071" spans="1:60" x14ac:dyDescent="0.35">
      <c r="A7071" t="s">
        <v>17</v>
      </c>
      <c r="B7071" t="s">
        <v>606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  <c r="Z7071" t="b">
        <f t="shared" si="992"/>
        <v>0</v>
      </c>
      <c r="AA7071" t="str">
        <f t="shared" si="993"/>
        <v>YES</v>
      </c>
      <c r="AH7071" t="str">
        <f t="shared" si="994"/>
        <v>OUT017|2020</v>
      </c>
      <c r="AO7071" t="str">
        <f t="shared" si="995"/>
        <v>NO</v>
      </c>
      <c r="AP7071" t="str">
        <f t="shared" si="996"/>
        <v>LOW</v>
      </c>
      <c r="AR7071" t="str">
        <f t="shared" si="997"/>
        <v>FD</v>
      </c>
      <c r="AS7071" t="str">
        <f t="shared" si="998"/>
        <v>low fat</v>
      </c>
      <c r="AX7071" t="b">
        <f t="shared" si="999"/>
        <v>1</v>
      </c>
      <c r="BG7071" t="str">
        <f t="shared" si="1000"/>
        <v>Low Fat</v>
      </c>
      <c r="BH7071" t="str">
        <f>TRIM(Table1[Item Fat Content])</f>
        <v>Low Fat</v>
      </c>
    </row>
    <row r="7072" spans="1:60" x14ac:dyDescent="0.35">
      <c r="A7072" t="s">
        <v>17</v>
      </c>
      <c r="B7072" t="s">
        <v>376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  <c r="Z7072" t="b">
        <f t="shared" si="992"/>
        <v>0</v>
      </c>
      <c r="AA7072" t="str">
        <f t="shared" si="993"/>
        <v>YES</v>
      </c>
      <c r="AH7072" t="str">
        <f t="shared" si="994"/>
        <v>OUT017|2020</v>
      </c>
      <c r="AO7072" t="str">
        <f t="shared" si="995"/>
        <v>NO</v>
      </c>
      <c r="AP7072" t="str">
        <f t="shared" si="996"/>
        <v>LOW</v>
      </c>
      <c r="AR7072" t="str">
        <f t="shared" si="997"/>
        <v>FD</v>
      </c>
      <c r="AS7072" t="str">
        <f t="shared" si="998"/>
        <v>low fat</v>
      </c>
      <c r="AX7072" t="b">
        <f t="shared" si="999"/>
        <v>1</v>
      </c>
      <c r="BG7072" t="str">
        <f t="shared" si="1000"/>
        <v>Low Fat</v>
      </c>
      <c r="BH7072" t="str">
        <f>TRIM(Table1[Item Fat Content])</f>
        <v>Low Fat</v>
      </c>
    </row>
    <row r="7073" spans="1:60" x14ac:dyDescent="0.35">
      <c r="A7073" t="s">
        <v>17</v>
      </c>
      <c r="B7073" t="s">
        <v>1434</v>
      </c>
      <c r="C7073" t="s">
        <v>62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  <c r="Z7073" t="b">
        <f t="shared" si="992"/>
        <v>0</v>
      </c>
      <c r="AA7073" t="str">
        <f t="shared" si="993"/>
        <v>YES</v>
      </c>
      <c r="AH7073" t="str">
        <f t="shared" si="994"/>
        <v>OUT017|2020</v>
      </c>
      <c r="AO7073" t="str">
        <f t="shared" si="995"/>
        <v>NO</v>
      </c>
      <c r="AP7073" t="str">
        <f t="shared" si="996"/>
        <v>LOW</v>
      </c>
      <c r="AR7073" t="str">
        <f t="shared" si="997"/>
        <v>DR</v>
      </c>
      <c r="AS7073" t="str">
        <f t="shared" si="998"/>
        <v>low fat</v>
      </c>
      <c r="AX7073" t="b">
        <f t="shared" si="999"/>
        <v>1</v>
      </c>
      <c r="BG7073" t="str">
        <f t="shared" si="1000"/>
        <v>Low Fat</v>
      </c>
      <c r="BH7073" t="str">
        <f>TRIM(Table1[Item Fat Content])</f>
        <v>Low Fat</v>
      </c>
    </row>
    <row r="7074" spans="1:60" x14ac:dyDescent="0.35">
      <c r="A7074" t="s">
        <v>17</v>
      </c>
      <c r="B7074" t="s">
        <v>1600</v>
      </c>
      <c r="C7074" t="s">
        <v>62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  <c r="Z7074" t="b">
        <f t="shared" si="992"/>
        <v>0</v>
      </c>
      <c r="AA7074" t="str">
        <f t="shared" si="993"/>
        <v>YES</v>
      </c>
      <c r="AH7074" t="str">
        <f t="shared" si="994"/>
        <v>OUT017|2020</v>
      </c>
      <c r="AO7074" t="str">
        <f t="shared" si="995"/>
        <v>NO</v>
      </c>
      <c r="AP7074" t="str">
        <f t="shared" si="996"/>
        <v>LOW</v>
      </c>
      <c r="AR7074" t="str">
        <f t="shared" si="997"/>
        <v>DR</v>
      </c>
      <c r="AS7074" t="str">
        <f t="shared" si="998"/>
        <v>low fat</v>
      </c>
      <c r="AX7074" t="b">
        <f t="shared" si="999"/>
        <v>1</v>
      </c>
      <c r="BG7074" t="str">
        <f t="shared" si="1000"/>
        <v>Low Fat</v>
      </c>
      <c r="BH7074" t="str">
        <f>TRIM(Table1[Item Fat Content])</f>
        <v>Low Fat</v>
      </c>
    </row>
    <row r="7075" spans="1:60" x14ac:dyDescent="0.35">
      <c r="A7075" t="s">
        <v>17</v>
      </c>
      <c r="B7075" t="s">
        <v>534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  <c r="Z7075" t="b">
        <f t="shared" si="992"/>
        <v>0</v>
      </c>
      <c r="AA7075" t="str">
        <f t="shared" si="993"/>
        <v>YES</v>
      </c>
      <c r="AH7075" t="str">
        <f t="shared" si="994"/>
        <v>OUT017|2020</v>
      </c>
      <c r="AO7075" t="str">
        <f t="shared" si="995"/>
        <v>NO</v>
      </c>
      <c r="AP7075" t="str">
        <f t="shared" si="996"/>
        <v>LOW</v>
      </c>
      <c r="AR7075" t="str">
        <f t="shared" si="997"/>
        <v>NC</v>
      </c>
      <c r="AS7075" t="str">
        <f t="shared" si="998"/>
        <v>low fat</v>
      </c>
      <c r="AX7075" t="b">
        <f t="shared" si="999"/>
        <v>1</v>
      </c>
      <c r="BG7075" t="str">
        <f t="shared" si="1000"/>
        <v>Low Fat</v>
      </c>
      <c r="BH7075" t="str">
        <f>TRIM(Table1[Item Fat Content])</f>
        <v>Low Fat</v>
      </c>
    </row>
    <row r="7076" spans="1:60" x14ac:dyDescent="0.35">
      <c r="A7076" t="s">
        <v>17</v>
      </c>
      <c r="B7076" t="s">
        <v>1549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  <c r="Z7076" t="b">
        <f t="shared" si="992"/>
        <v>0</v>
      </c>
      <c r="AA7076" t="str">
        <f t="shared" si="993"/>
        <v>YES</v>
      </c>
      <c r="AH7076" t="str">
        <f t="shared" si="994"/>
        <v>OUT017|2020</v>
      </c>
      <c r="AO7076" t="str">
        <f t="shared" si="995"/>
        <v>NO</v>
      </c>
      <c r="AP7076" t="str">
        <f t="shared" si="996"/>
        <v>LOW</v>
      </c>
      <c r="AR7076" t="str">
        <f t="shared" si="997"/>
        <v>NC</v>
      </c>
      <c r="AS7076" t="str">
        <f t="shared" si="998"/>
        <v>low fat</v>
      </c>
      <c r="AX7076" t="b">
        <f t="shared" si="999"/>
        <v>1</v>
      </c>
      <c r="BG7076" t="str">
        <f t="shared" si="1000"/>
        <v>Low Fat</v>
      </c>
      <c r="BH7076" t="str">
        <f>TRIM(Table1[Item Fat Content])</f>
        <v>Low Fat</v>
      </c>
    </row>
    <row r="7077" spans="1:60" x14ac:dyDescent="0.35">
      <c r="A7077" t="s">
        <v>17</v>
      </c>
      <c r="B7077" t="s">
        <v>881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  <c r="Z7077" t="b">
        <f t="shared" si="992"/>
        <v>0</v>
      </c>
      <c r="AA7077" t="str">
        <f t="shared" si="993"/>
        <v>YES</v>
      </c>
      <c r="AH7077" t="str">
        <f t="shared" si="994"/>
        <v>OUT017|2020</v>
      </c>
      <c r="AO7077" t="str">
        <f t="shared" si="995"/>
        <v>NO</v>
      </c>
      <c r="AP7077" t="str">
        <f t="shared" si="996"/>
        <v>LOW</v>
      </c>
      <c r="AR7077" t="str">
        <f t="shared" si="997"/>
        <v>NC</v>
      </c>
      <c r="AS7077" t="str">
        <f t="shared" si="998"/>
        <v>low fat</v>
      </c>
      <c r="AX7077" t="b">
        <f t="shared" si="999"/>
        <v>1</v>
      </c>
      <c r="BG7077" t="str">
        <f t="shared" si="1000"/>
        <v>Low Fat</v>
      </c>
      <c r="BH7077" t="str">
        <f>TRIM(Table1[Item Fat Content])</f>
        <v>Low Fat</v>
      </c>
    </row>
    <row r="7078" spans="1:60" x14ac:dyDescent="0.35">
      <c r="A7078" t="s">
        <v>17</v>
      </c>
      <c r="B7078" t="s">
        <v>1509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  <c r="Z7078" t="b">
        <f t="shared" si="992"/>
        <v>0</v>
      </c>
      <c r="AA7078" t="str">
        <f t="shared" si="993"/>
        <v>YES</v>
      </c>
      <c r="AH7078" t="str">
        <f t="shared" si="994"/>
        <v>OUT017|2020</v>
      </c>
      <c r="AO7078" t="str">
        <f t="shared" si="995"/>
        <v>NO</v>
      </c>
      <c r="AP7078" t="str">
        <f t="shared" si="996"/>
        <v>LOW</v>
      </c>
      <c r="AR7078" t="str">
        <f t="shared" si="997"/>
        <v>NC</v>
      </c>
      <c r="AS7078" t="str">
        <f t="shared" si="998"/>
        <v>low fat</v>
      </c>
      <c r="AX7078" t="b">
        <f t="shared" si="999"/>
        <v>1</v>
      </c>
      <c r="BG7078" t="str">
        <f t="shared" si="1000"/>
        <v>Low Fat</v>
      </c>
      <c r="BH7078" t="str">
        <f>TRIM(Table1[Item Fat Content])</f>
        <v>Low Fat</v>
      </c>
    </row>
    <row r="7079" spans="1:60" x14ac:dyDescent="0.35">
      <c r="A7079" t="s">
        <v>17</v>
      </c>
      <c r="B7079" t="s">
        <v>833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  <c r="Z7079" t="b">
        <f t="shared" si="992"/>
        <v>0</v>
      </c>
      <c r="AA7079" t="str">
        <f t="shared" si="993"/>
        <v>YES</v>
      </c>
      <c r="AH7079" t="str">
        <f t="shared" si="994"/>
        <v>OUT017|2020</v>
      </c>
      <c r="AO7079" t="str">
        <f t="shared" si="995"/>
        <v>NO</v>
      </c>
      <c r="AP7079" t="str">
        <f t="shared" si="996"/>
        <v>LOW</v>
      </c>
      <c r="AR7079" t="str">
        <f t="shared" si="997"/>
        <v>NC</v>
      </c>
      <c r="AS7079" t="str">
        <f t="shared" si="998"/>
        <v>low fat</v>
      </c>
      <c r="AX7079" t="b">
        <f t="shared" si="999"/>
        <v>1</v>
      </c>
      <c r="BG7079" t="str">
        <f t="shared" si="1000"/>
        <v>Low Fat</v>
      </c>
      <c r="BH7079" t="str">
        <f>TRIM(Table1[Item Fat Content])</f>
        <v>Low Fat</v>
      </c>
    </row>
    <row r="7080" spans="1:60" x14ac:dyDescent="0.35">
      <c r="A7080" t="s">
        <v>17</v>
      </c>
      <c r="B7080" t="s">
        <v>1148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  <c r="Z7080" t="b">
        <f t="shared" si="992"/>
        <v>0</v>
      </c>
      <c r="AA7080" t="str">
        <f t="shared" si="993"/>
        <v>YES</v>
      </c>
      <c r="AH7080" t="str">
        <f t="shared" si="994"/>
        <v>OUT017|2020</v>
      </c>
      <c r="AO7080" t="str">
        <f t="shared" si="995"/>
        <v>NO</v>
      </c>
      <c r="AP7080" t="str">
        <f t="shared" si="996"/>
        <v>LOW</v>
      </c>
      <c r="AR7080" t="str">
        <f t="shared" si="997"/>
        <v>NC</v>
      </c>
      <c r="AS7080" t="str">
        <f t="shared" si="998"/>
        <v>low fat</v>
      </c>
      <c r="AX7080" t="b">
        <f t="shared" si="999"/>
        <v>1</v>
      </c>
      <c r="BG7080" t="str">
        <f t="shared" si="1000"/>
        <v>Low Fat</v>
      </c>
      <c r="BH7080" t="str">
        <f>TRIM(Table1[Item Fat Content])</f>
        <v>Low Fat</v>
      </c>
    </row>
    <row r="7081" spans="1:60" x14ac:dyDescent="0.35">
      <c r="A7081" t="s">
        <v>17</v>
      </c>
      <c r="B7081" t="s">
        <v>1423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  <c r="Z7081" t="b">
        <f t="shared" si="992"/>
        <v>0</v>
      </c>
      <c r="AA7081" t="str">
        <f t="shared" si="993"/>
        <v>YES</v>
      </c>
      <c r="AH7081" t="str">
        <f t="shared" si="994"/>
        <v>OUT017|2020</v>
      </c>
      <c r="AO7081" t="str">
        <f t="shared" si="995"/>
        <v>NO</v>
      </c>
      <c r="AP7081" t="str">
        <f t="shared" si="996"/>
        <v>LOW</v>
      </c>
      <c r="AR7081" t="str">
        <f t="shared" si="997"/>
        <v>NC</v>
      </c>
      <c r="AS7081" t="str">
        <f t="shared" si="998"/>
        <v>low fat</v>
      </c>
      <c r="AX7081" t="b">
        <f t="shared" si="999"/>
        <v>1</v>
      </c>
      <c r="BG7081" t="str">
        <f t="shared" si="1000"/>
        <v>Low Fat</v>
      </c>
      <c r="BH7081" t="str">
        <f>TRIM(Table1[Item Fat Content])</f>
        <v>Low Fat</v>
      </c>
    </row>
    <row r="7082" spans="1:60" x14ac:dyDescent="0.35">
      <c r="A7082" t="s">
        <v>17</v>
      </c>
      <c r="B7082" t="s">
        <v>214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  <c r="Z7082" t="b">
        <f t="shared" si="992"/>
        <v>0</v>
      </c>
      <c r="AA7082" t="str">
        <f t="shared" si="993"/>
        <v>YES</v>
      </c>
      <c r="AH7082" t="str">
        <f t="shared" si="994"/>
        <v>OUT017|2020</v>
      </c>
      <c r="AO7082" t="str">
        <f t="shared" si="995"/>
        <v>NO</v>
      </c>
      <c r="AP7082" t="str">
        <f t="shared" si="996"/>
        <v>LOW</v>
      </c>
      <c r="AR7082" t="str">
        <f t="shared" si="997"/>
        <v>NC</v>
      </c>
      <c r="AS7082" t="str">
        <f t="shared" si="998"/>
        <v>low fat</v>
      </c>
      <c r="AX7082" t="b">
        <f t="shared" si="999"/>
        <v>1</v>
      </c>
      <c r="BG7082" t="str">
        <f t="shared" si="1000"/>
        <v>Low Fat</v>
      </c>
      <c r="BH7082" t="str">
        <f>TRIM(Table1[Item Fat Content])</f>
        <v>Low Fat</v>
      </c>
    </row>
    <row r="7083" spans="1:60" x14ac:dyDescent="0.35">
      <c r="A7083" t="s">
        <v>17</v>
      </c>
      <c r="B7083" t="s">
        <v>993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  <c r="Z7083" t="b">
        <f t="shared" si="992"/>
        <v>0</v>
      </c>
      <c r="AA7083" t="str">
        <f t="shared" si="993"/>
        <v>YES</v>
      </c>
      <c r="AH7083" t="str">
        <f t="shared" si="994"/>
        <v>OUT017|2020</v>
      </c>
      <c r="AO7083" t="str">
        <f t="shared" si="995"/>
        <v>NO</v>
      </c>
      <c r="AP7083" t="str">
        <f t="shared" si="996"/>
        <v>LOW</v>
      </c>
      <c r="AR7083" t="str">
        <f t="shared" si="997"/>
        <v>NC</v>
      </c>
      <c r="AS7083" t="str">
        <f t="shared" si="998"/>
        <v>low fat</v>
      </c>
      <c r="AX7083" t="b">
        <f t="shared" si="999"/>
        <v>1</v>
      </c>
      <c r="BG7083" t="str">
        <f t="shared" si="1000"/>
        <v>Low Fat</v>
      </c>
      <c r="BH7083" t="str">
        <f>TRIM(Table1[Item Fat Content])</f>
        <v>Low Fat</v>
      </c>
    </row>
    <row r="7084" spans="1:60" x14ac:dyDescent="0.35">
      <c r="A7084" t="s">
        <v>17</v>
      </c>
      <c r="B7084" t="s">
        <v>951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  <c r="Z7084" t="b">
        <f t="shared" si="992"/>
        <v>0</v>
      </c>
      <c r="AA7084" t="str">
        <f t="shared" si="993"/>
        <v>YES</v>
      </c>
      <c r="AH7084" t="str">
        <f t="shared" si="994"/>
        <v>OUT017|2020</v>
      </c>
      <c r="AO7084" t="str">
        <f t="shared" si="995"/>
        <v>NO</v>
      </c>
      <c r="AP7084" t="str">
        <f t="shared" si="996"/>
        <v>LOW</v>
      </c>
      <c r="AR7084" t="str">
        <f t="shared" si="997"/>
        <v>NC</v>
      </c>
      <c r="AS7084" t="str">
        <f t="shared" si="998"/>
        <v>low fat</v>
      </c>
      <c r="AX7084" t="b">
        <f t="shared" si="999"/>
        <v>1</v>
      </c>
      <c r="BG7084" t="str">
        <f t="shared" si="1000"/>
        <v>Low Fat</v>
      </c>
      <c r="BH7084" t="str">
        <f>TRIM(Table1[Item Fat Content])</f>
        <v>Low Fat</v>
      </c>
    </row>
    <row r="7085" spans="1:60" x14ac:dyDescent="0.35">
      <c r="A7085" t="s">
        <v>17</v>
      </c>
      <c r="B7085" t="s">
        <v>1070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  <c r="Z7085" t="b">
        <f t="shared" si="992"/>
        <v>0</v>
      </c>
      <c r="AA7085" t="str">
        <f t="shared" si="993"/>
        <v>YES</v>
      </c>
      <c r="AH7085" t="str">
        <f t="shared" si="994"/>
        <v>OUT017|2020</v>
      </c>
      <c r="AO7085" t="str">
        <f t="shared" si="995"/>
        <v>NO</v>
      </c>
      <c r="AP7085" t="str">
        <f t="shared" si="996"/>
        <v>LOW</v>
      </c>
      <c r="AR7085" t="str">
        <f t="shared" si="997"/>
        <v>NC</v>
      </c>
      <c r="AS7085" t="str">
        <f t="shared" si="998"/>
        <v>low fat</v>
      </c>
      <c r="AX7085" t="b">
        <f t="shared" si="999"/>
        <v>1</v>
      </c>
      <c r="BG7085" t="str">
        <f t="shared" si="1000"/>
        <v>Low Fat</v>
      </c>
      <c r="BH7085" t="str">
        <f>TRIM(Table1[Item Fat Content])</f>
        <v>Low Fat</v>
      </c>
    </row>
    <row r="7086" spans="1:60" x14ac:dyDescent="0.35">
      <c r="A7086" t="s">
        <v>17</v>
      </c>
      <c r="B7086" t="s">
        <v>1023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  <c r="Z7086" t="b">
        <f t="shared" si="992"/>
        <v>0</v>
      </c>
      <c r="AA7086" t="str">
        <f t="shared" si="993"/>
        <v>YES</v>
      </c>
      <c r="AH7086" t="str">
        <f t="shared" si="994"/>
        <v>OUT017|2020</v>
      </c>
      <c r="AO7086" t="str">
        <f t="shared" si="995"/>
        <v>NO</v>
      </c>
      <c r="AP7086" t="str">
        <f t="shared" si="996"/>
        <v>LOW</v>
      </c>
      <c r="AR7086" t="str">
        <f t="shared" si="997"/>
        <v>NC</v>
      </c>
      <c r="AS7086" t="str">
        <f t="shared" si="998"/>
        <v>low fat</v>
      </c>
      <c r="AX7086" t="b">
        <f t="shared" si="999"/>
        <v>1</v>
      </c>
      <c r="BG7086" t="str">
        <f t="shared" si="1000"/>
        <v>Low Fat</v>
      </c>
      <c r="BH7086" t="str">
        <f>TRIM(Table1[Item Fat Content])</f>
        <v>Low Fat</v>
      </c>
    </row>
    <row r="7087" spans="1:60" x14ac:dyDescent="0.35">
      <c r="A7087" t="s">
        <v>17</v>
      </c>
      <c r="B7087" t="s">
        <v>298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  <c r="Z7087" t="b">
        <f t="shared" si="992"/>
        <v>0</v>
      </c>
      <c r="AA7087" t="str">
        <f t="shared" si="993"/>
        <v>YES</v>
      </c>
      <c r="AH7087" t="str">
        <f t="shared" si="994"/>
        <v>OUT017|2020</v>
      </c>
      <c r="AO7087" t="str">
        <f t="shared" si="995"/>
        <v>NO</v>
      </c>
      <c r="AP7087" t="str">
        <f t="shared" si="996"/>
        <v>LOW</v>
      </c>
      <c r="AR7087" t="str">
        <f t="shared" si="997"/>
        <v>NC</v>
      </c>
      <c r="AS7087" t="str">
        <f t="shared" si="998"/>
        <v>low fat</v>
      </c>
      <c r="AX7087" t="b">
        <f t="shared" si="999"/>
        <v>1</v>
      </c>
      <c r="BG7087" t="str">
        <f t="shared" si="1000"/>
        <v>Low Fat</v>
      </c>
      <c r="BH7087" t="str">
        <f>TRIM(Table1[Item Fat Content])</f>
        <v>Low Fat</v>
      </c>
    </row>
    <row r="7088" spans="1:60" x14ac:dyDescent="0.35">
      <c r="A7088" t="s">
        <v>17</v>
      </c>
      <c r="B7088" t="s">
        <v>1251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  <c r="Z7088" t="b">
        <f t="shared" si="992"/>
        <v>0</v>
      </c>
      <c r="AA7088" t="str">
        <f t="shared" si="993"/>
        <v>YES</v>
      </c>
      <c r="AH7088" t="str">
        <f t="shared" si="994"/>
        <v>OUT017|2020</v>
      </c>
      <c r="AO7088" t="str">
        <f t="shared" si="995"/>
        <v>NO</v>
      </c>
      <c r="AP7088" t="str">
        <f t="shared" si="996"/>
        <v>LOW</v>
      </c>
      <c r="AR7088" t="str">
        <f t="shared" si="997"/>
        <v>NC</v>
      </c>
      <c r="AS7088" t="str">
        <f t="shared" si="998"/>
        <v>low fat</v>
      </c>
      <c r="AX7088" t="b">
        <f t="shared" si="999"/>
        <v>1</v>
      </c>
      <c r="BG7088" t="str">
        <f t="shared" si="1000"/>
        <v>Low Fat</v>
      </c>
      <c r="BH7088" t="str">
        <f>TRIM(Table1[Item Fat Content])</f>
        <v>Low Fat</v>
      </c>
    </row>
    <row r="7089" spans="1:60" x14ac:dyDescent="0.35">
      <c r="A7089" t="s">
        <v>17</v>
      </c>
      <c r="B7089" t="s">
        <v>1352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  <c r="Z7089" t="b">
        <f t="shared" si="992"/>
        <v>0</v>
      </c>
      <c r="AA7089" t="str">
        <f t="shared" si="993"/>
        <v>YES</v>
      </c>
      <c r="AH7089" t="str">
        <f t="shared" si="994"/>
        <v>OUT017|2020</v>
      </c>
      <c r="AO7089" t="str">
        <f t="shared" si="995"/>
        <v>NO</v>
      </c>
      <c r="AP7089" t="str">
        <f t="shared" si="996"/>
        <v>LOW</v>
      </c>
      <c r="AR7089" t="str">
        <f t="shared" si="997"/>
        <v>NC</v>
      </c>
      <c r="AS7089" t="str">
        <f t="shared" si="998"/>
        <v>low fat</v>
      </c>
      <c r="AX7089" t="b">
        <f t="shared" si="999"/>
        <v>1</v>
      </c>
      <c r="BG7089" t="str">
        <f t="shared" si="1000"/>
        <v>Low Fat</v>
      </c>
      <c r="BH7089" t="str">
        <f>TRIM(Table1[Item Fat Content])</f>
        <v>Low Fat</v>
      </c>
    </row>
    <row r="7090" spans="1:60" x14ac:dyDescent="0.35">
      <c r="A7090" t="s">
        <v>17</v>
      </c>
      <c r="B7090" t="s">
        <v>299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  <c r="Z7090" t="b">
        <f t="shared" si="992"/>
        <v>0</v>
      </c>
      <c r="AA7090" t="str">
        <f t="shared" si="993"/>
        <v>YES</v>
      </c>
      <c r="AH7090" t="str">
        <f t="shared" si="994"/>
        <v>OUT017|2020</v>
      </c>
      <c r="AO7090" t="str">
        <f t="shared" si="995"/>
        <v>NO</v>
      </c>
      <c r="AP7090" t="str">
        <f t="shared" si="996"/>
        <v>LOW</v>
      </c>
      <c r="AR7090" t="str">
        <f t="shared" si="997"/>
        <v>NC</v>
      </c>
      <c r="AS7090" t="str">
        <f t="shared" si="998"/>
        <v>low fat</v>
      </c>
      <c r="AX7090" t="b">
        <f t="shared" si="999"/>
        <v>1</v>
      </c>
      <c r="BG7090" t="str">
        <f t="shared" si="1000"/>
        <v>Low Fat</v>
      </c>
      <c r="BH7090" t="str">
        <f>TRIM(Table1[Item Fat Content])</f>
        <v>Low Fat</v>
      </c>
    </row>
    <row r="7091" spans="1:60" x14ac:dyDescent="0.35">
      <c r="A7091" t="s">
        <v>17</v>
      </c>
      <c r="B7091" t="s">
        <v>1115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  <c r="Z7091" t="b">
        <f t="shared" si="992"/>
        <v>0</v>
      </c>
      <c r="AA7091" t="str">
        <f t="shared" si="993"/>
        <v>YES</v>
      </c>
      <c r="AH7091" t="str">
        <f t="shared" si="994"/>
        <v>OUT017|2020</v>
      </c>
      <c r="AO7091" t="str">
        <f t="shared" si="995"/>
        <v>NO</v>
      </c>
      <c r="AP7091" t="str">
        <f t="shared" si="996"/>
        <v>LOW</v>
      </c>
      <c r="AR7091" t="str">
        <f t="shared" si="997"/>
        <v>NC</v>
      </c>
      <c r="AS7091" t="str">
        <f t="shared" si="998"/>
        <v>low fat</v>
      </c>
      <c r="AX7091" t="b">
        <f t="shared" si="999"/>
        <v>1</v>
      </c>
      <c r="BG7091" t="str">
        <f t="shared" si="1000"/>
        <v>Low Fat</v>
      </c>
      <c r="BH7091" t="str">
        <f>TRIM(Table1[Item Fat Content])</f>
        <v>Low Fat</v>
      </c>
    </row>
    <row r="7092" spans="1:60" x14ac:dyDescent="0.35">
      <c r="A7092" t="s">
        <v>17</v>
      </c>
      <c r="B7092" t="s">
        <v>687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  <c r="Z7092" t="b">
        <f t="shared" si="992"/>
        <v>0</v>
      </c>
      <c r="AA7092" t="str">
        <f t="shared" si="993"/>
        <v>YES</v>
      </c>
      <c r="AH7092" t="str">
        <f t="shared" si="994"/>
        <v>OUT017|2020</v>
      </c>
      <c r="AO7092" t="str">
        <f t="shared" si="995"/>
        <v>NO</v>
      </c>
      <c r="AP7092" t="str">
        <f t="shared" si="996"/>
        <v>LOW</v>
      </c>
      <c r="AR7092" t="str">
        <f t="shared" si="997"/>
        <v>NC</v>
      </c>
      <c r="AS7092" t="str">
        <f t="shared" si="998"/>
        <v>low fat</v>
      </c>
      <c r="AX7092" t="b">
        <f t="shared" si="999"/>
        <v>1</v>
      </c>
      <c r="BG7092" t="str">
        <f t="shared" si="1000"/>
        <v>Low Fat</v>
      </c>
      <c r="BH7092" t="str">
        <f>TRIM(Table1[Item Fat Content])</f>
        <v>Low Fat</v>
      </c>
    </row>
    <row r="7093" spans="1:60" x14ac:dyDescent="0.35">
      <c r="A7093" t="s">
        <v>17</v>
      </c>
      <c r="B7093" t="s">
        <v>613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  <c r="Z7093" t="b">
        <f t="shared" si="992"/>
        <v>0</v>
      </c>
      <c r="AA7093" t="str">
        <f t="shared" si="993"/>
        <v>YES</v>
      </c>
      <c r="AH7093" t="str">
        <f t="shared" si="994"/>
        <v>OUT017|2020</v>
      </c>
      <c r="AO7093" t="str">
        <f t="shared" si="995"/>
        <v>NO</v>
      </c>
      <c r="AP7093" t="str">
        <f t="shared" si="996"/>
        <v>LOW</v>
      </c>
      <c r="AR7093" t="str">
        <f t="shared" si="997"/>
        <v>NC</v>
      </c>
      <c r="AS7093" t="str">
        <f t="shared" si="998"/>
        <v>low fat</v>
      </c>
      <c r="AX7093" t="b">
        <f t="shared" si="999"/>
        <v>1</v>
      </c>
      <c r="BG7093" t="str">
        <f t="shared" si="1000"/>
        <v>Low Fat</v>
      </c>
      <c r="BH7093" t="str">
        <f>TRIM(Table1[Item Fat Content])</f>
        <v>Low Fat</v>
      </c>
    </row>
    <row r="7094" spans="1:60" x14ac:dyDescent="0.35">
      <c r="A7094" t="s">
        <v>17</v>
      </c>
      <c r="B7094" t="s">
        <v>996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  <c r="Z7094" t="b">
        <f t="shared" si="992"/>
        <v>0</v>
      </c>
      <c r="AA7094" t="str">
        <f t="shared" si="993"/>
        <v>YES</v>
      </c>
      <c r="AH7094" t="str">
        <f t="shared" si="994"/>
        <v>OUT017|2020</v>
      </c>
      <c r="AO7094" t="str">
        <f t="shared" si="995"/>
        <v>NO</v>
      </c>
      <c r="AP7094" t="str">
        <f t="shared" si="996"/>
        <v>LOW</v>
      </c>
      <c r="AR7094" t="str">
        <f t="shared" si="997"/>
        <v>NC</v>
      </c>
      <c r="AS7094" t="str">
        <f t="shared" si="998"/>
        <v>low fat</v>
      </c>
      <c r="AX7094" t="b">
        <f t="shared" si="999"/>
        <v>1</v>
      </c>
      <c r="BG7094" t="str">
        <f t="shared" si="1000"/>
        <v>Low Fat</v>
      </c>
      <c r="BH7094" t="str">
        <f>TRIM(Table1[Item Fat Content])</f>
        <v>Low Fat</v>
      </c>
    </row>
    <row r="7095" spans="1:60" x14ac:dyDescent="0.35">
      <c r="A7095" t="s">
        <v>17</v>
      </c>
      <c r="B7095" t="s">
        <v>945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  <c r="Z7095" t="b">
        <f t="shared" si="992"/>
        <v>0</v>
      </c>
      <c r="AA7095" t="str">
        <f t="shared" si="993"/>
        <v>YES</v>
      </c>
      <c r="AH7095" t="str">
        <f t="shared" si="994"/>
        <v>OUT017|2020</v>
      </c>
      <c r="AO7095" t="str">
        <f t="shared" si="995"/>
        <v>NO</v>
      </c>
      <c r="AP7095" t="str">
        <f t="shared" si="996"/>
        <v>LOW</v>
      </c>
      <c r="AR7095" t="str">
        <f t="shared" si="997"/>
        <v>NC</v>
      </c>
      <c r="AS7095" t="str">
        <f t="shared" si="998"/>
        <v>low fat</v>
      </c>
      <c r="AX7095" t="b">
        <f t="shared" si="999"/>
        <v>1</v>
      </c>
      <c r="BG7095" t="str">
        <f t="shared" si="1000"/>
        <v>Low Fat</v>
      </c>
      <c r="BH7095" t="str">
        <f>TRIM(Table1[Item Fat Content])</f>
        <v>Low Fat</v>
      </c>
    </row>
    <row r="7096" spans="1:60" x14ac:dyDescent="0.35">
      <c r="A7096" t="s">
        <v>17</v>
      </c>
      <c r="B7096" t="s">
        <v>412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  <c r="Z7096" t="b">
        <f t="shared" si="992"/>
        <v>0</v>
      </c>
      <c r="AA7096" t="str">
        <f t="shared" si="993"/>
        <v>YES</v>
      </c>
      <c r="AH7096" t="str">
        <f t="shared" si="994"/>
        <v>OUT017|2020</v>
      </c>
      <c r="AO7096" t="str">
        <f t="shared" si="995"/>
        <v>NO</v>
      </c>
      <c r="AP7096" t="str">
        <f t="shared" si="996"/>
        <v>LOW</v>
      </c>
      <c r="AR7096" t="str">
        <f t="shared" si="997"/>
        <v>NC</v>
      </c>
      <c r="AS7096" t="str">
        <f t="shared" si="998"/>
        <v>low fat</v>
      </c>
      <c r="AX7096" t="b">
        <f t="shared" si="999"/>
        <v>1</v>
      </c>
      <c r="BG7096" t="str">
        <f t="shared" si="1000"/>
        <v>Low Fat</v>
      </c>
      <c r="BH7096" t="str">
        <f>TRIM(Table1[Item Fat Content])</f>
        <v>Low Fat</v>
      </c>
    </row>
    <row r="7097" spans="1:60" x14ac:dyDescent="0.35">
      <c r="A7097" t="s">
        <v>17</v>
      </c>
      <c r="B7097" t="s">
        <v>1284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  <c r="Z7097" t="b">
        <f t="shared" si="992"/>
        <v>0</v>
      </c>
      <c r="AA7097" t="str">
        <f t="shared" si="993"/>
        <v>YES</v>
      </c>
      <c r="AH7097" t="str">
        <f t="shared" si="994"/>
        <v>OUT017|2020</v>
      </c>
      <c r="AO7097" t="str">
        <f t="shared" si="995"/>
        <v>NO</v>
      </c>
      <c r="AP7097" t="str">
        <f t="shared" si="996"/>
        <v>LOW</v>
      </c>
      <c r="AR7097" t="str">
        <f t="shared" si="997"/>
        <v>NC</v>
      </c>
      <c r="AS7097" t="str">
        <f t="shared" si="998"/>
        <v>low fat</v>
      </c>
      <c r="AX7097" t="b">
        <f t="shared" si="999"/>
        <v>1</v>
      </c>
      <c r="BG7097" t="str">
        <f t="shared" si="1000"/>
        <v>Low Fat</v>
      </c>
      <c r="BH7097" t="str">
        <f>TRIM(Table1[Item Fat Content])</f>
        <v>Low Fat</v>
      </c>
    </row>
    <row r="7098" spans="1:60" x14ac:dyDescent="0.35">
      <c r="A7098" t="s">
        <v>17</v>
      </c>
      <c r="B7098" t="s">
        <v>722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  <c r="Z7098" t="b">
        <f t="shared" si="992"/>
        <v>0</v>
      </c>
      <c r="AA7098" t="str">
        <f t="shared" si="993"/>
        <v>YES</v>
      </c>
      <c r="AH7098" t="str">
        <f t="shared" si="994"/>
        <v>OUT017|2020</v>
      </c>
      <c r="AO7098" t="str">
        <f t="shared" si="995"/>
        <v>NO</v>
      </c>
      <c r="AP7098" t="str">
        <f t="shared" si="996"/>
        <v>LOW</v>
      </c>
      <c r="AR7098" t="str">
        <f t="shared" si="997"/>
        <v>NC</v>
      </c>
      <c r="AS7098" t="str">
        <f t="shared" si="998"/>
        <v>low fat</v>
      </c>
      <c r="AX7098" t="b">
        <f t="shared" si="999"/>
        <v>1</v>
      </c>
      <c r="BG7098" t="str">
        <f t="shared" si="1000"/>
        <v>Low Fat</v>
      </c>
      <c r="BH7098" t="str">
        <f>TRIM(Table1[Item Fat Content])</f>
        <v>Low Fat</v>
      </c>
    </row>
    <row r="7099" spans="1:60" x14ac:dyDescent="0.35">
      <c r="A7099" t="s">
        <v>17</v>
      </c>
      <c r="B7099" t="s">
        <v>674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  <c r="Z7099" t="b">
        <f t="shared" si="992"/>
        <v>0</v>
      </c>
      <c r="AA7099" t="str">
        <f t="shared" si="993"/>
        <v>YES</v>
      </c>
      <c r="AH7099" t="str">
        <f t="shared" si="994"/>
        <v>OUT017|2020</v>
      </c>
      <c r="AO7099" t="str">
        <f t="shared" si="995"/>
        <v>NO</v>
      </c>
      <c r="AP7099" t="str">
        <f t="shared" si="996"/>
        <v>LOW</v>
      </c>
      <c r="AR7099" t="str">
        <f t="shared" si="997"/>
        <v>NC</v>
      </c>
      <c r="AS7099" t="str">
        <f t="shared" si="998"/>
        <v>low fat</v>
      </c>
      <c r="AX7099" t="b">
        <f t="shared" si="999"/>
        <v>1</v>
      </c>
      <c r="BG7099" t="str">
        <f t="shared" si="1000"/>
        <v>Low Fat</v>
      </c>
      <c r="BH7099" t="str">
        <f>TRIM(Table1[Item Fat Content])</f>
        <v>Low Fat</v>
      </c>
    </row>
    <row r="7100" spans="1:60" x14ac:dyDescent="0.35">
      <c r="A7100" t="s">
        <v>17</v>
      </c>
      <c r="B7100" t="s">
        <v>723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  <c r="Z7100" t="b">
        <f t="shared" si="992"/>
        <v>0</v>
      </c>
      <c r="AA7100" t="str">
        <f t="shared" si="993"/>
        <v>YES</v>
      </c>
      <c r="AH7100" t="str">
        <f t="shared" si="994"/>
        <v>OUT017|2020</v>
      </c>
      <c r="AO7100" t="str">
        <f t="shared" si="995"/>
        <v>NO</v>
      </c>
      <c r="AP7100" t="str">
        <f t="shared" si="996"/>
        <v>LOW</v>
      </c>
      <c r="AR7100" t="str">
        <f t="shared" si="997"/>
        <v>NC</v>
      </c>
      <c r="AS7100" t="str">
        <f t="shared" si="998"/>
        <v>low fat</v>
      </c>
      <c r="AX7100" t="b">
        <f t="shared" si="999"/>
        <v>1</v>
      </c>
      <c r="BG7100" t="str">
        <f t="shared" si="1000"/>
        <v>Low Fat</v>
      </c>
      <c r="BH7100" t="str">
        <f>TRIM(Table1[Item Fat Content])</f>
        <v>Low Fat</v>
      </c>
    </row>
    <row r="7101" spans="1:60" x14ac:dyDescent="0.35">
      <c r="A7101" t="s">
        <v>17</v>
      </c>
      <c r="B7101" t="s">
        <v>559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  <c r="Z7101" t="b">
        <f t="shared" si="992"/>
        <v>0</v>
      </c>
      <c r="AA7101" t="str">
        <f t="shared" si="993"/>
        <v>YES</v>
      </c>
      <c r="AH7101" t="str">
        <f t="shared" si="994"/>
        <v>OUT017|2020</v>
      </c>
      <c r="AO7101" t="str">
        <f t="shared" si="995"/>
        <v>NO</v>
      </c>
      <c r="AP7101" t="str">
        <f t="shared" si="996"/>
        <v>LOW</v>
      </c>
      <c r="AR7101" t="str">
        <f t="shared" si="997"/>
        <v>NC</v>
      </c>
      <c r="AS7101" t="str">
        <f t="shared" si="998"/>
        <v>low fat</v>
      </c>
      <c r="AX7101" t="b">
        <f t="shared" si="999"/>
        <v>1</v>
      </c>
      <c r="BG7101" t="str">
        <f t="shared" si="1000"/>
        <v>Low Fat</v>
      </c>
      <c r="BH7101" t="str">
        <f>TRIM(Table1[Item Fat Content])</f>
        <v>Low Fat</v>
      </c>
    </row>
    <row r="7102" spans="1:60" x14ac:dyDescent="0.35">
      <c r="A7102" t="s">
        <v>17</v>
      </c>
      <c r="B7102" t="s">
        <v>1228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  <c r="Z7102" t="b">
        <f t="shared" si="992"/>
        <v>0</v>
      </c>
      <c r="AA7102" t="str">
        <f t="shared" si="993"/>
        <v>YES</v>
      </c>
      <c r="AH7102" t="str">
        <f t="shared" si="994"/>
        <v>OUT017|2020</v>
      </c>
      <c r="AO7102" t="str">
        <f t="shared" si="995"/>
        <v>NO</v>
      </c>
      <c r="AP7102" t="str">
        <f t="shared" si="996"/>
        <v>LOW</v>
      </c>
      <c r="AR7102" t="str">
        <f t="shared" si="997"/>
        <v>NC</v>
      </c>
      <c r="AS7102" t="str">
        <f t="shared" si="998"/>
        <v>low fat</v>
      </c>
      <c r="AX7102" t="b">
        <f t="shared" si="999"/>
        <v>1</v>
      </c>
      <c r="BG7102" t="str">
        <f t="shared" si="1000"/>
        <v>Low Fat</v>
      </c>
      <c r="BH7102" t="str">
        <f>TRIM(Table1[Item Fat Content])</f>
        <v>Low Fat</v>
      </c>
    </row>
    <row r="7103" spans="1:60" x14ac:dyDescent="0.35">
      <c r="A7103" t="s">
        <v>17</v>
      </c>
      <c r="B7103" t="s">
        <v>473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  <c r="Z7103" t="b">
        <f t="shared" si="992"/>
        <v>0</v>
      </c>
      <c r="AA7103" t="str">
        <f t="shared" si="993"/>
        <v>YES</v>
      </c>
      <c r="AH7103" t="str">
        <f t="shared" si="994"/>
        <v>OUT017|2020</v>
      </c>
      <c r="AO7103" t="str">
        <f t="shared" si="995"/>
        <v>NO</v>
      </c>
      <c r="AP7103" t="str">
        <f t="shared" si="996"/>
        <v>LOW</v>
      </c>
      <c r="AR7103" t="str">
        <f t="shared" si="997"/>
        <v>NC</v>
      </c>
      <c r="AS7103" t="str">
        <f t="shared" si="998"/>
        <v>low fat</v>
      </c>
      <c r="AX7103" t="b">
        <f t="shared" si="999"/>
        <v>1</v>
      </c>
      <c r="BG7103" t="str">
        <f t="shared" si="1000"/>
        <v>Low Fat</v>
      </c>
      <c r="BH7103" t="str">
        <f>TRIM(Table1[Item Fat Content])</f>
        <v>Low Fat</v>
      </c>
    </row>
    <row r="7104" spans="1:60" x14ac:dyDescent="0.35">
      <c r="A7104" t="s">
        <v>17</v>
      </c>
      <c r="B7104" t="s">
        <v>329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  <c r="Z7104" t="b">
        <f t="shared" si="992"/>
        <v>0</v>
      </c>
      <c r="AA7104" t="str">
        <f t="shared" si="993"/>
        <v>YES</v>
      </c>
      <c r="AH7104" t="str">
        <f t="shared" si="994"/>
        <v>OUT017|2020</v>
      </c>
      <c r="AO7104" t="str">
        <f t="shared" si="995"/>
        <v>NO</v>
      </c>
      <c r="AP7104" t="str">
        <f t="shared" si="996"/>
        <v>LOW</v>
      </c>
      <c r="AR7104" t="str">
        <f t="shared" si="997"/>
        <v>NC</v>
      </c>
      <c r="AS7104" t="str">
        <f t="shared" si="998"/>
        <v>low fat</v>
      </c>
      <c r="AX7104" t="b">
        <f t="shared" si="999"/>
        <v>1</v>
      </c>
      <c r="BG7104" t="str">
        <f t="shared" si="1000"/>
        <v>Low Fat</v>
      </c>
      <c r="BH7104" t="str">
        <f>TRIM(Table1[Item Fat Content])</f>
        <v>Low Fat</v>
      </c>
    </row>
    <row r="7105" spans="1:60" x14ac:dyDescent="0.35">
      <c r="A7105" t="s">
        <v>17</v>
      </c>
      <c r="B7105" t="s">
        <v>217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  <c r="Z7105" t="b">
        <f t="shared" si="992"/>
        <v>0</v>
      </c>
      <c r="AA7105" t="str">
        <f t="shared" si="993"/>
        <v>YES</v>
      </c>
      <c r="AH7105" t="str">
        <f t="shared" si="994"/>
        <v>OUT017|2020</v>
      </c>
      <c r="AO7105" t="str">
        <f t="shared" si="995"/>
        <v>NO</v>
      </c>
      <c r="AP7105" t="str">
        <f t="shared" si="996"/>
        <v>LOW</v>
      </c>
      <c r="AR7105" t="str">
        <f t="shared" si="997"/>
        <v>NC</v>
      </c>
      <c r="AS7105" t="str">
        <f t="shared" si="998"/>
        <v>low fat</v>
      </c>
      <c r="AX7105" t="b">
        <f t="shared" si="999"/>
        <v>1</v>
      </c>
      <c r="BG7105" t="str">
        <f t="shared" si="1000"/>
        <v>Low Fat</v>
      </c>
      <c r="BH7105" t="str">
        <f>TRIM(Table1[Item Fat Content])</f>
        <v>Low Fat</v>
      </c>
    </row>
    <row r="7106" spans="1:60" x14ac:dyDescent="0.35">
      <c r="A7106" t="s">
        <v>17</v>
      </c>
      <c r="B7106" t="s">
        <v>619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  <c r="Z7106" t="b">
        <f t="shared" si="992"/>
        <v>0</v>
      </c>
      <c r="AA7106" t="str">
        <f t="shared" si="993"/>
        <v>YES</v>
      </c>
      <c r="AH7106" t="str">
        <f t="shared" si="994"/>
        <v>OUT017|2020</v>
      </c>
      <c r="AO7106" t="str">
        <f t="shared" si="995"/>
        <v>NO</v>
      </c>
      <c r="AP7106" t="str">
        <f t="shared" si="996"/>
        <v>LOW</v>
      </c>
      <c r="AR7106" t="str">
        <f t="shared" si="997"/>
        <v>NC</v>
      </c>
      <c r="AS7106" t="str">
        <f t="shared" si="998"/>
        <v>low fat</v>
      </c>
      <c r="AX7106" t="b">
        <f t="shared" si="999"/>
        <v>1</v>
      </c>
      <c r="BG7106" t="str">
        <f t="shared" si="1000"/>
        <v>Low Fat</v>
      </c>
      <c r="BH7106" t="str">
        <f>TRIM(Table1[Item Fat Content])</f>
        <v>Low Fat</v>
      </c>
    </row>
    <row r="7107" spans="1:60" x14ac:dyDescent="0.35">
      <c r="A7107" t="s">
        <v>17</v>
      </c>
      <c r="B7107" t="s">
        <v>414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  <c r="Z7107" t="b">
        <f t="shared" ref="Z7107:Z7170" si="1001">AND(A7107="Regular",D7107&lt;2020)</f>
        <v>0</v>
      </c>
      <c r="AA7107" t="str">
        <f t="shared" ref="AA7107:AA7170" si="1002">IF(AND(A7107="Low Fat",D7107&lt;=2020),"YES","NO")</f>
        <v>YES</v>
      </c>
      <c r="AH7107" t="str">
        <f t="shared" ref="AH7107:AH7170" si="1003">_xlfn.CONCAT(E7107,"|",D7107)</f>
        <v>OUT017|2020</v>
      </c>
      <c r="AO7107" t="str">
        <f t="shared" ref="AO7107:AO7170" si="1004">IF(D7107=2018,"YES","NO")</f>
        <v>NO</v>
      </c>
      <c r="AP7107" t="str">
        <f t="shared" ref="AP7107:AP7170" si="1005">_xlfn.IFS(J7107&gt;5,"LOW",AND(J7107&lt;10,J7107&gt;=5),"LOW MEDIUM",AND(J7107&lt;15,J7107&gt;=10),"MEDIUM",AND(J7107&lt;20,J7107&gt;=15),"LOW HIGH",J7107&gt;=20,"HIGH",J7107="","BLANK")</f>
        <v>LOW</v>
      </c>
      <c r="AR7107" t="str">
        <f t="shared" ref="AR7107:AR7170" si="1006">LEFT(B7107,2)</f>
        <v>NC</v>
      </c>
      <c r="AS7107" t="str">
        <f t="shared" ref="AS7107:AS7170" si="1007">LOWER(A7107)</f>
        <v>low fat</v>
      </c>
      <c r="AX7107" t="b">
        <f t="shared" ref="AX7107:AX7170" si="1008">OR(D7107=2018,A7107="low fat")</f>
        <v>1</v>
      </c>
      <c r="BG7107" t="str">
        <f t="shared" ref="BG7107:BG7170" si="1009">TRIM(A7107)</f>
        <v>Low Fat</v>
      </c>
      <c r="BH7107" t="str">
        <f>TRIM(Table1[Item Fat Content])</f>
        <v>Low Fat</v>
      </c>
    </row>
    <row r="7108" spans="1:60" x14ac:dyDescent="0.35">
      <c r="A7108" t="s">
        <v>17</v>
      </c>
      <c r="B7108" t="s">
        <v>382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  <c r="Z7108" t="b">
        <f t="shared" si="1001"/>
        <v>0</v>
      </c>
      <c r="AA7108" t="str">
        <f t="shared" si="1002"/>
        <v>YES</v>
      </c>
      <c r="AH7108" t="str">
        <f t="shared" si="1003"/>
        <v>OUT017|2020</v>
      </c>
      <c r="AO7108" t="str">
        <f t="shared" si="1004"/>
        <v>NO</v>
      </c>
      <c r="AP7108" t="str">
        <f t="shared" si="1005"/>
        <v>LOW</v>
      </c>
      <c r="AR7108" t="str">
        <f t="shared" si="1006"/>
        <v>NC</v>
      </c>
      <c r="AS7108" t="str">
        <f t="shared" si="1007"/>
        <v>low fat</v>
      </c>
      <c r="AX7108" t="b">
        <f t="shared" si="1008"/>
        <v>1</v>
      </c>
      <c r="BG7108" t="str">
        <f t="shared" si="1009"/>
        <v>Low Fat</v>
      </c>
      <c r="BH7108" t="str">
        <f>TRIM(Table1[Item Fat Content])</f>
        <v>Low Fat</v>
      </c>
    </row>
    <row r="7109" spans="1:60" x14ac:dyDescent="0.35">
      <c r="A7109" t="s">
        <v>17</v>
      </c>
      <c r="B7109" t="s">
        <v>1072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  <c r="Z7109" t="b">
        <f t="shared" si="1001"/>
        <v>0</v>
      </c>
      <c r="AA7109" t="str">
        <f t="shared" si="1002"/>
        <v>YES</v>
      </c>
      <c r="AH7109" t="str">
        <f t="shared" si="1003"/>
        <v>OUT017|2020</v>
      </c>
      <c r="AO7109" t="str">
        <f t="shared" si="1004"/>
        <v>NO</v>
      </c>
      <c r="AP7109" t="str">
        <f t="shared" si="1005"/>
        <v>LOW</v>
      </c>
      <c r="AR7109" t="str">
        <f t="shared" si="1006"/>
        <v>NC</v>
      </c>
      <c r="AS7109" t="str">
        <f t="shared" si="1007"/>
        <v>low fat</v>
      </c>
      <c r="AX7109" t="b">
        <f t="shared" si="1008"/>
        <v>1</v>
      </c>
      <c r="BG7109" t="str">
        <f t="shared" si="1009"/>
        <v>Low Fat</v>
      </c>
      <c r="BH7109" t="str">
        <f>TRIM(Table1[Item Fat Content])</f>
        <v>Low Fat</v>
      </c>
    </row>
    <row r="7110" spans="1:60" x14ac:dyDescent="0.35">
      <c r="A7110" t="s">
        <v>17</v>
      </c>
      <c r="B7110" t="s">
        <v>383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  <c r="Z7110" t="b">
        <f t="shared" si="1001"/>
        <v>0</v>
      </c>
      <c r="AA7110" t="str">
        <f t="shared" si="1002"/>
        <v>YES</v>
      </c>
      <c r="AH7110" t="str">
        <f t="shared" si="1003"/>
        <v>OUT017|2020</v>
      </c>
      <c r="AO7110" t="str">
        <f t="shared" si="1004"/>
        <v>NO</v>
      </c>
      <c r="AP7110" t="str">
        <f t="shared" si="1005"/>
        <v>LOW</v>
      </c>
      <c r="AR7110" t="str">
        <f t="shared" si="1006"/>
        <v>NC</v>
      </c>
      <c r="AS7110" t="str">
        <f t="shared" si="1007"/>
        <v>low fat</v>
      </c>
      <c r="AX7110" t="b">
        <f t="shared" si="1008"/>
        <v>1</v>
      </c>
      <c r="BG7110" t="str">
        <f t="shared" si="1009"/>
        <v>Low Fat</v>
      </c>
      <c r="BH7110" t="str">
        <f>TRIM(Table1[Item Fat Content])</f>
        <v>Low Fat</v>
      </c>
    </row>
    <row r="7111" spans="1:60" x14ac:dyDescent="0.35">
      <c r="A7111" t="s">
        <v>17</v>
      </c>
      <c r="B7111" t="s">
        <v>174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  <c r="Z7111" t="b">
        <f t="shared" si="1001"/>
        <v>0</v>
      </c>
      <c r="AA7111" t="str">
        <f t="shared" si="1002"/>
        <v>YES</v>
      </c>
      <c r="AH7111" t="str">
        <f t="shared" si="1003"/>
        <v>OUT017|2020</v>
      </c>
      <c r="AO7111" t="str">
        <f t="shared" si="1004"/>
        <v>NO</v>
      </c>
      <c r="AP7111" t="str">
        <f t="shared" si="1005"/>
        <v>LOW</v>
      </c>
      <c r="AR7111" t="str">
        <f t="shared" si="1006"/>
        <v>NC</v>
      </c>
      <c r="AS7111" t="str">
        <f t="shared" si="1007"/>
        <v>low fat</v>
      </c>
      <c r="AX7111" t="b">
        <f t="shared" si="1008"/>
        <v>1</v>
      </c>
      <c r="BG7111" t="str">
        <f t="shared" si="1009"/>
        <v>Low Fat</v>
      </c>
      <c r="BH7111" t="str">
        <f>TRIM(Table1[Item Fat Content])</f>
        <v>Low Fat</v>
      </c>
    </row>
    <row r="7112" spans="1:60" x14ac:dyDescent="0.35">
      <c r="A7112" t="s">
        <v>17</v>
      </c>
      <c r="B7112" t="s">
        <v>1451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  <c r="Z7112" t="b">
        <f t="shared" si="1001"/>
        <v>0</v>
      </c>
      <c r="AA7112" t="str">
        <f t="shared" si="1002"/>
        <v>YES</v>
      </c>
      <c r="AH7112" t="str">
        <f t="shared" si="1003"/>
        <v>OUT017|2020</v>
      </c>
      <c r="AO7112" t="str">
        <f t="shared" si="1004"/>
        <v>NO</v>
      </c>
      <c r="AP7112" t="str">
        <f t="shared" si="1005"/>
        <v>LOW</v>
      </c>
      <c r="AR7112" t="str">
        <f t="shared" si="1006"/>
        <v>NC</v>
      </c>
      <c r="AS7112" t="str">
        <f t="shared" si="1007"/>
        <v>low fat</v>
      </c>
      <c r="AX7112" t="b">
        <f t="shared" si="1008"/>
        <v>1</v>
      </c>
      <c r="BG7112" t="str">
        <f t="shared" si="1009"/>
        <v>Low Fat</v>
      </c>
      <c r="BH7112" t="str">
        <f>TRIM(Table1[Item Fat Content])</f>
        <v>Low Fat</v>
      </c>
    </row>
    <row r="7113" spans="1:60" x14ac:dyDescent="0.35">
      <c r="A7113" t="s">
        <v>17</v>
      </c>
      <c r="B7113" t="s">
        <v>653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  <c r="Z7113" t="b">
        <f t="shared" si="1001"/>
        <v>0</v>
      </c>
      <c r="AA7113" t="str">
        <f t="shared" si="1002"/>
        <v>YES</v>
      </c>
      <c r="AH7113" t="str">
        <f t="shared" si="1003"/>
        <v>OUT017|2020</v>
      </c>
      <c r="AO7113" t="str">
        <f t="shared" si="1004"/>
        <v>NO</v>
      </c>
      <c r="AP7113" t="str">
        <f t="shared" si="1005"/>
        <v>LOW</v>
      </c>
      <c r="AR7113" t="str">
        <f t="shared" si="1006"/>
        <v>NC</v>
      </c>
      <c r="AS7113" t="str">
        <f t="shared" si="1007"/>
        <v>low fat</v>
      </c>
      <c r="AX7113" t="b">
        <f t="shared" si="1008"/>
        <v>1</v>
      </c>
      <c r="BG7113" t="str">
        <f t="shared" si="1009"/>
        <v>Low Fat</v>
      </c>
      <c r="BH7113" t="str">
        <f>TRIM(Table1[Item Fat Content])</f>
        <v>Low Fat</v>
      </c>
    </row>
    <row r="7114" spans="1:60" x14ac:dyDescent="0.35">
      <c r="A7114" t="s">
        <v>17</v>
      </c>
      <c r="B7114" t="s">
        <v>979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  <c r="Z7114" t="b">
        <f t="shared" si="1001"/>
        <v>0</v>
      </c>
      <c r="AA7114" t="str">
        <f t="shared" si="1002"/>
        <v>YES</v>
      </c>
      <c r="AH7114" t="str">
        <f t="shared" si="1003"/>
        <v>OUT017|2020</v>
      </c>
      <c r="AO7114" t="str">
        <f t="shared" si="1004"/>
        <v>NO</v>
      </c>
      <c r="AP7114" t="str">
        <f t="shared" si="1005"/>
        <v>LOW</v>
      </c>
      <c r="AR7114" t="str">
        <f t="shared" si="1006"/>
        <v>NC</v>
      </c>
      <c r="AS7114" t="str">
        <f t="shared" si="1007"/>
        <v>low fat</v>
      </c>
      <c r="AX7114" t="b">
        <f t="shared" si="1008"/>
        <v>1</v>
      </c>
      <c r="BG7114" t="str">
        <f t="shared" si="1009"/>
        <v>Low Fat</v>
      </c>
      <c r="BH7114" t="str">
        <f>TRIM(Table1[Item Fat Content])</f>
        <v>Low Fat</v>
      </c>
    </row>
    <row r="7115" spans="1:60" x14ac:dyDescent="0.35">
      <c r="A7115" t="s">
        <v>17</v>
      </c>
      <c r="B7115" t="s">
        <v>1154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  <c r="Z7115" t="b">
        <f t="shared" si="1001"/>
        <v>0</v>
      </c>
      <c r="AA7115" t="str">
        <f t="shared" si="1002"/>
        <v>YES</v>
      </c>
      <c r="AH7115" t="str">
        <f t="shared" si="1003"/>
        <v>OUT017|2020</v>
      </c>
      <c r="AO7115" t="str">
        <f t="shared" si="1004"/>
        <v>NO</v>
      </c>
      <c r="AP7115" t="str">
        <f t="shared" si="1005"/>
        <v>LOW</v>
      </c>
      <c r="AR7115" t="str">
        <f t="shared" si="1006"/>
        <v>NC</v>
      </c>
      <c r="AS7115" t="str">
        <f t="shared" si="1007"/>
        <v>low fat</v>
      </c>
      <c r="AX7115" t="b">
        <f t="shared" si="1008"/>
        <v>1</v>
      </c>
      <c r="BG7115" t="str">
        <f t="shared" si="1009"/>
        <v>Low Fat</v>
      </c>
      <c r="BH7115" t="str">
        <f>TRIM(Table1[Item Fat Content])</f>
        <v>Low Fat</v>
      </c>
    </row>
    <row r="7116" spans="1:60" x14ac:dyDescent="0.35">
      <c r="A7116" t="s">
        <v>17</v>
      </c>
      <c r="B7116" t="s">
        <v>852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  <c r="Z7116" t="b">
        <f t="shared" si="1001"/>
        <v>0</v>
      </c>
      <c r="AA7116" t="str">
        <f t="shared" si="1002"/>
        <v>YES</v>
      </c>
      <c r="AH7116" t="str">
        <f t="shared" si="1003"/>
        <v>OUT017|2020</v>
      </c>
      <c r="AO7116" t="str">
        <f t="shared" si="1004"/>
        <v>NO</v>
      </c>
      <c r="AP7116" t="str">
        <f t="shared" si="1005"/>
        <v>LOW</v>
      </c>
      <c r="AR7116" t="str">
        <f t="shared" si="1006"/>
        <v>NC</v>
      </c>
      <c r="AS7116" t="str">
        <f t="shared" si="1007"/>
        <v>low fat</v>
      </c>
      <c r="AX7116" t="b">
        <f t="shared" si="1008"/>
        <v>1</v>
      </c>
      <c r="BG7116" t="str">
        <f t="shared" si="1009"/>
        <v>Low Fat</v>
      </c>
      <c r="BH7116" t="str">
        <f>TRIM(Table1[Item Fat Content])</f>
        <v>Low Fat</v>
      </c>
    </row>
    <row r="7117" spans="1:60" x14ac:dyDescent="0.35">
      <c r="A7117" t="s">
        <v>17</v>
      </c>
      <c r="B7117" t="s">
        <v>1386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  <c r="Z7117" t="b">
        <f t="shared" si="1001"/>
        <v>0</v>
      </c>
      <c r="AA7117" t="str">
        <f t="shared" si="1002"/>
        <v>YES</v>
      </c>
      <c r="AH7117" t="str">
        <f t="shared" si="1003"/>
        <v>OUT017|2020</v>
      </c>
      <c r="AO7117" t="str">
        <f t="shared" si="1004"/>
        <v>NO</v>
      </c>
      <c r="AP7117" t="str">
        <f t="shared" si="1005"/>
        <v>LOW</v>
      </c>
      <c r="AR7117" t="str">
        <f t="shared" si="1006"/>
        <v>NC</v>
      </c>
      <c r="AS7117" t="str">
        <f t="shared" si="1007"/>
        <v>low fat</v>
      </c>
      <c r="AX7117" t="b">
        <f t="shared" si="1008"/>
        <v>1</v>
      </c>
      <c r="BG7117" t="str">
        <f t="shared" si="1009"/>
        <v>Low Fat</v>
      </c>
      <c r="BH7117" t="str">
        <f>TRIM(Table1[Item Fat Content])</f>
        <v>Low Fat</v>
      </c>
    </row>
    <row r="7118" spans="1:60" x14ac:dyDescent="0.35">
      <c r="A7118" t="s">
        <v>17</v>
      </c>
      <c r="B7118" t="s">
        <v>753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  <c r="Z7118" t="b">
        <f t="shared" si="1001"/>
        <v>0</v>
      </c>
      <c r="AA7118" t="str">
        <f t="shared" si="1002"/>
        <v>YES</v>
      </c>
      <c r="AH7118" t="str">
        <f t="shared" si="1003"/>
        <v>OUT017|2020</v>
      </c>
      <c r="AO7118" t="str">
        <f t="shared" si="1004"/>
        <v>NO</v>
      </c>
      <c r="AP7118" t="str">
        <f t="shared" si="1005"/>
        <v>LOW</v>
      </c>
      <c r="AR7118" t="str">
        <f t="shared" si="1006"/>
        <v>NC</v>
      </c>
      <c r="AS7118" t="str">
        <f t="shared" si="1007"/>
        <v>low fat</v>
      </c>
      <c r="AX7118" t="b">
        <f t="shared" si="1008"/>
        <v>1</v>
      </c>
      <c r="BG7118" t="str">
        <f t="shared" si="1009"/>
        <v>Low Fat</v>
      </c>
      <c r="BH7118" t="str">
        <f>TRIM(Table1[Item Fat Content])</f>
        <v>Low Fat</v>
      </c>
    </row>
    <row r="7119" spans="1:60" x14ac:dyDescent="0.35">
      <c r="A7119" t="s">
        <v>17</v>
      </c>
      <c r="B7119" t="s">
        <v>512</v>
      </c>
      <c r="C7119" t="s">
        <v>55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  <c r="Z7119" t="b">
        <f t="shared" si="1001"/>
        <v>0</v>
      </c>
      <c r="AA7119" t="str">
        <f t="shared" si="1002"/>
        <v>YES</v>
      </c>
      <c r="AH7119" t="str">
        <f t="shared" si="1003"/>
        <v>OUT017|2020</v>
      </c>
      <c r="AO7119" t="str">
        <f t="shared" si="1004"/>
        <v>NO</v>
      </c>
      <c r="AP7119" t="str">
        <f t="shared" si="1005"/>
        <v>LOW</v>
      </c>
      <c r="AR7119" t="str">
        <f t="shared" si="1006"/>
        <v>FD</v>
      </c>
      <c r="AS7119" t="str">
        <f t="shared" si="1007"/>
        <v>low fat</v>
      </c>
      <c r="AX7119" t="b">
        <f t="shared" si="1008"/>
        <v>1</v>
      </c>
      <c r="BG7119" t="str">
        <f t="shared" si="1009"/>
        <v>Low Fat</v>
      </c>
      <c r="BH7119" t="str">
        <f>TRIM(Table1[Item Fat Content])</f>
        <v>Low Fat</v>
      </c>
    </row>
    <row r="7120" spans="1:60" x14ac:dyDescent="0.35">
      <c r="A7120" t="s">
        <v>17</v>
      </c>
      <c r="B7120" t="s">
        <v>1254</v>
      </c>
      <c r="C7120" t="s">
        <v>55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  <c r="Z7120" t="b">
        <f t="shared" si="1001"/>
        <v>0</v>
      </c>
      <c r="AA7120" t="str">
        <f t="shared" si="1002"/>
        <v>YES</v>
      </c>
      <c r="AH7120" t="str">
        <f t="shared" si="1003"/>
        <v>OUT017|2020</v>
      </c>
      <c r="AO7120" t="str">
        <f t="shared" si="1004"/>
        <v>NO</v>
      </c>
      <c r="AP7120" t="str">
        <f t="shared" si="1005"/>
        <v>LOW</v>
      </c>
      <c r="AR7120" t="str">
        <f t="shared" si="1006"/>
        <v>FD</v>
      </c>
      <c r="AS7120" t="str">
        <f t="shared" si="1007"/>
        <v>low fat</v>
      </c>
      <c r="AX7120" t="b">
        <f t="shared" si="1008"/>
        <v>1</v>
      </c>
      <c r="BG7120" t="str">
        <f t="shared" si="1009"/>
        <v>Low Fat</v>
      </c>
      <c r="BH7120" t="str">
        <f>TRIM(Table1[Item Fat Content])</f>
        <v>Low Fat</v>
      </c>
    </row>
    <row r="7121" spans="1:60" x14ac:dyDescent="0.35">
      <c r="A7121" t="s">
        <v>17</v>
      </c>
      <c r="B7121" t="s">
        <v>385</v>
      </c>
      <c r="C7121" t="s">
        <v>55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  <c r="Z7121" t="b">
        <f t="shared" si="1001"/>
        <v>0</v>
      </c>
      <c r="AA7121" t="str">
        <f t="shared" si="1002"/>
        <v>YES</v>
      </c>
      <c r="AH7121" t="str">
        <f t="shared" si="1003"/>
        <v>OUT017|2020</v>
      </c>
      <c r="AO7121" t="str">
        <f t="shared" si="1004"/>
        <v>NO</v>
      </c>
      <c r="AP7121" t="str">
        <f t="shared" si="1005"/>
        <v>LOW</v>
      </c>
      <c r="AR7121" t="str">
        <f t="shared" si="1006"/>
        <v>FD</v>
      </c>
      <c r="AS7121" t="str">
        <f t="shared" si="1007"/>
        <v>low fat</v>
      </c>
      <c r="AX7121" t="b">
        <f t="shared" si="1008"/>
        <v>1</v>
      </c>
      <c r="BG7121" t="str">
        <f t="shared" si="1009"/>
        <v>Low Fat</v>
      </c>
      <c r="BH7121" t="str">
        <f>TRIM(Table1[Item Fat Content])</f>
        <v>Low Fat</v>
      </c>
    </row>
    <row r="7122" spans="1:60" x14ac:dyDescent="0.35">
      <c r="A7122" t="s">
        <v>17</v>
      </c>
      <c r="B7122" t="s">
        <v>387</v>
      </c>
      <c r="C7122" t="s">
        <v>55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  <c r="Z7122" t="b">
        <f t="shared" si="1001"/>
        <v>0</v>
      </c>
      <c r="AA7122" t="str">
        <f t="shared" si="1002"/>
        <v>YES</v>
      </c>
      <c r="AH7122" t="str">
        <f t="shared" si="1003"/>
        <v>OUT017|2020</v>
      </c>
      <c r="AO7122" t="str">
        <f t="shared" si="1004"/>
        <v>NO</v>
      </c>
      <c r="AP7122" t="str">
        <f t="shared" si="1005"/>
        <v>LOW</v>
      </c>
      <c r="AR7122" t="str">
        <f t="shared" si="1006"/>
        <v>FD</v>
      </c>
      <c r="AS7122" t="str">
        <f t="shared" si="1007"/>
        <v>low fat</v>
      </c>
      <c r="AX7122" t="b">
        <f t="shared" si="1008"/>
        <v>1</v>
      </c>
      <c r="BG7122" t="str">
        <f t="shared" si="1009"/>
        <v>Low Fat</v>
      </c>
      <c r="BH7122" t="str">
        <f>TRIM(Table1[Item Fat Content])</f>
        <v>Low Fat</v>
      </c>
    </row>
    <row r="7123" spans="1:60" x14ac:dyDescent="0.35">
      <c r="A7123" t="s">
        <v>17</v>
      </c>
      <c r="B7123" t="s">
        <v>496</v>
      </c>
      <c r="C7123" t="s">
        <v>55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  <c r="Z7123" t="b">
        <f t="shared" si="1001"/>
        <v>0</v>
      </c>
      <c r="AA7123" t="str">
        <f t="shared" si="1002"/>
        <v>YES</v>
      </c>
      <c r="AH7123" t="str">
        <f t="shared" si="1003"/>
        <v>OUT017|2020</v>
      </c>
      <c r="AO7123" t="str">
        <f t="shared" si="1004"/>
        <v>NO</v>
      </c>
      <c r="AP7123" t="str">
        <f t="shared" si="1005"/>
        <v>LOW</v>
      </c>
      <c r="AR7123" t="str">
        <f t="shared" si="1006"/>
        <v>FD</v>
      </c>
      <c r="AS7123" t="str">
        <f t="shared" si="1007"/>
        <v>low fat</v>
      </c>
      <c r="AX7123" t="b">
        <f t="shared" si="1008"/>
        <v>1</v>
      </c>
      <c r="BG7123" t="str">
        <f t="shared" si="1009"/>
        <v>Low Fat</v>
      </c>
      <c r="BH7123" t="str">
        <f>TRIM(Table1[Item Fat Content])</f>
        <v>Low Fat</v>
      </c>
    </row>
    <row r="7124" spans="1:60" x14ac:dyDescent="0.35">
      <c r="A7124" t="s">
        <v>17</v>
      </c>
      <c r="B7124" t="s">
        <v>790</v>
      </c>
      <c r="C7124" t="s">
        <v>65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  <c r="Z7124" t="b">
        <f t="shared" si="1001"/>
        <v>0</v>
      </c>
      <c r="AA7124" t="str">
        <f t="shared" si="1002"/>
        <v>YES</v>
      </c>
      <c r="AH7124" t="str">
        <f t="shared" si="1003"/>
        <v>OUT017|2020</v>
      </c>
      <c r="AO7124" t="str">
        <f t="shared" si="1004"/>
        <v>NO</v>
      </c>
      <c r="AP7124" t="str">
        <f t="shared" si="1005"/>
        <v>LOW</v>
      </c>
      <c r="AR7124" t="str">
        <f t="shared" si="1006"/>
        <v>NC</v>
      </c>
      <c r="AS7124" t="str">
        <f t="shared" si="1007"/>
        <v>low fat</v>
      </c>
      <c r="AX7124" t="b">
        <f t="shared" si="1008"/>
        <v>1</v>
      </c>
      <c r="BG7124" t="str">
        <f t="shared" si="1009"/>
        <v>Low Fat</v>
      </c>
      <c r="BH7124" t="str">
        <f>TRIM(Table1[Item Fat Content])</f>
        <v>Low Fat</v>
      </c>
    </row>
    <row r="7125" spans="1:60" x14ac:dyDescent="0.35">
      <c r="A7125" t="s">
        <v>17</v>
      </c>
      <c r="B7125" t="s">
        <v>1380</v>
      </c>
      <c r="C7125" t="s">
        <v>65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  <c r="Z7125" t="b">
        <f t="shared" si="1001"/>
        <v>0</v>
      </c>
      <c r="AA7125" t="str">
        <f t="shared" si="1002"/>
        <v>YES</v>
      </c>
      <c r="AH7125" t="str">
        <f t="shared" si="1003"/>
        <v>OUT017|2020</v>
      </c>
      <c r="AO7125" t="str">
        <f t="shared" si="1004"/>
        <v>NO</v>
      </c>
      <c r="AP7125" t="str">
        <f t="shared" si="1005"/>
        <v>LOW</v>
      </c>
      <c r="AR7125" t="str">
        <f t="shared" si="1006"/>
        <v>NC</v>
      </c>
      <c r="AS7125" t="str">
        <f t="shared" si="1007"/>
        <v>low fat</v>
      </c>
      <c r="AX7125" t="b">
        <f t="shared" si="1008"/>
        <v>1</v>
      </c>
      <c r="BG7125" t="str">
        <f t="shared" si="1009"/>
        <v>Low Fat</v>
      </c>
      <c r="BH7125" t="str">
        <f>TRIM(Table1[Item Fat Content])</f>
        <v>Low Fat</v>
      </c>
    </row>
    <row r="7126" spans="1:60" x14ac:dyDescent="0.35">
      <c r="A7126" t="s">
        <v>17</v>
      </c>
      <c r="B7126" t="s">
        <v>801</v>
      </c>
      <c r="C7126" t="s">
        <v>65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  <c r="Z7126" t="b">
        <f t="shared" si="1001"/>
        <v>0</v>
      </c>
      <c r="AA7126" t="str">
        <f t="shared" si="1002"/>
        <v>YES</v>
      </c>
      <c r="AH7126" t="str">
        <f t="shared" si="1003"/>
        <v>OUT017|2020</v>
      </c>
      <c r="AO7126" t="str">
        <f t="shared" si="1004"/>
        <v>NO</v>
      </c>
      <c r="AP7126" t="str">
        <f t="shared" si="1005"/>
        <v>LOW</v>
      </c>
      <c r="AR7126" t="str">
        <f t="shared" si="1006"/>
        <v>NC</v>
      </c>
      <c r="AS7126" t="str">
        <f t="shared" si="1007"/>
        <v>low fat</v>
      </c>
      <c r="AX7126" t="b">
        <f t="shared" si="1008"/>
        <v>1</v>
      </c>
      <c r="BG7126" t="str">
        <f t="shared" si="1009"/>
        <v>Low Fat</v>
      </c>
      <c r="BH7126" t="str">
        <f>TRIM(Table1[Item Fat Content])</f>
        <v>Low Fat</v>
      </c>
    </row>
    <row r="7127" spans="1:60" x14ac:dyDescent="0.35">
      <c r="A7127" t="s">
        <v>17</v>
      </c>
      <c r="B7127" t="s">
        <v>1435</v>
      </c>
      <c r="C7127" t="s">
        <v>155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  <c r="Z7127" t="b">
        <f t="shared" si="1001"/>
        <v>0</v>
      </c>
      <c r="AA7127" t="str">
        <f t="shared" si="1002"/>
        <v>YES</v>
      </c>
      <c r="AH7127" t="str">
        <f t="shared" si="1003"/>
        <v>OUT017|2020</v>
      </c>
      <c r="AO7127" t="str">
        <f t="shared" si="1004"/>
        <v>NO</v>
      </c>
      <c r="AP7127" t="str">
        <f t="shared" si="1005"/>
        <v>LOW</v>
      </c>
      <c r="AR7127" t="str">
        <f t="shared" si="1006"/>
        <v>FD</v>
      </c>
      <c r="AS7127" t="str">
        <f t="shared" si="1007"/>
        <v>low fat</v>
      </c>
      <c r="AX7127" t="b">
        <f t="shared" si="1008"/>
        <v>1</v>
      </c>
      <c r="BG7127" t="str">
        <f t="shared" si="1009"/>
        <v>Low Fat</v>
      </c>
      <c r="BH7127" t="str">
        <f>TRIM(Table1[Item Fat Content])</f>
        <v>Low Fat</v>
      </c>
    </row>
    <row r="7128" spans="1:60" x14ac:dyDescent="0.35">
      <c r="A7128" t="s">
        <v>17</v>
      </c>
      <c r="B7128" t="s">
        <v>1156</v>
      </c>
      <c r="C7128" t="s">
        <v>155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  <c r="Z7128" t="b">
        <f t="shared" si="1001"/>
        <v>0</v>
      </c>
      <c r="AA7128" t="str">
        <f t="shared" si="1002"/>
        <v>YES</v>
      </c>
      <c r="AH7128" t="str">
        <f t="shared" si="1003"/>
        <v>OUT017|2020</v>
      </c>
      <c r="AO7128" t="str">
        <f t="shared" si="1004"/>
        <v>NO</v>
      </c>
      <c r="AP7128" t="str">
        <f t="shared" si="1005"/>
        <v>LOW</v>
      </c>
      <c r="AR7128" t="str">
        <f t="shared" si="1006"/>
        <v>FD</v>
      </c>
      <c r="AS7128" t="str">
        <f t="shared" si="1007"/>
        <v>low fat</v>
      </c>
      <c r="AX7128" t="b">
        <f t="shared" si="1008"/>
        <v>1</v>
      </c>
      <c r="BG7128" t="str">
        <f t="shared" si="1009"/>
        <v>Low Fat</v>
      </c>
      <c r="BH7128" t="str">
        <f>TRIM(Table1[Item Fat Content])</f>
        <v>Low Fat</v>
      </c>
    </row>
    <row r="7129" spans="1:60" x14ac:dyDescent="0.35">
      <c r="A7129" t="s">
        <v>17</v>
      </c>
      <c r="B7129" t="s">
        <v>791</v>
      </c>
      <c r="C7129" t="s">
        <v>49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  <c r="Z7129" t="b">
        <f t="shared" si="1001"/>
        <v>0</v>
      </c>
      <c r="AA7129" t="str">
        <f t="shared" si="1002"/>
        <v>YES</v>
      </c>
      <c r="AH7129" t="str">
        <f t="shared" si="1003"/>
        <v>OUT017|2020</v>
      </c>
      <c r="AO7129" t="str">
        <f t="shared" si="1004"/>
        <v>NO</v>
      </c>
      <c r="AP7129" t="str">
        <f t="shared" si="1005"/>
        <v>LOW</v>
      </c>
      <c r="AR7129" t="str">
        <f t="shared" si="1006"/>
        <v>FD</v>
      </c>
      <c r="AS7129" t="str">
        <f t="shared" si="1007"/>
        <v>low fat</v>
      </c>
      <c r="AX7129" t="b">
        <f t="shared" si="1008"/>
        <v>1</v>
      </c>
      <c r="BG7129" t="str">
        <f t="shared" si="1009"/>
        <v>Low Fat</v>
      </c>
      <c r="BH7129" t="str">
        <f>TRIM(Table1[Item Fat Content])</f>
        <v>Low Fat</v>
      </c>
    </row>
    <row r="7130" spans="1:60" x14ac:dyDescent="0.35">
      <c r="A7130" t="s">
        <v>17</v>
      </c>
      <c r="B7130" t="s">
        <v>356</v>
      </c>
      <c r="C7130" t="s">
        <v>49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  <c r="Z7130" t="b">
        <f t="shared" si="1001"/>
        <v>0</v>
      </c>
      <c r="AA7130" t="str">
        <f t="shared" si="1002"/>
        <v>YES</v>
      </c>
      <c r="AH7130" t="str">
        <f t="shared" si="1003"/>
        <v>OUT017|2020</v>
      </c>
      <c r="AO7130" t="str">
        <f t="shared" si="1004"/>
        <v>NO</v>
      </c>
      <c r="AP7130" t="str">
        <f t="shared" si="1005"/>
        <v>LOW</v>
      </c>
      <c r="AR7130" t="str">
        <f t="shared" si="1006"/>
        <v>FD</v>
      </c>
      <c r="AS7130" t="str">
        <f t="shared" si="1007"/>
        <v>low fat</v>
      </c>
      <c r="AX7130" t="b">
        <f t="shared" si="1008"/>
        <v>1</v>
      </c>
      <c r="BG7130" t="str">
        <f t="shared" si="1009"/>
        <v>Low Fat</v>
      </c>
      <c r="BH7130" t="str">
        <f>TRIM(Table1[Item Fat Content])</f>
        <v>Low Fat</v>
      </c>
    </row>
    <row r="7131" spans="1:60" x14ac:dyDescent="0.35">
      <c r="A7131" t="s">
        <v>17</v>
      </c>
      <c r="B7131" t="s">
        <v>1452</v>
      </c>
      <c r="C7131" t="s">
        <v>49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  <c r="Z7131" t="b">
        <f t="shared" si="1001"/>
        <v>0</v>
      </c>
      <c r="AA7131" t="str">
        <f t="shared" si="1002"/>
        <v>YES</v>
      </c>
      <c r="AH7131" t="str">
        <f t="shared" si="1003"/>
        <v>OUT017|2020</v>
      </c>
      <c r="AO7131" t="str">
        <f t="shared" si="1004"/>
        <v>NO</v>
      </c>
      <c r="AP7131" t="str">
        <f t="shared" si="1005"/>
        <v>LOW</v>
      </c>
      <c r="AR7131" t="str">
        <f t="shared" si="1006"/>
        <v>FD</v>
      </c>
      <c r="AS7131" t="str">
        <f t="shared" si="1007"/>
        <v>low fat</v>
      </c>
      <c r="AX7131" t="b">
        <f t="shared" si="1008"/>
        <v>1</v>
      </c>
      <c r="BG7131" t="str">
        <f t="shared" si="1009"/>
        <v>Low Fat</v>
      </c>
      <c r="BH7131" t="str">
        <f>TRIM(Table1[Item Fat Content])</f>
        <v>Low Fat</v>
      </c>
    </row>
    <row r="7132" spans="1:60" x14ac:dyDescent="0.35">
      <c r="A7132" t="s">
        <v>17</v>
      </c>
      <c r="B7132" t="s">
        <v>1388</v>
      </c>
      <c r="C7132" t="s">
        <v>49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  <c r="Z7132" t="b">
        <f t="shared" si="1001"/>
        <v>0</v>
      </c>
      <c r="AA7132" t="str">
        <f t="shared" si="1002"/>
        <v>YES</v>
      </c>
      <c r="AH7132" t="str">
        <f t="shared" si="1003"/>
        <v>OUT017|2020</v>
      </c>
      <c r="AO7132" t="str">
        <f t="shared" si="1004"/>
        <v>NO</v>
      </c>
      <c r="AP7132" t="str">
        <f t="shared" si="1005"/>
        <v>LOW</v>
      </c>
      <c r="AR7132" t="str">
        <f t="shared" si="1006"/>
        <v>FD</v>
      </c>
      <c r="AS7132" t="str">
        <f t="shared" si="1007"/>
        <v>low fat</v>
      </c>
      <c r="AX7132" t="b">
        <f t="shared" si="1008"/>
        <v>1</v>
      </c>
      <c r="BG7132" t="str">
        <f t="shared" si="1009"/>
        <v>Low Fat</v>
      </c>
      <c r="BH7132" t="str">
        <f>TRIM(Table1[Item Fat Content])</f>
        <v>Low Fat</v>
      </c>
    </row>
    <row r="7133" spans="1:60" x14ac:dyDescent="0.35">
      <c r="A7133" t="s">
        <v>17</v>
      </c>
      <c r="B7133" t="s">
        <v>724</v>
      </c>
      <c r="C7133" t="s">
        <v>49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  <c r="Z7133" t="b">
        <f t="shared" si="1001"/>
        <v>0</v>
      </c>
      <c r="AA7133" t="str">
        <f t="shared" si="1002"/>
        <v>YES</v>
      </c>
      <c r="AH7133" t="str">
        <f t="shared" si="1003"/>
        <v>OUT017|2020</v>
      </c>
      <c r="AO7133" t="str">
        <f t="shared" si="1004"/>
        <v>NO</v>
      </c>
      <c r="AP7133" t="str">
        <f t="shared" si="1005"/>
        <v>LOW</v>
      </c>
      <c r="AR7133" t="str">
        <f t="shared" si="1006"/>
        <v>FD</v>
      </c>
      <c r="AS7133" t="str">
        <f t="shared" si="1007"/>
        <v>low fat</v>
      </c>
      <c r="AX7133" t="b">
        <f t="shared" si="1008"/>
        <v>1</v>
      </c>
      <c r="BG7133" t="str">
        <f t="shared" si="1009"/>
        <v>Low Fat</v>
      </c>
      <c r="BH7133" t="str">
        <f>TRIM(Table1[Item Fat Content])</f>
        <v>Low Fat</v>
      </c>
    </row>
    <row r="7134" spans="1:60" x14ac:dyDescent="0.35">
      <c r="A7134" t="s">
        <v>17</v>
      </c>
      <c r="B7134" t="s">
        <v>306</v>
      </c>
      <c r="C7134" t="s">
        <v>49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  <c r="Z7134" t="b">
        <f t="shared" si="1001"/>
        <v>0</v>
      </c>
      <c r="AA7134" t="str">
        <f t="shared" si="1002"/>
        <v>YES</v>
      </c>
      <c r="AH7134" t="str">
        <f t="shared" si="1003"/>
        <v>OUT017|2020</v>
      </c>
      <c r="AO7134" t="str">
        <f t="shared" si="1004"/>
        <v>NO</v>
      </c>
      <c r="AP7134" t="str">
        <f t="shared" si="1005"/>
        <v>LOW</v>
      </c>
      <c r="AR7134" t="str">
        <f t="shared" si="1006"/>
        <v>FD</v>
      </c>
      <c r="AS7134" t="str">
        <f t="shared" si="1007"/>
        <v>low fat</v>
      </c>
      <c r="AX7134" t="b">
        <f t="shared" si="1008"/>
        <v>1</v>
      </c>
      <c r="BG7134" t="str">
        <f t="shared" si="1009"/>
        <v>Low Fat</v>
      </c>
      <c r="BH7134" t="str">
        <f>TRIM(Table1[Item Fat Content])</f>
        <v>Low Fat</v>
      </c>
    </row>
    <row r="7135" spans="1:60" x14ac:dyDescent="0.35">
      <c r="A7135" t="s">
        <v>17</v>
      </c>
      <c r="B7135" t="s">
        <v>89</v>
      </c>
      <c r="C7135" t="s">
        <v>49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  <c r="Z7135" t="b">
        <f t="shared" si="1001"/>
        <v>0</v>
      </c>
      <c r="AA7135" t="str">
        <f t="shared" si="1002"/>
        <v>YES</v>
      </c>
      <c r="AH7135" t="str">
        <f t="shared" si="1003"/>
        <v>OUT017|2020</v>
      </c>
      <c r="AO7135" t="str">
        <f t="shared" si="1004"/>
        <v>NO</v>
      </c>
      <c r="AP7135" t="str">
        <f t="shared" si="1005"/>
        <v>LOW</v>
      </c>
      <c r="AR7135" t="str">
        <f t="shared" si="1006"/>
        <v>FD</v>
      </c>
      <c r="AS7135" t="str">
        <f t="shared" si="1007"/>
        <v>low fat</v>
      </c>
      <c r="AX7135" t="b">
        <f t="shared" si="1008"/>
        <v>1</v>
      </c>
      <c r="BG7135" t="str">
        <f t="shared" si="1009"/>
        <v>Low Fat</v>
      </c>
      <c r="BH7135" t="str">
        <f>TRIM(Table1[Item Fat Content])</f>
        <v>Low Fat</v>
      </c>
    </row>
    <row r="7136" spans="1:60" x14ac:dyDescent="0.35">
      <c r="A7136" t="s">
        <v>17</v>
      </c>
      <c r="B7136" t="s">
        <v>826</v>
      </c>
      <c r="C7136" t="s">
        <v>49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  <c r="Z7136" t="b">
        <f t="shared" si="1001"/>
        <v>0</v>
      </c>
      <c r="AA7136" t="str">
        <f t="shared" si="1002"/>
        <v>YES</v>
      </c>
      <c r="AH7136" t="str">
        <f t="shared" si="1003"/>
        <v>OUT017|2020</v>
      </c>
      <c r="AO7136" t="str">
        <f t="shared" si="1004"/>
        <v>NO</v>
      </c>
      <c r="AP7136" t="str">
        <f t="shared" si="1005"/>
        <v>LOW</v>
      </c>
      <c r="AR7136" t="str">
        <f t="shared" si="1006"/>
        <v>FD</v>
      </c>
      <c r="AS7136" t="str">
        <f t="shared" si="1007"/>
        <v>low fat</v>
      </c>
      <c r="AX7136" t="b">
        <f t="shared" si="1008"/>
        <v>1</v>
      </c>
      <c r="BG7136" t="str">
        <f t="shared" si="1009"/>
        <v>Low Fat</v>
      </c>
      <c r="BH7136" t="str">
        <f>TRIM(Table1[Item Fat Content])</f>
        <v>Low Fat</v>
      </c>
    </row>
    <row r="7137" spans="1:60" x14ac:dyDescent="0.35">
      <c r="A7137" t="s">
        <v>17</v>
      </c>
      <c r="B7137" t="s">
        <v>934</v>
      </c>
      <c r="C7137" t="s">
        <v>49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  <c r="Z7137" t="b">
        <f t="shared" si="1001"/>
        <v>0</v>
      </c>
      <c r="AA7137" t="str">
        <f t="shared" si="1002"/>
        <v>YES</v>
      </c>
      <c r="AH7137" t="str">
        <f t="shared" si="1003"/>
        <v>OUT017|2020</v>
      </c>
      <c r="AO7137" t="str">
        <f t="shared" si="1004"/>
        <v>NO</v>
      </c>
      <c r="AP7137" t="str">
        <f t="shared" si="1005"/>
        <v>LOW</v>
      </c>
      <c r="AR7137" t="str">
        <f t="shared" si="1006"/>
        <v>FD</v>
      </c>
      <c r="AS7137" t="str">
        <f t="shared" si="1007"/>
        <v>low fat</v>
      </c>
      <c r="AX7137" t="b">
        <f t="shared" si="1008"/>
        <v>1</v>
      </c>
      <c r="BG7137" t="str">
        <f t="shared" si="1009"/>
        <v>Low Fat</v>
      </c>
      <c r="BH7137" t="str">
        <f>TRIM(Table1[Item Fat Content])</f>
        <v>Low Fat</v>
      </c>
    </row>
    <row r="7138" spans="1:60" x14ac:dyDescent="0.35">
      <c r="A7138" t="s">
        <v>17</v>
      </c>
      <c r="B7138" t="s">
        <v>944</v>
      </c>
      <c r="C7138" t="s">
        <v>49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  <c r="Z7138" t="b">
        <f t="shared" si="1001"/>
        <v>0</v>
      </c>
      <c r="AA7138" t="str">
        <f t="shared" si="1002"/>
        <v>YES</v>
      </c>
      <c r="AH7138" t="str">
        <f t="shared" si="1003"/>
        <v>OUT017|2020</v>
      </c>
      <c r="AO7138" t="str">
        <f t="shared" si="1004"/>
        <v>NO</v>
      </c>
      <c r="AP7138" t="str">
        <f t="shared" si="1005"/>
        <v>LOW</v>
      </c>
      <c r="AR7138" t="str">
        <f t="shared" si="1006"/>
        <v>FD</v>
      </c>
      <c r="AS7138" t="str">
        <f t="shared" si="1007"/>
        <v>low fat</v>
      </c>
      <c r="AX7138" t="b">
        <f t="shared" si="1008"/>
        <v>1</v>
      </c>
      <c r="BG7138" t="str">
        <f t="shared" si="1009"/>
        <v>Low Fat</v>
      </c>
      <c r="BH7138" t="str">
        <f>TRIM(Table1[Item Fat Content])</f>
        <v>Low Fat</v>
      </c>
    </row>
    <row r="7139" spans="1:60" x14ac:dyDescent="0.35">
      <c r="A7139" t="s">
        <v>17</v>
      </c>
      <c r="B7139" t="s">
        <v>120</v>
      </c>
      <c r="C7139" t="s">
        <v>49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  <c r="Z7139" t="b">
        <f t="shared" si="1001"/>
        <v>0</v>
      </c>
      <c r="AA7139" t="str">
        <f t="shared" si="1002"/>
        <v>YES</v>
      </c>
      <c r="AH7139" t="str">
        <f t="shared" si="1003"/>
        <v>OUT017|2020</v>
      </c>
      <c r="AO7139" t="str">
        <f t="shared" si="1004"/>
        <v>NO</v>
      </c>
      <c r="AP7139" t="str">
        <f t="shared" si="1005"/>
        <v>LOW</v>
      </c>
      <c r="AR7139" t="str">
        <f t="shared" si="1006"/>
        <v>FD</v>
      </c>
      <c r="AS7139" t="str">
        <f t="shared" si="1007"/>
        <v>low fat</v>
      </c>
      <c r="AX7139" t="b">
        <f t="shared" si="1008"/>
        <v>1</v>
      </c>
      <c r="BG7139" t="str">
        <f t="shared" si="1009"/>
        <v>Low Fat</v>
      </c>
      <c r="BH7139" t="str">
        <f>TRIM(Table1[Item Fat Content])</f>
        <v>Low Fat</v>
      </c>
    </row>
    <row r="7140" spans="1:60" x14ac:dyDescent="0.35">
      <c r="A7140" t="s">
        <v>17</v>
      </c>
      <c r="B7140" t="s">
        <v>643</v>
      </c>
      <c r="C7140" t="s">
        <v>49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  <c r="Z7140" t="b">
        <f t="shared" si="1001"/>
        <v>0</v>
      </c>
      <c r="AA7140" t="str">
        <f t="shared" si="1002"/>
        <v>YES</v>
      </c>
      <c r="AH7140" t="str">
        <f t="shared" si="1003"/>
        <v>OUT017|2020</v>
      </c>
      <c r="AO7140" t="str">
        <f t="shared" si="1004"/>
        <v>NO</v>
      </c>
      <c r="AP7140" t="str">
        <f t="shared" si="1005"/>
        <v>LOW</v>
      </c>
      <c r="AR7140" t="str">
        <f t="shared" si="1006"/>
        <v>FD</v>
      </c>
      <c r="AS7140" t="str">
        <f t="shared" si="1007"/>
        <v>low fat</v>
      </c>
      <c r="AX7140" t="b">
        <f t="shared" si="1008"/>
        <v>1</v>
      </c>
      <c r="BG7140" t="str">
        <f t="shared" si="1009"/>
        <v>Low Fat</v>
      </c>
      <c r="BH7140" t="str">
        <f>TRIM(Table1[Item Fat Content])</f>
        <v>Low Fat</v>
      </c>
    </row>
    <row r="7141" spans="1:60" x14ac:dyDescent="0.35">
      <c r="A7141" t="s">
        <v>17</v>
      </c>
      <c r="B7141" t="s">
        <v>457</v>
      </c>
      <c r="C7141" t="s">
        <v>49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  <c r="Z7141" t="b">
        <f t="shared" si="1001"/>
        <v>0</v>
      </c>
      <c r="AA7141" t="str">
        <f t="shared" si="1002"/>
        <v>YES</v>
      </c>
      <c r="AH7141" t="str">
        <f t="shared" si="1003"/>
        <v>OUT017|2020</v>
      </c>
      <c r="AO7141" t="str">
        <f t="shared" si="1004"/>
        <v>NO</v>
      </c>
      <c r="AP7141" t="str">
        <f t="shared" si="1005"/>
        <v>LOW</v>
      </c>
      <c r="AR7141" t="str">
        <f t="shared" si="1006"/>
        <v>FD</v>
      </c>
      <c r="AS7141" t="str">
        <f t="shared" si="1007"/>
        <v>low fat</v>
      </c>
      <c r="AX7141" t="b">
        <f t="shared" si="1008"/>
        <v>1</v>
      </c>
      <c r="BG7141" t="str">
        <f t="shared" si="1009"/>
        <v>Low Fat</v>
      </c>
      <c r="BH7141" t="str">
        <f>TRIM(Table1[Item Fat Content])</f>
        <v>Low Fat</v>
      </c>
    </row>
    <row r="7142" spans="1:60" x14ac:dyDescent="0.35">
      <c r="A7142" t="s">
        <v>17</v>
      </c>
      <c r="B7142" t="s">
        <v>1603</v>
      </c>
      <c r="C7142" t="s">
        <v>49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  <c r="Z7142" t="b">
        <f t="shared" si="1001"/>
        <v>0</v>
      </c>
      <c r="AA7142" t="str">
        <f t="shared" si="1002"/>
        <v>YES</v>
      </c>
      <c r="AH7142" t="str">
        <f t="shared" si="1003"/>
        <v>OUT017|2020</v>
      </c>
      <c r="AO7142" t="str">
        <f t="shared" si="1004"/>
        <v>NO</v>
      </c>
      <c r="AP7142" t="str">
        <f t="shared" si="1005"/>
        <v>LOW</v>
      </c>
      <c r="AR7142" t="str">
        <f t="shared" si="1006"/>
        <v>FD</v>
      </c>
      <c r="AS7142" t="str">
        <f t="shared" si="1007"/>
        <v>low fat</v>
      </c>
      <c r="AX7142" t="b">
        <f t="shared" si="1008"/>
        <v>1</v>
      </c>
      <c r="BG7142" t="str">
        <f t="shared" si="1009"/>
        <v>Low Fat</v>
      </c>
      <c r="BH7142" t="str">
        <f>TRIM(Table1[Item Fat Content])</f>
        <v>Low Fat</v>
      </c>
    </row>
    <row r="7143" spans="1:60" x14ac:dyDescent="0.35">
      <c r="A7143" t="s">
        <v>17</v>
      </c>
      <c r="B7143" t="s">
        <v>766</v>
      </c>
      <c r="C7143" t="s">
        <v>49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  <c r="Z7143" t="b">
        <f t="shared" si="1001"/>
        <v>0</v>
      </c>
      <c r="AA7143" t="str">
        <f t="shared" si="1002"/>
        <v>YES</v>
      </c>
      <c r="AH7143" t="str">
        <f t="shared" si="1003"/>
        <v>OUT017|2020</v>
      </c>
      <c r="AO7143" t="str">
        <f t="shared" si="1004"/>
        <v>NO</v>
      </c>
      <c r="AP7143" t="str">
        <f t="shared" si="1005"/>
        <v>LOW</v>
      </c>
      <c r="AR7143" t="str">
        <f t="shared" si="1006"/>
        <v>FD</v>
      </c>
      <c r="AS7143" t="str">
        <f t="shared" si="1007"/>
        <v>low fat</v>
      </c>
      <c r="AX7143" t="b">
        <f t="shared" si="1008"/>
        <v>1</v>
      </c>
      <c r="BG7143" t="str">
        <f t="shared" si="1009"/>
        <v>Low Fat</v>
      </c>
      <c r="BH7143" t="str">
        <f>TRIM(Table1[Item Fat Content])</f>
        <v>Low Fat</v>
      </c>
    </row>
    <row r="7144" spans="1:60" x14ac:dyDescent="0.35">
      <c r="A7144" t="s">
        <v>17</v>
      </c>
      <c r="B7144" t="s">
        <v>1568</v>
      </c>
      <c r="C7144" t="s">
        <v>49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  <c r="Z7144" t="b">
        <f t="shared" si="1001"/>
        <v>0</v>
      </c>
      <c r="AA7144" t="str">
        <f t="shared" si="1002"/>
        <v>YES</v>
      </c>
      <c r="AH7144" t="str">
        <f t="shared" si="1003"/>
        <v>OUT017|2020</v>
      </c>
      <c r="AO7144" t="str">
        <f t="shared" si="1004"/>
        <v>NO</v>
      </c>
      <c r="AP7144" t="str">
        <f t="shared" si="1005"/>
        <v>LOW</v>
      </c>
      <c r="AR7144" t="str">
        <f t="shared" si="1006"/>
        <v>FD</v>
      </c>
      <c r="AS7144" t="str">
        <f t="shared" si="1007"/>
        <v>low fat</v>
      </c>
      <c r="AX7144" t="b">
        <f t="shared" si="1008"/>
        <v>1</v>
      </c>
      <c r="BG7144" t="str">
        <f t="shared" si="1009"/>
        <v>Low Fat</v>
      </c>
      <c r="BH7144" t="str">
        <f>TRIM(Table1[Item Fat Content])</f>
        <v>Low Fat</v>
      </c>
    </row>
    <row r="7145" spans="1:60" x14ac:dyDescent="0.35">
      <c r="A7145" t="s">
        <v>17</v>
      </c>
      <c r="B7145" t="s">
        <v>835</v>
      </c>
      <c r="C7145" t="s">
        <v>49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  <c r="Z7145" t="b">
        <f t="shared" si="1001"/>
        <v>0</v>
      </c>
      <c r="AA7145" t="str">
        <f t="shared" si="1002"/>
        <v>YES</v>
      </c>
      <c r="AH7145" t="str">
        <f t="shared" si="1003"/>
        <v>OUT017|2020</v>
      </c>
      <c r="AO7145" t="str">
        <f t="shared" si="1004"/>
        <v>NO</v>
      </c>
      <c r="AP7145" t="str">
        <f t="shared" si="1005"/>
        <v>LOW</v>
      </c>
      <c r="AR7145" t="str">
        <f t="shared" si="1006"/>
        <v>FD</v>
      </c>
      <c r="AS7145" t="str">
        <f t="shared" si="1007"/>
        <v>low fat</v>
      </c>
      <c r="AX7145" t="b">
        <f t="shared" si="1008"/>
        <v>1</v>
      </c>
      <c r="BG7145" t="str">
        <f t="shared" si="1009"/>
        <v>Low Fat</v>
      </c>
      <c r="BH7145" t="str">
        <f>TRIM(Table1[Item Fat Content])</f>
        <v>Low Fat</v>
      </c>
    </row>
    <row r="7146" spans="1:60" x14ac:dyDescent="0.35">
      <c r="A7146" t="s">
        <v>17</v>
      </c>
      <c r="B7146" t="s">
        <v>1587</v>
      </c>
      <c r="C7146" t="s">
        <v>49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  <c r="Z7146" t="b">
        <f t="shared" si="1001"/>
        <v>0</v>
      </c>
      <c r="AA7146" t="str">
        <f t="shared" si="1002"/>
        <v>YES</v>
      </c>
      <c r="AH7146" t="str">
        <f t="shared" si="1003"/>
        <v>OUT017|2020</v>
      </c>
      <c r="AO7146" t="str">
        <f t="shared" si="1004"/>
        <v>NO</v>
      </c>
      <c r="AP7146" t="str">
        <f t="shared" si="1005"/>
        <v>LOW</v>
      </c>
      <c r="AR7146" t="str">
        <f t="shared" si="1006"/>
        <v>FD</v>
      </c>
      <c r="AS7146" t="str">
        <f t="shared" si="1007"/>
        <v>low fat</v>
      </c>
      <c r="AX7146" t="b">
        <f t="shared" si="1008"/>
        <v>1</v>
      </c>
      <c r="BG7146" t="str">
        <f t="shared" si="1009"/>
        <v>Low Fat</v>
      </c>
      <c r="BH7146" t="str">
        <f>TRIM(Table1[Item Fat Content])</f>
        <v>Low Fat</v>
      </c>
    </row>
    <row r="7147" spans="1:60" x14ac:dyDescent="0.35">
      <c r="A7147" t="s">
        <v>17</v>
      </c>
      <c r="B7147" t="s">
        <v>334</v>
      </c>
      <c r="C7147" t="s">
        <v>49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  <c r="Z7147" t="b">
        <f t="shared" si="1001"/>
        <v>0</v>
      </c>
      <c r="AA7147" t="str">
        <f t="shared" si="1002"/>
        <v>YES</v>
      </c>
      <c r="AH7147" t="str">
        <f t="shared" si="1003"/>
        <v>OUT017|2020</v>
      </c>
      <c r="AO7147" t="str">
        <f t="shared" si="1004"/>
        <v>NO</v>
      </c>
      <c r="AP7147" t="str">
        <f t="shared" si="1005"/>
        <v>LOW</v>
      </c>
      <c r="AR7147" t="str">
        <f t="shared" si="1006"/>
        <v>FD</v>
      </c>
      <c r="AS7147" t="str">
        <f t="shared" si="1007"/>
        <v>low fat</v>
      </c>
      <c r="AX7147" t="b">
        <f t="shared" si="1008"/>
        <v>1</v>
      </c>
      <c r="BG7147" t="str">
        <f t="shared" si="1009"/>
        <v>Low Fat</v>
      </c>
      <c r="BH7147" t="str">
        <f>TRIM(Table1[Item Fat Content])</f>
        <v>Low Fat</v>
      </c>
    </row>
    <row r="7148" spans="1:60" x14ac:dyDescent="0.35">
      <c r="A7148" t="s">
        <v>17</v>
      </c>
      <c r="B7148" t="s">
        <v>1214</v>
      </c>
      <c r="C7148" t="s">
        <v>49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  <c r="Z7148" t="b">
        <f t="shared" si="1001"/>
        <v>0</v>
      </c>
      <c r="AA7148" t="str">
        <f t="shared" si="1002"/>
        <v>YES</v>
      </c>
      <c r="AH7148" t="str">
        <f t="shared" si="1003"/>
        <v>OUT017|2020</v>
      </c>
      <c r="AO7148" t="str">
        <f t="shared" si="1004"/>
        <v>NO</v>
      </c>
      <c r="AP7148" t="str">
        <f t="shared" si="1005"/>
        <v>LOW</v>
      </c>
      <c r="AR7148" t="str">
        <f t="shared" si="1006"/>
        <v>FD</v>
      </c>
      <c r="AS7148" t="str">
        <f t="shared" si="1007"/>
        <v>low fat</v>
      </c>
      <c r="AX7148" t="b">
        <f t="shared" si="1008"/>
        <v>1</v>
      </c>
      <c r="BG7148" t="str">
        <f t="shared" si="1009"/>
        <v>Low Fat</v>
      </c>
      <c r="BH7148" t="str">
        <f>TRIM(Table1[Item Fat Content])</f>
        <v>Low Fat</v>
      </c>
    </row>
    <row r="7149" spans="1:60" x14ac:dyDescent="0.35">
      <c r="A7149" t="s">
        <v>17</v>
      </c>
      <c r="B7149" t="s">
        <v>225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  <c r="Z7149" t="b">
        <f t="shared" si="1001"/>
        <v>0</v>
      </c>
      <c r="AA7149" t="str">
        <f t="shared" si="1002"/>
        <v>YES</v>
      </c>
      <c r="AH7149" t="str">
        <f t="shared" si="1003"/>
        <v>OUT017|2020</v>
      </c>
      <c r="AO7149" t="str">
        <f t="shared" si="1004"/>
        <v>NO</v>
      </c>
      <c r="AP7149" t="str">
        <f t="shared" si="1005"/>
        <v>LOW</v>
      </c>
      <c r="AR7149" t="str">
        <f t="shared" si="1006"/>
        <v>DR</v>
      </c>
      <c r="AS7149" t="str">
        <f t="shared" si="1007"/>
        <v>low fat</v>
      </c>
      <c r="AX7149" t="b">
        <f t="shared" si="1008"/>
        <v>1</v>
      </c>
      <c r="BG7149" t="str">
        <f t="shared" si="1009"/>
        <v>Low Fat</v>
      </c>
      <c r="BH7149" t="str">
        <f>TRIM(Table1[Item Fat Content])</f>
        <v>Low Fat</v>
      </c>
    </row>
    <row r="7150" spans="1:60" x14ac:dyDescent="0.35">
      <c r="A7150" t="s">
        <v>17</v>
      </c>
      <c r="B7150" t="s">
        <v>394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  <c r="Z7150" t="b">
        <f t="shared" si="1001"/>
        <v>0</v>
      </c>
      <c r="AA7150" t="str">
        <f t="shared" si="1002"/>
        <v>YES</v>
      </c>
      <c r="AH7150" t="str">
        <f t="shared" si="1003"/>
        <v>OUT017|2020</v>
      </c>
      <c r="AO7150" t="str">
        <f t="shared" si="1004"/>
        <v>NO</v>
      </c>
      <c r="AP7150" t="str">
        <f t="shared" si="1005"/>
        <v>LOW</v>
      </c>
      <c r="AR7150" t="str">
        <f t="shared" si="1006"/>
        <v>DR</v>
      </c>
      <c r="AS7150" t="str">
        <f t="shared" si="1007"/>
        <v>low fat</v>
      </c>
      <c r="AX7150" t="b">
        <f t="shared" si="1008"/>
        <v>1</v>
      </c>
      <c r="BG7150" t="str">
        <f t="shared" si="1009"/>
        <v>Low Fat</v>
      </c>
      <c r="BH7150" t="str">
        <f>TRIM(Table1[Item Fat Content])</f>
        <v>Low Fat</v>
      </c>
    </row>
    <row r="7151" spans="1:60" x14ac:dyDescent="0.35">
      <c r="A7151" t="s">
        <v>17</v>
      </c>
      <c r="B7151" t="s">
        <v>1075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  <c r="Z7151" t="b">
        <f t="shared" si="1001"/>
        <v>0</v>
      </c>
      <c r="AA7151" t="str">
        <f t="shared" si="1002"/>
        <v>YES</v>
      </c>
      <c r="AH7151" t="str">
        <f t="shared" si="1003"/>
        <v>OUT017|2020</v>
      </c>
      <c r="AO7151" t="str">
        <f t="shared" si="1004"/>
        <v>NO</v>
      </c>
      <c r="AP7151" t="str">
        <f t="shared" si="1005"/>
        <v>LOW</v>
      </c>
      <c r="AR7151" t="str">
        <f t="shared" si="1006"/>
        <v>DR</v>
      </c>
      <c r="AS7151" t="str">
        <f t="shared" si="1007"/>
        <v>low fat</v>
      </c>
      <c r="AX7151" t="b">
        <f t="shared" si="1008"/>
        <v>1</v>
      </c>
      <c r="BG7151" t="str">
        <f t="shared" si="1009"/>
        <v>Low Fat</v>
      </c>
      <c r="BH7151" t="str">
        <f>TRIM(Table1[Item Fat Content])</f>
        <v>Low Fat</v>
      </c>
    </row>
    <row r="7152" spans="1:60" x14ac:dyDescent="0.35">
      <c r="A7152" t="s">
        <v>17</v>
      </c>
      <c r="B7152" t="s">
        <v>1582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  <c r="Z7152" t="b">
        <f t="shared" si="1001"/>
        <v>0</v>
      </c>
      <c r="AA7152" t="str">
        <f t="shared" si="1002"/>
        <v>YES</v>
      </c>
      <c r="AH7152" t="str">
        <f t="shared" si="1003"/>
        <v>OUT017|2020</v>
      </c>
      <c r="AO7152" t="str">
        <f t="shared" si="1004"/>
        <v>NO</v>
      </c>
      <c r="AP7152" t="str">
        <f t="shared" si="1005"/>
        <v>LOW</v>
      </c>
      <c r="AR7152" t="str">
        <f t="shared" si="1006"/>
        <v>DR</v>
      </c>
      <c r="AS7152" t="str">
        <f t="shared" si="1007"/>
        <v>low fat</v>
      </c>
      <c r="AX7152" t="b">
        <f t="shared" si="1008"/>
        <v>1</v>
      </c>
      <c r="BG7152" t="str">
        <f t="shared" si="1009"/>
        <v>Low Fat</v>
      </c>
      <c r="BH7152" t="str">
        <f>TRIM(Table1[Item Fat Content])</f>
        <v>Low Fat</v>
      </c>
    </row>
    <row r="7153" spans="1:60" x14ac:dyDescent="0.35">
      <c r="A7153" t="s">
        <v>17</v>
      </c>
      <c r="B7153" t="s">
        <v>309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  <c r="Z7153" t="b">
        <f t="shared" si="1001"/>
        <v>0</v>
      </c>
      <c r="AA7153" t="str">
        <f t="shared" si="1002"/>
        <v>YES</v>
      </c>
      <c r="AH7153" t="str">
        <f t="shared" si="1003"/>
        <v>OUT017|2020</v>
      </c>
      <c r="AO7153" t="str">
        <f t="shared" si="1004"/>
        <v>NO</v>
      </c>
      <c r="AP7153" t="str">
        <f t="shared" si="1005"/>
        <v>LOW</v>
      </c>
      <c r="AR7153" t="str">
        <f t="shared" si="1006"/>
        <v>DR</v>
      </c>
      <c r="AS7153" t="str">
        <f t="shared" si="1007"/>
        <v>low fat</v>
      </c>
      <c r="AX7153" t="b">
        <f t="shared" si="1008"/>
        <v>1</v>
      </c>
      <c r="BG7153" t="str">
        <f t="shared" si="1009"/>
        <v>Low Fat</v>
      </c>
      <c r="BH7153" t="str">
        <f>TRIM(Table1[Item Fat Content])</f>
        <v>Low Fat</v>
      </c>
    </row>
    <row r="7154" spans="1:60" x14ac:dyDescent="0.35">
      <c r="A7154" t="s">
        <v>17</v>
      </c>
      <c r="B7154" t="s">
        <v>1344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  <c r="Z7154" t="b">
        <f t="shared" si="1001"/>
        <v>0</v>
      </c>
      <c r="AA7154" t="str">
        <f t="shared" si="1002"/>
        <v>YES</v>
      </c>
      <c r="AH7154" t="str">
        <f t="shared" si="1003"/>
        <v>OUT017|2020</v>
      </c>
      <c r="AO7154" t="str">
        <f t="shared" si="1004"/>
        <v>NO</v>
      </c>
      <c r="AP7154" t="str">
        <f t="shared" si="1005"/>
        <v>LOW</v>
      </c>
      <c r="AR7154" t="str">
        <f t="shared" si="1006"/>
        <v>DR</v>
      </c>
      <c r="AS7154" t="str">
        <f t="shared" si="1007"/>
        <v>low fat</v>
      </c>
      <c r="AX7154" t="b">
        <f t="shared" si="1008"/>
        <v>1</v>
      </c>
      <c r="BG7154" t="str">
        <f t="shared" si="1009"/>
        <v>Low Fat</v>
      </c>
      <c r="BH7154" t="str">
        <f>TRIM(Table1[Item Fat Content])</f>
        <v>Low Fat</v>
      </c>
    </row>
    <row r="7155" spans="1:60" x14ac:dyDescent="0.35">
      <c r="A7155" t="s">
        <v>17</v>
      </c>
      <c r="B7155" t="s">
        <v>1476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  <c r="Z7155" t="b">
        <f t="shared" si="1001"/>
        <v>0</v>
      </c>
      <c r="AA7155" t="str">
        <f t="shared" si="1002"/>
        <v>YES</v>
      </c>
      <c r="AH7155" t="str">
        <f t="shared" si="1003"/>
        <v>OUT017|2020</v>
      </c>
      <c r="AO7155" t="str">
        <f t="shared" si="1004"/>
        <v>NO</v>
      </c>
      <c r="AP7155" t="str">
        <f t="shared" si="1005"/>
        <v>LOW</v>
      </c>
      <c r="AR7155" t="str">
        <f t="shared" si="1006"/>
        <v>DR</v>
      </c>
      <c r="AS7155" t="str">
        <f t="shared" si="1007"/>
        <v>low fat</v>
      </c>
      <c r="AX7155" t="b">
        <f t="shared" si="1008"/>
        <v>1</v>
      </c>
      <c r="BG7155" t="str">
        <f t="shared" si="1009"/>
        <v>Low Fat</v>
      </c>
      <c r="BH7155" t="str">
        <f>TRIM(Table1[Item Fat Content])</f>
        <v>Low Fat</v>
      </c>
    </row>
    <row r="7156" spans="1:60" x14ac:dyDescent="0.35">
      <c r="A7156" t="s">
        <v>17</v>
      </c>
      <c r="B7156" t="s">
        <v>1515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  <c r="Z7156" t="b">
        <f t="shared" si="1001"/>
        <v>0</v>
      </c>
      <c r="AA7156" t="str">
        <f t="shared" si="1002"/>
        <v>YES</v>
      </c>
      <c r="AH7156" t="str">
        <f t="shared" si="1003"/>
        <v>OUT017|2020</v>
      </c>
      <c r="AO7156" t="str">
        <f t="shared" si="1004"/>
        <v>NO</v>
      </c>
      <c r="AP7156" t="str">
        <f t="shared" si="1005"/>
        <v>LOW</v>
      </c>
      <c r="AR7156" t="str">
        <f t="shared" si="1006"/>
        <v>DR</v>
      </c>
      <c r="AS7156" t="str">
        <f t="shared" si="1007"/>
        <v>low fat</v>
      </c>
      <c r="AX7156" t="b">
        <f t="shared" si="1008"/>
        <v>1</v>
      </c>
      <c r="BG7156" t="str">
        <f t="shared" si="1009"/>
        <v>Low Fat</v>
      </c>
      <c r="BH7156" t="str">
        <f>TRIM(Table1[Item Fat Content])</f>
        <v>Low Fat</v>
      </c>
    </row>
    <row r="7157" spans="1:60" x14ac:dyDescent="0.35">
      <c r="A7157" t="s">
        <v>17</v>
      </c>
      <c r="B7157" t="s">
        <v>1399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  <c r="Z7157" t="b">
        <f t="shared" si="1001"/>
        <v>0</v>
      </c>
      <c r="AA7157" t="str">
        <f t="shared" si="1002"/>
        <v>YES</v>
      </c>
      <c r="AH7157" t="str">
        <f t="shared" si="1003"/>
        <v>OUT017|2020</v>
      </c>
      <c r="AO7157" t="str">
        <f t="shared" si="1004"/>
        <v>NO</v>
      </c>
      <c r="AP7157" t="str">
        <f t="shared" si="1005"/>
        <v>LOW</v>
      </c>
      <c r="AR7157" t="str">
        <f t="shared" si="1006"/>
        <v>DR</v>
      </c>
      <c r="AS7157" t="str">
        <f t="shared" si="1007"/>
        <v>low fat</v>
      </c>
      <c r="AX7157" t="b">
        <f t="shared" si="1008"/>
        <v>1</v>
      </c>
      <c r="BG7157" t="str">
        <f t="shared" si="1009"/>
        <v>Low Fat</v>
      </c>
      <c r="BH7157" t="str">
        <f>TRIM(Table1[Item Fat Content])</f>
        <v>Low Fat</v>
      </c>
    </row>
    <row r="7158" spans="1:60" x14ac:dyDescent="0.35">
      <c r="A7158" t="s">
        <v>17</v>
      </c>
      <c r="B7158" t="s">
        <v>732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  <c r="Z7158" t="b">
        <f t="shared" si="1001"/>
        <v>0</v>
      </c>
      <c r="AA7158" t="str">
        <f t="shared" si="1002"/>
        <v>YES</v>
      </c>
      <c r="AH7158" t="str">
        <f t="shared" si="1003"/>
        <v>OUT017|2020</v>
      </c>
      <c r="AO7158" t="str">
        <f t="shared" si="1004"/>
        <v>NO</v>
      </c>
      <c r="AP7158" t="str">
        <f t="shared" si="1005"/>
        <v>LOW</v>
      </c>
      <c r="AR7158" t="str">
        <f t="shared" si="1006"/>
        <v>DR</v>
      </c>
      <c r="AS7158" t="str">
        <f t="shared" si="1007"/>
        <v>low fat</v>
      </c>
      <c r="AX7158" t="b">
        <f t="shared" si="1008"/>
        <v>1</v>
      </c>
      <c r="BG7158" t="str">
        <f t="shared" si="1009"/>
        <v>Low Fat</v>
      </c>
      <c r="BH7158" t="str">
        <f>TRIM(Table1[Item Fat Content])</f>
        <v>Low Fat</v>
      </c>
    </row>
    <row r="7159" spans="1:60" x14ac:dyDescent="0.35">
      <c r="A7159" t="s">
        <v>17</v>
      </c>
      <c r="B7159" t="s">
        <v>336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  <c r="Z7159" t="b">
        <f t="shared" si="1001"/>
        <v>0</v>
      </c>
      <c r="AA7159" t="str">
        <f t="shared" si="1002"/>
        <v>YES</v>
      </c>
      <c r="AH7159" t="str">
        <f t="shared" si="1003"/>
        <v>OUT017|2020</v>
      </c>
      <c r="AO7159" t="str">
        <f t="shared" si="1004"/>
        <v>NO</v>
      </c>
      <c r="AP7159" t="str">
        <f t="shared" si="1005"/>
        <v>LOW</v>
      </c>
      <c r="AR7159" t="str">
        <f t="shared" si="1006"/>
        <v>DR</v>
      </c>
      <c r="AS7159" t="str">
        <f t="shared" si="1007"/>
        <v>low fat</v>
      </c>
      <c r="AX7159" t="b">
        <f t="shared" si="1008"/>
        <v>1</v>
      </c>
      <c r="BG7159" t="str">
        <f t="shared" si="1009"/>
        <v>Low Fat</v>
      </c>
      <c r="BH7159" t="str">
        <f>TRIM(Table1[Item Fat Content])</f>
        <v>Low Fat</v>
      </c>
    </row>
    <row r="7160" spans="1:60" x14ac:dyDescent="0.35">
      <c r="A7160" t="s">
        <v>17</v>
      </c>
      <c r="B7160" t="s">
        <v>1437</v>
      </c>
      <c r="C7160" t="s">
        <v>161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  <c r="Z7160" t="b">
        <f t="shared" si="1001"/>
        <v>0</v>
      </c>
      <c r="AA7160" t="str">
        <f t="shared" si="1002"/>
        <v>YES</v>
      </c>
      <c r="AH7160" t="str">
        <f t="shared" si="1003"/>
        <v>OUT017|2020</v>
      </c>
      <c r="AO7160" t="str">
        <f t="shared" si="1004"/>
        <v>NO</v>
      </c>
      <c r="AP7160" t="str">
        <f t="shared" si="1005"/>
        <v>LOW</v>
      </c>
      <c r="AR7160" t="str">
        <f t="shared" si="1006"/>
        <v>FD</v>
      </c>
      <c r="AS7160" t="str">
        <f t="shared" si="1007"/>
        <v>low fat</v>
      </c>
      <c r="AX7160" t="b">
        <f t="shared" si="1008"/>
        <v>1</v>
      </c>
      <c r="BG7160" t="str">
        <f t="shared" si="1009"/>
        <v>Low Fat</v>
      </c>
      <c r="BH7160" t="str">
        <f>TRIM(Table1[Item Fat Content])</f>
        <v>Low Fat</v>
      </c>
    </row>
    <row r="7161" spans="1:60" x14ac:dyDescent="0.35">
      <c r="A7161" t="s">
        <v>17</v>
      </c>
      <c r="B7161" t="s">
        <v>1592</v>
      </c>
      <c r="C7161" t="s">
        <v>161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  <c r="Z7161" t="b">
        <f t="shared" si="1001"/>
        <v>0</v>
      </c>
      <c r="AA7161" t="str">
        <f t="shared" si="1002"/>
        <v>YES</v>
      </c>
      <c r="AH7161" t="str">
        <f t="shared" si="1003"/>
        <v>OUT017|2020</v>
      </c>
      <c r="AO7161" t="str">
        <f t="shared" si="1004"/>
        <v>NO</v>
      </c>
      <c r="AP7161" t="str">
        <f t="shared" si="1005"/>
        <v>LOW</v>
      </c>
      <c r="AR7161" t="str">
        <f t="shared" si="1006"/>
        <v>FD</v>
      </c>
      <c r="AS7161" t="str">
        <f t="shared" si="1007"/>
        <v>low fat</v>
      </c>
      <c r="AX7161" t="b">
        <f t="shared" si="1008"/>
        <v>1</v>
      </c>
      <c r="BG7161" t="str">
        <f t="shared" si="1009"/>
        <v>Low Fat</v>
      </c>
      <c r="BH7161" t="str">
        <f>TRIM(Table1[Item Fat Content])</f>
        <v>Low Fat</v>
      </c>
    </row>
    <row r="7162" spans="1:60" x14ac:dyDescent="0.35">
      <c r="A7162" t="s">
        <v>10</v>
      </c>
      <c r="B7162" t="s">
        <v>421</v>
      </c>
      <c r="C7162" t="s">
        <v>96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  <c r="Z7162" t="b">
        <f t="shared" si="1001"/>
        <v>1</v>
      </c>
      <c r="AA7162" t="str">
        <f t="shared" si="1002"/>
        <v>NO</v>
      </c>
      <c r="AH7162" t="str">
        <f t="shared" si="1003"/>
        <v>OUT045|2015</v>
      </c>
      <c r="AO7162" t="str">
        <f t="shared" si="1004"/>
        <v>NO</v>
      </c>
      <c r="AP7162" t="str">
        <f t="shared" si="1005"/>
        <v>LOW</v>
      </c>
      <c r="AR7162" t="str">
        <f t="shared" si="1006"/>
        <v>FD</v>
      </c>
      <c r="AS7162" t="str">
        <f t="shared" si="1007"/>
        <v>regular</v>
      </c>
      <c r="AX7162" t="b">
        <f t="shared" si="1008"/>
        <v>0</v>
      </c>
      <c r="BG7162" t="str">
        <f t="shared" si="1009"/>
        <v>Regular</v>
      </c>
      <c r="BH7162" t="str">
        <f>TRIM(Table1[Item Fat Content])</f>
        <v>Regular</v>
      </c>
    </row>
    <row r="7163" spans="1:60" x14ac:dyDescent="0.35">
      <c r="A7163" t="s">
        <v>10</v>
      </c>
      <c r="B7163" t="s">
        <v>433</v>
      </c>
      <c r="C7163" t="s">
        <v>96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  <c r="Z7163" t="b">
        <f t="shared" si="1001"/>
        <v>1</v>
      </c>
      <c r="AA7163" t="str">
        <f t="shared" si="1002"/>
        <v>NO</v>
      </c>
      <c r="AH7163" t="str">
        <f t="shared" si="1003"/>
        <v>OUT045|2015</v>
      </c>
      <c r="AO7163" t="str">
        <f t="shared" si="1004"/>
        <v>NO</v>
      </c>
      <c r="AP7163" t="str">
        <f t="shared" si="1005"/>
        <v>LOW</v>
      </c>
      <c r="AR7163" t="str">
        <f t="shared" si="1006"/>
        <v>FD</v>
      </c>
      <c r="AS7163" t="str">
        <f t="shared" si="1007"/>
        <v>regular</v>
      </c>
      <c r="AX7163" t="b">
        <f t="shared" si="1008"/>
        <v>0</v>
      </c>
      <c r="BG7163" t="str">
        <f t="shared" si="1009"/>
        <v>Regular</v>
      </c>
      <c r="BH7163" t="str">
        <f>TRIM(Table1[Item Fat Content])</f>
        <v>Regular</v>
      </c>
    </row>
    <row r="7164" spans="1:60" x14ac:dyDescent="0.35">
      <c r="A7164" t="s">
        <v>10</v>
      </c>
      <c r="B7164" t="s">
        <v>726</v>
      </c>
      <c r="C7164" t="s">
        <v>96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  <c r="Z7164" t="b">
        <f t="shared" si="1001"/>
        <v>1</v>
      </c>
      <c r="AA7164" t="str">
        <f t="shared" si="1002"/>
        <v>NO</v>
      </c>
      <c r="AH7164" t="str">
        <f t="shared" si="1003"/>
        <v>OUT045|2015</v>
      </c>
      <c r="AO7164" t="str">
        <f t="shared" si="1004"/>
        <v>NO</v>
      </c>
      <c r="AP7164" t="str">
        <f t="shared" si="1005"/>
        <v>LOW</v>
      </c>
      <c r="AR7164" t="str">
        <f t="shared" si="1006"/>
        <v>FD</v>
      </c>
      <c r="AS7164" t="str">
        <f t="shared" si="1007"/>
        <v>regular</v>
      </c>
      <c r="AX7164" t="b">
        <f t="shared" si="1008"/>
        <v>0</v>
      </c>
      <c r="BG7164" t="str">
        <f t="shared" si="1009"/>
        <v>Regular</v>
      </c>
      <c r="BH7164" t="str">
        <f>TRIM(Table1[Item Fat Content])</f>
        <v>Regular</v>
      </c>
    </row>
    <row r="7165" spans="1:60" x14ac:dyDescent="0.35">
      <c r="A7165" t="s">
        <v>10</v>
      </c>
      <c r="B7165" t="s">
        <v>803</v>
      </c>
      <c r="C7165" t="s">
        <v>96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  <c r="Z7165" t="b">
        <f t="shared" si="1001"/>
        <v>1</v>
      </c>
      <c r="AA7165" t="str">
        <f t="shared" si="1002"/>
        <v>NO</v>
      </c>
      <c r="AH7165" t="str">
        <f t="shared" si="1003"/>
        <v>OUT045|2015</v>
      </c>
      <c r="AO7165" t="str">
        <f t="shared" si="1004"/>
        <v>NO</v>
      </c>
      <c r="AP7165" t="str">
        <f t="shared" si="1005"/>
        <v>LOW</v>
      </c>
      <c r="AR7165" t="str">
        <f t="shared" si="1006"/>
        <v>FD</v>
      </c>
      <c r="AS7165" t="str">
        <f t="shared" si="1007"/>
        <v>regular</v>
      </c>
      <c r="AX7165" t="b">
        <f t="shared" si="1008"/>
        <v>0</v>
      </c>
      <c r="BG7165" t="str">
        <f t="shared" si="1009"/>
        <v>Regular</v>
      </c>
      <c r="BH7165" t="str">
        <f>TRIM(Table1[Item Fat Content])</f>
        <v>Regular</v>
      </c>
    </row>
    <row r="7166" spans="1:60" x14ac:dyDescent="0.35">
      <c r="A7166" t="s">
        <v>10</v>
      </c>
      <c r="B7166" t="s">
        <v>1426</v>
      </c>
      <c r="C7166" t="s">
        <v>96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  <c r="Z7166" t="b">
        <f t="shared" si="1001"/>
        <v>1</v>
      </c>
      <c r="AA7166" t="str">
        <f t="shared" si="1002"/>
        <v>NO</v>
      </c>
      <c r="AH7166" t="str">
        <f t="shared" si="1003"/>
        <v>OUT045|2015</v>
      </c>
      <c r="AO7166" t="str">
        <f t="shared" si="1004"/>
        <v>NO</v>
      </c>
      <c r="AP7166" t="str">
        <f t="shared" si="1005"/>
        <v>LOW</v>
      </c>
      <c r="AR7166" t="str">
        <f t="shared" si="1006"/>
        <v>FD</v>
      </c>
      <c r="AS7166" t="str">
        <f t="shared" si="1007"/>
        <v>regular</v>
      </c>
      <c r="AX7166" t="b">
        <f t="shared" si="1008"/>
        <v>0</v>
      </c>
      <c r="BG7166" t="str">
        <f t="shared" si="1009"/>
        <v>Regular</v>
      </c>
      <c r="BH7166" t="str">
        <f>TRIM(Table1[Item Fat Content])</f>
        <v>Regular</v>
      </c>
    </row>
    <row r="7167" spans="1:60" x14ac:dyDescent="0.35">
      <c r="A7167" t="s">
        <v>10</v>
      </c>
      <c r="B7167" t="s">
        <v>1333</v>
      </c>
      <c r="C7167" t="s">
        <v>96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  <c r="Z7167" t="b">
        <f t="shared" si="1001"/>
        <v>1</v>
      </c>
      <c r="AA7167" t="str">
        <f t="shared" si="1002"/>
        <v>NO</v>
      </c>
      <c r="AH7167" t="str">
        <f t="shared" si="1003"/>
        <v>OUT045|2015</v>
      </c>
      <c r="AO7167" t="str">
        <f t="shared" si="1004"/>
        <v>NO</v>
      </c>
      <c r="AP7167" t="str">
        <f t="shared" si="1005"/>
        <v>LOW</v>
      </c>
      <c r="AR7167" t="str">
        <f t="shared" si="1006"/>
        <v>FD</v>
      </c>
      <c r="AS7167" t="str">
        <f t="shared" si="1007"/>
        <v>regular</v>
      </c>
      <c r="AX7167" t="b">
        <f t="shared" si="1008"/>
        <v>0</v>
      </c>
      <c r="BG7167" t="str">
        <f t="shared" si="1009"/>
        <v>Regular</v>
      </c>
      <c r="BH7167" t="str">
        <f>TRIM(Table1[Item Fat Content])</f>
        <v>Regular</v>
      </c>
    </row>
    <row r="7168" spans="1:60" x14ac:dyDescent="0.35">
      <c r="A7168" t="s">
        <v>10</v>
      </c>
      <c r="B7168" t="s">
        <v>1345</v>
      </c>
      <c r="C7168" t="s">
        <v>96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  <c r="Z7168" t="b">
        <f t="shared" si="1001"/>
        <v>1</v>
      </c>
      <c r="AA7168" t="str">
        <f t="shared" si="1002"/>
        <v>NO</v>
      </c>
      <c r="AH7168" t="str">
        <f t="shared" si="1003"/>
        <v>OUT045|2015</v>
      </c>
      <c r="AO7168" t="str">
        <f t="shared" si="1004"/>
        <v>NO</v>
      </c>
      <c r="AP7168" t="str">
        <f t="shared" si="1005"/>
        <v>LOW</v>
      </c>
      <c r="AR7168" t="str">
        <f t="shared" si="1006"/>
        <v>FD</v>
      </c>
      <c r="AS7168" t="str">
        <f t="shared" si="1007"/>
        <v>regular</v>
      </c>
      <c r="AX7168" t="b">
        <f t="shared" si="1008"/>
        <v>0</v>
      </c>
      <c r="BG7168" t="str">
        <f t="shared" si="1009"/>
        <v>Regular</v>
      </c>
      <c r="BH7168" t="str">
        <f>TRIM(Table1[Item Fat Content])</f>
        <v>Regular</v>
      </c>
    </row>
    <row r="7169" spans="1:60" x14ac:dyDescent="0.35">
      <c r="A7169" t="s">
        <v>10</v>
      </c>
      <c r="B7169" t="s">
        <v>121</v>
      </c>
      <c r="C7169" t="s">
        <v>96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  <c r="Z7169" t="b">
        <f t="shared" si="1001"/>
        <v>1</v>
      </c>
      <c r="AA7169" t="str">
        <f t="shared" si="1002"/>
        <v>NO</v>
      </c>
      <c r="AH7169" t="str">
        <f t="shared" si="1003"/>
        <v>OUT045|2015</v>
      </c>
      <c r="AO7169" t="str">
        <f t="shared" si="1004"/>
        <v>NO</v>
      </c>
      <c r="AP7169" t="str">
        <f t="shared" si="1005"/>
        <v>LOW</v>
      </c>
      <c r="AR7169" t="str">
        <f t="shared" si="1006"/>
        <v>FD</v>
      </c>
      <c r="AS7169" t="str">
        <f t="shared" si="1007"/>
        <v>regular</v>
      </c>
      <c r="AX7169" t="b">
        <f t="shared" si="1008"/>
        <v>0</v>
      </c>
      <c r="BG7169" t="str">
        <f t="shared" si="1009"/>
        <v>Regular</v>
      </c>
      <c r="BH7169" t="str">
        <f>TRIM(Table1[Item Fat Content])</f>
        <v>Regular</v>
      </c>
    </row>
    <row r="7170" spans="1:60" x14ac:dyDescent="0.35">
      <c r="A7170" t="s">
        <v>10</v>
      </c>
      <c r="B7170" t="s">
        <v>804</v>
      </c>
      <c r="C7170" t="s">
        <v>96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  <c r="Z7170" t="b">
        <f t="shared" si="1001"/>
        <v>1</v>
      </c>
      <c r="AA7170" t="str">
        <f t="shared" si="1002"/>
        <v>NO</v>
      </c>
      <c r="AH7170" t="str">
        <f t="shared" si="1003"/>
        <v>OUT045|2015</v>
      </c>
      <c r="AO7170" t="str">
        <f t="shared" si="1004"/>
        <v>NO</v>
      </c>
      <c r="AP7170" t="str">
        <f t="shared" si="1005"/>
        <v>LOW</v>
      </c>
      <c r="AR7170" t="str">
        <f t="shared" si="1006"/>
        <v>FD</v>
      </c>
      <c r="AS7170" t="str">
        <f t="shared" si="1007"/>
        <v>regular</v>
      </c>
      <c r="AX7170" t="b">
        <f t="shared" si="1008"/>
        <v>0</v>
      </c>
      <c r="BG7170" t="str">
        <f t="shared" si="1009"/>
        <v>Regular</v>
      </c>
      <c r="BH7170" t="str">
        <f>TRIM(Table1[Item Fat Content])</f>
        <v>Regular</v>
      </c>
    </row>
    <row r="7171" spans="1:60" x14ac:dyDescent="0.35">
      <c r="A7171" t="s">
        <v>10</v>
      </c>
      <c r="B7171" t="s">
        <v>1607</v>
      </c>
      <c r="C7171" t="s">
        <v>96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  <c r="Z7171" t="b">
        <f t="shared" ref="Z7171:Z7234" si="1010">AND(A7171="Regular",D7171&lt;2020)</f>
        <v>1</v>
      </c>
      <c r="AA7171" t="str">
        <f t="shared" ref="AA7171:AA7234" si="1011">IF(AND(A7171="Low Fat",D7171&lt;=2020),"YES","NO")</f>
        <v>NO</v>
      </c>
      <c r="AH7171" t="str">
        <f t="shared" ref="AH7171:AH7234" si="1012">_xlfn.CONCAT(E7171,"|",D7171)</f>
        <v>OUT045|2015</v>
      </c>
      <c r="AO7171" t="str">
        <f t="shared" ref="AO7171:AO7234" si="1013">IF(D7171=2018,"YES","NO")</f>
        <v>NO</v>
      </c>
      <c r="AP7171" t="str">
        <f t="shared" ref="AP7171:AP7234" si="1014">_xlfn.IFS(J7171&gt;5,"LOW",AND(J7171&lt;10,J7171&gt;=5),"LOW MEDIUM",AND(J7171&lt;15,J7171&gt;=10),"MEDIUM",AND(J7171&lt;20,J7171&gt;=15),"LOW HIGH",J7171&gt;=20,"HIGH",J7171="","BLANK")</f>
        <v>LOW</v>
      </c>
      <c r="AR7171" t="str">
        <f t="shared" ref="AR7171:AR7234" si="1015">LEFT(B7171,2)</f>
        <v>FD</v>
      </c>
      <c r="AS7171" t="str">
        <f t="shared" ref="AS7171:AS7234" si="1016">LOWER(A7171)</f>
        <v>regular</v>
      </c>
      <c r="AX7171" t="b">
        <f t="shared" ref="AX7171:AX7234" si="1017">OR(D7171=2018,A7171="low fat")</f>
        <v>0</v>
      </c>
      <c r="BG7171" t="str">
        <f t="shared" ref="BG7171:BG7234" si="1018">TRIM(A7171)</f>
        <v>Regular</v>
      </c>
      <c r="BH7171" t="str">
        <f>TRIM(Table1[Item Fat Content])</f>
        <v>Regular</v>
      </c>
    </row>
    <row r="7172" spans="1:60" x14ac:dyDescent="0.35">
      <c r="A7172" t="s">
        <v>10</v>
      </c>
      <c r="B7172" t="s">
        <v>268</v>
      </c>
      <c r="C7172" t="s">
        <v>96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  <c r="Z7172" t="b">
        <f t="shared" si="1010"/>
        <v>1</v>
      </c>
      <c r="AA7172" t="str">
        <f t="shared" si="1011"/>
        <v>NO</v>
      </c>
      <c r="AH7172" t="str">
        <f t="shared" si="1012"/>
        <v>OUT045|2015</v>
      </c>
      <c r="AO7172" t="str">
        <f t="shared" si="1013"/>
        <v>NO</v>
      </c>
      <c r="AP7172" t="str">
        <f t="shared" si="1014"/>
        <v>LOW</v>
      </c>
      <c r="AR7172" t="str">
        <f t="shared" si="1015"/>
        <v>FD</v>
      </c>
      <c r="AS7172" t="str">
        <f t="shared" si="1016"/>
        <v>regular</v>
      </c>
      <c r="AX7172" t="b">
        <f t="shared" si="1017"/>
        <v>0</v>
      </c>
      <c r="BG7172" t="str">
        <f t="shared" si="1018"/>
        <v>Regular</v>
      </c>
      <c r="BH7172" t="str">
        <f>TRIM(Table1[Item Fat Content])</f>
        <v>Regular</v>
      </c>
    </row>
    <row r="7173" spans="1:60" x14ac:dyDescent="0.35">
      <c r="A7173" t="s">
        <v>10</v>
      </c>
      <c r="B7173" t="s">
        <v>1334</v>
      </c>
      <c r="C7173" t="s">
        <v>96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  <c r="Z7173" t="b">
        <f t="shared" si="1010"/>
        <v>1</v>
      </c>
      <c r="AA7173" t="str">
        <f t="shared" si="1011"/>
        <v>NO</v>
      </c>
      <c r="AH7173" t="str">
        <f t="shared" si="1012"/>
        <v>OUT045|2015</v>
      </c>
      <c r="AO7173" t="str">
        <f t="shared" si="1013"/>
        <v>NO</v>
      </c>
      <c r="AP7173" t="str">
        <f t="shared" si="1014"/>
        <v>LOW</v>
      </c>
      <c r="AR7173" t="str">
        <f t="shared" si="1015"/>
        <v>FD</v>
      </c>
      <c r="AS7173" t="str">
        <f t="shared" si="1016"/>
        <v>regular</v>
      </c>
      <c r="AX7173" t="b">
        <f t="shared" si="1017"/>
        <v>0</v>
      </c>
      <c r="BG7173" t="str">
        <f t="shared" si="1018"/>
        <v>Regular</v>
      </c>
      <c r="BH7173" t="str">
        <f>TRIM(Table1[Item Fat Content])</f>
        <v>Regular</v>
      </c>
    </row>
    <row r="7174" spans="1:60" x14ac:dyDescent="0.35">
      <c r="A7174" t="s">
        <v>10</v>
      </c>
      <c r="B7174" t="s">
        <v>1048</v>
      </c>
      <c r="C7174" t="s">
        <v>58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  <c r="Z7174" t="b">
        <f t="shared" si="1010"/>
        <v>1</v>
      </c>
      <c r="AA7174" t="str">
        <f t="shared" si="1011"/>
        <v>NO</v>
      </c>
      <c r="AH7174" t="str">
        <f t="shared" si="1012"/>
        <v>OUT045|2015</v>
      </c>
      <c r="AO7174" t="str">
        <f t="shared" si="1013"/>
        <v>NO</v>
      </c>
      <c r="AP7174" t="str">
        <f t="shared" si="1014"/>
        <v>LOW</v>
      </c>
      <c r="AR7174" t="str">
        <f t="shared" si="1015"/>
        <v>FD</v>
      </c>
      <c r="AS7174" t="str">
        <f t="shared" si="1016"/>
        <v>regular</v>
      </c>
      <c r="AX7174" t="b">
        <f t="shared" si="1017"/>
        <v>0</v>
      </c>
      <c r="BG7174" t="str">
        <f t="shared" si="1018"/>
        <v>Regular</v>
      </c>
      <c r="BH7174" t="str">
        <f>TRIM(Table1[Item Fat Content])</f>
        <v>Regular</v>
      </c>
    </row>
    <row r="7175" spans="1:60" x14ac:dyDescent="0.35">
      <c r="A7175" t="s">
        <v>10</v>
      </c>
      <c r="B7175" t="s">
        <v>482</v>
      </c>
      <c r="C7175" t="s">
        <v>58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  <c r="Z7175" t="b">
        <f t="shared" si="1010"/>
        <v>1</v>
      </c>
      <c r="AA7175" t="str">
        <f t="shared" si="1011"/>
        <v>NO</v>
      </c>
      <c r="AH7175" t="str">
        <f t="shared" si="1012"/>
        <v>OUT045|2015</v>
      </c>
      <c r="AO7175" t="str">
        <f t="shared" si="1013"/>
        <v>NO</v>
      </c>
      <c r="AP7175" t="str">
        <f t="shared" si="1014"/>
        <v>LOW</v>
      </c>
      <c r="AR7175" t="str">
        <f t="shared" si="1015"/>
        <v>FD</v>
      </c>
      <c r="AS7175" t="str">
        <f t="shared" si="1016"/>
        <v>regular</v>
      </c>
      <c r="AX7175" t="b">
        <f t="shared" si="1017"/>
        <v>0</v>
      </c>
      <c r="BG7175" t="str">
        <f t="shared" si="1018"/>
        <v>Regular</v>
      </c>
      <c r="BH7175" t="str">
        <f>TRIM(Table1[Item Fat Content])</f>
        <v>Regular</v>
      </c>
    </row>
    <row r="7176" spans="1:60" x14ac:dyDescent="0.35">
      <c r="A7176" t="s">
        <v>10</v>
      </c>
      <c r="B7176" t="s">
        <v>727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  <c r="Z7176" t="b">
        <f t="shared" si="1010"/>
        <v>1</v>
      </c>
      <c r="AA7176" t="str">
        <f t="shared" si="1011"/>
        <v>NO</v>
      </c>
      <c r="AH7176" t="str">
        <f t="shared" si="1012"/>
        <v>OUT045|2015</v>
      </c>
      <c r="AO7176" t="str">
        <f t="shared" si="1013"/>
        <v>NO</v>
      </c>
      <c r="AP7176" t="str">
        <f t="shared" si="1014"/>
        <v>LOW</v>
      </c>
      <c r="AR7176" t="str">
        <f t="shared" si="1015"/>
        <v>FD</v>
      </c>
      <c r="AS7176" t="str">
        <f t="shared" si="1016"/>
        <v>regular</v>
      </c>
      <c r="AX7176" t="b">
        <f t="shared" si="1017"/>
        <v>0</v>
      </c>
      <c r="BG7176" t="str">
        <f t="shared" si="1018"/>
        <v>Regular</v>
      </c>
      <c r="BH7176" t="str">
        <f>TRIM(Table1[Item Fat Content])</f>
        <v>Regular</v>
      </c>
    </row>
    <row r="7177" spans="1:60" x14ac:dyDescent="0.35">
      <c r="A7177" t="s">
        <v>10</v>
      </c>
      <c r="B7177" t="s">
        <v>940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  <c r="Z7177" t="b">
        <f t="shared" si="1010"/>
        <v>1</v>
      </c>
      <c r="AA7177" t="str">
        <f t="shared" si="1011"/>
        <v>NO</v>
      </c>
      <c r="AH7177" t="str">
        <f t="shared" si="1012"/>
        <v>OUT045|2015</v>
      </c>
      <c r="AO7177" t="str">
        <f t="shared" si="1013"/>
        <v>NO</v>
      </c>
      <c r="AP7177" t="str">
        <f t="shared" si="1014"/>
        <v>LOW</v>
      </c>
      <c r="AR7177" t="str">
        <f t="shared" si="1015"/>
        <v>FD</v>
      </c>
      <c r="AS7177" t="str">
        <f t="shared" si="1016"/>
        <v>regular</v>
      </c>
      <c r="AX7177" t="b">
        <f t="shared" si="1017"/>
        <v>0</v>
      </c>
      <c r="BG7177" t="str">
        <f t="shared" si="1018"/>
        <v>Regular</v>
      </c>
      <c r="BH7177" t="str">
        <f>TRIM(Table1[Item Fat Content])</f>
        <v>Regular</v>
      </c>
    </row>
    <row r="7178" spans="1:60" x14ac:dyDescent="0.35">
      <c r="A7178" t="s">
        <v>10</v>
      </c>
      <c r="B7178" t="s">
        <v>395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  <c r="Z7178" t="b">
        <f t="shared" si="1010"/>
        <v>1</v>
      </c>
      <c r="AA7178" t="str">
        <f t="shared" si="1011"/>
        <v>NO</v>
      </c>
      <c r="AH7178" t="str">
        <f t="shared" si="1012"/>
        <v>OUT045|2015</v>
      </c>
      <c r="AO7178" t="str">
        <f t="shared" si="1013"/>
        <v>NO</v>
      </c>
      <c r="AP7178" t="str">
        <f t="shared" si="1014"/>
        <v>LOW</v>
      </c>
      <c r="AR7178" t="str">
        <f t="shared" si="1015"/>
        <v>FD</v>
      </c>
      <c r="AS7178" t="str">
        <f t="shared" si="1016"/>
        <v>regular</v>
      </c>
      <c r="AX7178" t="b">
        <f t="shared" si="1017"/>
        <v>0</v>
      </c>
      <c r="BG7178" t="str">
        <f t="shared" si="1018"/>
        <v>Regular</v>
      </c>
      <c r="BH7178" t="str">
        <f>TRIM(Table1[Item Fat Content])</f>
        <v>Regular</v>
      </c>
    </row>
    <row r="7179" spans="1:60" x14ac:dyDescent="0.35">
      <c r="A7179" t="s">
        <v>10</v>
      </c>
      <c r="B7179" t="s">
        <v>713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  <c r="Z7179" t="b">
        <f t="shared" si="1010"/>
        <v>1</v>
      </c>
      <c r="AA7179" t="str">
        <f t="shared" si="1011"/>
        <v>NO</v>
      </c>
      <c r="AH7179" t="str">
        <f t="shared" si="1012"/>
        <v>OUT045|2015</v>
      </c>
      <c r="AO7179" t="str">
        <f t="shared" si="1013"/>
        <v>NO</v>
      </c>
      <c r="AP7179" t="str">
        <f t="shared" si="1014"/>
        <v>LOW</v>
      </c>
      <c r="AR7179" t="str">
        <f t="shared" si="1015"/>
        <v>FD</v>
      </c>
      <c r="AS7179" t="str">
        <f t="shared" si="1016"/>
        <v>regular</v>
      </c>
      <c r="AX7179" t="b">
        <f t="shared" si="1017"/>
        <v>0</v>
      </c>
      <c r="BG7179" t="str">
        <f t="shared" si="1018"/>
        <v>Regular</v>
      </c>
      <c r="BH7179" t="str">
        <f>TRIM(Table1[Item Fat Content])</f>
        <v>Regular</v>
      </c>
    </row>
    <row r="7180" spans="1:60" x14ac:dyDescent="0.35">
      <c r="A7180" t="s">
        <v>10</v>
      </c>
      <c r="B7180" t="s">
        <v>1271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  <c r="Z7180" t="b">
        <f t="shared" si="1010"/>
        <v>1</v>
      </c>
      <c r="AA7180" t="str">
        <f t="shared" si="1011"/>
        <v>NO</v>
      </c>
      <c r="AH7180" t="str">
        <f t="shared" si="1012"/>
        <v>OUT045|2015</v>
      </c>
      <c r="AO7180" t="str">
        <f t="shared" si="1013"/>
        <v>NO</v>
      </c>
      <c r="AP7180" t="str">
        <f t="shared" si="1014"/>
        <v>LOW</v>
      </c>
      <c r="AR7180" t="str">
        <f t="shared" si="1015"/>
        <v>FD</v>
      </c>
      <c r="AS7180" t="str">
        <f t="shared" si="1016"/>
        <v>regular</v>
      </c>
      <c r="AX7180" t="b">
        <f t="shared" si="1017"/>
        <v>0</v>
      </c>
      <c r="BG7180" t="str">
        <f t="shared" si="1018"/>
        <v>Regular</v>
      </c>
      <c r="BH7180" t="str">
        <f>TRIM(Table1[Item Fat Content])</f>
        <v>Regular</v>
      </c>
    </row>
    <row r="7181" spans="1:60" x14ac:dyDescent="0.35">
      <c r="A7181" t="s">
        <v>10</v>
      </c>
      <c r="B7181" t="s">
        <v>886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  <c r="Z7181" t="b">
        <f t="shared" si="1010"/>
        <v>1</v>
      </c>
      <c r="AA7181" t="str">
        <f t="shared" si="1011"/>
        <v>NO</v>
      </c>
      <c r="AH7181" t="str">
        <f t="shared" si="1012"/>
        <v>OUT045|2015</v>
      </c>
      <c r="AO7181" t="str">
        <f t="shared" si="1013"/>
        <v>NO</v>
      </c>
      <c r="AP7181" t="str">
        <f t="shared" si="1014"/>
        <v>LOW</v>
      </c>
      <c r="AR7181" t="str">
        <f t="shared" si="1015"/>
        <v>FD</v>
      </c>
      <c r="AS7181" t="str">
        <f t="shared" si="1016"/>
        <v>regular</v>
      </c>
      <c r="AX7181" t="b">
        <f t="shared" si="1017"/>
        <v>0</v>
      </c>
      <c r="BG7181" t="str">
        <f t="shared" si="1018"/>
        <v>Regular</v>
      </c>
      <c r="BH7181" t="str">
        <f>TRIM(Table1[Item Fat Content])</f>
        <v>Regular</v>
      </c>
    </row>
    <row r="7182" spans="1:60" x14ac:dyDescent="0.35">
      <c r="A7182" t="s">
        <v>10</v>
      </c>
      <c r="B7182" t="s">
        <v>359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  <c r="Z7182" t="b">
        <f t="shared" si="1010"/>
        <v>1</v>
      </c>
      <c r="AA7182" t="str">
        <f t="shared" si="1011"/>
        <v>NO</v>
      </c>
      <c r="AH7182" t="str">
        <f t="shared" si="1012"/>
        <v>OUT045|2015</v>
      </c>
      <c r="AO7182" t="str">
        <f t="shared" si="1013"/>
        <v>NO</v>
      </c>
      <c r="AP7182" t="str">
        <f t="shared" si="1014"/>
        <v>LOW</v>
      </c>
      <c r="AR7182" t="str">
        <f t="shared" si="1015"/>
        <v>FD</v>
      </c>
      <c r="AS7182" t="str">
        <f t="shared" si="1016"/>
        <v>regular</v>
      </c>
      <c r="AX7182" t="b">
        <f t="shared" si="1017"/>
        <v>0</v>
      </c>
      <c r="BG7182" t="str">
        <f t="shared" si="1018"/>
        <v>Regular</v>
      </c>
      <c r="BH7182" t="str">
        <f>TRIM(Table1[Item Fat Content])</f>
        <v>Regular</v>
      </c>
    </row>
    <row r="7183" spans="1:60" x14ac:dyDescent="0.35">
      <c r="A7183" t="s">
        <v>10</v>
      </c>
      <c r="B7183" t="s">
        <v>1348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  <c r="Z7183" t="b">
        <f t="shared" si="1010"/>
        <v>1</v>
      </c>
      <c r="AA7183" t="str">
        <f t="shared" si="1011"/>
        <v>NO</v>
      </c>
      <c r="AH7183" t="str">
        <f t="shared" si="1012"/>
        <v>OUT045|2015</v>
      </c>
      <c r="AO7183" t="str">
        <f t="shared" si="1013"/>
        <v>NO</v>
      </c>
      <c r="AP7183" t="str">
        <f t="shared" si="1014"/>
        <v>LOW</v>
      </c>
      <c r="AR7183" t="str">
        <f t="shared" si="1015"/>
        <v>FD</v>
      </c>
      <c r="AS7183" t="str">
        <f t="shared" si="1016"/>
        <v>regular</v>
      </c>
      <c r="AX7183" t="b">
        <f t="shared" si="1017"/>
        <v>0</v>
      </c>
      <c r="BG7183" t="str">
        <f t="shared" si="1018"/>
        <v>Regular</v>
      </c>
      <c r="BH7183" t="str">
        <f>TRIM(Table1[Item Fat Content])</f>
        <v>Regular</v>
      </c>
    </row>
    <row r="7184" spans="1:60" x14ac:dyDescent="0.35">
      <c r="A7184" t="s">
        <v>10</v>
      </c>
      <c r="B7184" t="s">
        <v>1460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  <c r="Z7184" t="b">
        <f t="shared" si="1010"/>
        <v>1</v>
      </c>
      <c r="AA7184" t="str">
        <f t="shared" si="1011"/>
        <v>NO</v>
      </c>
      <c r="AH7184" t="str">
        <f t="shared" si="1012"/>
        <v>OUT045|2015</v>
      </c>
      <c r="AO7184" t="str">
        <f t="shared" si="1013"/>
        <v>NO</v>
      </c>
      <c r="AP7184" t="str">
        <f t="shared" si="1014"/>
        <v>LOW</v>
      </c>
      <c r="AR7184" t="str">
        <f t="shared" si="1015"/>
        <v>FD</v>
      </c>
      <c r="AS7184" t="str">
        <f t="shared" si="1016"/>
        <v>regular</v>
      </c>
      <c r="AX7184" t="b">
        <f t="shared" si="1017"/>
        <v>0</v>
      </c>
      <c r="BG7184" t="str">
        <f t="shared" si="1018"/>
        <v>Regular</v>
      </c>
      <c r="BH7184" t="str">
        <f>TRIM(Table1[Item Fat Content])</f>
        <v>Regular</v>
      </c>
    </row>
    <row r="7185" spans="1:60" x14ac:dyDescent="0.35">
      <c r="A7185" t="s">
        <v>10</v>
      </c>
      <c r="B7185" t="s">
        <v>1470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  <c r="Z7185" t="b">
        <f t="shared" si="1010"/>
        <v>1</v>
      </c>
      <c r="AA7185" t="str">
        <f t="shared" si="1011"/>
        <v>NO</v>
      </c>
      <c r="AH7185" t="str">
        <f t="shared" si="1012"/>
        <v>OUT045|2015</v>
      </c>
      <c r="AO7185" t="str">
        <f t="shared" si="1013"/>
        <v>NO</v>
      </c>
      <c r="AP7185" t="str">
        <f t="shared" si="1014"/>
        <v>LOW</v>
      </c>
      <c r="AR7185" t="str">
        <f t="shared" si="1015"/>
        <v>FD</v>
      </c>
      <c r="AS7185" t="str">
        <f t="shared" si="1016"/>
        <v>regular</v>
      </c>
      <c r="AX7185" t="b">
        <f t="shared" si="1017"/>
        <v>0</v>
      </c>
      <c r="BG7185" t="str">
        <f t="shared" si="1018"/>
        <v>Regular</v>
      </c>
      <c r="BH7185" t="str">
        <f>TRIM(Table1[Item Fat Content])</f>
        <v>Regular</v>
      </c>
    </row>
    <row r="7186" spans="1:60" x14ac:dyDescent="0.35">
      <c r="A7186" t="s">
        <v>10</v>
      </c>
      <c r="B7186" t="s">
        <v>1052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  <c r="Z7186" t="b">
        <f t="shared" si="1010"/>
        <v>1</v>
      </c>
      <c r="AA7186" t="str">
        <f t="shared" si="1011"/>
        <v>NO</v>
      </c>
      <c r="AH7186" t="str">
        <f t="shared" si="1012"/>
        <v>OUT045|2015</v>
      </c>
      <c r="AO7186" t="str">
        <f t="shared" si="1013"/>
        <v>NO</v>
      </c>
      <c r="AP7186" t="str">
        <f t="shared" si="1014"/>
        <v>LOW</v>
      </c>
      <c r="AR7186" t="str">
        <f t="shared" si="1015"/>
        <v>FD</v>
      </c>
      <c r="AS7186" t="str">
        <f t="shared" si="1016"/>
        <v>regular</v>
      </c>
      <c r="AX7186" t="b">
        <f t="shared" si="1017"/>
        <v>0</v>
      </c>
      <c r="BG7186" t="str">
        <f t="shared" si="1018"/>
        <v>Regular</v>
      </c>
      <c r="BH7186" t="str">
        <f>TRIM(Table1[Item Fat Content])</f>
        <v>Regular</v>
      </c>
    </row>
    <row r="7187" spans="1:60" x14ac:dyDescent="0.35">
      <c r="A7187" t="s">
        <v>10</v>
      </c>
      <c r="B7187" t="s">
        <v>1256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  <c r="Z7187" t="b">
        <f t="shared" si="1010"/>
        <v>1</v>
      </c>
      <c r="AA7187" t="str">
        <f t="shared" si="1011"/>
        <v>NO</v>
      </c>
      <c r="AH7187" t="str">
        <f t="shared" si="1012"/>
        <v>OUT045|2015</v>
      </c>
      <c r="AO7187" t="str">
        <f t="shared" si="1013"/>
        <v>NO</v>
      </c>
      <c r="AP7187" t="str">
        <f t="shared" si="1014"/>
        <v>LOW</v>
      </c>
      <c r="AR7187" t="str">
        <f t="shared" si="1015"/>
        <v>FD</v>
      </c>
      <c r="AS7187" t="str">
        <f t="shared" si="1016"/>
        <v>regular</v>
      </c>
      <c r="AX7187" t="b">
        <f t="shared" si="1017"/>
        <v>0</v>
      </c>
      <c r="BG7187" t="str">
        <f t="shared" si="1018"/>
        <v>Regular</v>
      </c>
      <c r="BH7187" t="str">
        <f>TRIM(Table1[Item Fat Content])</f>
        <v>Regular</v>
      </c>
    </row>
    <row r="7188" spans="1:60" x14ac:dyDescent="0.35">
      <c r="A7188" t="s">
        <v>10</v>
      </c>
      <c r="B7188" t="s">
        <v>788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  <c r="Z7188" t="b">
        <f t="shared" si="1010"/>
        <v>1</v>
      </c>
      <c r="AA7188" t="str">
        <f t="shared" si="1011"/>
        <v>NO</v>
      </c>
      <c r="AH7188" t="str">
        <f t="shared" si="1012"/>
        <v>OUT045|2015</v>
      </c>
      <c r="AO7188" t="str">
        <f t="shared" si="1013"/>
        <v>NO</v>
      </c>
      <c r="AP7188" t="str">
        <f t="shared" si="1014"/>
        <v>LOW</v>
      </c>
      <c r="AR7188" t="str">
        <f t="shared" si="1015"/>
        <v>FD</v>
      </c>
      <c r="AS7188" t="str">
        <f t="shared" si="1016"/>
        <v>regular</v>
      </c>
      <c r="AX7188" t="b">
        <f t="shared" si="1017"/>
        <v>0</v>
      </c>
      <c r="BG7188" t="str">
        <f t="shared" si="1018"/>
        <v>Regular</v>
      </c>
      <c r="BH7188" t="str">
        <f>TRIM(Table1[Item Fat Content])</f>
        <v>Regular</v>
      </c>
    </row>
    <row r="7189" spans="1:60" x14ac:dyDescent="0.35">
      <c r="A7189" t="s">
        <v>10</v>
      </c>
      <c r="B7189" t="s">
        <v>968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  <c r="Z7189" t="b">
        <f t="shared" si="1010"/>
        <v>1</v>
      </c>
      <c r="AA7189" t="str">
        <f t="shared" si="1011"/>
        <v>NO</v>
      </c>
      <c r="AH7189" t="str">
        <f t="shared" si="1012"/>
        <v>OUT045|2015</v>
      </c>
      <c r="AO7189" t="str">
        <f t="shared" si="1013"/>
        <v>NO</v>
      </c>
      <c r="AP7189" t="str">
        <f t="shared" si="1014"/>
        <v>LOW</v>
      </c>
      <c r="AR7189" t="str">
        <f t="shared" si="1015"/>
        <v>FD</v>
      </c>
      <c r="AS7189" t="str">
        <f t="shared" si="1016"/>
        <v>regular</v>
      </c>
      <c r="AX7189" t="b">
        <f t="shared" si="1017"/>
        <v>0</v>
      </c>
      <c r="BG7189" t="str">
        <f t="shared" si="1018"/>
        <v>Regular</v>
      </c>
      <c r="BH7189" t="str">
        <f>TRIM(Table1[Item Fat Content])</f>
        <v>Regular</v>
      </c>
    </row>
    <row r="7190" spans="1:60" x14ac:dyDescent="0.35">
      <c r="A7190" t="s">
        <v>10</v>
      </c>
      <c r="B7190" t="s">
        <v>124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  <c r="Z7190" t="b">
        <f t="shared" si="1010"/>
        <v>1</v>
      </c>
      <c r="AA7190" t="str">
        <f t="shared" si="1011"/>
        <v>NO</v>
      </c>
      <c r="AH7190" t="str">
        <f t="shared" si="1012"/>
        <v>OUT045|2015</v>
      </c>
      <c r="AO7190" t="str">
        <f t="shared" si="1013"/>
        <v>NO</v>
      </c>
      <c r="AP7190" t="str">
        <f t="shared" si="1014"/>
        <v>LOW</v>
      </c>
      <c r="AR7190" t="str">
        <f t="shared" si="1015"/>
        <v>FD</v>
      </c>
      <c r="AS7190" t="str">
        <f t="shared" si="1016"/>
        <v>regular</v>
      </c>
      <c r="AX7190" t="b">
        <f t="shared" si="1017"/>
        <v>0</v>
      </c>
      <c r="BG7190" t="str">
        <f t="shared" si="1018"/>
        <v>Regular</v>
      </c>
      <c r="BH7190" t="str">
        <f>TRIM(Table1[Item Fat Content])</f>
        <v>Regular</v>
      </c>
    </row>
    <row r="7191" spans="1:60" x14ac:dyDescent="0.35">
      <c r="A7191" t="s">
        <v>10</v>
      </c>
      <c r="B7191" t="s">
        <v>1360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  <c r="Z7191" t="b">
        <f t="shared" si="1010"/>
        <v>1</v>
      </c>
      <c r="AA7191" t="str">
        <f t="shared" si="1011"/>
        <v>NO</v>
      </c>
      <c r="AH7191" t="str">
        <f t="shared" si="1012"/>
        <v>OUT045|2015</v>
      </c>
      <c r="AO7191" t="str">
        <f t="shared" si="1013"/>
        <v>NO</v>
      </c>
      <c r="AP7191" t="str">
        <f t="shared" si="1014"/>
        <v>LOW</v>
      </c>
      <c r="AR7191" t="str">
        <f t="shared" si="1015"/>
        <v>FD</v>
      </c>
      <c r="AS7191" t="str">
        <f t="shared" si="1016"/>
        <v>regular</v>
      </c>
      <c r="AX7191" t="b">
        <f t="shared" si="1017"/>
        <v>0</v>
      </c>
      <c r="BG7191" t="str">
        <f t="shared" si="1018"/>
        <v>Regular</v>
      </c>
      <c r="BH7191" t="str">
        <f>TRIM(Table1[Item Fat Content])</f>
        <v>Regular</v>
      </c>
    </row>
    <row r="7192" spans="1:60" x14ac:dyDescent="0.35">
      <c r="A7192" t="s">
        <v>10</v>
      </c>
      <c r="B7192" t="s">
        <v>1361</v>
      </c>
      <c r="C7192" t="s">
        <v>68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  <c r="Z7192" t="b">
        <f t="shared" si="1010"/>
        <v>1</v>
      </c>
      <c r="AA7192" t="str">
        <f t="shared" si="1011"/>
        <v>NO</v>
      </c>
      <c r="AH7192" t="str">
        <f t="shared" si="1012"/>
        <v>OUT045|2015</v>
      </c>
      <c r="AO7192" t="str">
        <f t="shared" si="1013"/>
        <v>NO</v>
      </c>
      <c r="AP7192" t="str">
        <f t="shared" si="1014"/>
        <v>LOW</v>
      </c>
      <c r="AR7192" t="str">
        <f t="shared" si="1015"/>
        <v>FD</v>
      </c>
      <c r="AS7192" t="str">
        <f t="shared" si="1016"/>
        <v>regular</v>
      </c>
      <c r="AX7192" t="b">
        <f t="shared" si="1017"/>
        <v>0</v>
      </c>
      <c r="BG7192" t="str">
        <f t="shared" si="1018"/>
        <v>Regular</v>
      </c>
      <c r="BH7192" t="str">
        <f>TRIM(Table1[Item Fat Content])</f>
        <v>Regular</v>
      </c>
    </row>
    <row r="7193" spans="1:60" x14ac:dyDescent="0.35">
      <c r="A7193" t="s">
        <v>10</v>
      </c>
      <c r="B7193" t="s">
        <v>1502</v>
      </c>
      <c r="C7193" t="s">
        <v>68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  <c r="Z7193" t="b">
        <f t="shared" si="1010"/>
        <v>1</v>
      </c>
      <c r="AA7193" t="str">
        <f t="shared" si="1011"/>
        <v>NO</v>
      </c>
      <c r="AH7193" t="str">
        <f t="shared" si="1012"/>
        <v>OUT045|2015</v>
      </c>
      <c r="AO7193" t="str">
        <f t="shared" si="1013"/>
        <v>NO</v>
      </c>
      <c r="AP7193" t="str">
        <f t="shared" si="1014"/>
        <v>LOW</v>
      </c>
      <c r="AR7193" t="str">
        <f t="shared" si="1015"/>
        <v>FD</v>
      </c>
      <c r="AS7193" t="str">
        <f t="shared" si="1016"/>
        <v>regular</v>
      </c>
      <c r="AX7193" t="b">
        <f t="shared" si="1017"/>
        <v>0</v>
      </c>
      <c r="BG7193" t="str">
        <f t="shared" si="1018"/>
        <v>Regular</v>
      </c>
      <c r="BH7193" t="str">
        <f>TRIM(Table1[Item Fat Content])</f>
        <v>Regular</v>
      </c>
    </row>
    <row r="7194" spans="1:60" x14ac:dyDescent="0.35">
      <c r="A7194" t="s">
        <v>10</v>
      </c>
      <c r="B7194" t="s">
        <v>1122</v>
      </c>
      <c r="C7194" t="s">
        <v>68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  <c r="Z7194" t="b">
        <f t="shared" si="1010"/>
        <v>1</v>
      </c>
      <c r="AA7194" t="str">
        <f t="shared" si="1011"/>
        <v>NO</v>
      </c>
      <c r="AH7194" t="str">
        <f t="shared" si="1012"/>
        <v>OUT045|2015</v>
      </c>
      <c r="AO7194" t="str">
        <f t="shared" si="1013"/>
        <v>NO</v>
      </c>
      <c r="AP7194" t="str">
        <f t="shared" si="1014"/>
        <v>LOW</v>
      </c>
      <c r="AR7194" t="str">
        <f t="shared" si="1015"/>
        <v>FD</v>
      </c>
      <c r="AS7194" t="str">
        <f t="shared" si="1016"/>
        <v>regular</v>
      </c>
      <c r="AX7194" t="b">
        <f t="shared" si="1017"/>
        <v>0</v>
      </c>
      <c r="BG7194" t="str">
        <f t="shared" si="1018"/>
        <v>Regular</v>
      </c>
      <c r="BH7194" t="str">
        <f>TRIM(Table1[Item Fat Content])</f>
        <v>Regular</v>
      </c>
    </row>
    <row r="7195" spans="1:60" x14ac:dyDescent="0.35">
      <c r="A7195" t="s">
        <v>10</v>
      </c>
      <c r="B7195" t="s">
        <v>1349</v>
      </c>
      <c r="C7195" t="s">
        <v>68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  <c r="Z7195" t="b">
        <f t="shared" si="1010"/>
        <v>1</v>
      </c>
      <c r="AA7195" t="str">
        <f t="shared" si="1011"/>
        <v>NO</v>
      </c>
      <c r="AH7195" t="str">
        <f t="shared" si="1012"/>
        <v>OUT045|2015</v>
      </c>
      <c r="AO7195" t="str">
        <f t="shared" si="1013"/>
        <v>NO</v>
      </c>
      <c r="AP7195" t="str">
        <f t="shared" si="1014"/>
        <v>LOW</v>
      </c>
      <c r="AR7195" t="str">
        <f t="shared" si="1015"/>
        <v>FD</v>
      </c>
      <c r="AS7195" t="str">
        <f t="shared" si="1016"/>
        <v>regular</v>
      </c>
      <c r="AX7195" t="b">
        <f t="shared" si="1017"/>
        <v>0</v>
      </c>
      <c r="BG7195" t="str">
        <f t="shared" si="1018"/>
        <v>Regular</v>
      </c>
      <c r="BH7195" t="str">
        <f>TRIM(Table1[Item Fat Content])</f>
        <v>Regular</v>
      </c>
    </row>
    <row r="7196" spans="1:60" x14ac:dyDescent="0.35">
      <c r="A7196" t="s">
        <v>10</v>
      </c>
      <c r="B7196" t="s">
        <v>501</v>
      </c>
      <c r="C7196" t="s">
        <v>68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  <c r="Z7196" t="b">
        <f t="shared" si="1010"/>
        <v>1</v>
      </c>
      <c r="AA7196" t="str">
        <f t="shared" si="1011"/>
        <v>NO</v>
      </c>
      <c r="AH7196" t="str">
        <f t="shared" si="1012"/>
        <v>OUT045|2015</v>
      </c>
      <c r="AO7196" t="str">
        <f t="shared" si="1013"/>
        <v>NO</v>
      </c>
      <c r="AP7196" t="str">
        <f t="shared" si="1014"/>
        <v>LOW</v>
      </c>
      <c r="AR7196" t="str">
        <f t="shared" si="1015"/>
        <v>FD</v>
      </c>
      <c r="AS7196" t="str">
        <f t="shared" si="1016"/>
        <v>regular</v>
      </c>
      <c r="AX7196" t="b">
        <f t="shared" si="1017"/>
        <v>0</v>
      </c>
      <c r="BG7196" t="str">
        <f t="shared" si="1018"/>
        <v>Regular</v>
      </c>
      <c r="BH7196" t="str">
        <f>TRIM(Table1[Item Fat Content])</f>
        <v>Regular</v>
      </c>
    </row>
    <row r="7197" spans="1:60" x14ac:dyDescent="0.35">
      <c r="A7197" t="s">
        <v>10</v>
      </c>
      <c r="B7197" t="s">
        <v>969</v>
      </c>
      <c r="C7197" t="s">
        <v>68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  <c r="Z7197" t="b">
        <f t="shared" si="1010"/>
        <v>1</v>
      </c>
      <c r="AA7197" t="str">
        <f t="shared" si="1011"/>
        <v>NO</v>
      </c>
      <c r="AH7197" t="str">
        <f t="shared" si="1012"/>
        <v>OUT045|2015</v>
      </c>
      <c r="AO7197" t="str">
        <f t="shared" si="1013"/>
        <v>NO</v>
      </c>
      <c r="AP7197" t="str">
        <f t="shared" si="1014"/>
        <v>LOW</v>
      </c>
      <c r="AR7197" t="str">
        <f t="shared" si="1015"/>
        <v>FD</v>
      </c>
      <c r="AS7197" t="str">
        <f t="shared" si="1016"/>
        <v>regular</v>
      </c>
      <c r="AX7197" t="b">
        <f t="shared" si="1017"/>
        <v>0</v>
      </c>
      <c r="BG7197" t="str">
        <f t="shared" si="1018"/>
        <v>Regular</v>
      </c>
      <c r="BH7197" t="str">
        <f>TRIM(Table1[Item Fat Content])</f>
        <v>Regular</v>
      </c>
    </row>
    <row r="7198" spans="1:60" x14ac:dyDescent="0.35">
      <c r="A7198" t="s">
        <v>10</v>
      </c>
      <c r="B7198" t="s">
        <v>1007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  <c r="Z7198" t="b">
        <f t="shared" si="1010"/>
        <v>1</v>
      </c>
      <c r="AA7198" t="str">
        <f t="shared" si="1011"/>
        <v>NO</v>
      </c>
      <c r="AH7198" t="str">
        <f t="shared" si="1012"/>
        <v>OUT045|2015</v>
      </c>
      <c r="AO7198" t="str">
        <f t="shared" si="1013"/>
        <v>NO</v>
      </c>
      <c r="AP7198" t="str">
        <f t="shared" si="1014"/>
        <v>LOW</v>
      </c>
      <c r="AR7198" t="str">
        <f t="shared" si="1015"/>
        <v>FD</v>
      </c>
      <c r="AS7198" t="str">
        <f t="shared" si="1016"/>
        <v>regular</v>
      </c>
      <c r="AX7198" t="b">
        <f t="shared" si="1017"/>
        <v>0</v>
      </c>
      <c r="BG7198" t="str">
        <f t="shared" si="1018"/>
        <v>Regular</v>
      </c>
      <c r="BH7198" t="str">
        <f>TRIM(Table1[Item Fat Content])</f>
        <v>Regular</v>
      </c>
    </row>
    <row r="7199" spans="1:60" x14ac:dyDescent="0.35">
      <c r="A7199" t="s">
        <v>10</v>
      </c>
      <c r="B7199" t="s">
        <v>941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  <c r="Z7199" t="b">
        <f t="shared" si="1010"/>
        <v>1</v>
      </c>
      <c r="AA7199" t="str">
        <f t="shared" si="1011"/>
        <v>NO</v>
      </c>
      <c r="AH7199" t="str">
        <f t="shared" si="1012"/>
        <v>OUT045|2015</v>
      </c>
      <c r="AO7199" t="str">
        <f t="shared" si="1013"/>
        <v>NO</v>
      </c>
      <c r="AP7199" t="str">
        <f t="shared" si="1014"/>
        <v>LOW</v>
      </c>
      <c r="AR7199" t="str">
        <f t="shared" si="1015"/>
        <v>FD</v>
      </c>
      <c r="AS7199" t="str">
        <f t="shared" si="1016"/>
        <v>regular</v>
      </c>
      <c r="AX7199" t="b">
        <f t="shared" si="1017"/>
        <v>0</v>
      </c>
      <c r="BG7199" t="str">
        <f t="shared" si="1018"/>
        <v>Regular</v>
      </c>
      <c r="BH7199" t="str">
        <f>TRIM(Table1[Item Fat Content])</f>
        <v>Regular</v>
      </c>
    </row>
    <row r="7200" spans="1:60" x14ac:dyDescent="0.35">
      <c r="A7200" t="s">
        <v>10</v>
      </c>
      <c r="B7200" t="s">
        <v>531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  <c r="Z7200" t="b">
        <f t="shared" si="1010"/>
        <v>1</v>
      </c>
      <c r="AA7200" t="str">
        <f t="shared" si="1011"/>
        <v>NO</v>
      </c>
      <c r="AH7200" t="str">
        <f t="shared" si="1012"/>
        <v>OUT045|2015</v>
      </c>
      <c r="AO7200" t="str">
        <f t="shared" si="1013"/>
        <v>NO</v>
      </c>
      <c r="AP7200" t="str">
        <f t="shared" si="1014"/>
        <v>LOW</v>
      </c>
      <c r="AR7200" t="str">
        <f t="shared" si="1015"/>
        <v>FD</v>
      </c>
      <c r="AS7200" t="str">
        <f t="shared" si="1016"/>
        <v>regular</v>
      </c>
      <c r="AX7200" t="b">
        <f t="shared" si="1017"/>
        <v>0</v>
      </c>
      <c r="BG7200" t="str">
        <f t="shared" si="1018"/>
        <v>Regular</v>
      </c>
      <c r="BH7200" t="str">
        <f>TRIM(Table1[Item Fat Content])</f>
        <v>Regular</v>
      </c>
    </row>
    <row r="7201" spans="1:60" x14ac:dyDescent="0.35">
      <c r="A7201" t="s">
        <v>10</v>
      </c>
      <c r="B7201" t="s">
        <v>1098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  <c r="Z7201" t="b">
        <f t="shared" si="1010"/>
        <v>1</v>
      </c>
      <c r="AA7201" t="str">
        <f t="shared" si="1011"/>
        <v>NO</v>
      </c>
      <c r="AH7201" t="str">
        <f t="shared" si="1012"/>
        <v>OUT045|2015</v>
      </c>
      <c r="AO7201" t="str">
        <f t="shared" si="1013"/>
        <v>NO</v>
      </c>
      <c r="AP7201" t="str">
        <f t="shared" si="1014"/>
        <v>LOW</v>
      </c>
      <c r="AR7201" t="str">
        <f t="shared" si="1015"/>
        <v>FD</v>
      </c>
      <c r="AS7201" t="str">
        <f t="shared" si="1016"/>
        <v>regular</v>
      </c>
      <c r="AX7201" t="b">
        <f t="shared" si="1017"/>
        <v>0</v>
      </c>
      <c r="BG7201" t="str">
        <f t="shared" si="1018"/>
        <v>Regular</v>
      </c>
      <c r="BH7201" t="str">
        <f>TRIM(Table1[Item Fat Content])</f>
        <v>Regular</v>
      </c>
    </row>
    <row r="7202" spans="1:60" x14ac:dyDescent="0.35">
      <c r="A7202" t="s">
        <v>10</v>
      </c>
      <c r="B7202" t="s">
        <v>942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  <c r="Z7202" t="b">
        <f t="shared" si="1010"/>
        <v>1</v>
      </c>
      <c r="AA7202" t="str">
        <f t="shared" si="1011"/>
        <v>NO</v>
      </c>
      <c r="AH7202" t="str">
        <f t="shared" si="1012"/>
        <v>OUT045|2015</v>
      </c>
      <c r="AO7202" t="str">
        <f t="shared" si="1013"/>
        <v>NO</v>
      </c>
      <c r="AP7202" t="str">
        <f t="shared" si="1014"/>
        <v>LOW</v>
      </c>
      <c r="AR7202" t="str">
        <f t="shared" si="1015"/>
        <v>FD</v>
      </c>
      <c r="AS7202" t="str">
        <f t="shared" si="1016"/>
        <v>regular</v>
      </c>
      <c r="AX7202" t="b">
        <f t="shared" si="1017"/>
        <v>0</v>
      </c>
      <c r="BG7202" t="str">
        <f t="shared" si="1018"/>
        <v>Regular</v>
      </c>
      <c r="BH7202" t="str">
        <f>TRIM(Table1[Item Fat Content])</f>
        <v>Regular</v>
      </c>
    </row>
    <row r="7203" spans="1:60" x14ac:dyDescent="0.35">
      <c r="A7203" t="s">
        <v>10</v>
      </c>
      <c r="B7203" t="s">
        <v>271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  <c r="Z7203" t="b">
        <f t="shared" si="1010"/>
        <v>1</v>
      </c>
      <c r="AA7203" t="str">
        <f t="shared" si="1011"/>
        <v>NO</v>
      </c>
      <c r="AH7203" t="str">
        <f t="shared" si="1012"/>
        <v>OUT045|2015</v>
      </c>
      <c r="AO7203" t="str">
        <f t="shared" si="1013"/>
        <v>NO</v>
      </c>
      <c r="AP7203" t="str">
        <f t="shared" si="1014"/>
        <v>LOW</v>
      </c>
      <c r="AR7203" t="str">
        <f t="shared" si="1015"/>
        <v>FD</v>
      </c>
      <c r="AS7203" t="str">
        <f t="shared" si="1016"/>
        <v>regular</v>
      </c>
      <c r="AX7203" t="b">
        <f t="shared" si="1017"/>
        <v>0</v>
      </c>
      <c r="BG7203" t="str">
        <f t="shared" si="1018"/>
        <v>Regular</v>
      </c>
      <c r="BH7203" t="str">
        <f>TRIM(Table1[Item Fat Content])</f>
        <v>Regular</v>
      </c>
    </row>
    <row r="7204" spans="1:60" x14ac:dyDescent="0.35">
      <c r="A7204" t="s">
        <v>10</v>
      </c>
      <c r="B7204" t="s">
        <v>127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  <c r="Z7204" t="b">
        <f t="shared" si="1010"/>
        <v>1</v>
      </c>
      <c r="AA7204" t="str">
        <f t="shared" si="1011"/>
        <v>NO</v>
      </c>
      <c r="AH7204" t="str">
        <f t="shared" si="1012"/>
        <v>OUT045|2015</v>
      </c>
      <c r="AO7204" t="str">
        <f t="shared" si="1013"/>
        <v>NO</v>
      </c>
      <c r="AP7204" t="str">
        <f t="shared" si="1014"/>
        <v>LOW</v>
      </c>
      <c r="AR7204" t="str">
        <f t="shared" si="1015"/>
        <v>FD</v>
      </c>
      <c r="AS7204" t="str">
        <f t="shared" si="1016"/>
        <v>regular</v>
      </c>
      <c r="AX7204" t="b">
        <f t="shared" si="1017"/>
        <v>0</v>
      </c>
      <c r="BG7204" t="str">
        <f t="shared" si="1018"/>
        <v>Regular</v>
      </c>
      <c r="BH7204" t="str">
        <f>TRIM(Table1[Item Fat Content])</f>
        <v>Regular</v>
      </c>
    </row>
    <row r="7205" spans="1:60" x14ac:dyDescent="0.35">
      <c r="A7205" t="s">
        <v>10</v>
      </c>
      <c r="B7205" t="s">
        <v>128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  <c r="Z7205" t="b">
        <f t="shared" si="1010"/>
        <v>1</v>
      </c>
      <c r="AA7205" t="str">
        <f t="shared" si="1011"/>
        <v>NO</v>
      </c>
      <c r="AH7205" t="str">
        <f t="shared" si="1012"/>
        <v>OUT045|2015</v>
      </c>
      <c r="AO7205" t="str">
        <f t="shared" si="1013"/>
        <v>NO</v>
      </c>
      <c r="AP7205" t="str">
        <f t="shared" si="1014"/>
        <v>LOW</v>
      </c>
      <c r="AR7205" t="str">
        <f t="shared" si="1015"/>
        <v>FD</v>
      </c>
      <c r="AS7205" t="str">
        <f t="shared" si="1016"/>
        <v>regular</v>
      </c>
      <c r="AX7205" t="b">
        <f t="shared" si="1017"/>
        <v>0</v>
      </c>
      <c r="BG7205" t="str">
        <f t="shared" si="1018"/>
        <v>Regular</v>
      </c>
      <c r="BH7205" t="str">
        <f>TRIM(Table1[Item Fat Content])</f>
        <v>Regular</v>
      </c>
    </row>
    <row r="7206" spans="1:60" x14ac:dyDescent="0.35">
      <c r="A7206" t="s">
        <v>10</v>
      </c>
      <c r="B7206" t="s">
        <v>427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  <c r="Z7206" t="b">
        <f t="shared" si="1010"/>
        <v>1</v>
      </c>
      <c r="AA7206" t="str">
        <f t="shared" si="1011"/>
        <v>NO</v>
      </c>
      <c r="AH7206" t="str">
        <f t="shared" si="1012"/>
        <v>OUT045|2015</v>
      </c>
      <c r="AO7206" t="str">
        <f t="shared" si="1013"/>
        <v>NO</v>
      </c>
      <c r="AP7206" t="str">
        <f t="shared" si="1014"/>
        <v>LOW</v>
      </c>
      <c r="AR7206" t="str">
        <f t="shared" si="1015"/>
        <v>FD</v>
      </c>
      <c r="AS7206" t="str">
        <f t="shared" si="1016"/>
        <v>regular</v>
      </c>
      <c r="AX7206" t="b">
        <f t="shared" si="1017"/>
        <v>0</v>
      </c>
      <c r="BG7206" t="str">
        <f t="shared" si="1018"/>
        <v>Regular</v>
      </c>
      <c r="BH7206" t="str">
        <f>TRIM(Table1[Item Fat Content])</f>
        <v>Regular</v>
      </c>
    </row>
    <row r="7207" spans="1:60" x14ac:dyDescent="0.35">
      <c r="A7207" t="s">
        <v>10</v>
      </c>
      <c r="B7207" t="s">
        <v>924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  <c r="Z7207" t="b">
        <f t="shared" si="1010"/>
        <v>1</v>
      </c>
      <c r="AA7207" t="str">
        <f t="shared" si="1011"/>
        <v>NO</v>
      </c>
      <c r="AH7207" t="str">
        <f t="shared" si="1012"/>
        <v>OUT045|2015</v>
      </c>
      <c r="AO7207" t="str">
        <f t="shared" si="1013"/>
        <v>NO</v>
      </c>
      <c r="AP7207" t="str">
        <f t="shared" si="1014"/>
        <v>LOW</v>
      </c>
      <c r="AR7207" t="str">
        <f t="shared" si="1015"/>
        <v>FD</v>
      </c>
      <c r="AS7207" t="str">
        <f t="shared" si="1016"/>
        <v>regular</v>
      </c>
      <c r="AX7207" t="b">
        <f t="shared" si="1017"/>
        <v>0</v>
      </c>
      <c r="BG7207" t="str">
        <f t="shared" si="1018"/>
        <v>Regular</v>
      </c>
      <c r="BH7207" t="str">
        <f>TRIM(Table1[Item Fat Content])</f>
        <v>Regular</v>
      </c>
    </row>
    <row r="7208" spans="1:60" x14ac:dyDescent="0.35">
      <c r="A7208" t="s">
        <v>10</v>
      </c>
      <c r="B7208" t="s">
        <v>192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  <c r="Z7208" t="b">
        <f t="shared" si="1010"/>
        <v>1</v>
      </c>
      <c r="AA7208" t="str">
        <f t="shared" si="1011"/>
        <v>NO</v>
      </c>
      <c r="AH7208" t="str">
        <f t="shared" si="1012"/>
        <v>OUT045|2015</v>
      </c>
      <c r="AO7208" t="str">
        <f t="shared" si="1013"/>
        <v>NO</v>
      </c>
      <c r="AP7208" t="str">
        <f t="shared" si="1014"/>
        <v>LOW</v>
      </c>
      <c r="AR7208" t="str">
        <f t="shared" si="1015"/>
        <v>FD</v>
      </c>
      <c r="AS7208" t="str">
        <f t="shared" si="1016"/>
        <v>regular</v>
      </c>
      <c r="AX7208" t="b">
        <f t="shared" si="1017"/>
        <v>0</v>
      </c>
      <c r="BG7208" t="str">
        <f t="shared" si="1018"/>
        <v>Regular</v>
      </c>
      <c r="BH7208" t="str">
        <f>TRIM(Table1[Item Fat Content])</f>
        <v>Regular</v>
      </c>
    </row>
    <row r="7209" spans="1:60" x14ac:dyDescent="0.35">
      <c r="A7209" t="s">
        <v>10</v>
      </c>
      <c r="B7209" t="s">
        <v>1159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  <c r="Z7209" t="b">
        <f t="shared" si="1010"/>
        <v>1</v>
      </c>
      <c r="AA7209" t="str">
        <f t="shared" si="1011"/>
        <v>NO</v>
      </c>
      <c r="AH7209" t="str">
        <f t="shared" si="1012"/>
        <v>OUT045|2015</v>
      </c>
      <c r="AO7209" t="str">
        <f t="shared" si="1013"/>
        <v>NO</v>
      </c>
      <c r="AP7209" t="str">
        <f t="shared" si="1014"/>
        <v>LOW</v>
      </c>
      <c r="AR7209" t="str">
        <f t="shared" si="1015"/>
        <v>FD</v>
      </c>
      <c r="AS7209" t="str">
        <f t="shared" si="1016"/>
        <v>regular</v>
      </c>
      <c r="AX7209" t="b">
        <f t="shared" si="1017"/>
        <v>0</v>
      </c>
      <c r="BG7209" t="str">
        <f t="shared" si="1018"/>
        <v>Regular</v>
      </c>
      <c r="BH7209" t="str">
        <f>TRIM(Table1[Item Fat Content])</f>
        <v>Regular</v>
      </c>
    </row>
    <row r="7210" spans="1:60" x14ac:dyDescent="0.35">
      <c r="A7210" t="s">
        <v>10</v>
      </c>
      <c r="B7210" t="s">
        <v>767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  <c r="Z7210" t="b">
        <f t="shared" si="1010"/>
        <v>1</v>
      </c>
      <c r="AA7210" t="str">
        <f t="shared" si="1011"/>
        <v>NO</v>
      </c>
      <c r="AH7210" t="str">
        <f t="shared" si="1012"/>
        <v>OUT045|2015</v>
      </c>
      <c r="AO7210" t="str">
        <f t="shared" si="1013"/>
        <v>NO</v>
      </c>
      <c r="AP7210" t="str">
        <f t="shared" si="1014"/>
        <v>LOW</v>
      </c>
      <c r="AR7210" t="str">
        <f t="shared" si="1015"/>
        <v>FD</v>
      </c>
      <c r="AS7210" t="str">
        <f t="shared" si="1016"/>
        <v>regular</v>
      </c>
      <c r="AX7210" t="b">
        <f t="shared" si="1017"/>
        <v>0</v>
      </c>
      <c r="BG7210" t="str">
        <f t="shared" si="1018"/>
        <v>Regular</v>
      </c>
      <c r="BH7210" t="str">
        <f>TRIM(Table1[Item Fat Content])</f>
        <v>Regular</v>
      </c>
    </row>
    <row r="7211" spans="1:60" x14ac:dyDescent="0.35">
      <c r="A7211" t="s">
        <v>10</v>
      </c>
      <c r="B7211" t="s">
        <v>401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  <c r="Z7211" t="b">
        <f t="shared" si="1010"/>
        <v>1</v>
      </c>
      <c r="AA7211" t="str">
        <f t="shared" si="1011"/>
        <v>NO</v>
      </c>
      <c r="AH7211" t="str">
        <f t="shared" si="1012"/>
        <v>OUT045|2015</v>
      </c>
      <c r="AO7211" t="str">
        <f t="shared" si="1013"/>
        <v>NO</v>
      </c>
      <c r="AP7211" t="str">
        <f t="shared" si="1014"/>
        <v>LOW</v>
      </c>
      <c r="AR7211" t="str">
        <f t="shared" si="1015"/>
        <v>FD</v>
      </c>
      <c r="AS7211" t="str">
        <f t="shared" si="1016"/>
        <v>regular</v>
      </c>
      <c r="AX7211" t="b">
        <f t="shared" si="1017"/>
        <v>0</v>
      </c>
      <c r="BG7211" t="str">
        <f t="shared" si="1018"/>
        <v>Regular</v>
      </c>
      <c r="BH7211" t="str">
        <f>TRIM(Table1[Item Fat Content])</f>
        <v>Regular</v>
      </c>
    </row>
    <row r="7212" spans="1:60" x14ac:dyDescent="0.35">
      <c r="A7212" t="s">
        <v>10</v>
      </c>
      <c r="B7212" t="s">
        <v>1259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  <c r="Z7212" t="b">
        <f t="shared" si="1010"/>
        <v>1</v>
      </c>
      <c r="AA7212" t="str">
        <f t="shared" si="1011"/>
        <v>NO</v>
      </c>
      <c r="AH7212" t="str">
        <f t="shared" si="1012"/>
        <v>OUT045|2015</v>
      </c>
      <c r="AO7212" t="str">
        <f t="shared" si="1013"/>
        <v>NO</v>
      </c>
      <c r="AP7212" t="str">
        <f t="shared" si="1014"/>
        <v>LOW</v>
      </c>
      <c r="AR7212" t="str">
        <f t="shared" si="1015"/>
        <v>FD</v>
      </c>
      <c r="AS7212" t="str">
        <f t="shared" si="1016"/>
        <v>regular</v>
      </c>
      <c r="AX7212" t="b">
        <f t="shared" si="1017"/>
        <v>0</v>
      </c>
      <c r="BG7212" t="str">
        <f t="shared" si="1018"/>
        <v>Regular</v>
      </c>
      <c r="BH7212" t="str">
        <f>TRIM(Table1[Item Fat Content])</f>
        <v>Regular</v>
      </c>
    </row>
    <row r="7213" spans="1:60" x14ac:dyDescent="0.35">
      <c r="A7213" t="s">
        <v>10</v>
      </c>
      <c r="B7213" t="s">
        <v>870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  <c r="Z7213" t="b">
        <f t="shared" si="1010"/>
        <v>1</v>
      </c>
      <c r="AA7213" t="str">
        <f t="shared" si="1011"/>
        <v>NO</v>
      </c>
      <c r="AH7213" t="str">
        <f t="shared" si="1012"/>
        <v>OUT045|2015</v>
      </c>
      <c r="AO7213" t="str">
        <f t="shared" si="1013"/>
        <v>NO</v>
      </c>
      <c r="AP7213" t="str">
        <f t="shared" si="1014"/>
        <v>LOW</v>
      </c>
      <c r="AR7213" t="str">
        <f t="shared" si="1015"/>
        <v>FD</v>
      </c>
      <c r="AS7213" t="str">
        <f t="shared" si="1016"/>
        <v>regular</v>
      </c>
      <c r="AX7213" t="b">
        <f t="shared" si="1017"/>
        <v>0</v>
      </c>
      <c r="BG7213" t="str">
        <f t="shared" si="1018"/>
        <v>Regular</v>
      </c>
      <c r="BH7213" t="str">
        <f>TRIM(Table1[Item Fat Content])</f>
        <v>Regular</v>
      </c>
    </row>
    <row r="7214" spans="1:60" x14ac:dyDescent="0.35">
      <c r="A7214" t="s">
        <v>10</v>
      </c>
      <c r="B7214" t="s">
        <v>817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  <c r="Z7214" t="b">
        <f t="shared" si="1010"/>
        <v>1</v>
      </c>
      <c r="AA7214" t="str">
        <f t="shared" si="1011"/>
        <v>NO</v>
      </c>
      <c r="AH7214" t="str">
        <f t="shared" si="1012"/>
        <v>OUT045|2015</v>
      </c>
      <c r="AO7214" t="str">
        <f t="shared" si="1013"/>
        <v>NO</v>
      </c>
      <c r="AP7214" t="str">
        <f t="shared" si="1014"/>
        <v>LOW</v>
      </c>
      <c r="AR7214" t="str">
        <f t="shared" si="1015"/>
        <v>FD</v>
      </c>
      <c r="AS7214" t="str">
        <f t="shared" si="1016"/>
        <v>regular</v>
      </c>
      <c r="AX7214" t="b">
        <f t="shared" si="1017"/>
        <v>0</v>
      </c>
      <c r="BG7214" t="str">
        <f t="shared" si="1018"/>
        <v>Regular</v>
      </c>
      <c r="BH7214" t="str">
        <f>TRIM(Table1[Item Fat Content])</f>
        <v>Regular</v>
      </c>
    </row>
    <row r="7215" spans="1:60" x14ac:dyDescent="0.35">
      <c r="A7215" t="s">
        <v>10</v>
      </c>
      <c r="B7215" t="s">
        <v>429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  <c r="Z7215" t="b">
        <f t="shared" si="1010"/>
        <v>1</v>
      </c>
      <c r="AA7215" t="str">
        <f t="shared" si="1011"/>
        <v>NO</v>
      </c>
      <c r="AH7215" t="str">
        <f t="shared" si="1012"/>
        <v>OUT045|2015</v>
      </c>
      <c r="AO7215" t="str">
        <f t="shared" si="1013"/>
        <v>NO</v>
      </c>
      <c r="AP7215" t="str">
        <f t="shared" si="1014"/>
        <v>LOW</v>
      </c>
      <c r="AR7215" t="str">
        <f t="shared" si="1015"/>
        <v>FD</v>
      </c>
      <c r="AS7215" t="str">
        <f t="shared" si="1016"/>
        <v>regular</v>
      </c>
      <c r="AX7215" t="b">
        <f t="shared" si="1017"/>
        <v>0</v>
      </c>
      <c r="BG7215" t="str">
        <f t="shared" si="1018"/>
        <v>Regular</v>
      </c>
      <c r="BH7215" t="str">
        <f>TRIM(Table1[Item Fat Content])</f>
        <v>Regular</v>
      </c>
    </row>
    <row r="7216" spans="1:60" x14ac:dyDescent="0.35">
      <c r="A7216" t="s">
        <v>10</v>
      </c>
      <c r="B7216" t="s">
        <v>1227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  <c r="Z7216" t="b">
        <f t="shared" si="1010"/>
        <v>1</v>
      </c>
      <c r="AA7216" t="str">
        <f t="shared" si="1011"/>
        <v>NO</v>
      </c>
      <c r="AH7216" t="str">
        <f t="shared" si="1012"/>
        <v>OUT045|2015</v>
      </c>
      <c r="AO7216" t="str">
        <f t="shared" si="1013"/>
        <v>NO</v>
      </c>
      <c r="AP7216" t="str">
        <f t="shared" si="1014"/>
        <v>LOW</v>
      </c>
      <c r="AR7216" t="str">
        <f t="shared" si="1015"/>
        <v>FD</v>
      </c>
      <c r="AS7216" t="str">
        <f t="shared" si="1016"/>
        <v>regular</v>
      </c>
      <c r="AX7216" t="b">
        <f t="shared" si="1017"/>
        <v>0</v>
      </c>
      <c r="BG7216" t="str">
        <f t="shared" si="1018"/>
        <v>Regular</v>
      </c>
      <c r="BH7216" t="str">
        <f>TRIM(Table1[Item Fat Content])</f>
        <v>Regular</v>
      </c>
    </row>
    <row r="7217" spans="1:60" x14ac:dyDescent="0.35">
      <c r="A7217" t="s">
        <v>10</v>
      </c>
      <c r="B7217" t="s">
        <v>608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  <c r="Z7217" t="b">
        <f t="shared" si="1010"/>
        <v>1</v>
      </c>
      <c r="AA7217" t="str">
        <f t="shared" si="1011"/>
        <v>NO</v>
      </c>
      <c r="AH7217" t="str">
        <f t="shared" si="1012"/>
        <v>OUT045|2015</v>
      </c>
      <c r="AO7217" t="str">
        <f t="shared" si="1013"/>
        <v>NO</v>
      </c>
      <c r="AP7217" t="str">
        <f t="shared" si="1014"/>
        <v>LOW</v>
      </c>
      <c r="AR7217" t="str">
        <f t="shared" si="1015"/>
        <v>FD</v>
      </c>
      <c r="AS7217" t="str">
        <f t="shared" si="1016"/>
        <v>regular</v>
      </c>
      <c r="AX7217" t="b">
        <f t="shared" si="1017"/>
        <v>0</v>
      </c>
      <c r="BG7217" t="str">
        <f t="shared" si="1018"/>
        <v>Regular</v>
      </c>
      <c r="BH7217" t="str">
        <f>TRIM(Table1[Item Fat Content])</f>
        <v>Regular</v>
      </c>
    </row>
    <row r="7218" spans="1:60" x14ac:dyDescent="0.35">
      <c r="A7218" t="s">
        <v>10</v>
      </c>
      <c r="B7218" t="s">
        <v>1056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  <c r="Z7218" t="b">
        <f t="shared" si="1010"/>
        <v>1</v>
      </c>
      <c r="AA7218" t="str">
        <f t="shared" si="1011"/>
        <v>NO</v>
      </c>
      <c r="AH7218" t="str">
        <f t="shared" si="1012"/>
        <v>OUT045|2015</v>
      </c>
      <c r="AO7218" t="str">
        <f t="shared" si="1013"/>
        <v>NO</v>
      </c>
      <c r="AP7218" t="str">
        <f t="shared" si="1014"/>
        <v>LOW</v>
      </c>
      <c r="AR7218" t="str">
        <f t="shared" si="1015"/>
        <v>FD</v>
      </c>
      <c r="AS7218" t="str">
        <f t="shared" si="1016"/>
        <v>regular</v>
      </c>
      <c r="AX7218" t="b">
        <f t="shared" si="1017"/>
        <v>0</v>
      </c>
      <c r="BG7218" t="str">
        <f t="shared" si="1018"/>
        <v>Regular</v>
      </c>
      <c r="BH7218" t="str">
        <f>TRIM(Table1[Item Fat Content])</f>
        <v>Regular</v>
      </c>
    </row>
    <row r="7219" spans="1:60" x14ac:dyDescent="0.35">
      <c r="A7219" t="s">
        <v>10</v>
      </c>
      <c r="B7219" t="s">
        <v>977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  <c r="Z7219" t="b">
        <f t="shared" si="1010"/>
        <v>1</v>
      </c>
      <c r="AA7219" t="str">
        <f t="shared" si="1011"/>
        <v>NO</v>
      </c>
      <c r="AH7219" t="str">
        <f t="shared" si="1012"/>
        <v>OUT045|2015</v>
      </c>
      <c r="AO7219" t="str">
        <f t="shared" si="1013"/>
        <v>NO</v>
      </c>
      <c r="AP7219" t="str">
        <f t="shared" si="1014"/>
        <v>LOW</v>
      </c>
      <c r="AR7219" t="str">
        <f t="shared" si="1015"/>
        <v>FD</v>
      </c>
      <c r="AS7219" t="str">
        <f t="shared" si="1016"/>
        <v>regular</v>
      </c>
      <c r="AX7219" t="b">
        <f t="shared" si="1017"/>
        <v>0</v>
      </c>
      <c r="BG7219" t="str">
        <f t="shared" si="1018"/>
        <v>Regular</v>
      </c>
      <c r="BH7219" t="str">
        <f>TRIM(Table1[Item Fat Content])</f>
        <v>Regular</v>
      </c>
    </row>
    <row r="7220" spans="1:60" x14ac:dyDescent="0.35">
      <c r="A7220" t="s">
        <v>10</v>
      </c>
      <c r="B7220" t="s">
        <v>808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  <c r="Z7220" t="b">
        <f t="shared" si="1010"/>
        <v>1</v>
      </c>
      <c r="AA7220" t="str">
        <f t="shared" si="1011"/>
        <v>NO</v>
      </c>
      <c r="AH7220" t="str">
        <f t="shared" si="1012"/>
        <v>OUT045|2015</v>
      </c>
      <c r="AO7220" t="str">
        <f t="shared" si="1013"/>
        <v>NO</v>
      </c>
      <c r="AP7220" t="str">
        <f t="shared" si="1014"/>
        <v>LOW</v>
      </c>
      <c r="AR7220" t="str">
        <f t="shared" si="1015"/>
        <v>FD</v>
      </c>
      <c r="AS7220" t="str">
        <f t="shared" si="1016"/>
        <v>regular</v>
      </c>
      <c r="AX7220" t="b">
        <f t="shared" si="1017"/>
        <v>0</v>
      </c>
      <c r="BG7220" t="str">
        <f t="shared" si="1018"/>
        <v>Regular</v>
      </c>
      <c r="BH7220" t="str">
        <f>TRIM(Table1[Item Fat Content])</f>
        <v>Regular</v>
      </c>
    </row>
    <row r="7221" spans="1:60" x14ac:dyDescent="0.35">
      <c r="A7221" t="s">
        <v>10</v>
      </c>
      <c r="B7221" t="s">
        <v>158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  <c r="Z7221" t="b">
        <f t="shared" si="1010"/>
        <v>1</v>
      </c>
      <c r="AA7221" t="str">
        <f t="shared" si="1011"/>
        <v>NO</v>
      </c>
      <c r="AH7221" t="str">
        <f t="shared" si="1012"/>
        <v>OUT045|2015</v>
      </c>
      <c r="AO7221" t="str">
        <f t="shared" si="1013"/>
        <v>NO</v>
      </c>
      <c r="AP7221" t="str">
        <f t="shared" si="1014"/>
        <v>LOW</v>
      </c>
      <c r="AR7221" t="str">
        <f t="shared" si="1015"/>
        <v>FD</v>
      </c>
      <c r="AS7221" t="str">
        <f t="shared" si="1016"/>
        <v>regular</v>
      </c>
      <c r="AX7221" t="b">
        <f t="shared" si="1017"/>
        <v>0</v>
      </c>
      <c r="BG7221" t="str">
        <f t="shared" si="1018"/>
        <v>Regular</v>
      </c>
      <c r="BH7221" t="str">
        <f>TRIM(Table1[Item Fat Content])</f>
        <v>Regular</v>
      </c>
    </row>
    <row r="7222" spans="1:60" x14ac:dyDescent="0.35">
      <c r="A7222" t="s">
        <v>10</v>
      </c>
      <c r="B7222" t="s">
        <v>1162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  <c r="Z7222" t="b">
        <f t="shared" si="1010"/>
        <v>1</v>
      </c>
      <c r="AA7222" t="str">
        <f t="shared" si="1011"/>
        <v>NO</v>
      </c>
      <c r="AH7222" t="str">
        <f t="shared" si="1012"/>
        <v>OUT045|2015</v>
      </c>
      <c r="AO7222" t="str">
        <f t="shared" si="1013"/>
        <v>NO</v>
      </c>
      <c r="AP7222" t="str">
        <f t="shared" si="1014"/>
        <v>LOW</v>
      </c>
      <c r="AR7222" t="str">
        <f t="shared" si="1015"/>
        <v>FD</v>
      </c>
      <c r="AS7222" t="str">
        <f t="shared" si="1016"/>
        <v>regular</v>
      </c>
      <c r="AX7222" t="b">
        <f t="shared" si="1017"/>
        <v>0</v>
      </c>
      <c r="BG7222" t="str">
        <f t="shared" si="1018"/>
        <v>Regular</v>
      </c>
      <c r="BH7222" t="str">
        <f>TRIM(Table1[Item Fat Content])</f>
        <v>Regular</v>
      </c>
    </row>
    <row r="7223" spans="1:60" x14ac:dyDescent="0.35">
      <c r="A7223" t="s">
        <v>10</v>
      </c>
      <c r="B7223" t="s">
        <v>488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  <c r="Z7223" t="b">
        <f t="shared" si="1010"/>
        <v>1</v>
      </c>
      <c r="AA7223" t="str">
        <f t="shared" si="1011"/>
        <v>NO</v>
      </c>
      <c r="AH7223" t="str">
        <f t="shared" si="1012"/>
        <v>OUT045|2015</v>
      </c>
      <c r="AO7223" t="str">
        <f t="shared" si="1013"/>
        <v>NO</v>
      </c>
      <c r="AP7223" t="str">
        <f t="shared" si="1014"/>
        <v>LOW</v>
      </c>
      <c r="AR7223" t="str">
        <f t="shared" si="1015"/>
        <v>FD</v>
      </c>
      <c r="AS7223" t="str">
        <f t="shared" si="1016"/>
        <v>regular</v>
      </c>
      <c r="AX7223" t="b">
        <f t="shared" si="1017"/>
        <v>0</v>
      </c>
      <c r="BG7223" t="str">
        <f t="shared" si="1018"/>
        <v>Regular</v>
      </c>
      <c r="BH7223" t="str">
        <f>TRIM(Table1[Item Fat Content])</f>
        <v>Regular</v>
      </c>
    </row>
    <row r="7224" spans="1:60" x14ac:dyDescent="0.35">
      <c r="A7224" t="s">
        <v>10</v>
      </c>
      <c r="B7224" t="s">
        <v>402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  <c r="Z7224" t="b">
        <f t="shared" si="1010"/>
        <v>1</v>
      </c>
      <c r="AA7224" t="str">
        <f t="shared" si="1011"/>
        <v>NO</v>
      </c>
      <c r="AH7224" t="str">
        <f t="shared" si="1012"/>
        <v>OUT045|2015</v>
      </c>
      <c r="AO7224" t="str">
        <f t="shared" si="1013"/>
        <v>NO</v>
      </c>
      <c r="AP7224" t="str">
        <f t="shared" si="1014"/>
        <v>LOW</v>
      </c>
      <c r="AR7224" t="str">
        <f t="shared" si="1015"/>
        <v>FD</v>
      </c>
      <c r="AS7224" t="str">
        <f t="shared" si="1016"/>
        <v>regular</v>
      </c>
      <c r="AX7224" t="b">
        <f t="shared" si="1017"/>
        <v>0</v>
      </c>
      <c r="BG7224" t="str">
        <f t="shared" si="1018"/>
        <v>Regular</v>
      </c>
      <c r="BH7224" t="str">
        <f>TRIM(Table1[Item Fat Content])</f>
        <v>Regular</v>
      </c>
    </row>
    <row r="7225" spans="1:60" x14ac:dyDescent="0.35">
      <c r="A7225" t="s">
        <v>10</v>
      </c>
      <c r="B7225" t="s">
        <v>810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  <c r="Z7225" t="b">
        <f t="shared" si="1010"/>
        <v>1</v>
      </c>
      <c r="AA7225" t="str">
        <f t="shared" si="1011"/>
        <v>NO</v>
      </c>
      <c r="AH7225" t="str">
        <f t="shared" si="1012"/>
        <v>OUT045|2015</v>
      </c>
      <c r="AO7225" t="str">
        <f t="shared" si="1013"/>
        <v>NO</v>
      </c>
      <c r="AP7225" t="str">
        <f t="shared" si="1014"/>
        <v>LOW</v>
      </c>
      <c r="AR7225" t="str">
        <f t="shared" si="1015"/>
        <v>FD</v>
      </c>
      <c r="AS7225" t="str">
        <f t="shared" si="1016"/>
        <v>regular</v>
      </c>
      <c r="AX7225" t="b">
        <f t="shared" si="1017"/>
        <v>0</v>
      </c>
      <c r="BG7225" t="str">
        <f t="shared" si="1018"/>
        <v>Regular</v>
      </c>
      <c r="BH7225" t="str">
        <f>TRIM(Table1[Item Fat Content])</f>
        <v>Regular</v>
      </c>
    </row>
    <row r="7226" spans="1:60" x14ac:dyDescent="0.35">
      <c r="A7226" t="s">
        <v>10</v>
      </c>
      <c r="B7226" t="s">
        <v>622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  <c r="Z7226" t="b">
        <f t="shared" si="1010"/>
        <v>1</v>
      </c>
      <c r="AA7226" t="str">
        <f t="shared" si="1011"/>
        <v>NO</v>
      </c>
      <c r="AH7226" t="str">
        <f t="shared" si="1012"/>
        <v>OUT045|2015</v>
      </c>
      <c r="AO7226" t="str">
        <f t="shared" si="1013"/>
        <v>NO</v>
      </c>
      <c r="AP7226" t="str">
        <f t="shared" si="1014"/>
        <v>LOW</v>
      </c>
      <c r="AR7226" t="str">
        <f t="shared" si="1015"/>
        <v>FD</v>
      </c>
      <c r="AS7226" t="str">
        <f t="shared" si="1016"/>
        <v>regular</v>
      </c>
      <c r="AX7226" t="b">
        <f t="shared" si="1017"/>
        <v>0</v>
      </c>
      <c r="BG7226" t="str">
        <f t="shared" si="1018"/>
        <v>Regular</v>
      </c>
      <c r="BH7226" t="str">
        <f>TRIM(Table1[Item Fat Content])</f>
        <v>Regular</v>
      </c>
    </row>
    <row r="7227" spans="1:60" x14ac:dyDescent="0.35">
      <c r="A7227" t="s">
        <v>10</v>
      </c>
      <c r="B7227" t="s">
        <v>965</v>
      </c>
      <c r="C7227" t="s">
        <v>55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  <c r="Z7227" t="b">
        <f t="shared" si="1010"/>
        <v>1</v>
      </c>
      <c r="AA7227" t="str">
        <f t="shared" si="1011"/>
        <v>NO</v>
      </c>
      <c r="AH7227" t="str">
        <f t="shared" si="1012"/>
        <v>OUT045|2015</v>
      </c>
      <c r="AO7227" t="str">
        <f t="shared" si="1013"/>
        <v>NO</v>
      </c>
      <c r="AP7227" t="str">
        <f t="shared" si="1014"/>
        <v>LOW</v>
      </c>
      <c r="AR7227" t="str">
        <f t="shared" si="1015"/>
        <v>FD</v>
      </c>
      <c r="AS7227" t="str">
        <f t="shared" si="1016"/>
        <v>regular</v>
      </c>
      <c r="AX7227" t="b">
        <f t="shared" si="1017"/>
        <v>0</v>
      </c>
      <c r="BG7227" t="str">
        <f t="shared" si="1018"/>
        <v>Regular</v>
      </c>
      <c r="BH7227" t="str">
        <f>TRIM(Table1[Item Fat Content])</f>
        <v>Regular</v>
      </c>
    </row>
    <row r="7228" spans="1:60" x14ac:dyDescent="0.35">
      <c r="A7228" t="s">
        <v>10</v>
      </c>
      <c r="B7228" t="s">
        <v>430</v>
      </c>
      <c r="C7228" t="s">
        <v>55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  <c r="Z7228" t="b">
        <f t="shared" si="1010"/>
        <v>1</v>
      </c>
      <c r="AA7228" t="str">
        <f t="shared" si="1011"/>
        <v>NO</v>
      </c>
      <c r="AH7228" t="str">
        <f t="shared" si="1012"/>
        <v>OUT045|2015</v>
      </c>
      <c r="AO7228" t="str">
        <f t="shared" si="1013"/>
        <v>NO</v>
      </c>
      <c r="AP7228" t="str">
        <f t="shared" si="1014"/>
        <v>LOW</v>
      </c>
      <c r="AR7228" t="str">
        <f t="shared" si="1015"/>
        <v>FD</v>
      </c>
      <c r="AS7228" t="str">
        <f t="shared" si="1016"/>
        <v>regular</v>
      </c>
      <c r="AX7228" t="b">
        <f t="shared" si="1017"/>
        <v>0</v>
      </c>
      <c r="BG7228" t="str">
        <f t="shared" si="1018"/>
        <v>Regular</v>
      </c>
      <c r="BH7228" t="str">
        <f>TRIM(Table1[Item Fat Content])</f>
        <v>Regular</v>
      </c>
    </row>
    <row r="7229" spans="1:60" x14ac:dyDescent="0.35">
      <c r="A7229" t="s">
        <v>10</v>
      </c>
      <c r="B7229" t="s">
        <v>459</v>
      </c>
      <c r="C7229" t="s">
        <v>55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  <c r="Z7229" t="b">
        <f t="shared" si="1010"/>
        <v>1</v>
      </c>
      <c r="AA7229" t="str">
        <f t="shared" si="1011"/>
        <v>NO</v>
      </c>
      <c r="AH7229" t="str">
        <f t="shared" si="1012"/>
        <v>OUT045|2015</v>
      </c>
      <c r="AO7229" t="str">
        <f t="shared" si="1013"/>
        <v>NO</v>
      </c>
      <c r="AP7229" t="str">
        <f t="shared" si="1014"/>
        <v>LOW</v>
      </c>
      <c r="AR7229" t="str">
        <f t="shared" si="1015"/>
        <v>FD</v>
      </c>
      <c r="AS7229" t="str">
        <f t="shared" si="1016"/>
        <v>regular</v>
      </c>
      <c r="AX7229" t="b">
        <f t="shared" si="1017"/>
        <v>0</v>
      </c>
      <c r="BG7229" t="str">
        <f t="shared" si="1018"/>
        <v>Regular</v>
      </c>
      <c r="BH7229" t="str">
        <f>TRIM(Table1[Item Fat Content])</f>
        <v>Regular</v>
      </c>
    </row>
    <row r="7230" spans="1:60" x14ac:dyDescent="0.35">
      <c r="A7230" t="s">
        <v>10</v>
      </c>
      <c r="B7230" t="s">
        <v>130</v>
      </c>
      <c r="C7230" t="s">
        <v>55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  <c r="Z7230" t="b">
        <f t="shared" si="1010"/>
        <v>1</v>
      </c>
      <c r="AA7230" t="str">
        <f t="shared" si="1011"/>
        <v>NO</v>
      </c>
      <c r="AH7230" t="str">
        <f t="shared" si="1012"/>
        <v>OUT045|2015</v>
      </c>
      <c r="AO7230" t="str">
        <f t="shared" si="1013"/>
        <v>NO</v>
      </c>
      <c r="AP7230" t="str">
        <f t="shared" si="1014"/>
        <v>LOW</v>
      </c>
      <c r="AR7230" t="str">
        <f t="shared" si="1015"/>
        <v>FD</v>
      </c>
      <c r="AS7230" t="str">
        <f t="shared" si="1016"/>
        <v>regular</v>
      </c>
      <c r="AX7230" t="b">
        <f t="shared" si="1017"/>
        <v>0</v>
      </c>
      <c r="BG7230" t="str">
        <f t="shared" si="1018"/>
        <v>Regular</v>
      </c>
      <c r="BH7230" t="str">
        <f>TRIM(Table1[Item Fat Content])</f>
        <v>Regular</v>
      </c>
    </row>
    <row r="7231" spans="1:60" x14ac:dyDescent="0.35">
      <c r="A7231" t="s">
        <v>10</v>
      </c>
      <c r="B7231" t="s">
        <v>871</v>
      </c>
      <c r="C7231" t="s">
        <v>55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  <c r="Z7231" t="b">
        <f t="shared" si="1010"/>
        <v>1</v>
      </c>
      <c r="AA7231" t="str">
        <f t="shared" si="1011"/>
        <v>NO</v>
      </c>
      <c r="AH7231" t="str">
        <f t="shared" si="1012"/>
        <v>OUT045|2015</v>
      </c>
      <c r="AO7231" t="str">
        <f t="shared" si="1013"/>
        <v>NO</v>
      </c>
      <c r="AP7231" t="str">
        <f t="shared" si="1014"/>
        <v>LOW</v>
      </c>
      <c r="AR7231" t="str">
        <f t="shared" si="1015"/>
        <v>FD</v>
      </c>
      <c r="AS7231" t="str">
        <f t="shared" si="1016"/>
        <v>regular</v>
      </c>
      <c r="AX7231" t="b">
        <f t="shared" si="1017"/>
        <v>0</v>
      </c>
      <c r="BG7231" t="str">
        <f t="shared" si="1018"/>
        <v>Regular</v>
      </c>
      <c r="BH7231" t="str">
        <f>TRIM(Table1[Item Fat Content])</f>
        <v>Regular</v>
      </c>
    </row>
    <row r="7232" spans="1:60" x14ac:dyDescent="0.35">
      <c r="A7232" t="s">
        <v>10</v>
      </c>
      <c r="B7232" t="s">
        <v>1016</v>
      </c>
      <c r="C7232" t="s">
        <v>55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  <c r="Z7232" t="b">
        <f t="shared" si="1010"/>
        <v>1</v>
      </c>
      <c r="AA7232" t="str">
        <f t="shared" si="1011"/>
        <v>NO</v>
      </c>
      <c r="AH7232" t="str">
        <f t="shared" si="1012"/>
        <v>OUT045|2015</v>
      </c>
      <c r="AO7232" t="str">
        <f t="shared" si="1013"/>
        <v>NO</v>
      </c>
      <c r="AP7232" t="str">
        <f t="shared" si="1014"/>
        <v>LOW</v>
      </c>
      <c r="AR7232" t="str">
        <f t="shared" si="1015"/>
        <v>FD</v>
      </c>
      <c r="AS7232" t="str">
        <f t="shared" si="1016"/>
        <v>regular</v>
      </c>
      <c r="AX7232" t="b">
        <f t="shared" si="1017"/>
        <v>0</v>
      </c>
      <c r="BG7232" t="str">
        <f t="shared" si="1018"/>
        <v>Regular</v>
      </c>
      <c r="BH7232" t="str">
        <f>TRIM(Table1[Item Fat Content])</f>
        <v>Regular</v>
      </c>
    </row>
    <row r="7233" spans="1:60" x14ac:dyDescent="0.35">
      <c r="A7233" t="s">
        <v>10</v>
      </c>
      <c r="B7233" t="s">
        <v>1299</v>
      </c>
      <c r="C7233" t="s">
        <v>55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  <c r="Z7233" t="b">
        <f t="shared" si="1010"/>
        <v>1</v>
      </c>
      <c r="AA7233" t="str">
        <f t="shared" si="1011"/>
        <v>NO</v>
      </c>
      <c r="AH7233" t="str">
        <f t="shared" si="1012"/>
        <v>OUT045|2015</v>
      </c>
      <c r="AO7233" t="str">
        <f t="shared" si="1013"/>
        <v>NO</v>
      </c>
      <c r="AP7233" t="str">
        <f t="shared" si="1014"/>
        <v>LOW</v>
      </c>
      <c r="AR7233" t="str">
        <f t="shared" si="1015"/>
        <v>FD</v>
      </c>
      <c r="AS7233" t="str">
        <f t="shared" si="1016"/>
        <v>regular</v>
      </c>
      <c r="AX7233" t="b">
        <f t="shared" si="1017"/>
        <v>0</v>
      </c>
      <c r="BG7233" t="str">
        <f t="shared" si="1018"/>
        <v>Regular</v>
      </c>
      <c r="BH7233" t="str">
        <f>TRIM(Table1[Item Fat Content])</f>
        <v>Regular</v>
      </c>
    </row>
    <row r="7234" spans="1:60" x14ac:dyDescent="0.35">
      <c r="A7234" t="s">
        <v>10</v>
      </c>
      <c r="B7234" t="s">
        <v>1201</v>
      </c>
      <c r="C7234" t="s">
        <v>55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  <c r="Z7234" t="b">
        <f t="shared" si="1010"/>
        <v>1</v>
      </c>
      <c r="AA7234" t="str">
        <f t="shared" si="1011"/>
        <v>NO</v>
      </c>
      <c r="AH7234" t="str">
        <f t="shared" si="1012"/>
        <v>OUT045|2015</v>
      </c>
      <c r="AO7234" t="str">
        <f t="shared" si="1013"/>
        <v>NO</v>
      </c>
      <c r="AP7234" t="str">
        <f t="shared" si="1014"/>
        <v>LOW</v>
      </c>
      <c r="AR7234" t="str">
        <f t="shared" si="1015"/>
        <v>FD</v>
      </c>
      <c r="AS7234" t="str">
        <f t="shared" si="1016"/>
        <v>regular</v>
      </c>
      <c r="AX7234" t="b">
        <f t="shared" si="1017"/>
        <v>0</v>
      </c>
      <c r="BG7234" t="str">
        <f t="shared" si="1018"/>
        <v>Regular</v>
      </c>
      <c r="BH7234" t="str">
        <f>TRIM(Table1[Item Fat Content])</f>
        <v>Regular</v>
      </c>
    </row>
    <row r="7235" spans="1:60" x14ac:dyDescent="0.35">
      <c r="A7235" t="s">
        <v>10</v>
      </c>
      <c r="B7235" t="s">
        <v>195</v>
      </c>
      <c r="C7235" t="s">
        <v>155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  <c r="Z7235" t="b">
        <f t="shared" ref="Z7235:Z7298" si="1019">AND(A7235="Regular",D7235&lt;2020)</f>
        <v>1</v>
      </c>
      <c r="AA7235" t="str">
        <f t="shared" ref="AA7235:AA7298" si="1020">IF(AND(A7235="Low Fat",D7235&lt;=2020),"YES","NO")</f>
        <v>NO</v>
      </c>
      <c r="AH7235" t="str">
        <f t="shared" ref="AH7235:AH7298" si="1021">_xlfn.CONCAT(E7235,"|",D7235)</f>
        <v>OUT045|2015</v>
      </c>
      <c r="AO7235" t="str">
        <f t="shared" ref="AO7235:AO7298" si="1022">IF(D7235=2018,"YES","NO")</f>
        <v>NO</v>
      </c>
      <c r="AP7235" t="str">
        <f t="shared" ref="AP7235:AP7298" si="1023">_xlfn.IFS(J7235&gt;5,"LOW",AND(J7235&lt;10,J7235&gt;=5),"LOW MEDIUM",AND(J7235&lt;15,J7235&gt;=10),"MEDIUM",AND(J7235&lt;20,J7235&gt;=15),"LOW HIGH",J7235&gt;=20,"HIGH",J7235="","BLANK")</f>
        <v>LOW</v>
      </c>
      <c r="AR7235" t="str">
        <f t="shared" ref="AR7235:AR7298" si="1024">LEFT(B7235,2)</f>
        <v>FD</v>
      </c>
      <c r="AS7235" t="str">
        <f t="shared" ref="AS7235:AS7298" si="1025">LOWER(A7235)</f>
        <v>regular</v>
      </c>
      <c r="AX7235" t="b">
        <f t="shared" ref="AX7235:AX7298" si="1026">OR(D7235=2018,A7235="low fat")</f>
        <v>0</v>
      </c>
      <c r="BG7235" t="str">
        <f t="shared" ref="BG7235:BG7298" si="1027">TRIM(A7235)</f>
        <v>Regular</v>
      </c>
      <c r="BH7235" t="str">
        <f>TRIM(Table1[Item Fat Content])</f>
        <v>Regular</v>
      </c>
    </row>
    <row r="7236" spans="1:60" x14ac:dyDescent="0.35">
      <c r="A7236" t="s">
        <v>10</v>
      </c>
      <c r="B7236" t="s">
        <v>1461</v>
      </c>
      <c r="C7236" t="s">
        <v>49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  <c r="Z7236" t="b">
        <f t="shared" si="1019"/>
        <v>1</v>
      </c>
      <c r="AA7236" t="str">
        <f t="shared" si="1020"/>
        <v>NO</v>
      </c>
      <c r="AH7236" t="str">
        <f t="shared" si="1021"/>
        <v>OUT045|2015</v>
      </c>
      <c r="AO7236" t="str">
        <f t="shared" si="1022"/>
        <v>NO</v>
      </c>
      <c r="AP7236" t="str">
        <f t="shared" si="1023"/>
        <v>LOW</v>
      </c>
      <c r="AR7236" t="str">
        <f t="shared" si="1024"/>
        <v>FD</v>
      </c>
      <c r="AS7236" t="str">
        <f t="shared" si="1025"/>
        <v>regular</v>
      </c>
      <c r="AX7236" t="b">
        <f t="shared" si="1026"/>
        <v>0</v>
      </c>
      <c r="BG7236" t="str">
        <f t="shared" si="1027"/>
        <v>Regular</v>
      </c>
      <c r="BH7236" t="str">
        <f>TRIM(Table1[Item Fat Content])</f>
        <v>Regular</v>
      </c>
    </row>
    <row r="7237" spans="1:60" x14ac:dyDescent="0.35">
      <c r="A7237" t="s">
        <v>10</v>
      </c>
      <c r="B7237" t="s">
        <v>872</v>
      </c>
      <c r="C7237" t="s">
        <v>49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  <c r="Z7237" t="b">
        <f t="shared" si="1019"/>
        <v>1</v>
      </c>
      <c r="AA7237" t="str">
        <f t="shared" si="1020"/>
        <v>NO</v>
      </c>
      <c r="AH7237" t="str">
        <f t="shared" si="1021"/>
        <v>OUT045|2015</v>
      </c>
      <c r="AO7237" t="str">
        <f t="shared" si="1022"/>
        <v>NO</v>
      </c>
      <c r="AP7237" t="str">
        <f t="shared" si="1023"/>
        <v>LOW</v>
      </c>
      <c r="AR7237" t="str">
        <f t="shared" si="1024"/>
        <v>FD</v>
      </c>
      <c r="AS7237" t="str">
        <f t="shared" si="1025"/>
        <v>regular</v>
      </c>
      <c r="AX7237" t="b">
        <f t="shared" si="1026"/>
        <v>0</v>
      </c>
      <c r="BG7237" t="str">
        <f t="shared" si="1027"/>
        <v>Regular</v>
      </c>
      <c r="BH7237" t="str">
        <f>TRIM(Table1[Item Fat Content])</f>
        <v>Regular</v>
      </c>
    </row>
    <row r="7238" spans="1:60" x14ac:dyDescent="0.35">
      <c r="A7238" t="s">
        <v>10</v>
      </c>
      <c r="B7238" t="s">
        <v>278</v>
      </c>
      <c r="C7238" t="s">
        <v>49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  <c r="Z7238" t="b">
        <f t="shared" si="1019"/>
        <v>1</v>
      </c>
      <c r="AA7238" t="str">
        <f t="shared" si="1020"/>
        <v>NO</v>
      </c>
      <c r="AH7238" t="str">
        <f t="shared" si="1021"/>
        <v>OUT045|2015</v>
      </c>
      <c r="AO7238" t="str">
        <f t="shared" si="1022"/>
        <v>NO</v>
      </c>
      <c r="AP7238" t="str">
        <f t="shared" si="1023"/>
        <v>LOW</v>
      </c>
      <c r="AR7238" t="str">
        <f t="shared" si="1024"/>
        <v>FD</v>
      </c>
      <c r="AS7238" t="str">
        <f t="shared" si="1025"/>
        <v>regular</v>
      </c>
      <c r="AX7238" t="b">
        <f t="shared" si="1026"/>
        <v>0</v>
      </c>
      <c r="BG7238" t="str">
        <f t="shared" si="1027"/>
        <v>Regular</v>
      </c>
      <c r="BH7238" t="str">
        <f>TRIM(Table1[Item Fat Content])</f>
        <v>Regular</v>
      </c>
    </row>
    <row r="7239" spans="1:60" x14ac:dyDescent="0.35">
      <c r="A7239" t="s">
        <v>10</v>
      </c>
      <c r="B7239" t="s">
        <v>441</v>
      </c>
      <c r="C7239" t="s">
        <v>49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  <c r="Z7239" t="b">
        <f t="shared" si="1019"/>
        <v>1</v>
      </c>
      <c r="AA7239" t="str">
        <f t="shared" si="1020"/>
        <v>NO</v>
      </c>
      <c r="AH7239" t="str">
        <f t="shared" si="1021"/>
        <v>OUT045|2015</v>
      </c>
      <c r="AO7239" t="str">
        <f t="shared" si="1022"/>
        <v>NO</v>
      </c>
      <c r="AP7239" t="str">
        <f t="shared" si="1023"/>
        <v>LOW</v>
      </c>
      <c r="AR7239" t="str">
        <f t="shared" si="1024"/>
        <v>FD</v>
      </c>
      <c r="AS7239" t="str">
        <f t="shared" si="1025"/>
        <v>regular</v>
      </c>
      <c r="AX7239" t="b">
        <f t="shared" si="1026"/>
        <v>0</v>
      </c>
      <c r="BG7239" t="str">
        <f t="shared" si="1027"/>
        <v>Regular</v>
      </c>
      <c r="BH7239" t="str">
        <f>TRIM(Table1[Item Fat Content])</f>
        <v>Regular</v>
      </c>
    </row>
    <row r="7240" spans="1:60" x14ac:dyDescent="0.35">
      <c r="A7240" t="s">
        <v>10</v>
      </c>
      <c r="B7240" t="s">
        <v>1604</v>
      </c>
      <c r="C7240" t="s">
        <v>49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  <c r="Z7240" t="b">
        <f t="shared" si="1019"/>
        <v>1</v>
      </c>
      <c r="AA7240" t="str">
        <f t="shared" si="1020"/>
        <v>NO</v>
      </c>
      <c r="AH7240" t="str">
        <f t="shared" si="1021"/>
        <v>OUT045|2015</v>
      </c>
      <c r="AO7240" t="str">
        <f t="shared" si="1022"/>
        <v>NO</v>
      </c>
      <c r="AP7240" t="str">
        <f t="shared" si="1023"/>
        <v>LOW</v>
      </c>
      <c r="AR7240" t="str">
        <f t="shared" si="1024"/>
        <v>FD</v>
      </c>
      <c r="AS7240" t="str">
        <f t="shared" si="1025"/>
        <v>regular</v>
      </c>
      <c r="AX7240" t="b">
        <f t="shared" si="1026"/>
        <v>0</v>
      </c>
      <c r="BG7240" t="str">
        <f t="shared" si="1027"/>
        <v>Regular</v>
      </c>
      <c r="BH7240" t="str">
        <f>TRIM(Table1[Item Fat Content])</f>
        <v>Regular</v>
      </c>
    </row>
    <row r="7241" spans="1:60" x14ac:dyDescent="0.35">
      <c r="A7241" t="s">
        <v>10</v>
      </c>
      <c r="B7241" t="s">
        <v>716</v>
      </c>
      <c r="C7241" t="s">
        <v>49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  <c r="Z7241" t="b">
        <f t="shared" si="1019"/>
        <v>1</v>
      </c>
      <c r="AA7241" t="str">
        <f t="shared" si="1020"/>
        <v>NO</v>
      </c>
      <c r="AH7241" t="str">
        <f t="shared" si="1021"/>
        <v>OUT045|2015</v>
      </c>
      <c r="AO7241" t="str">
        <f t="shared" si="1022"/>
        <v>NO</v>
      </c>
      <c r="AP7241" t="str">
        <f t="shared" si="1023"/>
        <v>LOW</v>
      </c>
      <c r="AR7241" t="str">
        <f t="shared" si="1024"/>
        <v>FD</v>
      </c>
      <c r="AS7241" t="str">
        <f t="shared" si="1025"/>
        <v>regular</v>
      </c>
      <c r="AX7241" t="b">
        <f t="shared" si="1026"/>
        <v>0</v>
      </c>
      <c r="BG7241" t="str">
        <f t="shared" si="1027"/>
        <v>Regular</v>
      </c>
      <c r="BH7241" t="str">
        <f>TRIM(Table1[Item Fat Content])</f>
        <v>Regular</v>
      </c>
    </row>
    <row r="7242" spans="1:60" x14ac:dyDescent="0.35">
      <c r="A7242" t="s">
        <v>10</v>
      </c>
      <c r="B7242" t="s">
        <v>133</v>
      </c>
      <c r="C7242" t="s">
        <v>49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  <c r="Z7242" t="b">
        <f t="shared" si="1019"/>
        <v>1</v>
      </c>
      <c r="AA7242" t="str">
        <f t="shared" si="1020"/>
        <v>NO</v>
      </c>
      <c r="AH7242" t="str">
        <f t="shared" si="1021"/>
        <v>OUT045|2015</v>
      </c>
      <c r="AO7242" t="str">
        <f t="shared" si="1022"/>
        <v>NO</v>
      </c>
      <c r="AP7242" t="str">
        <f t="shared" si="1023"/>
        <v>LOW</v>
      </c>
      <c r="AR7242" t="str">
        <f t="shared" si="1024"/>
        <v>FD</v>
      </c>
      <c r="AS7242" t="str">
        <f t="shared" si="1025"/>
        <v>regular</v>
      </c>
      <c r="AX7242" t="b">
        <f t="shared" si="1026"/>
        <v>0</v>
      </c>
      <c r="BG7242" t="str">
        <f t="shared" si="1027"/>
        <v>Regular</v>
      </c>
      <c r="BH7242" t="str">
        <f>TRIM(Table1[Item Fat Content])</f>
        <v>Regular</v>
      </c>
    </row>
    <row r="7243" spans="1:60" x14ac:dyDescent="0.35">
      <c r="A7243" t="s">
        <v>10</v>
      </c>
      <c r="B7243" t="s">
        <v>812</v>
      </c>
      <c r="C7243" t="s">
        <v>49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  <c r="Z7243" t="b">
        <f t="shared" si="1019"/>
        <v>1</v>
      </c>
      <c r="AA7243" t="str">
        <f t="shared" si="1020"/>
        <v>NO</v>
      </c>
      <c r="AH7243" t="str">
        <f t="shared" si="1021"/>
        <v>OUT045|2015</v>
      </c>
      <c r="AO7243" t="str">
        <f t="shared" si="1022"/>
        <v>NO</v>
      </c>
      <c r="AP7243" t="str">
        <f t="shared" si="1023"/>
        <v>LOW</v>
      </c>
      <c r="AR7243" t="str">
        <f t="shared" si="1024"/>
        <v>FD</v>
      </c>
      <c r="AS7243" t="str">
        <f t="shared" si="1025"/>
        <v>regular</v>
      </c>
      <c r="AX7243" t="b">
        <f t="shared" si="1026"/>
        <v>0</v>
      </c>
      <c r="BG7243" t="str">
        <f t="shared" si="1027"/>
        <v>Regular</v>
      </c>
      <c r="BH7243" t="str">
        <f>TRIM(Table1[Item Fat Content])</f>
        <v>Regular</v>
      </c>
    </row>
    <row r="7244" spans="1:60" x14ac:dyDescent="0.35">
      <c r="A7244" t="s">
        <v>10</v>
      </c>
      <c r="B7244" t="s">
        <v>1127</v>
      </c>
      <c r="C7244" t="s">
        <v>49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  <c r="Z7244" t="b">
        <f t="shared" si="1019"/>
        <v>1</v>
      </c>
      <c r="AA7244" t="str">
        <f t="shared" si="1020"/>
        <v>NO</v>
      </c>
      <c r="AH7244" t="str">
        <f t="shared" si="1021"/>
        <v>OUT045|2015</v>
      </c>
      <c r="AO7244" t="str">
        <f t="shared" si="1022"/>
        <v>NO</v>
      </c>
      <c r="AP7244" t="str">
        <f t="shared" si="1023"/>
        <v>LOW</v>
      </c>
      <c r="AR7244" t="str">
        <f t="shared" si="1024"/>
        <v>FD</v>
      </c>
      <c r="AS7244" t="str">
        <f t="shared" si="1025"/>
        <v>regular</v>
      </c>
      <c r="AX7244" t="b">
        <f t="shared" si="1026"/>
        <v>0</v>
      </c>
      <c r="BG7244" t="str">
        <f t="shared" si="1027"/>
        <v>Regular</v>
      </c>
      <c r="BH7244" t="str">
        <f>TRIM(Table1[Item Fat Content])</f>
        <v>Regular</v>
      </c>
    </row>
    <row r="7245" spans="1:60" x14ac:dyDescent="0.35">
      <c r="A7245" t="s">
        <v>10</v>
      </c>
      <c r="B7245" t="s">
        <v>841</v>
      </c>
      <c r="C7245" t="s">
        <v>49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  <c r="Z7245" t="b">
        <f t="shared" si="1019"/>
        <v>1</v>
      </c>
      <c r="AA7245" t="str">
        <f t="shared" si="1020"/>
        <v>NO</v>
      </c>
      <c r="AH7245" t="str">
        <f t="shared" si="1021"/>
        <v>OUT045|2015</v>
      </c>
      <c r="AO7245" t="str">
        <f t="shared" si="1022"/>
        <v>NO</v>
      </c>
      <c r="AP7245" t="str">
        <f t="shared" si="1023"/>
        <v>LOW</v>
      </c>
      <c r="AR7245" t="str">
        <f t="shared" si="1024"/>
        <v>FD</v>
      </c>
      <c r="AS7245" t="str">
        <f t="shared" si="1025"/>
        <v>regular</v>
      </c>
      <c r="AX7245" t="b">
        <f t="shared" si="1026"/>
        <v>0</v>
      </c>
      <c r="BG7245" t="str">
        <f t="shared" si="1027"/>
        <v>Regular</v>
      </c>
      <c r="BH7245" t="str">
        <f>TRIM(Table1[Item Fat Content])</f>
        <v>Regular</v>
      </c>
    </row>
    <row r="7246" spans="1:60" x14ac:dyDescent="0.35">
      <c r="A7246" t="s">
        <v>10</v>
      </c>
      <c r="B7246" t="s">
        <v>1497</v>
      </c>
      <c r="C7246" t="s">
        <v>49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  <c r="Z7246" t="b">
        <f t="shared" si="1019"/>
        <v>1</v>
      </c>
      <c r="AA7246" t="str">
        <f t="shared" si="1020"/>
        <v>NO</v>
      </c>
      <c r="AH7246" t="str">
        <f t="shared" si="1021"/>
        <v>OUT045|2015</v>
      </c>
      <c r="AO7246" t="str">
        <f t="shared" si="1022"/>
        <v>NO</v>
      </c>
      <c r="AP7246" t="str">
        <f t="shared" si="1023"/>
        <v>LOW</v>
      </c>
      <c r="AR7246" t="str">
        <f t="shared" si="1024"/>
        <v>FD</v>
      </c>
      <c r="AS7246" t="str">
        <f t="shared" si="1025"/>
        <v>regular</v>
      </c>
      <c r="AX7246" t="b">
        <f t="shared" si="1026"/>
        <v>0</v>
      </c>
      <c r="BG7246" t="str">
        <f t="shared" si="1027"/>
        <v>Regular</v>
      </c>
      <c r="BH7246" t="str">
        <f>TRIM(Table1[Item Fat Content])</f>
        <v>Regular</v>
      </c>
    </row>
    <row r="7247" spans="1:60" x14ac:dyDescent="0.35">
      <c r="A7247" t="s">
        <v>10</v>
      </c>
      <c r="B7247" t="s">
        <v>660</v>
      </c>
      <c r="C7247" t="s">
        <v>49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  <c r="Z7247" t="b">
        <f t="shared" si="1019"/>
        <v>1</v>
      </c>
      <c r="AA7247" t="str">
        <f t="shared" si="1020"/>
        <v>NO</v>
      </c>
      <c r="AH7247" t="str">
        <f t="shared" si="1021"/>
        <v>OUT045|2015</v>
      </c>
      <c r="AO7247" t="str">
        <f t="shared" si="1022"/>
        <v>NO</v>
      </c>
      <c r="AP7247" t="str">
        <f t="shared" si="1023"/>
        <v>LOW</v>
      </c>
      <c r="AR7247" t="str">
        <f t="shared" si="1024"/>
        <v>FD</v>
      </c>
      <c r="AS7247" t="str">
        <f t="shared" si="1025"/>
        <v>regular</v>
      </c>
      <c r="AX7247" t="b">
        <f t="shared" si="1026"/>
        <v>0</v>
      </c>
      <c r="BG7247" t="str">
        <f t="shared" si="1027"/>
        <v>Regular</v>
      </c>
      <c r="BH7247" t="str">
        <f>TRIM(Table1[Item Fat Content])</f>
        <v>Regular</v>
      </c>
    </row>
    <row r="7248" spans="1:60" x14ac:dyDescent="0.35">
      <c r="A7248" t="s">
        <v>10</v>
      </c>
      <c r="B7248" t="s">
        <v>602</v>
      </c>
      <c r="C7248" t="s">
        <v>49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  <c r="Z7248" t="b">
        <f t="shared" si="1019"/>
        <v>1</v>
      </c>
      <c r="AA7248" t="str">
        <f t="shared" si="1020"/>
        <v>NO</v>
      </c>
      <c r="AH7248" t="str">
        <f t="shared" si="1021"/>
        <v>OUT045|2015</v>
      </c>
      <c r="AO7248" t="str">
        <f t="shared" si="1022"/>
        <v>NO</v>
      </c>
      <c r="AP7248" t="str">
        <f t="shared" si="1023"/>
        <v>LOW</v>
      </c>
      <c r="AR7248" t="str">
        <f t="shared" si="1024"/>
        <v>FD</v>
      </c>
      <c r="AS7248" t="str">
        <f t="shared" si="1025"/>
        <v>regular</v>
      </c>
      <c r="AX7248" t="b">
        <f t="shared" si="1026"/>
        <v>0</v>
      </c>
      <c r="BG7248" t="str">
        <f t="shared" si="1027"/>
        <v>Regular</v>
      </c>
      <c r="BH7248" t="str">
        <f>TRIM(Table1[Item Fat Content])</f>
        <v>Regular</v>
      </c>
    </row>
    <row r="7249" spans="1:60" x14ac:dyDescent="0.35">
      <c r="A7249" t="s">
        <v>10</v>
      </c>
      <c r="B7249" t="s">
        <v>1165</v>
      </c>
      <c r="C7249" t="s">
        <v>49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  <c r="Z7249" t="b">
        <f t="shared" si="1019"/>
        <v>1</v>
      </c>
      <c r="AA7249" t="str">
        <f t="shared" si="1020"/>
        <v>NO</v>
      </c>
      <c r="AH7249" t="str">
        <f t="shared" si="1021"/>
        <v>OUT045|2015</v>
      </c>
      <c r="AO7249" t="str">
        <f t="shared" si="1022"/>
        <v>NO</v>
      </c>
      <c r="AP7249" t="str">
        <f t="shared" si="1023"/>
        <v>LOW</v>
      </c>
      <c r="AR7249" t="str">
        <f t="shared" si="1024"/>
        <v>FD</v>
      </c>
      <c r="AS7249" t="str">
        <f t="shared" si="1025"/>
        <v>regular</v>
      </c>
      <c r="AX7249" t="b">
        <f t="shared" si="1026"/>
        <v>0</v>
      </c>
      <c r="BG7249" t="str">
        <f t="shared" si="1027"/>
        <v>Regular</v>
      </c>
      <c r="BH7249" t="str">
        <f>TRIM(Table1[Item Fat Content])</f>
        <v>Regular</v>
      </c>
    </row>
    <row r="7250" spans="1:60" x14ac:dyDescent="0.35">
      <c r="A7250" t="s">
        <v>10</v>
      </c>
      <c r="B7250" t="s">
        <v>368</v>
      </c>
      <c r="C7250" t="s">
        <v>49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  <c r="Z7250" t="b">
        <f t="shared" si="1019"/>
        <v>1</v>
      </c>
      <c r="AA7250" t="str">
        <f t="shared" si="1020"/>
        <v>NO</v>
      </c>
      <c r="AH7250" t="str">
        <f t="shared" si="1021"/>
        <v>OUT045|2015</v>
      </c>
      <c r="AO7250" t="str">
        <f t="shared" si="1022"/>
        <v>NO</v>
      </c>
      <c r="AP7250" t="str">
        <f t="shared" si="1023"/>
        <v>LOW</v>
      </c>
      <c r="AR7250" t="str">
        <f t="shared" si="1024"/>
        <v>FD</v>
      </c>
      <c r="AS7250" t="str">
        <f t="shared" si="1025"/>
        <v>regular</v>
      </c>
      <c r="AX7250" t="b">
        <f t="shared" si="1026"/>
        <v>0</v>
      </c>
      <c r="BG7250" t="str">
        <f t="shared" si="1027"/>
        <v>Regular</v>
      </c>
      <c r="BH7250" t="str">
        <f>TRIM(Table1[Item Fat Content])</f>
        <v>Regular</v>
      </c>
    </row>
    <row r="7251" spans="1:60" x14ac:dyDescent="0.35">
      <c r="A7251" t="s">
        <v>10</v>
      </c>
      <c r="B7251" t="s">
        <v>1032</v>
      </c>
      <c r="C7251" t="s">
        <v>49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  <c r="Z7251" t="b">
        <f t="shared" si="1019"/>
        <v>1</v>
      </c>
      <c r="AA7251" t="str">
        <f t="shared" si="1020"/>
        <v>NO</v>
      </c>
      <c r="AH7251" t="str">
        <f t="shared" si="1021"/>
        <v>OUT045|2015</v>
      </c>
      <c r="AO7251" t="str">
        <f t="shared" si="1022"/>
        <v>NO</v>
      </c>
      <c r="AP7251" t="str">
        <f t="shared" si="1023"/>
        <v>LOW</v>
      </c>
      <c r="AR7251" t="str">
        <f t="shared" si="1024"/>
        <v>FD</v>
      </c>
      <c r="AS7251" t="str">
        <f t="shared" si="1025"/>
        <v>regular</v>
      </c>
      <c r="AX7251" t="b">
        <f t="shared" si="1026"/>
        <v>0</v>
      </c>
      <c r="BG7251" t="str">
        <f t="shared" si="1027"/>
        <v>Regular</v>
      </c>
      <c r="BH7251" t="str">
        <f>TRIM(Table1[Item Fat Content])</f>
        <v>Regular</v>
      </c>
    </row>
    <row r="7252" spans="1:60" x14ac:dyDescent="0.35">
      <c r="A7252" t="s">
        <v>10</v>
      </c>
      <c r="B7252" t="s">
        <v>1275</v>
      </c>
      <c r="C7252" t="s">
        <v>49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  <c r="Z7252" t="b">
        <f t="shared" si="1019"/>
        <v>1</v>
      </c>
      <c r="AA7252" t="str">
        <f t="shared" si="1020"/>
        <v>NO</v>
      </c>
      <c r="AH7252" t="str">
        <f t="shared" si="1021"/>
        <v>OUT045|2015</v>
      </c>
      <c r="AO7252" t="str">
        <f t="shared" si="1022"/>
        <v>NO</v>
      </c>
      <c r="AP7252" t="str">
        <f t="shared" si="1023"/>
        <v>LOW</v>
      </c>
      <c r="AR7252" t="str">
        <f t="shared" si="1024"/>
        <v>FD</v>
      </c>
      <c r="AS7252" t="str">
        <f t="shared" si="1025"/>
        <v>regular</v>
      </c>
      <c r="AX7252" t="b">
        <f t="shared" si="1026"/>
        <v>0</v>
      </c>
      <c r="BG7252" t="str">
        <f t="shared" si="1027"/>
        <v>Regular</v>
      </c>
      <c r="BH7252" t="str">
        <f>TRIM(Table1[Item Fat Content])</f>
        <v>Regular</v>
      </c>
    </row>
    <row r="7253" spans="1:60" x14ac:dyDescent="0.35">
      <c r="A7253" t="s">
        <v>10</v>
      </c>
      <c r="B7253" t="s">
        <v>483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  <c r="Z7253" t="b">
        <f t="shared" si="1019"/>
        <v>1</v>
      </c>
      <c r="AA7253" t="str">
        <f t="shared" si="1020"/>
        <v>NO</v>
      </c>
      <c r="AH7253" t="str">
        <f t="shared" si="1021"/>
        <v>OUT045|2015</v>
      </c>
      <c r="AO7253" t="str">
        <f t="shared" si="1022"/>
        <v>NO</v>
      </c>
      <c r="AP7253" t="str">
        <f t="shared" si="1023"/>
        <v>LOW</v>
      </c>
      <c r="AR7253" t="str">
        <f t="shared" si="1024"/>
        <v>DR</v>
      </c>
      <c r="AS7253" t="str">
        <f t="shared" si="1025"/>
        <v>regular</v>
      </c>
      <c r="AX7253" t="b">
        <f t="shared" si="1026"/>
        <v>0</v>
      </c>
      <c r="BG7253" t="str">
        <f t="shared" si="1027"/>
        <v>Regular</v>
      </c>
      <c r="BH7253" t="str">
        <f>TRIM(Table1[Item Fat Content])</f>
        <v>Regular</v>
      </c>
    </row>
    <row r="7254" spans="1:60" x14ac:dyDescent="0.35">
      <c r="A7254" t="s">
        <v>10</v>
      </c>
      <c r="B7254" t="s">
        <v>1420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  <c r="Z7254" t="b">
        <f t="shared" si="1019"/>
        <v>1</v>
      </c>
      <c r="AA7254" t="str">
        <f t="shared" si="1020"/>
        <v>NO</v>
      </c>
      <c r="AH7254" t="str">
        <f t="shared" si="1021"/>
        <v>OUT045|2015</v>
      </c>
      <c r="AO7254" t="str">
        <f t="shared" si="1022"/>
        <v>NO</v>
      </c>
      <c r="AP7254" t="str">
        <f t="shared" si="1023"/>
        <v>LOW</v>
      </c>
      <c r="AR7254" t="str">
        <f t="shared" si="1024"/>
        <v>DR</v>
      </c>
      <c r="AS7254" t="str">
        <f t="shared" si="1025"/>
        <v>regular</v>
      </c>
      <c r="AX7254" t="b">
        <f t="shared" si="1026"/>
        <v>0</v>
      </c>
      <c r="BG7254" t="str">
        <f t="shared" si="1027"/>
        <v>Regular</v>
      </c>
      <c r="BH7254" t="str">
        <f>TRIM(Table1[Item Fat Content])</f>
        <v>Regular</v>
      </c>
    </row>
    <row r="7255" spans="1:60" x14ac:dyDescent="0.35">
      <c r="A7255" t="s">
        <v>10</v>
      </c>
      <c r="B7255" t="s">
        <v>1215</v>
      </c>
      <c r="C7255" t="s">
        <v>161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  <c r="Z7255" t="b">
        <f t="shared" si="1019"/>
        <v>1</v>
      </c>
      <c r="AA7255" t="str">
        <f t="shared" si="1020"/>
        <v>NO</v>
      </c>
      <c r="AH7255" t="str">
        <f t="shared" si="1021"/>
        <v>OUT045|2015</v>
      </c>
      <c r="AO7255" t="str">
        <f t="shared" si="1022"/>
        <v>NO</v>
      </c>
      <c r="AP7255" t="str">
        <f t="shared" si="1023"/>
        <v>LOW</v>
      </c>
      <c r="AR7255" t="str">
        <f t="shared" si="1024"/>
        <v>FD</v>
      </c>
      <c r="AS7255" t="str">
        <f t="shared" si="1025"/>
        <v>regular</v>
      </c>
      <c r="AX7255" t="b">
        <f t="shared" si="1026"/>
        <v>0</v>
      </c>
      <c r="BG7255" t="str">
        <f t="shared" si="1027"/>
        <v>Regular</v>
      </c>
      <c r="BH7255" t="str">
        <f>TRIM(Table1[Item Fat Content])</f>
        <v>Regular</v>
      </c>
    </row>
    <row r="7256" spans="1:60" x14ac:dyDescent="0.35">
      <c r="A7256" t="s">
        <v>10</v>
      </c>
      <c r="B7256" t="s">
        <v>492</v>
      </c>
      <c r="C7256" t="s">
        <v>161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  <c r="Z7256" t="b">
        <f t="shared" si="1019"/>
        <v>1</v>
      </c>
      <c r="AA7256" t="str">
        <f t="shared" si="1020"/>
        <v>NO</v>
      </c>
      <c r="AH7256" t="str">
        <f t="shared" si="1021"/>
        <v>OUT045|2015</v>
      </c>
      <c r="AO7256" t="str">
        <f t="shared" si="1022"/>
        <v>NO</v>
      </c>
      <c r="AP7256" t="str">
        <f t="shared" si="1023"/>
        <v>LOW</v>
      </c>
      <c r="AR7256" t="str">
        <f t="shared" si="1024"/>
        <v>FD</v>
      </c>
      <c r="AS7256" t="str">
        <f t="shared" si="1025"/>
        <v>regular</v>
      </c>
      <c r="AX7256" t="b">
        <f t="shared" si="1026"/>
        <v>0</v>
      </c>
      <c r="BG7256" t="str">
        <f t="shared" si="1027"/>
        <v>Regular</v>
      </c>
      <c r="BH7256" t="str">
        <f>TRIM(Table1[Item Fat Content])</f>
        <v>Regular</v>
      </c>
    </row>
    <row r="7257" spans="1:60" x14ac:dyDescent="0.35">
      <c r="A7257" t="s">
        <v>10</v>
      </c>
      <c r="B7257" t="s">
        <v>614</v>
      </c>
      <c r="C7257" t="s">
        <v>96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  <c r="Z7257" t="b">
        <f t="shared" si="1019"/>
        <v>0</v>
      </c>
      <c r="AA7257" t="str">
        <f t="shared" si="1020"/>
        <v>NO</v>
      </c>
      <c r="AH7257" t="str">
        <f t="shared" si="1021"/>
        <v>OUT017|2020</v>
      </c>
      <c r="AO7257" t="str">
        <f t="shared" si="1022"/>
        <v>NO</v>
      </c>
      <c r="AP7257" t="str">
        <f t="shared" si="1023"/>
        <v>LOW</v>
      </c>
      <c r="AR7257" t="str">
        <f t="shared" si="1024"/>
        <v>FD</v>
      </c>
      <c r="AS7257" t="str">
        <f t="shared" si="1025"/>
        <v>regular</v>
      </c>
      <c r="AX7257" t="b">
        <f t="shared" si="1026"/>
        <v>0</v>
      </c>
      <c r="BG7257" t="str">
        <f t="shared" si="1027"/>
        <v>Regular</v>
      </c>
      <c r="BH7257" t="str">
        <f>TRIM(Table1[Item Fat Content])</f>
        <v>Regular</v>
      </c>
    </row>
    <row r="7258" spans="1:60" x14ac:dyDescent="0.35">
      <c r="A7258" t="s">
        <v>10</v>
      </c>
      <c r="B7258" t="s">
        <v>597</v>
      </c>
      <c r="C7258" t="s">
        <v>96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  <c r="Z7258" t="b">
        <f t="shared" si="1019"/>
        <v>0</v>
      </c>
      <c r="AA7258" t="str">
        <f t="shared" si="1020"/>
        <v>NO</v>
      </c>
      <c r="AH7258" t="str">
        <f t="shared" si="1021"/>
        <v>OUT017|2020</v>
      </c>
      <c r="AO7258" t="str">
        <f t="shared" si="1022"/>
        <v>NO</v>
      </c>
      <c r="AP7258" t="str">
        <f t="shared" si="1023"/>
        <v>LOW</v>
      </c>
      <c r="AR7258" t="str">
        <f t="shared" si="1024"/>
        <v>FD</v>
      </c>
      <c r="AS7258" t="str">
        <f t="shared" si="1025"/>
        <v>regular</v>
      </c>
      <c r="AX7258" t="b">
        <f t="shared" si="1026"/>
        <v>0</v>
      </c>
      <c r="BG7258" t="str">
        <f t="shared" si="1027"/>
        <v>Regular</v>
      </c>
      <c r="BH7258" t="str">
        <f>TRIM(Table1[Item Fat Content])</f>
        <v>Regular</v>
      </c>
    </row>
    <row r="7259" spans="1:60" x14ac:dyDescent="0.35">
      <c r="A7259" t="s">
        <v>10</v>
      </c>
      <c r="B7259" t="s">
        <v>1572</v>
      </c>
      <c r="C7259" t="s">
        <v>96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  <c r="Z7259" t="b">
        <f t="shared" si="1019"/>
        <v>0</v>
      </c>
      <c r="AA7259" t="str">
        <f t="shared" si="1020"/>
        <v>NO</v>
      </c>
      <c r="AH7259" t="str">
        <f t="shared" si="1021"/>
        <v>OUT017|2020</v>
      </c>
      <c r="AO7259" t="str">
        <f t="shared" si="1022"/>
        <v>NO</v>
      </c>
      <c r="AP7259" t="str">
        <f t="shared" si="1023"/>
        <v>LOW</v>
      </c>
      <c r="AR7259" t="str">
        <f t="shared" si="1024"/>
        <v>FD</v>
      </c>
      <c r="AS7259" t="str">
        <f t="shared" si="1025"/>
        <v>regular</v>
      </c>
      <c r="AX7259" t="b">
        <f t="shared" si="1026"/>
        <v>0</v>
      </c>
      <c r="BG7259" t="str">
        <f t="shared" si="1027"/>
        <v>Regular</v>
      </c>
      <c r="BH7259" t="str">
        <f>TRIM(Table1[Item Fat Content])</f>
        <v>Regular</v>
      </c>
    </row>
    <row r="7260" spans="1:60" x14ac:dyDescent="0.35">
      <c r="A7260" t="s">
        <v>10</v>
      </c>
      <c r="B7260" t="s">
        <v>1333</v>
      </c>
      <c r="C7260" t="s">
        <v>96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  <c r="Z7260" t="b">
        <f t="shared" si="1019"/>
        <v>0</v>
      </c>
      <c r="AA7260" t="str">
        <f t="shared" si="1020"/>
        <v>NO</v>
      </c>
      <c r="AH7260" t="str">
        <f t="shared" si="1021"/>
        <v>OUT017|2020</v>
      </c>
      <c r="AO7260" t="str">
        <f t="shared" si="1022"/>
        <v>NO</v>
      </c>
      <c r="AP7260" t="str">
        <f t="shared" si="1023"/>
        <v>LOW</v>
      </c>
      <c r="AR7260" t="str">
        <f t="shared" si="1024"/>
        <v>FD</v>
      </c>
      <c r="AS7260" t="str">
        <f t="shared" si="1025"/>
        <v>regular</v>
      </c>
      <c r="AX7260" t="b">
        <f t="shared" si="1026"/>
        <v>0</v>
      </c>
      <c r="BG7260" t="str">
        <f t="shared" si="1027"/>
        <v>Regular</v>
      </c>
      <c r="BH7260" t="str">
        <f>TRIM(Table1[Item Fat Content])</f>
        <v>Regular</v>
      </c>
    </row>
    <row r="7261" spans="1:60" x14ac:dyDescent="0.35">
      <c r="A7261" t="s">
        <v>10</v>
      </c>
      <c r="B7261" t="s">
        <v>553</v>
      </c>
      <c r="C7261" t="s">
        <v>96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  <c r="Z7261" t="b">
        <f t="shared" si="1019"/>
        <v>0</v>
      </c>
      <c r="AA7261" t="str">
        <f t="shared" si="1020"/>
        <v>NO</v>
      </c>
      <c r="AH7261" t="str">
        <f t="shared" si="1021"/>
        <v>OUT017|2020</v>
      </c>
      <c r="AO7261" t="str">
        <f t="shared" si="1022"/>
        <v>NO</v>
      </c>
      <c r="AP7261" t="str">
        <f t="shared" si="1023"/>
        <v>LOW</v>
      </c>
      <c r="AR7261" t="str">
        <f t="shared" si="1024"/>
        <v>FD</v>
      </c>
      <c r="AS7261" t="str">
        <f t="shared" si="1025"/>
        <v>regular</v>
      </c>
      <c r="AX7261" t="b">
        <f t="shared" si="1026"/>
        <v>0</v>
      </c>
      <c r="BG7261" t="str">
        <f t="shared" si="1027"/>
        <v>Regular</v>
      </c>
      <c r="BH7261" t="str">
        <f>TRIM(Table1[Item Fat Content])</f>
        <v>Regular</v>
      </c>
    </row>
    <row r="7262" spans="1:60" x14ac:dyDescent="0.35">
      <c r="A7262" t="s">
        <v>10</v>
      </c>
      <c r="B7262" t="s">
        <v>1593</v>
      </c>
      <c r="C7262" t="s">
        <v>96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  <c r="Z7262" t="b">
        <f t="shared" si="1019"/>
        <v>0</v>
      </c>
      <c r="AA7262" t="str">
        <f t="shared" si="1020"/>
        <v>NO</v>
      </c>
      <c r="AH7262" t="str">
        <f t="shared" si="1021"/>
        <v>OUT017|2020</v>
      </c>
      <c r="AO7262" t="str">
        <f t="shared" si="1022"/>
        <v>NO</v>
      </c>
      <c r="AP7262" t="str">
        <f t="shared" si="1023"/>
        <v>LOW</v>
      </c>
      <c r="AR7262" t="str">
        <f t="shared" si="1024"/>
        <v>FD</v>
      </c>
      <c r="AS7262" t="str">
        <f t="shared" si="1025"/>
        <v>regular</v>
      </c>
      <c r="AX7262" t="b">
        <f t="shared" si="1026"/>
        <v>0</v>
      </c>
      <c r="BG7262" t="str">
        <f t="shared" si="1027"/>
        <v>Regular</v>
      </c>
      <c r="BH7262" t="str">
        <f>TRIM(Table1[Item Fat Content])</f>
        <v>Regular</v>
      </c>
    </row>
    <row r="7263" spans="1:60" x14ac:dyDescent="0.35">
      <c r="A7263" t="s">
        <v>10</v>
      </c>
      <c r="B7263" t="s">
        <v>1546</v>
      </c>
      <c r="C7263" t="s">
        <v>96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  <c r="Z7263" t="b">
        <f t="shared" si="1019"/>
        <v>0</v>
      </c>
      <c r="AA7263" t="str">
        <f t="shared" si="1020"/>
        <v>NO</v>
      </c>
      <c r="AH7263" t="str">
        <f t="shared" si="1021"/>
        <v>OUT017|2020</v>
      </c>
      <c r="AO7263" t="str">
        <f t="shared" si="1022"/>
        <v>NO</v>
      </c>
      <c r="AP7263" t="str">
        <f t="shared" si="1023"/>
        <v>LOW</v>
      </c>
      <c r="AR7263" t="str">
        <f t="shared" si="1024"/>
        <v>FD</v>
      </c>
      <c r="AS7263" t="str">
        <f t="shared" si="1025"/>
        <v>regular</v>
      </c>
      <c r="AX7263" t="b">
        <f t="shared" si="1026"/>
        <v>0</v>
      </c>
      <c r="BG7263" t="str">
        <f t="shared" si="1027"/>
        <v>Regular</v>
      </c>
      <c r="BH7263" t="str">
        <f>TRIM(Table1[Item Fat Content])</f>
        <v>Regular</v>
      </c>
    </row>
    <row r="7264" spans="1:60" x14ac:dyDescent="0.35">
      <c r="A7264" t="s">
        <v>10</v>
      </c>
      <c r="B7264" t="s">
        <v>122</v>
      </c>
      <c r="C7264" t="s">
        <v>96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  <c r="Z7264" t="b">
        <f t="shared" si="1019"/>
        <v>0</v>
      </c>
      <c r="AA7264" t="str">
        <f t="shared" si="1020"/>
        <v>NO</v>
      </c>
      <c r="AH7264" t="str">
        <f t="shared" si="1021"/>
        <v>OUT017|2020</v>
      </c>
      <c r="AO7264" t="str">
        <f t="shared" si="1022"/>
        <v>NO</v>
      </c>
      <c r="AP7264" t="str">
        <f t="shared" si="1023"/>
        <v>LOW</v>
      </c>
      <c r="AR7264" t="str">
        <f t="shared" si="1024"/>
        <v>FD</v>
      </c>
      <c r="AS7264" t="str">
        <f t="shared" si="1025"/>
        <v>regular</v>
      </c>
      <c r="AX7264" t="b">
        <f t="shared" si="1026"/>
        <v>0</v>
      </c>
      <c r="BG7264" t="str">
        <f t="shared" si="1027"/>
        <v>Regular</v>
      </c>
      <c r="BH7264" t="str">
        <f>TRIM(Table1[Item Fat Content])</f>
        <v>Regular</v>
      </c>
    </row>
    <row r="7265" spans="1:60" x14ac:dyDescent="0.35">
      <c r="A7265" t="s">
        <v>10</v>
      </c>
      <c r="B7265" t="s">
        <v>1140</v>
      </c>
      <c r="C7265" t="s">
        <v>58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  <c r="Z7265" t="b">
        <f t="shared" si="1019"/>
        <v>0</v>
      </c>
      <c r="AA7265" t="str">
        <f t="shared" si="1020"/>
        <v>NO</v>
      </c>
      <c r="AH7265" t="str">
        <f t="shared" si="1021"/>
        <v>OUT017|2020</v>
      </c>
      <c r="AO7265" t="str">
        <f t="shared" si="1022"/>
        <v>NO</v>
      </c>
      <c r="AP7265" t="str">
        <f t="shared" si="1023"/>
        <v>LOW</v>
      </c>
      <c r="AR7265" t="str">
        <f t="shared" si="1024"/>
        <v>FD</v>
      </c>
      <c r="AS7265" t="str">
        <f t="shared" si="1025"/>
        <v>regular</v>
      </c>
      <c r="AX7265" t="b">
        <f t="shared" si="1026"/>
        <v>0</v>
      </c>
      <c r="BG7265" t="str">
        <f t="shared" si="1027"/>
        <v>Regular</v>
      </c>
      <c r="BH7265" t="str">
        <f>TRIM(Table1[Item Fat Content])</f>
        <v>Regular</v>
      </c>
    </row>
    <row r="7266" spans="1:60" x14ac:dyDescent="0.35">
      <c r="A7266" t="s">
        <v>10</v>
      </c>
      <c r="B7266" t="s">
        <v>1049</v>
      </c>
      <c r="C7266" t="s">
        <v>58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  <c r="Z7266" t="b">
        <f t="shared" si="1019"/>
        <v>0</v>
      </c>
      <c r="AA7266" t="str">
        <f t="shared" si="1020"/>
        <v>NO</v>
      </c>
      <c r="AH7266" t="str">
        <f t="shared" si="1021"/>
        <v>OUT017|2020</v>
      </c>
      <c r="AO7266" t="str">
        <f t="shared" si="1022"/>
        <v>NO</v>
      </c>
      <c r="AP7266" t="str">
        <f t="shared" si="1023"/>
        <v>LOW</v>
      </c>
      <c r="AR7266" t="str">
        <f t="shared" si="1024"/>
        <v>FD</v>
      </c>
      <c r="AS7266" t="str">
        <f t="shared" si="1025"/>
        <v>regular</v>
      </c>
      <c r="AX7266" t="b">
        <f t="shared" si="1026"/>
        <v>0</v>
      </c>
      <c r="BG7266" t="str">
        <f t="shared" si="1027"/>
        <v>Regular</v>
      </c>
      <c r="BH7266" t="str">
        <f>TRIM(Table1[Item Fat Content])</f>
        <v>Regular</v>
      </c>
    </row>
    <row r="7267" spans="1:60" x14ac:dyDescent="0.35">
      <c r="A7267" t="s">
        <v>10</v>
      </c>
      <c r="B7267" t="s">
        <v>1482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  <c r="Z7267" t="b">
        <f t="shared" si="1019"/>
        <v>0</v>
      </c>
      <c r="AA7267" t="str">
        <f t="shared" si="1020"/>
        <v>NO</v>
      </c>
      <c r="AH7267" t="str">
        <f t="shared" si="1021"/>
        <v>OUT017|2020</v>
      </c>
      <c r="AO7267" t="str">
        <f t="shared" si="1022"/>
        <v>NO</v>
      </c>
      <c r="AP7267" t="str">
        <f t="shared" si="1023"/>
        <v>LOW</v>
      </c>
      <c r="AR7267" t="str">
        <f t="shared" si="1024"/>
        <v>FD</v>
      </c>
      <c r="AS7267" t="str">
        <f t="shared" si="1025"/>
        <v>regular</v>
      </c>
      <c r="AX7267" t="b">
        <f t="shared" si="1026"/>
        <v>0</v>
      </c>
      <c r="BG7267" t="str">
        <f t="shared" si="1027"/>
        <v>Regular</v>
      </c>
      <c r="BH7267" t="str">
        <f>TRIM(Table1[Item Fat Content])</f>
        <v>Regular</v>
      </c>
    </row>
    <row r="7268" spans="1:60" x14ac:dyDescent="0.35">
      <c r="A7268" t="s">
        <v>10</v>
      </c>
      <c r="B7268" t="s">
        <v>727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  <c r="Z7268" t="b">
        <f t="shared" si="1019"/>
        <v>0</v>
      </c>
      <c r="AA7268" t="str">
        <f t="shared" si="1020"/>
        <v>NO</v>
      </c>
      <c r="AH7268" t="str">
        <f t="shared" si="1021"/>
        <v>OUT017|2020</v>
      </c>
      <c r="AO7268" t="str">
        <f t="shared" si="1022"/>
        <v>NO</v>
      </c>
      <c r="AP7268" t="str">
        <f t="shared" si="1023"/>
        <v>LOW</v>
      </c>
      <c r="AR7268" t="str">
        <f t="shared" si="1024"/>
        <v>FD</v>
      </c>
      <c r="AS7268" t="str">
        <f t="shared" si="1025"/>
        <v>regular</v>
      </c>
      <c r="AX7268" t="b">
        <f t="shared" si="1026"/>
        <v>0</v>
      </c>
      <c r="BG7268" t="str">
        <f t="shared" si="1027"/>
        <v>Regular</v>
      </c>
      <c r="BH7268" t="str">
        <f>TRIM(Table1[Item Fat Content])</f>
        <v>Regular</v>
      </c>
    </row>
    <row r="7269" spans="1:60" x14ac:dyDescent="0.35">
      <c r="A7269" t="s">
        <v>10</v>
      </c>
      <c r="B7269" t="s">
        <v>1271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  <c r="Z7269" t="b">
        <f t="shared" si="1019"/>
        <v>0</v>
      </c>
      <c r="AA7269" t="str">
        <f t="shared" si="1020"/>
        <v>NO</v>
      </c>
      <c r="AH7269" t="str">
        <f t="shared" si="1021"/>
        <v>OUT017|2020</v>
      </c>
      <c r="AO7269" t="str">
        <f t="shared" si="1022"/>
        <v>NO</v>
      </c>
      <c r="AP7269" t="str">
        <f t="shared" si="1023"/>
        <v>LOW</v>
      </c>
      <c r="AR7269" t="str">
        <f t="shared" si="1024"/>
        <v>FD</v>
      </c>
      <c r="AS7269" t="str">
        <f t="shared" si="1025"/>
        <v>regular</v>
      </c>
      <c r="AX7269" t="b">
        <f t="shared" si="1026"/>
        <v>0</v>
      </c>
      <c r="BG7269" t="str">
        <f t="shared" si="1027"/>
        <v>Regular</v>
      </c>
      <c r="BH7269" t="str">
        <f>TRIM(Table1[Item Fat Content])</f>
        <v>Regular</v>
      </c>
    </row>
    <row r="7270" spans="1:60" x14ac:dyDescent="0.35">
      <c r="A7270" t="s">
        <v>10</v>
      </c>
      <c r="B7270" t="s">
        <v>1470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  <c r="Z7270" t="b">
        <f t="shared" si="1019"/>
        <v>0</v>
      </c>
      <c r="AA7270" t="str">
        <f t="shared" si="1020"/>
        <v>NO</v>
      </c>
      <c r="AH7270" t="str">
        <f t="shared" si="1021"/>
        <v>OUT017|2020</v>
      </c>
      <c r="AO7270" t="str">
        <f t="shared" si="1022"/>
        <v>NO</v>
      </c>
      <c r="AP7270" t="str">
        <f t="shared" si="1023"/>
        <v>LOW</v>
      </c>
      <c r="AR7270" t="str">
        <f t="shared" si="1024"/>
        <v>FD</v>
      </c>
      <c r="AS7270" t="str">
        <f t="shared" si="1025"/>
        <v>regular</v>
      </c>
      <c r="AX7270" t="b">
        <f t="shared" si="1026"/>
        <v>0</v>
      </c>
      <c r="BG7270" t="str">
        <f t="shared" si="1027"/>
        <v>Regular</v>
      </c>
      <c r="BH7270" t="str">
        <f>TRIM(Table1[Item Fat Content])</f>
        <v>Regular</v>
      </c>
    </row>
    <row r="7271" spans="1:60" x14ac:dyDescent="0.35">
      <c r="A7271" t="s">
        <v>10</v>
      </c>
      <c r="B7271" t="s">
        <v>649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  <c r="Z7271" t="b">
        <f t="shared" si="1019"/>
        <v>0</v>
      </c>
      <c r="AA7271" t="str">
        <f t="shared" si="1020"/>
        <v>NO</v>
      </c>
      <c r="AH7271" t="str">
        <f t="shared" si="1021"/>
        <v>OUT017|2020</v>
      </c>
      <c r="AO7271" t="str">
        <f t="shared" si="1022"/>
        <v>NO</v>
      </c>
      <c r="AP7271" t="str">
        <f t="shared" si="1023"/>
        <v>LOW</v>
      </c>
      <c r="AR7271" t="str">
        <f t="shared" si="1024"/>
        <v>FD</v>
      </c>
      <c r="AS7271" t="str">
        <f t="shared" si="1025"/>
        <v>regular</v>
      </c>
      <c r="AX7271" t="b">
        <f t="shared" si="1026"/>
        <v>0</v>
      </c>
      <c r="BG7271" t="str">
        <f t="shared" si="1027"/>
        <v>Regular</v>
      </c>
      <c r="BH7271" t="str">
        <f>TRIM(Table1[Item Fat Content])</f>
        <v>Regular</v>
      </c>
    </row>
    <row r="7272" spans="1:60" x14ac:dyDescent="0.35">
      <c r="A7272" t="s">
        <v>10</v>
      </c>
      <c r="B7272" t="s">
        <v>777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  <c r="Z7272" t="b">
        <f t="shared" si="1019"/>
        <v>0</v>
      </c>
      <c r="AA7272" t="str">
        <f t="shared" si="1020"/>
        <v>NO</v>
      </c>
      <c r="AH7272" t="str">
        <f t="shared" si="1021"/>
        <v>OUT017|2020</v>
      </c>
      <c r="AO7272" t="str">
        <f t="shared" si="1022"/>
        <v>NO</v>
      </c>
      <c r="AP7272" t="str">
        <f t="shared" si="1023"/>
        <v>LOW</v>
      </c>
      <c r="AR7272" t="str">
        <f t="shared" si="1024"/>
        <v>FD</v>
      </c>
      <c r="AS7272" t="str">
        <f t="shared" si="1025"/>
        <v>regular</v>
      </c>
      <c r="AX7272" t="b">
        <f t="shared" si="1026"/>
        <v>0</v>
      </c>
      <c r="BG7272" t="str">
        <f t="shared" si="1027"/>
        <v>Regular</v>
      </c>
      <c r="BH7272" t="str">
        <f>TRIM(Table1[Item Fat Content])</f>
        <v>Regular</v>
      </c>
    </row>
    <row r="7273" spans="1:60" x14ac:dyDescent="0.35">
      <c r="A7273" t="s">
        <v>10</v>
      </c>
      <c r="B7273" t="s">
        <v>514</v>
      </c>
      <c r="C7273" t="s">
        <v>68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  <c r="Z7273" t="b">
        <f t="shared" si="1019"/>
        <v>0</v>
      </c>
      <c r="AA7273" t="str">
        <f t="shared" si="1020"/>
        <v>NO</v>
      </c>
      <c r="AH7273" t="str">
        <f t="shared" si="1021"/>
        <v>OUT017|2020</v>
      </c>
      <c r="AO7273" t="str">
        <f t="shared" si="1022"/>
        <v>NO</v>
      </c>
      <c r="AP7273" t="str">
        <f t="shared" si="1023"/>
        <v>LOW</v>
      </c>
      <c r="AR7273" t="str">
        <f t="shared" si="1024"/>
        <v>FD</v>
      </c>
      <c r="AS7273" t="str">
        <f t="shared" si="1025"/>
        <v>regular</v>
      </c>
      <c r="AX7273" t="b">
        <f t="shared" si="1026"/>
        <v>0</v>
      </c>
      <c r="BG7273" t="str">
        <f t="shared" si="1027"/>
        <v>Regular</v>
      </c>
      <c r="BH7273" t="str">
        <f>TRIM(Table1[Item Fat Content])</f>
        <v>Regular</v>
      </c>
    </row>
    <row r="7274" spans="1:60" x14ac:dyDescent="0.35">
      <c r="A7274" t="s">
        <v>10</v>
      </c>
      <c r="B7274" t="s">
        <v>1006</v>
      </c>
      <c r="C7274" t="s">
        <v>68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  <c r="Z7274" t="b">
        <f t="shared" si="1019"/>
        <v>0</v>
      </c>
      <c r="AA7274" t="str">
        <f t="shared" si="1020"/>
        <v>NO</v>
      </c>
      <c r="AH7274" t="str">
        <f t="shared" si="1021"/>
        <v>OUT017|2020</v>
      </c>
      <c r="AO7274" t="str">
        <f t="shared" si="1022"/>
        <v>NO</v>
      </c>
      <c r="AP7274" t="str">
        <f t="shared" si="1023"/>
        <v>LOW</v>
      </c>
      <c r="AR7274" t="str">
        <f t="shared" si="1024"/>
        <v>FD</v>
      </c>
      <c r="AS7274" t="str">
        <f t="shared" si="1025"/>
        <v>regular</v>
      </c>
      <c r="AX7274" t="b">
        <f t="shared" si="1026"/>
        <v>0</v>
      </c>
      <c r="BG7274" t="str">
        <f t="shared" si="1027"/>
        <v>Regular</v>
      </c>
      <c r="BH7274" t="str">
        <f>TRIM(Table1[Item Fat Content])</f>
        <v>Regular</v>
      </c>
    </row>
    <row r="7275" spans="1:60" x14ac:dyDescent="0.35">
      <c r="A7275" t="s">
        <v>10</v>
      </c>
      <c r="B7275" t="s">
        <v>556</v>
      </c>
      <c r="C7275" t="s">
        <v>68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  <c r="Z7275" t="b">
        <f t="shared" si="1019"/>
        <v>0</v>
      </c>
      <c r="AA7275" t="str">
        <f t="shared" si="1020"/>
        <v>NO</v>
      </c>
      <c r="AH7275" t="str">
        <f t="shared" si="1021"/>
        <v>OUT017|2020</v>
      </c>
      <c r="AO7275" t="str">
        <f t="shared" si="1022"/>
        <v>NO</v>
      </c>
      <c r="AP7275" t="str">
        <f t="shared" si="1023"/>
        <v>LOW</v>
      </c>
      <c r="AR7275" t="str">
        <f t="shared" si="1024"/>
        <v>FD</v>
      </c>
      <c r="AS7275" t="str">
        <f t="shared" si="1025"/>
        <v>regular</v>
      </c>
      <c r="AX7275" t="b">
        <f t="shared" si="1026"/>
        <v>0</v>
      </c>
      <c r="BG7275" t="str">
        <f t="shared" si="1027"/>
        <v>Regular</v>
      </c>
      <c r="BH7275" t="str">
        <f>TRIM(Table1[Item Fat Content])</f>
        <v>Regular</v>
      </c>
    </row>
    <row r="7276" spans="1:60" x14ac:dyDescent="0.35">
      <c r="A7276" t="s">
        <v>10</v>
      </c>
      <c r="B7276" t="s">
        <v>1579</v>
      </c>
      <c r="C7276" t="s">
        <v>68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  <c r="Z7276" t="b">
        <f t="shared" si="1019"/>
        <v>0</v>
      </c>
      <c r="AA7276" t="str">
        <f t="shared" si="1020"/>
        <v>NO</v>
      </c>
      <c r="AH7276" t="str">
        <f t="shared" si="1021"/>
        <v>OUT017|2020</v>
      </c>
      <c r="AO7276" t="str">
        <f t="shared" si="1022"/>
        <v>NO</v>
      </c>
      <c r="AP7276" t="str">
        <f t="shared" si="1023"/>
        <v>LOW</v>
      </c>
      <c r="AR7276" t="str">
        <f t="shared" si="1024"/>
        <v>FD</v>
      </c>
      <c r="AS7276" t="str">
        <f t="shared" si="1025"/>
        <v>regular</v>
      </c>
      <c r="AX7276" t="b">
        <f t="shared" si="1026"/>
        <v>0</v>
      </c>
      <c r="BG7276" t="str">
        <f t="shared" si="1027"/>
        <v>Regular</v>
      </c>
      <c r="BH7276" t="str">
        <f>TRIM(Table1[Item Fat Content])</f>
        <v>Regular</v>
      </c>
    </row>
    <row r="7277" spans="1:60" x14ac:dyDescent="0.35">
      <c r="A7277" t="s">
        <v>10</v>
      </c>
      <c r="B7277" t="s">
        <v>1484</v>
      </c>
      <c r="C7277" t="s">
        <v>68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  <c r="Z7277" t="b">
        <f t="shared" si="1019"/>
        <v>0</v>
      </c>
      <c r="AA7277" t="str">
        <f t="shared" si="1020"/>
        <v>NO</v>
      </c>
      <c r="AH7277" t="str">
        <f t="shared" si="1021"/>
        <v>OUT017|2020</v>
      </c>
      <c r="AO7277" t="str">
        <f t="shared" si="1022"/>
        <v>NO</v>
      </c>
      <c r="AP7277" t="str">
        <f t="shared" si="1023"/>
        <v>LOW</v>
      </c>
      <c r="AR7277" t="str">
        <f t="shared" si="1024"/>
        <v>FD</v>
      </c>
      <c r="AS7277" t="str">
        <f t="shared" si="1025"/>
        <v>regular</v>
      </c>
      <c r="AX7277" t="b">
        <f t="shared" si="1026"/>
        <v>0</v>
      </c>
      <c r="BG7277" t="str">
        <f t="shared" si="1027"/>
        <v>Regular</v>
      </c>
      <c r="BH7277" t="str">
        <f>TRIM(Table1[Item Fat Content])</f>
        <v>Regular</v>
      </c>
    </row>
    <row r="7278" spans="1:60" x14ac:dyDescent="0.35">
      <c r="A7278" t="s">
        <v>10</v>
      </c>
      <c r="B7278" t="s">
        <v>806</v>
      </c>
      <c r="C7278" t="s">
        <v>68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  <c r="Z7278" t="b">
        <f t="shared" si="1019"/>
        <v>0</v>
      </c>
      <c r="AA7278" t="str">
        <f t="shared" si="1020"/>
        <v>NO</v>
      </c>
      <c r="AH7278" t="str">
        <f t="shared" si="1021"/>
        <v>OUT017|2020</v>
      </c>
      <c r="AO7278" t="str">
        <f t="shared" si="1022"/>
        <v>NO</v>
      </c>
      <c r="AP7278" t="str">
        <f t="shared" si="1023"/>
        <v>LOW</v>
      </c>
      <c r="AR7278" t="str">
        <f t="shared" si="1024"/>
        <v>FD</v>
      </c>
      <c r="AS7278" t="str">
        <f t="shared" si="1025"/>
        <v>regular</v>
      </c>
      <c r="AX7278" t="b">
        <f t="shared" si="1026"/>
        <v>0</v>
      </c>
      <c r="BG7278" t="str">
        <f t="shared" si="1027"/>
        <v>Regular</v>
      </c>
      <c r="BH7278" t="str">
        <f>TRIM(Table1[Item Fat Content])</f>
        <v>Regular</v>
      </c>
    </row>
    <row r="7279" spans="1:60" x14ac:dyDescent="0.35">
      <c r="A7279" t="s">
        <v>10</v>
      </c>
      <c r="B7279" t="s">
        <v>515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  <c r="Z7279" t="b">
        <f t="shared" si="1019"/>
        <v>0</v>
      </c>
      <c r="AA7279" t="str">
        <f t="shared" si="1020"/>
        <v>NO</v>
      </c>
      <c r="AH7279" t="str">
        <f t="shared" si="1021"/>
        <v>OUT017|2020</v>
      </c>
      <c r="AO7279" t="str">
        <f t="shared" si="1022"/>
        <v>NO</v>
      </c>
      <c r="AP7279" t="str">
        <f t="shared" si="1023"/>
        <v>LOW</v>
      </c>
      <c r="AR7279" t="str">
        <f t="shared" si="1024"/>
        <v>FD</v>
      </c>
      <c r="AS7279" t="str">
        <f t="shared" si="1025"/>
        <v>regular</v>
      </c>
      <c r="AX7279" t="b">
        <f t="shared" si="1026"/>
        <v>0</v>
      </c>
      <c r="BG7279" t="str">
        <f t="shared" si="1027"/>
        <v>Regular</v>
      </c>
      <c r="BH7279" t="str">
        <f>TRIM(Table1[Item Fat Content])</f>
        <v>Regular</v>
      </c>
    </row>
    <row r="7280" spans="1:60" x14ac:dyDescent="0.35">
      <c r="A7280" t="s">
        <v>10</v>
      </c>
      <c r="B7280" t="s">
        <v>400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  <c r="Z7280" t="b">
        <f t="shared" si="1019"/>
        <v>0</v>
      </c>
      <c r="AA7280" t="str">
        <f t="shared" si="1020"/>
        <v>NO</v>
      </c>
      <c r="AH7280" t="str">
        <f t="shared" si="1021"/>
        <v>OUT017|2020</v>
      </c>
      <c r="AO7280" t="str">
        <f t="shared" si="1022"/>
        <v>NO</v>
      </c>
      <c r="AP7280" t="str">
        <f t="shared" si="1023"/>
        <v>LOW</v>
      </c>
      <c r="AR7280" t="str">
        <f t="shared" si="1024"/>
        <v>FD</v>
      </c>
      <c r="AS7280" t="str">
        <f t="shared" si="1025"/>
        <v>regular</v>
      </c>
      <c r="AX7280" t="b">
        <f t="shared" si="1026"/>
        <v>0</v>
      </c>
      <c r="BG7280" t="str">
        <f t="shared" si="1027"/>
        <v>Regular</v>
      </c>
      <c r="BH7280" t="str">
        <f>TRIM(Table1[Item Fat Content])</f>
        <v>Regular</v>
      </c>
    </row>
    <row r="7281" spans="1:60" x14ac:dyDescent="0.35">
      <c r="A7281" t="s">
        <v>10</v>
      </c>
      <c r="B7281" t="s">
        <v>650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  <c r="Z7281" t="b">
        <f t="shared" si="1019"/>
        <v>0</v>
      </c>
      <c r="AA7281" t="str">
        <f t="shared" si="1020"/>
        <v>NO</v>
      </c>
      <c r="AH7281" t="str">
        <f t="shared" si="1021"/>
        <v>OUT017|2020</v>
      </c>
      <c r="AO7281" t="str">
        <f t="shared" si="1022"/>
        <v>NO</v>
      </c>
      <c r="AP7281" t="str">
        <f t="shared" si="1023"/>
        <v>LOW</v>
      </c>
      <c r="AR7281" t="str">
        <f t="shared" si="1024"/>
        <v>FD</v>
      </c>
      <c r="AS7281" t="str">
        <f t="shared" si="1025"/>
        <v>regular</v>
      </c>
      <c r="AX7281" t="b">
        <f t="shared" si="1026"/>
        <v>0</v>
      </c>
      <c r="BG7281" t="str">
        <f t="shared" si="1027"/>
        <v>Regular</v>
      </c>
      <c r="BH7281" t="str">
        <f>TRIM(Table1[Item Fat Content])</f>
        <v>Regular</v>
      </c>
    </row>
    <row r="7282" spans="1:60" x14ac:dyDescent="0.35">
      <c r="A7282" t="s">
        <v>10</v>
      </c>
      <c r="B7282" t="s">
        <v>1247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  <c r="Z7282" t="b">
        <f t="shared" si="1019"/>
        <v>0</v>
      </c>
      <c r="AA7282" t="str">
        <f t="shared" si="1020"/>
        <v>NO</v>
      </c>
      <c r="AH7282" t="str">
        <f t="shared" si="1021"/>
        <v>OUT017|2020</v>
      </c>
      <c r="AO7282" t="str">
        <f t="shared" si="1022"/>
        <v>NO</v>
      </c>
      <c r="AP7282" t="str">
        <f t="shared" si="1023"/>
        <v>LOW</v>
      </c>
      <c r="AR7282" t="str">
        <f t="shared" si="1024"/>
        <v>FD</v>
      </c>
      <c r="AS7282" t="str">
        <f t="shared" si="1025"/>
        <v>regular</v>
      </c>
      <c r="AX7282" t="b">
        <f t="shared" si="1026"/>
        <v>0</v>
      </c>
      <c r="BG7282" t="str">
        <f t="shared" si="1027"/>
        <v>Regular</v>
      </c>
      <c r="BH7282" t="str">
        <f>TRIM(Table1[Item Fat Content])</f>
        <v>Regular</v>
      </c>
    </row>
    <row r="7283" spans="1:60" x14ac:dyDescent="0.35">
      <c r="A7283" t="s">
        <v>10</v>
      </c>
      <c r="B7283" t="s">
        <v>1272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  <c r="Z7283" t="b">
        <f t="shared" si="1019"/>
        <v>0</v>
      </c>
      <c r="AA7283" t="str">
        <f t="shared" si="1020"/>
        <v>NO</v>
      </c>
      <c r="AH7283" t="str">
        <f t="shared" si="1021"/>
        <v>OUT017|2020</v>
      </c>
      <c r="AO7283" t="str">
        <f t="shared" si="1022"/>
        <v>NO</v>
      </c>
      <c r="AP7283" t="str">
        <f t="shared" si="1023"/>
        <v>LOW</v>
      </c>
      <c r="AR7283" t="str">
        <f t="shared" si="1024"/>
        <v>FD</v>
      </c>
      <c r="AS7283" t="str">
        <f t="shared" si="1025"/>
        <v>regular</v>
      </c>
      <c r="AX7283" t="b">
        <f t="shared" si="1026"/>
        <v>0</v>
      </c>
      <c r="BG7283" t="str">
        <f t="shared" si="1027"/>
        <v>Regular</v>
      </c>
      <c r="BH7283" t="str">
        <f>TRIM(Table1[Item Fat Content])</f>
        <v>Regular</v>
      </c>
    </row>
    <row r="7284" spans="1:60" x14ac:dyDescent="0.35">
      <c r="A7284" t="s">
        <v>10</v>
      </c>
      <c r="B7284" t="s">
        <v>1455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  <c r="Z7284" t="b">
        <f t="shared" si="1019"/>
        <v>0</v>
      </c>
      <c r="AA7284" t="str">
        <f t="shared" si="1020"/>
        <v>NO</v>
      </c>
      <c r="AH7284" t="str">
        <f t="shared" si="1021"/>
        <v>OUT017|2020</v>
      </c>
      <c r="AO7284" t="str">
        <f t="shared" si="1022"/>
        <v>NO</v>
      </c>
      <c r="AP7284" t="str">
        <f t="shared" si="1023"/>
        <v>LOW</v>
      </c>
      <c r="AR7284" t="str">
        <f t="shared" si="1024"/>
        <v>FD</v>
      </c>
      <c r="AS7284" t="str">
        <f t="shared" si="1025"/>
        <v>regular</v>
      </c>
      <c r="AX7284" t="b">
        <f t="shared" si="1026"/>
        <v>0</v>
      </c>
      <c r="BG7284" t="str">
        <f t="shared" si="1027"/>
        <v>Regular</v>
      </c>
      <c r="BH7284" t="str">
        <f>TRIM(Table1[Item Fat Content])</f>
        <v>Regular</v>
      </c>
    </row>
    <row r="7285" spans="1:60" x14ac:dyDescent="0.35">
      <c r="A7285" t="s">
        <v>10</v>
      </c>
      <c r="B7285" t="s">
        <v>1054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  <c r="Z7285" t="b">
        <f t="shared" si="1019"/>
        <v>0</v>
      </c>
      <c r="AA7285" t="str">
        <f t="shared" si="1020"/>
        <v>NO</v>
      </c>
      <c r="AH7285" t="str">
        <f t="shared" si="1021"/>
        <v>OUT017|2020</v>
      </c>
      <c r="AO7285" t="str">
        <f t="shared" si="1022"/>
        <v>NO</v>
      </c>
      <c r="AP7285" t="str">
        <f t="shared" si="1023"/>
        <v>LOW</v>
      </c>
      <c r="AR7285" t="str">
        <f t="shared" si="1024"/>
        <v>FD</v>
      </c>
      <c r="AS7285" t="str">
        <f t="shared" si="1025"/>
        <v>regular</v>
      </c>
      <c r="AX7285" t="b">
        <f t="shared" si="1026"/>
        <v>0</v>
      </c>
      <c r="BG7285" t="str">
        <f t="shared" si="1027"/>
        <v>Regular</v>
      </c>
      <c r="BH7285" t="str">
        <f>TRIM(Table1[Item Fat Content])</f>
        <v>Regular</v>
      </c>
    </row>
    <row r="7286" spans="1:60" x14ac:dyDescent="0.35">
      <c r="A7286" t="s">
        <v>10</v>
      </c>
      <c r="B7286" t="s">
        <v>1535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  <c r="Z7286" t="b">
        <f t="shared" si="1019"/>
        <v>0</v>
      </c>
      <c r="AA7286" t="str">
        <f t="shared" si="1020"/>
        <v>NO</v>
      </c>
      <c r="AH7286" t="str">
        <f t="shared" si="1021"/>
        <v>OUT017|2020</v>
      </c>
      <c r="AO7286" t="str">
        <f t="shared" si="1022"/>
        <v>NO</v>
      </c>
      <c r="AP7286" t="str">
        <f t="shared" si="1023"/>
        <v>LOW</v>
      </c>
      <c r="AR7286" t="str">
        <f t="shared" si="1024"/>
        <v>FD</v>
      </c>
      <c r="AS7286" t="str">
        <f t="shared" si="1025"/>
        <v>regular</v>
      </c>
      <c r="AX7286" t="b">
        <f t="shared" si="1026"/>
        <v>0</v>
      </c>
      <c r="BG7286" t="str">
        <f t="shared" si="1027"/>
        <v>Regular</v>
      </c>
      <c r="BH7286" t="str">
        <f>TRIM(Table1[Item Fat Content])</f>
        <v>Regular</v>
      </c>
    </row>
    <row r="7287" spans="1:60" x14ac:dyDescent="0.35">
      <c r="A7287" t="s">
        <v>10</v>
      </c>
      <c r="B7287" t="s">
        <v>1438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  <c r="Z7287" t="b">
        <f t="shared" si="1019"/>
        <v>0</v>
      </c>
      <c r="AA7287" t="str">
        <f t="shared" si="1020"/>
        <v>NO</v>
      </c>
      <c r="AH7287" t="str">
        <f t="shared" si="1021"/>
        <v>OUT017|2020</v>
      </c>
      <c r="AO7287" t="str">
        <f t="shared" si="1022"/>
        <v>NO</v>
      </c>
      <c r="AP7287" t="str">
        <f t="shared" si="1023"/>
        <v>LOW</v>
      </c>
      <c r="AR7287" t="str">
        <f t="shared" si="1024"/>
        <v>FD</v>
      </c>
      <c r="AS7287" t="str">
        <f t="shared" si="1025"/>
        <v>regular</v>
      </c>
      <c r="AX7287" t="b">
        <f t="shared" si="1026"/>
        <v>0</v>
      </c>
      <c r="BG7287" t="str">
        <f t="shared" si="1027"/>
        <v>Regular</v>
      </c>
      <c r="BH7287" t="str">
        <f>TRIM(Table1[Item Fat Content])</f>
        <v>Regular</v>
      </c>
    </row>
    <row r="7288" spans="1:60" x14ac:dyDescent="0.35">
      <c r="A7288" t="s">
        <v>10</v>
      </c>
      <c r="B7288" t="s">
        <v>192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  <c r="Z7288" t="b">
        <f t="shared" si="1019"/>
        <v>0</v>
      </c>
      <c r="AA7288" t="str">
        <f t="shared" si="1020"/>
        <v>NO</v>
      </c>
      <c r="AH7288" t="str">
        <f t="shared" si="1021"/>
        <v>OUT017|2020</v>
      </c>
      <c r="AO7288" t="str">
        <f t="shared" si="1022"/>
        <v>NO</v>
      </c>
      <c r="AP7288" t="str">
        <f t="shared" si="1023"/>
        <v>LOW</v>
      </c>
      <c r="AR7288" t="str">
        <f t="shared" si="1024"/>
        <v>FD</v>
      </c>
      <c r="AS7288" t="str">
        <f t="shared" si="1025"/>
        <v>regular</v>
      </c>
      <c r="AX7288" t="b">
        <f t="shared" si="1026"/>
        <v>0</v>
      </c>
      <c r="BG7288" t="str">
        <f t="shared" si="1027"/>
        <v>Regular</v>
      </c>
      <c r="BH7288" t="str">
        <f>TRIM(Table1[Item Fat Content])</f>
        <v>Regular</v>
      </c>
    </row>
    <row r="7289" spans="1:60" x14ac:dyDescent="0.35">
      <c r="A7289" t="s">
        <v>10</v>
      </c>
      <c r="B7289" t="s">
        <v>1569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  <c r="Z7289" t="b">
        <f t="shared" si="1019"/>
        <v>0</v>
      </c>
      <c r="AA7289" t="str">
        <f t="shared" si="1020"/>
        <v>NO</v>
      </c>
      <c r="AH7289" t="str">
        <f t="shared" si="1021"/>
        <v>OUT017|2020</v>
      </c>
      <c r="AO7289" t="str">
        <f t="shared" si="1022"/>
        <v>NO</v>
      </c>
      <c r="AP7289" t="str">
        <f t="shared" si="1023"/>
        <v>LOW</v>
      </c>
      <c r="AR7289" t="str">
        <f t="shared" si="1024"/>
        <v>FD</v>
      </c>
      <c r="AS7289" t="str">
        <f t="shared" si="1025"/>
        <v>regular</v>
      </c>
      <c r="AX7289" t="b">
        <f t="shared" si="1026"/>
        <v>0</v>
      </c>
      <c r="BG7289" t="str">
        <f t="shared" si="1027"/>
        <v>Regular</v>
      </c>
      <c r="BH7289" t="str">
        <f>TRIM(Table1[Item Fat Content])</f>
        <v>Regular</v>
      </c>
    </row>
    <row r="7290" spans="1:60" x14ac:dyDescent="0.35">
      <c r="A7290" t="s">
        <v>10</v>
      </c>
      <c r="B7290" t="s">
        <v>735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  <c r="Z7290" t="b">
        <f t="shared" si="1019"/>
        <v>0</v>
      </c>
      <c r="AA7290" t="str">
        <f t="shared" si="1020"/>
        <v>NO</v>
      </c>
      <c r="AH7290" t="str">
        <f t="shared" si="1021"/>
        <v>OUT017|2020</v>
      </c>
      <c r="AO7290" t="str">
        <f t="shared" si="1022"/>
        <v>NO</v>
      </c>
      <c r="AP7290" t="str">
        <f t="shared" si="1023"/>
        <v>LOW</v>
      </c>
      <c r="AR7290" t="str">
        <f t="shared" si="1024"/>
        <v>FD</v>
      </c>
      <c r="AS7290" t="str">
        <f t="shared" si="1025"/>
        <v>regular</v>
      </c>
      <c r="AX7290" t="b">
        <f t="shared" si="1026"/>
        <v>0</v>
      </c>
      <c r="BG7290" t="str">
        <f t="shared" si="1027"/>
        <v>Regular</v>
      </c>
      <c r="BH7290" t="str">
        <f>TRIM(Table1[Item Fat Content])</f>
        <v>Regular</v>
      </c>
    </row>
    <row r="7291" spans="1:60" x14ac:dyDescent="0.35">
      <c r="A7291" t="s">
        <v>10</v>
      </c>
      <c r="B7291" t="s">
        <v>761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  <c r="Z7291" t="b">
        <f t="shared" si="1019"/>
        <v>0</v>
      </c>
      <c r="AA7291" t="str">
        <f t="shared" si="1020"/>
        <v>NO</v>
      </c>
      <c r="AH7291" t="str">
        <f t="shared" si="1021"/>
        <v>OUT017|2020</v>
      </c>
      <c r="AO7291" t="str">
        <f t="shared" si="1022"/>
        <v>NO</v>
      </c>
      <c r="AP7291" t="str">
        <f t="shared" si="1023"/>
        <v>LOW</v>
      </c>
      <c r="AR7291" t="str">
        <f t="shared" si="1024"/>
        <v>FD</v>
      </c>
      <c r="AS7291" t="str">
        <f t="shared" si="1025"/>
        <v>regular</v>
      </c>
      <c r="AX7291" t="b">
        <f t="shared" si="1026"/>
        <v>0</v>
      </c>
      <c r="BG7291" t="str">
        <f t="shared" si="1027"/>
        <v>Regular</v>
      </c>
      <c r="BH7291" t="str">
        <f>TRIM(Table1[Item Fat Content])</f>
        <v>Regular</v>
      </c>
    </row>
    <row r="7292" spans="1:60" x14ac:dyDescent="0.35">
      <c r="A7292" t="s">
        <v>10</v>
      </c>
      <c r="B7292" t="s">
        <v>1182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  <c r="Z7292" t="b">
        <f t="shared" si="1019"/>
        <v>0</v>
      </c>
      <c r="AA7292" t="str">
        <f t="shared" si="1020"/>
        <v>NO</v>
      </c>
      <c r="AH7292" t="str">
        <f t="shared" si="1021"/>
        <v>OUT017|2020</v>
      </c>
      <c r="AO7292" t="str">
        <f t="shared" si="1022"/>
        <v>NO</v>
      </c>
      <c r="AP7292" t="str">
        <f t="shared" si="1023"/>
        <v>LOW</v>
      </c>
      <c r="AR7292" t="str">
        <f t="shared" si="1024"/>
        <v>FD</v>
      </c>
      <c r="AS7292" t="str">
        <f t="shared" si="1025"/>
        <v>regular</v>
      </c>
      <c r="AX7292" t="b">
        <f t="shared" si="1026"/>
        <v>0</v>
      </c>
      <c r="BG7292" t="str">
        <f t="shared" si="1027"/>
        <v>Regular</v>
      </c>
      <c r="BH7292" t="str">
        <f>TRIM(Table1[Item Fat Content])</f>
        <v>Regular</v>
      </c>
    </row>
    <row r="7293" spans="1:60" x14ac:dyDescent="0.35">
      <c r="A7293" t="s">
        <v>10</v>
      </c>
      <c r="B7293" t="s">
        <v>1094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  <c r="Z7293" t="b">
        <f t="shared" si="1019"/>
        <v>0</v>
      </c>
      <c r="AA7293" t="str">
        <f t="shared" si="1020"/>
        <v>NO</v>
      </c>
      <c r="AH7293" t="str">
        <f t="shared" si="1021"/>
        <v>OUT017|2020</v>
      </c>
      <c r="AO7293" t="str">
        <f t="shared" si="1022"/>
        <v>NO</v>
      </c>
      <c r="AP7293" t="str">
        <f t="shared" si="1023"/>
        <v>LOW</v>
      </c>
      <c r="AR7293" t="str">
        <f t="shared" si="1024"/>
        <v>FD</v>
      </c>
      <c r="AS7293" t="str">
        <f t="shared" si="1025"/>
        <v>regular</v>
      </c>
      <c r="AX7293" t="b">
        <f t="shared" si="1026"/>
        <v>0</v>
      </c>
      <c r="BG7293" t="str">
        <f t="shared" si="1027"/>
        <v>Regular</v>
      </c>
      <c r="BH7293" t="str">
        <f>TRIM(Table1[Item Fat Content])</f>
        <v>Regular</v>
      </c>
    </row>
    <row r="7294" spans="1:60" x14ac:dyDescent="0.35">
      <c r="A7294" t="s">
        <v>10</v>
      </c>
      <c r="B7294" t="s">
        <v>259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  <c r="Z7294" t="b">
        <f t="shared" si="1019"/>
        <v>0</v>
      </c>
      <c r="AA7294" t="str">
        <f t="shared" si="1020"/>
        <v>NO</v>
      </c>
      <c r="AH7294" t="str">
        <f t="shared" si="1021"/>
        <v>OUT017|2020</v>
      </c>
      <c r="AO7294" t="str">
        <f t="shared" si="1022"/>
        <v>NO</v>
      </c>
      <c r="AP7294" t="str">
        <f t="shared" si="1023"/>
        <v>LOW</v>
      </c>
      <c r="AR7294" t="str">
        <f t="shared" si="1024"/>
        <v>FD</v>
      </c>
      <c r="AS7294" t="str">
        <f t="shared" si="1025"/>
        <v>regular</v>
      </c>
      <c r="AX7294" t="b">
        <f t="shared" si="1026"/>
        <v>0</v>
      </c>
      <c r="BG7294" t="str">
        <f t="shared" si="1027"/>
        <v>Regular</v>
      </c>
      <c r="BH7294" t="str">
        <f>TRIM(Table1[Item Fat Content])</f>
        <v>Regular</v>
      </c>
    </row>
    <row r="7295" spans="1:60" x14ac:dyDescent="0.35">
      <c r="A7295" t="s">
        <v>10</v>
      </c>
      <c r="B7295" t="s">
        <v>770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  <c r="Z7295" t="b">
        <f t="shared" si="1019"/>
        <v>0</v>
      </c>
      <c r="AA7295" t="str">
        <f t="shared" si="1020"/>
        <v>NO</v>
      </c>
      <c r="AH7295" t="str">
        <f t="shared" si="1021"/>
        <v>OUT017|2020</v>
      </c>
      <c r="AO7295" t="str">
        <f t="shared" si="1022"/>
        <v>NO</v>
      </c>
      <c r="AP7295" t="str">
        <f t="shared" si="1023"/>
        <v>LOW</v>
      </c>
      <c r="AR7295" t="str">
        <f t="shared" si="1024"/>
        <v>FD</v>
      </c>
      <c r="AS7295" t="str">
        <f t="shared" si="1025"/>
        <v>regular</v>
      </c>
      <c r="AX7295" t="b">
        <f t="shared" si="1026"/>
        <v>0</v>
      </c>
      <c r="BG7295" t="str">
        <f t="shared" si="1027"/>
        <v>Regular</v>
      </c>
      <c r="BH7295" t="str">
        <f>TRIM(Table1[Item Fat Content])</f>
        <v>Regular</v>
      </c>
    </row>
    <row r="7296" spans="1:60" x14ac:dyDescent="0.35">
      <c r="A7296" t="s">
        <v>10</v>
      </c>
      <c r="B7296" t="s">
        <v>736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  <c r="Z7296" t="b">
        <f t="shared" si="1019"/>
        <v>0</v>
      </c>
      <c r="AA7296" t="str">
        <f t="shared" si="1020"/>
        <v>NO</v>
      </c>
      <c r="AH7296" t="str">
        <f t="shared" si="1021"/>
        <v>OUT017|2020</v>
      </c>
      <c r="AO7296" t="str">
        <f t="shared" si="1022"/>
        <v>NO</v>
      </c>
      <c r="AP7296" t="str">
        <f t="shared" si="1023"/>
        <v>LOW</v>
      </c>
      <c r="AR7296" t="str">
        <f t="shared" si="1024"/>
        <v>FD</v>
      </c>
      <c r="AS7296" t="str">
        <f t="shared" si="1025"/>
        <v>regular</v>
      </c>
      <c r="AX7296" t="b">
        <f t="shared" si="1026"/>
        <v>0</v>
      </c>
      <c r="BG7296" t="str">
        <f t="shared" si="1027"/>
        <v>Regular</v>
      </c>
      <c r="BH7296" t="str">
        <f>TRIM(Table1[Item Fat Content])</f>
        <v>Regular</v>
      </c>
    </row>
    <row r="7297" spans="1:60" x14ac:dyDescent="0.35">
      <c r="A7297" t="s">
        <v>10</v>
      </c>
      <c r="B7297" t="s">
        <v>429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  <c r="Z7297" t="b">
        <f t="shared" si="1019"/>
        <v>0</v>
      </c>
      <c r="AA7297" t="str">
        <f t="shared" si="1020"/>
        <v>NO</v>
      </c>
      <c r="AH7297" t="str">
        <f t="shared" si="1021"/>
        <v>OUT017|2020</v>
      </c>
      <c r="AO7297" t="str">
        <f t="shared" si="1022"/>
        <v>NO</v>
      </c>
      <c r="AP7297" t="str">
        <f t="shared" si="1023"/>
        <v>LOW</v>
      </c>
      <c r="AR7297" t="str">
        <f t="shared" si="1024"/>
        <v>FD</v>
      </c>
      <c r="AS7297" t="str">
        <f t="shared" si="1025"/>
        <v>regular</v>
      </c>
      <c r="AX7297" t="b">
        <f t="shared" si="1026"/>
        <v>0</v>
      </c>
      <c r="BG7297" t="str">
        <f t="shared" si="1027"/>
        <v>Regular</v>
      </c>
      <c r="BH7297" t="str">
        <f>TRIM(Table1[Item Fat Content])</f>
        <v>Regular</v>
      </c>
    </row>
    <row r="7298" spans="1:60" x14ac:dyDescent="0.35">
      <c r="A7298" t="s">
        <v>10</v>
      </c>
      <c r="B7298" t="s">
        <v>807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  <c r="Z7298" t="b">
        <f t="shared" si="1019"/>
        <v>0</v>
      </c>
      <c r="AA7298" t="str">
        <f t="shared" si="1020"/>
        <v>NO</v>
      </c>
      <c r="AH7298" t="str">
        <f t="shared" si="1021"/>
        <v>OUT017|2020</v>
      </c>
      <c r="AO7298" t="str">
        <f t="shared" si="1022"/>
        <v>NO</v>
      </c>
      <c r="AP7298" t="str">
        <f t="shared" si="1023"/>
        <v>LOW</v>
      </c>
      <c r="AR7298" t="str">
        <f t="shared" si="1024"/>
        <v>FD</v>
      </c>
      <c r="AS7298" t="str">
        <f t="shared" si="1025"/>
        <v>regular</v>
      </c>
      <c r="AX7298" t="b">
        <f t="shared" si="1026"/>
        <v>0</v>
      </c>
      <c r="BG7298" t="str">
        <f t="shared" si="1027"/>
        <v>Regular</v>
      </c>
      <c r="BH7298" t="str">
        <f>TRIM(Table1[Item Fat Content])</f>
        <v>Regular</v>
      </c>
    </row>
    <row r="7299" spans="1:60" x14ac:dyDescent="0.35">
      <c r="A7299" t="s">
        <v>10</v>
      </c>
      <c r="B7299" t="s">
        <v>1227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  <c r="Z7299" t="b">
        <f t="shared" ref="Z7299:Z7362" si="1028">AND(A7299="Regular",D7299&lt;2020)</f>
        <v>0</v>
      </c>
      <c r="AA7299" t="str">
        <f t="shared" ref="AA7299:AA7362" si="1029">IF(AND(A7299="Low Fat",D7299&lt;=2020),"YES","NO")</f>
        <v>NO</v>
      </c>
      <c r="AH7299" t="str">
        <f t="shared" ref="AH7299:AH7362" si="1030">_xlfn.CONCAT(E7299,"|",D7299)</f>
        <v>OUT017|2020</v>
      </c>
      <c r="AO7299" t="str">
        <f t="shared" ref="AO7299:AO7362" si="1031">IF(D7299=2018,"YES","NO")</f>
        <v>NO</v>
      </c>
      <c r="AP7299" t="str">
        <f t="shared" ref="AP7299:AP7362" si="1032">_xlfn.IFS(J7299&gt;5,"LOW",AND(J7299&lt;10,J7299&gt;=5),"LOW MEDIUM",AND(J7299&lt;15,J7299&gt;=10),"MEDIUM",AND(J7299&lt;20,J7299&gt;=15),"LOW HIGH",J7299&gt;=20,"HIGH",J7299="","BLANK")</f>
        <v>LOW</v>
      </c>
      <c r="AR7299" t="str">
        <f t="shared" ref="AR7299:AR7362" si="1033">LEFT(B7299,2)</f>
        <v>FD</v>
      </c>
      <c r="AS7299" t="str">
        <f t="shared" ref="AS7299:AS7362" si="1034">LOWER(A7299)</f>
        <v>regular</v>
      </c>
      <c r="AX7299" t="b">
        <f t="shared" ref="AX7299:AX7362" si="1035">OR(D7299=2018,A7299="low fat")</f>
        <v>0</v>
      </c>
      <c r="BG7299" t="str">
        <f t="shared" ref="BG7299:BG7362" si="1036">TRIM(A7299)</f>
        <v>Regular</v>
      </c>
      <c r="BH7299" t="str">
        <f>TRIM(Table1[Item Fat Content])</f>
        <v>Regular</v>
      </c>
    </row>
    <row r="7300" spans="1:60" x14ac:dyDescent="0.35">
      <c r="A7300" t="s">
        <v>10</v>
      </c>
      <c r="B7300" t="s">
        <v>363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  <c r="Z7300" t="b">
        <f t="shared" si="1028"/>
        <v>0</v>
      </c>
      <c r="AA7300" t="str">
        <f t="shared" si="1029"/>
        <v>NO</v>
      </c>
      <c r="AH7300" t="str">
        <f t="shared" si="1030"/>
        <v>OUT017|2020</v>
      </c>
      <c r="AO7300" t="str">
        <f t="shared" si="1031"/>
        <v>NO</v>
      </c>
      <c r="AP7300" t="str">
        <f t="shared" si="1032"/>
        <v>LOW</v>
      </c>
      <c r="AR7300" t="str">
        <f t="shared" si="1033"/>
        <v>FD</v>
      </c>
      <c r="AS7300" t="str">
        <f t="shared" si="1034"/>
        <v>regular</v>
      </c>
      <c r="AX7300" t="b">
        <f t="shared" si="1035"/>
        <v>0</v>
      </c>
      <c r="BG7300" t="str">
        <f t="shared" si="1036"/>
        <v>Regular</v>
      </c>
      <c r="BH7300" t="str">
        <f>TRIM(Table1[Item Fat Content])</f>
        <v>Regular</v>
      </c>
    </row>
    <row r="7301" spans="1:60" x14ac:dyDescent="0.35">
      <c r="A7301" t="s">
        <v>10</v>
      </c>
      <c r="B7301" t="s">
        <v>958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  <c r="Z7301" t="b">
        <f t="shared" si="1028"/>
        <v>0</v>
      </c>
      <c r="AA7301" t="str">
        <f t="shared" si="1029"/>
        <v>NO</v>
      </c>
      <c r="AH7301" t="str">
        <f t="shared" si="1030"/>
        <v>OUT017|2020</v>
      </c>
      <c r="AO7301" t="str">
        <f t="shared" si="1031"/>
        <v>NO</v>
      </c>
      <c r="AP7301" t="str">
        <f t="shared" si="1032"/>
        <v>LOW</v>
      </c>
      <c r="AR7301" t="str">
        <f t="shared" si="1033"/>
        <v>FD</v>
      </c>
      <c r="AS7301" t="str">
        <f t="shared" si="1034"/>
        <v>regular</v>
      </c>
      <c r="AX7301" t="b">
        <f t="shared" si="1035"/>
        <v>0</v>
      </c>
      <c r="BG7301" t="str">
        <f t="shared" si="1036"/>
        <v>Regular</v>
      </c>
      <c r="BH7301" t="str">
        <f>TRIM(Table1[Item Fat Content])</f>
        <v>Regular</v>
      </c>
    </row>
    <row r="7302" spans="1:60" x14ac:dyDescent="0.35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  <c r="Z7302" t="b">
        <f t="shared" si="1028"/>
        <v>0</v>
      </c>
      <c r="AA7302" t="str">
        <f t="shared" si="1029"/>
        <v>NO</v>
      </c>
      <c r="AH7302" t="str">
        <f t="shared" si="1030"/>
        <v>OUT017|2020</v>
      </c>
      <c r="AO7302" t="str">
        <f t="shared" si="1031"/>
        <v>NO</v>
      </c>
      <c r="AP7302" t="str">
        <f t="shared" si="1032"/>
        <v>LOW</v>
      </c>
      <c r="AR7302" t="str">
        <f t="shared" si="1033"/>
        <v>FD</v>
      </c>
      <c r="AS7302" t="str">
        <f t="shared" si="1034"/>
        <v>regular</v>
      </c>
      <c r="AX7302" t="b">
        <f t="shared" si="1035"/>
        <v>0</v>
      </c>
      <c r="BG7302" t="str">
        <f t="shared" si="1036"/>
        <v>Regular</v>
      </c>
      <c r="BH7302" t="str">
        <f>TRIM(Table1[Item Fat Content])</f>
        <v>Regular</v>
      </c>
    </row>
    <row r="7303" spans="1:60" x14ac:dyDescent="0.35">
      <c r="A7303" t="s">
        <v>10</v>
      </c>
      <c r="B7303" t="s">
        <v>87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  <c r="Z7303" t="b">
        <f t="shared" si="1028"/>
        <v>0</v>
      </c>
      <c r="AA7303" t="str">
        <f t="shared" si="1029"/>
        <v>NO</v>
      </c>
      <c r="AH7303" t="str">
        <f t="shared" si="1030"/>
        <v>OUT017|2020</v>
      </c>
      <c r="AO7303" t="str">
        <f t="shared" si="1031"/>
        <v>NO</v>
      </c>
      <c r="AP7303" t="str">
        <f t="shared" si="1032"/>
        <v>LOW</v>
      </c>
      <c r="AR7303" t="str">
        <f t="shared" si="1033"/>
        <v>FD</v>
      </c>
      <c r="AS7303" t="str">
        <f t="shared" si="1034"/>
        <v>regular</v>
      </c>
      <c r="AX7303" t="b">
        <f t="shared" si="1035"/>
        <v>0</v>
      </c>
      <c r="BG7303" t="str">
        <f t="shared" si="1036"/>
        <v>Regular</v>
      </c>
      <c r="BH7303" t="str">
        <f>TRIM(Table1[Item Fat Content])</f>
        <v>Regular</v>
      </c>
    </row>
    <row r="7304" spans="1:60" x14ac:dyDescent="0.35">
      <c r="A7304" t="s">
        <v>10</v>
      </c>
      <c r="B7304" t="s">
        <v>158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  <c r="Z7304" t="b">
        <f t="shared" si="1028"/>
        <v>0</v>
      </c>
      <c r="AA7304" t="str">
        <f t="shared" si="1029"/>
        <v>NO</v>
      </c>
      <c r="AH7304" t="str">
        <f t="shared" si="1030"/>
        <v>OUT017|2020</v>
      </c>
      <c r="AO7304" t="str">
        <f t="shared" si="1031"/>
        <v>NO</v>
      </c>
      <c r="AP7304" t="str">
        <f t="shared" si="1032"/>
        <v>LOW</v>
      </c>
      <c r="AR7304" t="str">
        <f t="shared" si="1033"/>
        <v>FD</v>
      </c>
      <c r="AS7304" t="str">
        <f t="shared" si="1034"/>
        <v>regular</v>
      </c>
      <c r="AX7304" t="b">
        <f t="shared" si="1035"/>
        <v>0</v>
      </c>
      <c r="BG7304" t="str">
        <f t="shared" si="1036"/>
        <v>Regular</v>
      </c>
      <c r="BH7304" t="str">
        <f>TRIM(Table1[Item Fat Content])</f>
        <v>Regular</v>
      </c>
    </row>
    <row r="7305" spans="1:60" x14ac:dyDescent="0.35">
      <c r="A7305" t="s">
        <v>10</v>
      </c>
      <c r="B7305" t="s">
        <v>343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  <c r="Z7305" t="b">
        <f t="shared" si="1028"/>
        <v>0</v>
      </c>
      <c r="AA7305" t="str">
        <f t="shared" si="1029"/>
        <v>NO</v>
      </c>
      <c r="AH7305" t="str">
        <f t="shared" si="1030"/>
        <v>OUT017|2020</v>
      </c>
      <c r="AO7305" t="str">
        <f t="shared" si="1031"/>
        <v>NO</v>
      </c>
      <c r="AP7305" t="str">
        <f t="shared" si="1032"/>
        <v>LOW</v>
      </c>
      <c r="AR7305" t="str">
        <f t="shared" si="1033"/>
        <v>FD</v>
      </c>
      <c r="AS7305" t="str">
        <f t="shared" si="1034"/>
        <v>regular</v>
      </c>
      <c r="AX7305" t="b">
        <f t="shared" si="1035"/>
        <v>0</v>
      </c>
      <c r="BG7305" t="str">
        <f t="shared" si="1036"/>
        <v>Regular</v>
      </c>
      <c r="BH7305" t="str">
        <f>TRIM(Table1[Item Fat Content])</f>
        <v>Regular</v>
      </c>
    </row>
    <row r="7306" spans="1:60" x14ac:dyDescent="0.35">
      <c r="A7306" t="s">
        <v>10</v>
      </c>
      <c r="B7306" t="s">
        <v>555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  <c r="Z7306" t="b">
        <f t="shared" si="1028"/>
        <v>0</v>
      </c>
      <c r="AA7306" t="str">
        <f t="shared" si="1029"/>
        <v>NO</v>
      </c>
      <c r="AH7306" t="str">
        <f t="shared" si="1030"/>
        <v>OUT017|2020</v>
      </c>
      <c r="AO7306" t="str">
        <f t="shared" si="1031"/>
        <v>NO</v>
      </c>
      <c r="AP7306" t="str">
        <f t="shared" si="1032"/>
        <v>LOW</v>
      </c>
      <c r="AR7306" t="str">
        <f t="shared" si="1033"/>
        <v>FD</v>
      </c>
      <c r="AS7306" t="str">
        <f t="shared" si="1034"/>
        <v>regular</v>
      </c>
      <c r="AX7306" t="b">
        <f t="shared" si="1035"/>
        <v>0</v>
      </c>
      <c r="BG7306" t="str">
        <f t="shared" si="1036"/>
        <v>Regular</v>
      </c>
      <c r="BH7306" t="str">
        <f>TRIM(Table1[Item Fat Content])</f>
        <v>Regular</v>
      </c>
    </row>
    <row r="7307" spans="1:60" x14ac:dyDescent="0.35">
      <c r="A7307" t="s">
        <v>10</v>
      </c>
      <c r="B7307" t="s">
        <v>1248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  <c r="Z7307" t="b">
        <f t="shared" si="1028"/>
        <v>0</v>
      </c>
      <c r="AA7307" t="str">
        <f t="shared" si="1029"/>
        <v>NO</v>
      </c>
      <c r="AH7307" t="str">
        <f t="shared" si="1030"/>
        <v>OUT017|2020</v>
      </c>
      <c r="AO7307" t="str">
        <f t="shared" si="1031"/>
        <v>NO</v>
      </c>
      <c r="AP7307" t="str">
        <f t="shared" si="1032"/>
        <v>LOW</v>
      </c>
      <c r="AR7307" t="str">
        <f t="shared" si="1033"/>
        <v>FD</v>
      </c>
      <c r="AS7307" t="str">
        <f t="shared" si="1034"/>
        <v>regular</v>
      </c>
      <c r="AX7307" t="b">
        <f t="shared" si="1035"/>
        <v>0</v>
      </c>
      <c r="BG7307" t="str">
        <f t="shared" si="1036"/>
        <v>Regular</v>
      </c>
      <c r="BH7307" t="str">
        <f>TRIM(Table1[Item Fat Content])</f>
        <v>Regular</v>
      </c>
    </row>
    <row r="7308" spans="1:60" x14ac:dyDescent="0.35">
      <c r="A7308" t="s">
        <v>10</v>
      </c>
      <c r="B7308" t="s">
        <v>402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  <c r="Z7308" t="b">
        <f t="shared" si="1028"/>
        <v>0</v>
      </c>
      <c r="AA7308" t="str">
        <f t="shared" si="1029"/>
        <v>NO</v>
      </c>
      <c r="AH7308" t="str">
        <f t="shared" si="1030"/>
        <v>OUT017|2020</v>
      </c>
      <c r="AO7308" t="str">
        <f t="shared" si="1031"/>
        <v>NO</v>
      </c>
      <c r="AP7308" t="str">
        <f t="shared" si="1032"/>
        <v>LOW</v>
      </c>
      <c r="AR7308" t="str">
        <f t="shared" si="1033"/>
        <v>FD</v>
      </c>
      <c r="AS7308" t="str">
        <f t="shared" si="1034"/>
        <v>regular</v>
      </c>
      <c r="AX7308" t="b">
        <f t="shared" si="1035"/>
        <v>0</v>
      </c>
      <c r="BG7308" t="str">
        <f t="shared" si="1036"/>
        <v>Regular</v>
      </c>
      <c r="BH7308" t="str">
        <f>TRIM(Table1[Item Fat Content])</f>
        <v>Regular</v>
      </c>
    </row>
    <row r="7309" spans="1:60" x14ac:dyDescent="0.35">
      <c r="A7309" t="s">
        <v>10</v>
      </c>
      <c r="B7309" t="s">
        <v>810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  <c r="Z7309" t="b">
        <f t="shared" si="1028"/>
        <v>0</v>
      </c>
      <c r="AA7309" t="str">
        <f t="shared" si="1029"/>
        <v>NO</v>
      </c>
      <c r="AH7309" t="str">
        <f t="shared" si="1030"/>
        <v>OUT017|2020</v>
      </c>
      <c r="AO7309" t="str">
        <f t="shared" si="1031"/>
        <v>NO</v>
      </c>
      <c r="AP7309" t="str">
        <f t="shared" si="1032"/>
        <v>LOW</v>
      </c>
      <c r="AR7309" t="str">
        <f t="shared" si="1033"/>
        <v>FD</v>
      </c>
      <c r="AS7309" t="str">
        <f t="shared" si="1034"/>
        <v>regular</v>
      </c>
      <c r="AX7309" t="b">
        <f t="shared" si="1035"/>
        <v>0</v>
      </c>
      <c r="BG7309" t="str">
        <f t="shared" si="1036"/>
        <v>Regular</v>
      </c>
      <c r="BH7309" t="str">
        <f>TRIM(Table1[Item Fat Content])</f>
        <v>Regular</v>
      </c>
    </row>
    <row r="7310" spans="1:60" x14ac:dyDescent="0.35">
      <c r="A7310" t="s">
        <v>10</v>
      </c>
      <c r="B7310" t="s">
        <v>463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  <c r="Z7310" t="b">
        <f t="shared" si="1028"/>
        <v>0</v>
      </c>
      <c r="AA7310" t="str">
        <f t="shared" si="1029"/>
        <v>NO</v>
      </c>
      <c r="AH7310" t="str">
        <f t="shared" si="1030"/>
        <v>OUT017|2020</v>
      </c>
      <c r="AO7310" t="str">
        <f t="shared" si="1031"/>
        <v>NO</v>
      </c>
      <c r="AP7310" t="str">
        <f t="shared" si="1032"/>
        <v>LOW</v>
      </c>
      <c r="AR7310" t="str">
        <f t="shared" si="1033"/>
        <v>FD</v>
      </c>
      <c r="AS7310" t="str">
        <f t="shared" si="1034"/>
        <v>regular</v>
      </c>
      <c r="AX7310" t="b">
        <f t="shared" si="1035"/>
        <v>0</v>
      </c>
      <c r="BG7310" t="str">
        <f t="shared" si="1036"/>
        <v>Regular</v>
      </c>
      <c r="BH7310" t="str">
        <f>TRIM(Table1[Item Fat Content])</f>
        <v>Regular</v>
      </c>
    </row>
    <row r="7311" spans="1:60" x14ac:dyDescent="0.35">
      <c r="A7311" t="s">
        <v>10</v>
      </c>
      <c r="B7311" t="s">
        <v>965</v>
      </c>
      <c r="C7311" t="s">
        <v>55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  <c r="Z7311" t="b">
        <f t="shared" si="1028"/>
        <v>0</v>
      </c>
      <c r="AA7311" t="str">
        <f t="shared" si="1029"/>
        <v>NO</v>
      </c>
      <c r="AH7311" t="str">
        <f t="shared" si="1030"/>
        <v>OUT017|2020</v>
      </c>
      <c r="AO7311" t="str">
        <f t="shared" si="1031"/>
        <v>NO</v>
      </c>
      <c r="AP7311" t="str">
        <f t="shared" si="1032"/>
        <v>LOW</v>
      </c>
      <c r="AR7311" t="str">
        <f t="shared" si="1033"/>
        <v>FD</v>
      </c>
      <c r="AS7311" t="str">
        <f t="shared" si="1034"/>
        <v>regular</v>
      </c>
      <c r="AX7311" t="b">
        <f t="shared" si="1035"/>
        <v>0</v>
      </c>
      <c r="BG7311" t="str">
        <f t="shared" si="1036"/>
        <v>Regular</v>
      </c>
      <c r="BH7311" t="str">
        <f>TRIM(Table1[Item Fat Content])</f>
        <v>Regular</v>
      </c>
    </row>
    <row r="7312" spans="1:60" x14ac:dyDescent="0.35">
      <c r="A7312" t="s">
        <v>10</v>
      </c>
      <c r="B7312" t="s">
        <v>609</v>
      </c>
      <c r="C7312" t="s">
        <v>55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  <c r="Z7312" t="b">
        <f t="shared" si="1028"/>
        <v>0</v>
      </c>
      <c r="AA7312" t="str">
        <f t="shared" si="1029"/>
        <v>NO</v>
      </c>
      <c r="AH7312" t="str">
        <f t="shared" si="1030"/>
        <v>OUT017|2020</v>
      </c>
      <c r="AO7312" t="str">
        <f t="shared" si="1031"/>
        <v>NO</v>
      </c>
      <c r="AP7312" t="str">
        <f t="shared" si="1032"/>
        <v>LOW</v>
      </c>
      <c r="AR7312" t="str">
        <f t="shared" si="1033"/>
        <v>FD</v>
      </c>
      <c r="AS7312" t="str">
        <f t="shared" si="1034"/>
        <v>regular</v>
      </c>
      <c r="AX7312" t="b">
        <f t="shared" si="1035"/>
        <v>0</v>
      </c>
      <c r="BG7312" t="str">
        <f t="shared" si="1036"/>
        <v>Regular</v>
      </c>
      <c r="BH7312" t="str">
        <f>TRIM(Table1[Item Fat Content])</f>
        <v>Regular</v>
      </c>
    </row>
    <row r="7313" spans="1:60" x14ac:dyDescent="0.35">
      <c r="A7313" t="s">
        <v>10</v>
      </c>
      <c r="B7313" t="s">
        <v>130</v>
      </c>
      <c r="C7313" t="s">
        <v>55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  <c r="Z7313" t="b">
        <f t="shared" si="1028"/>
        <v>0</v>
      </c>
      <c r="AA7313" t="str">
        <f t="shared" si="1029"/>
        <v>NO</v>
      </c>
      <c r="AH7313" t="str">
        <f t="shared" si="1030"/>
        <v>OUT017|2020</v>
      </c>
      <c r="AO7313" t="str">
        <f t="shared" si="1031"/>
        <v>NO</v>
      </c>
      <c r="AP7313" t="str">
        <f t="shared" si="1032"/>
        <v>LOW</v>
      </c>
      <c r="AR7313" t="str">
        <f t="shared" si="1033"/>
        <v>FD</v>
      </c>
      <c r="AS7313" t="str">
        <f t="shared" si="1034"/>
        <v>regular</v>
      </c>
      <c r="AX7313" t="b">
        <f t="shared" si="1035"/>
        <v>0</v>
      </c>
      <c r="BG7313" t="str">
        <f t="shared" si="1036"/>
        <v>Regular</v>
      </c>
      <c r="BH7313" t="str">
        <f>TRIM(Table1[Item Fat Content])</f>
        <v>Regular</v>
      </c>
    </row>
    <row r="7314" spans="1:60" x14ac:dyDescent="0.35">
      <c r="A7314" t="s">
        <v>10</v>
      </c>
      <c r="B7314" t="s">
        <v>888</v>
      </c>
      <c r="C7314" t="s">
        <v>55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  <c r="Z7314" t="b">
        <f t="shared" si="1028"/>
        <v>0</v>
      </c>
      <c r="AA7314" t="str">
        <f t="shared" si="1029"/>
        <v>NO</v>
      </c>
      <c r="AH7314" t="str">
        <f t="shared" si="1030"/>
        <v>OUT017|2020</v>
      </c>
      <c r="AO7314" t="str">
        <f t="shared" si="1031"/>
        <v>NO</v>
      </c>
      <c r="AP7314" t="str">
        <f t="shared" si="1032"/>
        <v>LOW</v>
      </c>
      <c r="AR7314" t="str">
        <f t="shared" si="1033"/>
        <v>FD</v>
      </c>
      <c r="AS7314" t="str">
        <f t="shared" si="1034"/>
        <v>regular</v>
      </c>
      <c r="AX7314" t="b">
        <f t="shared" si="1035"/>
        <v>0</v>
      </c>
      <c r="BG7314" t="str">
        <f t="shared" si="1036"/>
        <v>Regular</v>
      </c>
      <c r="BH7314" t="str">
        <f>TRIM(Table1[Item Fat Content])</f>
        <v>Regular</v>
      </c>
    </row>
    <row r="7315" spans="1:60" x14ac:dyDescent="0.35">
      <c r="A7315" t="s">
        <v>10</v>
      </c>
      <c r="B7315" t="s">
        <v>586</v>
      </c>
      <c r="C7315" t="s">
        <v>55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  <c r="Z7315" t="b">
        <f t="shared" si="1028"/>
        <v>0</v>
      </c>
      <c r="AA7315" t="str">
        <f t="shared" si="1029"/>
        <v>NO</v>
      </c>
      <c r="AH7315" t="str">
        <f t="shared" si="1030"/>
        <v>OUT017|2020</v>
      </c>
      <c r="AO7315" t="str">
        <f t="shared" si="1031"/>
        <v>NO</v>
      </c>
      <c r="AP7315" t="str">
        <f t="shared" si="1032"/>
        <v>LOW</v>
      </c>
      <c r="AR7315" t="str">
        <f t="shared" si="1033"/>
        <v>FD</v>
      </c>
      <c r="AS7315" t="str">
        <f t="shared" si="1034"/>
        <v>regular</v>
      </c>
      <c r="AX7315" t="b">
        <f t="shared" si="1035"/>
        <v>0</v>
      </c>
      <c r="BG7315" t="str">
        <f t="shared" si="1036"/>
        <v>Regular</v>
      </c>
      <c r="BH7315" t="str">
        <f>TRIM(Table1[Item Fat Content])</f>
        <v>Regular</v>
      </c>
    </row>
    <row r="7316" spans="1:60" x14ac:dyDescent="0.35">
      <c r="A7316" t="s">
        <v>10</v>
      </c>
      <c r="B7316" t="s">
        <v>196</v>
      </c>
      <c r="C7316" t="s">
        <v>49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  <c r="Z7316" t="b">
        <f t="shared" si="1028"/>
        <v>0</v>
      </c>
      <c r="AA7316" t="str">
        <f t="shared" si="1029"/>
        <v>NO</v>
      </c>
      <c r="AH7316" t="str">
        <f t="shared" si="1030"/>
        <v>OUT017|2020</v>
      </c>
      <c r="AO7316" t="str">
        <f t="shared" si="1031"/>
        <v>NO</v>
      </c>
      <c r="AP7316" t="str">
        <f t="shared" si="1032"/>
        <v>LOW</v>
      </c>
      <c r="AR7316" t="str">
        <f t="shared" si="1033"/>
        <v>FD</v>
      </c>
      <c r="AS7316" t="str">
        <f t="shared" si="1034"/>
        <v>regular</v>
      </c>
      <c r="AX7316" t="b">
        <f t="shared" si="1035"/>
        <v>0</v>
      </c>
      <c r="BG7316" t="str">
        <f t="shared" si="1036"/>
        <v>Regular</v>
      </c>
      <c r="BH7316" t="str">
        <f>TRIM(Table1[Item Fat Content])</f>
        <v>Regular</v>
      </c>
    </row>
    <row r="7317" spans="1:60" x14ac:dyDescent="0.35">
      <c r="A7317" t="s">
        <v>10</v>
      </c>
      <c r="B7317" t="s">
        <v>441</v>
      </c>
      <c r="C7317" t="s">
        <v>49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  <c r="Z7317" t="b">
        <f t="shared" si="1028"/>
        <v>0</v>
      </c>
      <c r="AA7317" t="str">
        <f t="shared" si="1029"/>
        <v>NO</v>
      </c>
      <c r="AH7317" t="str">
        <f t="shared" si="1030"/>
        <v>OUT017|2020</v>
      </c>
      <c r="AO7317" t="str">
        <f t="shared" si="1031"/>
        <v>NO</v>
      </c>
      <c r="AP7317" t="str">
        <f t="shared" si="1032"/>
        <v>LOW</v>
      </c>
      <c r="AR7317" t="str">
        <f t="shared" si="1033"/>
        <v>FD</v>
      </c>
      <c r="AS7317" t="str">
        <f t="shared" si="1034"/>
        <v>regular</v>
      </c>
      <c r="AX7317" t="b">
        <f t="shared" si="1035"/>
        <v>0</v>
      </c>
      <c r="BG7317" t="str">
        <f t="shared" si="1036"/>
        <v>Regular</v>
      </c>
      <c r="BH7317" t="str">
        <f>TRIM(Table1[Item Fat Content])</f>
        <v>Regular</v>
      </c>
    </row>
    <row r="7318" spans="1:60" x14ac:dyDescent="0.35">
      <c r="A7318" t="s">
        <v>10</v>
      </c>
      <c r="B7318" t="s">
        <v>1545</v>
      </c>
      <c r="C7318" t="s">
        <v>49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  <c r="Z7318" t="b">
        <f t="shared" si="1028"/>
        <v>0</v>
      </c>
      <c r="AA7318" t="str">
        <f t="shared" si="1029"/>
        <v>NO</v>
      </c>
      <c r="AH7318" t="str">
        <f t="shared" si="1030"/>
        <v>OUT017|2020</v>
      </c>
      <c r="AO7318" t="str">
        <f t="shared" si="1031"/>
        <v>NO</v>
      </c>
      <c r="AP7318" t="str">
        <f t="shared" si="1032"/>
        <v>LOW</v>
      </c>
      <c r="AR7318" t="str">
        <f t="shared" si="1033"/>
        <v>FD</v>
      </c>
      <c r="AS7318" t="str">
        <f t="shared" si="1034"/>
        <v>regular</v>
      </c>
      <c r="AX7318" t="b">
        <f t="shared" si="1035"/>
        <v>0</v>
      </c>
      <c r="BG7318" t="str">
        <f t="shared" si="1036"/>
        <v>Regular</v>
      </c>
      <c r="BH7318" t="str">
        <f>TRIM(Table1[Item Fat Content])</f>
        <v>Regular</v>
      </c>
    </row>
    <row r="7319" spans="1:60" x14ac:dyDescent="0.35">
      <c r="A7319" t="s">
        <v>10</v>
      </c>
      <c r="B7319" t="s">
        <v>1487</v>
      </c>
      <c r="C7319" t="s">
        <v>49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  <c r="Z7319" t="b">
        <f t="shared" si="1028"/>
        <v>0</v>
      </c>
      <c r="AA7319" t="str">
        <f t="shared" si="1029"/>
        <v>NO</v>
      </c>
      <c r="AH7319" t="str">
        <f t="shared" si="1030"/>
        <v>OUT017|2020</v>
      </c>
      <c r="AO7319" t="str">
        <f t="shared" si="1031"/>
        <v>NO</v>
      </c>
      <c r="AP7319" t="str">
        <f t="shared" si="1032"/>
        <v>LOW</v>
      </c>
      <c r="AR7319" t="str">
        <f t="shared" si="1033"/>
        <v>FD</v>
      </c>
      <c r="AS7319" t="str">
        <f t="shared" si="1034"/>
        <v>regular</v>
      </c>
      <c r="AX7319" t="b">
        <f t="shared" si="1035"/>
        <v>0</v>
      </c>
      <c r="BG7319" t="str">
        <f t="shared" si="1036"/>
        <v>Regular</v>
      </c>
      <c r="BH7319" t="str">
        <f>TRIM(Table1[Item Fat Content])</f>
        <v>Regular</v>
      </c>
    </row>
    <row r="7320" spans="1:60" x14ac:dyDescent="0.35">
      <c r="A7320" t="s">
        <v>10</v>
      </c>
      <c r="B7320" t="s">
        <v>1575</v>
      </c>
      <c r="C7320" t="s">
        <v>49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  <c r="Z7320" t="b">
        <f t="shared" si="1028"/>
        <v>0</v>
      </c>
      <c r="AA7320" t="str">
        <f t="shared" si="1029"/>
        <v>NO</v>
      </c>
      <c r="AH7320" t="str">
        <f t="shared" si="1030"/>
        <v>OUT017|2020</v>
      </c>
      <c r="AO7320" t="str">
        <f t="shared" si="1031"/>
        <v>NO</v>
      </c>
      <c r="AP7320" t="str">
        <f t="shared" si="1032"/>
        <v>LOW</v>
      </c>
      <c r="AR7320" t="str">
        <f t="shared" si="1033"/>
        <v>FD</v>
      </c>
      <c r="AS7320" t="str">
        <f t="shared" si="1034"/>
        <v>regular</v>
      </c>
      <c r="AX7320" t="b">
        <f t="shared" si="1035"/>
        <v>0</v>
      </c>
      <c r="BG7320" t="str">
        <f t="shared" si="1036"/>
        <v>Regular</v>
      </c>
      <c r="BH7320" t="str">
        <f>TRIM(Table1[Item Fat Content])</f>
        <v>Regular</v>
      </c>
    </row>
    <row r="7321" spans="1:60" x14ac:dyDescent="0.35">
      <c r="A7321" t="s">
        <v>10</v>
      </c>
      <c r="B7321" t="s">
        <v>1497</v>
      </c>
      <c r="C7321" t="s">
        <v>49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  <c r="Z7321" t="b">
        <f t="shared" si="1028"/>
        <v>0</v>
      </c>
      <c r="AA7321" t="str">
        <f t="shared" si="1029"/>
        <v>NO</v>
      </c>
      <c r="AH7321" t="str">
        <f t="shared" si="1030"/>
        <v>OUT017|2020</v>
      </c>
      <c r="AO7321" t="str">
        <f t="shared" si="1031"/>
        <v>NO</v>
      </c>
      <c r="AP7321" t="str">
        <f t="shared" si="1032"/>
        <v>LOW</v>
      </c>
      <c r="AR7321" t="str">
        <f t="shared" si="1033"/>
        <v>FD</v>
      </c>
      <c r="AS7321" t="str">
        <f t="shared" si="1034"/>
        <v>regular</v>
      </c>
      <c r="AX7321" t="b">
        <f t="shared" si="1035"/>
        <v>0</v>
      </c>
      <c r="BG7321" t="str">
        <f t="shared" si="1036"/>
        <v>Regular</v>
      </c>
      <c r="BH7321" t="str">
        <f>TRIM(Table1[Item Fat Content])</f>
        <v>Regular</v>
      </c>
    </row>
    <row r="7322" spans="1:60" x14ac:dyDescent="0.35">
      <c r="A7322" t="s">
        <v>10</v>
      </c>
      <c r="B7322" t="s">
        <v>602</v>
      </c>
      <c r="C7322" t="s">
        <v>49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  <c r="Z7322" t="b">
        <f t="shared" si="1028"/>
        <v>0</v>
      </c>
      <c r="AA7322" t="str">
        <f t="shared" si="1029"/>
        <v>NO</v>
      </c>
      <c r="AH7322" t="str">
        <f t="shared" si="1030"/>
        <v>OUT017|2020</v>
      </c>
      <c r="AO7322" t="str">
        <f t="shared" si="1031"/>
        <v>NO</v>
      </c>
      <c r="AP7322" t="str">
        <f t="shared" si="1032"/>
        <v>LOW</v>
      </c>
      <c r="AR7322" t="str">
        <f t="shared" si="1033"/>
        <v>FD</v>
      </c>
      <c r="AS7322" t="str">
        <f t="shared" si="1034"/>
        <v>regular</v>
      </c>
      <c r="AX7322" t="b">
        <f t="shared" si="1035"/>
        <v>0</v>
      </c>
      <c r="BG7322" t="str">
        <f t="shared" si="1036"/>
        <v>Regular</v>
      </c>
      <c r="BH7322" t="str">
        <f>TRIM(Table1[Item Fat Content])</f>
        <v>Regular</v>
      </c>
    </row>
    <row r="7323" spans="1:60" x14ac:dyDescent="0.35">
      <c r="A7323" t="s">
        <v>10</v>
      </c>
      <c r="B7323" t="s">
        <v>772</v>
      </c>
      <c r="C7323" t="s">
        <v>49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  <c r="Z7323" t="b">
        <f t="shared" si="1028"/>
        <v>0</v>
      </c>
      <c r="AA7323" t="str">
        <f t="shared" si="1029"/>
        <v>NO</v>
      </c>
      <c r="AH7323" t="str">
        <f t="shared" si="1030"/>
        <v>OUT017|2020</v>
      </c>
      <c r="AO7323" t="str">
        <f t="shared" si="1031"/>
        <v>NO</v>
      </c>
      <c r="AP7323" t="str">
        <f t="shared" si="1032"/>
        <v>LOW</v>
      </c>
      <c r="AR7323" t="str">
        <f t="shared" si="1033"/>
        <v>FD</v>
      </c>
      <c r="AS7323" t="str">
        <f t="shared" si="1034"/>
        <v>regular</v>
      </c>
      <c r="AX7323" t="b">
        <f t="shared" si="1035"/>
        <v>0</v>
      </c>
      <c r="BG7323" t="str">
        <f t="shared" si="1036"/>
        <v>Regular</v>
      </c>
      <c r="BH7323" t="str">
        <f>TRIM(Table1[Item Fat Content])</f>
        <v>Regular</v>
      </c>
    </row>
    <row r="7324" spans="1:60" x14ac:dyDescent="0.35">
      <c r="A7324" t="s">
        <v>10</v>
      </c>
      <c r="B7324" t="s">
        <v>1204</v>
      </c>
      <c r="C7324" t="s">
        <v>49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  <c r="Z7324" t="b">
        <f t="shared" si="1028"/>
        <v>0</v>
      </c>
      <c r="AA7324" t="str">
        <f t="shared" si="1029"/>
        <v>NO</v>
      </c>
      <c r="AH7324" t="str">
        <f t="shared" si="1030"/>
        <v>OUT017|2020</v>
      </c>
      <c r="AO7324" t="str">
        <f t="shared" si="1031"/>
        <v>NO</v>
      </c>
      <c r="AP7324" t="str">
        <f t="shared" si="1032"/>
        <v>LOW</v>
      </c>
      <c r="AR7324" t="str">
        <f t="shared" si="1033"/>
        <v>FD</v>
      </c>
      <c r="AS7324" t="str">
        <f t="shared" si="1034"/>
        <v>regular</v>
      </c>
      <c r="AX7324" t="b">
        <f t="shared" si="1035"/>
        <v>0</v>
      </c>
      <c r="BG7324" t="str">
        <f t="shared" si="1036"/>
        <v>Regular</v>
      </c>
      <c r="BH7324" t="str">
        <f>TRIM(Table1[Item Fat Content])</f>
        <v>Regular</v>
      </c>
    </row>
    <row r="7325" spans="1:60" x14ac:dyDescent="0.35">
      <c r="A7325" t="s">
        <v>10</v>
      </c>
      <c r="B7325" t="s">
        <v>532</v>
      </c>
      <c r="C7325" t="s">
        <v>49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  <c r="Z7325" t="b">
        <f t="shared" si="1028"/>
        <v>0</v>
      </c>
      <c r="AA7325" t="str">
        <f t="shared" si="1029"/>
        <v>NO</v>
      </c>
      <c r="AH7325" t="str">
        <f t="shared" si="1030"/>
        <v>OUT017|2020</v>
      </c>
      <c r="AO7325" t="str">
        <f t="shared" si="1031"/>
        <v>NO</v>
      </c>
      <c r="AP7325" t="str">
        <f t="shared" si="1032"/>
        <v>LOW</v>
      </c>
      <c r="AR7325" t="str">
        <f t="shared" si="1033"/>
        <v>FD</v>
      </c>
      <c r="AS7325" t="str">
        <f t="shared" si="1034"/>
        <v>regular</v>
      </c>
      <c r="AX7325" t="b">
        <f t="shared" si="1035"/>
        <v>0</v>
      </c>
      <c r="BG7325" t="str">
        <f t="shared" si="1036"/>
        <v>Regular</v>
      </c>
      <c r="BH7325" t="str">
        <f>TRIM(Table1[Item Fat Content])</f>
        <v>Regular</v>
      </c>
    </row>
    <row r="7326" spans="1:60" x14ac:dyDescent="0.35">
      <c r="A7326" t="s">
        <v>10</v>
      </c>
      <c r="B7326" t="s">
        <v>1096</v>
      </c>
      <c r="C7326" t="s">
        <v>49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  <c r="Z7326" t="b">
        <f t="shared" si="1028"/>
        <v>0</v>
      </c>
      <c r="AA7326" t="str">
        <f t="shared" si="1029"/>
        <v>NO</v>
      </c>
      <c r="AH7326" t="str">
        <f t="shared" si="1030"/>
        <v>OUT017|2020</v>
      </c>
      <c r="AO7326" t="str">
        <f t="shared" si="1031"/>
        <v>NO</v>
      </c>
      <c r="AP7326" t="str">
        <f t="shared" si="1032"/>
        <v>LOW</v>
      </c>
      <c r="AR7326" t="str">
        <f t="shared" si="1033"/>
        <v>FD</v>
      </c>
      <c r="AS7326" t="str">
        <f t="shared" si="1034"/>
        <v>regular</v>
      </c>
      <c r="AX7326" t="b">
        <f t="shared" si="1035"/>
        <v>0</v>
      </c>
      <c r="BG7326" t="str">
        <f t="shared" si="1036"/>
        <v>Regular</v>
      </c>
      <c r="BH7326" t="str">
        <f>TRIM(Table1[Item Fat Content])</f>
        <v>Regular</v>
      </c>
    </row>
    <row r="7327" spans="1:60" x14ac:dyDescent="0.35">
      <c r="A7327" t="s">
        <v>10</v>
      </c>
      <c r="B7327" t="s">
        <v>1128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  <c r="Z7327" t="b">
        <f t="shared" si="1028"/>
        <v>0</v>
      </c>
      <c r="AA7327" t="str">
        <f t="shared" si="1029"/>
        <v>NO</v>
      </c>
      <c r="AH7327" t="str">
        <f t="shared" si="1030"/>
        <v>OUT017|2020</v>
      </c>
      <c r="AO7327" t="str">
        <f t="shared" si="1031"/>
        <v>NO</v>
      </c>
      <c r="AP7327" t="str">
        <f t="shared" si="1032"/>
        <v>LOW</v>
      </c>
      <c r="AR7327" t="str">
        <f t="shared" si="1033"/>
        <v>DR</v>
      </c>
      <c r="AS7327" t="str">
        <f t="shared" si="1034"/>
        <v>regular</v>
      </c>
      <c r="AX7327" t="b">
        <f t="shared" si="1035"/>
        <v>0</v>
      </c>
      <c r="BG7327" t="str">
        <f t="shared" si="1036"/>
        <v>Regular</v>
      </c>
      <c r="BH7327" t="str">
        <f>TRIM(Table1[Item Fat Content])</f>
        <v>Regular</v>
      </c>
    </row>
    <row r="7328" spans="1:60" x14ac:dyDescent="0.35">
      <c r="A7328" t="s">
        <v>10</v>
      </c>
      <c r="B7328" t="s">
        <v>574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  <c r="Z7328" t="b">
        <f t="shared" si="1028"/>
        <v>0</v>
      </c>
      <c r="AA7328" t="str">
        <f t="shared" si="1029"/>
        <v>NO</v>
      </c>
      <c r="AH7328" t="str">
        <f t="shared" si="1030"/>
        <v>OUT017|2020</v>
      </c>
      <c r="AO7328" t="str">
        <f t="shared" si="1031"/>
        <v>NO</v>
      </c>
      <c r="AP7328" t="str">
        <f t="shared" si="1032"/>
        <v>LOW</v>
      </c>
      <c r="AR7328" t="str">
        <f t="shared" si="1033"/>
        <v>DR</v>
      </c>
      <c r="AS7328" t="str">
        <f t="shared" si="1034"/>
        <v>regular</v>
      </c>
      <c r="AX7328" t="b">
        <f t="shared" si="1035"/>
        <v>0</v>
      </c>
      <c r="BG7328" t="str">
        <f t="shared" si="1036"/>
        <v>Regular</v>
      </c>
      <c r="BH7328" t="str">
        <f>TRIM(Table1[Item Fat Content])</f>
        <v>Regular</v>
      </c>
    </row>
    <row r="7329" spans="1:60" x14ac:dyDescent="0.35">
      <c r="A7329" t="s">
        <v>10</v>
      </c>
      <c r="B7329" t="s">
        <v>1017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  <c r="Z7329" t="b">
        <f t="shared" si="1028"/>
        <v>0</v>
      </c>
      <c r="AA7329" t="str">
        <f t="shared" si="1029"/>
        <v>NO</v>
      </c>
      <c r="AH7329" t="str">
        <f t="shared" si="1030"/>
        <v>OUT017|2020</v>
      </c>
      <c r="AO7329" t="str">
        <f t="shared" si="1031"/>
        <v>NO</v>
      </c>
      <c r="AP7329" t="str">
        <f t="shared" si="1032"/>
        <v>LOW</v>
      </c>
      <c r="AR7329" t="str">
        <f t="shared" si="1033"/>
        <v>DR</v>
      </c>
      <c r="AS7329" t="str">
        <f t="shared" si="1034"/>
        <v>regular</v>
      </c>
      <c r="AX7329" t="b">
        <f t="shared" si="1035"/>
        <v>0</v>
      </c>
      <c r="BG7329" t="str">
        <f t="shared" si="1036"/>
        <v>Regular</v>
      </c>
      <c r="BH7329" t="str">
        <f>TRIM(Table1[Item Fat Content])</f>
        <v>Regular</v>
      </c>
    </row>
    <row r="7330" spans="1:60" x14ac:dyDescent="0.35">
      <c r="A7330" t="s">
        <v>10</v>
      </c>
      <c r="B7330" t="s">
        <v>1498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  <c r="Z7330" t="b">
        <f t="shared" si="1028"/>
        <v>0</v>
      </c>
      <c r="AA7330" t="str">
        <f t="shared" si="1029"/>
        <v>NO</v>
      </c>
      <c r="AH7330" t="str">
        <f t="shared" si="1030"/>
        <v>OUT017|2020</v>
      </c>
      <c r="AO7330" t="str">
        <f t="shared" si="1031"/>
        <v>NO</v>
      </c>
      <c r="AP7330" t="str">
        <f t="shared" si="1032"/>
        <v>LOW</v>
      </c>
      <c r="AR7330" t="str">
        <f t="shared" si="1033"/>
        <v>DR</v>
      </c>
      <c r="AS7330" t="str">
        <f t="shared" si="1034"/>
        <v>regular</v>
      </c>
      <c r="AX7330" t="b">
        <f t="shared" si="1035"/>
        <v>0</v>
      </c>
      <c r="BG7330" t="str">
        <f t="shared" si="1036"/>
        <v>Regular</v>
      </c>
      <c r="BH7330" t="str">
        <f>TRIM(Table1[Item Fat Content])</f>
        <v>Regular</v>
      </c>
    </row>
    <row r="7331" spans="1:60" x14ac:dyDescent="0.35">
      <c r="A7331" t="s">
        <v>10</v>
      </c>
      <c r="B7331" t="s">
        <v>1565</v>
      </c>
      <c r="C7331" t="s">
        <v>161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  <c r="Z7331" t="b">
        <f t="shared" si="1028"/>
        <v>0</v>
      </c>
      <c r="AA7331" t="str">
        <f t="shared" si="1029"/>
        <v>NO</v>
      </c>
      <c r="AH7331" t="str">
        <f t="shared" si="1030"/>
        <v>OUT017|2020</v>
      </c>
      <c r="AO7331" t="str">
        <f t="shared" si="1031"/>
        <v>NO</v>
      </c>
      <c r="AP7331" t="str">
        <f t="shared" si="1032"/>
        <v>LOW</v>
      </c>
      <c r="AR7331" t="str">
        <f t="shared" si="1033"/>
        <v>FD</v>
      </c>
      <c r="AS7331" t="str">
        <f t="shared" si="1034"/>
        <v>regular</v>
      </c>
      <c r="AX7331" t="b">
        <f t="shared" si="1035"/>
        <v>0</v>
      </c>
      <c r="BG7331" t="str">
        <f t="shared" si="1036"/>
        <v>Regular</v>
      </c>
      <c r="BH7331" t="str">
        <f>TRIM(Table1[Item Fat Content])</f>
        <v>Regular</v>
      </c>
    </row>
    <row r="7332" spans="1:60" x14ac:dyDescent="0.35">
      <c r="A7332" t="s">
        <v>10</v>
      </c>
      <c r="B7332" t="s">
        <v>557</v>
      </c>
      <c r="C7332" t="s">
        <v>161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  <c r="Z7332" t="b">
        <f t="shared" si="1028"/>
        <v>0</v>
      </c>
      <c r="AA7332" t="str">
        <f t="shared" si="1029"/>
        <v>NO</v>
      </c>
      <c r="AH7332" t="str">
        <f t="shared" si="1030"/>
        <v>OUT017|2020</v>
      </c>
      <c r="AO7332" t="str">
        <f t="shared" si="1031"/>
        <v>NO</v>
      </c>
      <c r="AP7332" t="str">
        <f t="shared" si="1032"/>
        <v>LOW</v>
      </c>
      <c r="AR7332" t="str">
        <f t="shared" si="1033"/>
        <v>FD</v>
      </c>
      <c r="AS7332" t="str">
        <f t="shared" si="1034"/>
        <v>regular</v>
      </c>
      <c r="AX7332" t="b">
        <f t="shared" si="1035"/>
        <v>0</v>
      </c>
      <c r="BG7332" t="str">
        <f t="shared" si="1036"/>
        <v>Regular</v>
      </c>
      <c r="BH7332" t="str">
        <f>TRIM(Table1[Item Fat Content])</f>
        <v>Regular</v>
      </c>
    </row>
    <row r="7333" spans="1:60" x14ac:dyDescent="0.35">
      <c r="A7333" t="s">
        <v>10</v>
      </c>
      <c r="B7333" t="s">
        <v>492</v>
      </c>
      <c r="C7333" t="s">
        <v>161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  <c r="Z7333" t="b">
        <f t="shared" si="1028"/>
        <v>0</v>
      </c>
      <c r="AA7333" t="str">
        <f t="shared" si="1029"/>
        <v>NO</v>
      </c>
      <c r="AH7333" t="str">
        <f t="shared" si="1030"/>
        <v>OUT017|2020</v>
      </c>
      <c r="AO7333" t="str">
        <f t="shared" si="1031"/>
        <v>NO</v>
      </c>
      <c r="AP7333" t="str">
        <f t="shared" si="1032"/>
        <v>LOW</v>
      </c>
      <c r="AR7333" t="str">
        <f t="shared" si="1033"/>
        <v>FD</v>
      </c>
      <c r="AS7333" t="str">
        <f t="shared" si="1034"/>
        <v>regular</v>
      </c>
      <c r="AX7333" t="b">
        <f t="shared" si="1035"/>
        <v>0</v>
      </c>
      <c r="BG7333" t="str">
        <f t="shared" si="1036"/>
        <v>Regular</v>
      </c>
      <c r="BH7333" t="str">
        <f>TRIM(Table1[Item Fat Content])</f>
        <v>Regular</v>
      </c>
    </row>
    <row r="7334" spans="1:60" x14ac:dyDescent="0.35">
      <c r="A7334" t="s">
        <v>35</v>
      </c>
      <c r="B7334" t="s">
        <v>591</v>
      </c>
      <c r="C7334" t="s">
        <v>68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  <c r="Z7334" t="b">
        <f t="shared" si="1028"/>
        <v>0</v>
      </c>
      <c r="AA7334" t="str">
        <f t="shared" si="1029"/>
        <v>YES</v>
      </c>
      <c r="AH7334" t="str">
        <f t="shared" si="1030"/>
        <v>OUT045|2015</v>
      </c>
      <c r="AO7334" t="str">
        <f t="shared" si="1031"/>
        <v>NO</v>
      </c>
      <c r="AP7334" t="str">
        <f t="shared" si="1032"/>
        <v>LOW</v>
      </c>
      <c r="AR7334" t="str">
        <f t="shared" si="1033"/>
        <v>FD</v>
      </c>
      <c r="AS7334" t="str">
        <f t="shared" si="1034"/>
        <v>low fat</v>
      </c>
      <c r="AX7334" t="b">
        <f t="shared" si="1035"/>
        <v>1</v>
      </c>
      <c r="BG7334" t="str">
        <f t="shared" si="1036"/>
        <v>low fat</v>
      </c>
      <c r="BH7334" t="str">
        <f>TRIM(Table1[Item Fat Content])</f>
        <v>low fat</v>
      </c>
    </row>
    <row r="7335" spans="1:60" x14ac:dyDescent="0.35">
      <c r="A7335" t="s">
        <v>35</v>
      </c>
      <c r="B7335" t="s">
        <v>795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  <c r="Z7335" t="b">
        <f t="shared" si="1028"/>
        <v>0</v>
      </c>
      <c r="AA7335" t="str">
        <f t="shared" si="1029"/>
        <v>YES</v>
      </c>
      <c r="AH7335" t="str">
        <f t="shared" si="1030"/>
        <v>OUT045|2015</v>
      </c>
      <c r="AO7335" t="str">
        <f t="shared" si="1031"/>
        <v>NO</v>
      </c>
      <c r="AP7335" t="str">
        <f t="shared" si="1032"/>
        <v>LOW</v>
      </c>
      <c r="AR7335" t="str">
        <f t="shared" si="1033"/>
        <v>FD</v>
      </c>
      <c r="AS7335" t="str">
        <f t="shared" si="1034"/>
        <v>low fat</v>
      </c>
      <c r="AX7335" t="b">
        <f t="shared" si="1035"/>
        <v>1</v>
      </c>
      <c r="BG7335" t="str">
        <f t="shared" si="1036"/>
        <v>low fat</v>
      </c>
      <c r="BH7335" t="str">
        <f>TRIM(Table1[Item Fat Content])</f>
        <v>low fat</v>
      </c>
    </row>
    <row r="7336" spans="1:60" x14ac:dyDescent="0.35">
      <c r="A7336" t="s">
        <v>35</v>
      </c>
      <c r="B7336" t="s">
        <v>1171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  <c r="Z7336" t="b">
        <f t="shared" si="1028"/>
        <v>0</v>
      </c>
      <c r="AA7336" t="str">
        <f t="shared" si="1029"/>
        <v>YES</v>
      </c>
      <c r="AH7336" t="str">
        <f t="shared" si="1030"/>
        <v>OUT017|2020</v>
      </c>
      <c r="AO7336" t="str">
        <f t="shared" si="1031"/>
        <v>NO</v>
      </c>
      <c r="AP7336" t="str">
        <f t="shared" si="1032"/>
        <v>LOW</v>
      </c>
      <c r="AR7336" t="str">
        <f t="shared" si="1033"/>
        <v>FD</v>
      </c>
      <c r="AS7336" t="str">
        <f t="shared" si="1034"/>
        <v>low fat</v>
      </c>
      <c r="AX7336" t="b">
        <f t="shared" si="1035"/>
        <v>1</v>
      </c>
      <c r="BG7336" t="str">
        <f t="shared" si="1036"/>
        <v>low fat</v>
      </c>
      <c r="BH7336" t="str">
        <f>TRIM(Table1[Item Fat Content])</f>
        <v>low fat</v>
      </c>
    </row>
    <row r="7337" spans="1:60" x14ac:dyDescent="0.35">
      <c r="A7337" t="s">
        <v>35</v>
      </c>
      <c r="B7337" t="s">
        <v>53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  <c r="Z7337" t="b">
        <f t="shared" si="1028"/>
        <v>0</v>
      </c>
      <c r="AA7337" t="str">
        <f t="shared" si="1029"/>
        <v>YES</v>
      </c>
      <c r="AH7337" t="str">
        <f t="shared" si="1030"/>
        <v>OUT017|2020</v>
      </c>
      <c r="AO7337" t="str">
        <f t="shared" si="1031"/>
        <v>NO</v>
      </c>
      <c r="AP7337" t="str">
        <f t="shared" si="1032"/>
        <v>LOW</v>
      </c>
      <c r="AR7337" t="str">
        <f t="shared" si="1033"/>
        <v>NC</v>
      </c>
      <c r="AS7337" t="str">
        <f t="shared" si="1034"/>
        <v>low fat</v>
      </c>
      <c r="AX7337" t="b">
        <f t="shared" si="1035"/>
        <v>1</v>
      </c>
      <c r="BG7337" t="str">
        <f t="shared" si="1036"/>
        <v>low fat</v>
      </c>
      <c r="BH7337" t="str">
        <f>TRIM(Table1[Item Fat Content])</f>
        <v>low fat</v>
      </c>
    </row>
    <row r="7338" spans="1:60" x14ac:dyDescent="0.35">
      <c r="A7338" t="s">
        <v>35</v>
      </c>
      <c r="B7338" t="s">
        <v>960</v>
      </c>
      <c r="C7338" t="s">
        <v>49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  <c r="Z7338" t="b">
        <f t="shared" si="1028"/>
        <v>0</v>
      </c>
      <c r="AA7338" t="str">
        <f t="shared" si="1029"/>
        <v>YES</v>
      </c>
      <c r="AH7338" t="str">
        <f t="shared" si="1030"/>
        <v>OUT017|2020</v>
      </c>
      <c r="AO7338" t="str">
        <f t="shared" si="1031"/>
        <v>NO</v>
      </c>
      <c r="AP7338" t="str">
        <f t="shared" si="1032"/>
        <v>LOW</v>
      </c>
      <c r="AR7338" t="str">
        <f t="shared" si="1033"/>
        <v>FD</v>
      </c>
      <c r="AS7338" t="str">
        <f t="shared" si="1034"/>
        <v>low fat</v>
      </c>
      <c r="AX7338" t="b">
        <f t="shared" si="1035"/>
        <v>1</v>
      </c>
      <c r="BG7338" t="str">
        <f t="shared" si="1036"/>
        <v>low fat</v>
      </c>
      <c r="BH7338" t="str">
        <f>TRIM(Table1[Item Fat Content])</f>
        <v>low fat</v>
      </c>
    </row>
    <row r="7339" spans="1:60" x14ac:dyDescent="0.35">
      <c r="A7339" t="s">
        <v>35</v>
      </c>
      <c r="B7339" t="s">
        <v>617</v>
      </c>
      <c r="C7339" t="s">
        <v>49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  <c r="Z7339" t="b">
        <f t="shared" si="1028"/>
        <v>0</v>
      </c>
      <c r="AA7339" t="str">
        <f t="shared" si="1029"/>
        <v>YES</v>
      </c>
      <c r="AH7339" t="str">
        <f t="shared" si="1030"/>
        <v>OUT017|2020</v>
      </c>
      <c r="AO7339" t="str">
        <f t="shared" si="1031"/>
        <v>NO</v>
      </c>
      <c r="AP7339" t="str">
        <f t="shared" si="1032"/>
        <v>LOW</v>
      </c>
      <c r="AR7339" t="str">
        <f t="shared" si="1033"/>
        <v>FD</v>
      </c>
      <c r="AS7339" t="str">
        <f t="shared" si="1034"/>
        <v>low fat</v>
      </c>
      <c r="AX7339" t="b">
        <f t="shared" si="1035"/>
        <v>1</v>
      </c>
      <c r="BG7339" t="str">
        <f t="shared" si="1036"/>
        <v>low fat</v>
      </c>
      <c r="BH7339" t="str">
        <f>TRIM(Table1[Item Fat Content])</f>
        <v>low fat</v>
      </c>
    </row>
    <row r="7340" spans="1:60" x14ac:dyDescent="0.35">
      <c r="A7340" t="s">
        <v>136</v>
      </c>
      <c r="B7340" t="s">
        <v>191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  <c r="Z7340" t="b">
        <f t="shared" si="1028"/>
        <v>0</v>
      </c>
      <c r="AA7340" t="str">
        <f t="shared" si="1029"/>
        <v>NO</v>
      </c>
      <c r="AH7340" t="str">
        <f t="shared" si="1030"/>
        <v>OUT045|2015</v>
      </c>
      <c r="AO7340" t="str">
        <f t="shared" si="1031"/>
        <v>NO</v>
      </c>
      <c r="AP7340" t="str">
        <f t="shared" si="1032"/>
        <v>LOW</v>
      </c>
      <c r="AR7340" t="str">
        <f t="shared" si="1033"/>
        <v>FD</v>
      </c>
      <c r="AS7340" t="str">
        <f t="shared" si="1034"/>
        <v>reg</v>
      </c>
      <c r="AX7340" t="b">
        <f t="shared" si="1035"/>
        <v>0</v>
      </c>
      <c r="BG7340" t="str">
        <f t="shared" si="1036"/>
        <v>reg</v>
      </c>
      <c r="BH7340" t="str">
        <f>TRIM(Table1[Item Fat Content])</f>
        <v>reg</v>
      </c>
    </row>
    <row r="7341" spans="1:60" x14ac:dyDescent="0.35">
      <c r="A7341" t="s">
        <v>136</v>
      </c>
      <c r="B7341" t="s">
        <v>1312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  <c r="Z7341" t="b">
        <f t="shared" si="1028"/>
        <v>0</v>
      </c>
      <c r="AA7341" t="str">
        <f t="shared" si="1029"/>
        <v>NO</v>
      </c>
      <c r="AH7341" t="str">
        <f t="shared" si="1030"/>
        <v>OUT045|2015</v>
      </c>
      <c r="AO7341" t="str">
        <f t="shared" si="1031"/>
        <v>NO</v>
      </c>
      <c r="AP7341" t="str">
        <f t="shared" si="1032"/>
        <v>LOW</v>
      </c>
      <c r="AR7341" t="str">
        <f t="shared" si="1033"/>
        <v>FD</v>
      </c>
      <c r="AS7341" t="str">
        <f t="shared" si="1034"/>
        <v>reg</v>
      </c>
      <c r="AX7341" t="b">
        <f t="shared" si="1035"/>
        <v>0</v>
      </c>
      <c r="BG7341" t="str">
        <f t="shared" si="1036"/>
        <v>reg</v>
      </c>
      <c r="BH7341" t="str">
        <f>TRIM(Table1[Item Fat Content])</f>
        <v>reg</v>
      </c>
    </row>
    <row r="7342" spans="1:60" x14ac:dyDescent="0.35">
      <c r="A7342" t="s">
        <v>136</v>
      </c>
      <c r="B7342" t="s">
        <v>311</v>
      </c>
      <c r="C7342" t="s">
        <v>96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  <c r="Z7342" t="b">
        <f t="shared" si="1028"/>
        <v>0</v>
      </c>
      <c r="AA7342" t="str">
        <f t="shared" si="1029"/>
        <v>NO</v>
      </c>
      <c r="AH7342" t="str">
        <f t="shared" si="1030"/>
        <v>OUT017|2020</v>
      </c>
      <c r="AO7342" t="str">
        <f t="shared" si="1031"/>
        <v>NO</v>
      </c>
      <c r="AP7342" t="str">
        <f t="shared" si="1032"/>
        <v>LOW</v>
      </c>
      <c r="AR7342" t="str">
        <f t="shared" si="1033"/>
        <v>FD</v>
      </c>
      <c r="AS7342" t="str">
        <f t="shared" si="1034"/>
        <v>reg</v>
      </c>
      <c r="AX7342" t="b">
        <f t="shared" si="1035"/>
        <v>0</v>
      </c>
      <c r="BG7342" t="str">
        <f t="shared" si="1036"/>
        <v>reg</v>
      </c>
      <c r="BH7342" t="str">
        <f>TRIM(Table1[Item Fat Content])</f>
        <v>reg</v>
      </c>
    </row>
    <row r="7343" spans="1:60" x14ac:dyDescent="0.35">
      <c r="A7343" t="s">
        <v>136</v>
      </c>
      <c r="B7343" t="s">
        <v>757</v>
      </c>
      <c r="C7343" t="s">
        <v>96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  <c r="Z7343" t="b">
        <f t="shared" si="1028"/>
        <v>0</v>
      </c>
      <c r="AA7343" t="str">
        <f t="shared" si="1029"/>
        <v>NO</v>
      </c>
      <c r="AH7343" t="str">
        <f t="shared" si="1030"/>
        <v>OUT017|2020</v>
      </c>
      <c r="AO7343" t="str">
        <f t="shared" si="1031"/>
        <v>NO</v>
      </c>
      <c r="AP7343" t="str">
        <f t="shared" si="1032"/>
        <v>LOW</v>
      </c>
      <c r="AR7343" t="str">
        <f t="shared" si="1033"/>
        <v>FD</v>
      </c>
      <c r="AS7343" t="str">
        <f t="shared" si="1034"/>
        <v>reg</v>
      </c>
      <c r="AX7343" t="b">
        <f t="shared" si="1035"/>
        <v>0</v>
      </c>
      <c r="BG7343" t="str">
        <f t="shared" si="1036"/>
        <v>reg</v>
      </c>
      <c r="BH7343" t="str">
        <f>TRIM(Table1[Item Fat Content])</f>
        <v>reg</v>
      </c>
    </row>
    <row r="7344" spans="1:60" x14ac:dyDescent="0.35">
      <c r="A7344" t="s">
        <v>136</v>
      </c>
      <c r="B7344" t="s">
        <v>526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  <c r="Z7344" t="b">
        <f t="shared" si="1028"/>
        <v>0</v>
      </c>
      <c r="AA7344" t="str">
        <f t="shared" si="1029"/>
        <v>NO</v>
      </c>
      <c r="AH7344" t="str">
        <f t="shared" si="1030"/>
        <v>OUT017|2020</v>
      </c>
      <c r="AO7344" t="str">
        <f t="shared" si="1031"/>
        <v>NO</v>
      </c>
      <c r="AP7344" t="str">
        <f t="shared" si="1032"/>
        <v>LOW</v>
      </c>
      <c r="AR7344" t="str">
        <f t="shared" si="1033"/>
        <v>FD</v>
      </c>
      <c r="AS7344" t="str">
        <f t="shared" si="1034"/>
        <v>reg</v>
      </c>
      <c r="AX7344" t="b">
        <f t="shared" si="1035"/>
        <v>0</v>
      </c>
      <c r="BG7344" t="str">
        <f t="shared" si="1036"/>
        <v>reg</v>
      </c>
      <c r="BH7344" t="str">
        <f>TRIM(Table1[Item Fat Content])</f>
        <v>reg</v>
      </c>
    </row>
    <row r="7345" spans="1:60" x14ac:dyDescent="0.35">
      <c r="A7345" t="s">
        <v>136</v>
      </c>
      <c r="B7345" t="s">
        <v>1012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  <c r="Z7345" t="b">
        <f t="shared" si="1028"/>
        <v>0</v>
      </c>
      <c r="AA7345" t="str">
        <f t="shared" si="1029"/>
        <v>NO</v>
      </c>
      <c r="AH7345" t="str">
        <f t="shared" si="1030"/>
        <v>OUT017|2020</v>
      </c>
      <c r="AO7345" t="str">
        <f t="shared" si="1031"/>
        <v>NO</v>
      </c>
      <c r="AP7345" t="str">
        <f t="shared" si="1032"/>
        <v>LOW</v>
      </c>
      <c r="AR7345" t="str">
        <f t="shared" si="1033"/>
        <v>FD</v>
      </c>
      <c r="AS7345" t="str">
        <f t="shared" si="1034"/>
        <v>reg</v>
      </c>
      <c r="AX7345" t="b">
        <f t="shared" si="1035"/>
        <v>0</v>
      </c>
      <c r="BG7345" t="str">
        <f t="shared" si="1036"/>
        <v>reg</v>
      </c>
      <c r="BH7345" t="str">
        <f>TRIM(Table1[Item Fat Content])</f>
        <v>reg</v>
      </c>
    </row>
    <row r="7346" spans="1:60" x14ac:dyDescent="0.35">
      <c r="A7346" t="s">
        <v>47</v>
      </c>
      <c r="B7346" t="s">
        <v>587</v>
      </c>
      <c r="C7346" t="s">
        <v>68</v>
      </c>
      <c r="D7346">
        <v>2017</v>
      </c>
      <c r="E7346" t="s">
        <v>51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  <c r="Z7346" t="b">
        <f t="shared" si="1028"/>
        <v>0</v>
      </c>
      <c r="AA7346" t="str">
        <f t="shared" si="1029"/>
        <v>NO</v>
      </c>
      <c r="AH7346" t="str">
        <f t="shared" si="1030"/>
        <v>OUT035|2017</v>
      </c>
      <c r="AO7346" t="str">
        <f t="shared" si="1031"/>
        <v>NO</v>
      </c>
      <c r="AP7346" t="str">
        <f t="shared" si="1032"/>
        <v>LOW</v>
      </c>
      <c r="AR7346" t="str">
        <f t="shared" si="1033"/>
        <v>FD</v>
      </c>
      <c r="AS7346" t="str">
        <f t="shared" si="1034"/>
        <v>lf</v>
      </c>
      <c r="AX7346" t="b">
        <f t="shared" si="1035"/>
        <v>0</v>
      </c>
      <c r="BG7346" t="str">
        <f t="shared" si="1036"/>
        <v>LF</v>
      </c>
      <c r="BH7346" t="str">
        <f>TRIM(Table1[Item Fat Content])</f>
        <v>LF</v>
      </c>
    </row>
    <row r="7347" spans="1:60" x14ac:dyDescent="0.35">
      <c r="A7347" t="s">
        <v>47</v>
      </c>
      <c r="B7347" t="s">
        <v>829</v>
      </c>
      <c r="C7347" t="s">
        <v>68</v>
      </c>
      <c r="D7347">
        <v>2017</v>
      </c>
      <c r="E7347" t="s">
        <v>51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  <c r="Z7347" t="b">
        <f t="shared" si="1028"/>
        <v>0</v>
      </c>
      <c r="AA7347" t="str">
        <f t="shared" si="1029"/>
        <v>NO</v>
      </c>
      <c r="AH7347" t="str">
        <f t="shared" si="1030"/>
        <v>OUT035|2017</v>
      </c>
      <c r="AO7347" t="str">
        <f t="shared" si="1031"/>
        <v>NO</v>
      </c>
      <c r="AP7347" t="str">
        <f t="shared" si="1032"/>
        <v>LOW</v>
      </c>
      <c r="AR7347" t="str">
        <f t="shared" si="1033"/>
        <v>FD</v>
      </c>
      <c r="AS7347" t="str">
        <f t="shared" si="1034"/>
        <v>lf</v>
      </c>
      <c r="AX7347" t="b">
        <f t="shared" si="1035"/>
        <v>0</v>
      </c>
      <c r="BG7347" t="str">
        <f t="shared" si="1036"/>
        <v>LF</v>
      </c>
      <c r="BH7347" t="str">
        <f>TRIM(Table1[Item Fat Content])</f>
        <v>LF</v>
      </c>
    </row>
    <row r="7348" spans="1:60" x14ac:dyDescent="0.35">
      <c r="A7348" t="s">
        <v>47</v>
      </c>
      <c r="B7348" t="s">
        <v>1586</v>
      </c>
      <c r="C7348" t="s">
        <v>24</v>
      </c>
      <c r="D7348">
        <v>2017</v>
      </c>
      <c r="E7348" t="s">
        <v>51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  <c r="Z7348" t="b">
        <f t="shared" si="1028"/>
        <v>0</v>
      </c>
      <c r="AA7348" t="str">
        <f t="shared" si="1029"/>
        <v>NO</v>
      </c>
      <c r="AH7348" t="str">
        <f t="shared" si="1030"/>
        <v>OUT035|2017</v>
      </c>
      <c r="AO7348" t="str">
        <f t="shared" si="1031"/>
        <v>NO</v>
      </c>
      <c r="AP7348" t="str">
        <f t="shared" si="1032"/>
        <v>LOW</v>
      </c>
      <c r="AR7348" t="str">
        <f t="shared" si="1033"/>
        <v>FD</v>
      </c>
      <c r="AS7348" t="str">
        <f t="shared" si="1034"/>
        <v>lf</v>
      </c>
      <c r="AX7348" t="b">
        <f t="shared" si="1035"/>
        <v>0</v>
      </c>
      <c r="BG7348" t="str">
        <f t="shared" si="1036"/>
        <v>LF</v>
      </c>
      <c r="BH7348" t="str">
        <f>TRIM(Table1[Item Fat Content])</f>
        <v>LF</v>
      </c>
    </row>
    <row r="7349" spans="1:60" x14ac:dyDescent="0.35">
      <c r="A7349" t="s">
        <v>47</v>
      </c>
      <c r="B7349" t="s">
        <v>448</v>
      </c>
      <c r="C7349" t="s">
        <v>12</v>
      </c>
      <c r="D7349">
        <v>2017</v>
      </c>
      <c r="E7349" t="s">
        <v>51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  <c r="Z7349" t="b">
        <f t="shared" si="1028"/>
        <v>0</v>
      </c>
      <c r="AA7349" t="str">
        <f t="shared" si="1029"/>
        <v>NO</v>
      </c>
      <c r="AH7349" t="str">
        <f t="shared" si="1030"/>
        <v>OUT035|2017</v>
      </c>
      <c r="AO7349" t="str">
        <f t="shared" si="1031"/>
        <v>NO</v>
      </c>
      <c r="AP7349" t="str">
        <f t="shared" si="1032"/>
        <v>LOW</v>
      </c>
      <c r="AR7349" t="str">
        <f t="shared" si="1033"/>
        <v>FD</v>
      </c>
      <c r="AS7349" t="str">
        <f t="shared" si="1034"/>
        <v>lf</v>
      </c>
      <c r="AX7349" t="b">
        <f t="shared" si="1035"/>
        <v>0</v>
      </c>
      <c r="BG7349" t="str">
        <f t="shared" si="1036"/>
        <v>LF</v>
      </c>
      <c r="BH7349" t="str">
        <f>TRIM(Table1[Item Fat Content])</f>
        <v>LF</v>
      </c>
    </row>
    <row r="7350" spans="1:60" x14ac:dyDescent="0.35">
      <c r="A7350" t="s">
        <v>47</v>
      </c>
      <c r="B7350" t="s">
        <v>238</v>
      </c>
      <c r="C7350" t="s">
        <v>19</v>
      </c>
      <c r="D7350">
        <v>2017</v>
      </c>
      <c r="E7350" t="s">
        <v>51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  <c r="Z7350" t="b">
        <f t="shared" si="1028"/>
        <v>0</v>
      </c>
      <c r="AA7350" t="str">
        <f t="shared" si="1029"/>
        <v>NO</v>
      </c>
      <c r="AH7350" t="str">
        <f t="shared" si="1030"/>
        <v>OUT035|2017</v>
      </c>
      <c r="AO7350" t="str">
        <f t="shared" si="1031"/>
        <v>NO</v>
      </c>
      <c r="AP7350" t="str">
        <f t="shared" si="1032"/>
        <v>LOW</v>
      </c>
      <c r="AR7350" t="str">
        <f t="shared" si="1033"/>
        <v>NC</v>
      </c>
      <c r="AS7350" t="str">
        <f t="shared" si="1034"/>
        <v>lf</v>
      </c>
      <c r="AX7350" t="b">
        <f t="shared" si="1035"/>
        <v>0</v>
      </c>
      <c r="BG7350" t="str">
        <f t="shared" si="1036"/>
        <v>LF</v>
      </c>
      <c r="BH7350" t="str">
        <f>TRIM(Table1[Item Fat Content])</f>
        <v>LF</v>
      </c>
    </row>
    <row r="7351" spans="1:60" x14ac:dyDescent="0.35">
      <c r="A7351" t="s">
        <v>47</v>
      </c>
      <c r="B7351" t="s">
        <v>1075</v>
      </c>
      <c r="C7351" t="s">
        <v>32</v>
      </c>
      <c r="D7351">
        <v>2017</v>
      </c>
      <c r="E7351" t="s">
        <v>51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  <c r="Z7351" t="b">
        <f t="shared" si="1028"/>
        <v>0</v>
      </c>
      <c r="AA7351" t="str">
        <f t="shared" si="1029"/>
        <v>NO</v>
      </c>
      <c r="AH7351" t="str">
        <f t="shared" si="1030"/>
        <v>OUT035|2017</v>
      </c>
      <c r="AO7351" t="str">
        <f t="shared" si="1031"/>
        <v>NO</v>
      </c>
      <c r="AP7351" t="str">
        <f t="shared" si="1032"/>
        <v>LOW</v>
      </c>
      <c r="AR7351" t="str">
        <f t="shared" si="1033"/>
        <v>DR</v>
      </c>
      <c r="AS7351" t="str">
        <f t="shared" si="1034"/>
        <v>lf</v>
      </c>
      <c r="AX7351" t="b">
        <f t="shared" si="1035"/>
        <v>0</v>
      </c>
      <c r="BG7351" t="str">
        <f t="shared" si="1036"/>
        <v>LF</v>
      </c>
      <c r="BH7351" t="str">
        <f>TRIM(Table1[Item Fat Content])</f>
        <v>LF</v>
      </c>
    </row>
    <row r="7352" spans="1:60" x14ac:dyDescent="0.35">
      <c r="A7352" t="s">
        <v>47</v>
      </c>
      <c r="B7352" t="s">
        <v>1552</v>
      </c>
      <c r="C7352" t="s">
        <v>32</v>
      </c>
      <c r="D7352">
        <v>2017</v>
      </c>
      <c r="E7352" t="s">
        <v>51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  <c r="Z7352" t="b">
        <f t="shared" si="1028"/>
        <v>0</v>
      </c>
      <c r="AA7352" t="str">
        <f t="shared" si="1029"/>
        <v>NO</v>
      </c>
      <c r="AH7352" t="str">
        <f t="shared" si="1030"/>
        <v>OUT035|2017</v>
      </c>
      <c r="AO7352" t="str">
        <f t="shared" si="1031"/>
        <v>NO</v>
      </c>
      <c r="AP7352" t="str">
        <f t="shared" si="1032"/>
        <v>LOW</v>
      </c>
      <c r="AR7352" t="str">
        <f t="shared" si="1033"/>
        <v>DR</v>
      </c>
      <c r="AS7352" t="str">
        <f t="shared" si="1034"/>
        <v>lf</v>
      </c>
      <c r="AX7352" t="b">
        <f t="shared" si="1035"/>
        <v>0</v>
      </c>
      <c r="BG7352" t="str">
        <f t="shared" si="1036"/>
        <v>LF</v>
      </c>
      <c r="BH7352" t="str">
        <f>TRIM(Table1[Item Fat Content])</f>
        <v>LF</v>
      </c>
    </row>
    <row r="7353" spans="1:60" x14ac:dyDescent="0.35">
      <c r="A7353" t="s">
        <v>17</v>
      </c>
      <c r="B7353" t="s">
        <v>1463</v>
      </c>
      <c r="C7353" t="s">
        <v>96</v>
      </c>
      <c r="D7353">
        <v>2017</v>
      </c>
      <c r="E7353" t="s">
        <v>51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  <c r="Z7353" t="b">
        <f t="shared" si="1028"/>
        <v>0</v>
      </c>
      <c r="AA7353" t="str">
        <f t="shared" si="1029"/>
        <v>YES</v>
      </c>
      <c r="AH7353" t="str">
        <f t="shared" si="1030"/>
        <v>OUT035|2017</v>
      </c>
      <c r="AO7353" t="str">
        <f t="shared" si="1031"/>
        <v>NO</v>
      </c>
      <c r="AP7353" t="str">
        <f t="shared" si="1032"/>
        <v>LOW</v>
      </c>
      <c r="AR7353" t="str">
        <f t="shared" si="1033"/>
        <v>FD</v>
      </c>
      <c r="AS7353" t="str">
        <f t="shared" si="1034"/>
        <v>low fat</v>
      </c>
      <c r="AX7353" t="b">
        <f t="shared" si="1035"/>
        <v>1</v>
      </c>
      <c r="BG7353" t="str">
        <f t="shared" si="1036"/>
        <v>Low Fat</v>
      </c>
      <c r="BH7353" t="str">
        <f>TRIM(Table1[Item Fat Content])</f>
        <v>Low Fat</v>
      </c>
    </row>
    <row r="7354" spans="1:60" x14ac:dyDescent="0.35">
      <c r="A7354" t="s">
        <v>17</v>
      </c>
      <c r="B7354" t="s">
        <v>771</v>
      </c>
      <c r="C7354" t="s">
        <v>96</v>
      </c>
      <c r="D7354">
        <v>2017</v>
      </c>
      <c r="E7354" t="s">
        <v>51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  <c r="Z7354" t="b">
        <f t="shared" si="1028"/>
        <v>0</v>
      </c>
      <c r="AA7354" t="str">
        <f t="shared" si="1029"/>
        <v>YES</v>
      </c>
      <c r="AH7354" t="str">
        <f t="shared" si="1030"/>
        <v>OUT035|2017</v>
      </c>
      <c r="AO7354" t="str">
        <f t="shared" si="1031"/>
        <v>NO</v>
      </c>
      <c r="AP7354" t="str">
        <f t="shared" si="1032"/>
        <v>LOW</v>
      </c>
      <c r="AR7354" t="str">
        <f t="shared" si="1033"/>
        <v>FD</v>
      </c>
      <c r="AS7354" t="str">
        <f t="shared" si="1034"/>
        <v>low fat</v>
      </c>
      <c r="AX7354" t="b">
        <f t="shared" si="1035"/>
        <v>1</v>
      </c>
      <c r="BG7354" t="str">
        <f t="shared" si="1036"/>
        <v>Low Fat</v>
      </c>
      <c r="BH7354" t="str">
        <f>TRIM(Table1[Item Fat Content])</f>
        <v>Low Fat</v>
      </c>
    </row>
    <row r="7355" spans="1:60" x14ac:dyDescent="0.35">
      <c r="A7355" t="s">
        <v>17</v>
      </c>
      <c r="B7355" t="s">
        <v>533</v>
      </c>
      <c r="C7355" t="s">
        <v>96</v>
      </c>
      <c r="D7355">
        <v>2017</v>
      </c>
      <c r="E7355" t="s">
        <v>51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  <c r="Z7355" t="b">
        <f t="shared" si="1028"/>
        <v>0</v>
      </c>
      <c r="AA7355" t="str">
        <f t="shared" si="1029"/>
        <v>YES</v>
      </c>
      <c r="AH7355" t="str">
        <f t="shared" si="1030"/>
        <v>OUT035|2017</v>
      </c>
      <c r="AO7355" t="str">
        <f t="shared" si="1031"/>
        <v>NO</v>
      </c>
      <c r="AP7355" t="str">
        <f t="shared" si="1032"/>
        <v>LOW</v>
      </c>
      <c r="AR7355" t="str">
        <f t="shared" si="1033"/>
        <v>FD</v>
      </c>
      <c r="AS7355" t="str">
        <f t="shared" si="1034"/>
        <v>low fat</v>
      </c>
      <c r="AX7355" t="b">
        <f t="shared" si="1035"/>
        <v>1</v>
      </c>
      <c r="BG7355" t="str">
        <f t="shared" si="1036"/>
        <v>Low Fat</v>
      </c>
      <c r="BH7355" t="str">
        <f>TRIM(Table1[Item Fat Content])</f>
        <v>Low Fat</v>
      </c>
    </row>
    <row r="7356" spans="1:60" x14ac:dyDescent="0.35">
      <c r="A7356" t="s">
        <v>17</v>
      </c>
      <c r="B7356" t="s">
        <v>1249</v>
      </c>
      <c r="C7356" t="s">
        <v>96</v>
      </c>
      <c r="D7356">
        <v>2017</v>
      </c>
      <c r="E7356" t="s">
        <v>51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  <c r="Z7356" t="b">
        <f t="shared" si="1028"/>
        <v>0</v>
      </c>
      <c r="AA7356" t="str">
        <f t="shared" si="1029"/>
        <v>YES</v>
      </c>
      <c r="AH7356" t="str">
        <f t="shared" si="1030"/>
        <v>OUT035|2017</v>
      </c>
      <c r="AO7356" t="str">
        <f t="shared" si="1031"/>
        <v>NO</v>
      </c>
      <c r="AP7356" t="str">
        <f t="shared" si="1032"/>
        <v>LOW</v>
      </c>
      <c r="AR7356" t="str">
        <f t="shared" si="1033"/>
        <v>FD</v>
      </c>
      <c r="AS7356" t="str">
        <f t="shared" si="1034"/>
        <v>low fat</v>
      </c>
      <c r="AX7356" t="b">
        <f t="shared" si="1035"/>
        <v>1</v>
      </c>
      <c r="BG7356" t="str">
        <f t="shared" si="1036"/>
        <v>Low Fat</v>
      </c>
      <c r="BH7356" t="str">
        <f>TRIM(Table1[Item Fat Content])</f>
        <v>Low Fat</v>
      </c>
    </row>
    <row r="7357" spans="1:60" x14ac:dyDescent="0.35">
      <c r="A7357" t="s">
        <v>17</v>
      </c>
      <c r="B7357" t="s">
        <v>634</v>
      </c>
      <c r="C7357" t="s">
        <v>96</v>
      </c>
      <c r="D7357">
        <v>2017</v>
      </c>
      <c r="E7357" t="s">
        <v>51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  <c r="Z7357" t="b">
        <f t="shared" si="1028"/>
        <v>0</v>
      </c>
      <c r="AA7357" t="str">
        <f t="shared" si="1029"/>
        <v>YES</v>
      </c>
      <c r="AH7357" t="str">
        <f t="shared" si="1030"/>
        <v>OUT035|2017</v>
      </c>
      <c r="AO7357" t="str">
        <f t="shared" si="1031"/>
        <v>NO</v>
      </c>
      <c r="AP7357" t="str">
        <f t="shared" si="1032"/>
        <v>LOW</v>
      </c>
      <c r="AR7357" t="str">
        <f t="shared" si="1033"/>
        <v>FD</v>
      </c>
      <c r="AS7357" t="str">
        <f t="shared" si="1034"/>
        <v>low fat</v>
      </c>
      <c r="AX7357" t="b">
        <f t="shared" si="1035"/>
        <v>1</v>
      </c>
      <c r="BG7357" t="str">
        <f t="shared" si="1036"/>
        <v>Low Fat</v>
      </c>
      <c r="BH7357" t="str">
        <f>TRIM(Table1[Item Fat Content])</f>
        <v>Low Fat</v>
      </c>
    </row>
    <row r="7358" spans="1:60" x14ac:dyDescent="0.35">
      <c r="A7358" t="s">
        <v>17</v>
      </c>
      <c r="B7358" t="s">
        <v>1376</v>
      </c>
      <c r="C7358" t="s">
        <v>58</v>
      </c>
      <c r="D7358">
        <v>2017</v>
      </c>
      <c r="E7358" t="s">
        <v>51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  <c r="Z7358" t="b">
        <f t="shared" si="1028"/>
        <v>0</v>
      </c>
      <c r="AA7358" t="str">
        <f t="shared" si="1029"/>
        <v>YES</v>
      </c>
      <c r="AH7358" t="str">
        <f t="shared" si="1030"/>
        <v>OUT035|2017</v>
      </c>
      <c r="AO7358" t="str">
        <f t="shared" si="1031"/>
        <v>NO</v>
      </c>
      <c r="AP7358" t="str">
        <f t="shared" si="1032"/>
        <v>LOW</v>
      </c>
      <c r="AR7358" t="str">
        <f t="shared" si="1033"/>
        <v>FD</v>
      </c>
      <c r="AS7358" t="str">
        <f t="shared" si="1034"/>
        <v>low fat</v>
      </c>
      <c r="AX7358" t="b">
        <f t="shared" si="1035"/>
        <v>1</v>
      </c>
      <c r="BG7358" t="str">
        <f t="shared" si="1036"/>
        <v>Low Fat</v>
      </c>
      <c r="BH7358" t="str">
        <f>TRIM(Table1[Item Fat Content])</f>
        <v>Low Fat</v>
      </c>
    </row>
    <row r="7359" spans="1:60" x14ac:dyDescent="0.35">
      <c r="A7359" t="s">
        <v>17</v>
      </c>
      <c r="B7359" t="s">
        <v>1261</v>
      </c>
      <c r="C7359" t="s">
        <v>58</v>
      </c>
      <c r="D7359">
        <v>2017</v>
      </c>
      <c r="E7359" t="s">
        <v>51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  <c r="Z7359" t="b">
        <f t="shared" si="1028"/>
        <v>0</v>
      </c>
      <c r="AA7359" t="str">
        <f t="shared" si="1029"/>
        <v>YES</v>
      </c>
      <c r="AH7359" t="str">
        <f t="shared" si="1030"/>
        <v>OUT035|2017</v>
      </c>
      <c r="AO7359" t="str">
        <f t="shared" si="1031"/>
        <v>NO</v>
      </c>
      <c r="AP7359" t="str">
        <f t="shared" si="1032"/>
        <v>LOW</v>
      </c>
      <c r="AR7359" t="str">
        <f t="shared" si="1033"/>
        <v>FD</v>
      </c>
      <c r="AS7359" t="str">
        <f t="shared" si="1034"/>
        <v>low fat</v>
      </c>
      <c r="AX7359" t="b">
        <f t="shared" si="1035"/>
        <v>1</v>
      </c>
      <c r="BG7359" t="str">
        <f t="shared" si="1036"/>
        <v>Low Fat</v>
      </c>
      <c r="BH7359" t="str">
        <f>TRIM(Table1[Item Fat Content])</f>
        <v>Low Fat</v>
      </c>
    </row>
    <row r="7360" spans="1:60" x14ac:dyDescent="0.35">
      <c r="A7360" t="s">
        <v>17</v>
      </c>
      <c r="B7360" t="s">
        <v>370</v>
      </c>
      <c r="C7360" t="s">
        <v>75</v>
      </c>
      <c r="D7360">
        <v>2017</v>
      </c>
      <c r="E7360" t="s">
        <v>51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  <c r="Z7360" t="b">
        <f t="shared" si="1028"/>
        <v>0</v>
      </c>
      <c r="AA7360" t="str">
        <f t="shared" si="1029"/>
        <v>YES</v>
      </c>
      <c r="AH7360" t="str">
        <f t="shared" si="1030"/>
        <v>OUT035|2017</v>
      </c>
      <c r="AO7360" t="str">
        <f t="shared" si="1031"/>
        <v>NO</v>
      </c>
      <c r="AP7360" t="str">
        <f t="shared" si="1032"/>
        <v>LOW</v>
      </c>
      <c r="AR7360" t="str">
        <f t="shared" si="1033"/>
        <v>FD</v>
      </c>
      <c r="AS7360" t="str">
        <f t="shared" si="1034"/>
        <v>low fat</v>
      </c>
      <c r="AX7360" t="b">
        <f t="shared" si="1035"/>
        <v>1</v>
      </c>
      <c r="BG7360" t="str">
        <f t="shared" si="1036"/>
        <v>Low Fat</v>
      </c>
      <c r="BH7360" t="str">
        <f>TRIM(Table1[Item Fat Content])</f>
        <v>Low Fat</v>
      </c>
    </row>
    <row r="7361" spans="1:60" x14ac:dyDescent="0.35">
      <c r="A7361" t="s">
        <v>17</v>
      </c>
      <c r="B7361" t="s">
        <v>972</v>
      </c>
      <c r="C7361" t="s">
        <v>75</v>
      </c>
      <c r="D7361">
        <v>2017</v>
      </c>
      <c r="E7361" t="s">
        <v>51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  <c r="Z7361" t="b">
        <f t="shared" si="1028"/>
        <v>0</v>
      </c>
      <c r="AA7361" t="str">
        <f t="shared" si="1029"/>
        <v>YES</v>
      </c>
      <c r="AH7361" t="str">
        <f t="shared" si="1030"/>
        <v>OUT035|2017</v>
      </c>
      <c r="AO7361" t="str">
        <f t="shared" si="1031"/>
        <v>NO</v>
      </c>
      <c r="AP7361" t="str">
        <f t="shared" si="1032"/>
        <v>LOW</v>
      </c>
      <c r="AR7361" t="str">
        <f t="shared" si="1033"/>
        <v>FD</v>
      </c>
      <c r="AS7361" t="str">
        <f t="shared" si="1034"/>
        <v>low fat</v>
      </c>
      <c r="AX7361" t="b">
        <f t="shared" si="1035"/>
        <v>1</v>
      </c>
      <c r="BG7361" t="str">
        <f t="shared" si="1036"/>
        <v>Low Fat</v>
      </c>
      <c r="BH7361" t="str">
        <f>TRIM(Table1[Item Fat Content])</f>
        <v>Low Fat</v>
      </c>
    </row>
    <row r="7362" spans="1:60" x14ac:dyDescent="0.35">
      <c r="A7362" t="s">
        <v>17</v>
      </c>
      <c r="B7362" t="s">
        <v>1190</v>
      </c>
      <c r="C7362" t="s">
        <v>28</v>
      </c>
      <c r="D7362">
        <v>2017</v>
      </c>
      <c r="E7362" t="s">
        <v>51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  <c r="Z7362" t="b">
        <f t="shared" si="1028"/>
        <v>0</v>
      </c>
      <c r="AA7362" t="str">
        <f t="shared" si="1029"/>
        <v>YES</v>
      </c>
      <c r="AH7362" t="str">
        <f t="shared" si="1030"/>
        <v>OUT035|2017</v>
      </c>
      <c r="AO7362" t="str">
        <f t="shared" si="1031"/>
        <v>NO</v>
      </c>
      <c r="AP7362" t="e">
        <f t="shared" si="1032"/>
        <v>#N/A</v>
      </c>
      <c r="AR7362" t="str">
        <f t="shared" si="1033"/>
        <v>FD</v>
      </c>
      <c r="AS7362" t="str">
        <f t="shared" si="1034"/>
        <v>low fat</v>
      </c>
      <c r="AX7362" t="b">
        <f t="shared" si="1035"/>
        <v>1</v>
      </c>
      <c r="BG7362" t="str">
        <f t="shared" si="1036"/>
        <v>Low Fat</v>
      </c>
      <c r="BH7362" t="str">
        <f>TRIM(Table1[Item Fat Content])</f>
        <v>Low Fat</v>
      </c>
    </row>
    <row r="7363" spans="1:60" x14ac:dyDescent="0.35">
      <c r="A7363" t="s">
        <v>17</v>
      </c>
      <c r="B7363" t="s">
        <v>1235</v>
      </c>
      <c r="C7363" t="s">
        <v>28</v>
      </c>
      <c r="D7363">
        <v>2017</v>
      </c>
      <c r="E7363" t="s">
        <v>51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  <c r="Z7363" t="b">
        <f t="shared" ref="Z7363:Z7426" si="1037">AND(A7363="Regular",D7363&lt;2020)</f>
        <v>0</v>
      </c>
      <c r="AA7363" t="str">
        <f t="shared" ref="AA7363:AA7426" si="1038">IF(AND(A7363="Low Fat",D7363&lt;=2020),"YES","NO")</f>
        <v>YES</v>
      </c>
      <c r="AH7363" t="str">
        <f t="shared" ref="AH7363:AH7426" si="1039">_xlfn.CONCAT(E7363,"|",D7363)</f>
        <v>OUT035|2017</v>
      </c>
      <c r="AO7363" t="str">
        <f t="shared" ref="AO7363:AO7426" si="1040">IF(D7363=2018,"YES","NO")</f>
        <v>NO</v>
      </c>
      <c r="AP7363" t="str">
        <f t="shared" ref="AP7363:AP7426" si="1041">_xlfn.IFS(J7363&gt;5,"LOW",AND(J7363&lt;10,J7363&gt;=5),"LOW MEDIUM",AND(J7363&lt;15,J7363&gt;=10),"MEDIUM",AND(J7363&lt;20,J7363&gt;=15),"LOW HIGH",J7363&gt;=20,"HIGH",J7363="","BLANK")</f>
        <v>LOW</v>
      </c>
      <c r="AR7363" t="str">
        <f t="shared" ref="AR7363:AR7426" si="1042">LEFT(B7363,2)</f>
        <v>FD</v>
      </c>
      <c r="AS7363" t="str">
        <f t="shared" ref="AS7363:AS7426" si="1043">LOWER(A7363)</f>
        <v>low fat</v>
      </c>
      <c r="AX7363" t="b">
        <f t="shared" ref="AX7363:AX7426" si="1044">OR(D7363=2018,A7363="low fat")</f>
        <v>1</v>
      </c>
      <c r="BG7363" t="str">
        <f t="shared" ref="BG7363:BG7426" si="1045">TRIM(A7363)</f>
        <v>Low Fat</v>
      </c>
      <c r="BH7363" t="str">
        <f>TRIM(Table1[Item Fat Content])</f>
        <v>Low Fat</v>
      </c>
    </row>
    <row r="7364" spans="1:60" x14ac:dyDescent="0.35">
      <c r="A7364" t="s">
        <v>17</v>
      </c>
      <c r="B7364" t="s">
        <v>928</v>
      </c>
      <c r="C7364" t="s">
        <v>28</v>
      </c>
      <c r="D7364">
        <v>2017</v>
      </c>
      <c r="E7364" t="s">
        <v>51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  <c r="Z7364" t="b">
        <f t="shared" si="1037"/>
        <v>0</v>
      </c>
      <c r="AA7364" t="str">
        <f t="shared" si="1038"/>
        <v>YES</v>
      </c>
      <c r="AH7364" t="str">
        <f t="shared" si="1039"/>
        <v>OUT035|2017</v>
      </c>
      <c r="AO7364" t="str">
        <f t="shared" si="1040"/>
        <v>NO</v>
      </c>
      <c r="AP7364" t="str">
        <f t="shared" si="1041"/>
        <v>LOW</v>
      </c>
      <c r="AR7364" t="str">
        <f t="shared" si="1042"/>
        <v>FD</v>
      </c>
      <c r="AS7364" t="str">
        <f t="shared" si="1043"/>
        <v>low fat</v>
      </c>
      <c r="AX7364" t="b">
        <f t="shared" si="1044"/>
        <v>1</v>
      </c>
      <c r="BG7364" t="str">
        <f t="shared" si="1045"/>
        <v>Low Fat</v>
      </c>
      <c r="BH7364" t="str">
        <f>TRIM(Table1[Item Fat Content])</f>
        <v>Low Fat</v>
      </c>
    </row>
    <row r="7365" spans="1:60" x14ac:dyDescent="0.35">
      <c r="A7365" t="s">
        <v>17</v>
      </c>
      <c r="B7365" t="s">
        <v>605</v>
      </c>
      <c r="C7365" t="s">
        <v>28</v>
      </c>
      <c r="D7365">
        <v>2017</v>
      </c>
      <c r="E7365" t="s">
        <v>51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  <c r="Z7365" t="b">
        <f t="shared" si="1037"/>
        <v>0</v>
      </c>
      <c r="AA7365" t="str">
        <f t="shared" si="1038"/>
        <v>YES</v>
      </c>
      <c r="AH7365" t="str">
        <f t="shared" si="1039"/>
        <v>OUT035|2017</v>
      </c>
      <c r="AO7365" t="str">
        <f t="shared" si="1040"/>
        <v>NO</v>
      </c>
      <c r="AP7365" t="str">
        <f t="shared" si="1041"/>
        <v>LOW</v>
      </c>
      <c r="AR7365" t="str">
        <f t="shared" si="1042"/>
        <v>FD</v>
      </c>
      <c r="AS7365" t="str">
        <f t="shared" si="1043"/>
        <v>low fat</v>
      </c>
      <c r="AX7365" t="b">
        <f t="shared" si="1044"/>
        <v>1</v>
      </c>
      <c r="BG7365" t="str">
        <f t="shared" si="1045"/>
        <v>Low Fat</v>
      </c>
      <c r="BH7365" t="str">
        <f>TRIM(Table1[Item Fat Content])</f>
        <v>Low Fat</v>
      </c>
    </row>
    <row r="7366" spans="1:60" x14ac:dyDescent="0.35">
      <c r="A7366" t="s">
        <v>17</v>
      </c>
      <c r="B7366" t="s">
        <v>1368</v>
      </c>
      <c r="C7366" t="s">
        <v>28</v>
      </c>
      <c r="D7366">
        <v>2017</v>
      </c>
      <c r="E7366" t="s">
        <v>51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  <c r="Z7366" t="b">
        <f t="shared" si="1037"/>
        <v>0</v>
      </c>
      <c r="AA7366" t="str">
        <f t="shared" si="1038"/>
        <v>YES</v>
      </c>
      <c r="AH7366" t="str">
        <f t="shared" si="1039"/>
        <v>OUT035|2017</v>
      </c>
      <c r="AO7366" t="str">
        <f t="shared" si="1040"/>
        <v>NO</v>
      </c>
      <c r="AP7366" t="str">
        <f t="shared" si="1041"/>
        <v>LOW</v>
      </c>
      <c r="AR7366" t="str">
        <f t="shared" si="1042"/>
        <v>FD</v>
      </c>
      <c r="AS7366" t="str">
        <f t="shared" si="1043"/>
        <v>low fat</v>
      </c>
      <c r="AX7366" t="b">
        <f t="shared" si="1044"/>
        <v>1</v>
      </c>
      <c r="BG7366" t="str">
        <f t="shared" si="1045"/>
        <v>Low Fat</v>
      </c>
      <c r="BH7366" t="str">
        <f>TRIM(Table1[Item Fat Content])</f>
        <v>Low Fat</v>
      </c>
    </row>
    <row r="7367" spans="1:60" x14ac:dyDescent="0.35">
      <c r="A7367" t="s">
        <v>17</v>
      </c>
      <c r="B7367" t="s">
        <v>1277</v>
      </c>
      <c r="C7367" t="s">
        <v>28</v>
      </c>
      <c r="D7367">
        <v>2017</v>
      </c>
      <c r="E7367" t="s">
        <v>51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  <c r="Z7367" t="b">
        <f t="shared" si="1037"/>
        <v>0</v>
      </c>
      <c r="AA7367" t="str">
        <f t="shared" si="1038"/>
        <v>YES</v>
      </c>
      <c r="AH7367" t="str">
        <f t="shared" si="1039"/>
        <v>OUT035|2017</v>
      </c>
      <c r="AO7367" t="str">
        <f t="shared" si="1040"/>
        <v>NO</v>
      </c>
      <c r="AP7367" t="str">
        <f t="shared" si="1041"/>
        <v>LOW</v>
      </c>
      <c r="AR7367" t="str">
        <f t="shared" si="1042"/>
        <v>FD</v>
      </c>
      <c r="AS7367" t="str">
        <f t="shared" si="1043"/>
        <v>low fat</v>
      </c>
      <c r="AX7367" t="b">
        <f t="shared" si="1044"/>
        <v>1</v>
      </c>
      <c r="BG7367" t="str">
        <f t="shared" si="1045"/>
        <v>Low Fat</v>
      </c>
      <c r="BH7367" t="str">
        <f>TRIM(Table1[Item Fat Content])</f>
        <v>Low Fat</v>
      </c>
    </row>
    <row r="7368" spans="1:60" x14ac:dyDescent="0.35">
      <c r="A7368" t="s">
        <v>17</v>
      </c>
      <c r="B7368" t="s">
        <v>1583</v>
      </c>
      <c r="C7368" t="s">
        <v>28</v>
      </c>
      <c r="D7368">
        <v>2017</v>
      </c>
      <c r="E7368" t="s">
        <v>51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  <c r="Z7368" t="b">
        <f t="shared" si="1037"/>
        <v>0</v>
      </c>
      <c r="AA7368" t="str">
        <f t="shared" si="1038"/>
        <v>YES</v>
      </c>
      <c r="AH7368" t="str">
        <f t="shared" si="1039"/>
        <v>OUT035|2017</v>
      </c>
      <c r="AO7368" t="str">
        <f t="shared" si="1040"/>
        <v>NO</v>
      </c>
      <c r="AP7368" t="str">
        <f t="shared" si="1041"/>
        <v>LOW</v>
      </c>
      <c r="AR7368" t="str">
        <f t="shared" si="1042"/>
        <v>FD</v>
      </c>
      <c r="AS7368" t="str">
        <f t="shared" si="1043"/>
        <v>low fat</v>
      </c>
      <c r="AX7368" t="b">
        <f t="shared" si="1044"/>
        <v>1</v>
      </c>
      <c r="BG7368" t="str">
        <f t="shared" si="1045"/>
        <v>Low Fat</v>
      </c>
      <c r="BH7368" t="str">
        <f>TRIM(Table1[Item Fat Content])</f>
        <v>Low Fat</v>
      </c>
    </row>
    <row r="7369" spans="1:60" x14ac:dyDescent="0.35">
      <c r="A7369" t="s">
        <v>17</v>
      </c>
      <c r="B7369" t="s">
        <v>1223</v>
      </c>
      <c r="C7369" t="s">
        <v>28</v>
      </c>
      <c r="D7369">
        <v>2017</v>
      </c>
      <c r="E7369" t="s">
        <v>51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  <c r="Z7369" t="b">
        <f t="shared" si="1037"/>
        <v>0</v>
      </c>
      <c r="AA7369" t="str">
        <f t="shared" si="1038"/>
        <v>YES</v>
      </c>
      <c r="AH7369" t="str">
        <f t="shared" si="1039"/>
        <v>OUT035|2017</v>
      </c>
      <c r="AO7369" t="str">
        <f t="shared" si="1040"/>
        <v>NO</v>
      </c>
      <c r="AP7369" t="str">
        <f t="shared" si="1041"/>
        <v>LOW</v>
      </c>
      <c r="AR7369" t="str">
        <f t="shared" si="1042"/>
        <v>FD</v>
      </c>
      <c r="AS7369" t="str">
        <f t="shared" si="1043"/>
        <v>low fat</v>
      </c>
      <c r="AX7369" t="b">
        <f t="shared" si="1044"/>
        <v>1</v>
      </c>
      <c r="BG7369" t="str">
        <f t="shared" si="1045"/>
        <v>Low Fat</v>
      </c>
      <c r="BH7369" t="str">
        <f>TRIM(Table1[Item Fat Content])</f>
        <v>Low Fat</v>
      </c>
    </row>
    <row r="7370" spans="1:60" x14ac:dyDescent="0.35">
      <c r="A7370" t="s">
        <v>17</v>
      </c>
      <c r="B7370" t="s">
        <v>1314</v>
      </c>
      <c r="C7370" t="s">
        <v>28</v>
      </c>
      <c r="D7370">
        <v>2017</v>
      </c>
      <c r="E7370" t="s">
        <v>51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  <c r="Z7370" t="b">
        <f t="shared" si="1037"/>
        <v>0</v>
      </c>
      <c r="AA7370" t="str">
        <f t="shared" si="1038"/>
        <v>YES</v>
      </c>
      <c r="AH7370" t="str">
        <f t="shared" si="1039"/>
        <v>OUT035|2017</v>
      </c>
      <c r="AO7370" t="str">
        <f t="shared" si="1040"/>
        <v>NO</v>
      </c>
      <c r="AP7370" t="str">
        <f t="shared" si="1041"/>
        <v>LOW</v>
      </c>
      <c r="AR7370" t="str">
        <f t="shared" si="1042"/>
        <v>FD</v>
      </c>
      <c r="AS7370" t="str">
        <f t="shared" si="1043"/>
        <v>low fat</v>
      </c>
      <c r="AX7370" t="b">
        <f t="shared" si="1044"/>
        <v>1</v>
      </c>
      <c r="BG7370" t="str">
        <f t="shared" si="1045"/>
        <v>Low Fat</v>
      </c>
      <c r="BH7370" t="str">
        <f>TRIM(Table1[Item Fat Content])</f>
        <v>Low Fat</v>
      </c>
    </row>
    <row r="7371" spans="1:60" x14ac:dyDescent="0.35">
      <c r="A7371" t="s">
        <v>17</v>
      </c>
      <c r="B7371" t="s">
        <v>909</v>
      </c>
      <c r="C7371" t="s">
        <v>28</v>
      </c>
      <c r="D7371">
        <v>2017</v>
      </c>
      <c r="E7371" t="s">
        <v>51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  <c r="Z7371" t="b">
        <f t="shared" si="1037"/>
        <v>0</v>
      </c>
      <c r="AA7371" t="str">
        <f t="shared" si="1038"/>
        <v>YES</v>
      </c>
      <c r="AH7371" t="str">
        <f t="shared" si="1039"/>
        <v>OUT035|2017</v>
      </c>
      <c r="AO7371" t="str">
        <f t="shared" si="1040"/>
        <v>NO</v>
      </c>
      <c r="AP7371" t="str">
        <f t="shared" si="1041"/>
        <v>LOW</v>
      </c>
      <c r="AR7371" t="str">
        <f t="shared" si="1042"/>
        <v>FD</v>
      </c>
      <c r="AS7371" t="str">
        <f t="shared" si="1043"/>
        <v>low fat</v>
      </c>
      <c r="AX7371" t="b">
        <f t="shared" si="1044"/>
        <v>1</v>
      </c>
      <c r="BG7371" t="str">
        <f t="shared" si="1045"/>
        <v>Low Fat</v>
      </c>
      <c r="BH7371" t="str">
        <f>TRIM(Table1[Item Fat Content])</f>
        <v>Low Fat</v>
      </c>
    </row>
    <row r="7372" spans="1:60" x14ac:dyDescent="0.35">
      <c r="A7372" t="s">
        <v>17</v>
      </c>
      <c r="B7372" t="s">
        <v>497</v>
      </c>
      <c r="C7372" t="s">
        <v>68</v>
      </c>
      <c r="D7372">
        <v>2017</v>
      </c>
      <c r="E7372" t="s">
        <v>51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  <c r="Z7372" t="b">
        <f t="shared" si="1037"/>
        <v>0</v>
      </c>
      <c r="AA7372" t="str">
        <f t="shared" si="1038"/>
        <v>YES</v>
      </c>
      <c r="AH7372" t="str">
        <f t="shared" si="1039"/>
        <v>OUT035|2017</v>
      </c>
      <c r="AO7372" t="str">
        <f t="shared" si="1040"/>
        <v>NO</v>
      </c>
      <c r="AP7372" t="str">
        <f t="shared" si="1041"/>
        <v>LOW</v>
      </c>
      <c r="AR7372" t="str">
        <f t="shared" si="1042"/>
        <v>DR</v>
      </c>
      <c r="AS7372" t="str">
        <f t="shared" si="1043"/>
        <v>low fat</v>
      </c>
      <c r="AX7372" t="b">
        <f t="shared" si="1044"/>
        <v>1</v>
      </c>
      <c r="BG7372" t="str">
        <f t="shared" si="1045"/>
        <v>Low Fat</v>
      </c>
      <c r="BH7372" t="str">
        <f>TRIM(Table1[Item Fat Content])</f>
        <v>Low Fat</v>
      </c>
    </row>
    <row r="7373" spans="1:60" x14ac:dyDescent="0.35">
      <c r="A7373" t="s">
        <v>17</v>
      </c>
      <c r="B7373" t="s">
        <v>1276</v>
      </c>
      <c r="C7373" t="s">
        <v>68</v>
      </c>
      <c r="D7373">
        <v>2017</v>
      </c>
      <c r="E7373" t="s">
        <v>51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  <c r="Z7373" t="b">
        <f t="shared" si="1037"/>
        <v>0</v>
      </c>
      <c r="AA7373" t="str">
        <f t="shared" si="1038"/>
        <v>YES</v>
      </c>
      <c r="AH7373" t="str">
        <f t="shared" si="1039"/>
        <v>OUT035|2017</v>
      </c>
      <c r="AO7373" t="str">
        <f t="shared" si="1040"/>
        <v>NO</v>
      </c>
      <c r="AP7373" t="str">
        <f t="shared" si="1041"/>
        <v>LOW</v>
      </c>
      <c r="AR7373" t="str">
        <f t="shared" si="1042"/>
        <v>FD</v>
      </c>
      <c r="AS7373" t="str">
        <f t="shared" si="1043"/>
        <v>low fat</v>
      </c>
      <c r="AX7373" t="b">
        <f t="shared" si="1044"/>
        <v>1</v>
      </c>
      <c r="BG7373" t="str">
        <f t="shared" si="1045"/>
        <v>Low Fat</v>
      </c>
      <c r="BH7373" t="str">
        <f>TRIM(Table1[Item Fat Content])</f>
        <v>Low Fat</v>
      </c>
    </row>
    <row r="7374" spans="1:60" x14ac:dyDescent="0.35">
      <c r="A7374" t="s">
        <v>17</v>
      </c>
      <c r="B7374" t="s">
        <v>1506</v>
      </c>
      <c r="C7374" t="s">
        <v>68</v>
      </c>
      <c r="D7374">
        <v>2017</v>
      </c>
      <c r="E7374" t="s">
        <v>51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  <c r="Z7374" t="b">
        <f t="shared" si="1037"/>
        <v>0</v>
      </c>
      <c r="AA7374" t="str">
        <f t="shared" si="1038"/>
        <v>YES</v>
      </c>
      <c r="AH7374" t="str">
        <f t="shared" si="1039"/>
        <v>OUT035|2017</v>
      </c>
      <c r="AO7374" t="str">
        <f t="shared" si="1040"/>
        <v>NO</v>
      </c>
      <c r="AP7374" t="str">
        <f t="shared" si="1041"/>
        <v>LOW</v>
      </c>
      <c r="AR7374" t="str">
        <f t="shared" si="1042"/>
        <v>FD</v>
      </c>
      <c r="AS7374" t="str">
        <f t="shared" si="1043"/>
        <v>low fat</v>
      </c>
      <c r="AX7374" t="b">
        <f t="shared" si="1044"/>
        <v>1</v>
      </c>
      <c r="BG7374" t="str">
        <f t="shared" si="1045"/>
        <v>Low Fat</v>
      </c>
      <c r="BH7374" t="str">
        <f>TRIM(Table1[Item Fat Content])</f>
        <v>Low Fat</v>
      </c>
    </row>
    <row r="7375" spans="1:60" x14ac:dyDescent="0.35">
      <c r="A7375" t="s">
        <v>17</v>
      </c>
      <c r="B7375" t="s">
        <v>1598</v>
      </c>
      <c r="C7375" t="s">
        <v>68</v>
      </c>
      <c r="D7375">
        <v>2017</v>
      </c>
      <c r="E7375" t="s">
        <v>51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  <c r="Z7375" t="b">
        <f t="shared" si="1037"/>
        <v>0</v>
      </c>
      <c r="AA7375" t="str">
        <f t="shared" si="1038"/>
        <v>YES</v>
      </c>
      <c r="AH7375" t="str">
        <f t="shared" si="1039"/>
        <v>OUT035|2017</v>
      </c>
      <c r="AO7375" t="str">
        <f t="shared" si="1040"/>
        <v>NO</v>
      </c>
      <c r="AP7375" t="str">
        <f t="shared" si="1041"/>
        <v>LOW</v>
      </c>
      <c r="AR7375" t="str">
        <f t="shared" si="1042"/>
        <v>FD</v>
      </c>
      <c r="AS7375" t="str">
        <f t="shared" si="1043"/>
        <v>low fat</v>
      </c>
      <c r="AX7375" t="b">
        <f t="shared" si="1044"/>
        <v>1</v>
      </c>
      <c r="BG7375" t="str">
        <f t="shared" si="1045"/>
        <v>Low Fat</v>
      </c>
      <c r="BH7375" t="str">
        <f>TRIM(Table1[Item Fat Content])</f>
        <v>Low Fat</v>
      </c>
    </row>
    <row r="7376" spans="1:60" x14ac:dyDescent="0.35">
      <c r="A7376" t="s">
        <v>17</v>
      </c>
      <c r="B7376" t="s">
        <v>1222</v>
      </c>
      <c r="C7376" t="s">
        <v>68</v>
      </c>
      <c r="D7376">
        <v>2017</v>
      </c>
      <c r="E7376" t="s">
        <v>51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  <c r="Z7376" t="b">
        <f t="shared" si="1037"/>
        <v>0</v>
      </c>
      <c r="AA7376" t="str">
        <f t="shared" si="1038"/>
        <v>YES</v>
      </c>
      <c r="AH7376" t="str">
        <f t="shared" si="1039"/>
        <v>OUT035|2017</v>
      </c>
      <c r="AO7376" t="str">
        <f t="shared" si="1040"/>
        <v>NO</v>
      </c>
      <c r="AP7376" t="str">
        <f t="shared" si="1041"/>
        <v>LOW</v>
      </c>
      <c r="AR7376" t="str">
        <f t="shared" si="1042"/>
        <v>FD</v>
      </c>
      <c r="AS7376" t="str">
        <f t="shared" si="1043"/>
        <v>low fat</v>
      </c>
      <c r="AX7376" t="b">
        <f t="shared" si="1044"/>
        <v>1</v>
      </c>
      <c r="BG7376" t="str">
        <f t="shared" si="1045"/>
        <v>Low Fat</v>
      </c>
      <c r="BH7376" t="str">
        <f>TRIM(Table1[Item Fat Content])</f>
        <v>Low Fat</v>
      </c>
    </row>
    <row r="7377" spans="1:60" x14ac:dyDescent="0.35">
      <c r="A7377" t="s">
        <v>17</v>
      </c>
      <c r="B7377" t="s">
        <v>1599</v>
      </c>
      <c r="C7377" t="s">
        <v>68</v>
      </c>
      <c r="D7377">
        <v>2017</v>
      </c>
      <c r="E7377" t="s">
        <v>51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  <c r="Z7377" t="b">
        <f t="shared" si="1037"/>
        <v>0</v>
      </c>
      <c r="AA7377" t="str">
        <f t="shared" si="1038"/>
        <v>YES</v>
      </c>
      <c r="AH7377" t="str">
        <f t="shared" si="1039"/>
        <v>OUT035|2017</v>
      </c>
      <c r="AO7377" t="str">
        <f t="shared" si="1040"/>
        <v>NO</v>
      </c>
      <c r="AP7377" t="str">
        <f t="shared" si="1041"/>
        <v>LOW</v>
      </c>
      <c r="AR7377" t="str">
        <f t="shared" si="1042"/>
        <v>FD</v>
      </c>
      <c r="AS7377" t="str">
        <f t="shared" si="1043"/>
        <v>low fat</v>
      </c>
      <c r="AX7377" t="b">
        <f t="shared" si="1044"/>
        <v>1</v>
      </c>
      <c r="BG7377" t="str">
        <f t="shared" si="1045"/>
        <v>Low Fat</v>
      </c>
      <c r="BH7377" t="str">
        <f>TRIM(Table1[Item Fat Content])</f>
        <v>Low Fat</v>
      </c>
    </row>
    <row r="7378" spans="1:60" x14ac:dyDescent="0.35">
      <c r="A7378" t="s">
        <v>17</v>
      </c>
      <c r="B7378" t="s">
        <v>518</v>
      </c>
      <c r="C7378" t="s">
        <v>68</v>
      </c>
      <c r="D7378">
        <v>2017</v>
      </c>
      <c r="E7378" t="s">
        <v>51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  <c r="Z7378" t="b">
        <f t="shared" si="1037"/>
        <v>0</v>
      </c>
      <c r="AA7378" t="str">
        <f t="shared" si="1038"/>
        <v>YES</v>
      </c>
      <c r="AH7378" t="str">
        <f t="shared" si="1039"/>
        <v>OUT035|2017</v>
      </c>
      <c r="AO7378" t="str">
        <f t="shared" si="1040"/>
        <v>NO</v>
      </c>
      <c r="AP7378" t="str">
        <f t="shared" si="1041"/>
        <v>LOW</v>
      </c>
      <c r="AR7378" t="str">
        <f t="shared" si="1042"/>
        <v>DR</v>
      </c>
      <c r="AS7378" t="str">
        <f t="shared" si="1043"/>
        <v>low fat</v>
      </c>
      <c r="AX7378" t="b">
        <f t="shared" si="1044"/>
        <v>1</v>
      </c>
      <c r="BG7378" t="str">
        <f t="shared" si="1045"/>
        <v>Low Fat</v>
      </c>
      <c r="BH7378" t="str">
        <f>TRIM(Table1[Item Fat Content])</f>
        <v>Low Fat</v>
      </c>
    </row>
    <row r="7379" spans="1:60" x14ac:dyDescent="0.35">
      <c r="A7379" t="s">
        <v>17</v>
      </c>
      <c r="B7379" t="s">
        <v>629</v>
      </c>
      <c r="C7379" t="s">
        <v>68</v>
      </c>
      <c r="D7379">
        <v>2017</v>
      </c>
      <c r="E7379" t="s">
        <v>51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  <c r="Z7379" t="b">
        <f t="shared" si="1037"/>
        <v>0</v>
      </c>
      <c r="AA7379" t="str">
        <f t="shared" si="1038"/>
        <v>YES</v>
      </c>
      <c r="AH7379" t="str">
        <f t="shared" si="1039"/>
        <v>OUT035|2017</v>
      </c>
      <c r="AO7379" t="str">
        <f t="shared" si="1040"/>
        <v>NO</v>
      </c>
      <c r="AP7379" t="str">
        <f t="shared" si="1041"/>
        <v>LOW</v>
      </c>
      <c r="AR7379" t="str">
        <f t="shared" si="1042"/>
        <v>DR</v>
      </c>
      <c r="AS7379" t="str">
        <f t="shared" si="1043"/>
        <v>low fat</v>
      </c>
      <c r="AX7379" t="b">
        <f t="shared" si="1044"/>
        <v>1</v>
      </c>
      <c r="BG7379" t="str">
        <f t="shared" si="1045"/>
        <v>Low Fat</v>
      </c>
      <c r="BH7379" t="str">
        <f>TRIM(Table1[Item Fat Content])</f>
        <v>Low Fat</v>
      </c>
    </row>
    <row r="7380" spans="1:60" x14ac:dyDescent="0.35">
      <c r="A7380" t="s">
        <v>17</v>
      </c>
      <c r="B7380" t="s">
        <v>547</v>
      </c>
      <c r="C7380" t="s">
        <v>68</v>
      </c>
      <c r="D7380">
        <v>2017</v>
      </c>
      <c r="E7380" t="s">
        <v>51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  <c r="Z7380" t="b">
        <f t="shared" si="1037"/>
        <v>0</v>
      </c>
      <c r="AA7380" t="str">
        <f t="shared" si="1038"/>
        <v>YES</v>
      </c>
      <c r="AH7380" t="str">
        <f t="shared" si="1039"/>
        <v>OUT035|2017</v>
      </c>
      <c r="AO7380" t="str">
        <f t="shared" si="1040"/>
        <v>NO</v>
      </c>
      <c r="AP7380" t="str">
        <f t="shared" si="1041"/>
        <v>LOW</v>
      </c>
      <c r="AR7380" t="str">
        <f t="shared" si="1042"/>
        <v>FD</v>
      </c>
      <c r="AS7380" t="str">
        <f t="shared" si="1043"/>
        <v>low fat</v>
      </c>
      <c r="AX7380" t="b">
        <f t="shared" si="1044"/>
        <v>1</v>
      </c>
      <c r="BG7380" t="str">
        <f t="shared" si="1045"/>
        <v>Low Fat</v>
      </c>
      <c r="BH7380" t="str">
        <f>TRIM(Table1[Item Fat Content])</f>
        <v>Low Fat</v>
      </c>
    </row>
    <row r="7381" spans="1:60" x14ac:dyDescent="0.35">
      <c r="A7381" t="s">
        <v>17</v>
      </c>
      <c r="B7381" t="s">
        <v>142</v>
      </c>
      <c r="C7381" t="s">
        <v>68</v>
      </c>
      <c r="D7381">
        <v>2017</v>
      </c>
      <c r="E7381" t="s">
        <v>51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  <c r="Z7381" t="b">
        <f t="shared" si="1037"/>
        <v>0</v>
      </c>
      <c r="AA7381" t="str">
        <f t="shared" si="1038"/>
        <v>YES</v>
      </c>
      <c r="AH7381" t="str">
        <f t="shared" si="1039"/>
        <v>OUT035|2017</v>
      </c>
      <c r="AO7381" t="str">
        <f t="shared" si="1040"/>
        <v>NO</v>
      </c>
      <c r="AP7381" t="str">
        <f t="shared" si="1041"/>
        <v>LOW</v>
      </c>
      <c r="AR7381" t="str">
        <f t="shared" si="1042"/>
        <v>FD</v>
      </c>
      <c r="AS7381" t="str">
        <f t="shared" si="1043"/>
        <v>low fat</v>
      </c>
      <c r="AX7381" t="b">
        <f t="shared" si="1044"/>
        <v>1</v>
      </c>
      <c r="BG7381" t="str">
        <f t="shared" si="1045"/>
        <v>Low Fat</v>
      </c>
      <c r="BH7381" t="str">
        <f>TRIM(Table1[Item Fat Content])</f>
        <v>Low Fat</v>
      </c>
    </row>
    <row r="7382" spans="1:60" x14ac:dyDescent="0.35">
      <c r="A7382" t="s">
        <v>17</v>
      </c>
      <c r="B7382" t="s">
        <v>67</v>
      </c>
      <c r="C7382" t="s">
        <v>68</v>
      </c>
      <c r="D7382">
        <v>2017</v>
      </c>
      <c r="E7382" t="s">
        <v>51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  <c r="Z7382" t="b">
        <f t="shared" si="1037"/>
        <v>0</v>
      </c>
      <c r="AA7382" t="str">
        <f t="shared" si="1038"/>
        <v>YES</v>
      </c>
      <c r="AH7382" t="str">
        <f t="shared" si="1039"/>
        <v>OUT035|2017</v>
      </c>
      <c r="AO7382" t="str">
        <f t="shared" si="1040"/>
        <v>NO</v>
      </c>
      <c r="AP7382" t="str">
        <f t="shared" si="1041"/>
        <v>LOW</v>
      </c>
      <c r="AR7382" t="str">
        <f t="shared" si="1042"/>
        <v>DR</v>
      </c>
      <c r="AS7382" t="str">
        <f t="shared" si="1043"/>
        <v>low fat</v>
      </c>
      <c r="AX7382" t="b">
        <f t="shared" si="1044"/>
        <v>1</v>
      </c>
      <c r="BG7382" t="str">
        <f t="shared" si="1045"/>
        <v>Low Fat</v>
      </c>
      <c r="BH7382" t="str">
        <f>TRIM(Table1[Item Fat Content])</f>
        <v>Low Fat</v>
      </c>
    </row>
    <row r="7383" spans="1:60" x14ac:dyDescent="0.35">
      <c r="A7383" t="s">
        <v>17</v>
      </c>
      <c r="B7383" t="s">
        <v>504</v>
      </c>
      <c r="C7383" t="s">
        <v>68</v>
      </c>
      <c r="D7383">
        <v>2017</v>
      </c>
      <c r="E7383" t="s">
        <v>51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  <c r="Z7383" t="b">
        <f t="shared" si="1037"/>
        <v>0</v>
      </c>
      <c r="AA7383" t="str">
        <f t="shared" si="1038"/>
        <v>YES</v>
      </c>
      <c r="AH7383" t="str">
        <f t="shared" si="1039"/>
        <v>OUT035|2017</v>
      </c>
      <c r="AO7383" t="str">
        <f t="shared" si="1040"/>
        <v>NO</v>
      </c>
      <c r="AP7383" t="str">
        <f t="shared" si="1041"/>
        <v>LOW</v>
      </c>
      <c r="AR7383" t="str">
        <f t="shared" si="1042"/>
        <v>DR</v>
      </c>
      <c r="AS7383" t="str">
        <f t="shared" si="1043"/>
        <v>low fat</v>
      </c>
      <c r="AX7383" t="b">
        <f t="shared" si="1044"/>
        <v>1</v>
      </c>
      <c r="BG7383" t="str">
        <f t="shared" si="1045"/>
        <v>Low Fat</v>
      </c>
      <c r="BH7383" t="str">
        <f>TRIM(Table1[Item Fat Content])</f>
        <v>Low Fat</v>
      </c>
    </row>
    <row r="7384" spans="1:60" x14ac:dyDescent="0.35">
      <c r="A7384" t="s">
        <v>17</v>
      </c>
      <c r="B7384" t="s">
        <v>66</v>
      </c>
      <c r="C7384" t="s">
        <v>24</v>
      </c>
      <c r="D7384">
        <v>2017</v>
      </c>
      <c r="E7384" t="s">
        <v>51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  <c r="Z7384" t="b">
        <f t="shared" si="1037"/>
        <v>0</v>
      </c>
      <c r="AA7384" t="str">
        <f t="shared" si="1038"/>
        <v>YES</v>
      </c>
      <c r="AH7384" t="str">
        <f t="shared" si="1039"/>
        <v>OUT035|2017</v>
      </c>
      <c r="AO7384" t="str">
        <f t="shared" si="1040"/>
        <v>NO</v>
      </c>
      <c r="AP7384" t="str">
        <f t="shared" si="1041"/>
        <v>LOW</v>
      </c>
      <c r="AR7384" t="str">
        <f t="shared" si="1042"/>
        <v>FD</v>
      </c>
      <c r="AS7384" t="str">
        <f t="shared" si="1043"/>
        <v>low fat</v>
      </c>
      <c r="AX7384" t="b">
        <f t="shared" si="1044"/>
        <v>1</v>
      </c>
      <c r="BG7384" t="str">
        <f t="shared" si="1045"/>
        <v>Low Fat</v>
      </c>
      <c r="BH7384" t="str">
        <f>TRIM(Table1[Item Fat Content])</f>
        <v>Low Fat</v>
      </c>
    </row>
    <row r="7385" spans="1:60" x14ac:dyDescent="0.35">
      <c r="A7385" t="s">
        <v>17</v>
      </c>
      <c r="B7385" t="s">
        <v>230</v>
      </c>
      <c r="C7385" t="s">
        <v>24</v>
      </c>
      <c r="D7385">
        <v>2017</v>
      </c>
      <c r="E7385" t="s">
        <v>51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  <c r="Z7385" t="b">
        <f t="shared" si="1037"/>
        <v>0</v>
      </c>
      <c r="AA7385" t="str">
        <f t="shared" si="1038"/>
        <v>YES</v>
      </c>
      <c r="AH7385" t="str">
        <f t="shared" si="1039"/>
        <v>OUT035|2017</v>
      </c>
      <c r="AO7385" t="str">
        <f t="shared" si="1040"/>
        <v>NO</v>
      </c>
      <c r="AP7385" t="str">
        <f t="shared" si="1041"/>
        <v>LOW</v>
      </c>
      <c r="AR7385" t="str">
        <f t="shared" si="1042"/>
        <v>FD</v>
      </c>
      <c r="AS7385" t="str">
        <f t="shared" si="1043"/>
        <v>low fat</v>
      </c>
      <c r="AX7385" t="b">
        <f t="shared" si="1044"/>
        <v>1</v>
      </c>
      <c r="BG7385" t="str">
        <f t="shared" si="1045"/>
        <v>Low Fat</v>
      </c>
      <c r="BH7385" t="str">
        <f>TRIM(Table1[Item Fat Content])</f>
        <v>Low Fat</v>
      </c>
    </row>
    <row r="7386" spans="1:60" x14ac:dyDescent="0.35">
      <c r="A7386" t="s">
        <v>17</v>
      </c>
      <c r="B7386" t="s">
        <v>454</v>
      </c>
      <c r="C7386" t="s">
        <v>24</v>
      </c>
      <c r="D7386">
        <v>2017</v>
      </c>
      <c r="E7386" t="s">
        <v>51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  <c r="Z7386" t="b">
        <f t="shared" si="1037"/>
        <v>0</v>
      </c>
      <c r="AA7386" t="str">
        <f t="shared" si="1038"/>
        <v>YES</v>
      </c>
      <c r="AH7386" t="str">
        <f t="shared" si="1039"/>
        <v>OUT035|2017</v>
      </c>
      <c r="AO7386" t="str">
        <f t="shared" si="1040"/>
        <v>NO</v>
      </c>
      <c r="AP7386" t="str">
        <f t="shared" si="1041"/>
        <v>LOW</v>
      </c>
      <c r="AR7386" t="str">
        <f t="shared" si="1042"/>
        <v>FD</v>
      </c>
      <c r="AS7386" t="str">
        <f t="shared" si="1043"/>
        <v>low fat</v>
      </c>
      <c r="AX7386" t="b">
        <f t="shared" si="1044"/>
        <v>1</v>
      </c>
      <c r="BG7386" t="str">
        <f t="shared" si="1045"/>
        <v>Low Fat</v>
      </c>
      <c r="BH7386" t="str">
        <f>TRIM(Table1[Item Fat Content])</f>
        <v>Low Fat</v>
      </c>
    </row>
    <row r="7387" spans="1:60" x14ac:dyDescent="0.35">
      <c r="A7387" t="s">
        <v>17</v>
      </c>
      <c r="B7387" t="s">
        <v>794</v>
      </c>
      <c r="C7387" t="s">
        <v>24</v>
      </c>
      <c r="D7387">
        <v>2017</v>
      </c>
      <c r="E7387" t="s">
        <v>51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  <c r="Z7387" t="b">
        <f t="shared" si="1037"/>
        <v>0</v>
      </c>
      <c r="AA7387" t="str">
        <f t="shared" si="1038"/>
        <v>YES</v>
      </c>
      <c r="AH7387" t="str">
        <f t="shared" si="1039"/>
        <v>OUT035|2017</v>
      </c>
      <c r="AO7387" t="str">
        <f t="shared" si="1040"/>
        <v>NO</v>
      </c>
      <c r="AP7387" t="str">
        <f t="shared" si="1041"/>
        <v>LOW</v>
      </c>
      <c r="AR7387" t="str">
        <f t="shared" si="1042"/>
        <v>FD</v>
      </c>
      <c r="AS7387" t="str">
        <f t="shared" si="1043"/>
        <v>low fat</v>
      </c>
      <c r="AX7387" t="b">
        <f t="shared" si="1044"/>
        <v>1</v>
      </c>
      <c r="BG7387" t="str">
        <f t="shared" si="1045"/>
        <v>Low Fat</v>
      </c>
      <c r="BH7387" t="str">
        <f>TRIM(Table1[Item Fat Content])</f>
        <v>Low Fat</v>
      </c>
    </row>
    <row r="7388" spans="1:60" x14ac:dyDescent="0.35">
      <c r="A7388" t="s">
        <v>17</v>
      </c>
      <c r="B7388" t="s">
        <v>549</v>
      </c>
      <c r="C7388" t="s">
        <v>24</v>
      </c>
      <c r="D7388">
        <v>2017</v>
      </c>
      <c r="E7388" t="s">
        <v>51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  <c r="Z7388" t="b">
        <f t="shared" si="1037"/>
        <v>0</v>
      </c>
      <c r="AA7388" t="str">
        <f t="shared" si="1038"/>
        <v>YES</v>
      </c>
      <c r="AH7388" t="str">
        <f t="shared" si="1039"/>
        <v>OUT035|2017</v>
      </c>
      <c r="AO7388" t="str">
        <f t="shared" si="1040"/>
        <v>NO</v>
      </c>
      <c r="AP7388" t="str">
        <f t="shared" si="1041"/>
        <v>LOW</v>
      </c>
      <c r="AR7388" t="str">
        <f t="shared" si="1042"/>
        <v>FD</v>
      </c>
      <c r="AS7388" t="str">
        <f t="shared" si="1043"/>
        <v>low fat</v>
      </c>
      <c r="AX7388" t="b">
        <f t="shared" si="1044"/>
        <v>1</v>
      </c>
      <c r="BG7388" t="str">
        <f t="shared" si="1045"/>
        <v>Low Fat</v>
      </c>
      <c r="BH7388" t="str">
        <f>TRIM(Table1[Item Fat Content])</f>
        <v>Low Fat</v>
      </c>
    </row>
    <row r="7389" spans="1:60" x14ac:dyDescent="0.35">
      <c r="A7389" t="s">
        <v>17</v>
      </c>
      <c r="B7389" t="s">
        <v>1225</v>
      </c>
      <c r="C7389" t="s">
        <v>24</v>
      </c>
      <c r="D7389">
        <v>2017</v>
      </c>
      <c r="E7389" t="s">
        <v>51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  <c r="Z7389" t="b">
        <f t="shared" si="1037"/>
        <v>0</v>
      </c>
      <c r="AA7389" t="str">
        <f t="shared" si="1038"/>
        <v>YES</v>
      </c>
      <c r="AH7389" t="str">
        <f t="shared" si="1039"/>
        <v>OUT035|2017</v>
      </c>
      <c r="AO7389" t="str">
        <f t="shared" si="1040"/>
        <v>NO</v>
      </c>
      <c r="AP7389" t="str">
        <f t="shared" si="1041"/>
        <v>LOW</v>
      </c>
      <c r="AR7389" t="str">
        <f t="shared" si="1042"/>
        <v>FD</v>
      </c>
      <c r="AS7389" t="str">
        <f t="shared" si="1043"/>
        <v>low fat</v>
      </c>
      <c r="AX7389" t="b">
        <f t="shared" si="1044"/>
        <v>1</v>
      </c>
      <c r="BG7389" t="str">
        <f t="shared" si="1045"/>
        <v>Low Fat</v>
      </c>
      <c r="BH7389" t="str">
        <f>TRIM(Table1[Item Fat Content])</f>
        <v>Low Fat</v>
      </c>
    </row>
    <row r="7390" spans="1:60" x14ac:dyDescent="0.35">
      <c r="A7390" t="s">
        <v>17</v>
      </c>
      <c r="B7390" t="s">
        <v>740</v>
      </c>
      <c r="C7390" t="s">
        <v>24</v>
      </c>
      <c r="D7390">
        <v>2017</v>
      </c>
      <c r="E7390" t="s">
        <v>51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  <c r="Z7390" t="b">
        <f t="shared" si="1037"/>
        <v>0</v>
      </c>
      <c r="AA7390" t="str">
        <f t="shared" si="1038"/>
        <v>YES</v>
      </c>
      <c r="AH7390" t="str">
        <f t="shared" si="1039"/>
        <v>OUT035|2017</v>
      </c>
      <c r="AO7390" t="str">
        <f t="shared" si="1040"/>
        <v>NO</v>
      </c>
      <c r="AP7390" t="str">
        <f t="shared" si="1041"/>
        <v>LOW</v>
      </c>
      <c r="AR7390" t="str">
        <f t="shared" si="1042"/>
        <v>FD</v>
      </c>
      <c r="AS7390" t="str">
        <f t="shared" si="1043"/>
        <v>low fat</v>
      </c>
      <c r="AX7390" t="b">
        <f t="shared" si="1044"/>
        <v>1</v>
      </c>
      <c r="BG7390" t="str">
        <f t="shared" si="1045"/>
        <v>Low Fat</v>
      </c>
      <c r="BH7390" t="str">
        <f>TRIM(Table1[Item Fat Content])</f>
        <v>Low Fat</v>
      </c>
    </row>
    <row r="7391" spans="1:60" x14ac:dyDescent="0.35">
      <c r="A7391" t="s">
        <v>17</v>
      </c>
      <c r="B7391" t="s">
        <v>1080</v>
      </c>
      <c r="C7391" t="s">
        <v>24</v>
      </c>
      <c r="D7391">
        <v>2017</v>
      </c>
      <c r="E7391" t="s">
        <v>51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  <c r="Z7391" t="b">
        <f t="shared" si="1037"/>
        <v>0</v>
      </c>
      <c r="AA7391" t="str">
        <f t="shared" si="1038"/>
        <v>YES</v>
      </c>
      <c r="AH7391" t="str">
        <f t="shared" si="1039"/>
        <v>OUT035|2017</v>
      </c>
      <c r="AO7391" t="str">
        <f t="shared" si="1040"/>
        <v>NO</v>
      </c>
      <c r="AP7391" t="str">
        <f t="shared" si="1041"/>
        <v>LOW</v>
      </c>
      <c r="AR7391" t="str">
        <f t="shared" si="1042"/>
        <v>FD</v>
      </c>
      <c r="AS7391" t="str">
        <f t="shared" si="1043"/>
        <v>low fat</v>
      </c>
      <c r="AX7391" t="b">
        <f t="shared" si="1044"/>
        <v>1</v>
      </c>
      <c r="BG7391" t="str">
        <f t="shared" si="1045"/>
        <v>Low Fat</v>
      </c>
      <c r="BH7391" t="str">
        <f>TRIM(Table1[Item Fat Content])</f>
        <v>Low Fat</v>
      </c>
    </row>
    <row r="7392" spans="1:60" x14ac:dyDescent="0.35">
      <c r="A7392" t="s">
        <v>17</v>
      </c>
      <c r="B7392" t="s">
        <v>169</v>
      </c>
      <c r="C7392" t="s">
        <v>24</v>
      </c>
      <c r="D7392">
        <v>2017</v>
      </c>
      <c r="E7392" t="s">
        <v>51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  <c r="Z7392" t="b">
        <f t="shared" si="1037"/>
        <v>0</v>
      </c>
      <c r="AA7392" t="str">
        <f t="shared" si="1038"/>
        <v>YES</v>
      </c>
      <c r="AH7392" t="str">
        <f t="shared" si="1039"/>
        <v>OUT035|2017</v>
      </c>
      <c r="AO7392" t="str">
        <f t="shared" si="1040"/>
        <v>NO</v>
      </c>
      <c r="AP7392" t="str">
        <f t="shared" si="1041"/>
        <v>LOW</v>
      </c>
      <c r="AR7392" t="str">
        <f t="shared" si="1042"/>
        <v>FD</v>
      </c>
      <c r="AS7392" t="str">
        <f t="shared" si="1043"/>
        <v>low fat</v>
      </c>
      <c r="AX7392" t="b">
        <f t="shared" si="1044"/>
        <v>1</v>
      </c>
      <c r="BG7392" t="str">
        <f t="shared" si="1045"/>
        <v>Low Fat</v>
      </c>
      <c r="BH7392" t="str">
        <f>TRIM(Table1[Item Fat Content])</f>
        <v>Low Fat</v>
      </c>
    </row>
    <row r="7393" spans="1:60" x14ac:dyDescent="0.35">
      <c r="A7393" t="s">
        <v>17</v>
      </c>
      <c r="B7393" t="s">
        <v>1212</v>
      </c>
      <c r="C7393" t="s">
        <v>24</v>
      </c>
      <c r="D7393">
        <v>2017</v>
      </c>
      <c r="E7393" t="s">
        <v>51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  <c r="Z7393" t="b">
        <f t="shared" si="1037"/>
        <v>0</v>
      </c>
      <c r="AA7393" t="str">
        <f t="shared" si="1038"/>
        <v>YES</v>
      </c>
      <c r="AH7393" t="str">
        <f t="shared" si="1039"/>
        <v>OUT035|2017</v>
      </c>
      <c r="AO7393" t="str">
        <f t="shared" si="1040"/>
        <v>NO</v>
      </c>
      <c r="AP7393" t="str">
        <f t="shared" si="1041"/>
        <v>LOW</v>
      </c>
      <c r="AR7393" t="str">
        <f t="shared" si="1042"/>
        <v>FD</v>
      </c>
      <c r="AS7393" t="str">
        <f t="shared" si="1043"/>
        <v>low fat</v>
      </c>
      <c r="AX7393" t="b">
        <f t="shared" si="1044"/>
        <v>1</v>
      </c>
      <c r="BG7393" t="str">
        <f t="shared" si="1045"/>
        <v>Low Fat</v>
      </c>
      <c r="BH7393" t="str">
        <f>TRIM(Table1[Item Fat Content])</f>
        <v>Low Fat</v>
      </c>
    </row>
    <row r="7394" spans="1:60" x14ac:dyDescent="0.35">
      <c r="A7394" t="s">
        <v>17</v>
      </c>
      <c r="B7394" t="s">
        <v>848</v>
      </c>
      <c r="C7394" t="s">
        <v>24</v>
      </c>
      <c r="D7394">
        <v>2017</v>
      </c>
      <c r="E7394" t="s">
        <v>51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  <c r="Z7394" t="b">
        <f t="shared" si="1037"/>
        <v>0</v>
      </c>
      <c r="AA7394" t="str">
        <f t="shared" si="1038"/>
        <v>YES</v>
      </c>
      <c r="AH7394" t="str">
        <f t="shared" si="1039"/>
        <v>OUT035|2017</v>
      </c>
      <c r="AO7394" t="str">
        <f t="shared" si="1040"/>
        <v>NO</v>
      </c>
      <c r="AP7394" t="str">
        <f t="shared" si="1041"/>
        <v>LOW</v>
      </c>
      <c r="AR7394" t="str">
        <f t="shared" si="1042"/>
        <v>FD</v>
      </c>
      <c r="AS7394" t="str">
        <f t="shared" si="1043"/>
        <v>low fat</v>
      </c>
      <c r="AX7394" t="b">
        <f t="shared" si="1044"/>
        <v>1</v>
      </c>
      <c r="BG7394" t="str">
        <f t="shared" si="1045"/>
        <v>Low Fat</v>
      </c>
      <c r="BH7394" t="str">
        <f>TRIM(Table1[Item Fat Content])</f>
        <v>Low Fat</v>
      </c>
    </row>
    <row r="7395" spans="1:60" x14ac:dyDescent="0.35">
      <c r="A7395" t="s">
        <v>17</v>
      </c>
      <c r="B7395" t="s">
        <v>949</v>
      </c>
      <c r="C7395" t="s">
        <v>24</v>
      </c>
      <c r="D7395">
        <v>2017</v>
      </c>
      <c r="E7395" t="s">
        <v>51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  <c r="Z7395" t="b">
        <f t="shared" si="1037"/>
        <v>0</v>
      </c>
      <c r="AA7395" t="str">
        <f t="shared" si="1038"/>
        <v>YES</v>
      </c>
      <c r="AH7395" t="str">
        <f t="shared" si="1039"/>
        <v>OUT035|2017</v>
      </c>
      <c r="AO7395" t="str">
        <f t="shared" si="1040"/>
        <v>NO</v>
      </c>
      <c r="AP7395" t="str">
        <f t="shared" si="1041"/>
        <v>LOW</v>
      </c>
      <c r="AR7395" t="str">
        <f t="shared" si="1042"/>
        <v>FD</v>
      </c>
      <c r="AS7395" t="str">
        <f t="shared" si="1043"/>
        <v>low fat</v>
      </c>
      <c r="AX7395" t="b">
        <f t="shared" si="1044"/>
        <v>1</v>
      </c>
      <c r="BG7395" t="str">
        <f t="shared" si="1045"/>
        <v>Low Fat</v>
      </c>
      <c r="BH7395" t="str">
        <f>TRIM(Table1[Item Fat Content])</f>
        <v>Low Fat</v>
      </c>
    </row>
    <row r="7396" spans="1:60" x14ac:dyDescent="0.35">
      <c r="A7396" t="s">
        <v>17</v>
      </c>
      <c r="B7396" t="s">
        <v>1325</v>
      </c>
      <c r="C7396" t="s">
        <v>24</v>
      </c>
      <c r="D7396">
        <v>2017</v>
      </c>
      <c r="E7396" t="s">
        <v>51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  <c r="Z7396" t="b">
        <f t="shared" si="1037"/>
        <v>0</v>
      </c>
      <c r="AA7396" t="str">
        <f t="shared" si="1038"/>
        <v>YES</v>
      </c>
      <c r="AH7396" t="str">
        <f t="shared" si="1039"/>
        <v>OUT035|2017</v>
      </c>
      <c r="AO7396" t="str">
        <f t="shared" si="1040"/>
        <v>NO</v>
      </c>
      <c r="AP7396" t="str">
        <f t="shared" si="1041"/>
        <v>LOW</v>
      </c>
      <c r="AR7396" t="str">
        <f t="shared" si="1042"/>
        <v>FD</v>
      </c>
      <c r="AS7396" t="str">
        <f t="shared" si="1043"/>
        <v>low fat</v>
      </c>
      <c r="AX7396" t="b">
        <f t="shared" si="1044"/>
        <v>1</v>
      </c>
      <c r="BG7396" t="str">
        <f t="shared" si="1045"/>
        <v>Low Fat</v>
      </c>
      <c r="BH7396" t="str">
        <f>TRIM(Table1[Item Fat Content])</f>
        <v>Low Fat</v>
      </c>
    </row>
    <row r="7397" spans="1:60" x14ac:dyDescent="0.35">
      <c r="A7397" t="s">
        <v>17</v>
      </c>
      <c r="B7397" t="s">
        <v>630</v>
      </c>
      <c r="C7397" t="s">
        <v>24</v>
      </c>
      <c r="D7397">
        <v>2017</v>
      </c>
      <c r="E7397" t="s">
        <v>51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  <c r="Z7397" t="b">
        <f t="shared" si="1037"/>
        <v>0</v>
      </c>
      <c r="AA7397" t="str">
        <f t="shared" si="1038"/>
        <v>YES</v>
      </c>
      <c r="AH7397" t="str">
        <f t="shared" si="1039"/>
        <v>OUT035|2017</v>
      </c>
      <c r="AO7397" t="str">
        <f t="shared" si="1040"/>
        <v>NO</v>
      </c>
      <c r="AP7397" t="str">
        <f t="shared" si="1041"/>
        <v>LOW</v>
      </c>
      <c r="AR7397" t="str">
        <f t="shared" si="1042"/>
        <v>FD</v>
      </c>
      <c r="AS7397" t="str">
        <f t="shared" si="1043"/>
        <v>low fat</v>
      </c>
      <c r="AX7397" t="b">
        <f t="shared" si="1044"/>
        <v>1</v>
      </c>
      <c r="BG7397" t="str">
        <f t="shared" si="1045"/>
        <v>Low Fat</v>
      </c>
      <c r="BH7397" t="str">
        <f>TRIM(Table1[Item Fat Content])</f>
        <v>Low Fat</v>
      </c>
    </row>
    <row r="7398" spans="1:60" x14ac:dyDescent="0.35">
      <c r="A7398" t="s">
        <v>17</v>
      </c>
      <c r="B7398" t="s">
        <v>1573</v>
      </c>
      <c r="C7398" t="s">
        <v>12</v>
      </c>
      <c r="D7398">
        <v>2017</v>
      </c>
      <c r="E7398" t="s">
        <v>51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  <c r="Z7398" t="b">
        <f t="shared" si="1037"/>
        <v>0</v>
      </c>
      <c r="AA7398" t="str">
        <f t="shared" si="1038"/>
        <v>YES</v>
      </c>
      <c r="AH7398" t="str">
        <f t="shared" si="1039"/>
        <v>OUT035|2017</v>
      </c>
      <c r="AO7398" t="str">
        <f t="shared" si="1040"/>
        <v>NO</v>
      </c>
      <c r="AP7398" t="str">
        <f t="shared" si="1041"/>
        <v>LOW</v>
      </c>
      <c r="AR7398" t="str">
        <f t="shared" si="1042"/>
        <v>FD</v>
      </c>
      <c r="AS7398" t="str">
        <f t="shared" si="1043"/>
        <v>low fat</v>
      </c>
      <c r="AX7398" t="b">
        <f t="shared" si="1044"/>
        <v>1</v>
      </c>
      <c r="BG7398" t="str">
        <f t="shared" si="1045"/>
        <v>Low Fat</v>
      </c>
      <c r="BH7398" t="str">
        <f>TRIM(Table1[Item Fat Content])</f>
        <v>Low Fat</v>
      </c>
    </row>
    <row r="7399" spans="1:60" x14ac:dyDescent="0.35">
      <c r="A7399" t="s">
        <v>17</v>
      </c>
      <c r="B7399" t="s">
        <v>1578</v>
      </c>
      <c r="C7399" t="s">
        <v>12</v>
      </c>
      <c r="D7399">
        <v>2017</v>
      </c>
      <c r="E7399" t="s">
        <v>51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  <c r="Z7399" t="b">
        <f t="shared" si="1037"/>
        <v>0</v>
      </c>
      <c r="AA7399" t="str">
        <f t="shared" si="1038"/>
        <v>YES</v>
      </c>
      <c r="AH7399" t="str">
        <f t="shared" si="1039"/>
        <v>OUT035|2017</v>
      </c>
      <c r="AO7399" t="str">
        <f t="shared" si="1040"/>
        <v>NO</v>
      </c>
      <c r="AP7399" t="str">
        <f t="shared" si="1041"/>
        <v>LOW</v>
      </c>
      <c r="AR7399" t="str">
        <f t="shared" si="1042"/>
        <v>FD</v>
      </c>
      <c r="AS7399" t="str">
        <f t="shared" si="1043"/>
        <v>low fat</v>
      </c>
      <c r="AX7399" t="b">
        <f t="shared" si="1044"/>
        <v>1</v>
      </c>
      <c r="BG7399" t="str">
        <f t="shared" si="1045"/>
        <v>Low Fat</v>
      </c>
      <c r="BH7399" t="str">
        <f>TRIM(Table1[Item Fat Content])</f>
        <v>Low Fat</v>
      </c>
    </row>
    <row r="7400" spans="1:60" x14ac:dyDescent="0.35">
      <c r="A7400" t="s">
        <v>17</v>
      </c>
      <c r="B7400" t="s">
        <v>961</v>
      </c>
      <c r="C7400" t="s">
        <v>12</v>
      </c>
      <c r="D7400">
        <v>2017</v>
      </c>
      <c r="E7400" t="s">
        <v>51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  <c r="Z7400" t="b">
        <f t="shared" si="1037"/>
        <v>0</v>
      </c>
      <c r="AA7400" t="str">
        <f t="shared" si="1038"/>
        <v>YES</v>
      </c>
      <c r="AH7400" t="str">
        <f t="shared" si="1039"/>
        <v>OUT035|2017</v>
      </c>
      <c r="AO7400" t="str">
        <f t="shared" si="1040"/>
        <v>NO</v>
      </c>
      <c r="AP7400" t="str">
        <f t="shared" si="1041"/>
        <v>LOW</v>
      </c>
      <c r="AR7400" t="str">
        <f t="shared" si="1042"/>
        <v>FD</v>
      </c>
      <c r="AS7400" t="str">
        <f t="shared" si="1043"/>
        <v>low fat</v>
      </c>
      <c r="AX7400" t="b">
        <f t="shared" si="1044"/>
        <v>1</v>
      </c>
      <c r="BG7400" t="str">
        <f t="shared" si="1045"/>
        <v>Low Fat</v>
      </c>
      <c r="BH7400" t="str">
        <f>TRIM(Table1[Item Fat Content])</f>
        <v>Low Fat</v>
      </c>
    </row>
    <row r="7401" spans="1:60" x14ac:dyDescent="0.35">
      <c r="A7401" t="s">
        <v>17</v>
      </c>
      <c r="B7401" t="s">
        <v>1326</v>
      </c>
      <c r="C7401" t="s">
        <v>12</v>
      </c>
      <c r="D7401">
        <v>2017</v>
      </c>
      <c r="E7401" t="s">
        <v>51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  <c r="Z7401" t="b">
        <f t="shared" si="1037"/>
        <v>0</v>
      </c>
      <c r="AA7401" t="str">
        <f t="shared" si="1038"/>
        <v>YES</v>
      </c>
      <c r="AH7401" t="str">
        <f t="shared" si="1039"/>
        <v>OUT035|2017</v>
      </c>
      <c r="AO7401" t="str">
        <f t="shared" si="1040"/>
        <v>NO</v>
      </c>
      <c r="AP7401" t="str">
        <f t="shared" si="1041"/>
        <v>LOW</v>
      </c>
      <c r="AR7401" t="str">
        <f t="shared" si="1042"/>
        <v>FD</v>
      </c>
      <c r="AS7401" t="str">
        <f t="shared" si="1043"/>
        <v>low fat</v>
      </c>
      <c r="AX7401" t="b">
        <f t="shared" si="1044"/>
        <v>1</v>
      </c>
      <c r="BG7401" t="str">
        <f t="shared" si="1045"/>
        <v>Low Fat</v>
      </c>
      <c r="BH7401" t="str">
        <f>TRIM(Table1[Item Fat Content])</f>
        <v>Low Fat</v>
      </c>
    </row>
    <row r="7402" spans="1:60" x14ac:dyDescent="0.35">
      <c r="A7402" t="s">
        <v>17</v>
      </c>
      <c r="B7402" t="s">
        <v>1082</v>
      </c>
      <c r="C7402" t="s">
        <v>12</v>
      </c>
      <c r="D7402">
        <v>2017</v>
      </c>
      <c r="E7402" t="s">
        <v>51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  <c r="Z7402" t="b">
        <f t="shared" si="1037"/>
        <v>0</v>
      </c>
      <c r="AA7402" t="str">
        <f t="shared" si="1038"/>
        <v>YES</v>
      </c>
      <c r="AH7402" t="str">
        <f t="shared" si="1039"/>
        <v>OUT035|2017</v>
      </c>
      <c r="AO7402" t="str">
        <f t="shared" si="1040"/>
        <v>NO</v>
      </c>
      <c r="AP7402" t="str">
        <f t="shared" si="1041"/>
        <v>LOW</v>
      </c>
      <c r="AR7402" t="str">
        <f t="shared" si="1042"/>
        <v>FD</v>
      </c>
      <c r="AS7402" t="str">
        <f t="shared" si="1043"/>
        <v>low fat</v>
      </c>
      <c r="AX7402" t="b">
        <f t="shared" si="1044"/>
        <v>1</v>
      </c>
      <c r="BG7402" t="str">
        <f t="shared" si="1045"/>
        <v>Low Fat</v>
      </c>
      <c r="BH7402" t="str">
        <f>TRIM(Table1[Item Fat Content])</f>
        <v>Low Fat</v>
      </c>
    </row>
    <row r="7403" spans="1:60" x14ac:dyDescent="0.35">
      <c r="A7403" t="s">
        <v>17</v>
      </c>
      <c r="B7403" t="s">
        <v>1520</v>
      </c>
      <c r="C7403" t="s">
        <v>12</v>
      </c>
      <c r="D7403">
        <v>2017</v>
      </c>
      <c r="E7403" t="s">
        <v>51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  <c r="Z7403" t="b">
        <f t="shared" si="1037"/>
        <v>0</v>
      </c>
      <c r="AA7403" t="str">
        <f t="shared" si="1038"/>
        <v>YES</v>
      </c>
      <c r="AH7403" t="str">
        <f t="shared" si="1039"/>
        <v>OUT035|2017</v>
      </c>
      <c r="AO7403" t="str">
        <f t="shared" si="1040"/>
        <v>NO</v>
      </c>
      <c r="AP7403" t="str">
        <f t="shared" si="1041"/>
        <v>LOW</v>
      </c>
      <c r="AR7403" t="str">
        <f t="shared" si="1042"/>
        <v>FD</v>
      </c>
      <c r="AS7403" t="str">
        <f t="shared" si="1043"/>
        <v>low fat</v>
      </c>
      <c r="AX7403" t="b">
        <f t="shared" si="1044"/>
        <v>1</v>
      </c>
      <c r="BG7403" t="str">
        <f t="shared" si="1045"/>
        <v>Low Fat</v>
      </c>
      <c r="BH7403" t="str">
        <f>TRIM(Table1[Item Fat Content])</f>
        <v>Low Fat</v>
      </c>
    </row>
    <row r="7404" spans="1:60" x14ac:dyDescent="0.35">
      <c r="A7404" t="s">
        <v>17</v>
      </c>
      <c r="B7404" t="s">
        <v>1425</v>
      </c>
      <c r="C7404" t="s">
        <v>12</v>
      </c>
      <c r="D7404">
        <v>2017</v>
      </c>
      <c r="E7404" t="s">
        <v>51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  <c r="Z7404" t="b">
        <f t="shared" si="1037"/>
        <v>0</v>
      </c>
      <c r="AA7404" t="str">
        <f t="shared" si="1038"/>
        <v>YES</v>
      </c>
      <c r="AH7404" t="str">
        <f t="shared" si="1039"/>
        <v>OUT035|2017</v>
      </c>
      <c r="AO7404" t="str">
        <f t="shared" si="1040"/>
        <v>NO</v>
      </c>
      <c r="AP7404" t="str">
        <f t="shared" si="1041"/>
        <v>LOW</v>
      </c>
      <c r="AR7404" t="str">
        <f t="shared" si="1042"/>
        <v>FD</v>
      </c>
      <c r="AS7404" t="str">
        <f t="shared" si="1043"/>
        <v>low fat</v>
      </c>
      <c r="AX7404" t="b">
        <f t="shared" si="1044"/>
        <v>1</v>
      </c>
      <c r="BG7404" t="str">
        <f t="shared" si="1045"/>
        <v>Low Fat</v>
      </c>
      <c r="BH7404" t="str">
        <f>TRIM(Table1[Item Fat Content])</f>
        <v>Low Fat</v>
      </c>
    </row>
    <row r="7405" spans="1:60" x14ac:dyDescent="0.35">
      <c r="A7405" t="s">
        <v>17</v>
      </c>
      <c r="B7405" t="s">
        <v>821</v>
      </c>
      <c r="C7405" t="s">
        <v>12</v>
      </c>
      <c r="D7405">
        <v>2017</v>
      </c>
      <c r="E7405" t="s">
        <v>51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  <c r="Z7405" t="b">
        <f t="shared" si="1037"/>
        <v>0</v>
      </c>
      <c r="AA7405" t="str">
        <f t="shared" si="1038"/>
        <v>YES</v>
      </c>
      <c r="AH7405" t="str">
        <f t="shared" si="1039"/>
        <v>OUT035|2017</v>
      </c>
      <c r="AO7405" t="str">
        <f t="shared" si="1040"/>
        <v>NO</v>
      </c>
      <c r="AP7405" t="str">
        <f t="shared" si="1041"/>
        <v>LOW</v>
      </c>
      <c r="AR7405" t="str">
        <f t="shared" si="1042"/>
        <v>FD</v>
      </c>
      <c r="AS7405" t="str">
        <f t="shared" si="1043"/>
        <v>low fat</v>
      </c>
      <c r="AX7405" t="b">
        <f t="shared" si="1044"/>
        <v>1</v>
      </c>
      <c r="BG7405" t="str">
        <f t="shared" si="1045"/>
        <v>Low Fat</v>
      </c>
      <c r="BH7405" t="str">
        <f>TRIM(Table1[Item Fat Content])</f>
        <v>Low Fat</v>
      </c>
    </row>
    <row r="7406" spans="1:60" x14ac:dyDescent="0.35">
      <c r="A7406" t="s">
        <v>17</v>
      </c>
      <c r="B7406" t="s">
        <v>911</v>
      </c>
      <c r="C7406" t="s">
        <v>12</v>
      </c>
      <c r="D7406">
        <v>2017</v>
      </c>
      <c r="E7406" t="s">
        <v>51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  <c r="Z7406" t="b">
        <f t="shared" si="1037"/>
        <v>0</v>
      </c>
      <c r="AA7406" t="str">
        <f t="shared" si="1038"/>
        <v>YES</v>
      </c>
      <c r="AH7406" t="str">
        <f t="shared" si="1039"/>
        <v>OUT035|2017</v>
      </c>
      <c r="AO7406" t="str">
        <f t="shared" si="1040"/>
        <v>NO</v>
      </c>
      <c r="AP7406" t="str">
        <f t="shared" si="1041"/>
        <v>LOW</v>
      </c>
      <c r="AR7406" t="str">
        <f t="shared" si="1042"/>
        <v>FD</v>
      </c>
      <c r="AS7406" t="str">
        <f t="shared" si="1043"/>
        <v>low fat</v>
      </c>
      <c r="AX7406" t="b">
        <f t="shared" si="1044"/>
        <v>1</v>
      </c>
      <c r="BG7406" t="str">
        <f t="shared" si="1045"/>
        <v>Low Fat</v>
      </c>
      <c r="BH7406" t="str">
        <f>TRIM(Table1[Item Fat Content])</f>
        <v>Low Fat</v>
      </c>
    </row>
    <row r="7407" spans="1:60" x14ac:dyDescent="0.35">
      <c r="A7407" t="s">
        <v>17</v>
      </c>
      <c r="B7407" t="s">
        <v>519</v>
      </c>
      <c r="C7407" t="s">
        <v>12</v>
      </c>
      <c r="D7407">
        <v>2017</v>
      </c>
      <c r="E7407" t="s">
        <v>51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  <c r="Z7407" t="b">
        <f t="shared" si="1037"/>
        <v>0</v>
      </c>
      <c r="AA7407" t="str">
        <f t="shared" si="1038"/>
        <v>YES</v>
      </c>
      <c r="AH7407" t="str">
        <f t="shared" si="1039"/>
        <v>OUT035|2017</v>
      </c>
      <c r="AO7407" t="str">
        <f t="shared" si="1040"/>
        <v>NO</v>
      </c>
      <c r="AP7407" t="str">
        <f t="shared" si="1041"/>
        <v>LOW</v>
      </c>
      <c r="AR7407" t="str">
        <f t="shared" si="1042"/>
        <v>FD</v>
      </c>
      <c r="AS7407" t="str">
        <f t="shared" si="1043"/>
        <v>low fat</v>
      </c>
      <c r="AX7407" t="b">
        <f t="shared" si="1044"/>
        <v>1</v>
      </c>
      <c r="BG7407" t="str">
        <f t="shared" si="1045"/>
        <v>Low Fat</v>
      </c>
      <c r="BH7407" t="str">
        <f>TRIM(Table1[Item Fat Content])</f>
        <v>Low Fat</v>
      </c>
    </row>
    <row r="7408" spans="1:60" x14ac:dyDescent="0.35">
      <c r="A7408" t="s">
        <v>17</v>
      </c>
      <c r="B7408" t="s">
        <v>209</v>
      </c>
      <c r="C7408" t="s">
        <v>12</v>
      </c>
      <c r="D7408">
        <v>2017</v>
      </c>
      <c r="E7408" t="s">
        <v>51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  <c r="Z7408" t="b">
        <f t="shared" si="1037"/>
        <v>0</v>
      </c>
      <c r="AA7408" t="str">
        <f t="shared" si="1038"/>
        <v>YES</v>
      </c>
      <c r="AH7408" t="str">
        <f t="shared" si="1039"/>
        <v>OUT035|2017</v>
      </c>
      <c r="AO7408" t="str">
        <f t="shared" si="1040"/>
        <v>NO</v>
      </c>
      <c r="AP7408" t="str">
        <f t="shared" si="1041"/>
        <v>LOW</v>
      </c>
      <c r="AR7408" t="str">
        <f t="shared" si="1042"/>
        <v>FD</v>
      </c>
      <c r="AS7408" t="str">
        <f t="shared" si="1043"/>
        <v>low fat</v>
      </c>
      <c r="AX7408" t="b">
        <f t="shared" si="1044"/>
        <v>1</v>
      </c>
      <c r="BG7408" t="str">
        <f t="shared" si="1045"/>
        <v>Low Fat</v>
      </c>
      <c r="BH7408" t="str">
        <f>TRIM(Table1[Item Fat Content])</f>
        <v>Low Fat</v>
      </c>
    </row>
    <row r="7409" spans="1:60" x14ac:dyDescent="0.35">
      <c r="A7409" t="s">
        <v>17</v>
      </c>
      <c r="B7409" t="s">
        <v>171</v>
      </c>
      <c r="C7409" t="s">
        <v>12</v>
      </c>
      <c r="D7409">
        <v>2017</v>
      </c>
      <c r="E7409" t="s">
        <v>51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  <c r="Z7409" t="b">
        <f t="shared" si="1037"/>
        <v>0</v>
      </c>
      <c r="AA7409" t="str">
        <f t="shared" si="1038"/>
        <v>YES</v>
      </c>
      <c r="AH7409" t="str">
        <f t="shared" si="1039"/>
        <v>OUT035|2017</v>
      </c>
      <c r="AO7409" t="str">
        <f t="shared" si="1040"/>
        <v>NO</v>
      </c>
      <c r="AP7409" t="str">
        <f t="shared" si="1041"/>
        <v>LOW</v>
      </c>
      <c r="AR7409" t="str">
        <f t="shared" si="1042"/>
        <v>FD</v>
      </c>
      <c r="AS7409" t="str">
        <f t="shared" si="1043"/>
        <v>low fat</v>
      </c>
      <c r="AX7409" t="b">
        <f t="shared" si="1044"/>
        <v>1</v>
      </c>
      <c r="BG7409" t="str">
        <f t="shared" si="1045"/>
        <v>Low Fat</v>
      </c>
      <c r="BH7409" t="str">
        <f>TRIM(Table1[Item Fat Content])</f>
        <v>Low Fat</v>
      </c>
    </row>
    <row r="7410" spans="1:60" x14ac:dyDescent="0.35">
      <c r="A7410" t="s">
        <v>17</v>
      </c>
      <c r="B7410" t="s">
        <v>84</v>
      </c>
      <c r="C7410" t="s">
        <v>12</v>
      </c>
      <c r="D7410">
        <v>2017</v>
      </c>
      <c r="E7410" t="s">
        <v>51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  <c r="Z7410" t="b">
        <f t="shared" si="1037"/>
        <v>0</v>
      </c>
      <c r="AA7410" t="str">
        <f t="shared" si="1038"/>
        <v>YES</v>
      </c>
      <c r="AH7410" t="str">
        <f t="shared" si="1039"/>
        <v>OUT035|2017</v>
      </c>
      <c r="AO7410" t="str">
        <f t="shared" si="1040"/>
        <v>NO</v>
      </c>
      <c r="AP7410" t="str">
        <f t="shared" si="1041"/>
        <v>LOW</v>
      </c>
      <c r="AR7410" t="str">
        <f t="shared" si="1042"/>
        <v>FD</v>
      </c>
      <c r="AS7410" t="str">
        <f t="shared" si="1043"/>
        <v>low fat</v>
      </c>
      <c r="AX7410" t="b">
        <f t="shared" si="1044"/>
        <v>1</v>
      </c>
      <c r="BG7410" t="str">
        <f t="shared" si="1045"/>
        <v>Low Fat</v>
      </c>
      <c r="BH7410" t="str">
        <f>TRIM(Table1[Item Fat Content])</f>
        <v>Low Fat</v>
      </c>
    </row>
    <row r="7411" spans="1:60" x14ac:dyDescent="0.35">
      <c r="A7411" t="s">
        <v>17</v>
      </c>
      <c r="B7411" t="s">
        <v>562</v>
      </c>
      <c r="C7411" t="s">
        <v>12</v>
      </c>
      <c r="D7411">
        <v>2017</v>
      </c>
      <c r="E7411" t="s">
        <v>51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  <c r="Z7411" t="b">
        <f t="shared" si="1037"/>
        <v>0</v>
      </c>
      <c r="AA7411" t="str">
        <f t="shared" si="1038"/>
        <v>YES</v>
      </c>
      <c r="AH7411" t="str">
        <f t="shared" si="1039"/>
        <v>OUT035|2017</v>
      </c>
      <c r="AO7411" t="str">
        <f t="shared" si="1040"/>
        <v>NO</v>
      </c>
      <c r="AP7411" t="str">
        <f t="shared" si="1041"/>
        <v>LOW</v>
      </c>
      <c r="AR7411" t="str">
        <f t="shared" si="1042"/>
        <v>FD</v>
      </c>
      <c r="AS7411" t="str">
        <f t="shared" si="1043"/>
        <v>low fat</v>
      </c>
      <c r="AX7411" t="b">
        <f t="shared" si="1044"/>
        <v>1</v>
      </c>
      <c r="BG7411" t="str">
        <f t="shared" si="1045"/>
        <v>Low Fat</v>
      </c>
      <c r="BH7411" t="str">
        <f>TRIM(Table1[Item Fat Content])</f>
        <v>Low Fat</v>
      </c>
    </row>
    <row r="7412" spans="1:60" x14ac:dyDescent="0.35">
      <c r="A7412" t="s">
        <v>17</v>
      </c>
      <c r="B7412" t="s">
        <v>563</v>
      </c>
      <c r="C7412" t="s">
        <v>12</v>
      </c>
      <c r="D7412">
        <v>2017</v>
      </c>
      <c r="E7412" t="s">
        <v>51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  <c r="Z7412" t="b">
        <f t="shared" si="1037"/>
        <v>0</v>
      </c>
      <c r="AA7412" t="str">
        <f t="shared" si="1038"/>
        <v>YES</v>
      </c>
      <c r="AH7412" t="str">
        <f t="shared" si="1039"/>
        <v>OUT035|2017</v>
      </c>
      <c r="AO7412" t="str">
        <f t="shared" si="1040"/>
        <v>NO</v>
      </c>
      <c r="AP7412" t="str">
        <f t="shared" si="1041"/>
        <v>LOW</v>
      </c>
      <c r="AR7412" t="str">
        <f t="shared" si="1042"/>
        <v>FD</v>
      </c>
      <c r="AS7412" t="str">
        <f t="shared" si="1043"/>
        <v>low fat</v>
      </c>
      <c r="AX7412" t="b">
        <f t="shared" si="1044"/>
        <v>1</v>
      </c>
      <c r="BG7412" t="str">
        <f t="shared" si="1045"/>
        <v>Low Fat</v>
      </c>
      <c r="BH7412" t="str">
        <f>TRIM(Table1[Item Fat Content])</f>
        <v>Low Fat</v>
      </c>
    </row>
    <row r="7413" spans="1:60" x14ac:dyDescent="0.35">
      <c r="A7413" t="s">
        <v>17</v>
      </c>
      <c r="B7413" t="s">
        <v>850</v>
      </c>
      <c r="C7413" t="s">
        <v>12</v>
      </c>
      <c r="D7413">
        <v>2017</v>
      </c>
      <c r="E7413" t="s">
        <v>51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  <c r="Z7413" t="b">
        <f t="shared" si="1037"/>
        <v>0</v>
      </c>
      <c r="AA7413" t="str">
        <f t="shared" si="1038"/>
        <v>YES</v>
      </c>
      <c r="AH7413" t="str">
        <f t="shared" si="1039"/>
        <v>OUT035|2017</v>
      </c>
      <c r="AO7413" t="str">
        <f t="shared" si="1040"/>
        <v>NO</v>
      </c>
      <c r="AP7413" t="str">
        <f t="shared" si="1041"/>
        <v>LOW</v>
      </c>
      <c r="AR7413" t="str">
        <f t="shared" si="1042"/>
        <v>FD</v>
      </c>
      <c r="AS7413" t="str">
        <f t="shared" si="1043"/>
        <v>low fat</v>
      </c>
      <c r="AX7413" t="b">
        <f t="shared" si="1044"/>
        <v>1</v>
      </c>
      <c r="BG7413" t="str">
        <f t="shared" si="1045"/>
        <v>Low Fat</v>
      </c>
      <c r="BH7413" t="str">
        <f>TRIM(Table1[Item Fat Content])</f>
        <v>Low Fat</v>
      </c>
    </row>
    <row r="7414" spans="1:60" x14ac:dyDescent="0.35">
      <c r="A7414" t="s">
        <v>17</v>
      </c>
      <c r="B7414" t="s">
        <v>820</v>
      </c>
      <c r="C7414" t="s">
        <v>12</v>
      </c>
      <c r="D7414">
        <v>2017</v>
      </c>
      <c r="E7414" t="s">
        <v>51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  <c r="Z7414" t="b">
        <f t="shared" si="1037"/>
        <v>0</v>
      </c>
      <c r="AA7414" t="str">
        <f t="shared" si="1038"/>
        <v>YES</v>
      </c>
      <c r="AH7414" t="str">
        <f t="shared" si="1039"/>
        <v>OUT035|2017</v>
      </c>
      <c r="AO7414" t="str">
        <f t="shared" si="1040"/>
        <v>NO</v>
      </c>
      <c r="AP7414" t="str">
        <f t="shared" si="1041"/>
        <v>LOW</v>
      </c>
      <c r="AR7414" t="str">
        <f t="shared" si="1042"/>
        <v>FD</v>
      </c>
      <c r="AS7414" t="str">
        <f t="shared" si="1043"/>
        <v>low fat</v>
      </c>
      <c r="AX7414" t="b">
        <f t="shared" si="1044"/>
        <v>1</v>
      </c>
      <c r="BG7414" t="str">
        <f t="shared" si="1045"/>
        <v>Low Fat</v>
      </c>
      <c r="BH7414" t="str">
        <f>TRIM(Table1[Item Fat Content])</f>
        <v>Low Fat</v>
      </c>
    </row>
    <row r="7415" spans="1:60" x14ac:dyDescent="0.35">
      <c r="A7415" t="s">
        <v>17</v>
      </c>
      <c r="B7415" t="s">
        <v>1147</v>
      </c>
      <c r="C7415" t="s">
        <v>12</v>
      </c>
      <c r="D7415">
        <v>2017</v>
      </c>
      <c r="E7415" t="s">
        <v>51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  <c r="Z7415" t="b">
        <f t="shared" si="1037"/>
        <v>0</v>
      </c>
      <c r="AA7415" t="str">
        <f t="shared" si="1038"/>
        <v>YES</v>
      </c>
      <c r="AH7415" t="str">
        <f t="shared" si="1039"/>
        <v>OUT035|2017</v>
      </c>
      <c r="AO7415" t="str">
        <f t="shared" si="1040"/>
        <v>NO</v>
      </c>
      <c r="AP7415" t="str">
        <f t="shared" si="1041"/>
        <v>LOW</v>
      </c>
      <c r="AR7415" t="str">
        <f t="shared" si="1042"/>
        <v>FD</v>
      </c>
      <c r="AS7415" t="str">
        <f t="shared" si="1043"/>
        <v>low fat</v>
      </c>
      <c r="AX7415" t="b">
        <f t="shared" si="1044"/>
        <v>1</v>
      </c>
      <c r="BG7415" t="str">
        <f t="shared" si="1045"/>
        <v>Low Fat</v>
      </c>
      <c r="BH7415" t="str">
        <f>TRIM(Table1[Item Fat Content])</f>
        <v>Low Fat</v>
      </c>
    </row>
    <row r="7416" spans="1:60" x14ac:dyDescent="0.35">
      <c r="A7416" t="s">
        <v>17</v>
      </c>
      <c r="B7416" t="s">
        <v>376</v>
      </c>
      <c r="C7416" t="s">
        <v>12</v>
      </c>
      <c r="D7416">
        <v>2017</v>
      </c>
      <c r="E7416" t="s">
        <v>51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  <c r="Z7416" t="b">
        <f t="shared" si="1037"/>
        <v>0</v>
      </c>
      <c r="AA7416" t="str">
        <f t="shared" si="1038"/>
        <v>YES</v>
      </c>
      <c r="AH7416" t="str">
        <f t="shared" si="1039"/>
        <v>OUT035|2017</v>
      </c>
      <c r="AO7416" t="str">
        <f t="shared" si="1040"/>
        <v>NO</v>
      </c>
      <c r="AP7416" t="str">
        <f t="shared" si="1041"/>
        <v>LOW</v>
      </c>
      <c r="AR7416" t="str">
        <f t="shared" si="1042"/>
        <v>FD</v>
      </c>
      <c r="AS7416" t="str">
        <f t="shared" si="1043"/>
        <v>low fat</v>
      </c>
      <c r="AX7416" t="b">
        <f t="shared" si="1044"/>
        <v>1</v>
      </c>
      <c r="BG7416" t="str">
        <f t="shared" si="1045"/>
        <v>Low Fat</v>
      </c>
      <c r="BH7416" t="str">
        <f>TRIM(Table1[Item Fat Content])</f>
        <v>Low Fat</v>
      </c>
    </row>
    <row r="7417" spans="1:60" x14ac:dyDescent="0.35">
      <c r="A7417" t="s">
        <v>17</v>
      </c>
      <c r="B7417" t="s">
        <v>1290</v>
      </c>
      <c r="C7417" t="s">
        <v>62</v>
      </c>
      <c r="D7417">
        <v>2017</v>
      </c>
      <c r="E7417" t="s">
        <v>51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  <c r="Z7417" t="b">
        <f t="shared" si="1037"/>
        <v>0</v>
      </c>
      <c r="AA7417" t="str">
        <f t="shared" si="1038"/>
        <v>YES</v>
      </c>
      <c r="AH7417" t="str">
        <f t="shared" si="1039"/>
        <v>OUT035|2017</v>
      </c>
      <c r="AO7417" t="str">
        <f t="shared" si="1040"/>
        <v>NO</v>
      </c>
      <c r="AP7417" t="e">
        <f t="shared" si="1041"/>
        <v>#N/A</v>
      </c>
      <c r="AR7417" t="str">
        <f t="shared" si="1042"/>
        <v>DR</v>
      </c>
      <c r="AS7417" t="str">
        <f t="shared" si="1043"/>
        <v>low fat</v>
      </c>
      <c r="AX7417" t="b">
        <f t="shared" si="1044"/>
        <v>1</v>
      </c>
      <c r="BG7417" t="str">
        <f t="shared" si="1045"/>
        <v>Low Fat</v>
      </c>
      <c r="BH7417" t="str">
        <f>TRIM(Table1[Item Fat Content])</f>
        <v>Low Fat</v>
      </c>
    </row>
    <row r="7418" spans="1:60" x14ac:dyDescent="0.35">
      <c r="A7418" t="s">
        <v>17</v>
      </c>
      <c r="B7418" t="s">
        <v>1434</v>
      </c>
      <c r="C7418" t="s">
        <v>62</v>
      </c>
      <c r="D7418">
        <v>2017</v>
      </c>
      <c r="E7418" t="s">
        <v>51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  <c r="Z7418" t="b">
        <f t="shared" si="1037"/>
        <v>0</v>
      </c>
      <c r="AA7418" t="str">
        <f t="shared" si="1038"/>
        <v>YES</v>
      </c>
      <c r="AH7418" t="str">
        <f t="shared" si="1039"/>
        <v>OUT035|2017</v>
      </c>
      <c r="AO7418" t="str">
        <f t="shared" si="1040"/>
        <v>NO</v>
      </c>
      <c r="AP7418" t="str">
        <f t="shared" si="1041"/>
        <v>LOW</v>
      </c>
      <c r="AR7418" t="str">
        <f t="shared" si="1042"/>
        <v>DR</v>
      </c>
      <c r="AS7418" t="str">
        <f t="shared" si="1043"/>
        <v>low fat</v>
      </c>
      <c r="AX7418" t="b">
        <f t="shared" si="1044"/>
        <v>1</v>
      </c>
      <c r="BG7418" t="str">
        <f t="shared" si="1045"/>
        <v>Low Fat</v>
      </c>
      <c r="BH7418" t="str">
        <f>TRIM(Table1[Item Fat Content])</f>
        <v>Low Fat</v>
      </c>
    </row>
    <row r="7419" spans="1:60" x14ac:dyDescent="0.35">
      <c r="A7419" t="s">
        <v>17</v>
      </c>
      <c r="B7419" t="s">
        <v>860</v>
      </c>
      <c r="C7419" t="s">
        <v>62</v>
      </c>
      <c r="D7419">
        <v>2017</v>
      </c>
      <c r="E7419" t="s">
        <v>51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  <c r="Z7419" t="b">
        <f t="shared" si="1037"/>
        <v>0</v>
      </c>
      <c r="AA7419" t="str">
        <f t="shared" si="1038"/>
        <v>YES</v>
      </c>
      <c r="AH7419" t="str">
        <f t="shared" si="1039"/>
        <v>OUT035|2017</v>
      </c>
      <c r="AO7419" t="str">
        <f t="shared" si="1040"/>
        <v>NO</v>
      </c>
      <c r="AP7419" t="str">
        <f t="shared" si="1041"/>
        <v>LOW</v>
      </c>
      <c r="AR7419" t="str">
        <f t="shared" si="1042"/>
        <v>DR</v>
      </c>
      <c r="AS7419" t="str">
        <f t="shared" si="1043"/>
        <v>low fat</v>
      </c>
      <c r="AX7419" t="b">
        <f t="shared" si="1044"/>
        <v>1</v>
      </c>
      <c r="BG7419" t="str">
        <f t="shared" si="1045"/>
        <v>Low Fat</v>
      </c>
      <c r="BH7419" t="str">
        <f>TRIM(Table1[Item Fat Content])</f>
        <v>Low Fat</v>
      </c>
    </row>
    <row r="7420" spans="1:60" x14ac:dyDescent="0.35">
      <c r="A7420" t="s">
        <v>17</v>
      </c>
      <c r="B7420" t="s">
        <v>1580</v>
      </c>
      <c r="C7420" t="s">
        <v>62</v>
      </c>
      <c r="D7420">
        <v>2017</v>
      </c>
      <c r="E7420" t="s">
        <v>51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  <c r="Z7420" t="b">
        <f t="shared" si="1037"/>
        <v>0</v>
      </c>
      <c r="AA7420" t="str">
        <f t="shared" si="1038"/>
        <v>YES</v>
      </c>
      <c r="AH7420" t="str">
        <f t="shared" si="1039"/>
        <v>OUT035|2017</v>
      </c>
      <c r="AO7420" t="str">
        <f t="shared" si="1040"/>
        <v>NO</v>
      </c>
      <c r="AP7420" t="str">
        <f t="shared" si="1041"/>
        <v>LOW</v>
      </c>
      <c r="AR7420" t="str">
        <f t="shared" si="1042"/>
        <v>DR</v>
      </c>
      <c r="AS7420" t="str">
        <f t="shared" si="1043"/>
        <v>low fat</v>
      </c>
      <c r="AX7420" t="b">
        <f t="shared" si="1044"/>
        <v>1</v>
      </c>
      <c r="BG7420" t="str">
        <f t="shared" si="1045"/>
        <v>Low Fat</v>
      </c>
      <c r="BH7420" t="str">
        <f>TRIM(Table1[Item Fat Content])</f>
        <v>Low Fat</v>
      </c>
    </row>
    <row r="7421" spans="1:60" x14ac:dyDescent="0.35">
      <c r="A7421" t="s">
        <v>17</v>
      </c>
      <c r="B7421" t="s">
        <v>1085</v>
      </c>
      <c r="C7421" t="s">
        <v>62</v>
      </c>
      <c r="D7421">
        <v>2017</v>
      </c>
      <c r="E7421" t="s">
        <v>51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  <c r="Z7421" t="b">
        <f t="shared" si="1037"/>
        <v>0</v>
      </c>
      <c r="AA7421" t="str">
        <f t="shared" si="1038"/>
        <v>YES</v>
      </c>
      <c r="AH7421" t="str">
        <f t="shared" si="1039"/>
        <v>OUT035|2017</v>
      </c>
      <c r="AO7421" t="str">
        <f t="shared" si="1040"/>
        <v>NO</v>
      </c>
      <c r="AP7421" t="str">
        <f t="shared" si="1041"/>
        <v>LOW</v>
      </c>
      <c r="AR7421" t="str">
        <f t="shared" si="1042"/>
        <v>DR</v>
      </c>
      <c r="AS7421" t="str">
        <f t="shared" si="1043"/>
        <v>low fat</v>
      </c>
      <c r="AX7421" t="b">
        <f t="shared" si="1044"/>
        <v>1</v>
      </c>
      <c r="BG7421" t="str">
        <f t="shared" si="1045"/>
        <v>Low Fat</v>
      </c>
      <c r="BH7421" t="str">
        <f>TRIM(Table1[Item Fat Content])</f>
        <v>Low Fat</v>
      </c>
    </row>
    <row r="7422" spans="1:60" x14ac:dyDescent="0.35">
      <c r="A7422" t="s">
        <v>17</v>
      </c>
      <c r="B7422" t="s">
        <v>147</v>
      </c>
      <c r="C7422" t="s">
        <v>19</v>
      </c>
      <c r="D7422">
        <v>2017</v>
      </c>
      <c r="E7422" t="s">
        <v>51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  <c r="Z7422" t="b">
        <f t="shared" si="1037"/>
        <v>0</v>
      </c>
      <c r="AA7422" t="str">
        <f t="shared" si="1038"/>
        <v>YES</v>
      </c>
      <c r="AH7422" t="str">
        <f t="shared" si="1039"/>
        <v>OUT035|2017</v>
      </c>
      <c r="AO7422" t="str">
        <f t="shared" si="1040"/>
        <v>NO</v>
      </c>
      <c r="AP7422" t="str">
        <f t="shared" si="1041"/>
        <v>LOW</v>
      </c>
      <c r="AR7422" t="str">
        <f t="shared" si="1042"/>
        <v>NC</v>
      </c>
      <c r="AS7422" t="str">
        <f t="shared" si="1043"/>
        <v>low fat</v>
      </c>
      <c r="AX7422" t="b">
        <f t="shared" si="1044"/>
        <v>1</v>
      </c>
      <c r="BG7422" t="str">
        <f t="shared" si="1045"/>
        <v>Low Fat</v>
      </c>
      <c r="BH7422" t="str">
        <f>TRIM(Table1[Item Fat Content])</f>
        <v>Low Fat</v>
      </c>
    </row>
    <row r="7423" spans="1:60" x14ac:dyDescent="0.35">
      <c r="A7423" t="s">
        <v>17</v>
      </c>
      <c r="B7423" t="s">
        <v>1364</v>
      </c>
      <c r="C7423" t="s">
        <v>19</v>
      </c>
      <c r="D7423">
        <v>2017</v>
      </c>
      <c r="E7423" t="s">
        <v>51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  <c r="Z7423" t="b">
        <f t="shared" si="1037"/>
        <v>0</v>
      </c>
      <c r="AA7423" t="str">
        <f t="shared" si="1038"/>
        <v>YES</v>
      </c>
      <c r="AH7423" t="str">
        <f t="shared" si="1039"/>
        <v>OUT035|2017</v>
      </c>
      <c r="AO7423" t="str">
        <f t="shared" si="1040"/>
        <v>NO</v>
      </c>
      <c r="AP7423" t="str">
        <f t="shared" si="1041"/>
        <v>LOW</v>
      </c>
      <c r="AR7423" t="str">
        <f t="shared" si="1042"/>
        <v>NC</v>
      </c>
      <c r="AS7423" t="str">
        <f t="shared" si="1043"/>
        <v>low fat</v>
      </c>
      <c r="AX7423" t="b">
        <f t="shared" si="1044"/>
        <v>1</v>
      </c>
      <c r="BG7423" t="str">
        <f t="shared" si="1045"/>
        <v>Low Fat</v>
      </c>
      <c r="BH7423" t="str">
        <f>TRIM(Table1[Item Fat Content])</f>
        <v>Low Fat</v>
      </c>
    </row>
    <row r="7424" spans="1:60" x14ac:dyDescent="0.35">
      <c r="A7424" t="s">
        <v>17</v>
      </c>
      <c r="B7424" t="s">
        <v>440</v>
      </c>
      <c r="C7424" t="s">
        <v>19</v>
      </c>
      <c r="D7424">
        <v>2017</v>
      </c>
      <c r="E7424" t="s">
        <v>51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  <c r="Z7424" t="b">
        <f t="shared" si="1037"/>
        <v>0</v>
      </c>
      <c r="AA7424" t="str">
        <f t="shared" si="1038"/>
        <v>YES</v>
      </c>
      <c r="AH7424" t="str">
        <f t="shared" si="1039"/>
        <v>OUT035|2017</v>
      </c>
      <c r="AO7424" t="str">
        <f t="shared" si="1040"/>
        <v>NO</v>
      </c>
      <c r="AP7424" t="str">
        <f t="shared" si="1041"/>
        <v>LOW</v>
      </c>
      <c r="AR7424" t="str">
        <f t="shared" si="1042"/>
        <v>NC</v>
      </c>
      <c r="AS7424" t="str">
        <f t="shared" si="1043"/>
        <v>low fat</v>
      </c>
      <c r="AX7424" t="b">
        <f t="shared" si="1044"/>
        <v>1</v>
      </c>
      <c r="BG7424" t="str">
        <f t="shared" si="1045"/>
        <v>Low Fat</v>
      </c>
      <c r="BH7424" t="str">
        <f>TRIM(Table1[Item Fat Content])</f>
        <v>Low Fat</v>
      </c>
    </row>
    <row r="7425" spans="1:60" x14ac:dyDescent="0.35">
      <c r="A7425" t="s">
        <v>17</v>
      </c>
      <c r="B7425" t="s">
        <v>720</v>
      </c>
      <c r="C7425" t="s">
        <v>19</v>
      </c>
      <c r="D7425">
        <v>2017</v>
      </c>
      <c r="E7425" t="s">
        <v>51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  <c r="Z7425" t="b">
        <f t="shared" si="1037"/>
        <v>0</v>
      </c>
      <c r="AA7425" t="str">
        <f t="shared" si="1038"/>
        <v>YES</v>
      </c>
      <c r="AH7425" t="str">
        <f t="shared" si="1039"/>
        <v>OUT035|2017</v>
      </c>
      <c r="AO7425" t="str">
        <f t="shared" si="1040"/>
        <v>NO</v>
      </c>
      <c r="AP7425" t="str">
        <f t="shared" si="1041"/>
        <v>LOW</v>
      </c>
      <c r="AR7425" t="str">
        <f t="shared" si="1042"/>
        <v>NC</v>
      </c>
      <c r="AS7425" t="str">
        <f t="shared" si="1043"/>
        <v>low fat</v>
      </c>
      <c r="AX7425" t="b">
        <f t="shared" si="1044"/>
        <v>1</v>
      </c>
      <c r="BG7425" t="str">
        <f t="shared" si="1045"/>
        <v>Low Fat</v>
      </c>
      <c r="BH7425" t="str">
        <f>TRIM(Table1[Item Fat Content])</f>
        <v>Low Fat</v>
      </c>
    </row>
    <row r="7426" spans="1:60" x14ac:dyDescent="0.35">
      <c r="A7426" t="s">
        <v>17</v>
      </c>
      <c r="B7426" t="s">
        <v>109</v>
      </c>
      <c r="C7426" t="s">
        <v>19</v>
      </c>
      <c r="D7426">
        <v>2017</v>
      </c>
      <c r="E7426" t="s">
        <v>51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  <c r="Z7426" t="b">
        <f t="shared" si="1037"/>
        <v>0</v>
      </c>
      <c r="AA7426" t="str">
        <f t="shared" si="1038"/>
        <v>YES</v>
      </c>
      <c r="AH7426" t="str">
        <f t="shared" si="1039"/>
        <v>OUT035|2017</v>
      </c>
      <c r="AO7426" t="str">
        <f t="shared" si="1040"/>
        <v>NO</v>
      </c>
      <c r="AP7426" t="str">
        <f t="shared" si="1041"/>
        <v>LOW</v>
      </c>
      <c r="AR7426" t="str">
        <f t="shared" si="1042"/>
        <v>NC</v>
      </c>
      <c r="AS7426" t="str">
        <f t="shared" si="1043"/>
        <v>low fat</v>
      </c>
      <c r="AX7426" t="b">
        <f t="shared" si="1044"/>
        <v>1</v>
      </c>
      <c r="BG7426" t="str">
        <f t="shared" si="1045"/>
        <v>Low Fat</v>
      </c>
      <c r="BH7426" t="str">
        <f>TRIM(Table1[Item Fat Content])</f>
        <v>Low Fat</v>
      </c>
    </row>
    <row r="7427" spans="1:60" x14ac:dyDescent="0.35">
      <c r="A7427" t="s">
        <v>17</v>
      </c>
      <c r="B7427" t="s">
        <v>1070</v>
      </c>
      <c r="C7427" t="s">
        <v>19</v>
      </c>
      <c r="D7427">
        <v>2017</v>
      </c>
      <c r="E7427" t="s">
        <v>51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  <c r="Z7427" t="b">
        <f t="shared" ref="Z7427:Z7490" si="1046">AND(A7427="Regular",D7427&lt;2020)</f>
        <v>0</v>
      </c>
      <c r="AA7427" t="str">
        <f t="shared" ref="AA7427:AA7490" si="1047">IF(AND(A7427="Low Fat",D7427&lt;=2020),"YES","NO")</f>
        <v>YES</v>
      </c>
      <c r="AH7427" t="str">
        <f t="shared" ref="AH7427:AH7490" si="1048">_xlfn.CONCAT(E7427,"|",D7427)</f>
        <v>OUT035|2017</v>
      </c>
      <c r="AO7427" t="str">
        <f t="shared" ref="AO7427:AO7490" si="1049">IF(D7427=2018,"YES","NO")</f>
        <v>NO</v>
      </c>
      <c r="AP7427" t="str">
        <f t="shared" ref="AP7427:AP7490" si="1050">_xlfn.IFS(J7427&gt;5,"LOW",AND(J7427&lt;10,J7427&gt;=5),"LOW MEDIUM",AND(J7427&lt;15,J7427&gt;=10),"MEDIUM",AND(J7427&lt;20,J7427&gt;=15),"LOW HIGH",J7427&gt;=20,"HIGH",J7427="","BLANK")</f>
        <v>LOW</v>
      </c>
      <c r="AR7427" t="str">
        <f t="shared" ref="AR7427:AR7490" si="1051">LEFT(B7427,2)</f>
        <v>NC</v>
      </c>
      <c r="AS7427" t="str">
        <f t="shared" ref="AS7427:AS7490" si="1052">LOWER(A7427)</f>
        <v>low fat</v>
      </c>
      <c r="AX7427" t="b">
        <f t="shared" ref="AX7427:AX7490" si="1053">OR(D7427=2018,A7427="low fat")</f>
        <v>1</v>
      </c>
      <c r="BG7427" t="str">
        <f t="shared" ref="BG7427:BG7490" si="1054">TRIM(A7427)</f>
        <v>Low Fat</v>
      </c>
      <c r="BH7427" t="str">
        <f>TRIM(Table1[Item Fat Content])</f>
        <v>Low Fat</v>
      </c>
    </row>
    <row r="7428" spans="1:60" x14ac:dyDescent="0.35">
      <c r="A7428" t="s">
        <v>17</v>
      </c>
      <c r="B7428" t="s">
        <v>18</v>
      </c>
      <c r="C7428" t="s">
        <v>19</v>
      </c>
      <c r="D7428">
        <v>2017</v>
      </c>
      <c r="E7428" t="s">
        <v>51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  <c r="Z7428" t="b">
        <f t="shared" si="1046"/>
        <v>0</v>
      </c>
      <c r="AA7428" t="str">
        <f t="shared" si="1047"/>
        <v>YES</v>
      </c>
      <c r="AH7428" t="str">
        <f t="shared" si="1048"/>
        <v>OUT035|2017</v>
      </c>
      <c r="AO7428" t="str">
        <f t="shared" si="1049"/>
        <v>NO</v>
      </c>
      <c r="AP7428" t="str">
        <f t="shared" si="1050"/>
        <v>LOW</v>
      </c>
      <c r="AR7428" t="str">
        <f t="shared" si="1051"/>
        <v>NC</v>
      </c>
      <c r="AS7428" t="str">
        <f t="shared" si="1052"/>
        <v>low fat</v>
      </c>
      <c r="AX7428" t="b">
        <f t="shared" si="1053"/>
        <v>1</v>
      </c>
      <c r="BG7428" t="str">
        <f t="shared" si="1054"/>
        <v>Low Fat</v>
      </c>
      <c r="BH7428" t="str">
        <f>TRIM(Table1[Item Fat Content])</f>
        <v>Low Fat</v>
      </c>
    </row>
    <row r="7429" spans="1:60" x14ac:dyDescent="0.35">
      <c r="A7429" t="s">
        <v>17</v>
      </c>
      <c r="B7429" t="s">
        <v>1251</v>
      </c>
      <c r="C7429" t="s">
        <v>19</v>
      </c>
      <c r="D7429">
        <v>2017</v>
      </c>
      <c r="E7429" t="s">
        <v>51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  <c r="Z7429" t="b">
        <f t="shared" si="1046"/>
        <v>0</v>
      </c>
      <c r="AA7429" t="str">
        <f t="shared" si="1047"/>
        <v>YES</v>
      </c>
      <c r="AH7429" t="str">
        <f t="shared" si="1048"/>
        <v>OUT035|2017</v>
      </c>
      <c r="AO7429" t="str">
        <f t="shared" si="1049"/>
        <v>NO</v>
      </c>
      <c r="AP7429" t="str">
        <f t="shared" si="1050"/>
        <v>LOW</v>
      </c>
      <c r="AR7429" t="str">
        <f t="shared" si="1051"/>
        <v>NC</v>
      </c>
      <c r="AS7429" t="str">
        <f t="shared" si="1052"/>
        <v>low fat</v>
      </c>
      <c r="AX7429" t="b">
        <f t="shared" si="1053"/>
        <v>1</v>
      </c>
      <c r="BG7429" t="str">
        <f t="shared" si="1054"/>
        <v>Low Fat</v>
      </c>
      <c r="BH7429" t="str">
        <f>TRIM(Table1[Item Fat Content])</f>
        <v>Low Fat</v>
      </c>
    </row>
    <row r="7430" spans="1:60" x14ac:dyDescent="0.35">
      <c r="A7430" t="s">
        <v>17</v>
      </c>
      <c r="B7430" t="s">
        <v>467</v>
      </c>
      <c r="C7430" t="s">
        <v>19</v>
      </c>
      <c r="D7430">
        <v>2017</v>
      </c>
      <c r="E7430" t="s">
        <v>51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  <c r="Z7430" t="b">
        <f t="shared" si="1046"/>
        <v>0</v>
      </c>
      <c r="AA7430" t="str">
        <f t="shared" si="1047"/>
        <v>YES</v>
      </c>
      <c r="AH7430" t="str">
        <f t="shared" si="1048"/>
        <v>OUT035|2017</v>
      </c>
      <c r="AO7430" t="str">
        <f t="shared" si="1049"/>
        <v>NO</v>
      </c>
      <c r="AP7430" t="str">
        <f t="shared" si="1050"/>
        <v>LOW</v>
      </c>
      <c r="AR7430" t="str">
        <f t="shared" si="1051"/>
        <v>NC</v>
      </c>
      <c r="AS7430" t="str">
        <f t="shared" si="1052"/>
        <v>low fat</v>
      </c>
      <c r="AX7430" t="b">
        <f t="shared" si="1053"/>
        <v>1</v>
      </c>
      <c r="BG7430" t="str">
        <f t="shared" si="1054"/>
        <v>Low Fat</v>
      </c>
      <c r="BH7430" t="str">
        <f>TRIM(Table1[Item Fat Content])</f>
        <v>Low Fat</v>
      </c>
    </row>
    <row r="7431" spans="1:60" x14ac:dyDescent="0.35">
      <c r="A7431" t="s">
        <v>17</v>
      </c>
      <c r="B7431" t="s">
        <v>945</v>
      </c>
      <c r="C7431" t="s">
        <v>19</v>
      </c>
      <c r="D7431">
        <v>2017</v>
      </c>
      <c r="E7431" t="s">
        <v>51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  <c r="Z7431" t="b">
        <f t="shared" si="1046"/>
        <v>0</v>
      </c>
      <c r="AA7431" t="str">
        <f t="shared" si="1047"/>
        <v>YES</v>
      </c>
      <c r="AH7431" t="str">
        <f t="shared" si="1048"/>
        <v>OUT035|2017</v>
      </c>
      <c r="AO7431" t="str">
        <f t="shared" si="1049"/>
        <v>NO</v>
      </c>
      <c r="AP7431" t="str">
        <f t="shared" si="1050"/>
        <v>LOW</v>
      </c>
      <c r="AR7431" t="str">
        <f t="shared" si="1051"/>
        <v>NC</v>
      </c>
      <c r="AS7431" t="str">
        <f t="shared" si="1052"/>
        <v>low fat</v>
      </c>
      <c r="AX7431" t="b">
        <f t="shared" si="1053"/>
        <v>1</v>
      </c>
      <c r="BG7431" t="str">
        <f t="shared" si="1054"/>
        <v>Low Fat</v>
      </c>
      <c r="BH7431" t="str">
        <f>TRIM(Table1[Item Fat Content])</f>
        <v>Low Fat</v>
      </c>
    </row>
    <row r="7432" spans="1:60" x14ac:dyDescent="0.35">
      <c r="A7432" t="s">
        <v>17</v>
      </c>
      <c r="B7432" t="s">
        <v>146</v>
      </c>
      <c r="C7432" t="s">
        <v>19</v>
      </c>
      <c r="D7432">
        <v>2017</v>
      </c>
      <c r="E7432" t="s">
        <v>51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  <c r="Z7432" t="b">
        <f t="shared" si="1046"/>
        <v>0</v>
      </c>
      <c r="AA7432" t="str">
        <f t="shared" si="1047"/>
        <v>YES</v>
      </c>
      <c r="AH7432" t="str">
        <f t="shared" si="1048"/>
        <v>OUT035|2017</v>
      </c>
      <c r="AO7432" t="str">
        <f t="shared" si="1049"/>
        <v>NO</v>
      </c>
      <c r="AP7432" t="str">
        <f t="shared" si="1050"/>
        <v>LOW</v>
      </c>
      <c r="AR7432" t="str">
        <f t="shared" si="1051"/>
        <v>NC</v>
      </c>
      <c r="AS7432" t="str">
        <f t="shared" si="1052"/>
        <v>low fat</v>
      </c>
      <c r="AX7432" t="b">
        <f t="shared" si="1053"/>
        <v>1</v>
      </c>
      <c r="BG7432" t="str">
        <f t="shared" si="1054"/>
        <v>Low Fat</v>
      </c>
      <c r="BH7432" t="str">
        <f>TRIM(Table1[Item Fat Content])</f>
        <v>Low Fat</v>
      </c>
    </row>
    <row r="7433" spans="1:60" x14ac:dyDescent="0.35">
      <c r="A7433" t="s">
        <v>17</v>
      </c>
      <c r="B7433" t="s">
        <v>1571</v>
      </c>
      <c r="C7433" t="s">
        <v>42</v>
      </c>
      <c r="D7433">
        <v>2017</v>
      </c>
      <c r="E7433" t="s">
        <v>51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  <c r="Z7433" t="b">
        <f t="shared" si="1046"/>
        <v>0</v>
      </c>
      <c r="AA7433" t="str">
        <f t="shared" si="1047"/>
        <v>YES</v>
      </c>
      <c r="AH7433" t="str">
        <f t="shared" si="1048"/>
        <v>OUT035|2017</v>
      </c>
      <c r="AO7433" t="str">
        <f t="shared" si="1049"/>
        <v>NO</v>
      </c>
      <c r="AP7433" t="str">
        <f t="shared" si="1050"/>
        <v>LOW</v>
      </c>
      <c r="AR7433" t="str">
        <f t="shared" si="1051"/>
        <v>NC</v>
      </c>
      <c r="AS7433" t="str">
        <f t="shared" si="1052"/>
        <v>low fat</v>
      </c>
      <c r="AX7433" t="b">
        <f t="shared" si="1053"/>
        <v>1</v>
      </c>
      <c r="BG7433" t="str">
        <f t="shared" si="1054"/>
        <v>Low Fat</v>
      </c>
      <c r="BH7433" t="str">
        <f>TRIM(Table1[Item Fat Content])</f>
        <v>Low Fat</v>
      </c>
    </row>
    <row r="7434" spans="1:60" x14ac:dyDescent="0.35">
      <c r="A7434" t="s">
        <v>17</v>
      </c>
      <c r="B7434" t="s">
        <v>450</v>
      </c>
      <c r="C7434" t="s">
        <v>42</v>
      </c>
      <c r="D7434">
        <v>2017</v>
      </c>
      <c r="E7434" t="s">
        <v>51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  <c r="Z7434" t="b">
        <f t="shared" si="1046"/>
        <v>0</v>
      </c>
      <c r="AA7434" t="str">
        <f t="shared" si="1047"/>
        <v>YES</v>
      </c>
      <c r="AH7434" t="str">
        <f t="shared" si="1048"/>
        <v>OUT035|2017</v>
      </c>
      <c r="AO7434" t="str">
        <f t="shared" si="1049"/>
        <v>NO</v>
      </c>
      <c r="AP7434" t="str">
        <f t="shared" si="1050"/>
        <v>LOW</v>
      </c>
      <c r="AR7434" t="str">
        <f t="shared" si="1051"/>
        <v>NC</v>
      </c>
      <c r="AS7434" t="str">
        <f t="shared" si="1052"/>
        <v>low fat</v>
      </c>
      <c r="AX7434" t="b">
        <f t="shared" si="1053"/>
        <v>1</v>
      </c>
      <c r="BG7434" t="str">
        <f t="shared" si="1054"/>
        <v>Low Fat</v>
      </c>
      <c r="BH7434" t="str">
        <f>TRIM(Table1[Item Fat Content])</f>
        <v>Low Fat</v>
      </c>
    </row>
    <row r="7435" spans="1:60" x14ac:dyDescent="0.35">
      <c r="A7435" t="s">
        <v>17</v>
      </c>
      <c r="B7435" t="s">
        <v>673</v>
      </c>
      <c r="C7435" t="s">
        <v>42</v>
      </c>
      <c r="D7435">
        <v>2017</v>
      </c>
      <c r="E7435" t="s">
        <v>51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  <c r="Z7435" t="b">
        <f t="shared" si="1046"/>
        <v>0</v>
      </c>
      <c r="AA7435" t="str">
        <f t="shared" si="1047"/>
        <v>YES</v>
      </c>
      <c r="AH7435" t="str">
        <f t="shared" si="1048"/>
        <v>OUT035|2017</v>
      </c>
      <c r="AO7435" t="str">
        <f t="shared" si="1049"/>
        <v>NO</v>
      </c>
      <c r="AP7435" t="str">
        <f t="shared" si="1050"/>
        <v>LOW</v>
      </c>
      <c r="AR7435" t="str">
        <f t="shared" si="1051"/>
        <v>NC</v>
      </c>
      <c r="AS7435" t="str">
        <f t="shared" si="1052"/>
        <v>low fat</v>
      </c>
      <c r="AX7435" t="b">
        <f t="shared" si="1053"/>
        <v>1</v>
      </c>
      <c r="BG7435" t="str">
        <f t="shared" si="1054"/>
        <v>Low Fat</v>
      </c>
      <c r="BH7435" t="str">
        <f>TRIM(Table1[Item Fat Content])</f>
        <v>Low Fat</v>
      </c>
    </row>
    <row r="7436" spans="1:60" x14ac:dyDescent="0.35">
      <c r="A7436" t="s">
        <v>17</v>
      </c>
      <c r="B7436" t="s">
        <v>997</v>
      </c>
      <c r="C7436" t="s">
        <v>42</v>
      </c>
      <c r="D7436">
        <v>2017</v>
      </c>
      <c r="E7436" t="s">
        <v>51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  <c r="Z7436" t="b">
        <f t="shared" si="1046"/>
        <v>0</v>
      </c>
      <c r="AA7436" t="str">
        <f t="shared" si="1047"/>
        <v>YES</v>
      </c>
      <c r="AH7436" t="str">
        <f t="shared" si="1048"/>
        <v>OUT035|2017</v>
      </c>
      <c r="AO7436" t="str">
        <f t="shared" si="1049"/>
        <v>NO</v>
      </c>
      <c r="AP7436" t="str">
        <f t="shared" si="1050"/>
        <v>LOW</v>
      </c>
      <c r="AR7436" t="str">
        <f t="shared" si="1051"/>
        <v>NC</v>
      </c>
      <c r="AS7436" t="str">
        <f t="shared" si="1052"/>
        <v>low fat</v>
      </c>
      <c r="AX7436" t="b">
        <f t="shared" si="1053"/>
        <v>1</v>
      </c>
      <c r="BG7436" t="str">
        <f t="shared" si="1054"/>
        <v>Low Fat</v>
      </c>
      <c r="BH7436" t="str">
        <f>TRIM(Table1[Item Fat Content])</f>
        <v>Low Fat</v>
      </c>
    </row>
    <row r="7437" spans="1:60" x14ac:dyDescent="0.35">
      <c r="A7437" t="s">
        <v>17</v>
      </c>
      <c r="B7437" t="s">
        <v>932</v>
      </c>
      <c r="C7437" t="s">
        <v>42</v>
      </c>
      <c r="D7437">
        <v>2017</v>
      </c>
      <c r="E7437" t="s">
        <v>51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  <c r="Z7437" t="b">
        <f t="shared" si="1046"/>
        <v>0</v>
      </c>
      <c r="AA7437" t="str">
        <f t="shared" si="1047"/>
        <v>YES</v>
      </c>
      <c r="AH7437" t="str">
        <f t="shared" si="1048"/>
        <v>OUT035|2017</v>
      </c>
      <c r="AO7437" t="str">
        <f t="shared" si="1049"/>
        <v>NO</v>
      </c>
      <c r="AP7437" t="str">
        <f t="shared" si="1050"/>
        <v>LOW</v>
      </c>
      <c r="AR7437" t="str">
        <f t="shared" si="1051"/>
        <v>NC</v>
      </c>
      <c r="AS7437" t="str">
        <f t="shared" si="1052"/>
        <v>low fat</v>
      </c>
      <c r="AX7437" t="b">
        <f t="shared" si="1053"/>
        <v>1</v>
      </c>
      <c r="BG7437" t="str">
        <f t="shared" si="1054"/>
        <v>Low Fat</v>
      </c>
      <c r="BH7437" t="str">
        <f>TRIM(Table1[Item Fat Content])</f>
        <v>Low Fat</v>
      </c>
    </row>
    <row r="7438" spans="1:60" x14ac:dyDescent="0.35">
      <c r="A7438" t="s">
        <v>17</v>
      </c>
      <c r="B7438" t="s">
        <v>329</v>
      </c>
      <c r="C7438" t="s">
        <v>42</v>
      </c>
      <c r="D7438">
        <v>2017</v>
      </c>
      <c r="E7438" t="s">
        <v>51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  <c r="Z7438" t="b">
        <f t="shared" si="1046"/>
        <v>0</v>
      </c>
      <c r="AA7438" t="str">
        <f t="shared" si="1047"/>
        <v>YES</v>
      </c>
      <c r="AH7438" t="str">
        <f t="shared" si="1048"/>
        <v>OUT035|2017</v>
      </c>
      <c r="AO7438" t="str">
        <f t="shared" si="1049"/>
        <v>NO</v>
      </c>
      <c r="AP7438" t="str">
        <f t="shared" si="1050"/>
        <v>LOW</v>
      </c>
      <c r="AR7438" t="str">
        <f t="shared" si="1051"/>
        <v>NC</v>
      </c>
      <c r="AS7438" t="str">
        <f t="shared" si="1052"/>
        <v>low fat</v>
      </c>
      <c r="AX7438" t="b">
        <f t="shared" si="1053"/>
        <v>1</v>
      </c>
      <c r="BG7438" t="str">
        <f t="shared" si="1054"/>
        <v>Low Fat</v>
      </c>
      <c r="BH7438" t="str">
        <f>TRIM(Table1[Item Fat Content])</f>
        <v>Low Fat</v>
      </c>
    </row>
    <row r="7439" spans="1:60" x14ac:dyDescent="0.35">
      <c r="A7439" t="s">
        <v>17</v>
      </c>
      <c r="B7439" t="s">
        <v>998</v>
      </c>
      <c r="C7439" t="s">
        <v>42</v>
      </c>
      <c r="D7439">
        <v>2017</v>
      </c>
      <c r="E7439" t="s">
        <v>51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  <c r="Z7439" t="b">
        <f t="shared" si="1046"/>
        <v>0</v>
      </c>
      <c r="AA7439" t="str">
        <f t="shared" si="1047"/>
        <v>YES</v>
      </c>
      <c r="AH7439" t="str">
        <f t="shared" si="1048"/>
        <v>OUT035|2017</v>
      </c>
      <c r="AO7439" t="str">
        <f t="shared" si="1049"/>
        <v>NO</v>
      </c>
      <c r="AP7439" t="str">
        <f t="shared" si="1050"/>
        <v>LOW</v>
      </c>
      <c r="AR7439" t="str">
        <f t="shared" si="1051"/>
        <v>NC</v>
      </c>
      <c r="AS7439" t="str">
        <f t="shared" si="1052"/>
        <v>low fat</v>
      </c>
      <c r="AX7439" t="b">
        <f t="shared" si="1053"/>
        <v>1</v>
      </c>
      <c r="BG7439" t="str">
        <f t="shared" si="1054"/>
        <v>Low Fat</v>
      </c>
      <c r="BH7439" t="str">
        <f>TRIM(Table1[Item Fat Content])</f>
        <v>Low Fat</v>
      </c>
    </row>
    <row r="7440" spans="1:60" x14ac:dyDescent="0.35">
      <c r="A7440" t="s">
        <v>17</v>
      </c>
      <c r="B7440" t="s">
        <v>413</v>
      </c>
      <c r="C7440" t="s">
        <v>42</v>
      </c>
      <c r="D7440">
        <v>2017</v>
      </c>
      <c r="E7440" t="s">
        <v>51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  <c r="Z7440" t="b">
        <f t="shared" si="1046"/>
        <v>0</v>
      </c>
      <c r="AA7440" t="str">
        <f t="shared" si="1047"/>
        <v>YES</v>
      </c>
      <c r="AH7440" t="str">
        <f t="shared" si="1048"/>
        <v>OUT035|2017</v>
      </c>
      <c r="AO7440" t="str">
        <f t="shared" si="1049"/>
        <v>NO</v>
      </c>
      <c r="AP7440" t="str">
        <f t="shared" si="1050"/>
        <v>LOW</v>
      </c>
      <c r="AR7440" t="str">
        <f t="shared" si="1051"/>
        <v>NC</v>
      </c>
      <c r="AS7440" t="str">
        <f t="shared" si="1052"/>
        <v>low fat</v>
      </c>
      <c r="AX7440" t="b">
        <f t="shared" si="1053"/>
        <v>1</v>
      </c>
      <c r="BG7440" t="str">
        <f t="shared" si="1054"/>
        <v>Low Fat</v>
      </c>
      <c r="BH7440" t="str">
        <f>TRIM(Table1[Item Fat Content])</f>
        <v>Low Fat</v>
      </c>
    </row>
    <row r="7441" spans="1:60" x14ac:dyDescent="0.35">
      <c r="A7441" t="s">
        <v>17</v>
      </c>
      <c r="B7441" t="s">
        <v>112</v>
      </c>
      <c r="C7441" t="s">
        <v>42</v>
      </c>
      <c r="D7441">
        <v>2017</v>
      </c>
      <c r="E7441" t="s">
        <v>51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  <c r="Z7441" t="b">
        <f t="shared" si="1046"/>
        <v>0</v>
      </c>
      <c r="AA7441" t="str">
        <f t="shared" si="1047"/>
        <v>YES</v>
      </c>
      <c r="AH7441" t="str">
        <f t="shared" si="1048"/>
        <v>OUT035|2017</v>
      </c>
      <c r="AO7441" t="str">
        <f t="shared" si="1049"/>
        <v>NO</v>
      </c>
      <c r="AP7441" t="str">
        <f t="shared" si="1050"/>
        <v>LOW</v>
      </c>
      <c r="AR7441" t="str">
        <f t="shared" si="1051"/>
        <v>NC</v>
      </c>
      <c r="AS7441" t="str">
        <f t="shared" si="1052"/>
        <v>low fat</v>
      </c>
      <c r="AX7441" t="b">
        <f t="shared" si="1053"/>
        <v>1</v>
      </c>
      <c r="BG7441" t="str">
        <f t="shared" si="1054"/>
        <v>Low Fat</v>
      </c>
      <c r="BH7441" t="str">
        <f>TRIM(Table1[Item Fat Content])</f>
        <v>Low Fat</v>
      </c>
    </row>
    <row r="7442" spans="1:60" x14ac:dyDescent="0.35">
      <c r="A7442" t="s">
        <v>17</v>
      </c>
      <c r="B7442" t="s">
        <v>896</v>
      </c>
      <c r="C7442" t="s">
        <v>42</v>
      </c>
      <c r="D7442">
        <v>2017</v>
      </c>
      <c r="E7442" t="s">
        <v>51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  <c r="Z7442" t="b">
        <f t="shared" si="1046"/>
        <v>0</v>
      </c>
      <c r="AA7442" t="str">
        <f t="shared" si="1047"/>
        <v>YES</v>
      </c>
      <c r="AH7442" t="str">
        <f t="shared" si="1048"/>
        <v>OUT035|2017</v>
      </c>
      <c r="AO7442" t="str">
        <f t="shared" si="1049"/>
        <v>NO</v>
      </c>
      <c r="AP7442" t="str">
        <f t="shared" si="1050"/>
        <v>LOW</v>
      </c>
      <c r="AR7442" t="str">
        <f t="shared" si="1051"/>
        <v>NC</v>
      </c>
      <c r="AS7442" t="str">
        <f t="shared" si="1052"/>
        <v>low fat</v>
      </c>
      <c r="AX7442" t="b">
        <f t="shared" si="1053"/>
        <v>1</v>
      </c>
      <c r="BG7442" t="str">
        <f t="shared" si="1054"/>
        <v>Low Fat</v>
      </c>
      <c r="BH7442" t="str">
        <f>TRIM(Table1[Item Fat Content])</f>
        <v>Low Fat</v>
      </c>
    </row>
    <row r="7443" spans="1:60" x14ac:dyDescent="0.35">
      <c r="A7443" t="s">
        <v>17</v>
      </c>
      <c r="B7443" t="s">
        <v>689</v>
      </c>
      <c r="C7443" t="s">
        <v>42</v>
      </c>
      <c r="D7443">
        <v>2017</v>
      </c>
      <c r="E7443" t="s">
        <v>51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  <c r="Z7443" t="b">
        <f t="shared" si="1046"/>
        <v>0</v>
      </c>
      <c r="AA7443" t="str">
        <f t="shared" si="1047"/>
        <v>YES</v>
      </c>
      <c r="AH7443" t="str">
        <f t="shared" si="1048"/>
        <v>OUT035|2017</v>
      </c>
      <c r="AO7443" t="str">
        <f t="shared" si="1049"/>
        <v>NO</v>
      </c>
      <c r="AP7443" t="str">
        <f t="shared" si="1050"/>
        <v>LOW</v>
      </c>
      <c r="AR7443" t="str">
        <f t="shared" si="1051"/>
        <v>NC</v>
      </c>
      <c r="AS7443" t="str">
        <f t="shared" si="1052"/>
        <v>low fat</v>
      </c>
      <c r="AX7443" t="b">
        <f t="shared" si="1053"/>
        <v>1</v>
      </c>
      <c r="BG7443" t="str">
        <f t="shared" si="1054"/>
        <v>Low Fat</v>
      </c>
      <c r="BH7443" t="str">
        <f>TRIM(Table1[Item Fat Content])</f>
        <v>Low Fat</v>
      </c>
    </row>
    <row r="7444" spans="1:60" x14ac:dyDescent="0.35">
      <c r="A7444" t="s">
        <v>17</v>
      </c>
      <c r="B7444" t="s">
        <v>654</v>
      </c>
      <c r="C7444" t="s">
        <v>42</v>
      </c>
      <c r="D7444">
        <v>2017</v>
      </c>
      <c r="E7444" t="s">
        <v>51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  <c r="Z7444" t="b">
        <f t="shared" si="1046"/>
        <v>0</v>
      </c>
      <c r="AA7444" t="str">
        <f t="shared" si="1047"/>
        <v>YES</v>
      </c>
      <c r="AH7444" t="str">
        <f t="shared" si="1048"/>
        <v>OUT035|2017</v>
      </c>
      <c r="AO7444" t="str">
        <f t="shared" si="1049"/>
        <v>NO</v>
      </c>
      <c r="AP7444" t="str">
        <f t="shared" si="1050"/>
        <v>LOW</v>
      </c>
      <c r="AR7444" t="str">
        <f t="shared" si="1051"/>
        <v>NC</v>
      </c>
      <c r="AS7444" t="str">
        <f t="shared" si="1052"/>
        <v>low fat</v>
      </c>
      <c r="AX7444" t="b">
        <f t="shared" si="1053"/>
        <v>1</v>
      </c>
      <c r="BG7444" t="str">
        <f t="shared" si="1054"/>
        <v>Low Fat</v>
      </c>
      <c r="BH7444" t="str">
        <f>TRIM(Table1[Item Fat Content])</f>
        <v>Low Fat</v>
      </c>
    </row>
    <row r="7445" spans="1:60" x14ac:dyDescent="0.35">
      <c r="A7445" t="s">
        <v>17</v>
      </c>
      <c r="B7445" t="s">
        <v>1385</v>
      </c>
      <c r="C7445" t="s">
        <v>42</v>
      </c>
      <c r="D7445">
        <v>2017</v>
      </c>
      <c r="E7445" t="s">
        <v>51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  <c r="Z7445" t="b">
        <f t="shared" si="1046"/>
        <v>0</v>
      </c>
      <c r="AA7445" t="str">
        <f t="shared" si="1047"/>
        <v>YES</v>
      </c>
      <c r="AH7445" t="str">
        <f t="shared" si="1048"/>
        <v>OUT035|2017</v>
      </c>
      <c r="AO7445" t="str">
        <f t="shared" si="1049"/>
        <v>NO</v>
      </c>
      <c r="AP7445" t="str">
        <f t="shared" si="1050"/>
        <v>LOW</v>
      </c>
      <c r="AR7445" t="str">
        <f t="shared" si="1051"/>
        <v>NC</v>
      </c>
      <c r="AS7445" t="str">
        <f t="shared" si="1052"/>
        <v>low fat</v>
      </c>
      <c r="AX7445" t="b">
        <f t="shared" si="1053"/>
        <v>1</v>
      </c>
      <c r="BG7445" t="str">
        <f t="shared" si="1054"/>
        <v>Low Fat</v>
      </c>
      <c r="BH7445" t="str">
        <f>TRIM(Table1[Item Fat Content])</f>
        <v>Low Fat</v>
      </c>
    </row>
    <row r="7446" spans="1:60" x14ac:dyDescent="0.35">
      <c r="A7446" t="s">
        <v>17</v>
      </c>
      <c r="B7446" t="s">
        <v>620</v>
      </c>
      <c r="C7446" t="s">
        <v>42</v>
      </c>
      <c r="D7446">
        <v>2017</v>
      </c>
      <c r="E7446" t="s">
        <v>51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  <c r="Z7446" t="b">
        <f t="shared" si="1046"/>
        <v>0</v>
      </c>
      <c r="AA7446" t="str">
        <f t="shared" si="1047"/>
        <v>YES</v>
      </c>
      <c r="AH7446" t="str">
        <f t="shared" si="1048"/>
        <v>OUT035|2017</v>
      </c>
      <c r="AO7446" t="str">
        <f t="shared" si="1049"/>
        <v>NO</v>
      </c>
      <c r="AP7446" t="str">
        <f t="shared" si="1050"/>
        <v>LOW</v>
      </c>
      <c r="AR7446" t="str">
        <f t="shared" si="1051"/>
        <v>NC</v>
      </c>
      <c r="AS7446" t="str">
        <f t="shared" si="1052"/>
        <v>low fat</v>
      </c>
      <c r="AX7446" t="b">
        <f t="shared" si="1053"/>
        <v>1</v>
      </c>
      <c r="BG7446" t="str">
        <f t="shared" si="1054"/>
        <v>Low Fat</v>
      </c>
      <c r="BH7446" t="str">
        <f>TRIM(Table1[Item Fat Content])</f>
        <v>Low Fat</v>
      </c>
    </row>
    <row r="7447" spans="1:60" x14ac:dyDescent="0.35">
      <c r="A7447" t="s">
        <v>17</v>
      </c>
      <c r="B7447" t="s">
        <v>1379</v>
      </c>
      <c r="C7447" t="s">
        <v>42</v>
      </c>
      <c r="D7447">
        <v>2017</v>
      </c>
      <c r="E7447" t="s">
        <v>51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  <c r="Z7447" t="b">
        <f t="shared" si="1046"/>
        <v>0</v>
      </c>
      <c r="AA7447" t="str">
        <f t="shared" si="1047"/>
        <v>YES</v>
      </c>
      <c r="AH7447" t="str">
        <f t="shared" si="1048"/>
        <v>OUT035|2017</v>
      </c>
      <c r="AO7447" t="str">
        <f t="shared" si="1049"/>
        <v>NO</v>
      </c>
      <c r="AP7447" t="str">
        <f t="shared" si="1050"/>
        <v>LOW</v>
      </c>
      <c r="AR7447" t="str">
        <f t="shared" si="1051"/>
        <v>NC</v>
      </c>
      <c r="AS7447" t="str">
        <f t="shared" si="1052"/>
        <v>low fat</v>
      </c>
      <c r="AX7447" t="b">
        <f t="shared" si="1053"/>
        <v>1</v>
      </c>
      <c r="BG7447" t="str">
        <f t="shared" si="1054"/>
        <v>Low Fat</v>
      </c>
      <c r="BH7447" t="str">
        <f>TRIM(Table1[Item Fat Content])</f>
        <v>Low Fat</v>
      </c>
    </row>
    <row r="7448" spans="1:60" x14ac:dyDescent="0.35">
      <c r="A7448" t="s">
        <v>17</v>
      </c>
      <c r="B7448" t="s">
        <v>1414</v>
      </c>
      <c r="C7448" t="s">
        <v>42</v>
      </c>
      <c r="D7448">
        <v>2017</v>
      </c>
      <c r="E7448" t="s">
        <v>51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  <c r="Z7448" t="b">
        <f t="shared" si="1046"/>
        <v>0</v>
      </c>
      <c r="AA7448" t="str">
        <f t="shared" si="1047"/>
        <v>YES</v>
      </c>
      <c r="AH7448" t="str">
        <f t="shared" si="1048"/>
        <v>OUT035|2017</v>
      </c>
      <c r="AO7448" t="str">
        <f t="shared" si="1049"/>
        <v>NO</v>
      </c>
      <c r="AP7448" t="str">
        <f t="shared" si="1050"/>
        <v>LOW</v>
      </c>
      <c r="AR7448" t="str">
        <f t="shared" si="1051"/>
        <v>NC</v>
      </c>
      <c r="AS7448" t="str">
        <f t="shared" si="1052"/>
        <v>low fat</v>
      </c>
      <c r="AX7448" t="b">
        <f t="shared" si="1053"/>
        <v>1</v>
      </c>
      <c r="BG7448" t="str">
        <f t="shared" si="1054"/>
        <v>Low Fat</v>
      </c>
      <c r="BH7448" t="str">
        <f>TRIM(Table1[Item Fat Content])</f>
        <v>Low Fat</v>
      </c>
    </row>
    <row r="7449" spans="1:60" x14ac:dyDescent="0.35">
      <c r="A7449" t="s">
        <v>17</v>
      </c>
      <c r="B7449" t="s">
        <v>1173</v>
      </c>
      <c r="C7449" t="s">
        <v>42</v>
      </c>
      <c r="D7449">
        <v>2017</v>
      </c>
      <c r="E7449" t="s">
        <v>51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  <c r="Z7449" t="b">
        <f t="shared" si="1046"/>
        <v>0</v>
      </c>
      <c r="AA7449" t="str">
        <f t="shared" si="1047"/>
        <v>YES</v>
      </c>
      <c r="AH7449" t="str">
        <f t="shared" si="1048"/>
        <v>OUT035|2017</v>
      </c>
      <c r="AO7449" t="str">
        <f t="shared" si="1049"/>
        <v>NO</v>
      </c>
      <c r="AP7449" t="str">
        <f t="shared" si="1050"/>
        <v>LOW</v>
      </c>
      <c r="AR7449" t="str">
        <f t="shared" si="1051"/>
        <v>NC</v>
      </c>
      <c r="AS7449" t="str">
        <f t="shared" si="1052"/>
        <v>low fat</v>
      </c>
      <c r="AX7449" t="b">
        <f t="shared" si="1053"/>
        <v>1</v>
      </c>
      <c r="BG7449" t="str">
        <f t="shared" si="1054"/>
        <v>Low Fat</v>
      </c>
      <c r="BH7449" t="str">
        <f>TRIM(Table1[Item Fat Content])</f>
        <v>Low Fat</v>
      </c>
    </row>
    <row r="7450" spans="1:60" x14ac:dyDescent="0.35">
      <c r="A7450" t="s">
        <v>17</v>
      </c>
      <c r="B7450" t="s">
        <v>152</v>
      </c>
      <c r="C7450" t="s">
        <v>42</v>
      </c>
      <c r="D7450">
        <v>2017</v>
      </c>
      <c r="E7450" t="s">
        <v>51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  <c r="Z7450" t="b">
        <f t="shared" si="1046"/>
        <v>0</v>
      </c>
      <c r="AA7450" t="str">
        <f t="shared" si="1047"/>
        <v>YES</v>
      </c>
      <c r="AH7450" t="str">
        <f t="shared" si="1048"/>
        <v>OUT035|2017</v>
      </c>
      <c r="AO7450" t="str">
        <f t="shared" si="1049"/>
        <v>NO</v>
      </c>
      <c r="AP7450" t="str">
        <f t="shared" si="1050"/>
        <v>LOW</v>
      </c>
      <c r="AR7450" t="str">
        <f t="shared" si="1051"/>
        <v>NC</v>
      </c>
      <c r="AS7450" t="str">
        <f t="shared" si="1052"/>
        <v>low fat</v>
      </c>
      <c r="AX7450" t="b">
        <f t="shared" si="1053"/>
        <v>1</v>
      </c>
      <c r="BG7450" t="str">
        <f t="shared" si="1054"/>
        <v>Low Fat</v>
      </c>
      <c r="BH7450" t="str">
        <f>TRIM(Table1[Item Fat Content])</f>
        <v>Low Fat</v>
      </c>
    </row>
    <row r="7451" spans="1:60" x14ac:dyDescent="0.35">
      <c r="A7451" t="s">
        <v>17</v>
      </c>
      <c r="B7451" t="s">
        <v>115</v>
      </c>
      <c r="C7451" t="s">
        <v>42</v>
      </c>
      <c r="D7451">
        <v>2017</v>
      </c>
      <c r="E7451" t="s">
        <v>51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  <c r="Z7451" t="b">
        <f t="shared" si="1046"/>
        <v>0</v>
      </c>
      <c r="AA7451" t="str">
        <f t="shared" si="1047"/>
        <v>YES</v>
      </c>
      <c r="AH7451" t="str">
        <f t="shared" si="1048"/>
        <v>OUT035|2017</v>
      </c>
      <c r="AO7451" t="str">
        <f t="shared" si="1049"/>
        <v>NO</v>
      </c>
      <c r="AP7451" t="str">
        <f t="shared" si="1050"/>
        <v>LOW</v>
      </c>
      <c r="AR7451" t="str">
        <f t="shared" si="1051"/>
        <v>NC</v>
      </c>
      <c r="AS7451" t="str">
        <f t="shared" si="1052"/>
        <v>low fat</v>
      </c>
      <c r="AX7451" t="b">
        <f t="shared" si="1053"/>
        <v>1</v>
      </c>
      <c r="BG7451" t="str">
        <f t="shared" si="1054"/>
        <v>Low Fat</v>
      </c>
      <c r="BH7451" t="str">
        <f>TRIM(Table1[Item Fat Content])</f>
        <v>Low Fat</v>
      </c>
    </row>
    <row r="7452" spans="1:60" x14ac:dyDescent="0.35">
      <c r="A7452" t="s">
        <v>17</v>
      </c>
      <c r="B7452" t="s">
        <v>1602</v>
      </c>
      <c r="C7452" t="s">
        <v>42</v>
      </c>
      <c r="D7452">
        <v>2017</v>
      </c>
      <c r="E7452" t="s">
        <v>51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  <c r="Z7452" t="b">
        <f t="shared" si="1046"/>
        <v>0</v>
      </c>
      <c r="AA7452" t="str">
        <f t="shared" si="1047"/>
        <v>YES</v>
      </c>
      <c r="AH7452" t="str">
        <f t="shared" si="1048"/>
        <v>OUT035|2017</v>
      </c>
      <c r="AO7452" t="str">
        <f t="shared" si="1049"/>
        <v>NO</v>
      </c>
      <c r="AP7452" t="str">
        <f t="shared" si="1050"/>
        <v>LOW</v>
      </c>
      <c r="AR7452" t="str">
        <f t="shared" si="1051"/>
        <v>NC</v>
      </c>
      <c r="AS7452" t="str">
        <f t="shared" si="1052"/>
        <v>low fat</v>
      </c>
      <c r="AX7452" t="b">
        <f t="shared" si="1053"/>
        <v>1</v>
      </c>
      <c r="BG7452" t="str">
        <f t="shared" si="1054"/>
        <v>Low Fat</v>
      </c>
      <c r="BH7452" t="str">
        <f>TRIM(Table1[Item Fat Content])</f>
        <v>Low Fat</v>
      </c>
    </row>
    <row r="7453" spans="1:60" x14ac:dyDescent="0.35">
      <c r="A7453" t="s">
        <v>17</v>
      </c>
      <c r="B7453" t="s">
        <v>1398</v>
      </c>
      <c r="C7453" t="s">
        <v>42</v>
      </c>
      <c r="D7453">
        <v>2017</v>
      </c>
      <c r="E7453" t="s">
        <v>51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  <c r="Z7453" t="b">
        <f t="shared" si="1046"/>
        <v>0</v>
      </c>
      <c r="AA7453" t="str">
        <f t="shared" si="1047"/>
        <v>YES</v>
      </c>
      <c r="AH7453" t="str">
        <f t="shared" si="1048"/>
        <v>OUT035|2017</v>
      </c>
      <c r="AO7453" t="str">
        <f t="shared" si="1049"/>
        <v>NO</v>
      </c>
      <c r="AP7453" t="str">
        <f t="shared" si="1050"/>
        <v>LOW</v>
      </c>
      <c r="AR7453" t="str">
        <f t="shared" si="1051"/>
        <v>NC</v>
      </c>
      <c r="AS7453" t="str">
        <f t="shared" si="1052"/>
        <v>low fat</v>
      </c>
      <c r="AX7453" t="b">
        <f t="shared" si="1053"/>
        <v>1</v>
      </c>
      <c r="BG7453" t="str">
        <f t="shared" si="1054"/>
        <v>Low Fat</v>
      </c>
      <c r="BH7453" t="str">
        <f>TRIM(Table1[Item Fat Content])</f>
        <v>Low Fat</v>
      </c>
    </row>
    <row r="7454" spans="1:60" x14ac:dyDescent="0.35">
      <c r="A7454" t="s">
        <v>17</v>
      </c>
      <c r="B7454" t="s">
        <v>1241</v>
      </c>
      <c r="C7454" t="s">
        <v>42</v>
      </c>
      <c r="D7454">
        <v>2017</v>
      </c>
      <c r="E7454" t="s">
        <v>51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  <c r="Z7454" t="b">
        <f t="shared" si="1046"/>
        <v>0</v>
      </c>
      <c r="AA7454" t="str">
        <f t="shared" si="1047"/>
        <v>YES</v>
      </c>
      <c r="AH7454" t="str">
        <f t="shared" si="1048"/>
        <v>OUT035|2017</v>
      </c>
      <c r="AO7454" t="str">
        <f t="shared" si="1049"/>
        <v>NO</v>
      </c>
      <c r="AP7454" t="str">
        <f t="shared" si="1050"/>
        <v>LOW</v>
      </c>
      <c r="AR7454" t="str">
        <f t="shared" si="1051"/>
        <v>NC</v>
      </c>
      <c r="AS7454" t="str">
        <f t="shared" si="1052"/>
        <v>low fat</v>
      </c>
      <c r="AX7454" t="b">
        <f t="shared" si="1053"/>
        <v>1</v>
      </c>
      <c r="BG7454" t="str">
        <f t="shared" si="1054"/>
        <v>Low Fat</v>
      </c>
      <c r="BH7454" t="str">
        <f>TRIM(Table1[Item Fat Content])</f>
        <v>Low Fat</v>
      </c>
    </row>
    <row r="7455" spans="1:60" x14ac:dyDescent="0.35">
      <c r="A7455" t="s">
        <v>17</v>
      </c>
      <c r="B7455" t="s">
        <v>653</v>
      </c>
      <c r="C7455" t="s">
        <v>42</v>
      </c>
      <c r="D7455">
        <v>2017</v>
      </c>
      <c r="E7455" t="s">
        <v>51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  <c r="Z7455" t="b">
        <f t="shared" si="1046"/>
        <v>0</v>
      </c>
      <c r="AA7455" t="str">
        <f t="shared" si="1047"/>
        <v>YES</v>
      </c>
      <c r="AH7455" t="str">
        <f t="shared" si="1048"/>
        <v>OUT035|2017</v>
      </c>
      <c r="AO7455" t="str">
        <f t="shared" si="1049"/>
        <v>NO</v>
      </c>
      <c r="AP7455" t="str">
        <f t="shared" si="1050"/>
        <v>LOW</v>
      </c>
      <c r="AR7455" t="str">
        <f t="shared" si="1051"/>
        <v>NC</v>
      </c>
      <c r="AS7455" t="str">
        <f t="shared" si="1052"/>
        <v>low fat</v>
      </c>
      <c r="AX7455" t="b">
        <f t="shared" si="1053"/>
        <v>1</v>
      </c>
      <c r="BG7455" t="str">
        <f t="shared" si="1054"/>
        <v>Low Fat</v>
      </c>
      <c r="BH7455" t="str">
        <f>TRIM(Table1[Item Fat Content])</f>
        <v>Low Fat</v>
      </c>
    </row>
    <row r="7456" spans="1:60" x14ac:dyDescent="0.35">
      <c r="A7456" t="s">
        <v>17</v>
      </c>
      <c r="B7456" t="s">
        <v>541</v>
      </c>
      <c r="C7456" t="s">
        <v>42</v>
      </c>
      <c r="D7456">
        <v>2017</v>
      </c>
      <c r="E7456" t="s">
        <v>51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  <c r="Z7456" t="b">
        <f t="shared" si="1046"/>
        <v>0</v>
      </c>
      <c r="AA7456" t="str">
        <f t="shared" si="1047"/>
        <v>YES</v>
      </c>
      <c r="AH7456" t="str">
        <f t="shared" si="1048"/>
        <v>OUT035|2017</v>
      </c>
      <c r="AO7456" t="str">
        <f t="shared" si="1049"/>
        <v>NO</v>
      </c>
      <c r="AP7456" t="str">
        <f t="shared" si="1050"/>
        <v>LOW</v>
      </c>
      <c r="AR7456" t="str">
        <f t="shared" si="1051"/>
        <v>NC</v>
      </c>
      <c r="AS7456" t="str">
        <f t="shared" si="1052"/>
        <v>low fat</v>
      </c>
      <c r="AX7456" t="b">
        <f t="shared" si="1053"/>
        <v>1</v>
      </c>
      <c r="BG7456" t="str">
        <f t="shared" si="1054"/>
        <v>Low Fat</v>
      </c>
      <c r="BH7456" t="str">
        <f>TRIM(Table1[Item Fat Content])</f>
        <v>Low Fat</v>
      </c>
    </row>
    <row r="7457" spans="1:60" x14ac:dyDescent="0.35">
      <c r="A7457" t="s">
        <v>17</v>
      </c>
      <c r="B7457" t="s">
        <v>1034</v>
      </c>
      <c r="C7457" t="s">
        <v>42</v>
      </c>
      <c r="D7457">
        <v>2017</v>
      </c>
      <c r="E7457" t="s">
        <v>51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  <c r="Z7457" t="b">
        <f t="shared" si="1046"/>
        <v>0</v>
      </c>
      <c r="AA7457" t="str">
        <f t="shared" si="1047"/>
        <v>YES</v>
      </c>
      <c r="AH7457" t="str">
        <f t="shared" si="1048"/>
        <v>OUT035|2017</v>
      </c>
      <c r="AO7457" t="str">
        <f t="shared" si="1049"/>
        <v>NO</v>
      </c>
      <c r="AP7457" t="str">
        <f t="shared" si="1050"/>
        <v>LOW</v>
      </c>
      <c r="AR7457" t="str">
        <f t="shared" si="1051"/>
        <v>NC</v>
      </c>
      <c r="AS7457" t="str">
        <f t="shared" si="1052"/>
        <v>low fat</v>
      </c>
      <c r="AX7457" t="b">
        <f t="shared" si="1053"/>
        <v>1</v>
      </c>
      <c r="BG7457" t="str">
        <f t="shared" si="1054"/>
        <v>Low Fat</v>
      </c>
      <c r="BH7457" t="str">
        <f>TRIM(Table1[Item Fat Content])</f>
        <v>Low Fat</v>
      </c>
    </row>
    <row r="7458" spans="1:60" x14ac:dyDescent="0.35">
      <c r="A7458" t="s">
        <v>17</v>
      </c>
      <c r="B7458" t="s">
        <v>244</v>
      </c>
      <c r="C7458" t="s">
        <v>42</v>
      </c>
      <c r="D7458">
        <v>2017</v>
      </c>
      <c r="E7458" t="s">
        <v>51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  <c r="Z7458" t="b">
        <f t="shared" si="1046"/>
        <v>0</v>
      </c>
      <c r="AA7458" t="str">
        <f t="shared" si="1047"/>
        <v>YES</v>
      </c>
      <c r="AH7458" t="str">
        <f t="shared" si="1048"/>
        <v>OUT035|2017</v>
      </c>
      <c r="AO7458" t="str">
        <f t="shared" si="1049"/>
        <v>NO</v>
      </c>
      <c r="AP7458" t="str">
        <f t="shared" si="1050"/>
        <v>LOW</v>
      </c>
      <c r="AR7458" t="str">
        <f t="shared" si="1051"/>
        <v>NC</v>
      </c>
      <c r="AS7458" t="str">
        <f t="shared" si="1052"/>
        <v>low fat</v>
      </c>
      <c r="AX7458" t="b">
        <f t="shared" si="1053"/>
        <v>1</v>
      </c>
      <c r="BG7458" t="str">
        <f t="shared" si="1054"/>
        <v>Low Fat</v>
      </c>
      <c r="BH7458" t="str">
        <f>TRIM(Table1[Item Fat Content])</f>
        <v>Low Fat</v>
      </c>
    </row>
    <row r="7459" spans="1:60" x14ac:dyDescent="0.35">
      <c r="A7459" t="s">
        <v>17</v>
      </c>
      <c r="B7459" t="s">
        <v>1073</v>
      </c>
      <c r="C7459" t="s">
        <v>55</v>
      </c>
      <c r="D7459">
        <v>2017</v>
      </c>
      <c r="E7459" t="s">
        <v>51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  <c r="Z7459" t="b">
        <f t="shared" si="1046"/>
        <v>0</v>
      </c>
      <c r="AA7459" t="str">
        <f t="shared" si="1047"/>
        <v>YES</v>
      </c>
      <c r="AH7459" t="str">
        <f t="shared" si="1048"/>
        <v>OUT035|2017</v>
      </c>
      <c r="AO7459" t="str">
        <f t="shared" si="1049"/>
        <v>NO</v>
      </c>
      <c r="AP7459" t="str">
        <f t="shared" si="1050"/>
        <v>LOW</v>
      </c>
      <c r="AR7459" t="str">
        <f t="shared" si="1051"/>
        <v>FD</v>
      </c>
      <c r="AS7459" t="str">
        <f t="shared" si="1052"/>
        <v>low fat</v>
      </c>
      <c r="AX7459" t="b">
        <f t="shared" si="1053"/>
        <v>1</v>
      </c>
      <c r="BG7459" t="str">
        <f t="shared" si="1054"/>
        <v>Low Fat</v>
      </c>
      <c r="BH7459" t="str">
        <f>TRIM(Table1[Item Fat Content])</f>
        <v>Low Fat</v>
      </c>
    </row>
    <row r="7460" spans="1:60" x14ac:dyDescent="0.35">
      <c r="A7460" t="s">
        <v>17</v>
      </c>
      <c r="B7460" t="s">
        <v>1195</v>
      </c>
      <c r="C7460" t="s">
        <v>55</v>
      </c>
      <c r="D7460">
        <v>2017</v>
      </c>
      <c r="E7460" t="s">
        <v>51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  <c r="Z7460" t="b">
        <f t="shared" si="1046"/>
        <v>0</v>
      </c>
      <c r="AA7460" t="str">
        <f t="shared" si="1047"/>
        <v>YES</v>
      </c>
      <c r="AH7460" t="str">
        <f t="shared" si="1048"/>
        <v>OUT035|2017</v>
      </c>
      <c r="AO7460" t="str">
        <f t="shared" si="1049"/>
        <v>NO</v>
      </c>
      <c r="AP7460" t="str">
        <f t="shared" si="1050"/>
        <v>LOW</v>
      </c>
      <c r="AR7460" t="str">
        <f t="shared" si="1051"/>
        <v>FD</v>
      </c>
      <c r="AS7460" t="str">
        <f t="shared" si="1052"/>
        <v>low fat</v>
      </c>
      <c r="AX7460" t="b">
        <f t="shared" si="1053"/>
        <v>1</v>
      </c>
      <c r="BG7460" t="str">
        <f t="shared" si="1054"/>
        <v>Low Fat</v>
      </c>
      <c r="BH7460" t="str">
        <f>TRIM(Table1[Item Fat Content])</f>
        <v>Low Fat</v>
      </c>
    </row>
    <row r="7461" spans="1:60" x14ac:dyDescent="0.35">
      <c r="A7461" t="s">
        <v>17</v>
      </c>
      <c r="B7461" t="s">
        <v>1551</v>
      </c>
      <c r="C7461" t="s">
        <v>55</v>
      </c>
      <c r="D7461">
        <v>2017</v>
      </c>
      <c r="E7461" t="s">
        <v>51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  <c r="Z7461" t="b">
        <f t="shared" si="1046"/>
        <v>0</v>
      </c>
      <c r="AA7461" t="str">
        <f t="shared" si="1047"/>
        <v>YES</v>
      </c>
      <c r="AH7461" t="str">
        <f t="shared" si="1048"/>
        <v>OUT035|2017</v>
      </c>
      <c r="AO7461" t="str">
        <f t="shared" si="1049"/>
        <v>NO</v>
      </c>
      <c r="AP7461" t="str">
        <f t="shared" si="1050"/>
        <v>LOW</v>
      </c>
      <c r="AR7461" t="str">
        <f t="shared" si="1051"/>
        <v>FD</v>
      </c>
      <c r="AS7461" t="str">
        <f t="shared" si="1052"/>
        <v>low fat</v>
      </c>
      <c r="AX7461" t="b">
        <f t="shared" si="1053"/>
        <v>1</v>
      </c>
      <c r="BG7461" t="str">
        <f t="shared" si="1054"/>
        <v>Low Fat</v>
      </c>
      <c r="BH7461" t="str">
        <f>TRIM(Table1[Item Fat Content])</f>
        <v>Low Fat</v>
      </c>
    </row>
    <row r="7462" spans="1:60" x14ac:dyDescent="0.35">
      <c r="A7462" t="s">
        <v>17</v>
      </c>
      <c r="B7462" t="s">
        <v>1104</v>
      </c>
      <c r="C7462" t="s">
        <v>55</v>
      </c>
      <c r="D7462">
        <v>2017</v>
      </c>
      <c r="E7462" t="s">
        <v>51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  <c r="Z7462" t="b">
        <f t="shared" si="1046"/>
        <v>0</v>
      </c>
      <c r="AA7462" t="str">
        <f t="shared" si="1047"/>
        <v>YES</v>
      </c>
      <c r="AH7462" t="str">
        <f t="shared" si="1048"/>
        <v>OUT035|2017</v>
      </c>
      <c r="AO7462" t="str">
        <f t="shared" si="1049"/>
        <v>NO</v>
      </c>
      <c r="AP7462" t="str">
        <f t="shared" si="1050"/>
        <v>LOW</v>
      </c>
      <c r="AR7462" t="str">
        <f t="shared" si="1051"/>
        <v>FD</v>
      </c>
      <c r="AS7462" t="str">
        <f t="shared" si="1052"/>
        <v>low fat</v>
      </c>
      <c r="AX7462" t="b">
        <f t="shared" si="1053"/>
        <v>1</v>
      </c>
      <c r="BG7462" t="str">
        <f t="shared" si="1054"/>
        <v>Low Fat</v>
      </c>
      <c r="BH7462" t="str">
        <f>TRIM(Table1[Item Fat Content])</f>
        <v>Low Fat</v>
      </c>
    </row>
    <row r="7463" spans="1:60" x14ac:dyDescent="0.35">
      <c r="A7463" t="s">
        <v>17</v>
      </c>
      <c r="B7463" t="s">
        <v>387</v>
      </c>
      <c r="C7463" t="s">
        <v>55</v>
      </c>
      <c r="D7463">
        <v>2017</v>
      </c>
      <c r="E7463" t="s">
        <v>51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  <c r="Z7463" t="b">
        <f t="shared" si="1046"/>
        <v>0</v>
      </c>
      <c r="AA7463" t="str">
        <f t="shared" si="1047"/>
        <v>YES</v>
      </c>
      <c r="AH7463" t="str">
        <f t="shared" si="1048"/>
        <v>OUT035|2017</v>
      </c>
      <c r="AO7463" t="str">
        <f t="shared" si="1049"/>
        <v>NO</v>
      </c>
      <c r="AP7463" t="str">
        <f t="shared" si="1050"/>
        <v>LOW</v>
      </c>
      <c r="AR7463" t="str">
        <f t="shared" si="1051"/>
        <v>FD</v>
      </c>
      <c r="AS7463" t="str">
        <f t="shared" si="1052"/>
        <v>low fat</v>
      </c>
      <c r="AX7463" t="b">
        <f t="shared" si="1053"/>
        <v>1</v>
      </c>
      <c r="BG7463" t="str">
        <f t="shared" si="1054"/>
        <v>Low Fat</v>
      </c>
      <c r="BH7463" t="str">
        <f>TRIM(Table1[Item Fat Content])</f>
        <v>Low Fat</v>
      </c>
    </row>
    <row r="7464" spans="1:60" x14ac:dyDescent="0.35">
      <c r="A7464" t="s">
        <v>17</v>
      </c>
      <c r="B7464" t="s">
        <v>790</v>
      </c>
      <c r="C7464" t="s">
        <v>65</v>
      </c>
      <c r="D7464">
        <v>2017</v>
      </c>
      <c r="E7464" t="s">
        <v>51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  <c r="Z7464" t="b">
        <f t="shared" si="1046"/>
        <v>0</v>
      </c>
      <c r="AA7464" t="str">
        <f t="shared" si="1047"/>
        <v>YES</v>
      </c>
      <c r="AH7464" t="str">
        <f t="shared" si="1048"/>
        <v>OUT035|2017</v>
      </c>
      <c r="AO7464" t="str">
        <f t="shared" si="1049"/>
        <v>NO</v>
      </c>
      <c r="AP7464" t="str">
        <f t="shared" si="1050"/>
        <v>LOW</v>
      </c>
      <c r="AR7464" t="str">
        <f t="shared" si="1051"/>
        <v>NC</v>
      </c>
      <c r="AS7464" t="str">
        <f t="shared" si="1052"/>
        <v>low fat</v>
      </c>
      <c r="AX7464" t="b">
        <f t="shared" si="1053"/>
        <v>1</v>
      </c>
      <c r="BG7464" t="str">
        <f t="shared" si="1054"/>
        <v>Low Fat</v>
      </c>
      <c r="BH7464" t="str">
        <f>TRIM(Table1[Item Fat Content])</f>
        <v>Low Fat</v>
      </c>
    </row>
    <row r="7465" spans="1:60" x14ac:dyDescent="0.35">
      <c r="A7465" t="s">
        <v>17</v>
      </c>
      <c r="B7465" t="s">
        <v>1043</v>
      </c>
      <c r="C7465" t="s">
        <v>65</v>
      </c>
      <c r="D7465">
        <v>2017</v>
      </c>
      <c r="E7465" t="s">
        <v>51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  <c r="Z7465" t="b">
        <f t="shared" si="1046"/>
        <v>0</v>
      </c>
      <c r="AA7465" t="str">
        <f t="shared" si="1047"/>
        <v>YES</v>
      </c>
      <c r="AH7465" t="str">
        <f t="shared" si="1048"/>
        <v>OUT035|2017</v>
      </c>
      <c r="AO7465" t="str">
        <f t="shared" si="1049"/>
        <v>NO</v>
      </c>
      <c r="AP7465" t="str">
        <f t="shared" si="1050"/>
        <v>LOW</v>
      </c>
      <c r="AR7465" t="str">
        <f t="shared" si="1051"/>
        <v>NC</v>
      </c>
      <c r="AS7465" t="str">
        <f t="shared" si="1052"/>
        <v>low fat</v>
      </c>
      <c r="AX7465" t="b">
        <f t="shared" si="1053"/>
        <v>1</v>
      </c>
      <c r="BG7465" t="str">
        <f t="shared" si="1054"/>
        <v>Low Fat</v>
      </c>
      <c r="BH7465" t="str">
        <f>TRIM(Table1[Item Fat Content])</f>
        <v>Low Fat</v>
      </c>
    </row>
    <row r="7466" spans="1:60" x14ac:dyDescent="0.35">
      <c r="A7466" t="s">
        <v>17</v>
      </c>
      <c r="B7466" t="s">
        <v>631</v>
      </c>
      <c r="C7466" t="s">
        <v>65</v>
      </c>
      <c r="D7466">
        <v>2017</v>
      </c>
      <c r="E7466" t="s">
        <v>51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  <c r="Z7466" t="b">
        <f t="shared" si="1046"/>
        <v>0</v>
      </c>
      <c r="AA7466" t="str">
        <f t="shared" si="1047"/>
        <v>YES</v>
      </c>
      <c r="AH7466" t="str">
        <f t="shared" si="1048"/>
        <v>OUT035|2017</v>
      </c>
      <c r="AO7466" t="str">
        <f t="shared" si="1049"/>
        <v>NO</v>
      </c>
      <c r="AP7466" t="str">
        <f t="shared" si="1050"/>
        <v>LOW</v>
      </c>
      <c r="AR7466" t="str">
        <f t="shared" si="1051"/>
        <v>NC</v>
      </c>
      <c r="AS7466" t="str">
        <f t="shared" si="1052"/>
        <v>low fat</v>
      </c>
      <c r="AX7466" t="b">
        <f t="shared" si="1053"/>
        <v>1</v>
      </c>
      <c r="BG7466" t="str">
        <f t="shared" si="1054"/>
        <v>Low Fat</v>
      </c>
      <c r="BH7466" t="str">
        <f>TRIM(Table1[Item Fat Content])</f>
        <v>Low Fat</v>
      </c>
    </row>
    <row r="7467" spans="1:60" x14ac:dyDescent="0.35">
      <c r="A7467" t="s">
        <v>17</v>
      </c>
      <c r="B7467" t="s">
        <v>1155</v>
      </c>
      <c r="C7467" t="s">
        <v>65</v>
      </c>
      <c r="D7467">
        <v>2017</v>
      </c>
      <c r="E7467" t="s">
        <v>51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  <c r="Z7467" t="b">
        <f t="shared" si="1046"/>
        <v>0</v>
      </c>
      <c r="AA7467" t="str">
        <f t="shared" si="1047"/>
        <v>YES</v>
      </c>
      <c r="AH7467" t="str">
        <f t="shared" si="1048"/>
        <v>OUT035|2017</v>
      </c>
      <c r="AO7467" t="str">
        <f t="shared" si="1049"/>
        <v>NO</v>
      </c>
      <c r="AP7467" t="str">
        <f t="shared" si="1050"/>
        <v>LOW</v>
      </c>
      <c r="AR7467" t="str">
        <f t="shared" si="1051"/>
        <v>NC</v>
      </c>
      <c r="AS7467" t="str">
        <f t="shared" si="1052"/>
        <v>low fat</v>
      </c>
      <c r="AX7467" t="b">
        <f t="shared" si="1053"/>
        <v>1</v>
      </c>
      <c r="BG7467" t="str">
        <f t="shared" si="1054"/>
        <v>Low Fat</v>
      </c>
      <c r="BH7467" t="str">
        <f>TRIM(Table1[Item Fat Content])</f>
        <v>Low Fat</v>
      </c>
    </row>
    <row r="7468" spans="1:60" x14ac:dyDescent="0.35">
      <c r="A7468" t="s">
        <v>17</v>
      </c>
      <c r="B7468" t="s">
        <v>1499</v>
      </c>
      <c r="C7468" t="s">
        <v>155</v>
      </c>
      <c r="D7468">
        <v>2017</v>
      </c>
      <c r="E7468" t="s">
        <v>51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  <c r="Z7468" t="b">
        <f t="shared" si="1046"/>
        <v>0</v>
      </c>
      <c r="AA7468" t="str">
        <f t="shared" si="1047"/>
        <v>YES</v>
      </c>
      <c r="AH7468" t="str">
        <f t="shared" si="1048"/>
        <v>OUT035|2017</v>
      </c>
      <c r="AO7468" t="str">
        <f t="shared" si="1049"/>
        <v>NO</v>
      </c>
      <c r="AP7468" t="str">
        <f t="shared" si="1050"/>
        <v>LOW</v>
      </c>
      <c r="AR7468" t="str">
        <f t="shared" si="1051"/>
        <v>FD</v>
      </c>
      <c r="AS7468" t="str">
        <f t="shared" si="1052"/>
        <v>low fat</v>
      </c>
      <c r="AX7468" t="b">
        <f t="shared" si="1053"/>
        <v>1</v>
      </c>
      <c r="BG7468" t="str">
        <f t="shared" si="1054"/>
        <v>Low Fat</v>
      </c>
      <c r="BH7468" t="str">
        <f>TRIM(Table1[Item Fat Content])</f>
        <v>Low Fat</v>
      </c>
    </row>
    <row r="7469" spans="1:60" x14ac:dyDescent="0.35">
      <c r="A7469" t="s">
        <v>17</v>
      </c>
      <c r="B7469" t="s">
        <v>1156</v>
      </c>
      <c r="C7469" t="s">
        <v>155</v>
      </c>
      <c r="D7469">
        <v>2017</v>
      </c>
      <c r="E7469" t="s">
        <v>51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  <c r="Z7469" t="b">
        <f t="shared" si="1046"/>
        <v>0</v>
      </c>
      <c r="AA7469" t="str">
        <f t="shared" si="1047"/>
        <v>YES</v>
      </c>
      <c r="AH7469" t="str">
        <f t="shared" si="1048"/>
        <v>OUT035|2017</v>
      </c>
      <c r="AO7469" t="str">
        <f t="shared" si="1049"/>
        <v>NO</v>
      </c>
      <c r="AP7469" t="str">
        <f t="shared" si="1050"/>
        <v>LOW</v>
      </c>
      <c r="AR7469" t="str">
        <f t="shared" si="1051"/>
        <v>FD</v>
      </c>
      <c r="AS7469" t="str">
        <f t="shared" si="1052"/>
        <v>low fat</v>
      </c>
      <c r="AX7469" t="b">
        <f t="shared" si="1053"/>
        <v>1</v>
      </c>
      <c r="BG7469" t="str">
        <f t="shared" si="1054"/>
        <v>Low Fat</v>
      </c>
      <c r="BH7469" t="str">
        <f>TRIM(Table1[Item Fat Content])</f>
        <v>Low Fat</v>
      </c>
    </row>
    <row r="7470" spans="1:60" x14ac:dyDescent="0.35">
      <c r="A7470" t="s">
        <v>17</v>
      </c>
      <c r="B7470" t="s">
        <v>1389</v>
      </c>
      <c r="C7470" t="s">
        <v>49</v>
      </c>
      <c r="D7470">
        <v>2017</v>
      </c>
      <c r="E7470" t="s">
        <v>51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  <c r="Z7470" t="b">
        <f t="shared" si="1046"/>
        <v>0</v>
      </c>
      <c r="AA7470" t="str">
        <f t="shared" si="1047"/>
        <v>YES</v>
      </c>
      <c r="AH7470" t="str">
        <f t="shared" si="1048"/>
        <v>OUT035|2017</v>
      </c>
      <c r="AO7470" t="str">
        <f t="shared" si="1049"/>
        <v>NO</v>
      </c>
      <c r="AP7470" t="str">
        <f t="shared" si="1050"/>
        <v>LOW</v>
      </c>
      <c r="AR7470" t="str">
        <f t="shared" si="1051"/>
        <v>FD</v>
      </c>
      <c r="AS7470" t="str">
        <f t="shared" si="1052"/>
        <v>low fat</v>
      </c>
      <c r="AX7470" t="b">
        <f t="shared" si="1053"/>
        <v>1</v>
      </c>
      <c r="BG7470" t="str">
        <f t="shared" si="1054"/>
        <v>Low Fat</v>
      </c>
      <c r="BH7470" t="str">
        <f>TRIM(Table1[Item Fat Content])</f>
        <v>Low Fat</v>
      </c>
    </row>
    <row r="7471" spans="1:60" x14ac:dyDescent="0.35">
      <c r="A7471" t="s">
        <v>17</v>
      </c>
      <c r="B7471" t="s">
        <v>657</v>
      </c>
      <c r="C7471" t="s">
        <v>49</v>
      </c>
      <c r="D7471">
        <v>2017</v>
      </c>
      <c r="E7471" t="s">
        <v>51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  <c r="Z7471" t="b">
        <f t="shared" si="1046"/>
        <v>0</v>
      </c>
      <c r="AA7471" t="str">
        <f t="shared" si="1047"/>
        <v>YES</v>
      </c>
      <c r="AH7471" t="str">
        <f t="shared" si="1048"/>
        <v>OUT035|2017</v>
      </c>
      <c r="AO7471" t="str">
        <f t="shared" si="1049"/>
        <v>NO</v>
      </c>
      <c r="AP7471" t="str">
        <f t="shared" si="1050"/>
        <v>LOW</v>
      </c>
      <c r="AR7471" t="str">
        <f t="shared" si="1051"/>
        <v>FD</v>
      </c>
      <c r="AS7471" t="str">
        <f t="shared" si="1052"/>
        <v>low fat</v>
      </c>
      <c r="AX7471" t="b">
        <f t="shared" si="1053"/>
        <v>1</v>
      </c>
      <c r="BG7471" t="str">
        <f t="shared" si="1054"/>
        <v>Low Fat</v>
      </c>
      <c r="BH7471" t="str">
        <f>TRIM(Table1[Item Fat Content])</f>
        <v>Low Fat</v>
      </c>
    </row>
    <row r="7472" spans="1:60" x14ac:dyDescent="0.35">
      <c r="A7472" t="s">
        <v>17</v>
      </c>
      <c r="B7472" t="s">
        <v>1525</v>
      </c>
      <c r="C7472" t="s">
        <v>49</v>
      </c>
      <c r="D7472">
        <v>2017</v>
      </c>
      <c r="E7472" t="s">
        <v>51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  <c r="Z7472" t="b">
        <f t="shared" si="1046"/>
        <v>0</v>
      </c>
      <c r="AA7472" t="str">
        <f t="shared" si="1047"/>
        <v>YES</v>
      </c>
      <c r="AH7472" t="str">
        <f t="shared" si="1048"/>
        <v>OUT035|2017</v>
      </c>
      <c r="AO7472" t="str">
        <f t="shared" si="1049"/>
        <v>NO</v>
      </c>
      <c r="AP7472" t="str">
        <f t="shared" si="1050"/>
        <v>LOW</v>
      </c>
      <c r="AR7472" t="str">
        <f t="shared" si="1051"/>
        <v>FD</v>
      </c>
      <c r="AS7472" t="str">
        <f t="shared" si="1052"/>
        <v>low fat</v>
      </c>
      <c r="AX7472" t="b">
        <f t="shared" si="1053"/>
        <v>1</v>
      </c>
      <c r="BG7472" t="str">
        <f t="shared" si="1054"/>
        <v>Low Fat</v>
      </c>
      <c r="BH7472" t="str">
        <f>TRIM(Table1[Item Fat Content])</f>
        <v>Low Fat</v>
      </c>
    </row>
    <row r="7473" spans="1:60" x14ac:dyDescent="0.35">
      <c r="A7473" t="s">
        <v>17</v>
      </c>
      <c r="B7473" t="s">
        <v>1002</v>
      </c>
      <c r="C7473" t="s">
        <v>49</v>
      </c>
      <c r="D7473">
        <v>2017</v>
      </c>
      <c r="E7473" t="s">
        <v>51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  <c r="Z7473" t="b">
        <f t="shared" si="1046"/>
        <v>0</v>
      </c>
      <c r="AA7473" t="str">
        <f t="shared" si="1047"/>
        <v>YES</v>
      </c>
      <c r="AH7473" t="str">
        <f t="shared" si="1048"/>
        <v>OUT035|2017</v>
      </c>
      <c r="AO7473" t="str">
        <f t="shared" si="1049"/>
        <v>NO</v>
      </c>
      <c r="AP7473" t="str">
        <f t="shared" si="1050"/>
        <v>LOW</v>
      </c>
      <c r="AR7473" t="str">
        <f t="shared" si="1051"/>
        <v>FD</v>
      </c>
      <c r="AS7473" t="str">
        <f t="shared" si="1052"/>
        <v>low fat</v>
      </c>
      <c r="AX7473" t="b">
        <f t="shared" si="1053"/>
        <v>1</v>
      </c>
      <c r="BG7473" t="str">
        <f t="shared" si="1054"/>
        <v>Low Fat</v>
      </c>
      <c r="BH7473" t="str">
        <f>TRIM(Table1[Item Fat Content])</f>
        <v>Low Fat</v>
      </c>
    </row>
    <row r="7474" spans="1:60" x14ac:dyDescent="0.35">
      <c r="A7474" t="s">
        <v>17</v>
      </c>
      <c r="B7474" t="s">
        <v>676</v>
      </c>
      <c r="C7474" t="s">
        <v>49</v>
      </c>
      <c r="D7474">
        <v>2017</v>
      </c>
      <c r="E7474" t="s">
        <v>51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  <c r="Z7474" t="b">
        <f t="shared" si="1046"/>
        <v>0</v>
      </c>
      <c r="AA7474" t="str">
        <f t="shared" si="1047"/>
        <v>YES</v>
      </c>
      <c r="AH7474" t="str">
        <f t="shared" si="1048"/>
        <v>OUT035|2017</v>
      </c>
      <c r="AO7474" t="str">
        <f t="shared" si="1049"/>
        <v>NO</v>
      </c>
      <c r="AP7474" t="str">
        <f t="shared" si="1050"/>
        <v>LOW</v>
      </c>
      <c r="AR7474" t="str">
        <f t="shared" si="1051"/>
        <v>FD</v>
      </c>
      <c r="AS7474" t="str">
        <f t="shared" si="1052"/>
        <v>low fat</v>
      </c>
      <c r="AX7474" t="b">
        <f t="shared" si="1053"/>
        <v>1</v>
      </c>
      <c r="BG7474" t="str">
        <f t="shared" si="1054"/>
        <v>Low Fat</v>
      </c>
      <c r="BH7474" t="str">
        <f>TRIM(Table1[Item Fat Content])</f>
        <v>Low Fat</v>
      </c>
    </row>
    <row r="7475" spans="1:60" x14ac:dyDescent="0.35">
      <c r="A7475" t="s">
        <v>17</v>
      </c>
      <c r="B7475" t="s">
        <v>120</v>
      </c>
      <c r="C7475" t="s">
        <v>49</v>
      </c>
      <c r="D7475">
        <v>2017</v>
      </c>
      <c r="E7475" t="s">
        <v>51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  <c r="Z7475" t="b">
        <f t="shared" si="1046"/>
        <v>0</v>
      </c>
      <c r="AA7475" t="str">
        <f t="shared" si="1047"/>
        <v>YES</v>
      </c>
      <c r="AH7475" t="str">
        <f t="shared" si="1048"/>
        <v>OUT035|2017</v>
      </c>
      <c r="AO7475" t="str">
        <f t="shared" si="1049"/>
        <v>NO</v>
      </c>
      <c r="AP7475" t="str">
        <f t="shared" si="1050"/>
        <v>LOW</v>
      </c>
      <c r="AR7475" t="str">
        <f t="shared" si="1051"/>
        <v>FD</v>
      </c>
      <c r="AS7475" t="str">
        <f t="shared" si="1052"/>
        <v>low fat</v>
      </c>
      <c r="AX7475" t="b">
        <f t="shared" si="1053"/>
        <v>1</v>
      </c>
      <c r="BG7475" t="str">
        <f t="shared" si="1054"/>
        <v>Low Fat</v>
      </c>
      <c r="BH7475" t="str">
        <f>TRIM(Table1[Item Fat Content])</f>
        <v>Low Fat</v>
      </c>
    </row>
    <row r="7476" spans="1:60" x14ac:dyDescent="0.35">
      <c r="A7476" t="s">
        <v>17</v>
      </c>
      <c r="B7476" t="s">
        <v>643</v>
      </c>
      <c r="C7476" t="s">
        <v>49</v>
      </c>
      <c r="D7476">
        <v>2017</v>
      </c>
      <c r="E7476" t="s">
        <v>51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  <c r="Z7476" t="b">
        <f t="shared" si="1046"/>
        <v>0</v>
      </c>
      <c r="AA7476" t="str">
        <f t="shared" si="1047"/>
        <v>YES</v>
      </c>
      <c r="AH7476" t="str">
        <f t="shared" si="1048"/>
        <v>OUT035|2017</v>
      </c>
      <c r="AO7476" t="str">
        <f t="shared" si="1049"/>
        <v>NO</v>
      </c>
      <c r="AP7476" t="str">
        <f t="shared" si="1050"/>
        <v>LOW</v>
      </c>
      <c r="AR7476" t="str">
        <f t="shared" si="1051"/>
        <v>FD</v>
      </c>
      <c r="AS7476" t="str">
        <f t="shared" si="1052"/>
        <v>low fat</v>
      </c>
      <c r="AX7476" t="b">
        <f t="shared" si="1053"/>
        <v>1</v>
      </c>
      <c r="BG7476" t="str">
        <f t="shared" si="1054"/>
        <v>Low Fat</v>
      </c>
      <c r="BH7476" t="str">
        <f>TRIM(Table1[Item Fat Content])</f>
        <v>Low Fat</v>
      </c>
    </row>
    <row r="7477" spans="1:60" x14ac:dyDescent="0.35">
      <c r="A7477" t="s">
        <v>17</v>
      </c>
      <c r="B7477" t="s">
        <v>1027</v>
      </c>
      <c r="C7477" t="s">
        <v>49</v>
      </c>
      <c r="D7477">
        <v>2017</v>
      </c>
      <c r="E7477" t="s">
        <v>51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  <c r="Z7477" t="b">
        <f t="shared" si="1046"/>
        <v>0</v>
      </c>
      <c r="AA7477" t="str">
        <f t="shared" si="1047"/>
        <v>YES</v>
      </c>
      <c r="AH7477" t="str">
        <f t="shared" si="1048"/>
        <v>OUT035|2017</v>
      </c>
      <c r="AO7477" t="str">
        <f t="shared" si="1049"/>
        <v>NO</v>
      </c>
      <c r="AP7477" t="str">
        <f t="shared" si="1050"/>
        <v>LOW</v>
      </c>
      <c r="AR7477" t="str">
        <f t="shared" si="1051"/>
        <v>FD</v>
      </c>
      <c r="AS7477" t="str">
        <f t="shared" si="1052"/>
        <v>low fat</v>
      </c>
      <c r="AX7477" t="b">
        <f t="shared" si="1053"/>
        <v>1</v>
      </c>
      <c r="BG7477" t="str">
        <f t="shared" si="1054"/>
        <v>Low Fat</v>
      </c>
      <c r="BH7477" t="str">
        <f>TRIM(Table1[Item Fat Content])</f>
        <v>Low Fat</v>
      </c>
    </row>
    <row r="7478" spans="1:60" x14ac:dyDescent="0.35">
      <c r="A7478" t="s">
        <v>17</v>
      </c>
      <c r="B7478" t="s">
        <v>1603</v>
      </c>
      <c r="C7478" t="s">
        <v>49</v>
      </c>
      <c r="D7478">
        <v>2017</v>
      </c>
      <c r="E7478" t="s">
        <v>51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  <c r="Z7478" t="b">
        <f t="shared" si="1046"/>
        <v>0</v>
      </c>
      <c r="AA7478" t="str">
        <f t="shared" si="1047"/>
        <v>YES</v>
      </c>
      <c r="AH7478" t="str">
        <f t="shared" si="1048"/>
        <v>OUT035|2017</v>
      </c>
      <c r="AO7478" t="str">
        <f t="shared" si="1049"/>
        <v>NO</v>
      </c>
      <c r="AP7478" t="str">
        <f t="shared" si="1050"/>
        <v>LOW</v>
      </c>
      <c r="AR7478" t="str">
        <f t="shared" si="1051"/>
        <v>FD</v>
      </c>
      <c r="AS7478" t="str">
        <f t="shared" si="1052"/>
        <v>low fat</v>
      </c>
      <c r="AX7478" t="b">
        <f t="shared" si="1053"/>
        <v>1</v>
      </c>
      <c r="BG7478" t="str">
        <f t="shared" si="1054"/>
        <v>Low Fat</v>
      </c>
      <c r="BH7478" t="str">
        <f>TRIM(Table1[Item Fat Content])</f>
        <v>Low Fat</v>
      </c>
    </row>
    <row r="7479" spans="1:60" x14ac:dyDescent="0.35">
      <c r="A7479" t="s">
        <v>17</v>
      </c>
      <c r="B7479" t="s">
        <v>960</v>
      </c>
      <c r="C7479" t="s">
        <v>49</v>
      </c>
      <c r="D7479">
        <v>2017</v>
      </c>
      <c r="E7479" t="s">
        <v>51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  <c r="Z7479" t="b">
        <f t="shared" si="1046"/>
        <v>0</v>
      </c>
      <c r="AA7479" t="str">
        <f t="shared" si="1047"/>
        <v>YES</v>
      </c>
      <c r="AH7479" t="str">
        <f t="shared" si="1048"/>
        <v>OUT035|2017</v>
      </c>
      <c r="AO7479" t="str">
        <f t="shared" si="1049"/>
        <v>NO</v>
      </c>
      <c r="AP7479" t="str">
        <f t="shared" si="1050"/>
        <v>LOW</v>
      </c>
      <c r="AR7479" t="str">
        <f t="shared" si="1051"/>
        <v>FD</v>
      </c>
      <c r="AS7479" t="str">
        <f t="shared" si="1052"/>
        <v>low fat</v>
      </c>
      <c r="AX7479" t="b">
        <f t="shared" si="1053"/>
        <v>1</v>
      </c>
      <c r="BG7479" t="str">
        <f t="shared" si="1054"/>
        <v>Low Fat</v>
      </c>
      <c r="BH7479" t="str">
        <f>TRIM(Table1[Item Fat Content])</f>
        <v>Low Fat</v>
      </c>
    </row>
    <row r="7480" spans="1:60" x14ac:dyDescent="0.35">
      <c r="A7480" t="s">
        <v>17</v>
      </c>
      <c r="B7480" t="s">
        <v>1167</v>
      </c>
      <c r="C7480" t="s">
        <v>49</v>
      </c>
      <c r="D7480">
        <v>2017</v>
      </c>
      <c r="E7480" t="s">
        <v>51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  <c r="Z7480" t="b">
        <f t="shared" si="1046"/>
        <v>0</v>
      </c>
      <c r="AA7480" t="str">
        <f t="shared" si="1047"/>
        <v>YES</v>
      </c>
      <c r="AH7480" t="str">
        <f t="shared" si="1048"/>
        <v>OUT035|2017</v>
      </c>
      <c r="AO7480" t="str">
        <f t="shared" si="1049"/>
        <v>NO</v>
      </c>
      <c r="AP7480" t="str">
        <f t="shared" si="1050"/>
        <v>LOW</v>
      </c>
      <c r="AR7480" t="str">
        <f t="shared" si="1051"/>
        <v>FD</v>
      </c>
      <c r="AS7480" t="str">
        <f t="shared" si="1052"/>
        <v>low fat</v>
      </c>
      <c r="AX7480" t="b">
        <f t="shared" si="1053"/>
        <v>1</v>
      </c>
      <c r="BG7480" t="str">
        <f t="shared" si="1054"/>
        <v>Low Fat</v>
      </c>
      <c r="BH7480" t="str">
        <f>TRIM(Table1[Item Fat Content])</f>
        <v>Low Fat</v>
      </c>
    </row>
    <row r="7481" spans="1:60" x14ac:dyDescent="0.35">
      <c r="A7481" t="s">
        <v>17</v>
      </c>
      <c r="B7481" t="s">
        <v>1321</v>
      </c>
      <c r="C7481" t="s">
        <v>49</v>
      </c>
      <c r="D7481">
        <v>2017</v>
      </c>
      <c r="E7481" t="s">
        <v>51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  <c r="Z7481" t="b">
        <f t="shared" si="1046"/>
        <v>0</v>
      </c>
      <c r="AA7481" t="str">
        <f t="shared" si="1047"/>
        <v>YES</v>
      </c>
      <c r="AH7481" t="str">
        <f t="shared" si="1048"/>
        <v>OUT035|2017</v>
      </c>
      <c r="AO7481" t="str">
        <f t="shared" si="1049"/>
        <v>NO</v>
      </c>
      <c r="AP7481" t="str">
        <f t="shared" si="1050"/>
        <v>LOW</v>
      </c>
      <c r="AR7481" t="str">
        <f t="shared" si="1051"/>
        <v>FD</v>
      </c>
      <c r="AS7481" t="str">
        <f t="shared" si="1052"/>
        <v>low fat</v>
      </c>
      <c r="AX7481" t="b">
        <f t="shared" si="1053"/>
        <v>1</v>
      </c>
      <c r="BG7481" t="str">
        <f t="shared" si="1054"/>
        <v>Low Fat</v>
      </c>
      <c r="BH7481" t="str">
        <f>TRIM(Table1[Item Fat Content])</f>
        <v>Low Fat</v>
      </c>
    </row>
    <row r="7482" spans="1:60" x14ac:dyDescent="0.35">
      <c r="A7482" t="s">
        <v>17</v>
      </c>
      <c r="B7482" t="s">
        <v>248</v>
      </c>
      <c r="C7482" t="s">
        <v>49</v>
      </c>
      <c r="D7482">
        <v>2017</v>
      </c>
      <c r="E7482" t="s">
        <v>51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  <c r="Z7482" t="b">
        <f t="shared" si="1046"/>
        <v>0</v>
      </c>
      <c r="AA7482" t="str">
        <f t="shared" si="1047"/>
        <v>YES</v>
      </c>
      <c r="AH7482" t="str">
        <f t="shared" si="1048"/>
        <v>OUT035|2017</v>
      </c>
      <c r="AO7482" t="str">
        <f t="shared" si="1049"/>
        <v>NO</v>
      </c>
      <c r="AP7482" t="str">
        <f t="shared" si="1050"/>
        <v>LOW</v>
      </c>
      <c r="AR7482" t="str">
        <f t="shared" si="1051"/>
        <v>FD</v>
      </c>
      <c r="AS7482" t="str">
        <f t="shared" si="1052"/>
        <v>low fat</v>
      </c>
      <c r="AX7482" t="b">
        <f t="shared" si="1053"/>
        <v>1</v>
      </c>
      <c r="BG7482" t="str">
        <f t="shared" si="1054"/>
        <v>Low Fat</v>
      </c>
      <c r="BH7482" t="str">
        <f>TRIM(Table1[Item Fat Content])</f>
        <v>Low Fat</v>
      </c>
    </row>
    <row r="7483" spans="1:60" x14ac:dyDescent="0.35">
      <c r="A7483" t="s">
        <v>17</v>
      </c>
      <c r="B7483" t="s">
        <v>919</v>
      </c>
      <c r="C7483" t="s">
        <v>49</v>
      </c>
      <c r="D7483">
        <v>2017</v>
      </c>
      <c r="E7483" t="s">
        <v>51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  <c r="Z7483" t="b">
        <f t="shared" si="1046"/>
        <v>0</v>
      </c>
      <c r="AA7483" t="str">
        <f t="shared" si="1047"/>
        <v>YES</v>
      </c>
      <c r="AH7483" t="str">
        <f t="shared" si="1048"/>
        <v>OUT035|2017</v>
      </c>
      <c r="AO7483" t="str">
        <f t="shared" si="1049"/>
        <v>NO</v>
      </c>
      <c r="AP7483" t="str">
        <f t="shared" si="1050"/>
        <v>LOW</v>
      </c>
      <c r="AR7483" t="str">
        <f t="shared" si="1051"/>
        <v>FD</v>
      </c>
      <c r="AS7483" t="str">
        <f t="shared" si="1052"/>
        <v>low fat</v>
      </c>
      <c r="AX7483" t="b">
        <f t="shared" si="1053"/>
        <v>1</v>
      </c>
      <c r="BG7483" t="str">
        <f t="shared" si="1054"/>
        <v>Low Fat</v>
      </c>
      <c r="BH7483" t="str">
        <f>TRIM(Table1[Item Fat Content])</f>
        <v>Low Fat</v>
      </c>
    </row>
    <row r="7484" spans="1:60" x14ac:dyDescent="0.35">
      <c r="A7484" t="s">
        <v>17</v>
      </c>
      <c r="B7484" t="s">
        <v>392</v>
      </c>
      <c r="C7484" t="s">
        <v>49</v>
      </c>
      <c r="D7484">
        <v>2017</v>
      </c>
      <c r="E7484" t="s">
        <v>51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  <c r="Z7484" t="b">
        <f t="shared" si="1046"/>
        <v>0</v>
      </c>
      <c r="AA7484" t="str">
        <f t="shared" si="1047"/>
        <v>YES</v>
      </c>
      <c r="AH7484" t="str">
        <f t="shared" si="1048"/>
        <v>OUT035|2017</v>
      </c>
      <c r="AO7484" t="str">
        <f t="shared" si="1049"/>
        <v>NO</v>
      </c>
      <c r="AP7484" t="str">
        <f t="shared" si="1050"/>
        <v>LOW</v>
      </c>
      <c r="AR7484" t="str">
        <f t="shared" si="1051"/>
        <v>FD</v>
      </c>
      <c r="AS7484" t="str">
        <f t="shared" si="1052"/>
        <v>low fat</v>
      </c>
      <c r="AX7484" t="b">
        <f t="shared" si="1053"/>
        <v>1</v>
      </c>
      <c r="BG7484" t="str">
        <f t="shared" si="1054"/>
        <v>Low Fat</v>
      </c>
      <c r="BH7484" t="str">
        <f>TRIM(Table1[Item Fat Content])</f>
        <v>Low Fat</v>
      </c>
    </row>
    <row r="7485" spans="1:60" x14ac:dyDescent="0.35">
      <c r="A7485" t="s">
        <v>17</v>
      </c>
      <c r="B7485" t="s">
        <v>1174</v>
      </c>
      <c r="C7485" t="s">
        <v>49</v>
      </c>
      <c r="D7485">
        <v>2017</v>
      </c>
      <c r="E7485" t="s">
        <v>51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  <c r="Z7485" t="b">
        <f t="shared" si="1046"/>
        <v>0</v>
      </c>
      <c r="AA7485" t="str">
        <f t="shared" si="1047"/>
        <v>YES</v>
      </c>
      <c r="AH7485" t="str">
        <f t="shared" si="1048"/>
        <v>OUT035|2017</v>
      </c>
      <c r="AO7485" t="str">
        <f t="shared" si="1049"/>
        <v>NO</v>
      </c>
      <c r="AP7485" t="str">
        <f t="shared" si="1050"/>
        <v>LOW</v>
      </c>
      <c r="AR7485" t="str">
        <f t="shared" si="1051"/>
        <v>FD</v>
      </c>
      <c r="AS7485" t="str">
        <f t="shared" si="1052"/>
        <v>low fat</v>
      </c>
      <c r="AX7485" t="b">
        <f t="shared" si="1053"/>
        <v>1</v>
      </c>
      <c r="BG7485" t="str">
        <f t="shared" si="1054"/>
        <v>Low Fat</v>
      </c>
      <c r="BH7485" t="str">
        <f>TRIM(Table1[Item Fat Content])</f>
        <v>Low Fat</v>
      </c>
    </row>
    <row r="7486" spans="1:60" x14ac:dyDescent="0.35">
      <c r="A7486" t="s">
        <v>17</v>
      </c>
      <c r="B7486" t="s">
        <v>334</v>
      </c>
      <c r="C7486" t="s">
        <v>49</v>
      </c>
      <c r="D7486">
        <v>2017</v>
      </c>
      <c r="E7486" t="s">
        <v>51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  <c r="Z7486" t="b">
        <f t="shared" si="1046"/>
        <v>0</v>
      </c>
      <c r="AA7486" t="str">
        <f t="shared" si="1047"/>
        <v>YES</v>
      </c>
      <c r="AH7486" t="str">
        <f t="shared" si="1048"/>
        <v>OUT035|2017</v>
      </c>
      <c r="AO7486" t="str">
        <f t="shared" si="1049"/>
        <v>NO</v>
      </c>
      <c r="AP7486" t="str">
        <f t="shared" si="1050"/>
        <v>LOW</v>
      </c>
      <c r="AR7486" t="str">
        <f t="shared" si="1051"/>
        <v>FD</v>
      </c>
      <c r="AS7486" t="str">
        <f t="shared" si="1052"/>
        <v>low fat</v>
      </c>
      <c r="AX7486" t="b">
        <f t="shared" si="1053"/>
        <v>1</v>
      </c>
      <c r="BG7486" t="str">
        <f t="shared" si="1054"/>
        <v>Low Fat</v>
      </c>
      <c r="BH7486" t="str">
        <f>TRIM(Table1[Item Fat Content])</f>
        <v>Low Fat</v>
      </c>
    </row>
    <row r="7487" spans="1:60" x14ac:dyDescent="0.35">
      <c r="A7487" t="s">
        <v>17</v>
      </c>
      <c r="B7487" t="s">
        <v>627</v>
      </c>
      <c r="C7487" t="s">
        <v>49</v>
      </c>
      <c r="D7487">
        <v>2017</v>
      </c>
      <c r="E7487" t="s">
        <v>51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  <c r="Z7487" t="b">
        <f t="shared" si="1046"/>
        <v>0</v>
      </c>
      <c r="AA7487" t="str">
        <f t="shared" si="1047"/>
        <v>YES</v>
      </c>
      <c r="AH7487" t="str">
        <f t="shared" si="1048"/>
        <v>OUT035|2017</v>
      </c>
      <c r="AO7487" t="str">
        <f t="shared" si="1049"/>
        <v>NO</v>
      </c>
      <c r="AP7487" t="str">
        <f t="shared" si="1050"/>
        <v>LOW</v>
      </c>
      <c r="AR7487" t="str">
        <f t="shared" si="1051"/>
        <v>FD</v>
      </c>
      <c r="AS7487" t="str">
        <f t="shared" si="1052"/>
        <v>low fat</v>
      </c>
      <c r="AX7487" t="b">
        <f t="shared" si="1053"/>
        <v>1</v>
      </c>
      <c r="BG7487" t="str">
        <f t="shared" si="1054"/>
        <v>Low Fat</v>
      </c>
      <c r="BH7487" t="str">
        <f>TRIM(Table1[Item Fat Content])</f>
        <v>Low Fat</v>
      </c>
    </row>
    <row r="7488" spans="1:60" x14ac:dyDescent="0.35">
      <c r="A7488" t="s">
        <v>17</v>
      </c>
      <c r="B7488" t="s">
        <v>180</v>
      </c>
      <c r="C7488" t="s">
        <v>49</v>
      </c>
      <c r="D7488">
        <v>2017</v>
      </c>
      <c r="E7488" t="s">
        <v>51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  <c r="Z7488" t="b">
        <f t="shared" si="1046"/>
        <v>0</v>
      </c>
      <c r="AA7488" t="str">
        <f t="shared" si="1047"/>
        <v>YES</v>
      </c>
      <c r="AH7488" t="str">
        <f t="shared" si="1048"/>
        <v>OUT035|2017</v>
      </c>
      <c r="AO7488" t="str">
        <f t="shared" si="1049"/>
        <v>NO</v>
      </c>
      <c r="AP7488" t="str">
        <f t="shared" si="1050"/>
        <v>LOW</v>
      </c>
      <c r="AR7488" t="str">
        <f t="shared" si="1051"/>
        <v>FD</v>
      </c>
      <c r="AS7488" t="str">
        <f t="shared" si="1052"/>
        <v>low fat</v>
      </c>
      <c r="AX7488" t="b">
        <f t="shared" si="1053"/>
        <v>1</v>
      </c>
      <c r="BG7488" t="str">
        <f t="shared" si="1054"/>
        <v>Low Fat</v>
      </c>
      <c r="BH7488" t="str">
        <f>TRIM(Table1[Item Fat Content])</f>
        <v>Low Fat</v>
      </c>
    </row>
    <row r="7489" spans="1:60" x14ac:dyDescent="0.35">
      <c r="A7489" t="s">
        <v>17</v>
      </c>
      <c r="B7489" t="s">
        <v>1356</v>
      </c>
      <c r="C7489" t="s">
        <v>49</v>
      </c>
      <c r="D7489">
        <v>2017</v>
      </c>
      <c r="E7489" t="s">
        <v>51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  <c r="Z7489" t="b">
        <f t="shared" si="1046"/>
        <v>0</v>
      </c>
      <c r="AA7489" t="str">
        <f t="shared" si="1047"/>
        <v>YES</v>
      </c>
      <c r="AH7489" t="str">
        <f t="shared" si="1048"/>
        <v>OUT035|2017</v>
      </c>
      <c r="AO7489" t="str">
        <f t="shared" si="1049"/>
        <v>NO</v>
      </c>
      <c r="AP7489" t="str">
        <f t="shared" si="1050"/>
        <v>LOW</v>
      </c>
      <c r="AR7489" t="str">
        <f t="shared" si="1051"/>
        <v>FD</v>
      </c>
      <c r="AS7489" t="str">
        <f t="shared" si="1052"/>
        <v>low fat</v>
      </c>
      <c r="AX7489" t="b">
        <f t="shared" si="1053"/>
        <v>1</v>
      </c>
      <c r="BG7489" t="str">
        <f t="shared" si="1054"/>
        <v>Low Fat</v>
      </c>
      <c r="BH7489" t="str">
        <f>TRIM(Table1[Item Fat Content])</f>
        <v>Low Fat</v>
      </c>
    </row>
    <row r="7490" spans="1:60" x14ac:dyDescent="0.35">
      <c r="A7490" t="s">
        <v>17</v>
      </c>
      <c r="B7490" t="s">
        <v>1268</v>
      </c>
      <c r="C7490" t="s">
        <v>49</v>
      </c>
      <c r="D7490">
        <v>2017</v>
      </c>
      <c r="E7490" t="s">
        <v>51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  <c r="Z7490" t="b">
        <f t="shared" si="1046"/>
        <v>0</v>
      </c>
      <c r="AA7490" t="str">
        <f t="shared" si="1047"/>
        <v>YES</v>
      </c>
      <c r="AH7490" t="str">
        <f t="shared" si="1048"/>
        <v>OUT035|2017</v>
      </c>
      <c r="AO7490" t="str">
        <f t="shared" si="1049"/>
        <v>NO</v>
      </c>
      <c r="AP7490" t="str">
        <f t="shared" si="1050"/>
        <v>LOW</v>
      </c>
      <c r="AR7490" t="str">
        <f t="shared" si="1051"/>
        <v>FD</v>
      </c>
      <c r="AS7490" t="str">
        <f t="shared" si="1052"/>
        <v>low fat</v>
      </c>
      <c r="AX7490" t="b">
        <f t="shared" si="1053"/>
        <v>1</v>
      </c>
      <c r="BG7490" t="str">
        <f t="shared" si="1054"/>
        <v>Low Fat</v>
      </c>
      <c r="BH7490" t="str">
        <f>TRIM(Table1[Item Fat Content])</f>
        <v>Low Fat</v>
      </c>
    </row>
    <row r="7491" spans="1:60" x14ac:dyDescent="0.35">
      <c r="A7491" t="s">
        <v>17</v>
      </c>
      <c r="B7491" t="s">
        <v>1596</v>
      </c>
      <c r="C7491" t="s">
        <v>49</v>
      </c>
      <c r="D7491">
        <v>2017</v>
      </c>
      <c r="E7491" t="s">
        <v>51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  <c r="Z7491" t="b">
        <f t="shared" ref="Z7491:Z7554" si="1055">AND(A7491="Regular",D7491&lt;2020)</f>
        <v>0</v>
      </c>
      <c r="AA7491" t="str">
        <f t="shared" ref="AA7491:AA7554" si="1056">IF(AND(A7491="Low Fat",D7491&lt;=2020),"YES","NO")</f>
        <v>YES</v>
      </c>
      <c r="AH7491" t="str">
        <f t="shared" ref="AH7491:AH7554" si="1057">_xlfn.CONCAT(E7491,"|",D7491)</f>
        <v>OUT035|2017</v>
      </c>
      <c r="AO7491" t="str">
        <f t="shared" ref="AO7491:AO7554" si="1058">IF(D7491=2018,"YES","NO")</f>
        <v>NO</v>
      </c>
      <c r="AP7491" t="str">
        <f t="shared" ref="AP7491:AP7554" si="1059">_xlfn.IFS(J7491&gt;5,"LOW",AND(J7491&lt;10,J7491&gt;=5),"LOW MEDIUM",AND(J7491&lt;15,J7491&gt;=10),"MEDIUM",AND(J7491&lt;20,J7491&gt;=15),"LOW HIGH",J7491&gt;=20,"HIGH",J7491="","BLANK")</f>
        <v>LOW</v>
      </c>
      <c r="AR7491" t="str">
        <f t="shared" ref="AR7491:AR7554" si="1060">LEFT(B7491,2)</f>
        <v>FD</v>
      </c>
      <c r="AS7491" t="str">
        <f t="shared" ref="AS7491:AS7554" si="1061">LOWER(A7491)</f>
        <v>low fat</v>
      </c>
      <c r="AX7491" t="b">
        <f t="shared" ref="AX7491:AX7554" si="1062">OR(D7491=2018,A7491="low fat")</f>
        <v>1</v>
      </c>
      <c r="BG7491" t="str">
        <f t="shared" ref="BG7491:BG7554" si="1063">TRIM(A7491)</f>
        <v>Low Fat</v>
      </c>
      <c r="BH7491" t="str">
        <f>TRIM(Table1[Item Fat Content])</f>
        <v>Low Fat</v>
      </c>
    </row>
    <row r="7492" spans="1:60" x14ac:dyDescent="0.35">
      <c r="A7492" t="s">
        <v>17</v>
      </c>
      <c r="B7492" t="s">
        <v>451</v>
      </c>
      <c r="C7492" t="s">
        <v>32</v>
      </c>
      <c r="D7492">
        <v>2017</v>
      </c>
      <c r="E7492" t="s">
        <v>51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  <c r="Z7492" t="b">
        <f t="shared" si="1055"/>
        <v>0</v>
      </c>
      <c r="AA7492" t="str">
        <f t="shared" si="1056"/>
        <v>YES</v>
      </c>
      <c r="AH7492" t="str">
        <f t="shared" si="1057"/>
        <v>OUT035|2017</v>
      </c>
      <c r="AO7492" t="str">
        <f t="shared" si="1058"/>
        <v>NO</v>
      </c>
      <c r="AP7492" t="e">
        <f t="shared" si="1059"/>
        <v>#N/A</v>
      </c>
      <c r="AR7492" t="str">
        <f t="shared" si="1060"/>
        <v>DR</v>
      </c>
      <c r="AS7492" t="str">
        <f t="shared" si="1061"/>
        <v>low fat</v>
      </c>
      <c r="AX7492" t="b">
        <f t="shared" si="1062"/>
        <v>1</v>
      </c>
      <c r="BG7492" t="str">
        <f t="shared" si="1063"/>
        <v>Low Fat</v>
      </c>
      <c r="BH7492" t="str">
        <f>TRIM(Table1[Item Fat Content])</f>
        <v>Low Fat</v>
      </c>
    </row>
    <row r="7493" spans="1:60" x14ac:dyDescent="0.35">
      <c r="A7493" t="s">
        <v>17</v>
      </c>
      <c r="B7493" t="s">
        <v>1168</v>
      </c>
      <c r="C7493" t="s">
        <v>32</v>
      </c>
      <c r="D7493">
        <v>2017</v>
      </c>
      <c r="E7493" t="s">
        <v>51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  <c r="Z7493" t="b">
        <f t="shared" si="1055"/>
        <v>0</v>
      </c>
      <c r="AA7493" t="str">
        <f t="shared" si="1056"/>
        <v>YES</v>
      </c>
      <c r="AH7493" t="str">
        <f t="shared" si="1057"/>
        <v>OUT035|2017</v>
      </c>
      <c r="AO7493" t="str">
        <f t="shared" si="1058"/>
        <v>NO</v>
      </c>
      <c r="AP7493" t="str">
        <f t="shared" si="1059"/>
        <v>LOW</v>
      </c>
      <c r="AR7493" t="str">
        <f t="shared" si="1060"/>
        <v>DR</v>
      </c>
      <c r="AS7493" t="str">
        <f t="shared" si="1061"/>
        <v>low fat</v>
      </c>
      <c r="AX7493" t="b">
        <f t="shared" si="1062"/>
        <v>1</v>
      </c>
      <c r="BG7493" t="str">
        <f t="shared" si="1063"/>
        <v>Low Fat</v>
      </c>
      <c r="BH7493" t="str">
        <f>TRIM(Table1[Item Fat Content])</f>
        <v>Low Fat</v>
      </c>
    </row>
    <row r="7494" spans="1:60" x14ac:dyDescent="0.35">
      <c r="A7494" t="s">
        <v>17</v>
      </c>
      <c r="B7494" t="s">
        <v>1255</v>
      </c>
      <c r="C7494" t="s">
        <v>32</v>
      </c>
      <c r="D7494">
        <v>2017</v>
      </c>
      <c r="E7494" t="s">
        <v>51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  <c r="Z7494" t="b">
        <f t="shared" si="1055"/>
        <v>0</v>
      </c>
      <c r="AA7494" t="str">
        <f t="shared" si="1056"/>
        <v>YES</v>
      </c>
      <c r="AH7494" t="str">
        <f t="shared" si="1057"/>
        <v>OUT035|2017</v>
      </c>
      <c r="AO7494" t="str">
        <f t="shared" si="1058"/>
        <v>NO</v>
      </c>
      <c r="AP7494" t="str">
        <f t="shared" si="1059"/>
        <v>LOW</v>
      </c>
      <c r="AR7494" t="str">
        <f t="shared" si="1060"/>
        <v>DR</v>
      </c>
      <c r="AS7494" t="str">
        <f t="shared" si="1061"/>
        <v>low fat</v>
      </c>
      <c r="AX7494" t="b">
        <f t="shared" si="1062"/>
        <v>1</v>
      </c>
      <c r="BG7494" t="str">
        <f t="shared" si="1063"/>
        <v>Low Fat</v>
      </c>
      <c r="BH7494" t="str">
        <f>TRIM(Table1[Item Fat Content])</f>
        <v>Low Fat</v>
      </c>
    </row>
    <row r="7495" spans="1:60" x14ac:dyDescent="0.35">
      <c r="A7495" t="s">
        <v>17</v>
      </c>
      <c r="B7495" t="s">
        <v>1476</v>
      </c>
      <c r="C7495" t="s">
        <v>32</v>
      </c>
      <c r="D7495">
        <v>2017</v>
      </c>
      <c r="E7495" t="s">
        <v>51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  <c r="Z7495" t="b">
        <f t="shared" si="1055"/>
        <v>0</v>
      </c>
      <c r="AA7495" t="str">
        <f t="shared" si="1056"/>
        <v>YES</v>
      </c>
      <c r="AH7495" t="str">
        <f t="shared" si="1057"/>
        <v>OUT035|2017</v>
      </c>
      <c r="AO7495" t="str">
        <f t="shared" si="1058"/>
        <v>NO</v>
      </c>
      <c r="AP7495" t="str">
        <f t="shared" si="1059"/>
        <v>LOW</v>
      </c>
      <c r="AR7495" t="str">
        <f t="shared" si="1060"/>
        <v>DR</v>
      </c>
      <c r="AS7495" t="str">
        <f t="shared" si="1061"/>
        <v>low fat</v>
      </c>
      <c r="AX7495" t="b">
        <f t="shared" si="1062"/>
        <v>1</v>
      </c>
      <c r="BG7495" t="str">
        <f t="shared" si="1063"/>
        <v>Low Fat</v>
      </c>
      <c r="BH7495" t="str">
        <f>TRIM(Table1[Item Fat Content])</f>
        <v>Low Fat</v>
      </c>
    </row>
    <row r="7496" spans="1:60" x14ac:dyDescent="0.35">
      <c r="A7496" t="s">
        <v>17</v>
      </c>
      <c r="B7496" t="s">
        <v>1244</v>
      </c>
      <c r="C7496" t="s">
        <v>32</v>
      </c>
      <c r="D7496">
        <v>2017</v>
      </c>
      <c r="E7496" t="s">
        <v>51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  <c r="Z7496" t="b">
        <f t="shared" si="1055"/>
        <v>0</v>
      </c>
      <c r="AA7496" t="str">
        <f t="shared" si="1056"/>
        <v>YES</v>
      </c>
      <c r="AH7496" t="str">
        <f t="shared" si="1057"/>
        <v>OUT035|2017</v>
      </c>
      <c r="AO7496" t="str">
        <f t="shared" si="1058"/>
        <v>NO</v>
      </c>
      <c r="AP7496" t="str">
        <f t="shared" si="1059"/>
        <v>LOW</v>
      </c>
      <c r="AR7496" t="str">
        <f t="shared" si="1060"/>
        <v>DR</v>
      </c>
      <c r="AS7496" t="str">
        <f t="shared" si="1061"/>
        <v>low fat</v>
      </c>
      <c r="AX7496" t="b">
        <f t="shared" si="1062"/>
        <v>1</v>
      </c>
      <c r="BG7496" t="str">
        <f t="shared" si="1063"/>
        <v>Low Fat</v>
      </c>
      <c r="BH7496" t="str">
        <f>TRIM(Table1[Item Fat Content])</f>
        <v>Low Fat</v>
      </c>
    </row>
    <row r="7497" spans="1:60" x14ac:dyDescent="0.35">
      <c r="A7497" t="s">
        <v>17</v>
      </c>
      <c r="B7497" t="s">
        <v>1294</v>
      </c>
      <c r="C7497" t="s">
        <v>32</v>
      </c>
      <c r="D7497">
        <v>2017</v>
      </c>
      <c r="E7497" t="s">
        <v>51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  <c r="Z7497" t="b">
        <f t="shared" si="1055"/>
        <v>0</v>
      </c>
      <c r="AA7497" t="str">
        <f t="shared" si="1056"/>
        <v>YES</v>
      </c>
      <c r="AH7497" t="str">
        <f t="shared" si="1057"/>
        <v>OUT035|2017</v>
      </c>
      <c r="AO7497" t="str">
        <f t="shared" si="1058"/>
        <v>NO</v>
      </c>
      <c r="AP7497" t="str">
        <f t="shared" si="1059"/>
        <v>LOW</v>
      </c>
      <c r="AR7497" t="str">
        <f t="shared" si="1060"/>
        <v>DR</v>
      </c>
      <c r="AS7497" t="str">
        <f t="shared" si="1061"/>
        <v>low fat</v>
      </c>
      <c r="AX7497" t="b">
        <f t="shared" si="1062"/>
        <v>1</v>
      </c>
      <c r="BG7497" t="str">
        <f t="shared" si="1063"/>
        <v>Low Fat</v>
      </c>
      <c r="BH7497" t="str">
        <f>TRIM(Table1[Item Fat Content])</f>
        <v>Low Fat</v>
      </c>
    </row>
    <row r="7498" spans="1:60" x14ac:dyDescent="0.35">
      <c r="A7498" t="s">
        <v>17</v>
      </c>
      <c r="B7498" t="s">
        <v>732</v>
      </c>
      <c r="C7498" t="s">
        <v>32</v>
      </c>
      <c r="D7498">
        <v>2017</v>
      </c>
      <c r="E7498" t="s">
        <v>51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  <c r="Z7498" t="b">
        <f t="shared" si="1055"/>
        <v>0</v>
      </c>
      <c r="AA7498" t="str">
        <f t="shared" si="1056"/>
        <v>YES</v>
      </c>
      <c r="AH7498" t="str">
        <f t="shared" si="1057"/>
        <v>OUT035|2017</v>
      </c>
      <c r="AO7498" t="str">
        <f t="shared" si="1058"/>
        <v>NO</v>
      </c>
      <c r="AP7498" t="str">
        <f t="shared" si="1059"/>
        <v>LOW</v>
      </c>
      <c r="AR7498" t="str">
        <f t="shared" si="1060"/>
        <v>DR</v>
      </c>
      <c r="AS7498" t="str">
        <f t="shared" si="1061"/>
        <v>low fat</v>
      </c>
      <c r="AX7498" t="b">
        <f t="shared" si="1062"/>
        <v>1</v>
      </c>
      <c r="BG7498" t="str">
        <f t="shared" si="1063"/>
        <v>Low Fat</v>
      </c>
      <c r="BH7498" t="str">
        <f>TRIM(Table1[Item Fat Content])</f>
        <v>Low Fat</v>
      </c>
    </row>
    <row r="7499" spans="1:60" x14ac:dyDescent="0.35">
      <c r="A7499" t="s">
        <v>17</v>
      </c>
      <c r="B7499" t="s">
        <v>677</v>
      </c>
      <c r="C7499" t="s">
        <v>32</v>
      </c>
      <c r="D7499">
        <v>2017</v>
      </c>
      <c r="E7499" t="s">
        <v>51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  <c r="Z7499" t="b">
        <f t="shared" si="1055"/>
        <v>0</v>
      </c>
      <c r="AA7499" t="str">
        <f t="shared" si="1056"/>
        <v>YES</v>
      </c>
      <c r="AH7499" t="str">
        <f t="shared" si="1057"/>
        <v>OUT035|2017</v>
      </c>
      <c r="AO7499" t="str">
        <f t="shared" si="1058"/>
        <v>NO</v>
      </c>
      <c r="AP7499" t="str">
        <f t="shared" si="1059"/>
        <v>LOW</v>
      </c>
      <c r="AR7499" t="str">
        <f t="shared" si="1060"/>
        <v>DR</v>
      </c>
      <c r="AS7499" t="str">
        <f t="shared" si="1061"/>
        <v>low fat</v>
      </c>
      <c r="AX7499" t="b">
        <f t="shared" si="1062"/>
        <v>1</v>
      </c>
      <c r="BG7499" t="str">
        <f t="shared" si="1063"/>
        <v>Low Fat</v>
      </c>
      <c r="BH7499" t="str">
        <f>TRIM(Table1[Item Fat Content])</f>
        <v>Low Fat</v>
      </c>
    </row>
    <row r="7500" spans="1:60" x14ac:dyDescent="0.35">
      <c r="A7500" t="s">
        <v>17</v>
      </c>
      <c r="B7500" t="s">
        <v>1534</v>
      </c>
      <c r="C7500" t="s">
        <v>161</v>
      </c>
      <c r="D7500">
        <v>2017</v>
      </c>
      <c r="E7500" t="s">
        <v>51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  <c r="Z7500" t="b">
        <f t="shared" si="1055"/>
        <v>0</v>
      </c>
      <c r="AA7500" t="str">
        <f t="shared" si="1056"/>
        <v>YES</v>
      </c>
      <c r="AH7500" t="str">
        <f t="shared" si="1057"/>
        <v>OUT035|2017</v>
      </c>
      <c r="AO7500" t="str">
        <f t="shared" si="1058"/>
        <v>NO</v>
      </c>
      <c r="AP7500" t="str">
        <f t="shared" si="1059"/>
        <v>LOW</v>
      </c>
      <c r="AR7500" t="str">
        <f t="shared" si="1060"/>
        <v>FD</v>
      </c>
      <c r="AS7500" t="str">
        <f t="shared" si="1061"/>
        <v>low fat</v>
      </c>
      <c r="AX7500" t="b">
        <f t="shared" si="1062"/>
        <v>1</v>
      </c>
      <c r="BG7500" t="str">
        <f t="shared" si="1063"/>
        <v>Low Fat</v>
      </c>
      <c r="BH7500" t="str">
        <f>TRIM(Table1[Item Fat Content])</f>
        <v>Low Fat</v>
      </c>
    </row>
    <row r="7501" spans="1:60" x14ac:dyDescent="0.35">
      <c r="A7501" t="s">
        <v>10</v>
      </c>
      <c r="B7501" t="s">
        <v>1550</v>
      </c>
      <c r="C7501" t="s">
        <v>96</v>
      </c>
      <c r="D7501">
        <v>2017</v>
      </c>
      <c r="E7501" t="s">
        <v>51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  <c r="Z7501" t="b">
        <f t="shared" si="1055"/>
        <v>1</v>
      </c>
      <c r="AA7501" t="str">
        <f t="shared" si="1056"/>
        <v>NO</v>
      </c>
      <c r="AH7501" t="str">
        <f t="shared" si="1057"/>
        <v>OUT035|2017</v>
      </c>
      <c r="AO7501" t="str">
        <f t="shared" si="1058"/>
        <v>NO</v>
      </c>
      <c r="AP7501" t="str">
        <f t="shared" si="1059"/>
        <v>LOW</v>
      </c>
      <c r="AR7501" t="str">
        <f t="shared" si="1060"/>
        <v>FD</v>
      </c>
      <c r="AS7501" t="str">
        <f t="shared" si="1061"/>
        <v>regular</v>
      </c>
      <c r="AX7501" t="b">
        <f t="shared" si="1062"/>
        <v>0</v>
      </c>
      <c r="BG7501" t="str">
        <f t="shared" si="1063"/>
        <v>Regular</v>
      </c>
      <c r="BH7501" t="str">
        <f>TRIM(Table1[Item Fat Content])</f>
        <v>Regular</v>
      </c>
    </row>
    <row r="7502" spans="1:60" x14ac:dyDescent="0.35">
      <c r="A7502" t="s">
        <v>10</v>
      </c>
      <c r="B7502" t="s">
        <v>137</v>
      </c>
      <c r="C7502" t="s">
        <v>96</v>
      </c>
      <c r="D7502">
        <v>2017</v>
      </c>
      <c r="E7502" t="s">
        <v>51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  <c r="Z7502" t="b">
        <f t="shared" si="1055"/>
        <v>1</v>
      </c>
      <c r="AA7502" t="str">
        <f t="shared" si="1056"/>
        <v>NO</v>
      </c>
      <c r="AH7502" t="str">
        <f t="shared" si="1057"/>
        <v>OUT035|2017</v>
      </c>
      <c r="AO7502" t="str">
        <f t="shared" si="1058"/>
        <v>NO</v>
      </c>
      <c r="AP7502" t="str">
        <f t="shared" si="1059"/>
        <v>LOW</v>
      </c>
      <c r="AR7502" t="str">
        <f t="shared" si="1060"/>
        <v>FD</v>
      </c>
      <c r="AS7502" t="str">
        <f t="shared" si="1061"/>
        <v>regular</v>
      </c>
      <c r="AX7502" t="b">
        <f t="shared" si="1062"/>
        <v>0</v>
      </c>
      <c r="BG7502" t="str">
        <f t="shared" si="1063"/>
        <v>Regular</v>
      </c>
      <c r="BH7502" t="str">
        <f>TRIM(Table1[Item Fat Content])</f>
        <v>Regular</v>
      </c>
    </row>
    <row r="7503" spans="1:60" x14ac:dyDescent="0.35">
      <c r="A7503" t="s">
        <v>10</v>
      </c>
      <c r="B7503" t="s">
        <v>338</v>
      </c>
      <c r="C7503" t="s">
        <v>96</v>
      </c>
      <c r="D7503">
        <v>2017</v>
      </c>
      <c r="E7503" t="s">
        <v>51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  <c r="Z7503" t="b">
        <f t="shared" si="1055"/>
        <v>1</v>
      </c>
      <c r="AA7503" t="str">
        <f t="shared" si="1056"/>
        <v>NO</v>
      </c>
      <c r="AH7503" t="str">
        <f t="shared" si="1057"/>
        <v>OUT035|2017</v>
      </c>
      <c r="AO7503" t="str">
        <f t="shared" si="1058"/>
        <v>NO</v>
      </c>
      <c r="AP7503" t="str">
        <f t="shared" si="1059"/>
        <v>LOW</v>
      </c>
      <c r="AR7503" t="str">
        <f t="shared" si="1060"/>
        <v>FD</v>
      </c>
      <c r="AS7503" t="str">
        <f t="shared" si="1061"/>
        <v>regular</v>
      </c>
      <c r="AX7503" t="b">
        <f t="shared" si="1062"/>
        <v>0</v>
      </c>
      <c r="BG7503" t="str">
        <f t="shared" si="1063"/>
        <v>Regular</v>
      </c>
      <c r="BH7503" t="str">
        <f>TRIM(Table1[Item Fat Content])</f>
        <v>Regular</v>
      </c>
    </row>
    <row r="7504" spans="1:60" x14ac:dyDescent="0.35">
      <c r="A7504" t="s">
        <v>10</v>
      </c>
      <c r="B7504" t="s">
        <v>121</v>
      </c>
      <c r="C7504" t="s">
        <v>96</v>
      </c>
      <c r="D7504">
        <v>2017</v>
      </c>
      <c r="E7504" t="s">
        <v>51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  <c r="Z7504" t="b">
        <f t="shared" si="1055"/>
        <v>1</v>
      </c>
      <c r="AA7504" t="str">
        <f t="shared" si="1056"/>
        <v>NO</v>
      </c>
      <c r="AH7504" t="str">
        <f t="shared" si="1057"/>
        <v>OUT035|2017</v>
      </c>
      <c r="AO7504" t="str">
        <f t="shared" si="1058"/>
        <v>NO</v>
      </c>
      <c r="AP7504" t="str">
        <f t="shared" si="1059"/>
        <v>LOW</v>
      </c>
      <c r="AR7504" t="str">
        <f t="shared" si="1060"/>
        <v>FD</v>
      </c>
      <c r="AS7504" t="str">
        <f t="shared" si="1061"/>
        <v>regular</v>
      </c>
      <c r="AX7504" t="b">
        <f t="shared" si="1062"/>
        <v>0</v>
      </c>
      <c r="BG7504" t="str">
        <f t="shared" si="1063"/>
        <v>Regular</v>
      </c>
      <c r="BH7504" t="str">
        <f>TRIM(Table1[Item Fat Content])</f>
        <v>Regular</v>
      </c>
    </row>
    <row r="7505" spans="1:60" x14ac:dyDescent="0.35">
      <c r="A7505" t="s">
        <v>10</v>
      </c>
      <c r="B7505" t="s">
        <v>804</v>
      </c>
      <c r="C7505" t="s">
        <v>96</v>
      </c>
      <c r="D7505">
        <v>2017</v>
      </c>
      <c r="E7505" t="s">
        <v>51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  <c r="Z7505" t="b">
        <f t="shared" si="1055"/>
        <v>1</v>
      </c>
      <c r="AA7505" t="str">
        <f t="shared" si="1056"/>
        <v>NO</v>
      </c>
      <c r="AH7505" t="str">
        <f t="shared" si="1057"/>
        <v>OUT035|2017</v>
      </c>
      <c r="AO7505" t="str">
        <f t="shared" si="1058"/>
        <v>NO</v>
      </c>
      <c r="AP7505" t="str">
        <f t="shared" si="1059"/>
        <v>LOW</v>
      </c>
      <c r="AR7505" t="str">
        <f t="shared" si="1060"/>
        <v>FD</v>
      </c>
      <c r="AS7505" t="str">
        <f t="shared" si="1061"/>
        <v>regular</v>
      </c>
      <c r="AX7505" t="b">
        <f t="shared" si="1062"/>
        <v>0</v>
      </c>
      <c r="BG7505" t="str">
        <f t="shared" si="1063"/>
        <v>Regular</v>
      </c>
      <c r="BH7505" t="str">
        <f>TRIM(Table1[Item Fat Content])</f>
        <v>Regular</v>
      </c>
    </row>
    <row r="7506" spans="1:60" x14ac:dyDescent="0.35">
      <c r="A7506" t="s">
        <v>10</v>
      </c>
      <c r="B7506" t="s">
        <v>937</v>
      </c>
      <c r="C7506" t="s">
        <v>96</v>
      </c>
      <c r="D7506">
        <v>2017</v>
      </c>
      <c r="E7506" t="s">
        <v>51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  <c r="Z7506" t="b">
        <f t="shared" si="1055"/>
        <v>1</v>
      </c>
      <c r="AA7506" t="str">
        <f t="shared" si="1056"/>
        <v>NO</v>
      </c>
      <c r="AH7506" t="str">
        <f t="shared" si="1057"/>
        <v>OUT035|2017</v>
      </c>
      <c r="AO7506" t="str">
        <f t="shared" si="1058"/>
        <v>NO</v>
      </c>
      <c r="AP7506" t="str">
        <f t="shared" si="1059"/>
        <v>LOW</v>
      </c>
      <c r="AR7506" t="str">
        <f t="shared" si="1060"/>
        <v>FD</v>
      </c>
      <c r="AS7506" t="str">
        <f t="shared" si="1061"/>
        <v>regular</v>
      </c>
      <c r="AX7506" t="b">
        <f t="shared" si="1062"/>
        <v>0</v>
      </c>
      <c r="BG7506" t="str">
        <f t="shared" si="1063"/>
        <v>Regular</v>
      </c>
      <c r="BH7506" t="str">
        <f>TRIM(Table1[Item Fat Content])</f>
        <v>Regular</v>
      </c>
    </row>
    <row r="7507" spans="1:60" x14ac:dyDescent="0.35">
      <c r="A7507" t="s">
        <v>10</v>
      </c>
      <c r="B7507" t="s">
        <v>1427</v>
      </c>
      <c r="C7507" t="s">
        <v>96</v>
      </c>
      <c r="D7507">
        <v>2017</v>
      </c>
      <c r="E7507" t="s">
        <v>51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  <c r="Z7507" t="b">
        <f t="shared" si="1055"/>
        <v>1</v>
      </c>
      <c r="AA7507" t="str">
        <f t="shared" si="1056"/>
        <v>NO</v>
      </c>
      <c r="AH7507" t="str">
        <f t="shared" si="1057"/>
        <v>OUT035|2017</v>
      </c>
      <c r="AO7507" t="str">
        <f t="shared" si="1058"/>
        <v>NO</v>
      </c>
      <c r="AP7507" t="str">
        <f t="shared" si="1059"/>
        <v>LOW</v>
      </c>
      <c r="AR7507" t="str">
        <f t="shared" si="1060"/>
        <v>FD</v>
      </c>
      <c r="AS7507" t="str">
        <f t="shared" si="1061"/>
        <v>regular</v>
      </c>
      <c r="AX7507" t="b">
        <f t="shared" si="1062"/>
        <v>0</v>
      </c>
      <c r="BG7507" t="str">
        <f t="shared" si="1063"/>
        <v>Regular</v>
      </c>
      <c r="BH7507" t="str">
        <f>TRIM(Table1[Item Fat Content])</f>
        <v>Regular</v>
      </c>
    </row>
    <row r="7508" spans="1:60" x14ac:dyDescent="0.35">
      <c r="A7508" t="s">
        <v>10</v>
      </c>
      <c r="B7508" t="s">
        <v>548</v>
      </c>
      <c r="C7508" t="s">
        <v>96</v>
      </c>
      <c r="D7508">
        <v>2017</v>
      </c>
      <c r="E7508" t="s">
        <v>51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  <c r="Z7508" t="b">
        <f t="shared" si="1055"/>
        <v>1</v>
      </c>
      <c r="AA7508" t="str">
        <f t="shared" si="1056"/>
        <v>NO</v>
      </c>
      <c r="AH7508" t="str">
        <f t="shared" si="1057"/>
        <v>OUT035|2017</v>
      </c>
      <c r="AO7508" t="str">
        <f t="shared" si="1058"/>
        <v>NO</v>
      </c>
      <c r="AP7508" t="str">
        <f t="shared" si="1059"/>
        <v>LOW</v>
      </c>
      <c r="AR7508" t="str">
        <f t="shared" si="1060"/>
        <v>FD</v>
      </c>
      <c r="AS7508" t="str">
        <f t="shared" si="1061"/>
        <v>regular</v>
      </c>
      <c r="AX7508" t="b">
        <f t="shared" si="1062"/>
        <v>0</v>
      </c>
      <c r="BG7508" t="str">
        <f t="shared" si="1063"/>
        <v>Regular</v>
      </c>
      <c r="BH7508" t="str">
        <f>TRIM(Table1[Item Fat Content])</f>
        <v>Regular</v>
      </c>
    </row>
    <row r="7509" spans="1:60" x14ac:dyDescent="0.35">
      <c r="A7509" t="s">
        <v>10</v>
      </c>
      <c r="B7509" t="s">
        <v>1607</v>
      </c>
      <c r="C7509" t="s">
        <v>96</v>
      </c>
      <c r="D7509">
        <v>2017</v>
      </c>
      <c r="E7509" t="s">
        <v>51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  <c r="Z7509" t="b">
        <f t="shared" si="1055"/>
        <v>1</v>
      </c>
      <c r="AA7509" t="str">
        <f t="shared" si="1056"/>
        <v>NO</v>
      </c>
      <c r="AH7509" t="str">
        <f t="shared" si="1057"/>
        <v>OUT035|2017</v>
      </c>
      <c r="AO7509" t="str">
        <f t="shared" si="1058"/>
        <v>NO</v>
      </c>
      <c r="AP7509" t="str">
        <f t="shared" si="1059"/>
        <v>LOW</v>
      </c>
      <c r="AR7509" t="str">
        <f t="shared" si="1060"/>
        <v>FD</v>
      </c>
      <c r="AS7509" t="str">
        <f t="shared" si="1061"/>
        <v>regular</v>
      </c>
      <c r="AX7509" t="b">
        <f t="shared" si="1062"/>
        <v>0</v>
      </c>
      <c r="BG7509" t="str">
        <f t="shared" si="1063"/>
        <v>Regular</v>
      </c>
      <c r="BH7509" t="str">
        <f>TRIM(Table1[Item Fat Content])</f>
        <v>Regular</v>
      </c>
    </row>
    <row r="7510" spans="1:60" x14ac:dyDescent="0.35">
      <c r="A7510" t="s">
        <v>10</v>
      </c>
      <c r="B7510" t="s">
        <v>122</v>
      </c>
      <c r="C7510" t="s">
        <v>96</v>
      </c>
      <c r="D7510">
        <v>2017</v>
      </c>
      <c r="E7510" t="s">
        <v>51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  <c r="Z7510" t="b">
        <f t="shared" si="1055"/>
        <v>1</v>
      </c>
      <c r="AA7510" t="str">
        <f t="shared" si="1056"/>
        <v>NO</v>
      </c>
      <c r="AH7510" t="str">
        <f t="shared" si="1057"/>
        <v>OUT035|2017</v>
      </c>
      <c r="AO7510" t="str">
        <f t="shared" si="1058"/>
        <v>NO</v>
      </c>
      <c r="AP7510" t="str">
        <f t="shared" si="1059"/>
        <v>LOW</v>
      </c>
      <c r="AR7510" t="str">
        <f t="shared" si="1060"/>
        <v>FD</v>
      </c>
      <c r="AS7510" t="str">
        <f t="shared" si="1061"/>
        <v>regular</v>
      </c>
      <c r="AX7510" t="b">
        <f t="shared" si="1062"/>
        <v>0</v>
      </c>
      <c r="BG7510" t="str">
        <f t="shared" si="1063"/>
        <v>Regular</v>
      </c>
      <c r="BH7510" t="str">
        <f>TRIM(Table1[Item Fat Content])</f>
        <v>Regular</v>
      </c>
    </row>
    <row r="7511" spans="1:60" x14ac:dyDescent="0.35">
      <c r="A7511" t="s">
        <v>10</v>
      </c>
      <c r="B7511" t="s">
        <v>1334</v>
      </c>
      <c r="C7511" t="s">
        <v>96</v>
      </c>
      <c r="D7511">
        <v>2017</v>
      </c>
      <c r="E7511" t="s">
        <v>51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  <c r="Z7511" t="b">
        <f t="shared" si="1055"/>
        <v>1</v>
      </c>
      <c r="AA7511" t="str">
        <f t="shared" si="1056"/>
        <v>NO</v>
      </c>
      <c r="AH7511" t="str">
        <f t="shared" si="1057"/>
        <v>OUT035|2017</v>
      </c>
      <c r="AO7511" t="str">
        <f t="shared" si="1058"/>
        <v>NO</v>
      </c>
      <c r="AP7511" t="str">
        <f t="shared" si="1059"/>
        <v>LOW</v>
      </c>
      <c r="AR7511" t="str">
        <f t="shared" si="1060"/>
        <v>FD</v>
      </c>
      <c r="AS7511" t="str">
        <f t="shared" si="1061"/>
        <v>regular</v>
      </c>
      <c r="AX7511" t="b">
        <f t="shared" si="1062"/>
        <v>0</v>
      </c>
      <c r="BG7511" t="str">
        <f t="shared" si="1063"/>
        <v>Regular</v>
      </c>
      <c r="BH7511" t="str">
        <f>TRIM(Table1[Item Fat Content])</f>
        <v>Regular</v>
      </c>
    </row>
    <row r="7512" spans="1:60" x14ac:dyDescent="0.35">
      <c r="A7512" t="s">
        <v>10</v>
      </c>
      <c r="B7512" t="s">
        <v>1459</v>
      </c>
      <c r="C7512" t="s">
        <v>58</v>
      </c>
      <c r="D7512">
        <v>2017</v>
      </c>
      <c r="E7512" t="s">
        <v>51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  <c r="Z7512" t="b">
        <f t="shared" si="1055"/>
        <v>1</v>
      </c>
      <c r="AA7512" t="str">
        <f t="shared" si="1056"/>
        <v>NO</v>
      </c>
      <c r="AH7512" t="str">
        <f t="shared" si="1057"/>
        <v>OUT035|2017</v>
      </c>
      <c r="AO7512" t="str">
        <f t="shared" si="1058"/>
        <v>NO</v>
      </c>
      <c r="AP7512" t="str">
        <f t="shared" si="1059"/>
        <v>LOW</v>
      </c>
      <c r="AR7512" t="str">
        <f t="shared" si="1060"/>
        <v>FD</v>
      </c>
      <c r="AS7512" t="str">
        <f t="shared" si="1061"/>
        <v>regular</v>
      </c>
      <c r="AX7512" t="b">
        <f t="shared" si="1062"/>
        <v>0</v>
      </c>
      <c r="BG7512" t="str">
        <f t="shared" si="1063"/>
        <v>Regular</v>
      </c>
      <c r="BH7512" t="str">
        <f>TRIM(Table1[Item Fat Content])</f>
        <v>Regular</v>
      </c>
    </row>
    <row r="7513" spans="1:60" x14ac:dyDescent="0.35">
      <c r="A7513" t="s">
        <v>10</v>
      </c>
      <c r="B7513" t="s">
        <v>985</v>
      </c>
      <c r="C7513" t="s">
        <v>58</v>
      </c>
      <c r="D7513">
        <v>2017</v>
      </c>
      <c r="E7513" t="s">
        <v>51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  <c r="Z7513" t="b">
        <f t="shared" si="1055"/>
        <v>1</v>
      </c>
      <c r="AA7513" t="str">
        <f t="shared" si="1056"/>
        <v>NO</v>
      </c>
      <c r="AH7513" t="str">
        <f t="shared" si="1057"/>
        <v>OUT035|2017</v>
      </c>
      <c r="AO7513" t="str">
        <f t="shared" si="1058"/>
        <v>NO</v>
      </c>
      <c r="AP7513" t="str">
        <f t="shared" si="1059"/>
        <v>LOW</v>
      </c>
      <c r="AR7513" t="str">
        <f t="shared" si="1060"/>
        <v>FD</v>
      </c>
      <c r="AS7513" t="str">
        <f t="shared" si="1061"/>
        <v>regular</v>
      </c>
      <c r="AX7513" t="b">
        <f t="shared" si="1062"/>
        <v>0</v>
      </c>
      <c r="BG7513" t="str">
        <f t="shared" si="1063"/>
        <v>Regular</v>
      </c>
      <c r="BH7513" t="str">
        <f>TRIM(Table1[Item Fat Content])</f>
        <v>Regular</v>
      </c>
    </row>
    <row r="7514" spans="1:60" x14ac:dyDescent="0.35">
      <c r="A7514" t="s">
        <v>10</v>
      </c>
      <c r="B7514" t="s">
        <v>482</v>
      </c>
      <c r="C7514" t="s">
        <v>58</v>
      </c>
      <c r="D7514">
        <v>2017</v>
      </c>
      <c r="E7514" t="s">
        <v>51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  <c r="Z7514" t="b">
        <f t="shared" si="1055"/>
        <v>1</v>
      </c>
      <c r="AA7514" t="str">
        <f t="shared" si="1056"/>
        <v>NO</v>
      </c>
      <c r="AH7514" t="str">
        <f t="shared" si="1057"/>
        <v>OUT035|2017</v>
      </c>
      <c r="AO7514" t="str">
        <f t="shared" si="1058"/>
        <v>NO</v>
      </c>
      <c r="AP7514" t="str">
        <f t="shared" si="1059"/>
        <v>LOW</v>
      </c>
      <c r="AR7514" t="str">
        <f t="shared" si="1060"/>
        <v>FD</v>
      </c>
      <c r="AS7514" t="str">
        <f t="shared" si="1061"/>
        <v>regular</v>
      </c>
      <c r="AX7514" t="b">
        <f t="shared" si="1062"/>
        <v>0</v>
      </c>
      <c r="BG7514" t="str">
        <f t="shared" si="1063"/>
        <v>Regular</v>
      </c>
      <c r="BH7514" t="str">
        <f>TRIM(Table1[Item Fat Content])</f>
        <v>Regular</v>
      </c>
    </row>
    <row r="7515" spans="1:60" x14ac:dyDescent="0.35">
      <c r="A7515" t="s">
        <v>10</v>
      </c>
      <c r="B7515" t="s">
        <v>1049</v>
      </c>
      <c r="C7515" t="s">
        <v>58</v>
      </c>
      <c r="D7515">
        <v>2017</v>
      </c>
      <c r="E7515" t="s">
        <v>51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  <c r="Z7515" t="b">
        <f t="shared" si="1055"/>
        <v>1</v>
      </c>
      <c r="AA7515" t="str">
        <f t="shared" si="1056"/>
        <v>NO</v>
      </c>
      <c r="AH7515" t="str">
        <f t="shared" si="1057"/>
        <v>OUT035|2017</v>
      </c>
      <c r="AO7515" t="str">
        <f t="shared" si="1058"/>
        <v>NO</v>
      </c>
      <c r="AP7515" t="str">
        <f t="shared" si="1059"/>
        <v>LOW</v>
      </c>
      <c r="AR7515" t="str">
        <f t="shared" si="1060"/>
        <v>FD</v>
      </c>
      <c r="AS7515" t="str">
        <f t="shared" si="1061"/>
        <v>regular</v>
      </c>
      <c r="AX7515" t="b">
        <f t="shared" si="1062"/>
        <v>0</v>
      </c>
      <c r="BG7515" t="str">
        <f t="shared" si="1063"/>
        <v>Regular</v>
      </c>
      <c r="BH7515" t="str">
        <f>TRIM(Table1[Item Fat Content])</f>
        <v>Regular</v>
      </c>
    </row>
    <row r="7516" spans="1:60" x14ac:dyDescent="0.35">
      <c r="A7516" t="s">
        <v>10</v>
      </c>
      <c r="B7516" t="s">
        <v>1513</v>
      </c>
      <c r="C7516" t="s">
        <v>28</v>
      </c>
      <c r="D7516">
        <v>2017</v>
      </c>
      <c r="E7516" t="s">
        <v>51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  <c r="Z7516" t="b">
        <f t="shared" si="1055"/>
        <v>1</v>
      </c>
      <c r="AA7516" t="str">
        <f t="shared" si="1056"/>
        <v>NO</v>
      </c>
      <c r="AH7516" t="str">
        <f t="shared" si="1057"/>
        <v>OUT035|2017</v>
      </c>
      <c r="AO7516" t="str">
        <f t="shared" si="1058"/>
        <v>NO</v>
      </c>
      <c r="AP7516" t="e">
        <f t="shared" si="1059"/>
        <v>#N/A</v>
      </c>
      <c r="AR7516" t="str">
        <f t="shared" si="1060"/>
        <v>FD</v>
      </c>
      <c r="AS7516" t="str">
        <f t="shared" si="1061"/>
        <v>regular</v>
      </c>
      <c r="AX7516" t="b">
        <f t="shared" si="1062"/>
        <v>0</v>
      </c>
      <c r="BG7516" t="str">
        <f t="shared" si="1063"/>
        <v>Regular</v>
      </c>
      <c r="BH7516" t="str">
        <f>TRIM(Table1[Item Fat Content])</f>
        <v>Regular</v>
      </c>
    </row>
    <row r="7517" spans="1:60" x14ac:dyDescent="0.35">
      <c r="A7517" t="s">
        <v>10</v>
      </c>
      <c r="B7517" t="s">
        <v>727</v>
      </c>
      <c r="C7517" t="s">
        <v>28</v>
      </c>
      <c r="D7517">
        <v>2017</v>
      </c>
      <c r="E7517" t="s">
        <v>51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  <c r="Z7517" t="b">
        <f t="shared" si="1055"/>
        <v>1</v>
      </c>
      <c r="AA7517" t="str">
        <f t="shared" si="1056"/>
        <v>NO</v>
      </c>
      <c r="AH7517" t="str">
        <f t="shared" si="1057"/>
        <v>OUT035|2017</v>
      </c>
      <c r="AO7517" t="str">
        <f t="shared" si="1058"/>
        <v>NO</v>
      </c>
      <c r="AP7517" t="str">
        <f t="shared" si="1059"/>
        <v>LOW</v>
      </c>
      <c r="AR7517" t="str">
        <f t="shared" si="1060"/>
        <v>FD</v>
      </c>
      <c r="AS7517" t="str">
        <f t="shared" si="1061"/>
        <v>regular</v>
      </c>
      <c r="AX7517" t="b">
        <f t="shared" si="1062"/>
        <v>0</v>
      </c>
      <c r="BG7517" t="str">
        <f t="shared" si="1063"/>
        <v>Regular</v>
      </c>
      <c r="BH7517" t="str">
        <f>TRIM(Table1[Item Fat Content])</f>
        <v>Regular</v>
      </c>
    </row>
    <row r="7518" spans="1:60" x14ac:dyDescent="0.35">
      <c r="A7518" t="s">
        <v>10</v>
      </c>
      <c r="B7518" t="s">
        <v>1177</v>
      </c>
      <c r="C7518" t="s">
        <v>28</v>
      </c>
      <c r="D7518">
        <v>2017</v>
      </c>
      <c r="E7518" t="s">
        <v>51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  <c r="Z7518" t="b">
        <f t="shared" si="1055"/>
        <v>1</v>
      </c>
      <c r="AA7518" t="str">
        <f t="shared" si="1056"/>
        <v>NO</v>
      </c>
      <c r="AH7518" t="str">
        <f t="shared" si="1057"/>
        <v>OUT035|2017</v>
      </c>
      <c r="AO7518" t="str">
        <f t="shared" si="1058"/>
        <v>NO</v>
      </c>
      <c r="AP7518" t="str">
        <f t="shared" si="1059"/>
        <v>LOW</v>
      </c>
      <c r="AR7518" t="str">
        <f t="shared" si="1060"/>
        <v>FD</v>
      </c>
      <c r="AS7518" t="str">
        <f t="shared" si="1061"/>
        <v>regular</v>
      </c>
      <c r="AX7518" t="b">
        <f t="shared" si="1062"/>
        <v>0</v>
      </c>
      <c r="BG7518" t="str">
        <f t="shared" si="1063"/>
        <v>Regular</v>
      </c>
      <c r="BH7518" t="str">
        <f>TRIM(Table1[Item Fat Content])</f>
        <v>Regular</v>
      </c>
    </row>
    <row r="7519" spans="1:60" x14ac:dyDescent="0.35">
      <c r="A7519" t="s">
        <v>10</v>
      </c>
      <c r="B7519" t="s">
        <v>1348</v>
      </c>
      <c r="C7519" t="s">
        <v>28</v>
      </c>
      <c r="D7519">
        <v>2017</v>
      </c>
      <c r="E7519" t="s">
        <v>51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  <c r="Z7519" t="b">
        <f t="shared" si="1055"/>
        <v>1</v>
      </c>
      <c r="AA7519" t="str">
        <f t="shared" si="1056"/>
        <v>NO</v>
      </c>
      <c r="AH7519" t="str">
        <f t="shared" si="1057"/>
        <v>OUT035|2017</v>
      </c>
      <c r="AO7519" t="str">
        <f t="shared" si="1058"/>
        <v>NO</v>
      </c>
      <c r="AP7519" t="str">
        <f t="shared" si="1059"/>
        <v>LOW</v>
      </c>
      <c r="AR7519" t="str">
        <f t="shared" si="1060"/>
        <v>FD</v>
      </c>
      <c r="AS7519" t="str">
        <f t="shared" si="1061"/>
        <v>regular</v>
      </c>
      <c r="AX7519" t="b">
        <f t="shared" si="1062"/>
        <v>0</v>
      </c>
      <c r="BG7519" t="str">
        <f t="shared" si="1063"/>
        <v>Regular</v>
      </c>
      <c r="BH7519" t="str">
        <f>TRIM(Table1[Item Fat Content])</f>
        <v>Regular</v>
      </c>
    </row>
    <row r="7520" spans="1:60" x14ac:dyDescent="0.35">
      <c r="A7520" t="s">
        <v>10</v>
      </c>
      <c r="B7520" t="s">
        <v>699</v>
      </c>
      <c r="C7520" t="s">
        <v>28</v>
      </c>
      <c r="D7520">
        <v>2017</v>
      </c>
      <c r="E7520" t="s">
        <v>51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  <c r="Z7520" t="b">
        <f t="shared" si="1055"/>
        <v>1</v>
      </c>
      <c r="AA7520" t="str">
        <f t="shared" si="1056"/>
        <v>NO</v>
      </c>
      <c r="AH7520" t="str">
        <f t="shared" si="1057"/>
        <v>OUT035|2017</v>
      </c>
      <c r="AO7520" t="str">
        <f t="shared" si="1058"/>
        <v>NO</v>
      </c>
      <c r="AP7520" t="str">
        <f t="shared" si="1059"/>
        <v>LOW</v>
      </c>
      <c r="AR7520" t="str">
        <f t="shared" si="1060"/>
        <v>FD</v>
      </c>
      <c r="AS7520" t="str">
        <f t="shared" si="1061"/>
        <v>regular</v>
      </c>
      <c r="AX7520" t="b">
        <f t="shared" si="1062"/>
        <v>0</v>
      </c>
      <c r="BG7520" t="str">
        <f t="shared" si="1063"/>
        <v>Regular</v>
      </c>
      <c r="BH7520" t="str">
        <f>TRIM(Table1[Item Fat Content])</f>
        <v>Regular</v>
      </c>
    </row>
    <row r="7521" spans="1:60" x14ac:dyDescent="0.35">
      <c r="A7521" t="s">
        <v>10</v>
      </c>
      <c r="B7521" t="s">
        <v>254</v>
      </c>
      <c r="C7521" t="s">
        <v>28</v>
      </c>
      <c r="D7521">
        <v>2017</v>
      </c>
      <c r="E7521" t="s">
        <v>51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  <c r="Z7521" t="b">
        <f t="shared" si="1055"/>
        <v>1</v>
      </c>
      <c r="AA7521" t="str">
        <f t="shared" si="1056"/>
        <v>NO</v>
      </c>
      <c r="AH7521" t="str">
        <f t="shared" si="1057"/>
        <v>OUT035|2017</v>
      </c>
      <c r="AO7521" t="str">
        <f t="shared" si="1058"/>
        <v>NO</v>
      </c>
      <c r="AP7521" t="str">
        <f t="shared" si="1059"/>
        <v>LOW</v>
      </c>
      <c r="AR7521" t="str">
        <f t="shared" si="1060"/>
        <v>FD</v>
      </c>
      <c r="AS7521" t="str">
        <f t="shared" si="1061"/>
        <v>regular</v>
      </c>
      <c r="AX7521" t="b">
        <f t="shared" si="1062"/>
        <v>0</v>
      </c>
      <c r="BG7521" t="str">
        <f t="shared" si="1063"/>
        <v>Regular</v>
      </c>
      <c r="BH7521" t="str">
        <f>TRIM(Table1[Item Fat Content])</f>
        <v>Regular</v>
      </c>
    </row>
    <row r="7522" spans="1:60" x14ac:dyDescent="0.35">
      <c r="A7522" t="s">
        <v>10</v>
      </c>
      <c r="B7522" t="s">
        <v>124</v>
      </c>
      <c r="C7522" t="s">
        <v>28</v>
      </c>
      <c r="D7522">
        <v>2017</v>
      </c>
      <c r="E7522" t="s">
        <v>51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  <c r="Z7522" t="b">
        <f t="shared" si="1055"/>
        <v>1</v>
      </c>
      <c r="AA7522" t="str">
        <f t="shared" si="1056"/>
        <v>NO</v>
      </c>
      <c r="AH7522" t="str">
        <f t="shared" si="1057"/>
        <v>OUT035|2017</v>
      </c>
      <c r="AO7522" t="str">
        <f t="shared" si="1058"/>
        <v>NO</v>
      </c>
      <c r="AP7522" t="str">
        <f t="shared" si="1059"/>
        <v>LOW</v>
      </c>
      <c r="AR7522" t="str">
        <f t="shared" si="1060"/>
        <v>FD</v>
      </c>
      <c r="AS7522" t="str">
        <f t="shared" si="1061"/>
        <v>regular</v>
      </c>
      <c r="AX7522" t="b">
        <f t="shared" si="1062"/>
        <v>0</v>
      </c>
      <c r="BG7522" t="str">
        <f t="shared" si="1063"/>
        <v>Regular</v>
      </c>
      <c r="BH7522" t="str">
        <f>TRIM(Table1[Item Fat Content])</f>
        <v>Regular</v>
      </c>
    </row>
    <row r="7523" spans="1:60" x14ac:dyDescent="0.35">
      <c r="A7523" t="s">
        <v>10</v>
      </c>
      <c r="B7523" t="s">
        <v>1360</v>
      </c>
      <c r="C7523" t="s">
        <v>28</v>
      </c>
      <c r="D7523">
        <v>2017</v>
      </c>
      <c r="E7523" t="s">
        <v>51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  <c r="Z7523" t="b">
        <f t="shared" si="1055"/>
        <v>1</v>
      </c>
      <c r="AA7523" t="str">
        <f t="shared" si="1056"/>
        <v>NO</v>
      </c>
      <c r="AH7523" t="str">
        <f t="shared" si="1057"/>
        <v>OUT035|2017</v>
      </c>
      <c r="AO7523" t="str">
        <f t="shared" si="1058"/>
        <v>NO</v>
      </c>
      <c r="AP7523" t="str">
        <f t="shared" si="1059"/>
        <v>LOW</v>
      </c>
      <c r="AR7523" t="str">
        <f t="shared" si="1060"/>
        <v>FD</v>
      </c>
      <c r="AS7523" t="str">
        <f t="shared" si="1061"/>
        <v>regular</v>
      </c>
      <c r="AX7523" t="b">
        <f t="shared" si="1062"/>
        <v>0</v>
      </c>
      <c r="BG7523" t="str">
        <f t="shared" si="1063"/>
        <v>Regular</v>
      </c>
      <c r="BH7523" t="str">
        <f>TRIM(Table1[Item Fat Content])</f>
        <v>Regular</v>
      </c>
    </row>
    <row r="7524" spans="1:60" x14ac:dyDescent="0.35">
      <c r="A7524" t="s">
        <v>10</v>
      </c>
      <c r="B7524" t="s">
        <v>1401</v>
      </c>
      <c r="C7524" t="s">
        <v>68</v>
      </c>
      <c r="D7524">
        <v>2017</v>
      </c>
      <c r="E7524" t="s">
        <v>51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  <c r="Z7524" t="b">
        <f t="shared" si="1055"/>
        <v>1</v>
      </c>
      <c r="AA7524" t="str">
        <f t="shared" si="1056"/>
        <v>NO</v>
      </c>
      <c r="AH7524" t="str">
        <f t="shared" si="1057"/>
        <v>OUT035|2017</v>
      </c>
      <c r="AO7524" t="str">
        <f t="shared" si="1058"/>
        <v>NO</v>
      </c>
      <c r="AP7524" t="str">
        <f t="shared" si="1059"/>
        <v>LOW</v>
      </c>
      <c r="AR7524" t="str">
        <f t="shared" si="1060"/>
        <v>FD</v>
      </c>
      <c r="AS7524" t="str">
        <f t="shared" si="1061"/>
        <v>regular</v>
      </c>
      <c r="AX7524" t="b">
        <f t="shared" si="1062"/>
        <v>0</v>
      </c>
      <c r="BG7524" t="str">
        <f t="shared" si="1063"/>
        <v>Regular</v>
      </c>
      <c r="BH7524" t="str">
        <f>TRIM(Table1[Item Fat Content])</f>
        <v>Regular</v>
      </c>
    </row>
    <row r="7525" spans="1:60" x14ac:dyDescent="0.35">
      <c r="A7525" t="s">
        <v>10</v>
      </c>
      <c r="B7525" t="s">
        <v>816</v>
      </c>
      <c r="C7525" t="s">
        <v>68</v>
      </c>
      <c r="D7525">
        <v>2017</v>
      </c>
      <c r="E7525" t="s">
        <v>51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  <c r="Z7525" t="b">
        <f t="shared" si="1055"/>
        <v>1</v>
      </c>
      <c r="AA7525" t="str">
        <f t="shared" si="1056"/>
        <v>NO</v>
      </c>
      <c r="AH7525" t="str">
        <f t="shared" si="1057"/>
        <v>OUT035|2017</v>
      </c>
      <c r="AO7525" t="str">
        <f t="shared" si="1058"/>
        <v>NO</v>
      </c>
      <c r="AP7525" t="str">
        <f t="shared" si="1059"/>
        <v>LOW</v>
      </c>
      <c r="AR7525" t="str">
        <f t="shared" si="1060"/>
        <v>FD</v>
      </c>
      <c r="AS7525" t="str">
        <f t="shared" si="1061"/>
        <v>regular</v>
      </c>
      <c r="AX7525" t="b">
        <f t="shared" si="1062"/>
        <v>0</v>
      </c>
      <c r="BG7525" t="str">
        <f t="shared" si="1063"/>
        <v>Regular</v>
      </c>
      <c r="BH7525" t="str">
        <f>TRIM(Table1[Item Fat Content])</f>
        <v>Regular</v>
      </c>
    </row>
    <row r="7526" spans="1:60" x14ac:dyDescent="0.35">
      <c r="A7526" t="s">
        <v>10</v>
      </c>
      <c r="B7526" t="s">
        <v>1502</v>
      </c>
      <c r="C7526" t="s">
        <v>68</v>
      </c>
      <c r="D7526">
        <v>2017</v>
      </c>
      <c r="E7526" t="s">
        <v>51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  <c r="Z7526" t="b">
        <f t="shared" si="1055"/>
        <v>1</v>
      </c>
      <c r="AA7526" t="str">
        <f t="shared" si="1056"/>
        <v>NO</v>
      </c>
      <c r="AH7526" t="str">
        <f t="shared" si="1057"/>
        <v>OUT035|2017</v>
      </c>
      <c r="AO7526" t="str">
        <f t="shared" si="1058"/>
        <v>NO</v>
      </c>
      <c r="AP7526" t="str">
        <f t="shared" si="1059"/>
        <v>LOW</v>
      </c>
      <c r="AR7526" t="str">
        <f t="shared" si="1060"/>
        <v>FD</v>
      </c>
      <c r="AS7526" t="str">
        <f t="shared" si="1061"/>
        <v>regular</v>
      </c>
      <c r="AX7526" t="b">
        <f t="shared" si="1062"/>
        <v>0</v>
      </c>
      <c r="BG7526" t="str">
        <f t="shared" si="1063"/>
        <v>Regular</v>
      </c>
      <c r="BH7526" t="str">
        <f>TRIM(Table1[Item Fat Content])</f>
        <v>Regular</v>
      </c>
    </row>
    <row r="7527" spans="1:60" x14ac:dyDescent="0.35">
      <c r="A7527" t="s">
        <v>10</v>
      </c>
      <c r="B7527" t="s">
        <v>734</v>
      </c>
      <c r="C7527" t="s">
        <v>68</v>
      </c>
      <c r="D7527">
        <v>2017</v>
      </c>
      <c r="E7527" t="s">
        <v>51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  <c r="Z7527" t="b">
        <f t="shared" si="1055"/>
        <v>1</v>
      </c>
      <c r="AA7527" t="str">
        <f t="shared" si="1056"/>
        <v>NO</v>
      </c>
      <c r="AH7527" t="str">
        <f t="shared" si="1057"/>
        <v>OUT035|2017</v>
      </c>
      <c r="AO7527" t="str">
        <f t="shared" si="1058"/>
        <v>NO</v>
      </c>
      <c r="AP7527" t="str">
        <f t="shared" si="1059"/>
        <v>LOW</v>
      </c>
      <c r="AR7527" t="str">
        <f t="shared" si="1060"/>
        <v>FD</v>
      </c>
      <c r="AS7527" t="str">
        <f t="shared" si="1061"/>
        <v>regular</v>
      </c>
      <c r="AX7527" t="b">
        <f t="shared" si="1062"/>
        <v>0</v>
      </c>
      <c r="BG7527" t="str">
        <f t="shared" si="1063"/>
        <v>Regular</v>
      </c>
      <c r="BH7527" t="str">
        <f>TRIM(Table1[Item Fat Content])</f>
        <v>Regular</v>
      </c>
    </row>
    <row r="7528" spans="1:60" x14ac:dyDescent="0.35">
      <c r="A7528" t="s">
        <v>10</v>
      </c>
      <c r="B7528" t="s">
        <v>255</v>
      </c>
      <c r="C7528" t="s">
        <v>68</v>
      </c>
      <c r="D7528">
        <v>2017</v>
      </c>
      <c r="E7528" t="s">
        <v>51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  <c r="Z7528" t="b">
        <f t="shared" si="1055"/>
        <v>1</v>
      </c>
      <c r="AA7528" t="str">
        <f t="shared" si="1056"/>
        <v>NO</v>
      </c>
      <c r="AH7528" t="str">
        <f t="shared" si="1057"/>
        <v>OUT035|2017</v>
      </c>
      <c r="AO7528" t="str">
        <f t="shared" si="1058"/>
        <v>NO</v>
      </c>
      <c r="AP7528" t="str">
        <f t="shared" si="1059"/>
        <v>LOW</v>
      </c>
      <c r="AR7528" t="str">
        <f t="shared" si="1060"/>
        <v>FD</v>
      </c>
      <c r="AS7528" t="str">
        <f t="shared" si="1061"/>
        <v>regular</v>
      </c>
      <c r="AX7528" t="b">
        <f t="shared" si="1062"/>
        <v>0</v>
      </c>
      <c r="BG7528" t="str">
        <f t="shared" si="1063"/>
        <v>Regular</v>
      </c>
      <c r="BH7528" t="str">
        <f>TRIM(Table1[Item Fat Content])</f>
        <v>Regular</v>
      </c>
    </row>
    <row r="7529" spans="1:60" x14ac:dyDescent="0.35">
      <c r="A7529" t="s">
        <v>10</v>
      </c>
      <c r="B7529" t="s">
        <v>556</v>
      </c>
      <c r="C7529" t="s">
        <v>68</v>
      </c>
      <c r="D7529">
        <v>2017</v>
      </c>
      <c r="E7529" t="s">
        <v>51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  <c r="Z7529" t="b">
        <f t="shared" si="1055"/>
        <v>1</v>
      </c>
      <c r="AA7529" t="str">
        <f t="shared" si="1056"/>
        <v>NO</v>
      </c>
      <c r="AH7529" t="str">
        <f t="shared" si="1057"/>
        <v>OUT035|2017</v>
      </c>
      <c r="AO7529" t="str">
        <f t="shared" si="1058"/>
        <v>NO</v>
      </c>
      <c r="AP7529" t="str">
        <f t="shared" si="1059"/>
        <v>LOW</v>
      </c>
      <c r="AR7529" t="str">
        <f t="shared" si="1060"/>
        <v>FD</v>
      </c>
      <c r="AS7529" t="str">
        <f t="shared" si="1061"/>
        <v>regular</v>
      </c>
      <c r="AX7529" t="b">
        <f t="shared" si="1062"/>
        <v>0</v>
      </c>
      <c r="BG7529" t="str">
        <f t="shared" si="1063"/>
        <v>Regular</v>
      </c>
      <c r="BH7529" t="str">
        <f>TRIM(Table1[Item Fat Content])</f>
        <v>Regular</v>
      </c>
    </row>
    <row r="7530" spans="1:60" x14ac:dyDescent="0.35">
      <c r="A7530" t="s">
        <v>10</v>
      </c>
      <c r="B7530" t="s">
        <v>69</v>
      </c>
      <c r="C7530" t="s">
        <v>68</v>
      </c>
      <c r="D7530">
        <v>2017</v>
      </c>
      <c r="E7530" t="s">
        <v>51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  <c r="Z7530" t="b">
        <f t="shared" si="1055"/>
        <v>1</v>
      </c>
      <c r="AA7530" t="str">
        <f t="shared" si="1056"/>
        <v>NO</v>
      </c>
      <c r="AH7530" t="str">
        <f t="shared" si="1057"/>
        <v>OUT035|2017</v>
      </c>
      <c r="AO7530" t="str">
        <f t="shared" si="1058"/>
        <v>NO</v>
      </c>
      <c r="AP7530" t="str">
        <f t="shared" si="1059"/>
        <v>LOW</v>
      </c>
      <c r="AR7530" t="str">
        <f t="shared" si="1060"/>
        <v>FD</v>
      </c>
      <c r="AS7530" t="str">
        <f t="shared" si="1061"/>
        <v>regular</v>
      </c>
      <c r="AX7530" t="b">
        <f t="shared" si="1062"/>
        <v>0</v>
      </c>
      <c r="BG7530" t="str">
        <f t="shared" si="1063"/>
        <v>Regular</v>
      </c>
      <c r="BH7530" t="str">
        <f>TRIM(Table1[Item Fat Content])</f>
        <v>Regular</v>
      </c>
    </row>
    <row r="7531" spans="1:60" x14ac:dyDescent="0.35">
      <c r="A7531" t="s">
        <v>10</v>
      </c>
      <c r="B7531" t="s">
        <v>1362</v>
      </c>
      <c r="C7531" t="s">
        <v>68</v>
      </c>
      <c r="D7531">
        <v>2017</v>
      </c>
      <c r="E7531" t="s">
        <v>51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  <c r="Z7531" t="b">
        <f t="shared" si="1055"/>
        <v>1</v>
      </c>
      <c r="AA7531" t="str">
        <f t="shared" si="1056"/>
        <v>NO</v>
      </c>
      <c r="AH7531" t="str">
        <f t="shared" si="1057"/>
        <v>OUT035|2017</v>
      </c>
      <c r="AO7531" t="str">
        <f t="shared" si="1058"/>
        <v>NO</v>
      </c>
      <c r="AP7531" t="str">
        <f t="shared" si="1059"/>
        <v>LOW</v>
      </c>
      <c r="AR7531" t="str">
        <f t="shared" si="1060"/>
        <v>FD</v>
      </c>
      <c r="AS7531" t="str">
        <f t="shared" si="1061"/>
        <v>regular</v>
      </c>
      <c r="AX7531" t="b">
        <f t="shared" si="1062"/>
        <v>0</v>
      </c>
      <c r="BG7531" t="str">
        <f t="shared" si="1063"/>
        <v>Regular</v>
      </c>
      <c r="BH7531" t="str">
        <f>TRIM(Table1[Item Fat Content])</f>
        <v>Regular</v>
      </c>
    </row>
    <row r="7532" spans="1:60" x14ac:dyDescent="0.35">
      <c r="A7532" t="s">
        <v>10</v>
      </c>
      <c r="B7532" t="s">
        <v>1246</v>
      </c>
      <c r="C7532" t="s">
        <v>68</v>
      </c>
      <c r="D7532">
        <v>2017</v>
      </c>
      <c r="E7532" t="s">
        <v>51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  <c r="Z7532" t="b">
        <f t="shared" si="1055"/>
        <v>1</v>
      </c>
      <c r="AA7532" t="str">
        <f t="shared" si="1056"/>
        <v>NO</v>
      </c>
      <c r="AH7532" t="str">
        <f t="shared" si="1057"/>
        <v>OUT035|2017</v>
      </c>
      <c r="AO7532" t="str">
        <f t="shared" si="1058"/>
        <v>NO</v>
      </c>
      <c r="AP7532" t="str">
        <f t="shared" si="1059"/>
        <v>LOW</v>
      </c>
      <c r="AR7532" t="str">
        <f t="shared" si="1060"/>
        <v>FD</v>
      </c>
      <c r="AS7532" t="str">
        <f t="shared" si="1061"/>
        <v>regular</v>
      </c>
      <c r="AX7532" t="b">
        <f t="shared" si="1062"/>
        <v>0</v>
      </c>
      <c r="BG7532" t="str">
        <f t="shared" si="1063"/>
        <v>Regular</v>
      </c>
      <c r="BH7532" t="str">
        <f>TRIM(Table1[Item Fat Content])</f>
        <v>Regular</v>
      </c>
    </row>
    <row r="7533" spans="1:60" x14ac:dyDescent="0.35">
      <c r="A7533" t="s">
        <v>10</v>
      </c>
      <c r="B7533" t="s">
        <v>399</v>
      </c>
      <c r="C7533" t="s">
        <v>68</v>
      </c>
      <c r="D7533">
        <v>2017</v>
      </c>
      <c r="E7533" t="s">
        <v>51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  <c r="Z7533" t="b">
        <f t="shared" si="1055"/>
        <v>1</v>
      </c>
      <c r="AA7533" t="str">
        <f t="shared" si="1056"/>
        <v>NO</v>
      </c>
      <c r="AH7533" t="str">
        <f t="shared" si="1057"/>
        <v>OUT035|2017</v>
      </c>
      <c r="AO7533" t="str">
        <f t="shared" si="1058"/>
        <v>NO</v>
      </c>
      <c r="AP7533" t="str">
        <f t="shared" si="1059"/>
        <v>LOW</v>
      </c>
      <c r="AR7533" t="str">
        <f t="shared" si="1060"/>
        <v>FD</v>
      </c>
      <c r="AS7533" t="str">
        <f t="shared" si="1061"/>
        <v>regular</v>
      </c>
      <c r="AX7533" t="b">
        <f t="shared" si="1062"/>
        <v>0</v>
      </c>
      <c r="BG7533" t="str">
        <f t="shared" si="1063"/>
        <v>Regular</v>
      </c>
      <c r="BH7533" t="str">
        <f>TRIM(Table1[Item Fat Content])</f>
        <v>Regular</v>
      </c>
    </row>
    <row r="7534" spans="1:60" x14ac:dyDescent="0.35">
      <c r="A7534" t="s">
        <v>10</v>
      </c>
      <c r="B7534" t="s">
        <v>980</v>
      </c>
      <c r="C7534" t="s">
        <v>68</v>
      </c>
      <c r="D7534">
        <v>2017</v>
      </c>
      <c r="E7534" t="s">
        <v>51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  <c r="Z7534" t="b">
        <f t="shared" si="1055"/>
        <v>1</v>
      </c>
      <c r="AA7534" t="str">
        <f t="shared" si="1056"/>
        <v>NO</v>
      </c>
      <c r="AH7534" t="str">
        <f t="shared" si="1057"/>
        <v>OUT035|2017</v>
      </c>
      <c r="AO7534" t="str">
        <f t="shared" si="1058"/>
        <v>NO</v>
      </c>
      <c r="AP7534" t="str">
        <f t="shared" si="1059"/>
        <v>LOW</v>
      </c>
      <c r="AR7534" t="str">
        <f t="shared" si="1060"/>
        <v>FD</v>
      </c>
      <c r="AS7534" t="str">
        <f t="shared" si="1061"/>
        <v>regular</v>
      </c>
      <c r="AX7534" t="b">
        <f t="shared" si="1062"/>
        <v>0</v>
      </c>
      <c r="BG7534" t="str">
        <f t="shared" si="1063"/>
        <v>Regular</v>
      </c>
      <c r="BH7534" t="str">
        <f>TRIM(Table1[Item Fat Content])</f>
        <v>Regular</v>
      </c>
    </row>
    <row r="7535" spans="1:60" x14ac:dyDescent="0.35">
      <c r="A7535" t="s">
        <v>10</v>
      </c>
      <c r="B7535" t="s">
        <v>126</v>
      </c>
      <c r="C7535" t="s">
        <v>68</v>
      </c>
      <c r="D7535">
        <v>2017</v>
      </c>
      <c r="E7535" t="s">
        <v>51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  <c r="Z7535" t="b">
        <f t="shared" si="1055"/>
        <v>1</v>
      </c>
      <c r="AA7535" t="str">
        <f t="shared" si="1056"/>
        <v>NO</v>
      </c>
      <c r="AH7535" t="str">
        <f t="shared" si="1057"/>
        <v>OUT035|2017</v>
      </c>
      <c r="AO7535" t="str">
        <f t="shared" si="1058"/>
        <v>NO</v>
      </c>
      <c r="AP7535" t="str">
        <f t="shared" si="1059"/>
        <v>LOW</v>
      </c>
      <c r="AR7535" t="str">
        <f t="shared" si="1060"/>
        <v>FD</v>
      </c>
      <c r="AS7535" t="str">
        <f t="shared" si="1061"/>
        <v>regular</v>
      </c>
      <c r="AX7535" t="b">
        <f t="shared" si="1062"/>
        <v>0</v>
      </c>
      <c r="BG7535" t="str">
        <f t="shared" si="1063"/>
        <v>Regular</v>
      </c>
      <c r="BH7535" t="str">
        <f>TRIM(Table1[Item Fat Content])</f>
        <v>Regular</v>
      </c>
    </row>
    <row r="7536" spans="1:60" x14ac:dyDescent="0.35">
      <c r="A7536" t="s">
        <v>10</v>
      </c>
      <c r="B7536" t="s">
        <v>746</v>
      </c>
      <c r="C7536" t="s">
        <v>68</v>
      </c>
      <c r="D7536">
        <v>2017</v>
      </c>
      <c r="E7536" t="s">
        <v>51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  <c r="Z7536" t="b">
        <f t="shared" si="1055"/>
        <v>1</v>
      </c>
      <c r="AA7536" t="str">
        <f t="shared" si="1056"/>
        <v>NO</v>
      </c>
      <c r="AH7536" t="str">
        <f t="shared" si="1057"/>
        <v>OUT035|2017</v>
      </c>
      <c r="AO7536" t="str">
        <f t="shared" si="1058"/>
        <v>NO</v>
      </c>
      <c r="AP7536" t="str">
        <f t="shared" si="1059"/>
        <v>LOW</v>
      </c>
      <c r="AR7536" t="str">
        <f t="shared" si="1060"/>
        <v>FD</v>
      </c>
      <c r="AS7536" t="str">
        <f t="shared" si="1061"/>
        <v>regular</v>
      </c>
      <c r="AX7536" t="b">
        <f t="shared" si="1062"/>
        <v>0</v>
      </c>
      <c r="BG7536" t="str">
        <f t="shared" si="1063"/>
        <v>Regular</v>
      </c>
      <c r="BH7536" t="str">
        <f>TRIM(Table1[Item Fat Content])</f>
        <v>Regular</v>
      </c>
    </row>
    <row r="7537" spans="1:60" x14ac:dyDescent="0.35">
      <c r="A7537" t="s">
        <v>10</v>
      </c>
      <c r="B7537" t="s">
        <v>969</v>
      </c>
      <c r="C7537" t="s">
        <v>68</v>
      </c>
      <c r="D7537">
        <v>2017</v>
      </c>
      <c r="E7537" t="s">
        <v>51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  <c r="Z7537" t="b">
        <f t="shared" si="1055"/>
        <v>1</v>
      </c>
      <c r="AA7537" t="str">
        <f t="shared" si="1056"/>
        <v>NO</v>
      </c>
      <c r="AH7537" t="str">
        <f t="shared" si="1057"/>
        <v>OUT035|2017</v>
      </c>
      <c r="AO7537" t="str">
        <f t="shared" si="1058"/>
        <v>NO</v>
      </c>
      <c r="AP7537" t="str">
        <f t="shared" si="1059"/>
        <v>LOW</v>
      </c>
      <c r="AR7537" t="str">
        <f t="shared" si="1060"/>
        <v>FD</v>
      </c>
      <c r="AS7537" t="str">
        <f t="shared" si="1061"/>
        <v>regular</v>
      </c>
      <c r="AX7537" t="b">
        <f t="shared" si="1062"/>
        <v>0</v>
      </c>
      <c r="BG7537" t="str">
        <f t="shared" si="1063"/>
        <v>Regular</v>
      </c>
      <c r="BH7537" t="str">
        <f>TRIM(Table1[Item Fat Content])</f>
        <v>Regular</v>
      </c>
    </row>
    <row r="7538" spans="1:60" x14ac:dyDescent="0.35">
      <c r="A7538" t="s">
        <v>10</v>
      </c>
      <c r="B7538" t="s">
        <v>828</v>
      </c>
      <c r="C7538" t="s">
        <v>24</v>
      </c>
      <c r="D7538">
        <v>2017</v>
      </c>
      <c r="E7538" t="s">
        <v>51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  <c r="Z7538" t="b">
        <f t="shared" si="1055"/>
        <v>1</v>
      </c>
      <c r="AA7538" t="str">
        <f t="shared" si="1056"/>
        <v>NO</v>
      </c>
      <c r="AH7538" t="str">
        <f t="shared" si="1057"/>
        <v>OUT035|2017</v>
      </c>
      <c r="AO7538" t="str">
        <f t="shared" si="1058"/>
        <v>NO</v>
      </c>
      <c r="AP7538" t="e">
        <f t="shared" si="1059"/>
        <v>#N/A</v>
      </c>
      <c r="AR7538" t="str">
        <f t="shared" si="1060"/>
        <v>FD</v>
      </c>
      <c r="AS7538" t="str">
        <f t="shared" si="1061"/>
        <v>regular</v>
      </c>
      <c r="AX7538" t="b">
        <f t="shared" si="1062"/>
        <v>0</v>
      </c>
      <c r="BG7538" t="str">
        <f t="shared" si="1063"/>
        <v>Regular</v>
      </c>
      <c r="BH7538" t="str">
        <f>TRIM(Table1[Item Fat Content])</f>
        <v>Regular</v>
      </c>
    </row>
    <row r="7539" spans="1:60" x14ac:dyDescent="0.35">
      <c r="A7539" t="s">
        <v>10</v>
      </c>
      <c r="B7539" t="s">
        <v>1445</v>
      </c>
      <c r="C7539" t="s">
        <v>24</v>
      </c>
      <c r="D7539">
        <v>2017</v>
      </c>
      <c r="E7539" t="s">
        <v>51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  <c r="Z7539" t="b">
        <f t="shared" si="1055"/>
        <v>1</v>
      </c>
      <c r="AA7539" t="str">
        <f t="shared" si="1056"/>
        <v>NO</v>
      </c>
      <c r="AH7539" t="str">
        <f t="shared" si="1057"/>
        <v>OUT035|2017</v>
      </c>
      <c r="AO7539" t="str">
        <f t="shared" si="1058"/>
        <v>NO</v>
      </c>
      <c r="AP7539" t="str">
        <f t="shared" si="1059"/>
        <v>LOW</v>
      </c>
      <c r="AR7539" t="str">
        <f t="shared" si="1060"/>
        <v>FD</v>
      </c>
      <c r="AS7539" t="str">
        <f t="shared" si="1061"/>
        <v>regular</v>
      </c>
      <c r="AX7539" t="b">
        <f t="shared" si="1062"/>
        <v>0</v>
      </c>
      <c r="BG7539" t="str">
        <f t="shared" si="1063"/>
        <v>Regular</v>
      </c>
      <c r="BH7539" t="str">
        <f>TRIM(Table1[Item Fat Content])</f>
        <v>Regular</v>
      </c>
    </row>
    <row r="7540" spans="1:60" x14ac:dyDescent="0.35">
      <c r="A7540" t="s">
        <v>10</v>
      </c>
      <c r="B7540" t="s">
        <v>531</v>
      </c>
      <c r="C7540" t="s">
        <v>24</v>
      </c>
      <c r="D7540">
        <v>2017</v>
      </c>
      <c r="E7540" t="s">
        <v>51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  <c r="Z7540" t="b">
        <f t="shared" si="1055"/>
        <v>1</v>
      </c>
      <c r="AA7540" t="str">
        <f t="shared" si="1056"/>
        <v>NO</v>
      </c>
      <c r="AH7540" t="str">
        <f t="shared" si="1057"/>
        <v>OUT035|2017</v>
      </c>
      <c r="AO7540" t="str">
        <f t="shared" si="1058"/>
        <v>NO</v>
      </c>
      <c r="AP7540" t="str">
        <f t="shared" si="1059"/>
        <v>LOW</v>
      </c>
      <c r="AR7540" t="str">
        <f t="shared" si="1060"/>
        <v>FD</v>
      </c>
      <c r="AS7540" t="str">
        <f t="shared" si="1061"/>
        <v>regular</v>
      </c>
      <c r="AX7540" t="b">
        <f t="shared" si="1062"/>
        <v>0</v>
      </c>
      <c r="BG7540" t="str">
        <f t="shared" si="1063"/>
        <v>Regular</v>
      </c>
      <c r="BH7540" t="str">
        <f>TRIM(Table1[Item Fat Content])</f>
        <v>Regular</v>
      </c>
    </row>
    <row r="7541" spans="1:60" x14ac:dyDescent="0.35">
      <c r="A7541" t="s">
        <v>10</v>
      </c>
      <c r="B7541" t="s">
        <v>1247</v>
      </c>
      <c r="C7541" t="s">
        <v>24</v>
      </c>
      <c r="D7541">
        <v>2017</v>
      </c>
      <c r="E7541" t="s">
        <v>51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  <c r="Z7541" t="b">
        <f t="shared" si="1055"/>
        <v>1</v>
      </c>
      <c r="AA7541" t="str">
        <f t="shared" si="1056"/>
        <v>NO</v>
      </c>
      <c r="AH7541" t="str">
        <f t="shared" si="1057"/>
        <v>OUT035|2017</v>
      </c>
      <c r="AO7541" t="str">
        <f t="shared" si="1058"/>
        <v>NO</v>
      </c>
      <c r="AP7541" t="str">
        <f t="shared" si="1059"/>
        <v>LOW</v>
      </c>
      <c r="AR7541" t="str">
        <f t="shared" si="1060"/>
        <v>FD</v>
      </c>
      <c r="AS7541" t="str">
        <f t="shared" si="1061"/>
        <v>regular</v>
      </c>
      <c r="AX7541" t="b">
        <f t="shared" si="1062"/>
        <v>0</v>
      </c>
      <c r="BG7541" t="str">
        <f t="shared" si="1063"/>
        <v>Regular</v>
      </c>
      <c r="BH7541" t="str">
        <f>TRIM(Table1[Item Fat Content])</f>
        <v>Regular</v>
      </c>
    </row>
    <row r="7542" spans="1:60" x14ac:dyDescent="0.35">
      <c r="A7542" t="s">
        <v>10</v>
      </c>
      <c r="B7542" t="s">
        <v>1295</v>
      </c>
      <c r="C7542" t="s">
        <v>24</v>
      </c>
      <c r="D7542">
        <v>2017</v>
      </c>
      <c r="E7542" t="s">
        <v>51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  <c r="Z7542" t="b">
        <f t="shared" si="1055"/>
        <v>1</v>
      </c>
      <c r="AA7542" t="str">
        <f t="shared" si="1056"/>
        <v>NO</v>
      </c>
      <c r="AH7542" t="str">
        <f t="shared" si="1057"/>
        <v>OUT035|2017</v>
      </c>
      <c r="AO7542" t="str">
        <f t="shared" si="1058"/>
        <v>NO</v>
      </c>
      <c r="AP7542" t="str">
        <f t="shared" si="1059"/>
        <v>LOW</v>
      </c>
      <c r="AR7542" t="str">
        <f t="shared" si="1060"/>
        <v>FD</v>
      </c>
      <c r="AS7542" t="str">
        <f t="shared" si="1061"/>
        <v>regular</v>
      </c>
      <c r="AX7542" t="b">
        <f t="shared" si="1062"/>
        <v>0</v>
      </c>
      <c r="BG7542" t="str">
        <f t="shared" si="1063"/>
        <v>Regular</v>
      </c>
      <c r="BH7542" t="str">
        <f>TRIM(Table1[Item Fat Content])</f>
        <v>Regular</v>
      </c>
    </row>
    <row r="7543" spans="1:60" x14ac:dyDescent="0.35">
      <c r="A7543" t="s">
        <v>10</v>
      </c>
      <c r="B7543" t="s">
        <v>1455</v>
      </c>
      <c r="C7543" t="s">
        <v>24</v>
      </c>
      <c r="D7543">
        <v>2017</v>
      </c>
      <c r="E7543" t="s">
        <v>51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  <c r="Z7543" t="b">
        <f t="shared" si="1055"/>
        <v>1</v>
      </c>
      <c r="AA7543" t="str">
        <f t="shared" si="1056"/>
        <v>NO</v>
      </c>
      <c r="AH7543" t="str">
        <f t="shared" si="1057"/>
        <v>OUT035|2017</v>
      </c>
      <c r="AO7543" t="str">
        <f t="shared" si="1058"/>
        <v>NO</v>
      </c>
      <c r="AP7543" t="str">
        <f t="shared" si="1059"/>
        <v>LOW</v>
      </c>
      <c r="AR7543" t="str">
        <f t="shared" si="1060"/>
        <v>FD</v>
      </c>
      <c r="AS7543" t="str">
        <f t="shared" si="1061"/>
        <v>regular</v>
      </c>
      <c r="AX7543" t="b">
        <f t="shared" si="1062"/>
        <v>0</v>
      </c>
      <c r="BG7543" t="str">
        <f t="shared" si="1063"/>
        <v>Regular</v>
      </c>
      <c r="BH7543" t="str">
        <f>TRIM(Table1[Item Fat Content])</f>
        <v>Regular</v>
      </c>
    </row>
    <row r="7544" spans="1:60" x14ac:dyDescent="0.35">
      <c r="A7544" t="s">
        <v>10</v>
      </c>
      <c r="B7544" t="s">
        <v>1491</v>
      </c>
      <c r="C7544" t="s">
        <v>24</v>
      </c>
      <c r="D7544">
        <v>2017</v>
      </c>
      <c r="E7544" t="s">
        <v>51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  <c r="Z7544" t="b">
        <f t="shared" si="1055"/>
        <v>1</v>
      </c>
      <c r="AA7544" t="str">
        <f t="shared" si="1056"/>
        <v>NO</v>
      </c>
      <c r="AH7544" t="str">
        <f t="shared" si="1057"/>
        <v>OUT035|2017</v>
      </c>
      <c r="AO7544" t="str">
        <f t="shared" si="1058"/>
        <v>NO</v>
      </c>
      <c r="AP7544" t="str">
        <f t="shared" si="1059"/>
        <v>LOW</v>
      </c>
      <c r="AR7544" t="str">
        <f t="shared" si="1060"/>
        <v>FD</v>
      </c>
      <c r="AS7544" t="str">
        <f t="shared" si="1061"/>
        <v>regular</v>
      </c>
      <c r="AX7544" t="b">
        <f t="shared" si="1062"/>
        <v>0</v>
      </c>
      <c r="BG7544" t="str">
        <f t="shared" si="1063"/>
        <v>Regular</v>
      </c>
      <c r="BH7544" t="str">
        <f>TRIM(Table1[Item Fat Content])</f>
        <v>Regular</v>
      </c>
    </row>
    <row r="7545" spans="1:60" x14ac:dyDescent="0.35">
      <c r="A7545" t="s">
        <v>10</v>
      </c>
      <c r="B7545" t="s">
        <v>443</v>
      </c>
      <c r="C7545" t="s">
        <v>24</v>
      </c>
      <c r="D7545">
        <v>2017</v>
      </c>
      <c r="E7545" t="s">
        <v>51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  <c r="Z7545" t="b">
        <f t="shared" si="1055"/>
        <v>1</v>
      </c>
      <c r="AA7545" t="str">
        <f t="shared" si="1056"/>
        <v>NO</v>
      </c>
      <c r="AH7545" t="str">
        <f t="shared" si="1057"/>
        <v>OUT035|2017</v>
      </c>
      <c r="AO7545" t="str">
        <f t="shared" si="1058"/>
        <v>NO</v>
      </c>
      <c r="AP7545" t="str">
        <f t="shared" si="1059"/>
        <v>LOW</v>
      </c>
      <c r="AR7545" t="str">
        <f t="shared" si="1060"/>
        <v>FD</v>
      </c>
      <c r="AS7545" t="str">
        <f t="shared" si="1061"/>
        <v>regular</v>
      </c>
      <c r="AX7545" t="b">
        <f t="shared" si="1062"/>
        <v>0</v>
      </c>
      <c r="BG7545" t="str">
        <f t="shared" si="1063"/>
        <v>Regular</v>
      </c>
      <c r="BH7545" t="str">
        <f>TRIM(Table1[Item Fat Content])</f>
        <v>Regular</v>
      </c>
    </row>
    <row r="7546" spans="1:60" x14ac:dyDescent="0.35">
      <c r="A7546" t="s">
        <v>10</v>
      </c>
      <c r="B7546" t="s">
        <v>23</v>
      </c>
      <c r="C7546" t="s">
        <v>24</v>
      </c>
      <c r="D7546">
        <v>2017</v>
      </c>
      <c r="E7546" t="s">
        <v>51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  <c r="Z7546" t="b">
        <f t="shared" si="1055"/>
        <v>1</v>
      </c>
      <c r="AA7546" t="str">
        <f t="shared" si="1056"/>
        <v>NO</v>
      </c>
      <c r="AH7546" t="str">
        <f t="shared" si="1057"/>
        <v>OUT035|2017</v>
      </c>
      <c r="AO7546" t="str">
        <f t="shared" si="1058"/>
        <v>NO</v>
      </c>
      <c r="AP7546" t="str">
        <f t="shared" si="1059"/>
        <v>LOW</v>
      </c>
      <c r="AR7546" t="str">
        <f t="shared" si="1060"/>
        <v>FD</v>
      </c>
      <c r="AS7546" t="str">
        <f t="shared" si="1061"/>
        <v>regular</v>
      </c>
      <c r="AX7546" t="b">
        <f t="shared" si="1062"/>
        <v>0</v>
      </c>
      <c r="BG7546" t="str">
        <f t="shared" si="1063"/>
        <v>Regular</v>
      </c>
      <c r="BH7546" t="str">
        <f>TRIM(Table1[Item Fat Content])</f>
        <v>Regular</v>
      </c>
    </row>
    <row r="7547" spans="1:60" x14ac:dyDescent="0.35">
      <c r="A7547" t="s">
        <v>10</v>
      </c>
      <c r="B7547" t="s">
        <v>837</v>
      </c>
      <c r="C7547" t="s">
        <v>24</v>
      </c>
      <c r="D7547">
        <v>2017</v>
      </c>
      <c r="E7547" t="s">
        <v>51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  <c r="Z7547" t="b">
        <f t="shared" si="1055"/>
        <v>1</v>
      </c>
      <c r="AA7547" t="str">
        <f t="shared" si="1056"/>
        <v>NO</v>
      </c>
      <c r="AH7547" t="str">
        <f t="shared" si="1057"/>
        <v>OUT035|2017</v>
      </c>
      <c r="AO7547" t="str">
        <f t="shared" si="1058"/>
        <v>NO</v>
      </c>
      <c r="AP7547" t="str">
        <f t="shared" si="1059"/>
        <v>LOW</v>
      </c>
      <c r="AR7547" t="str">
        <f t="shared" si="1060"/>
        <v>FD</v>
      </c>
      <c r="AS7547" t="str">
        <f t="shared" si="1061"/>
        <v>regular</v>
      </c>
      <c r="AX7547" t="b">
        <f t="shared" si="1062"/>
        <v>0</v>
      </c>
      <c r="BG7547" t="str">
        <f t="shared" si="1063"/>
        <v>Regular</v>
      </c>
      <c r="BH7547" t="str">
        <f>TRIM(Table1[Item Fat Content])</f>
        <v>Regular</v>
      </c>
    </row>
    <row r="7548" spans="1:60" x14ac:dyDescent="0.35">
      <c r="A7548" t="s">
        <v>10</v>
      </c>
      <c r="B7548" t="s">
        <v>1535</v>
      </c>
      <c r="C7548" t="s">
        <v>24</v>
      </c>
      <c r="D7548">
        <v>2017</v>
      </c>
      <c r="E7548" t="s">
        <v>51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  <c r="Z7548" t="b">
        <f t="shared" si="1055"/>
        <v>1</v>
      </c>
      <c r="AA7548" t="str">
        <f t="shared" si="1056"/>
        <v>NO</v>
      </c>
      <c r="AH7548" t="str">
        <f t="shared" si="1057"/>
        <v>OUT035|2017</v>
      </c>
      <c r="AO7548" t="str">
        <f t="shared" si="1058"/>
        <v>NO</v>
      </c>
      <c r="AP7548" t="str">
        <f t="shared" si="1059"/>
        <v>LOW</v>
      </c>
      <c r="AR7548" t="str">
        <f t="shared" si="1060"/>
        <v>FD</v>
      </c>
      <c r="AS7548" t="str">
        <f t="shared" si="1061"/>
        <v>regular</v>
      </c>
      <c r="AX7548" t="b">
        <f t="shared" si="1062"/>
        <v>0</v>
      </c>
      <c r="BG7548" t="str">
        <f t="shared" si="1063"/>
        <v>Regular</v>
      </c>
      <c r="BH7548" t="str">
        <f>TRIM(Table1[Item Fat Content])</f>
        <v>Regular</v>
      </c>
    </row>
    <row r="7549" spans="1:60" x14ac:dyDescent="0.35">
      <c r="A7549" t="s">
        <v>10</v>
      </c>
      <c r="B7549" t="s">
        <v>1438</v>
      </c>
      <c r="C7549" t="s">
        <v>24</v>
      </c>
      <c r="D7549">
        <v>2017</v>
      </c>
      <c r="E7549" t="s">
        <v>51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  <c r="Z7549" t="b">
        <f t="shared" si="1055"/>
        <v>1</v>
      </c>
      <c r="AA7549" t="str">
        <f t="shared" si="1056"/>
        <v>NO</v>
      </c>
      <c r="AH7549" t="str">
        <f t="shared" si="1057"/>
        <v>OUT035|2017</v>
      </c>
      <c r="AO7549" t="str">
        <f t="shared" si="1058"/>
        <v>NO</v>
      </c>
      <c r="AP7549" t="str">
        <f t="shared" si="1059"/>
        <v>LOW</v>
      </c>
      <c r="AR7549" t="str">
        <f t="shared" si="1060"/>
        <v>FD</v>
      </c>
      <c r="AS7549" t="str">
        <f t="shared" si="1061"/>
        <v>regular</v>
      </c>
      <c r="AX7549" t="b">
        <f t="shared" si="1062"/>
        <v>0</v>
      </c>
      <c r="BG7549" t="str">
        <f t="shared" si="1063"/>
        <v>Regular</v>
      </c>
      <c r="BH7549" t="str">
        <f>TRIM(Table1[Item Fat Content])</f>
        <v>Regular</v>
      </c>
    </row>
    <row r="7550" spans="1:60" x14ac:dyDescent="0.35">
      <c r="A7550" t="s">
        <v>10</v>
      </c>
      <c r="B7550" t="s">
        <v>272</v>
      </c>
      <c r="C7550" t="s">
        <v>24</v>
      </c>
      <c r="D7550">
        <v>2017</v>
      </c>
      <c r="E7550" t="s">
        <v>51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  <c r="Z7550" t="b">
        <f t="shared" si="1055"/>
        <v>1</v>
      </c>
      <c r="AA7550" t="str">
        <f t="shared" si="1056"/>
        <v>NO</v>
      </c>
      <c r="AH7550" t="str">
        <f t="shared" si="1057"/>
        <v>OUT035|2017</v>
      </c>
      <c r="AO7550" t="str">
        <f t="shared" si="1058"/>
        <v>NO</v>
      </c>
      <c r="AP7550" t="str">
        <f t="shared" si="1059"/>
        <v>LOW</v>
      </c>
      <c r="AR7550" t="str">
        <f t="shared" si="1060"/>
        <v>FD</v>
      </c>
      <c r="AS7550" t="str">
        <f t="shared" si="1061"/>
        <v>regular</v>
      </c>
      <c r="AX7550" t="b">
        <f t="shared" si="1062"/>
        <v>0</v>
      </c>
      <c r="BG7550" t="str">
        <f t="shared" si="1063"/>
        <v>Regular</v>
      </c>
      <c r="BH7550" t="str">
        <f>TRIM(Table1[Item Fat Content])</f>
        <v>Regular</v>
      </c>
    </row>
    <row r="7551" spans="1:60" x14ac:dyDescent="0.35">
      <c r="A7551" t="s">
        <v>10</v>
      </c>
      <c r="B7551" t="s">
        <v>1536</v>
      </c>
      <c r="C7551" t="s">
        <v>24</v>
      </c>
      <c r="D7551">
        <v>2017</v>
      </c>
      <c r="E7551" t="s">
        <v>51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  <c r="Z7551" t="b">
        <f t="shared" si="1055"/>
        <v>1</v>
      </c>
      <c r="AA7551" t="str">
        <f t="shared" si="1056"/>
        <v>NO</v>
      </c>
      <c r="AH7551" t="str">
        <f t="shared" si="1057"/>
        <v>OUT035|2017</v>
      </c>
      <c r="AO7551" t="str">
        <f t="shared" si="1058"/>
        <v>NO</v>
      </c>
      <c r="AP7551" t="str">
        <f t="shared" si="1059"/>
        <v>LOW</v>
      </c>
      <c r="AR7551" t="str">
        <f t="shared" si="1060"/>
        <v>FD</v>
      </c>
      <c r="AS7551" t="str">
        <f t="shared" si="1061"/>
        <v>regular</v>
      </c>
      <c r="AX7551" t="b">
        <f t="shared" si="1062"/>
        <v>0</v>
      </c>
      <c r="BG7551" t="str">
        <f t="shared" si="1063"/>
        <v>Regular</v>
      </c>
      <c r="BH7551" t="str">
        <f>TRIM(Table1[Item Fat Content])</f>
        <v>Regular</v>
      </c>
    </row>
    <row r="7552" spans="1:60" x14ac:dyDescent="0.35">
      <c r="A7552" t="s">
        <v>10</v>
      </c>
      <c r="B7552" t="s">
        <v>1336</v>
      </c>
      <c r="C7552" t="s">
        <v>12</v>
      </c>
      <c r="D7552">
        <v>2017</v>
      </c>
      <c r="E7552" t="s">
        <v>51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  <c r="Z7552" t="b">
        <f t="shared" si="1055"/>
        <v>1</v>
      </c>
      <c r="AA7552" t="str">
        <f t="shared" si="1056"/>
        <v>NO</v>
      </c>
      <c r="AH7552" t="str">
        <f t="shared" si="1057"/>
        <v>OUT035|2017</v>
      </c>
      <c r="AO7552" t="str">
        <f t="shared" si="1058"/>
        <v>NO</v>
      </c>
      <c r="AP7552" t="str">
        <f t="shared" si="1059"/>
        <v>LOW</v>
      </c>
      <c r="AR7552" t="str">
        <f t="shared" si="1060"/>
        <v>FD</v>
      </c>
      <c r="AS7552" t="str">
        <f t="shared" si="1061"/>
        <v>regular</v>
      </c>
      <c r="AX7552" t="b">
        <f t="shared" si="1062"/>
        <v>0</v>
      </c>
      <c r="BG7552" t="str">
        <f t="shared" si="1063"/>
        <v>Regular</v>
      </c>
      <c r="BH7552" t="str">
        <f>TRIM(Table1[Item Fat Content])</f>
        <v>Regular</v>
      </c>
    </row>
    <row r="7553" spans="1:60" x14ac:dyDescent="0.35">
      <c r="A7553" t="s">
        <v>10</v>
      </c>
      <c r="B7553" t="s">
        <v>735</v>
      </c>
      <c r="C7553" t="s">
        <v>12</v>
      </c>
      <c r="D7553">
        <v>2017</v>
      </c>
      <c r="E7553" t="s">
        <v>51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  <c r="Z7553" t="b">
        <f t="shared" si="1055"/>
        <v>1</v>
      </c>
      <c r="AA7553" t="str">
        <f t="shared" si="1056"/>
        <v>NO</v>
      </c>
      <c r="AH7553" t="str">
        <f t="shared" si="1057"/>
        <v>OUT035|2017</v>
      </c>
      <c r="AO7553" t="str">
        <f t="shared" si="1058"/>
        <v>NO</v>
      </c>
      <c r="AP7553" t="str">
        <f t="shared" si="1059"/>
        <v>LOW</v>
      </c>
      <c r="AR7553" t="str">
        <f t="shared" si="1060"/>
        <v>FD</v>
      </c>
      <c r="AS7553" t="str">
        <f t="shared" si="1061"/>
        <v>regular</v>
      </c>
      <c r="AX7553" t="b">
        <f t="shared" si="1062"/>
        <v>0</v>
      </c>
      <c r="BG7553" t="str">
        <f t="shared" si="1063"/>
        <v>Regular</v>
      </c>
      <c r="BH7553" t="str">
        <f>TRIM(Table1[Item Fat Content])</f>
        <v>Regular</v>
      </c>
    </row>
    <row r="7554" spans="1:60" x14ac:dyDescent="0.35">
      <c r="A7554" t="s">
        <v>10</v>
      </c>
      <c r="B7554" t="s">
        <v>1011</v>
      </c>
      <c r="C7554" t="s">
        <v>12</v>
      </c>
      <c r="D7554">
        <v>2017</v>
      </c>
      <c r="E7554" t="s">
        <v>51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  <c r="Z7554" t="b">
        <f t="shared" si="1055"/>
        <v>1</v>
      </c>
      <c r="AA7554" t="str">
        <f t="shared" si="1056"/>
        <v>NO</v>
      </c>
      <c r="AH7554" t="str">
        <f t="shared" si="1057"/>
        <v>OUT035|2017</v>
      </c>
      <c r="AO7554" t="str">
        <f t="shared" si="1058"/>
        <v>NO</v>
      </c>
      <c r="AP7554" t="str">
        <f t="shared" si="1059"/>
        <v>LOW</v>
      </c>
      <c r="AR7554" t="str">
        <f t="shared" si="1060"/>
        <v>FD</v>
      </c>
      <c r="AS7554" t="str">
        <f t="shared" si="1061"/>
        <v>regular</v>
      </c>
      <c r="AX7554" t="b">
        <f t="shared" si="1062"/>
        <v>0</v>
      </c>
      <c r="BG7554" t="str">
        <f t="shared" si="1063"/>
        <v>Regular</v>
      </c>
      <c r="BH7554" t="str">
        <f>TRIM(Table1[Item Fat Content])</f>
        <v>Regular</v>
      </c>
    </row>
    <row r="7555" spans="1:60" x14ac:dyDescent="0.35">
      <c r="A7555" t="s">
        <v>10</v>
      </c>
      <c r="B7555" t="s">
        <v>838</v>
      </c>
      <c r="C7555" t="s">
        <v>12</v>
      </c>
      <c r="D7555">
        <v>2017</v>
      </c>
      <c r="E7555" t="s">
        <v>51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  <c r="Z7555" t="b">
        <f t="shared" ref="Z7555:Z7618" si="1064">AND(A7555="Regular",D7555&lt;2020)</f>
        <v>1</v>
      </c>
      <c r="AA7555" t="str">
        <f t="shared" ref="AA7555:AA7618" si="1065">IF(AND(A7555="Low Fat",D7555&lt;=2020),"YES","NO")</f>
        <v>NO</v>
      </c>
      <c r="AH7555" t="str">
        <f t="shared" ref="AH7555:AH7618" si="1066">_xlfn.CONCAT(E7555,"|",D7555)</f>
        <v>OUT035|2017</v>
      </c>
      <c r="AO7555" t="str">
        <f t="shared" ref="AO7555:AO7618" si="1067">IF(D7555=2018,"YES","NO")</f>
        <v>NO</v>
      </c>
      <c r="AP7555" t="str">
        <f t="shared" ref="AP7555:AP7618" si="1068">_xlfn.IFS(J7555&gt;5,"LOW",AND(J7555&lt;10,J7555&gt;=5),"LOW MEDIUM",AND(J7555&lt;15,J7555&gt;=10),"MEDIUM",AND(J7555&lt;20,J7555&gt;=15),"LOW HIGH",J7555&gt;=20,"HIGH",J7555="","BLANK")</f>
        <v>LOW</v>
      </c>
      <c r="AR7555" t="str">
        <f t="shared" ref="AR7555:AR7618" si="1069">LEFT(B7555,2)</f>
        <v>FD</v>
      </c>
      <c r="AS7555" t="str">
        <f t="shared" ref="AS7555:AS7618" si="1070">LOWER(A7555)</f>
        <v>regular</v>
      </c>
      <c r="AX7555" t="b">
        <f t="shared" ref="AX7555:AX7618" si="1071">OR(D7555=2018,A7555="low fat")</f>
        <v>0</v>
      </c>
      <c r="BG7555" t="str">
        <f t="shared" ref="BG7555:BG7618" si="1072">TRIM(A7555)</f>
        <v>Regular</v>
      </c>
      <c r="BH7555" t="str">
        <f>TRIM(Table1[Item Fat Content])</f>
        <v>Regular</v>
      </c>
    </row>
    <row r="7556" spans="1:60" x14ac:dyDescent="0.35">
      <c r="A7556" t="s">
        <v>10</v>
      </c>
      <c r="B7556" t="s">
        <v>434</v>
      </c>
      <c r="C7556" t="s">
        <v>12</v>
      </c>
      <c r="D7556">
        <v>2017</v>
      </c>
      <c r="E7556" t="s">
        <v>51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  <c r="Z7556" t="b">
        <f t="shared" si="1064"/>
        <v>1</v>
      </c>
      <c r="AA7556" t="str">
        <f t="shared" si="1065"/>
        <v>NO</v>
      </c>
      <c r="AH7556" t="str">
        <f t="shared" si="1066"/>
        <v>OUT035|2017</v>
      </c>
      <c r="AO7556" t="str">
        <f t="shared" si="1067"/>
        <v>NO</v>
      </c>
      <c r="AP7556" t="str">
        <f t="shared" si="1068"/>
        <v>LOW</v>
      </c>
      <c r="AR7556" t="str">
        <f t="shared" si="1069"/>
        <v>FD</v>
      </c>
      <c r="AS7556" t="str">
        <f t="shared" si="1070"/>
        <v>regular</v>
      </c>
      <c r="AX7556" t="b">
        <f t="shared" si="1071"/>
        <v>0</v>
      </c>
      <c r="BG7556" t="str">
        <f t="shared" si="1072"/>
        <v>Regular</v>
      </c>
      <c r="BH7556" t="str">
        <f>TRIM(Table1[Item Fat Content])</f>
        <v>Regular</v>
      </c>
    </row>
    <row r="7557" spans="1:60" x14ac:dyDescent="0.35">
      <c r="A7557" t="s">
        <v>10</v>
      </c>
      <c r="B7557" t="s">
        <v>1012</v>
      </c>
      <c r="C7557" t="s">
        <v>12</v>
      </c>
      <c r="D7557">
        <v>2017</v>
      </c>
      <c r="E7557" t="s">
        <v>51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  <c r="Z7557" t="b">
        <f t="shared" si="1064"/>
        <v>1</v>
      </c>
      <c r="AA7557" t="str">
        <f t="shared" si="1065"/>
        <v>NO</v>
      </c>
      <c r="AH7557" t="str">
        <f t="shared" si="1066"/>
        <v>OUT035|2017</v>
      </c>
      <c r="AO7557" t="str">
        <f t="shared" si="1067"/>
        <v>NO</v>
      </c>
      <c r="AP7557" t="str">
        <f t="shared" si="1068"/>
        <v>LOW</v>
      </c>
      <c r="AR7557" t="str">
        <f t="shared" si="1069"/>
        <v>FD</v>
      </c>
      <c r="AS7557" t="str">
        <f t="shared" si="1070"/>
        <v>regular</v>
      </c>
      <c r="AX7557" t="b">
        <f t="shared" si="1071"/>
        <v>0</v>
      </c>
      <c r="BG7557" t="str">
        <f t="shared" si="1072"/>
        <v>Regular</v>
      </c>
      <c r="BH7557" t="str">
        <f>TRIM(Table1[Item Fat Content])</f>
        <v>Regular</v>
      </c>
    </row>
    <row r="7558" spans="1:60" x14ac:dyDescent="0.35">
      <c r="A7558" t="s">
        <v>10</v>
      </c>
      <c r="B7558" t="s">
        <v>1056</v>
      </c>
      <c r="C7558" t="s">
        <v>12</v>
      </c>
      <c r="D7558">
        <v>2017</v>
      </c>
      <c r="E7558" t="s">
        <v>51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  <c r="Z7558" t="b">
        <f t="shared" si="1064"/>
        <v>1</v>
      </c>
      <c r="AA7558" t="str">
        <f t="shared" si="1065"/>
        <v>NO</v>
      </c>
      <c r="AH7558" t="str">
        <f t="shared" si="1066"/>
        <v>OUT035|2017</v>
      </c>
      <c r="AO7558" t="str">
        <f t="shared" si="1067"/>
        <v>NO</v>
      </c>
      <c r="AP7558" t="str">
        <f t="shared" si="1068"/>
        <v>LOW</v>
      </c>
      <c r="AR7558" t="str">
        <f t="shared" si="1069"/>
        <v>FD</v>
      </c>
      <c r="AS7558" t="str">
        <f t="shared" si="1070"/>
        <v>regular</v>
      </c>
      <c r="AX7558" t="b">
        <f t="shared" si="1071"/>
        <v>0</v>
      </c>
      <c r="BG7558" t="str">
        <f t="shared" si="1072"/>
        <v>Regular</v>
      </c>
      <c r="BH7558" t="str">
        <f>TRIM(Table1[Item Fat Content])</f>
        <v>Regular</v>
      </c>
    </row>
    <row r="7559" spans="1:60" x14ac:dyDescent="0.35">
      <c r="A7559" t="s">
        <v>10</v>
      </c>
      <c r="B7559" t="s">
        <v>1029</v>
      </c>
      <c r="C7559" t="s">
        <v>12</v>
      </c>
      <c r="D7559">
        <v>2017</v>
      </c>
      <c r="E7559" t="s">
        <v>51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  <c r="Z7559" t="b">
        <f t="shared" si="1064"/>
        <v>1</v>
      </c>
      <c r="AA7559" t="str">
        <f t="shared" si="1065"/>
        <v>NO</v>
      </c>
      <c r="AH7559" t="str">
        <f t="shared" si="1066"/>
        <v>OUT035|2017</v>
      </c>
      <c r="AO7559" t="str">
        <f t="shared" si="1067"/>
        <v>NO</v>
      </c>
      <c r="AP7559" t="str">
        <f t="shared" si="1068"/>
        <v>LOW</v>
      </c>
      <c r="AR7559" t="str">
        <f t="shared" si="1069"/>
        <v>FD</v>
      </c>
      <c r="AS7559" t="str">
        <f t="shared" si="1070"/>
        <v>regular</v>
      </c>
      <c r="AX7559" t="b">
        <f t="shared" si="1071"/>
        <v>0</v>
      </c>
      <c r="BG7559" t="str">
        <f t="shared" si="1072"/>
        <v>Regular</v>
      </c>
      <c r="BH7559" t="str">
        <f>TRIM(Table1[Item Fat Content])</f>
        <v>Regular</v>
      </c>
    </row>
    <row r="7560" spans="1:60" x14ac:dyDescent="0.35">
      <c r="A7560" t="s">
        <v>10</v>
      </c>
      <c r="B7560" t="s">
        <v>1162</v>
      </c>
      <c r="C7560" t="s">
        <v>12</v>
      </c>
      <c r="D7560">
        <v>2017</v>
      </c>
      <c r="E7560" t="s">
        <v>51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  <c r="Z7560" t="b">
        <f t="shared" si="1064"/>
        <v>1</v>
      </c>
      <c r="AA7560" t="str">
        <f t="shared" si="1065"/>
        <v>NO</v>
      </c>
      <c r="AH7560" t="str">
        <f t="shared" si="1066"/>
        <v>OUT035|2017</v>
      </c>
      <c r="AO7560" t="str">
        <f t="shared" si="1067"/>
        <v>NO</v>
      </c>
      <c r="AP7560" t="str">
        <f t="shared" si="1068"/>
        <v>LOW</v>
      </c>
      <c r="AR7560" t="str">
        <f t="shared" si="1069"/>
        <v>FD</v>
      </c>
      <c r="AS7560" t="str">
        <f t="shared" si="1070"/>
        <v>regular</v>
      </c>
      <c r="AX7560" t="b">
        <f t="shared" si="1071"/>
        <v>0</v>
      </c>
      <c r="BG7560" t="str">
        <f t="shared" si="1072"/>
        <v>Regular</v>
      </c>
      <c r="BH7560" t="str">
        <f>TRIM(Table1[Item Fat Content])</f>
        <v>Regular</v>
      </c>
    </row>
    <row r="7561" spans="1:60" x14ac:dyDescent="0.35">
      <c r="A7561" t="s">
        <v>10</v>
      </c>
      <c r="B7561" t="s">
        <v>1486</v>
      </c>
      <c r="C7561" t="s">
        <v>12</v>
      </c>
      <c r="D7561">
        <v>2017</v>
      </c>
      <c r="E7561" t="s">
        <v>51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  <c r="Z7561" t="b">
        <f t="shared" si="1064"/>
        <v>1</v>
      </c>
      <c r="AA7561" t="str">
        <f t="shared" si="1065"/>
        <v>NO</v>
      </c>
      <c r="AH7561" t="str">
        <f t="shared" si="1066"/>
        <v>OUT035|2017</v>
      </c>
      <c r="AO7561" t="str">
        <f t="shared" si="1067"/>
        <v>NO</v>
      </c>
      <c r="AP7561" t="str">
        <f t="shared" si="1068"/>
        <v>LOW</v>
      </c>
      <c r="AR7561" t="str">
        <f t="shared" si="1069"/>
        <v>FD</v>
      </c>
      <c r="AS7561" t="str">
        <f t="shared" si="1070"/>
        <v>regular</v>
      </c>
      <c r="AX7561" t="b">
        <f t="shared" si="1071"/>
        <v>0</v>
      </c>
      <c r="BG7561" t="str">
        <f t="shared" si="1072"/>
        <v>Regular</v>
      </c>
      <c r="BH7561" t="str">
        <f>TRIM(Table1[Item Fat Content])</f>
        <v>Regular</v>
      </c>
    </row>
    <row r="7562" spans="1:60" x14ac:dyDescent="0.35">
      <c r="A7562" t="s">
        <v>10</v>
      </c>
      <c r="B7562" t="s">
        <v>463</v>
      </c>
      <c r="C7562" t="s">
        <v>12</v>
      </c>
      <c r="D7562">
        <v>2017</v>
      </c>
      <c r="E7562" t="s">
        <v>51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  <c r="Z7562" t="b">
        <f t="shared" si="1064"/>
        <v>1</v>
      </c>
      <c r="AA7562" t="str">
        <f t="shared" si="1065"/>
        <v>NO</v>
      </c>
      <c r="AH7562" t="str">
        <f t="shared" si="1066"/>
        <v>OUT035|2017</v>
      </c>
      <c r="AO7562" t="str">
        <f t="shared" si="1067"/>
        <v>NO</v>
      </c>
      <c r="AP7562" t="str">
        <f t="shared" si="1068"/>
        <v>LOW</v>
      </c>
      <c r="AR7562" t="str">
        <f t="shared" si="1069"/>
        <v>FD</v>
      </c>
      <c r="AS7562" t="str">
        <f t="shared" si="1070"/>
        <v>regular</v>
      </c>
      <c r="AX7562" t="b">
        <f t="shared" si="1071"/>
        <v>0</v>
      </c>
      <c r="BG7562" t="str">
        <f t="shared" si="1072"/>
        <v>Regular</v>
      </c>
      <c r="BH7562" t="str">
        <f>TRIM(Table1[Item Fat Content])</f>
        <v>Regular</v>
      </c>
    </row>
    <row r="7563" spans="1:60" x14ac:dyDescent="0.35">
      <c r="A7563" t="s">
        <v>10</v>
      </c>
      <c r="B7563" t="s">
        <v>609</v>
      </c>
      <c r="C7563" t="s">
        <v>55</v>
      </c>
      <c r="D7563">
        <v>2017</v>
      </c>
      <c r="E7563" t="s">
        <v>51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  <c r="Z7563" t="b">
        <f t="shared" si="1064"/>
        <v>1</v>
      </c>
      <c r="AA7563" t="str">
        <f t="shared" si="1065"/>
        <v>NO</v>
      </c>
      <c r="AH7563" t="str">
        <f t="shared" si="1066"/>
        <v>OUT035|2017</v>
      </c>
      <c r="AO7563" t="str">
        <f t="shared" si="1067"/>
        <v>NO</v>
      </c>
      <c r="AP7563" t="str">
        <f t="shared" si="1068"/>
        <v>LOW</v>
      </c>
      <c r="AR7563" t="str">
        <f t="shared" si="1069"/>
        <v>FD</v>
      </c>
      <c r="AS7563" t="str">
        <f t="shared" si="1070"/>
        <v>regular</v>
      </c>
      <c r="AX7563" t="b">
        <f t="shared" si="1071"/>
        <v>0</v>
      </c>
      <c r="BG7563" t="str">
        <f t="shared" si="1072"/>
        <v>Regular</v>
      </c>
      <c r="BH7563" t="str">
        <f>TRIM(Table1[Item Fat Content])</f>
        <v>Regular</v>
      </c>
    </row>
    <row r="7564" spans="1:60" x14ac:dyDescent="0.35">
      <c r="A7564" t="s">
        <v>10</v>
      </c>
      <c r="B7564" t="s">
        <v>769</v>
      </c>
      <c r="C7564" t="s">
        <v>55</v>
      </c>
      <c r="D7564">
        <v>2017</v>
      </c>
      <c r="E7564" t="s">
        <v>51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  <c r="Z7564" t="b">
        <f t="shared" si="1064"/>
        <v>1</v>
      </c>
      <c r="AA7564" t="str">
        <f t="shared" si="1065"/>
        <v>NO</v>
      </c>
      <c r="AH7564" t="str">
        <f t="shared" si="1066"/>
        <v>OUT035|2017</v>
      </c>
      <c r="AO7564" t="str">
        <f t="shared" si="1067"/>
        <v>NO</v>
      </c>
      <c r="AP7564" t="str">
        <f t="shared" si="1068"/>
        <v>LOW</v>
      </c>
      <c r="AR7564" t="str">
        <f t="shared" si="1069"/>
        <v>FD</v>
      </c>
      <c r="AS7564" t="str">
        <f t="shared" si="1070"/>
        <v>regular</v>
      </c>
      <c r="AX7564" t="b">
        <f t="shared" si="1071"/>
        <v>0</v>
      </c>
      <c r="BG7564" t="str">
        <f t="shared" si="1072"/>
        <v>Regular</v>
      </c>
      <c r="BH7564" t="str">
        <f>TRIM(Table1[Item Fat Content])</f>
        <v>Regular</v>
      </c>
    </row>
    <row r="7565" spans="1:60" x14ac:dyDescent="0.35">
      <c r="A7565" t="s">
        <v>10</v>
      </c>
      <c r="B7565" t="s">
        <v>871</v>
      </c>
      <c r="C7565" t="s">
        <v>55</v>
      </c>
      <c r="D7565">
        <v>2017</v>
      </c>
      <c r="E7565" t="s">
        <v>51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  <c r="Z7565" t="b">
        <f t="shared" si="1064"/>
        <v>1</v>
      </c>
      <c r="AA7565" t="str">
        <f t="shared" si="1065"/>
        <v>NO</v>
      </c>
      <c r="AH7565" t="str">
        <f t="shared" si="1066"/>
        <v>OUT035|2017</v>
      </c>
      <c r="AO7565" t="str">
        <f t="shared" si="1067"/>
        <v>NO</v>
      </c>
      <c r="AP7565" t="str">
        <f t="shared" si="1068"/>
        <v>LOW</v>
      </c>
      <c r="AR7565" t="str">
        <f t="shared" si="1069"/>
        <v>FD</v>
      </c>
      <c r="AS7565" t="str">
        <f t="shared" si="1070"/>
        <v>regular</v>
      </c>
      <c r="AX7565" t="b">
        <f t="shared" si="1071"/>
        <v>0</v>
      </c>
      <c r="BG7565" t="str">
        <f t="shared" si="1072"/>
        <v>Regular</v>
      </c>
      <c r="BH7565" t="str">
        <f>TRIM(Table1[Item Fat Content])</f>
        <v>Regular</v>
      </c>
    </row>
    <row r="7566" spans="1:60" x14ac:dyDescent="0.35">
      <c r="A7566" t="s">
        <v>10</v>
      </c>
      <c r="B7566" t="s">
        <v>275</v>
      </c>
      <c r="C7566" t="s">
        <v>55</v>
      </c>
      <c r="D7566">
        <v>2017</v>
      </c>
      <c r="E7566" t="s">
        <v>51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  <c r="Z7566" t="b">
        <f t="shared" si="1064"/>
        <v>1</v>
      </c>
      <c r="AA7566" t="str">
        <f t="shared" si="1065"/>
        <v>NO</v>
      </c>
      <c r="AH7566" t="str">
        <f t="shared" si="1066"/>
        <v>OUT035|2017</v>
      </c>
      <c r="AO7566" t="str">
        <f t="shared" si="1067"/>
        <v>NO</v>
      </c>
      <c r="AP7566" t="str">
        <f t="shared" si="1068"/>
        <v>LOW</v>
      </c>
      <c r="AR7566" t="str">
        <f t="shared" si="1069"/>
        <v>FD</v>
      </c>
      <c r="AS7566" t="str">
        <f t="shared" si="1070"/>
        <v>regular</v>
      </c>
      <c r="AX7566" t="b">
        <f t="shared" si="1071"/>
        <v>0</v>
      </c>
      <c r="BG7566" t="str">
        <f t="shared" si="1072"/>
        <v>Regular</v>
      </c>
      <c r="BH7566" t="str">
        <f>TRIM(Table1[Item Fat Content])</f>
        <v>Regular</v>
      </c>
    </row>
    <row r="7567" spans="1:60" x14ac:dyDescent="0.35">
      <c r="A7567" t="s">
        <v>10</v>
      </c>
      <c r="B7567" t="s">
        <v>1016</v>
      </c>
      <c r="C7567" t="s">
        <v>55</v>
      </c>
      <c r="D7567">
        <v>2017</v>
      </c>
      <c r="E7567" t="s">
        <v>51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  <c r="Z7567" t="b">
        <f t="shared" si="1064"/>
        <v>1</v>
      </c>
      <c r="AA7567" t="str">
        <f t="shared" si="1065"/>
        <v>NO</v>
      </c>
      <c r="AH7567" t="str">
        <f t="shared" si="1066"/>
        <v>OUT035|2017</v>
      </c>
      <c r="AO7567" t="str">
        <f t="shared" si="1067"/>
        <v>NO</v>
      </c>
      <c r="AP7567" t="str">
        <f t="shared" si="1068"/>
        <v>LOW</v>
      </c>
      <c r="AR7567" t="str">
        <f t="shared" si="1069"/>
        <v>FD</v>
      </c>
      <c r="AS7567" t="str">
        <f t="shared" si="1070"/>
        <v>regular</v>
      </c>
      <c r="AX7567" t="b">
        <f t="shared" si="1071"/>
        <v>0</v>
      </c>
      <c r="BG7567" t="str">
        <f t="shared" si="1072"/>
        <v>Regular</v>
      </c>
      <c r="BH7567" t="str">
        <f>TRIM(Table1[Item Fat Content])</f>
        <v>Regular</v>
      </c>
    </row>
    <row r="7568" spans="1:60" x14ac:dyDescent="0.35">
      <c r="A7568" t="s">
        <v>10</v>
      </c>
      <c r="B7568" t="s">
        <v>1299</v>
      </c>
      <c r="C7568" t="s">
        <v>55</v>
      </c>
      <c r="D7568">
        <v>2017</v>
      </c>
      <c r="E7568" t="s">
        <v>51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  <c r="Z7568" t="b">
        <f t="shared" si="1064"/>
        <v>1</v>
      </c>
      <c r="AA7568" t="str">
        <f t="shared" si="1065"/>
        <v>NO</v>
      </c>
      <c r="AH7568" t="str">
        <f t="shared" si="1066"/>
        <v>OUT035|2017</v>
      </c>
      <c r="AO7568" t="str">
        <f t="shared" si="1067"/>
        <v>NO</v>
      </c>
      <c r="AP7568" t="str">
        <f t="shared" si="1068"/>
        <v>LOW</v>
      </c>
      <c r="AR7568" t="str">
        <f t="shared" si="1069"/>
        <v>FD</v>
      </c>
      <c r="AS7568" t="str">
        <f t="shared" si="1070"/>
        <v>regular</v>
      </c>
      <c r="AX7568" t="b">
        <f t="shared" si="1071"/>
        <v>0</v>
      </c>
      <c r="BG7568" t="str">
        <f t="shared" si="1072"/>
        <v>Regular</v>
      </c>
      <c r="BH7568" t="str">
        <f>TRIM(Table1[Item Fat Content])</f>
        <v>Regular</v>
      </c>
    </row>
    <row r="7569" spans="1:60" x14ac:dyDescent="0.35">
      <c r="A7569" t="s">
        <v>10</v>
      </c>
      <c r="B7569" t="s">
        <v>787</v>
      </c>
      <c r="C7569" t="s">
        <v>55</v>
      </c>
      <c r="D7569">
        <v>2017</v>
      </c>
      <c r="E7569" t="s">
        <v>51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  <c r="Z7569" t="b">
        <f t="shared" si="1064"/>
        <v>1</v>
      </c>
      <c r="AA7569" t="str">
        <f t="shared" si="1065"/>
        <v>NO</v>
      </c>
      <c r="AH7569" t="str">
        <f t="shared" si="1066"/>
        <v>OUT035|2017</v>
      </c>
      <c r="AO7569" t="str">
        <f t="shared" si="1067"/>
        <v>NO</v>
      </c>
      <c r="AP7569" t="str">
        <f t="shared" si="1068"/>
        <v>LOW</v>
      </c>
      <c r="AR7569" t="str">
        <f t="shared" si="1069"/>
        <v>FD</v>
      </c>
      <c r="AS7569" t="str">
        <f t="shared" si="1070"/>
        <v>regular</v>
      </c>
      <c r="AX7569" t="b">
        <f t="shared" si="1071"/>
        <v>0</v>
      </c>
      <c r="BG7569" t="str">
        <f t="shared" si="1072"/>
        <v>Regular</v>
      </c>
      <c r="BH7569" t="str">
        <f>TRIM(Table1[Item Fat Content])</f>
        <v>Regular</v>
      </c>
    </row>
    <row r="7570" spans="1:60" x14ac:dyDescent="0.35">
      <c r="A7570" t="s">
        <v>10</v>
      </c>
      <c r="B7570" t="s">
        <v>651</v>
      </c>
      <c r="C7570" t="s">
        <v>49</v>
      </c>
      <c r="D7570">
        <v>2017</v>
      </c>
      <c r="E7570" t="s">
        <v>51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  <c r="Z7570" t="b">
        <f t="shared" si="1064"/>
        <v>1</v>
      </c>
      <c r="AA7570" t="str">
        <f t="shared" si="1065"/>
        <v>NO</v>
      </c>
      <c r="AH7570" t="str">
        <f t="shared" si="1066"/>
        <v>OUT035|2017</v>
      </c>
      <c r="AO7570" t="str">
        <f t="shared" si="1067"/>
        <v>NO</v>
      </c>
      <c r="AP7570" t="str">
        <f t="shared" si="1068"/>
        <v>LOW</v>
      </c>
      <c r="AR7570" t="str">
        <f t="shared" si="1069"/>
        <v>FD</v>
      </c>
      <c r="AS7570" t="str">
        <f t="shared" si="1070"/>
        <v>regular</v>
      </c>
      <c r="AX7570" t="b">
        <f t="shared" si="1071"/>
        <v>0</v>
      </c>
      <c r="BG7570" t="str">
        <f t="shared" si="1072"/>
        <v>Regular</v>
      </c>
      <c r="BH7570" t="str">
        <f>TRIM(Table1[Item Fat Content])</f>
        <v>Regular</v>
      </c>
    </row>
    <row r="7571" spans="1:60" x14ac:dyDescent="0.35">
      <c r="A7571" t="s">
        <v>10</v>
      </c>
      <c r="B7571" t="s">
        <v>1545</v>
      </c>
      <c r="C7571" t="s">
        <v>49</v>
      </c>
      <c r="D7571">
        <v>2017</v>
      </c>
      <c r="E7571" t="s">
        <v>51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  <c r="Z7571" t="b">
        <f t="shared" si="1064"/>
        <v>1</v>
      </c>
      <c r="AA7571" t="str">
        <f t="shared" si="1065"/>
        <v>NO</v>
      </c>
      <c r="AH7571" t="str">
        <f t="shared" si="1066"/>
        <v>OUT035|2017</v>
      </c>
      <c r="AO7571" t="str">
        <f t="shared" si="1067"/>
        <v>NO</v>
      </c>
      <c r="AP7571" t="str">
        <f t="shared" si="1068"/>
        <v>LOW</v>
      </c>
      <c r="AR7571" t="str">
        <f t="shared" si="1069"/>
        <v>FD</v>
      </c>
      <c r="AS7571" t="str">
        <f t="shared" si="1070"/>
        <v>regular</v>
      </c>
      <c r="AX7571" t="b">
        <f t="shared" si="1071"/>
        <v>0</v>
      </c>
      <c r="BG7571" t="str">
        <f t="shared" si="1072"/>
        <v>Regular</v>
      </c>
      <c r="BH7571" t="str">
        <f>TRIM(Table1[Item Fat Content])</f>
        <v>Regular</v>
      </c>
    </row>
    <row r="7572" spans="1:60" x14ac:dyDescent="0.35">
      <c r="A7572" t="s">
        <v>10</v>
      </c>
      <c r="B7572" t="s">
        <v>464</v>
      </c>
      <c r="C7572" t="s">
        <v>49</v>
      </c>
      <c r="D7572">
        <v>2017</v>
      </c>
      <c r="E7572" t="s">
        <v>51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  <c r="Z7572" t="b">
        <f t="shared" si="1064"/>
        <v>1</v>
      </c>
      <c r="AA7572" t="str">
        <f t="shared" si="1065"/>
        <v>NO</v>
      </c>
      <c r="AH7572" t="str">
        <f t="shared" si="1066"/>
        <v>OUT035|2017</v>
      </c>
      <c r="AO7572" t="str">
        <f t="shared" si="1067"/>
        <v>NO</v>
      </c>
      <c r="AP7572" t="str">
        <f t="shared" si="1068"/>
        <v>LOW</v>
      </c>
      <c r="AR7572" t="str">
        <f t="shared" si="1069"/>
        <v>FD</v>
      </c>
      <c r="AS7572" t="str">
        <f t="shared" si="1070"/>
        <v>regular</v>
      </c>
      <c r="AX7572" t="b">
        <f t="shared" si="1071"/>
        <v>0</v>
      </c>
      <c r="BG7572" t="str">
        <f t="shared" si="1072"/>
        <v>Regular</v>
      </c>
      <c r="BH7572" t="str">
        <f>TRIM(Table1[Item Fat Content])</f>
        <v>Regular</v>
      </c>
    </row>
    <row r="7573" spans="1:60" x14ac:dyDescent="0.35">
      <c r="A7573" t="s">
        <v>10</v>
      </c>
      <c r="B7573" t="s">
        <v>1604</v>
      </c>
      <c r="C7573" t="s">
        <v>49</v>
      </c>
      <c r="D7573">
        <v>2017</v>
      </c>
      <c r="E7573" t="s">
        <v>51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  <c r="Z7573" t="b">
        <f t="shared" si="1064"/>
        <v>1</v>
      </c>
      <c r="AA7573" t="str">
        <f t="shared" si="1065"/>
        <v>NO</v>
      </c>
      <c r="AH7573" t="str">
        <f t="shared" si="1066"/>
        <v>OUT035|2017</v>
      </c>
      <c r="AO7573" t="str">
        <f t="shared" si="1067"/>
        <v>NO</v>
      </c>
      <c r="AP7573" t="str">
        <f t="shared" si="1068"/>
        <v>LOW</v>
      </c>
      <c r="AR7573" t="str">
        <f t="shared" si="1069"/>
        <v>FD</v>
      </c>
      <c r="AS7573" t="str">
        <f t="shared" si="1070"/>
        <v>regular</v>
      </c>
      <c r="AX7573" t="b">
        <f t="shared" si="1071"/>
        <v>0</v>
      </c>
      <c r="BG7573" t="str">
        <f t="shared" si="1072"/>
        <v>Regular</v>
      </c>
      <c r="BH7573" t="str">
        <f>TRIM(Table1[Item Fat Content])</f>
        <v>Regular</v>
      </c>
    </row>
    <row r="7574" spans="1:60" x14ac:dyDescent="0.35">
      <c r="A7574" t="s">
        <v>10</v>
      </c>
      <c r="B7574" t="s">
        <v>1575</v>
      </c>
      <c r="C7574" t="s">
        <v>49</v>
      </c>
      <c r="D7574">
        <v>2017</v>
      </c>
      <c r="E7574" t="s">
        <v>51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  <c r="Z7574" t="b">
        <f t="shared" si="1064"/>
        <v>1</v>
      </c>
      <c r="AA7574" t="str">
        <f t="shared" si="1065"/>
        <v>NO</v>
      </c>
      <c r="AH7574" t="str">
        <f t="shared" si="1066"/>
        <v>OUT035|2017</v>
      </c>
      <c r="AO7574" t="str">
        <f t="shared" si="1067"/>
        <v>NO</v>
      </c>
      <c r="AP7574" t="str">
        <f t="shared" si="1068"/>
        <v>LOW</v>
      </c>
      <c r="AR7574" t="str">
        <f t="shared" si="1069"/>
        <v>FD</v>
      </c>
      <c r="AS7574" t="str">
        <f t="shared" si="1070"/>
        <v>regular</v>
      </c>
      <c r="AX7574" t="b">
        <f t="shared" si="1071"/>
        <v>0</v>
      </c>
      <c r="BG7574" t="str">
        <f t="shared" si="1072"/>
        <v>Regular</v>
      </c>
      <c r="BH7574" t="str">
        <f>TRIM(Table1[Item Fat Content])</f>
        <v>Regular</v>
      </c>
    </row>
    <row r="7575" spans="1:60" x14ac:dyDescent="0.35">
      <c r="A7575" t="s">
        <v>10</v>
      </c>
      <c r="B7575" t="s">
        <v>465</v>
      </c>
      <c r="C7575" t="s">
        <v>49</v>
      </c>
      <c r="D7575">
        <v>2017</v>
      </c>
      <c r="E7575" t="s">
        <v>51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  <c r="Z7575" t="b">
        <f t="shared" si="1064"/>
        <v>1</v>
      </c>
      <c r="AA7575" t="str">
        <f t="shared" si="1065"/>
        <v>NO</v>
      </c>
      <c r="AH7575" t="str">
        <f t="shared" si="1066"/>
        <v>OUT035|2017</v>
      </c>
      <c r="AO7575" t="str">
        <f t="shared" si="1067"/>
        <v>NO</v>
      </c>
      <c r="AP7575" t="str">
        <f t="shared" si="1068"/>
        <v>LOW</v>
      </c>
      <c r="AR7575" t="str">
        <f t="shared" si="1069"/>
        <v>FD</v>
      </c>
      <c r="AS7575" t="str">
        <f t="shared" si="1070"/>
        <v>regular</v>
      </c>
      <c r="AX7575" t="b">
        <f t="shared" si="1071"/>
        <v>0</v>
      </c>
      <c r="BG7575" t="str">
        <f t="shared" si="1072"/>
        <v>Regular</v>
      </c>
      <c r="BH7575" t="str">
        <f>TRIM(Table1[Item Fat Content])</f>
        <v>Regular</v>
      </c>
    </row>
    <row r="7576" spans="1:60" x14ac:dyDescent="0.35">
      <c r="A7576" t="s">
        <v>10</v>
      </c>
      <c r="B7576" t="s">
        <v>729</v>
      </c>
      <c r="C7576" t="s">
        <v>49</v>
      </c>
      <c r="D7576">
        <v>2017</v>
      </c>
      <c r="E7576" t="s">
        <v>51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  <c r="Z7576" t="b">
        <f t="shared" si="1064"/>
        <v>1</v>
      </c>
      <c r="AA7576" t="str">
        <f t="shared" si="1065"/>
        <v>NO</v>
      </c>
      <c r="AH7576" t="str">
        <f t="shared" si="1066"/>
        <v>OUT035|2017</v>
      </c>
      <c r="AO7576" t="str">
        <f t="shared" si="1067"/>
        <v>NO</v>
      </c>
      <c r="AP7576" t="str">
        <f t="shared" si="1068"/>
        <v>LOW</v>
      </c>
      <c r="AR7576" t="str">
        <f t="shared" si="1069"/>
        <v>FD</v>
      </c>
      <c r="AS7576" t="str">
        <f t="shared" si="1070"/>
        <v>regular</v>
      </c>
      <c r="AX7576" t="b">
        <f t="shared" si="1071"/>
        <v>0</v>
      </c>
      <c r="BG7576" t="str">
        <f t="shared" si="1072"/>
        <v>Regular</v>
      </c>
      <c r="BH7576" t="str">
        <f>TRIM(Table1[Item Fat Content])</f>
        <v>Regular</v>
      </c>
    </row>
    <row r="7577" spans="1:60" x14ac:dyDescent="0.35">
      <c r="A7577" t="s">
        <v>10</v>
      </c>
      <c r="B7577" t="s">
        <v>1390</v>
      </c>
      <c r="C7577" t="s">
        <v>49</v>
      </c>
      <c r="D7577">
        <v>2017</v>
      </c>
      <c r="E7577" t="s">
        <v>51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  <c r="Z7577" t="b">
        <f t="shared" si="1064"/>
        <v>1</v>
      </c>
      <c r="AA7577" t="str">
        <f t="shared" si="1065"/>
        <v>NO</v>
      </c>
      <c r="AH7577" t="str">
        <f t="shared" si="1066"/>
        <v>OUT035|2017</v>
      </c>
      <c r="AO7577" t="str">
        <f t="shared" si="1067"/>
        <v>NO</v>
      </c>
      <c r="AP7577" t="str">
        <f t="shared" si="1068"/>
        <v>LOW</v>
      </c>
      <c r="AR7577" t="str">
        <f t="shared" si="1069"/>
        <v>FD</v>
      </c>
      <c r="AS7577" t="str">
        <f t="shared" si="1070"/>
        <v>regular</v>
      </c>
      <c r="AX7577" t="b">
        <f t="shared" si="1071"/>
        <v>0</v>
      </c>
      <c r="BG7577" t="str">
        <f t="shared" si="1072"/>
        <v>Regular</v>
      </c>
      <c r="BH7577" t="str">
        <f>TRIM(Table1[Item Fat Content])</f>
        <v>Regular</v>
      </c>
    </row>
    <row r="7578" spans="1:60" x14ac:dyDescent="0.35">
      <c r="A7578" t="s">
        <v>10</v>
      </c>
      <c r="B7578" t="s">
        <v>1033</v>
      </c>
      <c r="C7578" t="s">
        <v>49</v>
      </c>
      <c r="D7578">
        <v>2017</v>
      </c>
      <c r="E7578" t="s">
        <v>51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  <c r="Z7578" t="b">
        <f t="shared" si="1064"/>
        <v>1</v>
      </c>
      <c r="AA7578" t="str">
        <f t="shared" si="1065"/>
        <v>NO</v>
      </c>
      <c r="AH7578" t="str">
        <f t="shared" si="1066"/>
        <v>OUT035|2017</v>
      </c>
      <c r="AO7578" t="str">
        <f t="shared" si="1067"/>
        <v>NO</v>
      </c>
      <c r="AP7578" t="str">
        <f t="shared" si="1068"/>
        <v>LOW</v>
      </c>
      <c r="AR7578" t="str">
        <f t="shared" si="1069"/>
        <v>FD</v>
      </c>
      <c r="AS7578" t="str">
        <f t="shared" si="1070"/>
        <v>regular</v>
      </c>
      <c r="AX7578" t="b">
        <f t="shared" si="1071"/>
        <v>0</v>
      </c>
      <c r="BG7578" t="str">
        <f t="shared" si="1072"/>
        <v>Regular</v>
      </c>
      <c r="BH7578" t="str">
        <f>TRIM(Table1[Item Fat Content])</f>
        <v>Regular</v>
      </c>
    </row>
    <row r="7579" spans="1:60" x14ac:dyDescent="0.35">
      <c r="A7579" t="s">
        <v>10</v>
      </c>
      <c r="B7579" t="s">
        <v>660</v>
      </c>
      <c r="C7579" t="s">
        <v>49</v>
      </c>
      <c r="D7579">
        <v>2017</v>
      </c>
      <c r="E7579" t="s">
        <v>51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  <c r="Z7579" t="b">
        <f t="shared" si="1064"/>
        <v>1</v>
      </c>
      <c r="AA7579" t="str">
        <f t="shared" si="1065"/>
        <v>NO</v>
      </c>
      <c r="AH7579" t="str">
        <f t="shared" si="1066"/>
        <v>OUT035|2017</v>
      </c>
      <c r="AO7579" t="str">
        <f t="shared" si="1067"/>
        <v>NO</v>
      </c>
      <c r="AP7579" t="str">
        <f t="shared" si="1068"/>
        <v>LOW</v>
      </c>
      <c r="AR7579" t="str">
        <f t="shared" si="1069"/>
        <v>FD</v>
      </c>
      <c r="AS7579" t="str">
        <f t="shared" si="1070"/>
        <v>regular</v>
      </c>
      <c r="AX7579" t="b">
        <f t="shared" si="1071"/>
        <v>0</v>
      </c>
      <c r="BG7579" t="str">
        <f t="shared" si="1072"/>
        <v>Regular</v>
      </c>
      <c r="BH7579" t="str">
        <f>TRIM(Table1[Item Fat Content])</f>
        <v>Regular</v>
      </c>
    </row>
    <row r="7580" spans="1:60" x14ac:dyDescent="0.35">
      <c r="A7580" t="s">
        <v>10</v>
      </c>
      <c r="B7580" t="s">
        <v>661</v>
      </c>
      <c r="C7580" t="s">
        <v>49</v>
      </c>
      <c r="D7580">
        <v>2017</v>
      </c>
      <c r="E7580" t="s">
        <v>51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  <c r="Z7580" t="b">
        <f t="shared" si="1064"/>
        <v>1</v>
      </c>
      <c r="AA7580" t="str">
        <f t="shared" si="1065"/>
        <v>NO</v>
      </c>
      <c r="AH7580" t="str">
        <f t="shared" si="1066"/>
        <v>OUT035|2017</v>
      </c>
      <c r="AO7580" t="str">
        <f t="shared" si="1067"/>
        <v>NO</v>
      </c>
      <c r="AP7580" t="str">
        <f t="shared" si="1068"/>
        <v>LOW</v>
      </c>
      <c r="AR7580" t="str">
        <f t="shared" si="1069"/>
        <v>FD</v>
      </c>
      <c r="AS7580" t="str">
        <f t="shared" si="1070"/>
        <v>regular</v>
      </c>
      <c r="AX7580" t="b">
        <f t="shared" si="1071"/>
        <v>0</v>
      </c>
      <c r="BG7580" t="str">
        <f t="shared" si="1072"/>
        <v>Regular</v>
      </c>
      <c r="BH7580" t="str">
        <f>TRIM(Table1[Item Fat Content])</f>
        <v>Regular</v>
      </c>
    </row>
    <row r="7581" spans="1:60" x14ac:dyDescent="0.35">
      <c r="A7581" t="s">
        <v>10</v>
      </c>
      <c r="B7581" t="s">
        <v>446</v>
      </c>
      <c r="C7581" t="s">
        <v>49</v>
      </c>
      <c r="D7581">
        <v>2017</v>
      </c>
      <c r="E7581" t="s">
        <v>51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  <c r="Z7581" t="b">
        <f t="shared" si="1064"/>
        <v>1</v>
      </c>
      <c r="AA7581" t="str">
        <f t="shared" si="1065"/>
        <v>NO</v>
      </c>
      <c r="AH7581" t="str">
        <f t="shared" si="1066"/>
        <v>OUT035|2017</v>
      </c>
      <c r="AO7581" t="str">
        <f t="shared" si="1067"/>
        <v>NO</v>
      </c>
      <c r="AP7581" t="str">
        <f t="shared" si="1068"/>
        <v>LOW</v>
      </c>
      <c r="AR7581" t="str">
        <f t="shared" si="1069"/>
        <v>FD</v>
      </c>
      <c r="AS7581" t="str">
        <f t="shared" si="1070"/>
        <v>regular</v>
      </c>
      <c r="AX7581" t="b">
        <f t="shared" si="1071"/>
        <v>0</v>
      </c>
      <c r="BG7581" t="str">
        <f t="shared" si="1072"/>
        <v>Regular</v>
      </c>
      <c r="BH7581" t="str">
        <f>TRIM(Table1[Item Fat Content])</f>
        <v>Regular</v>
      </c>
    </row>
    <row r="7582" spans="1:60" x14ac:dyDescent="0.35">
      <c r="A7582" t="s">
        <v>10</v>
      </c>
      <c r="B7582" t="s">
        <v>1204</v>
      </c>
      <c r="C7582" t="s">
        <v>49</v>
      </c>
      <c r="D7582">
        <v>2017</v>
      </c>
      <c r="E7582" t="s">
        <v>51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  <c r="Z7582" t="b">
        <f t="shared" si="1064"/>
        <v>1</v>
      </c>
      <c r="AA7582" t="str">
        <f t="shared" si="1065"/>
        <v>NO</v>
      </c>
      <c r="AH7582" t="str">
        <f t="shared" si="1066"/>
        <v>OUT035|2017</v>
      </c>
      <c r="AO7582" t="str">
        <f t="shared" si="1067"/>
        <v>NO</v>
      </c>
      <c r="AP7582" t="str">
        <f t="shared" si="1068"/>
        <v>LOW</v>
      </c>
      <c r="AR7582" t="str">
        <f t="shared" si="1069"/>
        <v>FD</v>
      </c>
      <c r="AS7582" t="str">
        <f t="shared" si="1070"/>
        <v>regular</v>
      </c>
      <c r="AX7582" t="b">
        <f t="shared" si="1071"/>
        <v>0</v>
      </c>
      <c r="BG7582" t="str">
        <f t="shared" si="1072"/>
        <v>Regular</v>
      </c>
      <c r="BH7582" t="str">
        <f>TRIM(Table1[Item Fat Content])</f>
        <v>Regular</v>
      </c>
    </row>
    <row r="7583" spans="1:60" x14ac:dyDescent="0.35">
      <c r="A7583" t="s">
        <v>10</v>
      </c>
      <c r="B7583" t="s">
        <v>1184</v>
      </c>
      <c r="C7583" t="s">
        <v>161</v>
      </c>
      <c r="D7583">
        <v>2017</v>
      </c>
      <c r="E7583" t="s">
        <v>51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  <c r="Z7583" t="b">
        <f t="shared" si="1064"/>
        <v>1</v>
      </c>
      <c r="AA7583" t="str">
        <f t="shared" si="1065"/>
        <v>NO</v>
      </c>
      <c r="AH7583" t="str">
        <f t="shared" si="1066"/>
        <v>OUT035|2017</v>
      </c>
      <c r="AO7583" t="str">
        <f t="shared" si="1067"/>
        <v>NO</v>
      </c>
      <c r="AP7583" t="str">
        <f t="shared" si="1068"/>
        <v>LOW</v>
      </c>
      <c r="AR7583" t="str">
        <f t="shared" si="1069"/>
        <v>FD</v>
      </c>
      <c r="AS7583" t="str">
        <f t="shared" si="1070"/>
        <v>regular</v>
      </c>
      <c r="AX7583" t="b">
        <f t="shared" si="1071"/>
        <v>0</v>
      </c>
      <c r="BG7583" t="str">
        <f t="shared" si="1072"/>
        <v>Regular</v>
      </c>
      <c r="BH7583" t="str">
        <f>TRIM(Table1[Item Fat Content])</f>
        <v>Regular</v>
      </c>
    </row>
    <row r="7584" spans="1:60" x14ac:dyDescent="0.35">
      <c r="A7584" t="s">
        <v>136</v>
      </c>
      <c r="B7584" t="s">
        <v>763</v>
      </c>
      <c r="C7584" t="s">
        <v>32</v>
      </c>
      <c r="D7584">
        <v>2017</v>
      </c>
      <c r="E7584" t="s">
        <v>51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  <c r="Z7584" t="b">
        <f t="shared" si="1064"/>
        <v>0</v>
      </c>
      <c r="AA7584" t="str">
        <f t="shared" si="1065"/>
        <v>NO</v>
      </c>
      <c r="AH7584" t="str">
        <f t="shared" si="1066"/>
        <v>OUT035|2017</v>
      </c>
      <c r="AO7584" t="str">
        <f t="shared" si="1067"/>
        <v>NO</v>
      </c>
      <c r="AP7584" t="str">
        <f t="shared" si="1068"/>
        <v>LOW</v>
      </c>
      <c r="AR7584" t="str">
        <f t="shared" si="1069"/>
        <v>DR</v>
      </c>
      <c r="AS7584" t="str">
        <f t="shared" si="1070"/>
        <v>reg</v>
      </c>
      <c r="AX7584" t="b">
        <f t="shared" si="1071"/>
        <v>0</v>
      </c>
      <c r="BG7584" t="str">
        <f t="shared" si="1072"/>
        <v>reg</v>
      </c>
      <c r="BH7584" t="str">
        <f>TRIM(Table1[Item Fat Content])</f>
        <v>reg</v>
      </c>
    </row>
    <row r="7585" spans="1:60" x14ac:dyDescent="0.35">
      <c r="A7585" t="s">
        <v>47</v>
      </c>
      <c r="B7585" t="s">
        <v>1108</v>
      </c>
      <c r="C7585" t="s">
        <v>68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  <c r="Z7585" t="b">
        <f t="shared" si="1064"/>
        <v>0</v>
      </c>
      <c r="AA7585" t="str">
        <f t="shared" si="1065"/>
        <v>NO</v>
      </c>
      <c r="AH7585" t="str">
        <f t="shared" si="1066"/>
        <v>OUT010|2011</v>
      </c>
      <c r="AO7585" t="str">
        <f t="shared" si="1067"/>
        <v>NO</v>
      </c>
      <c r="AP7585" t="str">
        <f t="shared" si="1068"/>
        <v>LOW</v>
      </c>
      <c r="AR7585" t="str">
        <f t="shared" si="1069"/>
        <v>FD</v>
      </c>
      <c r="AS7585" t="str">
        <f t="shared" si="1070"/>
        <v>lf</v>
      </c>
      <c r="AX7585" t="b">
        <f t="shared" si="1071"/>
        <v>0</v>
      </c>
      <c r="BG7585" t="str">
        <f t="shared" si="1072"/>
        <v>LF</v>
      </c>
      <c r="BH7585" t="str">
        <f>TRIM(Table1[Item Fat Content])</f>
        <v>LF</v>
      </c>
    </row>
    <row r="7586" spans="1:60" x14ac:dyDescent="0.35">
      <c r="A7586" t="s">
        <v>47</v>
      </c>
      <c r="B7586" t="s">
        <v>439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  <c r="Z7586" t="b">
        <f t="shared" si="1064"/>
        <v>0</v>
      </c>
      <c r="AA7586" t="str">
        <f t="shared" si="1065"/>
        <v>NO</v>
      </c>
      <c r="AH7586" t="str">
        <f t="shared" si="1066"/>
        <v>OUT010|2011</v>
      </c>
      <c r="AO7586" t="str">
        <f t="shared" si="1067"/>
        <v>NO</v>
      </c>
      <c r="AP7586" t="str">
        <f t="shared" si="1068"/>
        <v>LOW</v>
      </c>
      <c r="AR7586" t="str">
        <f t="shared" si="1069"/>
        <v>FD</v>
      </c>
      <c r="AS7586" t="str">
        <f t="shared" si="1070"/>
        <v>lf</v>
      </c>
      <c r="AX7586" t="b">
        <f t="shared" si="1071"/>
        <v>0</v>
      </c>
      <c r="BG7586" t="str">
        <f t="shared" si="1072"/>
        <v>LF</v>
      </c>
      <c r="BH7586" t="str">
        <f>TRIM(Table1[Item Fat Content])</f>
        <v>LF</v>
      </c>
    </row>
    <row r="7587" spans="1:60" x14ac:dyDescent="0.35">
      <c r="A7587" t="s">
        <v>47</v>
      </c>
      <c r="B7587" t="s">
        <v>663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  <c r="Z7587" t="b">
        <f t="shared" si="1064"/>
        <v>0</v>
      </c>
      <c r="AA7587" t="str">
        <f t="shared" si="1065"/>
        <v>NO</v>
      </c>
      <c r="AH7587" t="str">
        <f t="shared" si="1066"/>
        <v>OUT010|2011</v>
      </c>
      <c r="AO7587" t="str">
        <f t="shared" si="1067"/>
        <v>NO</v>
      </c>
      <c r="AP7587" t="str">
        <f t="shared" si="1068"/>
        <v>LOW</v>
      </c>
      <c r="AR7587" t="str">
        <f t="shared" si="1069"/>
        <v>FD</v>
      </c>
      <c r="AS7587" t="str">
        <f t="shared" si="1070"/>
        <v>lf</v>
      </c>
      <c r="AX7587" t="b">
        <f t="shared" si="1071"/>
        <v>0</v>
      </c>
      <c r="BG7587" t="str">
        <f t="shared" si="1072"/>
        <v>LF</v>
      </c>
      <c r="BH7587" t="str">
        <f>TRIM(Table1[Item Fat Content])</f>
        <v>LF</v>
      </c>
    </row>
    <row r="7588" spans="1:60" x14ac:dyDescent="0.35">
      <c r="A7588" t="s">
        <v>47</v>
      </c>
      <c r="B7588" t="s">
        <v>448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  <c r="Z7588" t="b">
        <f t="shared" si="1064"/>
        <v>0</v>
      </c>
      <c r="AA7588" t="str">
        <f t="shared" si="1065"/>
        <v>NO</v>
      </c>
      <c r="AH7588" t="str">
        <f t="shared" si="1066"/>
        <v>OUT010|2011</v>
      </c>
      <c r="AO7588" t="str">
        <f t="shared" si="1067"/>
        <v>NO</v>
      </c>
      <c r="AP7588" t="str">
        <f t="shared" si="1068"/>
        <v>LOW</v>
      </c>
      <c r="AR7588" t="str">
        <f t="shared" si="1069"/>
        <v>FD</v>
      </c>
      <c r="AS7588" t="str">
        <f t="shared" si="1070"/>
        <v>lf</v>
      </c>
      <c r="AX7588" t="b">
        <f t="shared" si="1071"/>
        <v>0</v>
      </c>
      <c r="BG7588" t="str">
        <f t="shared" si="1072"/>
        <v>LF</v>
      </c>
      <c r="BH7588" t="str">
        <f>TRIM(Table1[Item Fat Content])</f>
        <v>LF</v>
      </c>
    </row>
    <row r="7589" spans="1:60" x14ac:dyDescent="0.35">
      <c r="A7589" t="s">
        <v>47</v>
      </c>
      <c r="B7589" t="s">
        <v>467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  <c r="Z7589" t="b">
        <f t="shared" si="1064"/>
        <v>0</v>
      </c>
      <c r="AA7589" t="str">
        <f t="shared" si="1065"/>
        <v>NO</v>
      </c>
      <c r="AH7589" t="str">
        <f t="shared" si="1066"/>
        <v>OUT010|2011</v>
      </c>
      <c r="AO7589" t="str">
        <f t="shared" si="1067"/>
        <v>NO</v>
      </c>
      <c r="AP7589" t="str">
        <f t="shared" si="1068"/>
        <v>LOW</v>
      </c>
      <c r="AR7589" t="str">
        <f t="shared" si="1069"/>
        <v>NC</v>
      </c>
      <c r="AS7589" t="str">
        <f t="shared" si="1070"/>
        <v>lf</v>
      </c>
      <c r="AX7589" t="b">
        <f t="shared" si="1071"/>
        <v>0</v>
      </c>
      <c r="BG7589" t="str">
        <f t="shared" si="1072"/>
        <v>LF</v>
      </c>
      <c r="BH7589" t="str">
        <f>TRIM(Table1[Item Fat Content])</f>
        <v>LF</v>
      </c>
    </row>
    <row r="7590" spans="1:60" x14ac:dyDescent="0.35">
      <c r="A7590" t="s">
        <v>47</v>
      </c>
      <c r="B7590" t="s">
        <v>1608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  <c r="Z7590" t="b">
        <f t="shared" si="1064"/>
        <v>0</v>
      </c>
      <c r="AA7590" t="str">
        <f t="shared" si="1065"/>
        <v>NO</v>
      </c>
      <c r="AH7590" t="str">
        <f t="shared" si="1066"/>
        <v>OUT010|2011</v>
      </c>
      <c r="AO7590" t="str">
        <f t="shared" si="1067"/>
        <v>NO</v>
      </c>
      <c r="AP7590" t="str">
        <f t="shared" si="1068"/>
        <v>LOW</v>
      </c>
      <c r="AR7590" t="str">
        <f t="shared" si="1069"/>
        <v>NC</v>
      </c>
      <c r="AS7590" t="str">
        <f t="shared" si="1070"/>
        <v>lf</v>
      </c>
      <c r="AX7590" t="b">
        <f t="shared" si="1071"/>
        <v>0</v>
      </c>
      <c r="BG7590" t="str">
        <f t="shared" si="1072"/>
        <v>LF</v>
      </c>
      <c r="BH7590" t="str">
        <f>TRIM(Table1[Item Fat Content])</f>
        <v>LF</v>
      </c>
    </row>
    <row r="7591" spans="1:60" x14ac:dyDescent="0.35">
      <c r="A7591" t="s">
        <v>47</v>
      </c>
      <c r="B7591" t="s">
        <v>1291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  <c r="Z7591" t="b">
        <f t="shared" si="1064"/>
        <v>0</v>
      </c>
      <c r="AA7591" t="str">
        <f t="shared" si="1065"/>
        <v>NO</v>
      </c>
      <c r="AH7591" t="str">
        <f t="shared" si="1066"/>
        <v>OUT010|2011</v>
      </c>
      <c r="AO7591" t="str">
        <f t="shared" si="1067"/>
        <v>NO</v>
      </c>
      <c r="AP7591" t="str">
        <f t="shared" si="1068"/>
        <v>LOW</v>
      </c>
      <c r="AR7591" t="str">
        <f t="shared" si="1069"/>
        <v>NC</v>
      </c>
      <c r="AS7591" t="str">
        <f t="shared" si="1070"/>
        <v>lf</v>
      </c>
      <c r="AX7591" t="b">
        <f t="shared" si="1071"/>
        <v>0</v>
      </c>
      <c r="BG7591" t="str">
        <f t="shared" si="1072"/>
        <v>LF</v>
      </c>
      <c r="BH7591" t="str">
        <f>TRIM(Table1[Item Fat Content])</f>
        <v>LF</v>
      </c>
    </row>
    <row r="7592" spans="1:60" x14ac:dyDescent="0.35">
      <c r="A7592" t="s">
        <v>47</v>
      </c>
      <c r="B7592" t="s">
        <v>476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  <c r="Z7592" t="b">
        <f t="shared" si="1064"/>
        <v>0</v>
      </c>
      <c r="AA7592" t="str">
        <f t="shared" si="1065"/>
        <v>NO</v>
      </c>
      <c r="AH7592" t="str">
        <f t="shared" si="1066"/>
        <v>OUT010|2011</v>
      </c>
      <c r="AO7592" t="str">
        <f t="shared" si="1067"/>
        <v>NO</v>
      </c>
      <c r="AP7592" t="str">
        <f t="shared" si="1068"/>
        <v>LOW</v>
      </c>
      <c r="AR7592" t="str">
        <f t="shared" si="1069"/>
        <v>NC</v>
      </c>
      <c r="AS7592" t="str">
        <f t="shared" si="1070"/>
        <v>lf</v>
      </c>
      <c r="AX7592" t="b">
        <f t="shared" si="1071"/>
        <v>0</v>
      </c>
      <c r="BG7592" t="str">
        <f t="shared" si="1072"/>
        <v>LF</v>
      </c>
      <c r="BH7592" t="str">
        <f>TRIM(Table1[Item Fat Content])</f>
        <v>LF</v>
      </c>
    </row>
    <row r="7593" spans="1:60" x14ac:dyDescent="0.35">
      <c r="A7593" t="s">
        <v>47</v>
      </c>
      <c r="B7593" t="s">
        <v>1149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  <c r="Z7593" t="b">
        <f t="shared" si="1064"/>
        <v>0</v>
      </c>
      <c r="AA7593" t="str">
        <f t="shared" si="1065"/>
        <v>NO</v>
      </c>
      <c r="AH7593" t="str">
        <f t="shared" si="1066"/>
        <v>OUT010|2011</v>
      </c>
      <c r="AO7593" t="str">
        <f t="shared" si="1067"/>
        <v>NO</v>
      </c>
      <c r="AP7593" t="str">
        <f t="shared" si="1068"/>
        <v>LOW</v>
      </c>
      <c r="AR7593" t="str">
        <f t="shared" si="1069"/>
        <v>NC</v>
      </c>
      <c r="AS7593" t="str">
        <f t="shared" si="1070"/>
        <v>lf</v>
      </c>
      <c r="AX7593" t="b">
        <f t="shared" si="1071"/>
        <v>0</v>
      </c>
      <c r="BG7593" t="str">
        <f t="shared" si="1072"/>
        <v>LF</v>
      </c>
      <c r="BH7593" t="str">
        <f>TRIM(Table1[Item Fat Content])</f>
        <v>LF</v>
      </c>
    </row>
    <row r="7594" spans="1:60" x14ac:dyDescent="0.35">
      <c r="A7594" t="s">
        <v>47</v>
      </c>
      <c r="B7594" t="s">
        <v>577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  <c r="Z7594" t="b">
        <f t="shared" si="1064"/>
        <v>0</v>
      </c>
      <c r="AA7594" t="str">
        <f t="shared" si="1065"/>
        <v>NO</v>
      </c>
      <c r="AH7594" t="str">
        <f t="shared" si="1066"/>
        <v>OUT010|2011</v>
      </c>
      <c r="AO7594" t="str">
        <f t="shared" si="1067"/>
        <v>NO</v>
      </c>
      <c r="AP7594" t="str">
        <f t="shared" si="1068"/>
        <v>LOW</v>
      </c>
      <c r="AR7594" t="str">
        <f t="shared" si="1069"/>
        <v>NC</v>
      </c>
      <c r="AS7594" t="str">
        <f t="shared" si="1070"/>
        <v>lf</v>
      </c>
      <c r="AX7594" t="b">
        <f t="shared" si="1071"/>
        <v>0</v>
      </c>
      <c r="BG7594" t="str">
        <f t="shared" si="1072"/>
        <v>LF</v>
      </c>
      <c r="BH7594" t="str">
        <f>TRIM(Table1[Item Fat Content])</f>
        <v>LF</v>
      </c>
    </row>
    <row r="7595" spans="1:60" x14ac:dyDescent="0.35">
      <c r="A7595" t="s">
        <v>47</v>
      </c>
      <c r="B7595" t="s">
        <v>1563</v>
      </c>
      <c r="C7595" t="s">
        <v>49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  <c r="Z7595" t="b">
        <f t="shared" si="1064"/>
        <v>0</v>
      </c>
      <c r="AA7595" t="str">
        <f t="shared" si="1065"/>
        <v>NO</v>
      </c>
      <c r="AH7595" t="str">
        <f t="shared" si="1066"/>
        <v>OUT010|2011</v>
      </c>
      <c r="AO7595" t="str">
        <f t="shared" si="1067"/>
        <v>NO</v>
      </c>
      <c r="AP7595" t="str">
        <f t="shared" si="1068"/>
        <v>LOW</v>
      </c>
      <c r="AR7595" t="str">
        <f t="shared" si="1069"/>
        <v>FD</v>
      </c>
      <c r="AS7595" t="str">
        <f t="shared" si="1070"/>
        <v>lf</v>
      </c>
      <c r="AX7595" t="b">
        <f t="shared" si="1071"/>
        <v>0</v>
      </c>
      <c r="BG7595" t="str">
        <f t="shared" si="1072"/>
        <v>LF</v>
      </c>
      <c r="BH7595" t="str">
        <f>TRIM(Table1[Item Fat Content])</f>
        <v>LF</v>
      </c>
    </row>
    <row r="7596" spans="1:60" x14ac:dyDescent="0.35">
      <c r="A7596" t="s">
        <v>17</v>
      </c>
      <c r="B7596" t="s">
        <v>1407</v>
      </c>
      <c r="C7596" t="s">
        <v>96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  <c r="Z7596" t="b">
        <f t="shared" si="1064"/>
        <v>0</v>
      </c>
      <c r="AA7596" t="str">
        <f t="shared" si="1065"/>
        <v>YES</v>
      </c>
      <c r="AH7596" t="str">
        <f t="shared" si="1066"/>
        <v>OUT010|2011</v>
      </c>
      <c r="AO7596" t="str">
        <f t="shared" si="1067"/>
        <v>NO</v>
      </c>
      <c r="AP7596" t="str">
        <f t="shared" si="1068"/>
        <v>LOW</v>
      </c>
      <c r="AR7596" t="str">
        <f t="shared" si="1069"/>
        <v>FD</v>
      </c>
      <c r="AS7596" t="str">
        <f t="shared" si="1070"/>
        <v>low fat</v>
      </c>
      <c r="AX7596" t="b">
        <f t="shared" si="1071"/>
        <v>1</v>
      </c>
      <c r="BG7596" t="str">
        <f t="shared" si="1072"/>
        <v>Low Fat</v>
      </c>
      <c r="BH7596" t="str">
        <f>TRIM(Table1[Item Fat Content])</f>
        <v>Low Fat</v>
      </c>
    </row>
    <row r="7597" spans="1:60" x14ac:dyDescent="0.35">
      <c r="A7597" t="s">
        <v>17</v>
      </c>
      <c r="B7597" t="s">
        <v>775</v>
      </c>
      <c r="C7597" t="s">
        <v>96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  <c r="Z7597" t="b">
        <f t="shared" si="1064"/>
        <v>0</v>
      </c>
      <c r="AA7597" t="str">
        <f t="shared" si="1065"/>
        <v>YES</v>
      </c>
      <c r="AH7597" t="str">
        <f t="shared" si="1066"/>
        <v>OUT010|2011</v>
      </c>
      <c r="AO7597" t="str">
        <f t="shared" si="1067"/>
        <v>NO</v>
      </c>
      <c r="AP7597" t="str">
        <f t="shared" si="1068"/>
        <v>LOW</v>
      </c>
      <c r="AR7597" t="str">
        <f t="shared" si="1069"/>
        <v>FD</v>
      </c>
      <c r="AS7597" t="str">
        <f t="shared" si="1070"/>
        <v>low fat</v>
      </c>
      <c r="AX7597" t="b">
        <f t="shared" si="1071"/>
        <v>1</v>
      </c>
      <c r="BG7597" t="str">
        <f t="shared" si="1072"/>
        <v>Low Fat</v>
      </c>
      <c r="BH7597" t="str">
        <f>TRIM(Table1[Item Fat Content])</f>
        <v>Low Fat</v>
      </c>
    </row>
    <row r="7598" spans="1:60" x14ac:dyDescent="0.35">
      <c r="A7598" t="s">
        <v>17</v>
      </c>
      <c r="B7598" t="s">
        <v>1189</v>
      </c>
      <c r="C7598" t="s">
        <v>96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  <c r="Z7598" t="b">
        <f t="shared" si="1064"/>
        <v>0</v>
      </c>
      <c r="AA7598" t="str">
        <f t="shared" si="1065"/>
        <v>YES</v>
      </c>
      <c r="AH7598" t="str">
        <f t="shared" si="1066"/>
        <v>OUT010|2011</v>
      </c>
      <c r="AO7598" t="str">
        <f t="shared" si="1067"/>
        <v>NO</v>
      </c>
      <c r="AP7598" t="str">
        <f t="shared" si="1068"/>
        <v>LOW</v>
      </c>
      <c r="AR7598" t="str">
        <f t="shared" si="1069"/>
        <v>FD</v>
      </c>
      <c r="AS7598" t="str">
        <f t="shared" si="1070"/>
        <v>low fat</v>
      </c>
      <c r="AX7598" t="b">
        <f t="shared" si="1071"/>
        <v>1</v>
      </c>
      <c r="BG7598" t="str">
        <f t="shared" si="1072"/>
        <v>Low Fat</v>
      </c>
      <c r="BH7598" t="str">
        <f>TRIM(Table1[Item Fat Content])</f>
        <v>Low Fat</v>
      </c>
    </row>
    <row r="7599" spans="1:60" x14ac:dyDescent="0.35">
      <c r="A7599" t="s">
        <v>17</v>
      </c>
      <c r="B7599" t="s">
        <v>1062</v>
      </c>
      <c r="C7599" t="s">
        <v>96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  <c r="Z7599" t="b">
        <f t="shared" si="1064"/>
        <v>0</v>
      </c>
      <c r="AA7599" t="str">
        <f t="shared" si="1065"/>
        <v>YES</v>
      </c>
      <c r="AH7599" t="str">
        <f t="shared" si="1066"/>
        <v>OUT010|2011</v>
      </c>
      <c r="AO7599" t="str">
        <f t="shared" si="1067"/>
        <v>NO</v>
      </c>
      <c r="AP7599" t="str">
        <f t="shared" si="1068"/>
        <v>LOW</v>
      </c>
      <c r="AR7599" t="str">
        <f t="shared" si="1069"/>
        <v>FD</v>
      </c>
      <c r="AS7599" t="str">
        <f t="shared" si="1070"/>
        <v>low fat</v>
      </c>
      <c r="AX7599" t="b">
        <f t="shared" si="1071"/>
        <v>1</v>
      </c>
      <c r="BG7599" t="str">
        <f t="shared" si="1072"/>
        <v>Low Fat</v>
      </c>
      <c r="BH7599" t="str">
        <f>TRIM(Table1[Item Fat Content])</f>
        <v>Low Fat</v>
      </c>
    </row>
    <row r="7600" spans="1:60" x14ac:dyDescent="0.35">
      <c r="A7600" t="s">
        <v>17</v>
      </c>
      <c r="B7600" t="s">
        <v>683</v>
      </c>
      <c r="C7600" t="s">
        <v>96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  <c r="Z7600" t="b">
        <f t="shared" si="1064"/>
        <v>0</v>
      </c>
      <c r="AA7600" t="str">
        <f t="shared" si="1065"/>
        <v>YES</v>
      </c>
      <c r="AH7600" t="str">
        <f t="shared" si="1066"/>
        <v>OUT010|2011</v>
      </c>
      <c r="AO7600" t="str">
        <f t="shared" si="1067"/>
        <v>NO</v>
      </c>
      <c r="AP7600" t="str">
        <f t="shared" si="1068"/>
        <v>LOW</v>
      </c>
      <c r="AR7600" t="str">
        <f t="shared" si="1069"/>
        <v>FD</v>
      </c>
      <c r="AS7600" t="str">
        <f t="shared" si="1070"/>
        <v>low fat</v>
      </c>
      <c r="AX7600" t="b">
        <f t="shared" si="1071"/>
        <v>1</v>
      </c>
      <c r="BG7600" t="str">
        <f t="shared" si="1072"/>
        <v>Low Fat</v>
      </c>
      <c r="BH7600" t="str">
        <f>TRIM(Table1[Item Fat Content])</f>
        <v>Low Fat</v>
      </c>
    </row>
    <row r="7601" spans="1:60" x14ac:dyDescent="0.35">
      <c r="A7601" t="s">
        <v>17</v>
      </c>
      <c r="B7601" t="s">
        <v>908</v>
      </c>
      <c r="C7601" t="s">
        <v>96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  <c r="Z7601" t="b">
        <f t="shared" si="1064"/>
        <v>0</v>
      </c>
      <c r="AA7601" t="str">
        <f t="shared" si="1065"/>
        <v>YES</v>
      </c>
      <c r="AH7601" t="str">
        <f t="shared" si="1066"/>
        <v>OUT010|2011</v>
      </c>
      <c r="AO7601" t="str">
        <f t="shared" si="1067"/>
        <v>NO</v>
      </c>
      <c r="AP7601" t="str">
        <f t="shared" si="1068"/>
        <v>LOW</v>
      </c>
      <c r="AR7601" t="str">
        <f t="shared" si="1069"/>
        <v>FD</v>
      </c>
      <c r="AS7601" t="str">
        <f t="shared" si="1070"/>
        <v>low fat</v>
      </c>
      <c r="AX7601" t="b">
        <f t="shared" si="1071"/>
        <v>1</v>
      </c>
      <c r="BG7601" t="str">
        <f t="shared" si="1072"/>
        <v>Low Fat</v>
      </c>
      <c r="BH7601" t="str">
        <f>TRIM(Table1[Item Fat Content])</f>
        <v>Low Fat</v>
      </c>
    </row>
    <row r="7602" spans="1:60" x14ac:dyDescent="0.35">
      <c r="A7602" t="s">
        <v>17</v>
      </c>
      <c r="B7602" t="s">
        <v>1076</v>
      </c>
      <c r="C7602" t="s">
        <v>96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  <c r="Z7602" t="b">
        <f t="shared" si="1064"/>
        <v>0</v>
      </c>
      <c r="AA7602" t="str">
        <f t="shared" si="1065"/>
        <v>YES</v>
      </c>
      <c r="AH7602" t="str">
        <f t="shared" si="1066"/>
        <v>OUT010|2011</v>
      </c>
      <c r="AO7602" t="str">
        <f t="shared" si="1067"/>
        <v>NO</v>
      </c>
      <c r="AP7602" t="str">
        <f t="shared" si="1068"/>
        <v>LOW</v>
      </c>
      <c r="AR7602" t="str">
        <f t="shared" si="1069"/>
        <v>FD</v>
      </c>
      <c r="AS7602" t="str">
        <f t="shared" si="1070"/>
        <v>low fat</v>
      </c>
      <c r="AX7602" t="b">
        <f t="shared" si="1071"/>
        <v>1</v>
      </c>
      <c r="BG7602" t="str">
        <f t="shared" si="1072"/>
        <v>Low Fat</v>
      </c>
      <c r="BH7602" t="str">
        <f>TRIM(Table1[Item Fat Content])</f>
        <v>Low Fat</v>
      </c>
    </row>
    <row r="7603" spans="1:60" x14ac:dyDescent="0.35">
      <c r="A7603" t="s">
        <v>17</v>
      </c>
      <c r="B7603" t="s">
        <v>287</v>
      </c>
      <c r="C7603" t="s">
        <v>96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  <c r="Z7603" t="b">
        <f t="shared" si="1064"/>
        <v>0</v>
      </c>
      <c r="AA7603" t="str">
        <f t="shared" si="1065"/>
        <v>YES</v>
      </c>
      <c r="AH7603" t="str">
        <f t="shared" si="1066"/>
        <v>OUT010|2011</v>
      </c>
      <c r="AO7603" t="str">
        <f t="shared" si="1067"/>
        <v>NO</v>
      </c>
      <c r="AP7603" t="str">
        <f t="shared" si="1068"/>
        <v>LOW</v>
      </c>
      <c r="AR7603" t="str">
        <f t="shared" si="1069"/>
        <v>FD</v>
      </c>
      <c r="AS7603" t="str">
        <f t="shared" si="1070"/>
        <v>low fat</v>
      </c>
      <c r="AX7603" t="b">
        <f t="shared" si="1071"/>
        <v>1</v>
      </c>
      <c r="BG7603" t="str">
        <f t="shared" si="1072"/>
        <v>Low Fat</v>
      </c>
      <c r="BH7603" t="str">
        <f>TRIM(Table1[Item Fat Content])</f>
        <v>Low Fat</v>
      </c>
    </row>
    <row r="7604" spans="1:60" x14ac:dyDescent="0.35">
      <c r="A7604" t="s">
        <v>17</v>
      </c>
      <c r="B7604" t="s">
        <v>370</v>
      </c>
      <c r="C7604" t="s">
        <v>75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  <c r="Z7604" t="b">
        <f t="shared" si="1064"/>
        <v>0</v>
      </c>
      <c r="AA7604" t="str">
        <f t="shared" si="1065"/>
        <v>YES</v>
      </c>
      <c r="AH7604" t="str">
        <f t="shared" si="1066"/>
        <v>OUT010|2011</v>
      </c>
      <c r="AO7604" t="str">
        <f t="shared" si="1067"/>
        <v>NO</v>
      </c>
      <c r="AP7604" t="str">
        <f t="shared" si="1068"/>
        <v>LOW</v>
      </c>
      <c r="AR7604" t="str">
        <f t="shared" si="1069"/>
        <v>FD</v>
      </c>
      <c r="AS7604" t="str">
        <f t="shared" si="1070"/>
        <v>low fat</v>
      </c>
      <c r="AX7604" t="b">
        <f t="shared" si="1071"/>
        <v>1</v>
      </c>
      <c r="BG7604" t="str">
        <f t="shared" si="1072"/>
        <v>Low Fat</v>
      </c>
      <c r="BH7604" t="str">
        <f>TRIM(Table1[Item Fat Content])</f>
        <v>Low Fat</v>
      </c>
    </row>
    <row r="7605" spans="1:60" x14ac:dyDescent="0.35">
      <c r="A7605" t="s">
        <v>17</v>
      </c>
      <c r="B7605" t="s">
        <v>202</v>
      </c>
      <c r="C7605" t="s">
        <v>75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  <c r="Z7605" t="b">
        <f t="shared" si="1064"/>
        <v>0</v>
      </c>
      <c r="AA7605" t="str">
        <f t="shared" si="1065"/>
        <v>YES</v>
      </c>
      <c r="AH7605" t="str">
        <f t="shared" si="1066"/>
        <v>OUT010|2011</v>
      </c>
      <c r="AO7605" t="str">
        <f t="shared" si="1067"/>
        <v>NO</v>
      </c>
      <c r="AP7605" t="str">
        <f t="shared" si="1068"/>
        <v>LOW</v>
      </c>
      <c r="AR7605" t="str">
        <f t="shared" si="1069"/>
        <v>FD</v>
      </c>
      <c r="AS7605" t="str">
        <f t="shared" si="1070"/>
        <v>low fat</v>
      </c>
      <c r="AX7605" t="b">
        <f t="shared" si="1071"/>
        <v>1</v>
      </c>
      <c r="BG7605" t="str">
        <f t="shared" si="1072"/>
        <v>Low Fat</v>
      </c>
      <c r="BH7605" t="str">
        <f>TRIM(Table1[Item Fat Content])</f>
        <v>Low Fat</v>
      </c>
    </row>
    <row r="7606" spans="1:60" x14ac:dyDescent="0.35">
      <c r="A7606" t="s">
        <v>17</v>
      </c>
      <c r="B7606" t="s">
        <v>629</v>
      </c>
      <c r="C7606" t="s">
        <v>68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  <c r="Z7606" t="b">
        <f t="shared" si="1064"/>
        <v>0</v>
      </c>
      <c r="AA7606" t="str">
        <f t="shared" si="1065"/>
        <v>YES</v>
      </c>
      <c r="AH7606" t="str">
        <f t="shared" si="1066"/>
        <v>OUT010|2011</v>
      </c>
      <c r="AO7606" t="str">
        <f t="shared" si="1067"/>
        <v>NO</v>
      </c>
      <c r="AP7606" t="str">
        <f t="shared" si="1068"/>
        <v>LOW</v>
      </c>
      <c r="AR7606" t="str">
        <f t="shared" si="1069"/>
        <v>DR</v>
      </c>
      <c r="AS7606" t="str">
        <f t="shared" si="1070"/>
        <v>low fat</v>
      </c>
      <c r="AX7606" t="b">
        <f t="shared" si="1071"/>
        <v>1</v>
      </c>
      <c r="BG7606" t="str">
        <f t="shared" si="1072"/>
        <v>Low Fat</v>
      </c>
      <c r="BH7606" t="str">
        <f>TRIM(Table1[Item Fat Content])</f>
        <v>Low Fat</v>
      </c>
    </row>
    <row r="7607" spans="1:60" x14ac:dyDescent="0.35">
      <c r="A7607" t="s">
        <v>17</v>
      </c>
      <c r="B7607" t="s">
        <v>590</v>
      </c>
      <c r="C7607" t="s">
        <v>68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  <c r="Z7607" t="b">
        <f t="shared" si="1064"/>
        <v>0</v>
      </c>
      <c r="AA7607" t="str">
        <f t="shared" si="1065"/>
        <v>YES</v>
      </c>
      <c r="AH7607" t="str">
        <f t="shared" si="1066"/>
        <v>OUT010|2011</v>
      </c>
      <c r="AO7607" t="str">
        <f t="shared" si="1067"/>
        <v>NO</v>
      </c>
      <c r="AP7607" t="str">
        <f t="shared" si="1068"/>
        <v>LOW</v>
      </c>
      <c r="AR7607" t="str">
        <f t="shared" si="1069"/>
        <v>DR</v>
      </c>
      <c r="AS7607" t="str">
        <f t="shared" si="1070"/>
        <v>low fat</v>
      </c>
      <c r="AX7607" t="b">
        <f t="shared" si="1071"/>
        <v>1</v>
      </c>
      <c r="BG7607" t="str">
        <f t="shared" si="1072"/>
        <v>Low Fat</v>
      </c>
      <c r="BH7607" t="str">
        <f>TRIM(Table1[Item Fat Content])</f>
        <v>Low Fat</v>
      </c>
    </row>
    <row r="7608" spans="1:60" x14ac:dyDescent="0.35">
      <c r="A7608" t="s">
        <v>17</v>
      </c>
      <c r="B7608" t="s">
        <v>524</v>
      </c>
      <c r="C7608" t="s">
        <v>68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  <c r="Z7608" t="b">
        <f t="shared" si="1064"/>
        <v>0</v>
      </c>
      <c r="AA7608" t="str">
        <f t="shared" si="1065"/>
        <v>YES</v>
      </c>
      <c r="AH7608" t="str">
        <f t="shared" si="1066"/>
        <v>OUT010|2011</v>
      </c>
      <c r="AO7608" t="str">
        <f t="shared" si="1067"/>
        <v>NO</v>
      </c>
      <c r="AP7608" t="str">
        <f t="shared" si="1068"/>
        <v>LOW</v>
      </c>
      <c r="AR7608" t="str">
        <f t="shared" si="1069"/>
        <v>DR</v>
      </c>
      <c r="AS7608" t="str">
        <f t="shared" si="1070"/>
        <v>low fat</v>
      </c>
      <c r="AX7608" t="b">
        <f t="shared" si="1071"/>
        <v>1</v>
      </c>
      <c r="BG7608" t="str">
        <f t="shared" si="1072"/>
        <v>Low Fat</v>
      </c>
      <c r="BH7608" t="str">
        <f>TRIM(Table1[Item Fat Content])</f>
        <v>Low Fat</v>
      </c>
    </row>
    <row r="7609" spans="1:60" x14ac:dyDescent="0.35">
      <c r="A7609" t="s">
        <v>17</v>
      </c>
      <c r="B7609" t="s">
        <v>1324</v>
      </c>
      <c r="C7609" t="s">
        <v>68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  <c r="Z7609" t="b">
        <f t="shared" si="1064"/>
        <v>0</v>
      </c>
      <c r="AA7609" t="str">
        <f t="shared" si="1065"/>
        <v>YES</v>
      </c>
      <c r="AH7609" t="str">
        <f t="shared" si="1066"/>
        <v>OUT010|2011</v>
      </c>
      <c r="AO7609" t="str">
        <f t="shared" si="1067"/>
        <v>NO</v>
      </c>
      <c r="AP7609" t="str">
        <f t="shared" si="1068"/>
        <v>LOW</v>
      </c>
      <c r="AR7609" t="str">
        <f t="shared" si="1069"/>
        <v>FD</v>
      </c>
      <c r="AS7609" t="str">
        <f t="shared" si="1070"/>
        <v>low fat</v>
      </c>
      <c r="AX7609" t="b">
        <f t="shared" si="1071"/>
        <v>1</v>
      </c>
      <c r="BG7609" t="str">
        <f t="shared" si="1072"/>
        <v>Low Fat</v>
      </c>
      <c r="BH7609" t="str">
        <f>TRIM(Table1[Item Fat Content])</f>
        <v>Low Fat</v>
      </c>
    </row>
    <row r="7610" spans="1:60" x14ac:dyDescent="0.35">
      <c r="A7610" t="s">
        <v>17</v>
      </c>
      <c r="B7610" t="s">
        <v>750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  <c r="Z7610" t="b">
        <f t="shared" si="1064"/>
        <v>0</v>
      </c>
      <c r="AA7610" t="str">
        <f t="shared" si="1065"/>
        <v>YES</v>
      </c>
      <c r="AH7610" t="str">
        <f t="shared" si="1066"/>
        <v>OUT010|2011</v>
      </c>
      <c r="AO7610" t="str">
        <f t="shared" si="1067"/>
        <v>NO</v>
      </c>
      <c r="AP7610" t="str">
        <f t="shared" si="1068"/>
        <v>LOW</v>
      </c>
      <c r="AR7610" t="str">
        <f t="shared" si="1069"/>
        <v>FD</v>
      </c>
      <c r="AS7610" t="str">
        <f t="shared" si="1070"/>
        <v>low fat</v>
      </c>
      <c r="AX7610" t="b">
        <f t="shared" si="1071"/>
        <v>1</v>
      </c>
      <c r="BG7610" t="str">
        <f t="shared" si="1072"/>
        <v>Low Fat</v>
      </c>
      <c r="BH7610" t="str">
        <f>TRIM(Table1[Item Fat Content])</f>
        <v>Low Fat</v>
      </c>
    </row>
    <row r="7611" spans="1:60" x14ac:dyDescent="0.35">
      <c r="A7611" t="s">
        <v>17</v>
      </c>
      <c r="B7611" t="s">
        <v>592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  <c r="Z7611" t="b">
        <f t="shared" si="1064"/>
        <v>0</v>
      </c>
      <c r="AA7611" t="str">
        <f t="shared" si="1065"/>
        <v>YES</v>
      </c>
      <c r="AH7611" t="str">
        <f t="shared" si="1066"/>
        <v>OUT010|2011</v>
      </c>
      <c r="AO7611" t="str">
        <f t="shared" si="1067"/>
        <v>NO</v>
      </c>
      <c r="AP7611" t="str">
        <f t="shared" si="1068"/>
        <v>LOW</v>
      </c>
      <c r="AR7611" t="str">
        <f t="shared" si="1069"/>
        <v>FD</v>
      </c>
      <c r="AS7611" t="str">
        <f t="shared" si="1070"/>
        <v>low fat</v>
      </c>
      <c r="AX7611" t="b">
        <f t="shared" si="1071"/>
        <v>1</v>
      </c>
      <c r="BG7611" t="str">
        <f t="shared" si="1072"/>
        <v>Low Fat</v>
      </c>
      <c r="BH7611" t="str">
        <f>TRIM(Table1[Item Fat Content])</f>
        <v>Low Fat</v>
      </c>
    </row>
    <row r="7612" spans="1:60" x14ac:dyDescent="0.35">
      <c r="A7612" t="s">
        <v>17</v>
      </c>
      <c r="B7612" t="s">
        <v>230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  <c r="Z7612" t="b">
        <f t="shared" si="1064"/>
        <v>0</v>
      </c>
      <c r="AA7612" t="str">
        <f t="shared" si="1065"/>
        <v>YES</v>
      </c>
      <c r="AH7612" t="str">
        <f t="shared" si="1066"/>
        <v>OUT010|2011</v>
      </c>
      <c r="AO7612" t="str">
        <f t="shared" si="1067"/>
        <v>NO</v>
      </c>
      <c r="AP7612" t="str">
        <f t="shared" si="1068"/>
        <v>LOW</v>
      </c>
      <c r="AR7612" t="str">
        <f t="shared" si="1069"/>
        <v>FD</v>
      </c>
      <c r="AS7612" t="str">
        <f t="shared" si="1070"/>
        <v>low fat</v>
      </c>
      <c r="AX7612" t="b">
        <f t="shared" si="1071"/>
        <v>1</v>
      </c>
      <c r="BG7612" t="str">
        <f t="shared" si="1072"/>
        <v>Low Fat</v>
      </c>
      <c r="BH7612" t="str">
        <f>TRIM(Table1[Item Fat Content])</f>
        <v>Low Fat</v>
      </c>
    </row>
    <row r="7613" spans="1:60" x14ac:dyDescent="0.35">
      <c r="A7613" t="s">
        <v>17</v>
      </c>
      <c r="B7613" t="s">
        <v>1068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  <c r="Z7613" t="b">
        <f t="shared" si="1064"/>
        <v>0</v>
      </c>
      <c r="AA7613" t="str">
        <f t="shared" si="1065"/>
        <v>YES</v>
      </c>
      <c r="AH7613" t="str">
        <f t="shared" si="1066"/>
        <v>OUT010|2011</v>
      </c>
      <c r="AO7613" t="str">
        <f t="shared" si="1067"/>
        <v>NO</v>
      </c>
      <c r="AP7613" t="str">
        <f t="shared" si="1068"/>
        <v>LOW</v>
      </c>
      <c r="AR7613" t="str">
        <f t="shared" si="1069"/>
        <v>FD</v>
      </c>
      <c r="AS7613" t="str">
        <f t="shared" si="1070"/>
        <v>low fat</v>
      </c>
      <c r="AX7613" t="b">
        <f t="shared" si="1071"/>
        <v>1</v>
      </c>
      <c r="BG7613" t="str">
        <f t="shared" si="1072"/>
        <v>Low Fat</v>
      </c>
      <c r="BH7613" t="str">
        <f>TRIM(Table1[Item Fat Content])</f>
        <v>Low Fat</v>
      </c>
    </row>
    <row r="7614" spans="1:60" x14ac:dyDescent="0.35">
      <c r="A7614" t="s">
        <v>17</v>
      </c>
      <c r="B7614" t="s">
        <v>409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  <c r="Z7614" t="b">
        <f t="shared" si="1064"/>
        <v>0</v>
      </c>
      <c r="AA7614" t="str">
        <f t="shared" si="1065"/>
        <v>YES</v>
      </c>
      <c r="AH7614" t="str">
        <f t="shared" si="1066"/>
        <v>OUT010|2011</v>
      </c>
      <c r="AO7614" t="str">
        <f t="shared" si="1067"/>
        <v>NO</v>
      </c>
      <c r="AP7614" t="str">
        <f t="shared" si="1068"/>
        <v>LOW</v>
      </c>
      <c r="AR7614" t="str">
        <f t="shared" si="1069"/>
        <v>FD</v>
      </c>
      <c r="AS7614" t="str">
        <f t="shared" si="1070"/>
        <v>low fat</v>
      </c>
      <c r="AX7614" t="b">
        <f t="shared" si="1071"/>
        <v>1</v>
      </c>
      <c r="BG7614" t="str">
        <f t="shared" si="1072"/>
        <v>Low Fat</v>
      </c>
      <c r="BH7614" t="str">
        <f>TRIM(Table1[Item Fat Content])</f>
        <v>Low Fat</v>
      </c>
    </row>
    <row r="7615" spans="1:60" x14ac:dyDescent="0.35">
      <c r="A7615" t="s">
        <v>17</v>
      </c>
      <c r="B7615" t="s">
        <v>848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  <c r="Z7615" t="b">
        <f t="shared" si="1064"/>
        <v>0</v>
      </c>
      <c r="AA7615" t="str">
        <f t="shared" si="1065"/>
        <v>YES</v>
      </c>
      <c r="AH7615" t="str">
        <f t="shared" si="1066"/>
        <v>OUT010|2011</v>
      </c>
      <c r="AO7615" t="str">
        <f t="shared" si="1067"/>
        <v>NO</v>
      </c>
      <c r="AP7615" t="str">
        <f t="shared" si="1068"/>
        <v>LOW</v>
      </c>
      <c r="AR7615" t="str">
        <f t="shared" si="1069"/>
        <v>FD</v>
      </c>
      <c r="AS7615" t="str">
        <f t="shared" si="1070"/>
        <v>low fat</v>
      </c>
      <c r="AX7615" t="b">
        <f t="shared" si="1071"/>
        <v>1</v>
      </c>
      <c r="BG7615" t="str">
        <f t="shared" si="1072"/>
        <v>Low Fat</v>
      </c>
      <c r="BH7615" t="str">
        <f>TRIM(Table1[Item Fat Content])</f>
        <v>Low Fat</v>
      </c>
    </row>
    <row r="7616" spans="1:60" x14ac:dyDescent="0.35">
      <c r="A7616" t="s">
        <v>17</v>
      </c>
      <c r="B7616" t="s">
        <v>774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  <c r="Z7616" t="b">
        <f t="shared" si="1064"/>
        <v>0</v>
      </c>
      <c r="AA7616" t="str">
        <f t="shared" si="1065"/>
        <v>YES</v>
      </c>
      <c r="AH7616" t="str">
        <f t="shared" si="1066"/>
        <v>OUT010|2011</v>
      </c>
      <c r="AO7616" t="str">
        <f t="shared" si="1067"/>
        <v>NO</v>
      </c>
      <c r="AP7616" t="str">
        <f t="shared" si="1068"/>
        <v>LOW</v>
      </c>
      <c r="AR7616" t="str">
        <f t="shared" si="1069"/>
        <v>FD</v>
      </c>
      <c r="AS7616" t="str">
        <f t="shared" si="1070"/>
        <v>low fat</v>
      </c>
      <c r="AX7616" t="b">
        <f t="shared" si="1071"/>
        <v>1</v>
      </c>
      <c r="BG7616" t="str">
        <f t="shared" si="1072"/>
        <v>Low Fat</v>
      </c>
      <c r="BH7616" t="str">
        <f>TRIM(Table1[Item Fat Content])</f>
        <v>Low Fat</v>
      </c>
    </row>
    <row r="7617" spans="1:60" x14ac:dyDescent="0.35">
      <c r="A7617" t="s">
        <v>17</v>
      </c>
      <c r="B7617" t="s">
        <v>652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  <c r="Z7617" t="b">
        <f t="shared" si="1064"/>
        <v>0</v>
      </c>
      <c r="AA7617" t="str">
        <f t="shared" si="1065"/>
        <v>YES</v>
      </c>
      <c r="AH7617" t="str">
        <f t="shared" si="1066"/>
        <v>OUT010|2011</v>
      </c>
      <c r="AO7617" t="str">
        <f t="shared" si="1067"/>
        <v>NO</v>
      </c>
      <c r="AP7617" t="str">
        <f t="shared" si="1068"/>
        <v>LOW</v>
      </c>
      <c r="AR7617" t="str">
        <f t="shared" si="1069"/>
        <v>FD</v>
      </c>
      <c r="AS7617" t="str">
        <f t="shared" si="1070"/>
        <v>low fat</v>
      </c>
      <c r="AX7617" t="b">
        <f t="shared" si="1071"/>
        <v>1</v>
      </c>
      <c r="BG7617" t="str">
        <f t="shared" si="1072"/>
        <v>Low Fat</v>
      </c>
      <c r="BH7617" t="str">
        <f>TRIM(Table1[Item Fat Content])</f>
        <v>Low Fat</v>
      </c>
    </row>
    <row r="7618" spans="1:60" x14ac:dyDescent="0.35">
      <c r="A7618" t="s">
        <v>17</v>
      </c>
      <c r="B7618" t="s">
        <v>1492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  <c r="Z7618" t="b">
        <f t="shared" si="1064"/>
        <v>0</v>
      </c>
      <c r="AA7618" t="str">
        <f t="shared" si="1065"/>
        <v>YES</v>
      </c>
      <c r="AH7618" t="str">
        <f t="shared" si="1066"/>
        <v>OUT010|2011</v>
      </c>
      <c r="AO7618" t="str">
        <f t="shared" si="1067"/>
        <v>NO</v>
      </c>
      <c r="AP7618" t="str">
        <f t="shared" si="1068"/>
        <v>LOW</v>
      </c>
      <c r="AR7618" t="str">
        <f t="shared" si="1069"/>
        <v>FD</v>
      </c>
      <c r="AS7618" t="str">
        <f t="shared" si="1070"/>
        <v>low fat</v>
      </c>
      <c r="AX7618" t="b">
        <f t="shared" si="1071"/>
        <v>1</v>
      </c>
      <c r="BG7618" t="str">
        <f t="shared" si="1072"/>
        <v>Low Fat</v>
      </c>
      <c r="BH7618" t="str">
        <f>TRIM(Table1[Item Fat Content])</f>
        <v>Low Fat</v>
      </c>
    </row>
    <row r="7619" spans="1:60" x14ac:dyDescent="0.35">
      <c r="A7619" t="s">
        <v>17</v>
      </c>
      <c r="B7619" t="s">
        <v>795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  <c r="Z7619" t="b">
        <f t="shared" ref="Z7619:Z7682" si="1073">AND(A7619="Regular",D7619&lt;2020)</f>
        <v>0</v>
      </c>
      <c r="AA7619" t="str">
        <f t="shared" ref="AA7619:AA7682" si="1074">IF(AND(A7619="Low Fat",D7619&lt;=2020),"YES","NO")</f>
        <v>YES</v>
      </c>
      <c r="AH7619" t="str">
        <f t="shared" ref="AH7619:AH7682" si="1075">_xlfn.CONCAT(E7619,"|",D7619)</f>
        <v>OUT010|2011</v>
      </c>
      <c r="AO7619" t="str">
        <f t="shared" ref="AO7619:AO7682" si="1076">IF(D7619=2018,"YES","NO")</f>
        <v>NO</v>
      </c>
      <c r="AP7619" t="str">
        <f t="shared" ref="AP7619:AP7682" si="1077">_xlfn.IFS(J7619&gt;5,"LOW",AND(J7619&lt;10,J7619&gt;=5),"LOW MEDIUM",AND(J7619&lt;15,J7619&gt;=10),"MEDIUM",AND(J7619&lt;20,J7619&gt;=15),"LOW HIGH",J7619&gt;=20,"HIGH",J7619="","BLANK")</f>
        <v>LOW</v>
      </c>
      <c r="AR7619" t="str">
        <f t="shared" ref="AR7619:AR7682" si="1078">LEFT(B7619,2)</f>
        <v>FD</v>
      </c>
      <c r="AS7619" t="str">
        <f t="shared" ref="AS7619:AS7682" si="1079">LOWER(A7619)</f>
        <v>low fat</v>
      </c>
      <c r="AX7619" t="b">
        <f t="shared" ref="AX7619:AX7682" si="1080">OR(D7619=2018,A7619="low fat")</f>
        <v>1</v>
      </c>
      <c r="BG7619" t="str">
        <f t="shared" ref="BG7619:BG7682" si="1081">TRIM(A7619)</f>
        <v>Low Fat</v>
      </c>
      <c r="BH7619" t="str">
        <f>TRIM(Table1[Item Fat Content])</f>
        <v>Low Fat</v>
      </c>
    </row>
    <row r="7620" spans="1:60" x14ac:dyDescent="0.35">
      <c r="A7620" t="s">
        <v>17</v>
      </c>
      <c r="B7620" t="s">
        <v>209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  <c r="Z7620" t="b">
        <f t="shared" si="1073"/>
        <v>0</v>
      </c>
      <c r="AA7620" t="str">
        <f t="shared" si="1074"/>
        <v>YES</v>
      </c>
      <c r="AH7620" t="str">
        <f t="shared" si="1075"/>
        <v>OUT010|2011</v>
      </c>
      <c r="AO7620" t="str">
        <f t="shared" si="1076"/>
        <v>NO</v>
      </c>
      <c r="AP7620" t="str">
        <f t="shared" si="1077"/>
        <v>LOW</v>
      </c>
      <c r="AR7620" t="str">
        <f t="shared" si="1078"/>
        <v>FD</v>
      </c>
      <c r="AS7620" t="str">
        <f t="shared" si="1079"/>
        <v>low fat</v>
      </c>
      <c r="AX7620" t="b">
        <f t="shared" si="1080"/>
        <v>1</v>
      </c>
      <c r="BG7620" t="str">
        <f t="shared" si="1081"/>
        <v>Low Fat</v>
      </c>
      <c r="BH7620" t="str">
        <f>TRIM(Table1[Item Fat Content])</f>
        <v>Low Fat</v>
      </c>
    </row>
    <row r="7621" spans="1:60" x14ac:dyDescent="0.35">
      <c r="A7621" t="s">
        <v>17</v>
      </c>
      <c r="B7621" t="s">
        <v>171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  <c r="Z7621" t="b">
        <f t="shared" si="1073"/>
        <v>0</v>
      </c>
      <c r="AA7621" t="str">
        <f t="shared" si="1074"/>
        <v>YES</v>
      </c>
      <c r="AH7621" t="str">
        <f t="shared" si="1075"/>
        <v>OUT010|2011</v>
      </c>
      <c r="AO7621" t="str">
        <f t="shared" si="1076"/>
        <v>NO</v>
      </c>
      <c r="AP7621" t="str">
        <f t="shared" si="1077"/>
        <v>LOW</v>
      </c>
      <c r="AR7621" t="str">
        <f t="shared" si="1078"/>
        <v>FD</v>
      </c>
      <c r="AS7621" t="str">
        <f t="shared" si="1079"/>
        <v>low fat</v>
      </c>
      <c r="AX7621" t="b">
        <f t="shared" si="1080"/>
        <v>1</v>
      </c>
      <c r="BG7621" t="str">
        <f t="shared" si="1081"/>
        <v>Low Fat</v>
      </c>
      <c r="BH7621" t="str">
        <f>TRIM(Table1[Item Fat Content])</f>
        <v>Low Fat</v>
      </c>
    </row>
    <row r="7622" spans="1:60" x14ac:dyDescent="0.35">
      <c r="A7622" t="s">
        <v>17</v>
      </c>
      <c r="B7622" t="s">
        <v>1022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  <c r="Z7622" t="b">
        <f t="shared" si="1073"/>
        <v>0</v>
      </c>
      <c r="AA7622" t="str">
        <f t="shared" si="1074"/>
        <v>YES</v>
      </c>
      <c r="AH7622" t="str">
        <f t="shared" si="1075"/>
        <v>OUT010|2011</v>
      </c>
      <c r="AO7622" t="str">
        <f t="shared" si="1076"/>
        <v>NO</v>
      </c>
      <c r="AP7622" t="str">
        <f t="shared" si="1077"/>
        <v>LOW</v>
      </c>
      <c r="AR7622" t="str">
        <f t="shared" si="1078"/>
        <v>FD</v>
      </c>
      <c r="AS7622" t="str">
        <f t="shared" si="1079"/>
        <v>low fat</v>
      </c>
      <c r="AX7622" t="b">
        <f t="shared" si="1080"/>
        <v>1</v>
      </c>
      <c r="BG7622" t="str">
        <f t="shared" si="1081"/>
        <v>Low Fat</v>
      </c>
      <c r="BH7622" t="str">
        <f>TRIM(Table1[Item Fat Content])</f>
        <v>Low Fat</v>
      </c>
    </row>
    <row r="7623" spans="1:60" x14ac:dyDescent="0.35">
      <c r="A7623" t="s">
        <v>17</v>
      </c>
      <c r="B7623" t="s">
        <v>796</v>
      </c>
      <c r="C7623" t="s">
        <v>62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  <c r="Z7623" t="b">
        <f t="shared" si="1073"/>
        <v>0</v>
      </c>
      <c r="AA7623" t="str">
        <f t="shared" si="1074"/>
        <v>YES</v>
      </c>
      <c r="AH7623" t="str">
        <f t="shared" si="1075"/>
        <v>OUT010|2011</v>
      </c>
      <c r="AO7623" t="str">
        <f t="shared" si="1076"/>
        <v>NO</v>
      </c>
      <c r="AP7623" t="str">
        <f t="shared" si="1077"/>
        <v>LOW</v>
      </c>
      <c r="AR7623" t="str">
        <f t="shared" si="1078"/>
        <v>DR</v>
      </c>
      <c r="AS7623" t="str">
        <f t="shared" si="1079"/>
        <v>low fat</v>
      </c>
      <c r="AX7623" t="b">
        <f t="shared" si="1080"/>
        <v>1</v>
      </c>
      <c r="BG7623" t="str">
        <f t="shared" si="1081"/>
        <v>Low Fat</v>
      </c>
      <c r="BH7623" t="str">
        <f>TRIM(Table1[Item Fat Content])</f>
        <v>Low Fat</v>
      </c>
    </row>
    <row r="7624" spans="1:60" x14ac:dyDescent="0.35">
      <c r="A7624" t="s">
        <v>17</v>
      </c>
      <c r="B7624" t="s">
        <v>1069</v>
      </c>
      <c r="C7624" t="s">
        <v>62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  <c r="Z7624" t="b">
        <f t="shared" si="1073"/>
        <v>0</v>
      </c>
      <c r="AA7624" t="str">
        <f t="shared" si="1074"/>
        <v>YES</v>
      </c>
      <c r="AH7624" t="str">
        <f t="shared" si="1075"/>
        <v>OUT010|2011</v>
      </c>
      <c r="AO7624" t="str">
        <f t="shared" si="1076"/>
        <v>NO</v>
      </c>
      <c r="AP7624" t="str">
        <f t="shared" si="1077"/>
        <v>LOW</v>
      </c>
      <c r="AR7624" t="str">
        <f t="shared" si="1078"/>
        <v>DR</v>
      </c>
      <c r="AS7624" t="str">
        <f t="shared" si="1079"/>
        <v>low fat</v>
      </c>
      <c r="AX7624" t="b">
        <f t="shared" si="1080"/>
        <v>1</v>
      </c>
      <c r="BG7624" t="str">
        <f t="shared" si="1081"/>
        <v>Low Fat</v>
      </c>
      <c r="BH7624" t="str">
        <f>TRIM(Table1[Item Fat Content])</f>
        <v>Low Fat</v>
      </c>
    </row>
    <row r="7625" spans="1:60" x14ac:dyDescent="0.35">
      <c r="A7625" t="s">
        <v>17</v>
      </c>
      <c r="B7625" t="s">
        <v>1328</v>
      </c>
      <c r="C7625" t="s">
        <v>62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  <c r="Z7625" t="b">
        <f t="shared" si="1073"/>
        <v>0</v>
      </c>
      <c r="AA7625" t="str">
        <f t="shared" si="1074"/>
        <v>YES</v>
      </c>
      <c r="AH7625" t="str">
        <f t="shared" si="1075"/>
        <v>OUT010|2011</v>
      </c>
      <c r="AO7625" t="str">
        <f t="shared" si="1076"/>
        <v>NO</v>
      </c>
      <c r="AP7625" t="str">
        <f t="shared" si="1077"/>
        <v>LOW</v>
      </c>
      <c r="AR7625" t="str">
        <f t="shared" si="1078"/>
        <v>DR</v>
      </c>
      <c r="AS7625" t="str">
        <f t="shared" si="1079"/>
        <v>low fat</v>
      </c>
      <c r="AX7625" t="b">
        <f t="shared" si="1080"/>
        <v>1</v>
      </c>
      <c r="BG7625" t="str">
        <f t="shared" si="1081"/>
        <v>Low Fat</v>
      </c>
      <c r="BH7625" t="str">
        <f>TRIM(Table1[Item Fat Content])</f>
        <v>Low Fat</v>
      </c>
    </row>
    <row r="7626" spans="1:60" x14ac:dyDescent="0.35">
      <c r="A7626" t="s">
        <v>17</v>
      </c>
      <c r="B7626" t="s">
        <v>950</v>
      </c>
      <c r="C7626" t="s">
        <v>62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  <c r="Z7626" t="b">
        <f t="shared" si="1073"/>
        <v>0</v>
      </c>
      <c r="AA7626" t="str">
        <f t="shared" si="1074"/>
        <v>YES</v>
      </c>
      <c r="AH7626" t="str">
        <f t="shared" si="1075"/>
        <v>OUT010|2011</v>
      </c>
      <c r="AO7626" t="str">
        <f t="shared" si="1076"/>
        <v>NO</v>
      </c>
      <c r="AP7626" t="str">
        <f t="shared" si="1077"/>
        <v>LOW</v>
      </c>
      <c r="AR7626" t="str">
        <f t="shared" si="1078"/>
        <v>DR</v>
      </c>
      <c r="AS7626" t="str">
        <f t="shared" si="1079"/>
        <v>low fat</v>
      </c>
      <c r="AX7626" t="b">
        <f t="shared" si="1080"/>
        <v>1</v>
      </c>
      <c r="BG7626" t="str">
        <f t="shared" si="1081"/>
        <v>Low Fat</v>
      </c>
      <c r="BH7626" t="str">
        <f>TRIM(Table1[Item Fat Content])</f>
        <v>Low Fat</v>
      </c>
    </row>
    <row r="7627" spans="1:60" x14ac:dyDescent="0.35">
      <c r="A7627" t="s">
        <v>17</v>
      </c>
      <c r="B7627" t="s">
        <v>913</v>
      </c>
      <c r="C7627" t="s">
        <v>62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  <c r="Z7627" t="b">
        <f t="shared" si="1073"/>
        <v>0</v>
      </c>
      <c r="AA7627" t="str">
        <f t="shared" si="1074"/>
        <v>YES</v>
      </c>
      <c r="AH7627" t="str">
        <f t="shared" si="1075"/>
        <v>OUT010|2011</v>
      </c>
      <c r="AO7627" t="str">
        <f t="shared" si="1076"/>
        <v>NO</v>
      </c>
      <c r="AP7627" t="str">
        <f t="shared" si="1077"/>
        <v>LOW</v>
      </c>
      <c r="AR7627" t="str">
        <f t="shared" si="1078"/>
        <v>DR</v>
      </c>
      <c r="AS7627" t="str">
        <f t="shared" si="1079"/>
        <v>low fat</v>
      </c>
      <c r="AX7627" t="b">
        <f t="shared" si="1080"/>
        <v>1</v>
      </c>
      <c r="BG7627" t="str">
        <f t="shared" si="1081"/>
        <v>Low Fat</v>
      </c>
      <c r="BH7627" t="str">
        <f>TRIM(Table1[Item Fat Content])</f>
        <v>Low Fat</v>
      </c>
    </row>
    <row r="7628" spans="1:60" x14ac:dyDescent="0.35">
      <c r="A7628" t="s">
        <v>17</v>
      </c>
      <c r="B7628" t="s">
        <v>915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  <c r="Z7628" t="b">
        <f t="shared" si="1073"/>
        <v>0</v>
      </c>
      <c r="AA7628" t="str">
        <f t="shared" si="1074"/>
        <v>YES</v>
      </c>
      <c r="AH7628" t="str">
        <f t="shared" si="1075"/>
        <v>OUT010|2011</v>
      </c>
      <c r="AO7628" t="str">
        <f t="shared" si="1076"/>
        <v>NO</v>
      </c>
      <c r="AP7628" t="str">
        <f t="shared" si="1077"/>
        <v>LOW</v>
      </c>
      <c r="AR7628" t="str">
        <f t="shared" si="1078"/>
        <v>NC</v>
      </c>
      <c r="AS7628" t="str">
        <f t="shared" si="1079"/>
        <v>low fat</v>
      </c>
      <c r="AX7628" t="b">
        <f t="shared" si="1080"/>
        <v>1</v>
      </c>
      <c r="BG7628" t="str">
        <f t="shared" si="1081"/>
        <v>Low Fat</v>
      </c>
      <c r="BH7628" t="str">
        <f>TRIM(Table1[Item Fat Content])</f>
        <v>Low Fat</v>
      </c>
    </row>
    <row r="7629" spans="1:60" x14ac:dyDescent="0.35">
      <c r="A7629" t="s">
        <v>17</v>
      </c>
      <c r="B7629" t="s">
        <v>147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  <c r="Z7629" t="b">
        <f t="shared" si="1073"/>
        <v>0</v>
      </c>
      <c r="AA7629" t="str">
        <f t="shared" si="1074"/>
        <v>YES</v>
      </c>
      <c r="AH7629" t="str">
        <f t="shared" si="1075"/>
        <v>OUT010|2011</v>
      </c>
      <c r="AO7629" t="str">
        <f t="shared" si="1076"/>
        <v>NO</v>
      </c>
      <c r="AP7629" t="str">
        <f t="shared" si="1077"/>
        <v>LOW</v>
      </c>
      <c r="AR7629" t="str">
        <f t="shared" si="1078"/>
        <v>NC</v>
      </c>
      <c r="AS7629" t="str">
        <f t="shared" si="1079"/>
        <v>low fat</v>
      </c>
      <c r="AX7629" t="b">
        <f t="shared" si="1080"/>
        <v>1</v>
      </c>
      <c r="BG7629" t="str">
        <f t="shared" si="1081"/>
        <v>Low Fat</v>
      </c>
      <c r="BH7629" t="str">
        <f>TRIM(Table1[Item Fat Content])</f>
        <v>Low Fat</v>
      </c>
    </row>
    <row r="7630" spans="1:60" x14ac:dyDescent="0.35">
      <c r="A7630" t="s">
        <v>17</v>
      </c>
      <c r="B7630" t="s">
        <v>1549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  <c r="Z7630" t="b">
        <f t="shared" si="1073"/>
        <v>0</v>
      </c>
      <c r="AA7630" t="str">
        <f t="shared" si="1074"/>
        <v>YES</v>
      </c>
      <c r="AH7630" t="str">
        <f t="shared" si="1075"/>
        <v>OUT010|2011</v>
      </c>
      <c r="AO7630" t="str">
        <f t="shared" si="1076"/>
        <v>NO</v>
      </c>
      <c r="AP7630" t="str">
        <f t="shared" si="1077"/>
        <v>LOW</v>
      </c>
      <c r="AR7630" t="str">
        <f t="shared" si="1078"/>
        <v>NC</v>
      </c>
      <c r="AS7630" t="str">
        <f t="shared" si="1079"/>
        <v>low fat</v>
      </c>
      <c r="AX7630" t="b">
        <f t="shared" si="1080"/>
        <v>1</v>
      </c>
      <c r="BG7630" t="str">
        <f t="shared" si="1081"/>
        <v>Low Fat</v>
      </c>
      <c r="BH7630" t="str">
        <f>TRIM(Table1[Item Fat Content])</f>
        <v>Low Fat</v>
      </c>
    </row>
    <row r="7631" spans="1:60" x14ac:dyDescent="0.35">
      <c r="A7631" t="s">
        <v>17</v>
      </c>
      <c r="B7631" t="s">
        <v>1509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  <c r="Z7631" t="b">
        <f t="shared" si="1073"/>
        <v>0</v>
      </c>
      <c r="AA7631" t="str">
        <f t="shared" si="1074"/>
        <v>YES</v>
      </c>
      <c r="AH7631" t="str">
        <f t="shared" si="1075"/>
        <v>OUT010|2011</v>
      </c>
      <c r="AO7631" t="str">
        <f t="shared" si="1076"/>
        <v>NO</v>
      </c>
      <c r="AP7631" t="str">
        <f t="shared" si="1077"/>
        <v>LOW</v>
      </c>
      <c r="AR7631" t="str">
        <f t="shared" si="1078"/>
        <v>NC</v>
      </c>
      <c r="AS7631" t="str">
        <f t="shared" si="1079"/>
        <v>low fat</v>
      </c>
      <c r="AX7631" t="b">
        <f t="shared" si="1080"/>
        <v>1</v>
      </c>
      <c r="BG7631" t="str">
        <f t="shared" si="1081"/>
        <v>Low Fat</v>
      </c>
      <c r="BH7631" t="str">
        <f>TRIM(Table1[Item Fat Content])</f>
        <v>Low Fat</v>
      </c>
    </row>
    <row r="7632" spans="1:60" x14ac:dyDescent="0.35">
      <c r="A7632" t="s">
        <v>17</v>
      </c>
      <c r="B7632" t="s">
        <v>862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  <c r="Z7632" t="b">
        <f t="shared" si="1073"/>
        <v>0</v>
      </c>
      <c r="AA7632" t="str">
        <f t="shared" si="1074"/>
        <v>YES</v>
      </c>
      <c r="AH7632" t="str">
        <f t="shared" si="1075"/>
        <v>OUT010|2011</v>
      </c>
      <c r="AO7632" t="str">
        <f t="shared" si="1076"/>
        <v>NO</v>
      </c>
      <c r="AP7632" t="str">
        <f t="shared" si="1077"/>
        <v>LOW</v>
      </c>
      <c r="AR7632" t="str">
        <f t="shared" si="1078"/>
        <v>NC</v>
      </c>
      <c r="AS7632" t="str">
        <f t="shared" si="1079"/>
        <v>low fat</v>
      </c>
      <c r="AX7632" t="b">
        <f t="shared" si="1080"/>
        <v>1</v>
      </c>
      <c r="BG7632" t="str">
        <f t="shared" si="1081"/>
        <v>Low Fat</v>
      </c>
      <c r="BH7632" t="str">
        <f>TRIM(Table1[Item Fat Content])</f>
        <v>Low Fat</v>
      </c>
    </row>
    <row r="7633" spans="1:60" x14ac:dyDescent="0.35">
      <c r="A7633" t="s">
        <v>17</v>
      </c>
      <c r="B7633" t="s">
        <v>1373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  <c r="Z7633" t="b">
        <f t="shared" si="1073"/>
        <v>0</v>
      </c>
      <c r="AA7633" t="str">
        <f t="shared" si="1074"/>
        <v>YES</v>
      </c>
      <c r="AH7633" t="str">
        <f t="shared" si="1075"/>
        <v>OUT010|2011</v>
      </c>
      <c r="AO7633" t="str">
        <f t="shared" si="1076"/>
        <v>NO</v>
      </c>
      <c r="AP7633" t="str">
        <f t="shared" si="1077"/>
        <v>LOW</v>
      </c>
      <c r="AR7633" t="str">
        <f t="shared" si="1078"/>
        <v>NC</v>
      </c>
      <c r="AS7633" t="str">
        <f t="shared" si="1079"/>
        <v>low fat</v>
      </c>
      <c r="AX7633" t="b">
        <f t="shared" si="1080"/>
        <v>1</v>
      </c>
      <c r="BG7633" t="str">
        <f t="shared" si="1081"/>
        <v>Low Fat</v>
      </c>
      <c r="BH7633" t="str">
        <f>TRIM(Table1[Item Fat Content])</f>
        <v>Low Fat</v>
      </c>
    </row>
    <row r="7634" spans="1:60" x14ac:dyDescent="0.35">
      <c r="A7634" t="s">
        <v>17</v>
      </c>
      <c r="B7634" t="s">
        <v>1070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  <c r="Z7634" t="b">
        <f t="shared" si="1073"/>
        <v>0</v>
      </c>
      <c r="AA7634" t="str">
        <f t="shared" si="1074"/>
        <v>YES</v>
      </c>
      <c r="AH7634" t="str">
        <f t="shared" si="1075"/>
        <v>OUT010|2011</v>
      </c>
      <c r="AO7634" t="str">
        <f t="shared" si="1076"/>
        <v>NO</v>
      </c>
      <c r="AP7634" t="str">
        <f t="shared" si="1077"/>
        <v>LOW</v>
      </c>
      <c r="AR7634" t="str">
        <f t="shared" si="1078"/>
        <v>NC</v>
      </c>
      <c r="AS7634" t="str">
        <f t="shared" si="1079"/>
        <v>low fat</v>
      </c>
      <c r="AX7634" t="b">
        <f t="shared" si="1080"/>
        <v>1</v>
      </c>
      <c r="BG7634" t="str">
        <f t="shared" si="1081"/>
        <v>Low Fat</v>
      </c>
      <c r="BH7634" t="str">
        <f>TRIM(Table1[Item Fat Content])</f>
        <v>Low Fat</v>
      </c>
    </row>
    <row r="7635" spans="1:60" x14ac:dyDescent="0.35">
      <c r="A7635" t="s">
        <v>17</v>
      </c>
      <c r="B7635" t="s">
        <v>198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  <c r="Z7635" t="b">
        <f t="shared" si="1073"/>
        <v>0</v>
      </c>
      <c r="AA7635" t="str">
        <f t="shared" si="1074"/>
        <v>YES</v>
      </c>
      <c r="AH7635" t="str">
        <f t="shared" si="1075"/>
        <v>OUT010|2011</v>
      </c>
      <c r="AO7635" t="str">
        <f t="shared" si="1076"/>
        <v>NO</v>
      </c>
      <c r="AP7635" t="str">
        <f t="shared" si="1077"/>
        <v>LOW</v>
      </c>
      <c r="AR7635" t="str">
        <f t="shared" si="1078"/>
        <v>NC</v>
      </c>
      <c r="AS7635" t="str">
        <f t="shared" si="1079"/>
        <v>low fat</v>
      </c>
      <c r="AX7635" t="b">
        <f t="shared" si="1080"/>
        <v>1</v>
      </c>
      <c r="BG7635" t="str">
        <f t="shared" si="1081"/>
        <v>Low Fat</v>
      </c>
      <c r="BH7635" t="str">
        <f>TRIM(Table1[Item Fat Content])</f>
        <v>Low Fat</v>
      </c>
    </row>
    <row r="7636" spans="1:60" x14ac:dyDescent="0.35">
      <c r="A7636" t="s">
        <v>17</v>
      </c>
      <c r="B7636" t="s">
        <v>1041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  <c r="Z7636" t="b">
        <f t="shared" si="1073"/>
        <v>0</v>
      </c>
      <c r="AA7636" t="str">
        <f t="shared" si="1074"/>
        <v>YES</v>
      </c>
      <c r="AH7636" t="str">
        <f t="shared" si="1075"/>
        <v>OUT010|2011</v>
      </c>
      <c r="AO7636" t="str">
        <f t="shared" si="1076"/>
        <v>NO</v>
      </c>
      <c r="AP7636" t="str">
        <f t="shared" si="1077"/>
        <v>LOW</v>
      </c>
      <c r="AR7636" t="str">
        <f t="shared" si="1078"/>
        <v>NC</v>
      </c>
      <c r="AS7636" t="str">
        <f t="shared" si="1079"/>
        <v>low fat</v>
      </c>
      <c r="AX7636" t="b">
        <f t="shared" si="1080"/>
        <v>1</v>
      </c>
      <c r="BG7636" t="str">
        <f t="shared" si="1081"/>
        <v>Low Fat</v>
      </c>
      <c r="BH7636" t="str">
        <f>TRIM(Table1[Item Fat Content])</f>
        <v>Low Fat</v>
      </c>
    </row>
    <row r="7637" spans="1:60" x14ac:dyDescent="0.35">
      <c r="A7637" t="s">
        <v>17</v>
      </c>
      <c r="B7637" t="s">
        <v>743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  <c r="Z7637" t="b">
        <f t="shared" si="1073"/>
        <v>0</v>
      </c>
      <c r="AA7637" t="str">
        <f t="shared" si="1074"/>
        <v>YES</v>
      </c>
      <c r="AH7637" t="str">
        <f t="shared" si="1075"/>
        <v>OUT010|2011</v>
      </c>
      <c r="AO7637" t="str">
        <f t="shared" si="1076"/>
        <v>NO</v>
      </c>
      <c r="AP7637" t="str">
        <f t="shared" si="1077"/>
        <v>LOW</v>
      </c>
      <c r="AR7637" t="str">
        <f t="shared" si="1078"/>
        <v>NC</v>
      </c>
      <c r="AS7637" t="str">
        <f t="shared" si="1079"/>
        <v>low fat</v>
      </c>
      <c r="AX7637" t="b">
        <f t="shared" si="1080"/>
        <v>1</v>
      </c>
      <c r="BG7637" t="str">
        <f t="shared" si="1081"/>
        <v>Low Fat</v>
      </c>
      <c r="BH7637" t="str">
        <f>TRIM(Table1[Item Fat Content])</f>
        <v>Low Fat</v>
      </c>
    </row>
    <row r="7638" spans="1:60" x14ac:dyDescent="0.35">
      <c r="A7638" t="s">
        <v>17</v>
      </c>
      <c r="B7638" t="s">
        <v>640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  <c r="Z7638" t="b">
        <f t="shared" si="1073"/>
        <v>0</v>
      </c>
      <c r="AA7638" t="str">
        <f t="shared" si="1074"/>
        <v>YES</v>
      </c>
      <c r="AH7638" t="str">
        <f t="shared" si="1075"/>
        <v>OUT010|2011</v>
      </c>
      <c r="AO7638" t="str">
        <f t="shared" si="1076"/>
        <v>NO</v>
      </c>
      <c r="AP7638" t="str">
        <f t="shared" si="1077"/>
        <v>LOW</v>
      </c>
      <c r="AR7638" t="str">
        <f t="shared" si="1078"/>
        <v>NC</v>
      </c>
      <c r="AS7638" t="str">
        <f t="shared" si="1079"/>
        <v>low fat</v>
      </c>
      <c r="AX7638" t="b">
        <f t="shared" si="1080"/>
        <v>1</v>
      </c>
      <c r="BG7638" t="str">
        <f t="shared" si="1081"/>
        <v>Low Fat</v>
      </c>
      <c r="BH7638" t="str">
        <f>TRIM(Table1[Item Fat Content])</f>
        <v>Low Fat</v>
      </c>
    </row>
    <row r="7639" spans="1:60" x14ac:dyDescent="0.35">
      <c r="A7639" t="s">
        <v>17</v>
      </c>
      <c r="B7639" t="s">
        <v>674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  <c r="Z7639" t="b">
        <f t="shared" si="1073"/>
        <v>0</v>
      </c>
      <c r="AA7639" t="str">
        <f t="shared" si="1074"/>
        <v>YES</v>
      </c>
      <c r="AH7639" t="str">
        <f t="shared" si="1075"/>
        <v>OUT010|2011</v>
      </c>
      <c r="AO7639" t="str">
        <f t="shared" si="1076"/>
        <v>NO</v>
      </c>
      <c r="AP7639" t="str">
        <f t="shared" si="1077"/>
        <v>LOW</v>
      </c>
      <c r="AR7639" t="str">
        <f t="shared" si="1078"/>
        <v>NC</v>
      </c>
      <c r="AS7639" t="str">
        <f t="shared" si="1079"/>
        <v>low fat</v>
      </c>
      <c r="AX7639" t="b">
        <f t="shared" si="1080"/>
        <v>1</v>
      </c>
      <c r="BG7639" t="str">
        <f t="shared" si="1081"/>
        <v>Low Fat</v>
      </c>
      <c r="BH7639" t="str">
        <f>TRIM(Table1[Item Fat Content])</f>
        <v>Low Fat</v>
      </c>
    </row>
    <row r="7640" spans="1:60" x14ac:dyDescent="0.35">
      <c r="A7640" t="s">
        <v>17</v>
      </c>
      <c r="B7640" t="s">
        <v>79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  <c r="Z7640" t="b">
        <f t="shared" si="1073"/>
        <v>0</v>
      </c>
      <c r="AA7640" t="str">
        <f t="shared" si="1074"/>
        <v>YES</v>
      </c>
      <c r="AH7640" t="str">
        <f t="shared" si="1075"/>
        <v>OUT010|2011</v>
      </c>
      <c r="AO7640" t="str">
        <f t="shared" si="1076"/>
        <v>NO</v>
      </c>
      <c r="AP7640" t="str">
        <f t="shared" si="1077"/>
        <v>LOW</v>
      </c>
      <c r="AR7640" t="str">
        <f t="shared" si="1078"/>
        <v>NC</v>
      </c>
      <c r="AS7640" t="str">
        <f t="shared" si="1079"/>
        <v>low fat</v>
      </c>
      <c r="AX7640" t="b">
        <f t="shared" si="1080"/>
        <v>1</v>
      </c>
      <c r="BG7640" t="str">
        <f t="shared" si="1081"/>
        <v>Low Fat</v>
      </c>
      <c r="BH7640" t="str">
        <f>TRIM(Table1[Item Fat Content])</f>
        <v>Low Fat</v>
      </c>
    </row>
    <row r="7641" spans="1:60" x14ac:dyDescent="0.35">
      <c r="A7641" t="s">
        <v>17</v>
      </c>
      <c r="B7641" t="s">
        <v>851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  <c r="Z7641" t="b">
        <f t="shared" si="1073"/>
        <v>0</v>
      </c>
      <c r="AA7641" t="str">
        <f t="shared" si="1074"/>
        <v>YES</v>
      </c>
      <c r="AH7641" t="str">
        <f t="shared" si="1075"/>
        <v>OUT010|2011</v>
      </c>
      <c r="AO7641" t="str">
        <f t="shared" si="1076"/>
        <v>NO</v>
      </c>
      <c r="AP7641" t="str">
        <f t="shared" si="1077"/>
        <v>LOW</v>
      </c>
      <c r="AR7641" t="str">
        <f t="shared" si="1078"/>
        <v>NC</v>
      </c>
      <c r="AS7641" t="str">
        <f t="shared" si="1079"/>
        <v>low fat</v>
      </c>
      <c r="AX7641" t="b">
        <f t="shared" si="1080"/>
        <v>1</v>
      </c>
      <c r="BG7641" t="str">
        <f t="shared" si="1081"/>
        <v>Low Fat</v>
      </c>
      <c r="BH7641" t="str">
        <f>TRIM(Table1[Item Fat Content])</f>
        <v>Low Fat</v>
      </c>
    </row>
    <row r="7642" spans="1:60" x14ac:dyDescent="0.35">
      <c r="A7642" t="s">
        <v>17</v>
      </c>
      <c r="B7642" t="s">
        <v>301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  <c r="Z7642" t="b">
        <f t="shared" si="1073"/>
        <v>0</v>
      </c>
      <c r="AA7642" t="str">
        <f t="shared" si="1074"/>
        <v>YES</v>
      </c>
      <c r="AH7642" t="str">
        <f t="shared" si="1075"/>
        <v>OUT010|2011</v>
      </c>
      <c r="AO7642" t="str">
        <f t="shared" si="1076"/>
        <v>NO</v>
      </c>
      <c r="AP7642" t="str">
        <f t="shared" si="1077"/>
        <v>LOW</v>
      </c>
      <c r="AR7642" t="str">
        <f t="shared" si="1078"/>
        <v>NC</v>
      </c>
      <c r="AS7642" t="str">
        <f t="shared" si="1079"/>
        <v>low fat</v>
      </c>
      <c r="AX7642" t="b">
        <f t="shared" si="1080"/>
        <v>1</v>
      </c>
      <c r="BG7642" t="str">
        <f t="shared" si="1081"/>
        <v>Low Fat</v>
      </c>
      <c r="BH7642" t="str">
        <f>TRIM(Table1[Item Fat Content])</f>
        <v>Low Fat</v>
      </c>
    </row>
    <row r="7643" spans="1:60" x14ac:dyDescent="0.35">
      <c r="A7643" t="s">
        <v>17</v>
      </c>
      <c r="B7643" t="s">
        <v>754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  <c r="Z7643" t="b">
        <f t="shared" si="1073"/>
        <v>0</v>
      </c>
      <c r="AA7643" t="str">
        <f t="shared" si="1074"/>
        <v>YES</v>
      </c>
      <c r="AH7643" t="str">
        <f t="shared" si="1075"/>
        <v>OUT010|2011</v>
      </c>
      <c r="AO7643" t="str">
        <f t="shared" si="1076"/>
        <v>NO</v>
      </c>
      <c r="AP7643" t="str">
        <f t="shared" si="1077"/>
        <v>LOW</v>
      </c>
      <c r="AR7643" t="str">
        <f t="shared" si="1078"/>
        <v>NC</v>
      </c>
      <c r="AS7643" t="str">
        <f t="shared" si="1079"/>
        <v>low fat</v>
      </c>
      <c r="AX7643" t="b">
        <f t="shared" si="1080"/>
        <v>1</v>
      </c>
      <c r="BG7643" t="str">
        <f t="shared" si="1081"/>
        <v>Low Fat</v>
      </c>
      <c r="BH7643" t="str">
        <f>TRIM(Table1[Item Fat Content])</f>
        <v>Low Fat</v>
      </c>
    </row>
    <row r="7644" spans="1:60" x14ac:dyDescent="0.35">
      <c r="A7644" t="s">
        <v>17</v>
      </c>
      <c r="B7644" t="s">
        <v>1466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  <c r="Z7644" t="b">
        <f t="shared" si="1073"/>
        <v>0</v>
      </c>
      <c r="AA7644" t="str">
        <f t="shared" si="1074"/>
        <v>YES</v>
      </c>
      <c r="AH7644" t="str">
        <f t="shared" si="1075"/>
        <v>OUT010|2011</v>
      </c>
      <c r="AO7644" t="str">
        <f t="shared" si="1076"/>
        <v>NO</v>
      </c>
      <c r="AP7644" t="str">
        <f t="shared" si="1077"/>
        <v>LOW</v>
      </c>
      <c r="AR7644" t="str">
        <f t="shared" si="1078"/>
        <v>NC</v>
      </c>
      <c r="AS7644" t="str">
        <f t="shared" si="1079"/>
        <v>low fat</v>
      </c>
      <c r="AX7644" t="b">
        <f t="shared" si="1080"/>
        <v>1</v>
      </c>
      <c r="BG7644" t="str">
        <f t="shared" si="1081"/>
        <v>Low Fat</v>
      </c>
      <c r="BH7644" t="str">
        <f>TRIM(Table1[Item Fat Content])</f>
        <v>Low Fat</v>
      </c>
    </row>
    <row r="7645" spans="1:60" x14ac:dyDescent="0.35">
      <c r="A7645" t="s">
        <v>17</v>
      </c>
      <c r="B7645" t="s">
        <v>1450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  <c r="Z7645" t="b">
        <f t="shared" si="1073"/>
        <v>0</v>
      </c>
      <c r="AA7645" t="str">
        <f t="shared" si="1074"/>
        <v>YES</v>
      </c>
      <c r="AH7645" t="str">
        <f t="shared" si="1075"/>
        <v>OUT010|2011</v>
      </c>
      <c r="AO7645" t="str">
        <f t="shared" si="1076"/>
        <v>NO</v>
      </c>
      <c r="AP7645" t="str">
        <f t="shared" si="1077"/>
        <v>LOW</v>
      </c>
      <c r="AR7645" t="str">
        <f t="shared" si="1078"/>
        <v>NC</v>
      </c>
      <c r="AS7645" t="str">
        <f t="shared" si="1079"/>
        <v>low fat</v>
      </c>
      <c r="AX7645" t="b">
        <f t="shared" si="1080"/>
        <v>1</v>
      </c>
      <c r="BG7645" t="str">
        <f t="shared" si="1081"/>
        <v>Low Fat</v>
      </c>
      <c r="BH7645" t="str">
        <f>TRIM(Table1[Item Fat Content])</f>
        <v>Low Fat</v>
      </c>
    </row>
    <row r="7646" spans="1:60" x14ac:dyDescent="0.35">
      <c r="A7646" t="s">
        <v>17</v>
      </c>
      <c r="B7646" t="s">
        <v>355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  <c r="Z7646" t="b">
        <f t="shared" si="1073"/>
        <v>0</v>
      </c>
      <c r="AA7646" t="str">
        <f t="shared" si="1074"/>
        <v>YES</v>
      </c>
      <c r="AH7646" t="str">
        <f t="shared" si="1075"/>
        <v>OUT010|2011</v>
      </c>
      <c r="AO7646" t="str">
        <f t="shared" si="1076"/>
        <v>NO</v>
      </c>
      <c r="AP7646" t="str">
        <f t="shared" si="1077"/>
        <v>LOW</v>
      </c>
      <c r="AR7646" t="str">
        <f t="shared" si="1078"/>
        <v>NC</v>
      </c>
      <c r="AS7646" t="str">
        <f t="shared" si="1079"/>
        <v>low fat</v>
      </c>
      <c r="AX7646" t="b">
        <f t="shared" si="1080"/>
        <v>1</v>
      </c>
      <c r="BG7646" t="str">
        <f t="shared" si="1081"/>
        <v>Low Fat</v>
      </c>
      <c r="BH7646" t="str">
        <f>TRIM(Table1[Item Fat Content])</f>
        <v>Low Fat</v>
      </c>
    </row>
    <row r="7647" spans="1:60" x14ac:dyDescent="0.35">
      <c r="A7647" t="s">
        <v>17</v>
      </c>
      <c r="B7647" t="s">
        <v>954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  <c r="Z7647" t="b">
        <f t="shared" si="1073"/>
        <v>0</v>
      </c>
      <c r="AA7647" t="str">
        <f t="shared" si="1074"/>
        <v>YES</v>
      </c>
      <c r="AH7647" t="str">
        <f t="shared" si="1075"/>
        <v>OUT010|2011</v>
      </c>
      <c r="AO7647" t="str">
        <f t="shared" si="1076"/>
        <v>NO</v>
      </c>
      <c r="AP7647" t="str">
        <f t="shared" si="1077"/>
        <v>LOW</v>
      </c>
      <c r="AR7647" t="str">
        <f t="shared" si="1078"/>
        <v>NC</v>
      </c>
      <c r="AS7647" t="str">
        <f t="shared" si="1079"/>
        <v>low fat</v>
      </c>
      <c r="AX7647" t="b">
        <f t="shared" si="1080"/>
        <v>1</v>
      </c>
      <c r="BG7647" t="str">
        <f t="shared" si="1081"/>
        <v>Low Fat</v>
      </c>
      <c r="BH7647" t="str">
        <f>TRIM(Table1[Item Fat Content])</f>
        <v>Low Fat</v>
      </c>
    </row>
    <row r="7648" spans="1:60" x14ac:dyDescent="0.35">
      <c r="A7648" t="s">
        <v>17</v>
      </c>
      <c r="B7648" t="s">
        <v>1467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  <c r="Z7648" t="b">
        <f t="shared" si="1073"/>
        <v>0</v>
      </c>
      <c r="AA7648" t="str">
        <f t="shared" si="1074"/>
        <v>YES</v>
      </c>
      <c r="AH7648" t="str">
        <f t="shared" si="1075"/>
        <v>OUT010|2011</v>
      </c>
      <c r="AO7648" t="str">
        <f t="shared" si="1076"/>
        <v>NO</v>
      </c>
      <c r="AP7648" t="str">
        <f t="shared" si="1077"/>
        <v>LOW</v>
      </c>
      <c r="AR7648" t="str">
        <f t="shared" si="1078"/>
        <v>NC</v>
      </c>
      <c r="AS7648" t="str">
        <f t="shared" si="1079"/>
        <v>low fat</v>
      </c>
      <c r="AX7648" t="b">
        <f t="shared" si="1080"/>
        <v>1</v>
      </c>
      <c r="BG7648" t="str">
        <f t="shared" si="1081"/>
        <v>Low Fat</v>
      </c>
      <c r="BH7648" t="str">
        <f>TRIM(Table1[Item Fat Content])</f>
        <v>Low Fat</v>
      </c>
    </row>
    <row r="7649" spans="1:60" x14ac:dyDescent="0.35">
      <c r="A7649" t="s">
        <v>17</v>
      </c>
      <c r="B7649" t="s">
        <v>1387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  <c r="Z7649" t="b">
        <f t="shared" si="1073"/>
        <v>0</v>
      </c>
      <c r="AA7649" t="str">
        <f t="shared" si="1074"/>
        <v>YES</v>
      </c>
      <c r="AH7649" t="str">
        <f t="shared" si="1075"/>
        <v>OUT010|2011</v>
      </c>
      <c r="AO7649" t="str">
        <f t="shared" si="1076"/>
        <v>NO</v>
      </c>
      <c r="AP7649" t="str">
        <f t="shared" si="1077"/>
        <v>LOW</v>
      </c>
      <c r="AR7649" t="str">
        <f t="shared" si="1078"/>
        <v>NC</v>
      </c>
      <c r="AS7649" t="str">
        <f t="shared" si="1079"/>
        <v>low fat</v>
      </c>
      <c r="AX7649" t="b">
        <f t="shared" si="1080"/>
        <v>1</v>
      </c>
      <c r="BG7649" t="str">
        <f t="shared" si="1081"/>
        <v>Low Fat</v>
      </c>
      <c r="BH7649" t="str">
        <f>TRIM(Table1[Item Fat Content])</f>
        <v>Low Fat</v>
      </c>
    </row>
    <row r="7650" spans="1:60" x14ac:dyDescent="0.35">
      <c r="A7650" t="s">
        <v>17</v>
      </c>
      <c r="B7650" t="s">
        <v>1398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  <c r="Z7650" t="b">
        <f t="shared" si="1073"/>
        <v>0</v>
      </c>
      <c r="AA7650" t="str">
        <f t="shared" si="1074"/>
        <v>YES</v>
      </c>
      <c r="AH7650" t="str">
        <f t="shared" si="1075"/>
        <v>OUT010|2011</v>
      </c>
      <c r="AO7650" t="str">
        <f t="shared" si="1076"/>
        <v>NO</v>
      </c>
      <c r="AP7650" t="str">
        <f t="shared" si="1077"/>
        <v>LOW</v>
      </c>
      <c r="AR7650" t="str">
        <f t="shared" si="1078"/>
        <v>NC</v>
      </c>
      <c r="AS7650" t="str">
        <f t="shared" si="1079"/>
        <v>low fat</v>
      </c>
      <c r="AX7650" t="b">
        <f t="shared" si="1080"/>
        <v>1</v>
      </c>
      <c r="BG7650" t="str">
        <f t="shared" si="1081"/>
        <v>Low Fat</v>
      </c>
      <c r="BH7650" t="str">
        <f>TRIM(Table1[Item Fat Content])</f>
        <v>Low Fat</v>
      </c>
    </row>
    <row r="7651" spans="1:60" x14ac:dyDescent="0.35">
      <c r="A7651" t="s">
        <v>17</v>
      </c>
      <c r="B7651" t="s">
        <v>415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  <c r="Z7651" t="b">
        <f t="shared" si="1073"/>
        <v>0</v>
      </c>
      <c r="AA7651" t="str">
        <f t="shared" si="1074"/>
        <v>YES</v>
      </c>
      <c r="AH7651" t="str">
        <f t="shared" si="1075"/>
        <v>OUT010|2011</v>
      </c>
      <c r="AO7651" t="str">
        <f t="shared" si="1076"/>
        <v>NO</v>
      </c>
      <c r="AP7651" t="str">
        <f t="shared" si="1077"/>
        <v>LOW</v>
      </c>
      <c r="AR7651" t="str">
        <f t="shared" si="1078"/>
        <v>NC</v>
      </c>
      <c r="AS7651" t="str">
        <f t="shared" si="1079"/>
        <v>low fat</v>
      </c>
      <c r="AX7651" t="b">
        <f t="shared" si="1080"/>
        <v>1</v>
      </c>
      <c r="BG7651" t="str">
        <f t="shared" si="1081"/>
        <v>Low Fat</v>
      </c>
      <c r="BH7651" t="str">
        <f>TRIM(Table1[Item Fat Content])</f>
        <v>Low Fat</v>
      </c>
    </row>
    <row r="7652" spans="1:60" x14ac:dyDescent="0.35">
      <c r="A7652" t="s">
        <v>17</v>
      </c>
      <c r="B7652" t="s">
        <v>1229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  <c r="Z7652" t="b">
        <f t="shared" si="1073"/>
        <v>0</v>
      </c>
      <c r="AA7652" t="str">
        <f t="shared" si="1074"/>
        <v>YES</v>
      </c>
      <c r="AH7652" t="str">
        <f t="shared" si="1075"/>
        <v>OUT010|2011</v>
      </c>
      <c r="AO7652" t="str">
        <f t="shared" si="1076"/>
        <v>NO</v>
      </c>
      <c r="AP7652" t="str">
        <f t="shared" si="1077"/>
        <v>LOW</v>
      </c>
      <c r="AR7652" t="str">
        <f t="shared" si="1078"/>
        <v>NC</v>
      </c>
      <c r="AS7652" t="str">
        <f t="shared" si="1079"/>
        <v>low fat</v>
      </c>
      <c r="AX7652" t="b">
        <f t="shared" si="1080"/>
        <v>1</v>
      </c>
      <c r="BG7652" t="str">
        <f t="shared" si="1081"/>
        <v>Low Fat</v>
      </c>
      <c r="BH7652" t="str">
        <f>TRIM(Table1[Item Fat Content])</f>
        <v>Low Fat</v>
      </c>
    </row>
    <row r="7653" spans="1:60" x14ac:dyDescent="0.35">
      <c r="A7653" t="s">
        <v>17</v>
      </c>
      <c r="B7653" t="s">
        <v>567</v>
      </c>
      <c r="C7653" t="s">
        <v>55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  <c r="Z7653" t="b">
        <f t="shared" si="1073"/>
        <v>0</v>
      </c>
      <c r="AA7653" t="str">
        <f t="shared" si="1074"/>
        <v>YES</v>
      </c>
      <c r="AH7653" t="str">
        <f t="shared" si="1075"/>
        <v>OUT010|2011</v>
      </c>
      <c r="AO7653" t="str">
        <f t="shared" si="1076"/>
        <v>NO</v>
      </c>
      <c r="AP7653" t="str">
        <f t="shared" si="1077"/>
        <v>LOW</v>
      </c>
      <c r="AR7653" t="str">
        <f t="shared" si="1078"/>
        <v>FD</v>
      </c>
      <c r="AS7653" t="str">
        <f t="shared" si="1079"/>
        <v>low fat</v>
      </c>
      <c r="AX7653" t="b">
        <f t="shared" si="1080"/>
        <v>1</v>
      </c>
      <c r="BG7653" t="str">
        <f t="shared" si="1081"/>
        <v>Low Fat</v>
      </c>
      <c r="BH7653" t="str">
        <f>TRIM(Table1[Item Fat Content])</f>
        <v>Low Fat</v>
      </c>
    </row>
    <row r="7654" spans="1:60" x14ac:dyDescent="0.35">
      <c r="A7654" t="s">
        <v>17</v>
      </c>
      <c r="B7654" t="s">
        <v>1551</v>
      </c>
      <c r="C7654" t="s">
        <v>55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  <c r="Z7654" t="b">
        <f t="shared" si="1073"/>
        <v>0</v>
      </c>
      <c r="AA7654" t="str">
        <f t="shared" si="1074"/>
        <v>YES</v>
      </c>
      <c r="AH7654" t="str">
        <f t="shared" si="1075"/>
        <v>OUT010|2011</v>
      </c>
      <c r="AO7654" t="str">
        <f t="shared" si="1076"/>
        <v>NO</v>
      </c>
      <c r="AP7654" t="str">
        <f t="shared" si="1077"/>
        <v>LOW</v>
      </c>
      <c r="AR7654" t="str">
        <f t="shared" si="1078"/>
        <v>FD</v>
      </c>
      <c r="AS7654" t="str">
        <f t="shared" si="1079"/>
        <v>low fat</v>
      </c>
      <c r="AX7654" t="b">
        <f t="shared" si="1080"/>
        <v>1</v>
      </c>
      <c r="BG7654" t="str">
        <f t="shared" si="1081"/>
        <v>Low Fat</v>
      </c>
      <c r="BH7654" t="str">
        <f>TRIM(Table1[Item Fat Content])</f>
        <v>Low Fat</v>
      </c>
    </row>
    <row r="7655" spans="1:60" x14ac:dyDescent="0.35">
      <c r="A7655" t="s">
        <v>17</v>
      </c>
      <c r="B7655" t="s">
        <v>863</v>
      </c>
      <c r="C7655" t="s">
        <v>55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  <c r="Z7655" t="b">
        <f t="shared" si="1073"/>
        <v>0</v>
      </c>
      <c r="AA7655" t="str">
        <f t="shared" si="1074"/>
        <v>YES</v>
      </c>
      <c r="AH7655" t="str">
        <f t="shared" si="1075"/>
        <v>OUT010|2011</v>
      </c>
      <c r="AO7655" t="str">
        <f t="shared" si="1076"/>
        <v>NO</v>
      </c>
      <c r="AP7655" t="str">
        <f t="shared" si="1077"/>
        <v>LOW</v>
      </c>
      <c r="AR7655" t="str">
        <f t="shared" si="1078"/>
        <v>FD</v>
      </c>
      <c r="AS7655" t="str">
        <f t="shared" si="1079"/>
        <v>low fat</v>
      </c>
      <c r="AX7655" t="b">
        <f t="shared" si="1080"/>
        <v>1</v>
      </c>
      <c r="BG7655" t="str">
        <f t="shared" si="1081"/>
        <v>Low Fat</v>
      </c>
      <c r="BH7655" t="str">
        <f>TRIM(Table1[Item Fat Content])</f>
        <v>Low Fat</v>
      </c>
    </row>
    <row r="7656" spans="1:60" x14ac:dyDescent="0.35">
      <c r="A7656" t="s">
        <v>17</v>
      </c>
      <c r="B7656" t="s">
        <v>1104</v>
      </c>
      <c r="C7656" t="s">
        <v>55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  <c r="Z7656" t="b">
        <f t="shared" si="1073"/>
        <v>0</v>
      </c>
      <c r="AA7656" t="str">
        <f t="shared" si="1074"/>
        <v>YES</v>
      </c>
      <c r="AH7656" t="str">
        <f t="shared" si="1075"/>
        <v>OUT010|2011</v>
      </c>
      <c r="AO7656" t="str">
        <f t="shared" si="1076"/>
        <v>NO</v>
      </c>
      <c r="AP7656" t="str">
        <f t="shared" si="1077"/>
        <v>LOW</v>
      </c>
      <c r="AR7656" t="str">
        <f t="shared" si="1078"/>
        <v>FD</v>
      </c>
      <c r="AS7656" t="str">
        <f t="shared" si="1079"/>
        <v>low fat</v>
      </c>
      <c r="AX7656" t="b">
        <f t="shared" si="1080"/>
        <v>1</v>
      </c>
      <c r="BG7656" t="str">
        <f t="shared" si="1081"/>
        <v>Low Fat</v>
      </c>
      <c r="BH7656" t="str">
        <f>TRIM(Table1[Item Fat Content])</f>
        <v>Low Fat</v>
      </c>
    </row>
    <row r="7657" spans="1:60" x14ac:dyDescent="0.35">
      <c r="A7657" t="s">
        <v>17</v>
      </c>
      <c r="B7657" t="s">
        <v>1155</v>
      </c>
      <c r="C7657" t="s">
        <v>65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  <c r="Z7657" t="b">
        <f t="shared" si="1073"/>
        <v>0</v>
      </c>
      <c r="AA7657" t="str">
        <f t="shared" si="1074"/>
        <v>YES</v>
      </c>
      <c r="AH7657" t="str">
        <f t="shared" si="1075"/>
        <v>OUT010|2011</v>
      </c>
      <c r="AO7657" t="str">
        <f t="shared" si="1076"/>
        <v>NO</v>
      </c>
      <c r="AP7657" t="str">
        <f t="shared" si="1077"/>
        <v>LOW</v>
      </c>
      <c r="AR7657" t="str">
        <f t="shared" si="1078"/>
        <v>NC</v>
      </c>
      <c r="AS7657" t="str">
        <f t="shared" si="1079"/>
        <v>low fat</v>
      </c>
      <c r="AX7657" t="b">
        <f t="shared" si="1080"/>
        <v>1</v>
      </c>
      <c r="BG7657" t="str">
        <f t="shared" si="1081"/>
        <v>Low Fat</v>
      </c>
      <c r="BH7657" t="str">
        <f>TRIM(Table1[Item Fat Content])</f>
        <v>Low Fat</v>
      </c>
    </row>
    <row r="7658" spans="1:60" x14ac:dyDescent="0.35">
      <c r="A7658" t="s">
        <v>17</v>
      </c>
      <c r="B7658" t="s">
        <v>641</v>
      </c>
      <c r="C7658" t="s">
        <v>65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  <c r="Z7658" t="b">
        <f t="shared" si="1073"/>
        <v>0</v>
      </c>
      <c r="AA7658" t="str">
        <f t="shared" si="1074"/>
        <v>YES</v>
      </c>
      <c r="AH7658" t="str">
        <f t="shared" si="1075"/>
        <v>OUT010|2011</v>
      </c>
      <c r="AO7658" t="str">
        <f t="shared" si="1076"/>
        <v>NO</v>
      </c>
      <c r="AP7658" t="str">
        <f t="shared" si="1077"/>
        <v>LOW</v>
      </c>
      <c r="AR7658" t="str">
        <f t="shared" si="1078"/>
        <v>NC</v>
      </c>
      <c r="AS7658" t="str">
        <f t="shared" si="1079"/>
        <v>low fat</v>
      </c>
      <c r="AX7658" t="b">
        <f t="shared" si="1080"/>
        <v>1</v>
      </c>
      <c r="BG7658" t="str">
        <f t="shared" si="1081"/>
        <v>Low Fat</v>
      </c>
      <c r="BH7658" t="str">
        <f>TRIM(Table1[Item Fat Content])</f>
        <v>Low Fat</v>
      </c>
    </row>
    <row r="7659" spans="1:60" x14ac:dyDescent="0.35">
      <c r="A7659" t="s">
        <v>17</v>
      </c>
      <c r="B7659" t="s">
        <v>1301</v>
      </c>
      <c r="C7659" t="s">
        <v>155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  <c r="Z7659" t="b">
        <f t="shared" si="1073"/>
        <v>0</v>
      </c>
      <c r="AA7659" t="str">
        <f t="shared" si="1074"/>
        <v>YES</v>
      </c>
      <c r="AH7659" t="str">
        <f t="shared" si="1075"/>
        <v>OUT010|2011</v>
      </c>
      <c r="AO7659" t="str">
        <f t="shared" si="1076"/>
        <v>NO</v>
      </c>
      <c r="AP7659" t="str">
        <f t="shared" si="1077"/>
        <v>LOW</v>
      </c>
      <c r="AR7659" t="str">
        <f t="shared" si="1078"/>
        <v>FD</v>
      </c>
      <c r="AS7659" t="str">
        <f t="shared" si="1079"/>
        <v>low fat</v>
      </c>
      <c r="AX7659" t="b">
        <f t="shared" si="1080"/>
        <v>1</v>
      </c>
      <c r="BG7659" t="str">
        <f t="shared" si="1081"/>
        <v>Low Fat</v>
      </c>
      <c r="BH7659" t="str">
        <f>TRIM(Table1[Item Fat Content])</f>
        <v>Low Fat</v>
      </c>
    </row>
    <row r="7660" spans="1:60" x14ac:dyDescent="0.35">
      <c r="A7660" t="s">
        <v>17</v>
      </c>
      <c r="B7660" t="s">
        <v>356</v>
      </c>
      <c r="C7660" t="s">
        <v>49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  <c r="Z7660" t="b">
        <f t="shared" si="1073"/>
        <v>0</v>
      </c>
      <c r="AA7660" t="str">
        <f t="shared" si="1074"/>
        <v>YES</v>
      </c>
      <c r="AH7660" t="str">
        <f t="shared" si="1075"/>
        <v>OUT010|2011</v>
      </c>
      <c r="AO7660" t="str">
        <f t="shared" si="1076"/>
        <v>NO</v>
      </c>
      <c r="AP7660" t="str">
        <f t="shared" si="1077"/>
        <v>LOW</v>
      </c>
      <c r="AR7660" t="str">
        <f t="shared" si="1078"/>
        <v>FD</v>
      </c>
      <c r="AS7660" t="str">
        <f t="shared" si="1079"/>
        <v>low fat</v>
      </c>
      <c r="AX7660" t="b">
        <f t="shared" si="1080"/>
        <v>1</v>
      </c>
      <c r="BG7660" t="str">
        <f t="shared" si="1081"/>
        <v>Low Fat</v>
      </c>
      <c r="BH7660" t="str">
        <f>TRIM(Table1[Item Fat Content])</f>
        <v>Low Fat</v>
      </c>
    </row>
    <row r="7661" spans="1:60" x14ac:dyDescent="0.35">
      <c r="A7661" t="s">
        <v>17</v>
      </c>
      <c r="B7661" t="s">
        <v>48</v>
      </c>
      <c r="C7661" t="s">
        <v>49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  <c r="Z7661" t="b">
        <f t="shared" si="1073"/>
        <v>0</v>
      </c>
      <c r="AA7661" t="str">
        <f t="shared" si="1074"/>
        <v>YES</v>
      </c>
      <c r="AH7661" t="str">
        <f t="shared" si="1075"/>
        <v>OUT010|2011</v>
      </c>
      <c r="AO7661" t="str">
        <f t="shared" si="1076"/>
        <v>NO</v>
      </c>
      <c r="AP7661" t="str">
        <f t="shared" si="1077"/>
        <v>LOW</v>
      </c>
      <c r="AR7661" t="str">
        <f t="shared" si="1078"/>
        <v>FD</v>
      </c>
      <c r="AS7661" t="str">
        <f t="shared" si="1079"/>
        <v>low fat</v>
      </c>
      <c r="AX7661" t="b">
        <f t="shared" si="1080"/>
        <v>1</v>
      </c>
      <c r="BG7661" t="str">
        <f t="shared" si="1081"/>
        <v>Low Fat</v>
      </c>
      <c r="BH7661" t="str">
        <f>TRIM(Table1[Item Fat Content])</f>
        <v>Low Fat</v>
      </c>
    </row>
    <row r="7662" spans="1:60" x14ac:dyDescent="0.35">
      <c r="A7662" t="s">
        <v>17</v>
      </c>
      <c r="B7662" t="s">
        <v>306</v>
      </c>
      <c r="C7662" t="s">
        <v>49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  <c r="Z7662" t="b">
        <f t="shared" si="1073"/>
        <v>0</v>
      </c>
      <c r="AA7662" t="str">
        <f t="shared" si="1074"/>
        <v>YES</v>
      </c>
      <c r="AH7662" t="str">
        <f t="shared" si="1075"/>
        <v>OUT010|2011</v>
      </c>
      <c r="AO7662" t="str">
        <f t="shared" si="1076"/>
        <v>NO</v>
      </c>
      <c r="AP7662" t="str">
        <f t="shared" si="1077"/>
        <v>LOW</v>
      </c>
      <c r="AR7662" t="str">
        <f t="shared" si="1078"/>
        <v>FD</v>
      </c>
      <c r="AS7662" t="str">
        <f t="shared" si="1079"/>
        <v>low fat</v>
      </c>
      <c r="AX7662" t="b">
        <f t="shared" si="1080"/>
        <v>1</v>
      </c>
      <c r="BG7662" t="str">
        <f t="shared" si="1081"/>
        <v>Low Fat</v>
      </c>
      <c r="BH7662" t="str">
        <f>TRIM(Table1[Item Fat Content])</f>
        <v>Low Fat</v>
      </c>
    </row>
    <row r="7663" spans="1:60" x14ac:dyDescent="0.35">
      <c r="A7663" t="s">
        <v>17</v>
      </c>
      <c r="B7663" t="s">
        <v>457</v>
      </c>
      <c r="C7663" t="s">
        <v>49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  <c r="Z7663" t="b">
        <f t="shared" si="1073"/>
        <v>0</v>
      </c>
      <c r="AA7663" t="str">
        <f t="shared" si="1074"/>
        <v>YES</v>
      </c>
      <c r="AH7663" t="str">
        <f t="shared" si="1075"/>
        <v>OUT010|2011</v>
      </c>
      <c r="AO7663" t="str">
        <f t="shared" si="1076"/>
        <v>NO</v>
      </c>
      <c r="AP7663" t="str">
        <f t="shared" si="1077"/>
        <v>LOW</v>
      </c>
      <c r="AR7663" t="str">
        <f t="shared" si="1078"/>
        <v>FD</v>
      </c>
      <c r="AS7663" t="str">
        <f t="shared" si="1079"/>
        <v>low fat</v>
      </c>
      <c r="AX7663" t="b">
        <f t="shared" si="1080"/>
        <v>1</v>
      </c>
      <c r="BG7663" t="str">
        <f t="shared" si="1081"/>
        <v>Low Fat</v>
      </c>
      <c r="BH7663" t="str">
        <f>TRIM(Table1[Item Fat Content])</f>
        <v>Low Fat</v>
      </c>
    </row>
    <row r="7664" spans="1:60" x14ac:dyDescent="0.35">
      <c r="A7664" t="s">
        <v>17</v>
      </c>
      <c r="B7664" t="s">
        <v>432</v>
      </c>
      <c r="C7664" t="s">
        <v>49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  <c r="Z7664" t="b">
        <f t="shared" si="1073"/>
        <v>0</v>
      </c>
      <c r="AA7664" t="str">
        <f t="shared" si="1074"/>
        <v>YES</v>
      </c>
      <c r="AH7664" t="str">
        <f t="shared" si="1075"/>
        <v>OUT010|2011</v>
      </c>
      <c r="AO7664" t="str">
        <f t="shared" si="1076"/>
        <v>NO</v>
      </c>
      <c r="AP7664" t="str">
        <f t="shared" si="1077"/>
        <v>LOW</v>
      </c>
      <c r="AR7664" t="str">
        <f t="shared" si="1078"/>
        <v>FD</v>
      </c>
      <c r="AS7664" t="str">
        <f t="shared" si="1079"/>
        <v>low fat</v>
      </c>
      <c r="AX7664" t="b">
        <f t="shared" si="1080"/>
        <v>1</v>
      </c>
      <c r="BG7664" t="str">
        <f t="shared" si="1081"/>
        <v>Low Fat</v>
      </c>
      <c r="BH7664" t="str">
        <f>TRIM(Table1[Item Fat Content])</f>
        <v>Low Fat</v>
      </c>
    </row>
    <row r="7665" spans="1:60" x14ac:dyDescent="0.35">
      <c r="A7665" t="s">
        <v>17</v>
      </c>
      <c r="B7665" t="s">
        <v>308</v>
      </c>
      <c r="C7665" t="s">
        <v>49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  <c r="Z7665" t="b">
        <f t="shared" si="1073"/>
        <v>0</v>
      </c>
      <c r="AA7665" t="str">
        <f t="shared" si="1074"/>
        <v>YES</v>
      </c>
      <c r="AH7665" t="str">
        <f t="shared" si="1075"/>
        <v>OUT010|2011</v>
      </c>
      <c r="AO7665" t="str">
        <f t="shared" si="1076"/>
        <v>NO</v>
      </c>
      <c r="AP7665" t="str">
        <f t="shared" si="1077"/>
        <v>LOW</v>
      </c>
      <c r="AR7665" t="str">
        <f t="shared" si="1078"/>
        <v>FD</v>
      </c>
      <c r="AS7665" t="str">
        <f t="shared" si="1079"/>
        <v>low fat</v>
      </c>
      <c r="AX7665" t="b">
        <f t="shared" si="1080"/>
        <v>1</v>
      </c>
      <c r="BG7665" t="str">
        <f t="shared" si="1081"/>
        <v>Low Fat</v>
      </c>
      <c r="BH7665" t="str">
        <f>TRIM(Table1[Item Fat Content])</f>
        <v>Low Fat</v>
      </c>
    </row>
    <row r="7666" spans="1:60" x14ac:dyDescent="0.35">
      <c r="A7666" t="s">
        <v>17</v>
      </c>
      <c r="B7666" t="s">
        <v>521</v>
      </c>
      <c r="C7666" t="s">
        <v>49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  <c r="Z7666" t="b">
        <f t="shared" si="1073"/>
        <v>0</v>
      </c>
      <c r="AA7666" t="str">
        <f t="shared" si="1074"/>
        <v>YES</v>
      </c>
      <c r="AH7666" t="str">
        <f t="shared" si="1075"/>
        <v>OUT010|2011</v>
      </c>
      <c r="AO7666" t="str">
        <f t="shared" si="1076"/>
        <v>NO</v>
      </c>
      <c r="AP7666" t="str">
        <f t="shared" si="1077"/>
        <v>LOW</v>
      </c>
      <c r="AR7666" t="str">
        <f t="shared" si="1078"/>
        <v>FD</v>
      </c>
      <c r="AS7666" t="str">
        <f t="shared" si="1079"/>
        <v>low fat</v>
      </c>
      <c r="AX7666" t="b">
        <f t="shared" si="1080"/>
        <v>1</v>
      </c>
      <c r="BG7666" t="str">
        <f t="shared" si="1081"/>
        <v>Low Fat</v>
      </c>
      <c r="BH7666" t="str">
        <f>TRIM(Table1[Item Fat Content])</f>
        <v>Low Fat</v>
      </c>
    </row>
    <row r="7667" spans="1:60" x14ac:dyDescent="0.35">
      <c r="A7667" t="s">
        <v>17</v>
      </c>
      <c r="B7667" t="s">
        <v>225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  <c r="Z7667" t="b">
        <f t="shared" si="1073"/>
        <v>0</v>
      </c>
      <c r="AA7667" t="str">
        <f t="shared" si="1074"/>
        <v>YES</v>
      </c>
      <c r="AH7667" t="str">
        <f t="shared" si="1075"/>
        <v>OUT010|2011</v>
      </c>
      <c r="AO7667" t="str">
        <f t="shared" si="1076"/>
        <v>NO</v>
      </c>
      <c r="AP7667" t="str">
        <f t="shared" si="1077"/>
        <v>LOW</v>
      </c>
      <c r="AR7667" t="str">
        <f t="shared" si="1078"/>
        <v>DR</v>
      </c>
      <c r="AS7667" t="str">
        <f t="shared" si="1079"/>
        <v>low fat</v>
      </c>
      <c r="AX7667" t="b">
        <f t="shared" si="1080"/>
        <v>1</v>
      </c>
      <c r="BG7667" t="str">
        <f t="shared" si="1081"/>
        <v>Low Fat</v>
      </c>
      <c r="BH7667" t="str">
        <f>TRIM(Table1[Item Fat Content])</f>
        <v>Low Fat</v>
      </c>
    </row>
    <row r="7668" spans="1:60" x14ac:dyDescent="0.35">
      <c r="A7668" t="s">
        <v>17</v>
      </c>
      <c r="B7668" t="s">
        <v>1046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  <c r="Z7668" t="b">
        <f t="shared" si="1073"/>
        <v>0</v>
      </c>
      <c r="AA7668" t="str">
        <f t="shared" si="1074"/>
        <v>YES</v>
      </c>
      <c r="AH7668" t="str">
        <f t="shared" si="1075"/>
        <v>OUT010|2011</v>
      </c>
      <c r="AO7668" t="str">
        <f t="shared" si="1076"/>
        <v>NO</v>
      </c>
      <c r="AP7668" t="str">
        <f t="shared" si="1077"/>
        <v>LOW</v>
      </c>
      <c r="AR7668" t="str">
        <f t="shared" si="1078"/>
        <v>DR</v>
      </c>
      <c r="AS7668" t="str">
        <f t="shared" si="1079"/>
        <v>low fat</v>
      </c>
      <c r="AX7668" t="b">
        <f t="shared" si="1080"/>
        <v>1</v>
      </c>
      <c r="BG7668" t="str">
        <f t="shared" si="1081"/>
        <v>Low Fat</v>
      </c>
      <c r="BH7668" t="str">
        <f>TRIM(Table1[Item Fat Content])</f>
        <v>Low Fat</v>
      </c>
    </row>
    <row r="7669" spans="1:60" x14ac:dyDescent="0.35">
      <c r="A7669" t="s">
        <v>17</v>
      </c>
      <c r="B7669" t="s">
        <v>184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  <c r="Z7669" t="b">
        <f t="shared" si="1073"/>
        <v>0</v>
      </c>
      <c r="AA7669" t="str">
        <f t="shared" si="1074"/>
        <v>YES</v>
      </c>
      <c r="AH7669" t="str">
        <f t="shared" si="1075"/>
        <v>OUT010|2011</v>
      </c>
      <c r="AO7669" t="str">
        <f t="shared" si="1076"/>
        <v>NO</v>
      </c>
      <c r="AP7669" t="str">
        <f t="shared" si="1077"/>
        <v>LOW</v>
      </c>
      <c r="AR7669" t="str">
        <f t="shared" si="1078"/>
        <v>DR</v>
      </c>
      <c r="AS7669" t="str">
        <f t="shared" si="1079"/>
        <v>low fat</v>
      </c>
      <c r="AX7669" t="b">
        <f t="shared" si="1080"/>
        <v>1</v>
      </c>
      <c r="BG7669" t="str">
        <f t="shared" si="1081"/>
        <v>Low Fat</v>
      </c>
      <c r="BH7669" t="str">
        <f>TRIM(Table1[Item Fat Content])</f>
        <v>Low Fat</v>
      </c>
    </row>
    <row r="7670" spans="1:60" x14ac:dyDescent="0.35">
      <c r="A7670" t="s">
        <v>10</v>
      </c>
      <c r="B7670" t="s">
        <v>1121</v>
      </c>
      <c r="C7670" t="s">
        <v>96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  <c r="Z7670" t="b">
        <f t="shared" si="1073"/>
        <v>1</v>
      </c>
      <c r="AA7670" t="str">
        <f t="shared" si="1074"/>
        <v>NO</v>
      </c>
      <c r="AH7670" t="str">
        <f t="shared" si="1075"/>
        <v>OUT010|2011</v>
      </c>
      <c r="AO7670" t="str">
        <f t="shared" si="1076"/>
        <v>NO</v>
      </c>
      <c r="AP7670" t="e">
        <f t="shared" si="1077"/>
        <v>#N/A</v>
      </c>
      <c r="AR7670" t="str">
        <f t="shared" si="1078"/>
        <v>FD</v>
      </c>
      <c r="AS7670" t="str">
        <f t="shared" si="1079"/>
        <v>regular</v>
      </c>
      <c r="AX7670" t="b">
        <f t="shared" si="1080"/>
        <v>0</v>
      </c>
      <c r="BG7670" t="str">
        <f t="shared" si="1081"/>
        <v>Regular</v>
      </c>
      <c r="BH7670" t="str">
        <f>TRIM(Table1[Item Fat Content])</f>
        <v>Regular</v>
      </c>
    </row>
    <row r="7671" spans="1:60" x14ac:dyDescent="0.35">
      <c r="A7671" t="s">
        <v>10</v>
      </c>
      <c r="B7671" t="s">
        <v>137</v>
      </c>
      <c r="C7671" t="s">
        <v>96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  <c r="Z7671" t="b">
        <f t="shared" si="1073"/>
        <v>1</v>
      </c>
      <c r="AA7671" t="str">
        <f t="shared" si="1074"/>
        <v>NO</v>
      </c>
      <c r="AH7671" t="str">
        <f t="shared" si="1075"/>
        <v>OUT010|2011</v>
      </c>
      <c r="AO7671" t="str">
        <f t="shared" si="1076"/>
        <v>NO</v>
      </c>
      <c r="AP7671" t="str">
        <f t="shared" si="1077"/>
        <v>LOW</v>
      </c>
      <c r="AR7671" t="str">
        <f t="shared" si="1078"/>
        <v>FD</v>
      </c>
      <c r="AS7671" t="str">
        <f t="shared" si="1079"/>
        <v>regular</v>
      </c>
      <c r="AX7671" t="b">
        <f t="shared" si="1080"/>
        <v>0</v>
      </c>
      <c r="BG7671" t="str">
        <f t="shared" si="1081"/>
        <v>Regular</v>
      </c>
      <c r="BH7671" t="str">
        <f>TRIM(Table1[Item Fat Content])</f>
        <v>Regular</v>
      </c>
    </row>
    <row r="7672" spans="1:60" x14ac:dyDescent="0.35">
      <c r="A7672" t="s">
        <v>10</v>
      </c>
      <c r="B7672" t="s">
        <v>121</v>
      </c>
      <c r="C7672" t="s">
        <v>96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  <c r="Z7672" t="b">
        <f t="shared" si="1073"/>
        <v>1</v>
      </c>
      <c r="AA7672" t="str">
        <f t="shared" si="1074"/>
        <v>NO</v>
      </c>
      <c r="AH7672" t="str">
        <f t="shared" si="1075"/>
        <v>OUT010|2011</v>
      </c>
      <c r="AO7672" t="str">
        <f t="shared" si="1076"/>
        <v>NO</v>
      </c>
      <c r="AP7672" t="str">
        <f t="shared" si="1077"/>
        <v>LOW</v>
      </c>
      <c r="AR7672" t="str">
        <f t="shared" si="1078"/>
        <v>FD</v>
      </c>
      <c r="AS7672" t="str">
        <f t="shared" si="1079"/>
        <v>regular</v>
      </c>
      <c r="AX7672" t="b">
        <f t="shared" si="1080"/>
        <v>0</v>
      </c>
      <c r="BG7672" t="str">
        <f t="shared" si="1081"/>
        <v>Regular</v>
      </c>
      <c r="BH7672" t="str">
        <f>TRIM(Table1[Item Fat Content])</f>
        <v>Regular</v>
      </c>
    </row>
    <row r="7673" spans="1:60" x14ac:dyDescent="0.35">
      <c r="A7673" t="s">
        <v>10</v>
      </c>
      <c r="B7673" t="s">
        <v>1607</v>
      </c>
      <c r="C7673" t="s">
        <v>96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  <c r="Z7673" t="b">
        <f t="shared" si="1073"/>
        <v>1</v>
      </c>
      <c r="AA7673" t="str">
        <f t="shared" si="1074"/>
        <v>NO</v>
      </c>
      <c r="AH7673" t="str">
        <f t="shared" si="1075"/>
        <v>OUT010|2011</v>
      </c>
      <c r="AO7673" t="str">
        <f t="shared" si="1076"/>
        <v>NO</v>
      </c>
      <c r="AP7673" t="str">
        <f t="shared" si="1077"/>
        <v>LOW</v>
      </c>
      <c r="AR7673" t="str">
        <f t="shared" si="1078"/>
        <v>FD</v>
      </c>
      <c r="AS7673" t="str">
        <f t="shared" si="1079"/>
        <v>regular</v>
      </c>
      <c r="AX7673" t="b">
        <f t="shared" si="1080"/>
        <v>0</v>
      </c>
      <c r="BG7673" t="str">
        <f t="shared" si="1081"/>
        <v>Regular</v>
      </c>
      <c r="BH7673" t="str">
        <f>TRIM(Table1[Item Fat Content])</f>
        <v>Regular</v>
      </c>
    </row>
    <row r="7674" spans="1:60" x14ac:dyDescent="0.35">
      <c r="A7674" t="s">
        <v>10</v>
      </c>
      <c r="B7674" t="s">
        <v>269</v>
      </c>
      <c r="C7674" t="s">
        <v>58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  <c r="Z7674" t="b">
        <f t="shared" si="1073"/>
        <v>1</v>
      </c>
      <c r="AA7674" t="str">
        <f t="shared" si="1074"/>
        <v>NO</v>
      </c>
      <c r="AH7674" t="str">
        <f t="shared" si="1075"/>
        <v>OUT010|2011</v>
      </c>
      <c r="AO7674" t="str">
        <f t="shared" si="1076"/>
        <v>NO</v>
      </c>
      <c r="AP7674" t="str">
        <f t="shared" si="1077"/>
        <v>LOW</v>
      </c>
      <c r="AR7674" t="str">
        <f t="shared" si="1078"/>
        <v>FD</v>
      </c>
      <c r="AS7674" t="str">
        <f t="shared" si="1079"/>
        <v>regular</v>
      </c>
      <c r="AX7674" t="b">
        <f t="shared" si="1080"/>
        <v>0</v>
      </c>
      <c r="BG7674" t="str">
        <f t="shared" si="1081"/>
        <v>Regular</v>
      </c>
      <c r="BH7674" t="str">
        <f>TRIM(Table1[Item Fat Content])</f>
        <v>Regular</v>
      </c>
    </row>
    <row r="7675" spans="1:60" x14ac:dyDescent="0.35">
      <c r="A7675" t="s">
        <v>10</v>
      </c>
      <c r="B7675" t="s">
        <v>123</v>
      </c>
      <c r="C7675" t="s">
        <v>58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  <c r="Z7675" t="b">
        <f t="shared" si="1073"/>
        <v>1</v>
      </c>
      <c r="AA7675" t="str">
        <f t="shared" si="1074"/>
        <v>NO</v>
      </c>
      <c r="AH7675" t="str">
        <f t="shared" si="1075"/>
        <v>OUT010|2011</v>
      </c>
      <c r="AO7675" t="str">
        <f t="shared" si="1076"/>
        <v>NO</v>
      </c>
      <c r="AP7675" t="str">
        <f t="shared" si="1077"/>
        <v>LOW</v>
      </c>
      <c r="AR7675" t="str">
        <f t="shared" si="1078"/>
        <v>FD</v>
      </c>
      <c r="AS7675" t="str">
        <f t="shared" si="1079"/>
        <v>regular</v>
      </c>
      <c r="AX7675" t="b">
        <f t="shared" si="1080"/>
        <v>0</v>
      </c>
      <c r="BG7675" t="str">
        <f t="shared" si="1081"/>
        <v>Regular</v>
      </c>
      <c r="BH7675" t="str">
        <f>TRIM(Table1[Item Fat Content])</f>
        <v>Regular</v>
      </c>
    </row>
    <row r="7676" spans="1:60" x14ac:dyDescent="0.35">
      <c r="A7676" t="s">
        <v>10</v>
      </c>
      <c r="B7676" t="s">
        <v>1346</v>
      </c>
      <c r="C7676" t="s">
        <v>75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  <c r="Z7676" t="b">
        <f t="shared" si="1073"/>
        <v>1</v>
      </c>
      <c r="AA7676" t="str">
        <f t="shared" si="1074"/>
        <v>NO</v>
      </c>
      <c r="AH7676" t="str">
        <f t="shared" si="1075"/>
        <v>OUT010|2011</v>
      </c>
      <c r="AO7676" t="str">
        <f t="shared" si="1076"/>
        <v>NO</v>
      </c>
      <c r="AP7676" t="str">
        <f t="shared" si="1077"/>
        <v>LOW</v>
      </c>
      <c r="AR7676" t="str">
        <f t="shared" si="1078"/>
        <v>FD</v>
      </c>
      <c r="AS7676" t="str">
        <f t="shared" si="1079"/>
        <v>regular</v>
      </c>
      <c r="AX7676" t="b">
        <f t="shared" si="1080"/>
        <v>0</v>
      </c>
      <c r="BG7676" t="str">
        <f t="shared" si="1081"/>
        <v>Regular</v>
      </c>
      <c r="BH7676" t="str">
        <f>TRIM(Table1[Item Fat Content])</f>
        <v>Regular</v>
      </c>
    </row>
    <row r="7677" spans="1:60" x14ac:dyDescent="0.35">
      <c r="A7677" t="s">
        <v>10</v>
      </c>
      <c r="B7677" t="s">
        <v>1559</v>
      </c>
      <c r="C7677" t="s">
        <v>75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  <c r="Z7677" t="b">
        <f t="shared" si="1073"/>
        <v>1</v>
      </c>
      <c r="AA7677" t="str">
        <f t="shared" si="1074"/>
        <v>NO</v>
      </c>
      <c r="AH7677" t="str">
        <f t="shared" si="1075"/>
        <v>OUT010|2011</v>
      </c>
      <c r="AO7677" t="str">
        <f t="shared" si="1076"/>
        <v>NO</v>
      </c>
      <c r="AP7677" t="str">
        <f t="shared" si="1077"/>
        <v>LOW</v>
      </c>
      <c r="AR7677" t="str">
        <f t="shared" si="1078"/>
        <v>FD</v>
      </c>
      <c r="AS7677" t="str">
        <f t="shared" si="1079"/>
        <v>regular</v>
      </c>
      <c r="AX7677" t="b">
        <f t="shared" si="1080"/>
        <v>0</v>
      </c>
      <c r="BG7677" t="str">
        <f t="shared" si="1081"/>
        <v>Regular</v>
      </c>
      <c r="BH7677" t="str">
        <f>TRIM(Table1[Item Fat Content])</f>
        <v>Regular</v>
      </c>
    </row>
    <row r="7678" spans="1:60" x14ac:dyDescent="0.35">
      <c r="A7678" t="s">
        <v>10</v>
      </c>
      <c r="B7678" t="s">
        <v>1271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  <c r="Z7678" t="b">
        <f t="shared" si="1073"/>
        <v>1</v>
      </c>
      <c r="AA7678" t="str">
        <f t="shared" si="1074"/>
        <v>NO</v>
      </c>
      <c r="AH7678" t="str">
        <f t="shared" si="1075"/>
        <v>OUT010|2011</v>
      </c>
      <c r="AO7678" t="str">
        <f t="shared" si="1076"/>
        <v>NO</v>
      </c>
      <c r="AP7678" t="str">
        <f t="shared" si="1077"/>
        <v>LOW</v>
      </c>
      <c r="AR7678" t="str">
        <f t="shared" si="1078"/>
        <v>FD</v>
      </c>
      <c r="AS7678" t="str">
        <f t="shared" si="1079"/>
        <v>regular</v>
      </c>
      <c r="AX7678" t="b">
        <f t="shared" si="1080"/>
        <v>0</v>
      </c>
      <c r="BG7678" t="str">
        <f t="shared" si="1081"/>
        <v>Regular</v>
      </c>
      <c r="BH7678" t="str">
        <f>TRIM(Table1[Item Fat Content])</f>
        <v>Regular</v>
      </c>
    </row>
    <row r="7679" spans="1:60" x14ac:dyDescent="0.35">
      <c r="A7679" t="s">
        <v>10</v>
      </c>
      <c r="B7679" t="s">
        <v>397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  <c r="Z7679" t="b">
        <f t="shared" si="1073"/>
        <v>1</v>
      </c>
      <c r="AA7679" t="str">
        <f t="shared" si="1074"/>
        <v>NO</v>
      </c>
      <c r="AH7679" t="str">
        <f t="shared" si="1075"/>
        <v>OUT010|2011</v>
      </c>
      <c r="AO7679" t="str">
        <f t="shared" si="1076"/>
        <v>NO</v>
      </c>
      <c r="AP7679" t="str">
        <f t="shared" si="1077"/>
        <v>LOW</v>
      </c>
      <c r="AR7679" t="str">
        <f t="shared" si="1078"/>
        <v>FD</v>
      </c>
      <c r="AS7679" t="str">
        <f t="shared" si="1079"/>
        <v>regular</v>
      </c>
      <c r="AX7679" t="b">
        <f t="shared" si="1080"/>
        <v>0</v>
      </c>
      <c r="BG7679" t="str">
        <f t="shared" si="1081"/>
        <v>Regular</v>
      </c>
      <c r="BH7679" t="str">
        <f>TRIM(Table1[Item Fat Content])</f>
        <v>Regular</v>
      </c>
    </row>
    <row r="7680" spans="1:60" x14ac:dyDescent="0.35">
      <c r="A7680" t="s">
        <v>10</v>
      </c>
      <c r="B7680" t="s">
        <v>1256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  <c r="Z7680" t="b">
        <f t="shared" si="1073"/>
        <v>1</v>
      </c>
      <c r="AA7680" t="str">
        <f t="shared" si="1074"/>
        <v>NO</v>
      </c>
      <c r="AH7680" t="str">
        <f t="shared" si="1075"/>
        <v>OUT010|2011</v>
      </c>
      <c r="AO7680" t="str">
        <f t="shared" si="1076"/>
        <v>NO</v>
      </c>
      <c r="AP7680" t="str">
        <f t="shared" si="1077"/>
        <v>LOW</v>
      </c>
      <c r="AR7680" t="str">
        <f t="shared" si="1078"/>
        <v>FD</v>
      </c>
      <c r="AS7680" t="str">
        <f t="shared" si="1079"/>
        <v>regular</v>
      </c>
      <c r="AX7680" t="b">
        <f t="shared" si="1080"/>
        <v>0</v>
      </c>
      <c r="BG7680" t="str">
        <f t="shared" si="1081"/>
        <v>Regular</v>
      </c>
      <c r="BH7680" t="str">
        <f>TRIM(Table1[Item Fat Content])</f>
        <v>Regular</v>
      </c>
    </row>
    <row r="7681" spans="1:60" x14ac:dyDescent="0.35">
      <c r="A7681" t="s">
        <v>10</v>
      </c>
      <c r="B7681" t="s">
        <v>788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  <c r="Z7681" t="b">
        <f t="shared" si="1073"/>
        <v>1</v>
      </c>
      <c r="AA7681" t="str">
        <f t="shared" si="1074"/>
        <v>NO</v>
      </c>
      <c r="AH7681" t="str">
        <f t="shared" si="1075"/>
        <v>OUT010|2011</v>
      </c>
      <c r="AO7681" t="str">
        <f t="shared" si="1076"/>
        <v>NO</v>
      </c>
      <c r="AP7681" t="str">
        <f t="shared" si="1077"/>
        <v>LOW</v>
      </c>
      <c r="AR7681" t="str">
        <f t="shared" si="1078"/>
        <v>FD</v>
      </c>
      <c r="AS7681" t="str">
        <f t="shared" si="1079"/>
        <v>regular</v>
      </c>
      <c r="AX7681" t="b">
        <f t="shared" si="1080"/>
        <v>0</v>
      </c>
      <c r="BG7681" t="str">
        <f t="shared" si="1081"/>
        <v>Regular</v>
      </c>
      <c r="BH7681" t="str">
        <f>TRIM(Table1[Item Fat Content])</f>
        <v>Regular</v>
      </c>
    </row>
    <row r="7682" spans="1:60" x14ac:dyDescent="0.35">
      <c r="A7682" t="s">
        <v>10</v>
      </c>
      <c r="B7682" t="s">
        <v>1006</v>
      </c>
      <c r="C7682" t="s">
        <v>68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  <c r="Z7682" t="b">
        <f t="shared" si="1073"/>
        <v>1</v>
      </c>
      <c r="AA7682" t="str">
        <f t="shared" si="1074"/>
        <v>NO</v>
      </c>
      <c r="AH7682" t="str">
        <f t="shared" si="1075"/>
        <v>OUT010|2011</v>
      </c>
      <c r="AO7682" t="str">
        <f t="shared" si="1076"/>
        <v>NO</v>
      </c>
      <c r="AP7682" t="str">
        <f t="shared" si="1077"/>
        <v>LOW</v>
      </c>
      <c r="AR7682" t="str">
        <f t="shared" si="1078"/>
        <v>FD</v>
      </c>
      <c r="AS7682" t="str">
        <f t="shared" si="1079"/>
        <v>regular</v>
      </c>
      <c r="AX7682" t="b">
        <f t="shared" si="1080"/>
        <v>0</v>
      </c>
      <c r="BG7682" t="str">
        <f t="shared" si="1081"/>
        <v>Regular</v>
      </c>
      <c r="BH7682" t="str">
        <f>TRIM(Table1[Item Fat Content])</f>
        <v>Regular</v>
      </c>
    </row>
    <row r="7683" spans="1:60" x14ac:dyDescent="0.35">
      <c r="A7683" t="s">
        <v>10</v>
      </c>
      <c r="B7683" t="s">
        <v>1349</v>
      </c>
      <c r="C7683" t="s">
        <v>68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  <c r="Z7683" t="b">
        <f t="shared" ref="Z7683:Z7746" si="1082">AND(A7683="Regular",D7683&lt;2020)</f>
        <v>1</v>
      </c>
      <c r="AA7683" t="str">
        <f t="shared" ref="AA7683:AA7746" si="1083">IF(AND(A7683="Low Fat",D7683&lt;=2020),"YES","NO")</f>
        <v>NO</v>
      </c>
      <c r="AH7683" t="str">
        <f t="shared" ref="AH7683:AH7746" si="1084">_xlfn.CONCAT(E7683,"|",D7683)</f>
        <v>OUT010|2011</v>
      </c>
      <c r="AO7683" t="str">
        <f t="shared" ref="AO7683:AO7746" si="1085">IF(D7683=2018,"YES","NO")</f>
        <v>NO</v>
      </c>
      <c r="AP7683" t="str">
        <f t="shared" ref="AP7683:AP7746" si="1086">_xlfn.IFS(J7683&gt;5,"LOW",AND(J7683&lt;10,J7683&gt;=5),"LOW MEDIUM",AND(J7683&lt;15,J7683&gt;=10),"MEDIUM",AND(J7683&lt;20,J7683&gt;=15),"LOW HIGH",J7683&gt;=20,"HIGH",J7683="","BLANK")</f>
        <v>LOW</v>
      </c>
      <c r="AR7683" t="str">
        <f t="shared" ref="AR7683:AR7746" si="1087">LEFT(B7683,2)</f>
        <v>FD</v>
      </c>
      <c r="AS7683" t="str">
        <f t="shared" ref="AS7683:AS7746" si="1088">LOWER(A7683)</f>
        <v>regular</v>
      </c>
      <c r="AX7683" t="b">
        <f t="shared" ref="AX7683:AX7746" si="1089">OR(D7683=2018,A7683="low fat")</f>
        <v>0</v>
      </c>
      <c r="BG7683" t="str">
        <f t="shared" ref="BG7683:BG7746" si="1090">TRIM(A7683)</f>
        <v>Regular</v>
      </c>
      <c r="BH7683" t="str">
        <f>TRIM(Table1[Item Fat Content])</f>
        <v>Regular</v>
      </c>
    </row>
    <row r="7684" spans="1:60" x14ac:dyDescent="0.35">
      <c r="A7684" t="s">
        <v>10</v>
      </c>
      <c r="B7684" t="s">
        <v>746</v>
      </c>
      <c r="C7684" t="s">
        <v>68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  <c r="Z7684" t="b">
        <f t="shared" si="1082"/>
        <v>1</v>
      </c>
      <c r="AA7684" t="str">
        <f t="shared" si="1083"/>
        <v>NO</v>
      </c>
      <c r="AH7684" t="str">
        <f t="shared" si="1084"/>
        <v>OUT010|2011</v>
      </c>
      <c r="AO7684" t="str">
        <f t="shared" si="1085"/>
        <v>NO</v>
      </c>
      <c r="AP7684" t="str">
        <f t="shared" si="1086"/>
        <v>LOW</v>
      </c>
      <c r="AR7684" t="str">
        <f t="shared" si="1087"/>
        <v>FD</v>
      </c>
      <c r="AS7684" t="str">
        <f t="shared" si="1088"/>
        <v>regular</v>
      </c>
      <c r="AX7684" t="b">
        <f t="shared" si="1089"/>
        <v>0</v>
      </c>
      <c r="BG7684" t="str">
        <f t="shared" si="1090"/>
        <v>Regular</v>
      </c>
      <c r="BH7684" t="str">
        <f>TRIM(Table1[Item Fat Content])</f>
        <v>Regular</v>
      </c>
    </row>
    <row r="7685" spans="1:60" x14ac:dyDescent="0.35">
      <c r="A7685" t="s">
        <v>10</v>
      </c>
      <c r="B7685" t="s">
        <v>502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  <c r="Z7685" t="b">
        <f t="shared" si="1082"/>
        <v>1</v>
      </c>
      <c r="AA7685" t="str">
        <f t="shared" si="1083"/>
        <v>NO</v>
      </c>
      <c r="AH7685" t="str">
        <f t="shared" si="1084"/>
        <v>OUT010|2011</v>
      </c>
      <c r="AO7685" t="str">
        <f t="shared" si="1085"/>
        <v>NO</v>
      </c>
      <c r="AP7685" t="str">
        <f t="shared" si="1086"/>
        <v>LOW</v>
      </c>
      <c r="AR7685" t="str">
        <f t="shared" si="1087"/>
        <v>FD</v>
      </c>
      <c r="AS7685" t="str">
        <f t="shared" si="1088"/>
        <v>regular</v>
      </c>
      <c r="AX7685" t="b">
        <f t="shared" si="1089"/>
        <v>0</v>
      </c>
      <c r="BG7685" t="str">
        <f t="shared" si="1090"/>
        <v>Regular</v>
      </c>
      <c r="BH7685" t="str">
        <f>TRIM(Table1[Item Fat Content])</f>
        <v>Regular</v>
      </c>
    </row>
    <row r="7686" spans="1:60" x14ac:dyDescent="0.35">
      <c r="A7686" t="s">
        <v>10</v>
      </c>
      <c r="B7686" t="s">
        <v>837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  <c r="Z7686" t="b">
        <f t="shared" si="1082"/>
        <v>1</v>
      </c>
      <c r="AA7686" t="str">
        <f t="shared" si="1083"/>
        <v>NO</v>
      </c>
      <c r="AH7686" t="str">
        <f t="shared" si="1084"/>
        <v>OUT010|2011</v>
      </c>
      <c r="AO7686" t="str">
        <f t="shared" si="1085"/>
        <v>NO</v>
      </c>
      <c r="AP7686" t="str">
        <f t="shared" si="1086"/>
        <v>LOW</v>
      </c>
      <c r="AR7686" t="str">
        <f t="shared" si="1087"/>
        <v>FD</v>
      </c>
      <c r="AS7686" t="str">
        <f t="shared" si="1088"/>
        <v>regular</v>
      </c>
      <c r="AX7686" t="b">
        <f t="shared" si="1089"/>
        <v>0</v>
      </c>
      <c r="BG7686" t="str">
        <f t="shared" si="1090"/>
        <v>Regular</v>
      </c>
      <c r="BH7686" t="str">
        <f>TRIM(Table1[Item Fat Content])</f>
        <v>Regular</v>
      </c>
    </row>
    <row r="7687" spans="1:60" x14ac:dyDescent="0.35">
      <c r="A7687" t="s">
        <v>10</v>
      </c>
      <c r="B7687" t="s">
        <v>1536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  <c r="Z7687" t="b">
        <f t="shared" si="1082"/>
        <v>1</v>
      </c>
      <c r="AA7687" t="str">
        <f t="shared" si="1083"/>
        <v>NO</v>
      </c>
      <c r="AH7687" t="str">
        <f t="shared" si="1084"/>
        <v>OUT010|2011</v>
      </c>
      <c r="AO7687" t="str">
        <f t="shared" si="1085"/>
        <v>NO</v>
      </c>
      <c r="AP7687" t="str">
        <f t="shared" si="1086"/>
        <v>LOW</v>
      </c>
      <c r="AR7687" t="str">
        <f t="shared" si="1087"/>
        <v>FD</v>
      </c>
      <c r="AS7687" t="str">
        <f t="shared" si="1088"/>
        <v>regular</v>
      </c>
      <c r="AX7687" t="b">
        <f t="shared" si="1089"/>
        <v>0</v>
      </c>
      <c r="BG7687" t="str">
        <f t="shared" si="1090"/>
        <v>Regular</v>
      </c>
      <c r="BH7687" t="str">
        <f>TRIM(Table1[Item Fat Content])</f>
        <v>Regular</v>
      </c>
    </row>
    <row r="7688" spans="1:60" x14ac:dyDescent="0.35">
      <c r="A7688" t="s">
        <v>10</v>
      </c>
      <c r="B7688" t="s">
        <v>600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  <c r="Z7688" t="b">
        <f t="shared" si="1082"/>
        <v>1</v>
      </c>
      <c r="AA7688" t="str">
        <f t="shared" si="1083"/>
        <v>NO</v>
      </c>
      <c r="AH7688" t="str">
        <f t="shared" si="1084"/>
        <v>OUT010|2011</v>
      </c>
      <c r="AO7688" t="str">
        <f t="shared" si="1085"/>
        <v>NO</v>
      </c>
      <c r="AP7688" t="str">
        <f t="shared" si="1086"/>
        <v>LOW</v>
      </c>
      <c r="AR7688" t="str">
        <f t="shared" si="1087"/>
        <v>FD</v>
      </c>
      <c r="AS7688" t="str">
        <f t="shared" si="1088"/>
        <v>regular</v>
      </c>
      <c r="AX7688" t="b">
        <f t="shared" si="1089"/>
        <v>0</v>
      </c>
      <c r="BG7688" t="str">
        <f t="shared" si="1090"/>
        <v>Regular</v>
      </c>
      <c r="BH7688" t="str">
        <f>TRIM(Table1[Item Fat Content])</f>
        <v>Regular</v>
      </c>
    </row>
    <row r="7689" spans="1:60" x14ac:dyDescent="0.35">
      <c r="A7689" t="s">
        <v>10</v>
      </c>
      <c r="B7689" t="s">
        <v>1182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  <c r="Z7689" t="b">
        <f t="shared" si="1082"/>
        <v>1</v>
      </c>
      <c r="AA7689" t="str">
        <f t="shared" si="1083"/>
        <v>NO</v>
      </c>
      <c r="AH7689" t="str">
        <f t="shared" si="1084"/>
        <v>OUT010|2011</v>
      </c>
      <c r="AO7689" t="str">
        <f t="shared" si="1085"/>
        <v>NO</v>
      </c>
      <c r="AP7689" t="str">
        <f t="shared" si="1086"/>
        <v>LOW</v>
      </c>
      <c r="AR7689" t="str">
        <f t="shared" si="1087"/>
        <v>FD</v>
      </c>
      <c r="AS7689" t="str">
        <f t="shared" si="1088"/>
        <v>regular</v>
      </c>
      <c r="AX7689" t="b">
        <f t="shared" si="1089"/>
        <v>0</v>
      </c>
      <c r="BG7689" t="str">
        <f t="shared" si="1090"/>
        <v>Regular</v>
      </c>
      <c r="BH7689" t="str">
        <f>TRIM(Table1[Item Fat Content])</f>
        <v>Regular</v>
      </c>
    </row>
    <row r="7690" spans="1:60" x14ac:dyDescent="0.35">
      <c r="A7690" t="s">
        <v>10</v>
      </c>
      <c r="B7690" t="s">
        <v>1221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  <c r="Z7690" t="b">
        <f t="shared" si="1082"/>
        <v>1</v>
      </c>
      <c r="AA7690" t="str">
        <f t="shared" si="1083"/>
        <v>NO</v>
      </c>
      <c r="AH7690" t="str">
        <f t="shared" si="1084"/>
        <v>OUT010|2011</v>
      </c>
      <c r="AO7690" t="str">
        <f t="shared" si="1085"/>
        <v>NO</v>
      </c>
      <c r="AP7690" t="str">
        <f t="shared" si="1086"/>
        <v>LOW</v>
      </c>
      <c r="AR7690" t="str">
        <f t="shared" si="1087"/>
        <v>FD</v>
      </c>
      <c r="AS7690" t="str">
        <f t="shared" si="1088"/>
        <v>regular</v>
      </c>
      <c r="AX7690" t="b">
        <f t="shared" si="1089"/>
        <v>0</v>
      </c>
      <c r="BG7690" t="str">
        <f t="shared" si="1090"/>
        <v>Regular</v>
      </c>
      <c r="BH7690" t="str">
        <f>TRIM(Table1[Item Fat Content])</f>
        <v>Regular</v>
      </c>
    </row>
    <row r="7691" spans="1:60" x14ac:dyDescent="0.35">
      <c r="A7691" t="s">
        <v>10</v>
      </c>
      <c r="B7691" t="s">
        <v>259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  <c r="Z7691" t="b">
        <f t="shared" si="1082"/>
        <v>1</v>
      </c>
      <c r="AA7691" t="str">
        <f t="shared" si="1083"/>
        <v>NO</v>
      </c>
      <c r="AH7691" t="str">
        <f t="shared" si="1084"/>
        <v>OUT010|2011</v>
      </c>
      <c r="AO7691" t="str">
        <f t="shared" si="1085"/>
        <v>NO</v>
      </c>
      <c r="AP7691" t="str">
        <f t="shared" si="1086"/>
        <v>LOW</v>
      </c>
      <c r="AR7691" t="str">
        <f t="shared" si="1087"/>
        <v>FD</v>
      </c>
      <c r="AS7691" t="str">
        <f t="shared" si="1088"/>
        <v>regular</v>
      </c>
      <c r="AX7691" t="b">
        <f t="shared" si="1089"/>
        <v>0</v>
      </c>
      <c r="BG7691" t="str">
        <f t="shared" si="1090"/>
        <v>Regular</v>
      </c>
      <c r="BH7691" t="str">
        <f>TRIM(Table1[Item Fat Content])</f>
        <v>Regular</v>
      </c>
    </row>
    <row r="7692" spans="1:60" x14ac:dyDescent="0.35">
      <c r="A7692" t="s">
        <v>10</v>
      </c>
      <c r="B7692" t="s">
        <v>1227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  <c r="Z7692" t="b">
        <f t="shared" si="1082"/>
        <v>1</v>
      </c>
      <c r="AA7692" t="str">
        <f t="shared" si="1083"/>
        <v>NO</v>
      </c>
      <c r="AH7692" t="str">
        <f t="shared" si="1084"/>
        <v>OUT010|2011</v>
      </c>
      <c r="AO7692" t="str">
        <f t="shared" si="1085"/>
        <v>NO</v>
      </c>
      <c r="AP7692" t="str">
        <f t="shared" si="1086"/>
        <v>LOW</v>
      </c>
      <c r="AR7692" t="str">
        <f t="shared" si="1087"/>
        <v>FD</v>
      </c>
      <c r="AS7692" t="str">
        <f t="shared" si="1088"/>
        <v>regular</v>
      </c>
      <c r="AX7692" t="b">
        <f t="shared" si="1089"/>
        <v>0</v>
      </c>
      <c r="BG7692" t="str">
        <f t="shared" si="1090"/>
        <v>Regular</v>
      </c>
      <c r="BH7692" t="str">
        <f>TRIM(Table1[Item Fat Content])</f>
        <v>Regular</v>
      </c>
    </row>
    <row r="7693" spans="1:60" x14ac:dyDescent="0.35">
      <c r="A7693" t="s">
        <v>10</v>
      </c>
      <c r="B7693" t="s">
        <v>705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  <c r="Z7693" t="b">
        <f t="shared" si="1082"/>
        <v>1</v>
      </c>
      <c r="AA7693" t="str">
        <f t="shared" si="1083"/>
        <v>NO</v>
      </c>
      <c r="AH7693" t="str">
        <f t="shared" si="1084"/>
        <v>OUT010|2011</v>
      </c>
      <c r="AO7693" t="str">
        <f t="shared" si="1085"/>
        <v>NO</v>
      </c>
      <c r="AP7693" t="str">
        <f t="shared" si="1086"/>
        <v>LOW</v>
      </c>
      <c r="AR7693" t="str">
        <f t="shared" si="1087"/>
        <v>FD</v>
      </c>
      <c r="AS7693" t="str">
        <f t="shared" si="1088"/>
        <v>regular</v>
      </c>
      <c r="AX7693" t="b">
        <f t="shared" si="1089"/>
        <v>0</v>
      </c>
      <c r="BG7693" t="str">
        <f t="shared" si="1090"/>
        <v>Regular</v>
      </c>
      <c r="BH7693" t="str">
        <f>TRIM(Table1[Item Fat Content])</f>
        <v>Regular</v>
      </c>
    </row>
    <row r="7694" spans="1:60" x14ac:dyDescent="0.35">
      <c r="A7694" t="s">
        <v>10</v>
      </c>
      <c r="B7694" t="s">
        <v>364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  <c r="Z7694" t="b">
        <f t="shared" si="1082"/>
        <v>1</v>
      </c>
      <c r="AA7694" t="str">
        <f t="shared" si="1083"/>
        <v>NO</v>
      </c>
      <c r="AH7694" t="str">
        <f t="shared" si="1084"/>
        <v>OUT010|2011</v>
      </c>
      <c r="AO7694" t="str">
        <f t="shared" si="1085"/>
        <v>NO</v>
      </c>
      <c r="AP7694" t="str">
        <f t="shared" si="1086"/>
        <v>LOW</v>
      </c>
      <c r="AR7694" t="str">
        <f t="shared" si="1087"/>
        <v>FD</v>
      </c>
      <c r="AS7694" t="str">
        <f t="shared" si="1088"/>
        <v>regular</v>
      </c>
      <c r="AX7694" t="b">
        <f t="shared" si="1089"/>
        <v>0</v>
      </c>
      <c r="BG7694" t="str">
        <f t="shared" si="1090"/>
        <v>Regular</v>
      </c>
      <c r="BH7694" t="str">
        <f>TRIM(Table1[Item Fat Content])</f>
        <v>Regular</v>
      </c>
    </row>
    <row r="7695" spans="1:60" x14ac:dyDescent="0.35">
      <c r="A7695" t="s">
        <v>10</v>
      </c>
      <c r="B7695" t="s">
        <v>63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  <c r="Z7695" t="b">
        <f t="shared" si="1082"/>
        <v>1</v>
      </c>
      <c r="AA7695" t="str">
        <f t="shared" si="1083"/>
        <v>NO</v>
      </c>
      <c r="AH7695" t="str">
        <f t="shared" si="1084"/>
        <v>OUT010|2011</v>
      </c>
      <c r="AO7695" t="str">
        <f t="shared" si="1085"/>
        <v>NO</v>
      </c>
      <c r="AP7695" t="str">
        <f t="shared" si="1086"/>
        <v>LOW</v>
      </c>
      <c r="AR7695" t="str">
        <f t="shared" si="1087"/>
        <v>FD</v>
      </c>
      <c r="AS7695" t="str">
        <f t="shared" si="1088"/>
        <v>regular</v>
      </c>
      <c r="AX7695" t="b">
        <f t="shared" si="1089"/>
        <v>0</v>
      </c>
      <c r="BG7695" t="str">
        <f t="shared" si="1090"/>
        <v>Regular</v>
      </c>
      <c r="BH7695" t="str">
        <f>TRIM(Table1[Item Fat Content])</f>
        <v>Regular</v>
      </c>
    </row>
    <row r="7696" spans="1:60" x14ac:dyDescent="0.35">
      <c r="A7696" t="s">
        <v>10</v>
      </c>
      <c r="B7696" t="s">
        <v>1056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  <c r="Z7696" t="b">
        <f t="shared" si="1082"/>
        <v>1</v>
      </c>
      <c r="AA7696" t="str">
        <f t="shared" si="1083"/>
        <v>NO</v>
      </c>
      <c r="AH7696" t="str">
        <f t="shared" si="1084"/>
        <v>OUT010|2011</v>
      </c>
      <c r="AO7696" t="str">
        <f t="shared" si="1085"/>
        <v>NO</v>
      </c>
      <c r="AP7696" t="str">
        <f t="shared" si="1086"/>
        <v>LOW</v>
      </c>
      <c r="AR7696" t="str">
        <f t="shared" si="1087"/>
        <v>FD</v>
      </c>
      <c r="AS7696" t="str">
        <f t="shared" si="1088"/>
        <v>regular</v>
      </c>
      <c r="AX7696" t="b">
        <f t="shared" si="1089"/>
        <v>0</v>
      </c>
      <c r="BG7696" t="str">
        <f t="shared" si="1090"/>
        <v>Regular</v>
      </c>
      <c r="BH7696" t="str">
        <f>TRIM(Table1[Item Fat Content])</f>
        <v>Regular</v>
      </c>
    </row>
    <row r="7697" spans="1:60" x14ac:dyDescent="0.35">
      <c r="A7697" t="s">
        <v>10</v>
      </c>
      <c r="B7697" t="s">
        <v>1522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  <c r="Z7697" t="b">
        <f t="shared" si="1082"/>
        <v>1</v>
      </c>
      <c r="AA7697" t="str">
        <f t="shared" si="1083"/>
        <v>NO</v>
      </c>
      <c r="AH7697" t="str">
        <f t="shared" si="1084"/>
        <v>OUT010|2011</v>
      </c>
      <c r="AO7697" t="str">
        <f t="shared" si="1085"/>
        <v>NO</v>
      </c>
      <c r="AP7697" t="str">
        <f t="shared" si="1086"/>
        <v>LOW</v>
      </c>
      <c r="AR7697" t="str">
        <f t="shared" si="1087"/>
        <v>FD</v>
      </c>
      <c r="AS7697" t="str">
        <f t="shared" si="1088"/>
        <v>regular</v>
      </c>
      <c r="AX7697" t="b">
        <f t="shared" si="1089"/>
        <v>0</v>
      </c>
      <c r="BG7697" t="str">
        <f t="shared" si="1090"/>
        <v>Regular</v>
      </c>
      <c r="BH7697" t="str">
        <f>TRIM(Table1[Item Fat Content])</f>
        <v>Regular</v>
      </c>
    </row>
    <row r="7698" spans="1:60" x14ac:dyDescent="0.35">
      <c r="A7698" t="s">
        <v>10</v>
      </c>
      <c r="B7698" t="s">
        <v>583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  <c r="Z7698" t="b">
        <f t="shared" si="1082"/>
        <v>1</v>
      </c>
      <c r="AA7698" t="str">
        <f t="shared" si="1083"/>
        <v>NO</v>
      </c>
      <c r="AH7698" t="str">
        <f t="shared" si="1084"/>
        <v>OUT010|2011</v>
      </c>
      <c r="AO7698" t="str">
        <f t="shared" si="1085"/>
        <v>NO</v>
      </c>
      <c r="AP7698" t="str">
        <f t="shared" si="1086"/>
        <v>LOW</v>
      </c>
      <c r="AR7698" t="str">
        <f t="shared" si="1087"/>
        <v>FD</v>
      </c>
      <c r="AS7698" t="str">
        <f t="shared" si="1088"/>
        <v>regular</v>
      </c>
      <c r="AX7698" t="b">
        <f t="shared" si="1089"/>
        <v>0</v>
      </c>
      <c r="BG7698" t="str">
        <f t="shared" si="1090"/>
        <v>Regular</v>
      </c>
      <c r="BH7698" t="str">
        <f>TRIM(Table1[Item Fat Content])</f>
        <v>Regular</v>
      </c>
    </row>
    <row r="7699" spans="1:60" x14ac:dyDescent="0.35">
      <c r="A7699" t="s">
        <v>10</v>
      </c>
      <c r="B7699" t="s">
        <v>445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  <c r="Z7699" t="b">
        <f t="shared" si="1082"/>
        <v>1</v>
      </c>
      <c r="AA7699" t="str">
        <f t="shared" si="1083"/>
        <v>NO</v>
      </c>
      <c r="AH7699" t="str">
        <f t="shared" si="1084"/>
        <v>OUT010|2011</v>
      </c>
      <c r="AO7699" t="str">
        <f t="shared" si="1085"/>
        <v>NO</v>
      </c>
      <c r="AP7699" t="str">
        <f t="shared" si="1086"/>
        <v>LOW</v>
      </c>
      <c r="AR7699" t="str">
        <f t="shared" si="1087"/>
        <v>FD</v>
      </c>
      <c r="AS7699" t="str">
        <f t="shared" si="1088"/>
        <v>regular</v>
      </c>
      <c r="AX7699" t="b">
        <f t="shared" si="1089"/>
        <v>0</v>
      </c>
      <c r="BG7699" t="str">
        <f t="shared" si="1090"/>
        <v>Regular</v>
      </c>
      <c r="BH7699" t="str">
        <f>TRIM(Table1[Item Fat Content])</f>
        <v>Regular</v>
      </c>
    </row>
    <row r="7700" spans="1:60" x14ac:dyDescent="0.35">
      <c r="A7700" t="s">
        <v>10</v>
      </c>
      <c r="B7700" t="s">
        <v>808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  <c r="Z7700" t="b">
        <f t="shared" si="1082"/>
        <v>1</v>
      </c>
      <c r="AA7700" t="str">
        <f t="shared" si="1083"/>
        <v>NO</v>
      </c>
      <c r="AH7700" t="str">
        <f t="shared" si="1084"/>
        <v>OUT010|2011</v>
      </c>
      <c r="AO7700" t="str">
        <f t="shared" si="1085"/>
        <v>NO</v>
      </c>
      <c r="AP7700" t="str">
        <f t="shared" si="1086"/>
        <v>LOW</v>
      </c>
      <c r="AR7700" t="str">
        <f t="shared" si="1087"/>
        <v>FD</v>
      </c>
      <c r="AS7700" t="str">
        <f t="shared" si="1088"/>
        <v>regular</v>
      </c>
      <c r="AX7700" t="b">
        <f t="shared" si="1089"/>
        <v>0</v>
      </c>
      <c r="BG7700" t="str">
        <f t="shared" si="1090"/>
        <v>Regular</v>
      </c>
      <c r="BH7700" t="str">
        <f>TRIM(Table1[Item Fat Content])</f>
        <v>Regular</v>
      </c>
    </row>
    <row r="7701" spans="1:60" x14ac:dyDescent="0.35">
      <c r="A7701" t="s">
        <v>10</v>
      </c>
      <c r="B7701" t="s">
        <v>1162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  <c r="Z7701" t="b">
        <f t="shared" si="1082"/>
        <v>1</v>
      </c>
      <c r="AA7701" t="str">
        <f t="shared" si="1083"/>
        <v>NO</v>
      </c>
      <c r="AH7701" t="str">
        <f t="shared" si="1084"/>
        <v>OUT010|2011</v>
      </c>
      <c r="AO7701" t="str">
        <f t="shared" si="1085"/>
        <v>NO</v>
      </c>
      <c r="AP7701" t="str">
        <f t="shared" si="1086"/>
        <v>LOW</v>
      </c>
      <c r="AR7701" t="str">
        <f t="shared" si="1087"/>
        <v>FD</v>
      </c>
      <c r="AS7701" t="str">
        <f t="shared" si="1088"/>
        <v>regular</v>
      </c>
      <c r="AX7701" t="b">
        <f t="shared" si="1089"/>
        <v>0</v>
      </c>
      <c r="BG7701" t="str">
        <f t="shared" si="1090"/>
        <v>Regular</v>
      </c>
      <c r="BH7701" t="str">
        <f>TRIM(Table1[Item Fat Content])</f>
        <v>Regular</v>
      </c>
    </row>
    <row r="7702" spans="1:60" x14ac:dyDescent="0.35">
      <c r="A7702" t="s">
        <v>10</v>
      </c>
      <c r="B7702" t="s">
        <v>488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  <c r="Z7702" t="b">
        <f t="shared" si="1082"/>
        <v>1</v>
      </c>
      <c r="AA7702" t="str">
        <f t="shared" si="1083"/>
        <v>NO</v>
      </c>
      <c r="AH7702" t="str">
        <f t="shared" si="1084"/>
        <v>OUT010|2011</v>
      </c>
      <c r="AO7702" t="str">
        <f t="shared" si="1085"/>
        <v>NO</v>
      </c>
      <c r="AP7702" t="str">
        <f t="shared" si="1086"/>
        <v>LOW</v>
      </c>
      <c r="AR7702" t="str">
        <f t="shared" si="1087"/>
        <v>FD</v>
      </c>
      <c r="AS7702" t="str">
        <f t="shared" si="1088"/>
        <v>regular</v>
      </c>
      <c r="AX7702" t="b">
        <f t="shared" si="1089"/>
        <v>0</v>
      </c>
      <c r="BG7702" t="str">
        <f t="shared" si="1090"/>
        <v>Regular</v>
      </c>
      <c r="BH7702" t="str">
        <f>TRIM(Table1[Item Fat Content])</f>
        <v>Regular</v>
      </c>
    </row>
    <row r="7703" spans="1:60" x14ac:dyDescent="0.35">
      <c r="A7703" t="s">
        <v>10</v>
      </c>
      <c r="B7703" t="s">
        <v>402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  <c r="Z7703" t="b">
        <f t="shared" si="1082"/>
        <v>1</v>
      </c>
      <c r="AA7703" t="str">
        <f t="shared" si="1083"/>
        <v>NO</v>
      </c>
      <c r="AH7703" t="str">
        <f t="shared" si="1084"/>
        <v>OUT010|2011</v>
      </c>
      <c r="AO7703" t="str">
        <f t="shared" si="1085"/>
        <v>NO</v>
      </c>
      <c r="AP7703" t="str">
        <f t="shared" si="1086"/>
        <v>LOW</v>
      </c>
      <c r="AR7703" t="str">
        <f t="shared" si="1087"/>
        <v>FD</v>
      </c>
      <c r="AS7703" t="str">
        <f t="shared" si="1088"/>
        <v>regular</v>
      </c>
      <c r="AX7703" t="b">
        <f t="shared" si="1089"/>
        <v>0</v>
      </c>
      <c r="BG7703" t="str">
        <f t="shared" si="1090"/>
        <v>Regular</v>
      </c>
      <c r="BH7703" t="str">
        <f>TRIM(Table1[Item Fat Content])</f>
        <v>Regular</v>
      </c>
    </row>
    <row r="7704" spans="1:60" x14ac:dyDescent="0.35">
      <c r="A7704" t="s">
        <v>10</v>
      </c>
      <c r="B7704" t="s">
        <v>622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  <c r="Z7704" t="b">
        <f t="shared" si="1082"/>
        <v>1</v>
      </c>
      <c r="AA7704" t="str">
        <f t="shared" si="1083"/>
        <v>NO</v>
      </c>
      <c r="AH7704" t="str">
        <f t="shared" si="1084"/>
        <v>OUT010|2011</v>
      </c>
      <c r="AO7704" t="str">
        <f t="shared" si="1085"/>
        <v>NO</v>
      </c>
      <c r="AP7704" t="str">
        <f t="shared" si="1086"/>
        <v>LOW</v>
      </c>
      <c r="AR7704" t="str">
        <f t="shared" si="1087"/>
        <v>FD</v>
      </c>
      <c r="AS7704" t="str">
        <f t="shared" si="1088"/>
        <v>regular</v>
      </c>
      <c r="AX7704" t="b">
        <f t="shared" si="1089"/>
        <v>0</v>
      </c>
      <c r="BG7704" t="str">
        <f t="shared" si="1090"/>
        <v>Regular</v>
      </c>
      <c r="BH7704" t="str">
        <f>TRIM(Table1[Item Fat Content])</f>
        <v>Regular</v>
      </c>
    </row>
    <row r="7705" spans="1:60" x14ac:dyDescent="0.35">
      <c r="A7705" t="s">
        <v>10</v>
      </c>
      <c r="B7705" t="s">
        <v>260</v>
      </c>
      <c r="C7705" t="s">
        <v>55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  <c r="Z7705" t="b">
        <f t="shared" si="1082"/>
        <v>1</v>
      </c>
      <c r="AA7705" t="str">
        <f t="shared" si="1083"/>
        <v>NO</v>
      </c>
      <c r="AH7705" t="str">
        <f t="shared" si="1084"/>
        <v>OUT010|2011</v>
      </c>
      <c r="AO7705" t="str">
        <f t="shared" si="1085"/>
        <v>NO</v>
      </c>
      <c r="AP7705" t="str">
        <f t="shared" si="1086"/>
        <v>LOW</v>
      </c>
      <c r="AR7705" t="str">
        <f t="shared" si="1087"/>
        <v>FD</v>
      </c>
      <c r="AS7705" t="str">
        <f t="shared" si="1088"/>
        <v>regular</v>
      </c>
      <c r="AX7705" t="b">
        <f t="shared" si="1089"/>
        <v>0</v>
      </c>
      <c r="BG7705" t="str">
        <f t="shared" si="1090"/>
        <v>Regular</v>
      </c>
      <c r="BH7705" t="str">
        <f>TRIM(Table1[Item Fat Content])</f>
        <v>Regular</v>
      </c>
    </row>
    <row r="7706" spans="1:60" x14ac:dyDescent="0.35">
      <c r="A7706" t="s">
        <v>10</v>
      </c>
      <c r="B7706" t="s">
        <v>610</v>
      </c>
      <c r="C7706" t="s">
        <v>55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  <c r="Z7706" t="b">
        <f t="shared" si="1082"/>
        <v>1</v>
      </c>
      <c r="AA7706" t="str">
        <f t="shared" si="1083"/>
        <v>NO</v>
      </c>
      <c r="AH7706" t="str">
        <f t="shared" si="1084"/>
        <v>OUT010|2011</v>
      </c>
      <c r="AO7706" t="str">
        <f t="shared" si="1085"/>
        <v>NO</v>
      </c>
      <c r="AP7706" t="str">
        <f t="shared" si="1086"/>
        <v>LOW</v>
      </c>
      <c r="AR7706" t="str">
        <f t="shared" si="1087"/>
        <v>FD</v>
      </c>
      <c r="AS7706" t="str">
        <f t="shared" si="1088"/>
        <v>regular</v>
      </c>
      <c r="AX7706" t="b">
        <f t="shared" si="1089"/>
        <v>0</v>
      </c>
      <c r="BG7706" t="str">
        <f t="shared" si="1090"/>
        <v>Regular</v>
      </c>
      <c r="BH7706" t="str">
        <f>TRIM(Table1[Item Fat Content])</f>
        <v>Regular</v>
      </c>
    </row>
    <row r="7707" spans="1:60" x14ac:dyDescent="0.35">
      <c r="A7707" t="s">
        <v>10</v>
      </c>
      <c r="B7707" t="s">
        <v>1337</v>
      </c>
      <c r="C7707" t="s">
        <v>55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  <c r="Z7707" t="b">
        <f t="shared" si="1082"/>
        <v>1</v>
      </c>
      <c r="AA7707" t="str">
        <f t="shared" si="1083"/>
        <v>NO</v>
      </c>
      <c r="AH7707" t="str">
        <f t="shared" si="1084"/>
        <v>OUT010|2011</v>
      </c>
      <c r="AO7707" t="str">
        <f t="shared" si="1085"/>
        <v>NO</v>
      </c>
      <c r="AP7707" t="str">
        <f t="shared" si="1086"/>
        <v>LOW</v>
      </c>
      <c r="AR7707" t="str">
        <f t="shared" si="1087"/>
        <v>FD</v>
      </c>
      <c r="AS7707" t="str">
        <f t="shared" si="1088"/>
        <v>regular</v>
      </c>
      <c r="AX7707" t="b">
        <f t="shared" si="1089"/>
        <v>0</v>
      </c>
      <c r="BG7707" t="str">
        <f t="shared" si="1090"/>
        <v>Regular</v>
      </c>
      <c r="BH7707" t="str">
        <f>TRIM(Table1[Item Fat Content])</f>
        <v>Regular</v>
      </c>
    </row>
    <row r="7708" spans="1:60" x14ac:dyDescent="0.35">
      <c r="A7708" t="s">
        <v>10</v>
      </c>
      <c r="B7708" t="s">
        <v>1523</v>
      </c>
      <c r="C7708" t="s">
        <v>55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  <c r="Z7708" t="b">
        <f t="shared" si="1082"/>
        <v>1</v>
      </c>
      <c r="AA7708" t="str">
        <f t="shared" si="1083"/>
        <v>NO</v>
      </c>
      <c r="AH7708" t="str">
        <f t="shared" si="1084"/>
        <v>OUT010|2011</v>
      </c>
      <c r="AO7708" t="str">
        <f t="shared" si="1085"/>
        <v>NO</v>
      </c>
      <c r="AP7708" t="str">
        <f t="shared" si="1086"/>
        <v>LOW</v>
      </c>
      <c r="AR7708" t="str">
        <f t="shared" si="1087"/>
        <v>FD</v>
      </c>
      <c r="AS7708" t="str">
        <f t="shared" si="1088"/>
        <v>regular</v>
      </c>
      <c r="AX7708" t="b">
        <f t="shared" si="1089"/>
        <v>0</v>
      </c>
      <c r="BG7708" t="str">
        <f t="shared" si="1090"/>
        <v>Regular</v>
      </c>
      <c r="BH7708" t="str">
        <f>TRIM(Table1[Item Fat Content])</f>
        <v>Regular</v>
      </c>
    </row>
    <row r="7709" spans="1:60" x14ac:dyDescent="0.35">
      <c r="A7709" t="s">
        <v>10</v>
      </c>
      <c r="B7709" t="s">
        <v>1446</v>
      </c>
      <c r="C7709" t="s">
        <v>55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  <c r="Z7709" t="b">
        <f t="shared" si="1082"/>
        <v>1</v>
      </c>
      <c r="AA7709" t="str">
        <f t="shared" si="1083"/>
        <v>NO</v>
      </c>
      <c r="AH7709" t="str">
        <f t="shared" si="1084"/>
        <v>OUT010|2011</v>
      </c>
      <c r="AO7709" t="str">
        <f t="shared" si="1085"/>
        <v>NO</v>
      </c>
      <c r="AP7709" t="str">
        <f t="shared" si="1086"/>
        <v>LOW</v>
      </c>
      <c r="AR7709" t="str">
        <f t="shared" si="1087"/>
        <v>FD</v>
      </c>
      <c r="AS7709" t="str">
        <f t="shared" si="1088"/>
        <v>regular</v>
      </c>
      <c r="AX7709" t="b">
        <f t="shared" si="1089"/>
        <v>0</v>
      </c>
      <c r="BG7709" t="str">
        <f t="shared" si="1090"/>
        <v>Regular</v>
      </c>
      <c r="BH7709" t="str">
        <f>TRIM(Table1[Item Fat Content])</f>
        <v>Regular</v>
      </c>
    </row>
    <row r="7710" spans="1:60" x14ac:dyDescent="0.35">
      <c r="A7710" t="s">
        <v>10</v>
      </c>
      <c r="B7710" t="s">
        <v>276</v>
      </c>
      <c r="C7710" t="s">
        <v>55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  <c r="Z7710" t="b">
        <f t="shared" si="1082"/>
        <v>1</v>
      </c>
      <c r="AA7710" t="str">
        <f t="shared" si="1083"/>
        <v>NO</v>
      </c>
      <c r="AH7710" t="str">
        <f t="shared" si="1084"/>
        <v>OUT010|2011</v>
      </c>
      <c r="AO7710" t="str">
        <f t="shared" si="1085"/>
        <v>NO</v>
      </c>
      <c r="AP7710" t="str">
        <f t="shared" si="1086"/>
        <v>LOW</v>
      </c>
      <c r="AR7710" t="str">
        <f t="shared" si="1087"/>
        <v>FD</v>
      </c>
      <c r="AS7710" t="str">
        <f t="shared" si="1088"/>
        <v>regular</v>
      </c>
      <c r="AX7710" t="b">
        <f t="shared" si="1089"/>
        <v>0</v>
      </c>
      <c r="BG7710" t="str">
        <f t="shared" si="1090"/>
        <v>Regular</v>
      </c>
      <c r="BH7710" t="str">
        <f>TRIM(Table1[Item Fat Content])</f>
        <v>Regular</v>
      </c>
    </row>
    <row r="7711" spans="1:60" x14ac:dyDescent="0.35">
      <c r="A7711" t="s">
        <v>10</v>
      </c>
      <c r="B7711" t="s">
        <v>194</v>
      </c>
      <c r="C7711" t="s">
        <v>155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  <c r="Z7711" t="b">
        <f t="shared" si="1082"/>
        <v>1</v>
      </c>
      <c r="AA7711" t="str">
        <f t="shared" si="1083"/>
        <v>NO</v>
      </c>
      <c r="AH7711" t="str">
        <f t="shared" si="1084"/>
        <v>OUT010|2011</v>
      </c>
      <c r="AO7711" t="str">
        <f t="shared" si="1085"/>
        <v>NO</v>
      </c>
      <c r="AP7711" t="str">
        <f t="shared" si="1086"/>
        <v>LOW</v>
      </c>
      <c r="AR7711" t="str">
        <f t="shared" si="1087"/>
        <v>FD</v>
      </c>
      <c r="AS7711" t="str">
        <f t="shared" si="1088"/>
        <v>regular</v>
      </c>
      <c r="AX7711" t="b">
        <f t="shared" si="1089"/>
        <v>0</v>
      </c>
      <c r="BG7711" t="str">
        <f t="shared" si="1090"/>
        <v>Regular</v>
      </c>
      <c r="BH7711" t="str">
        <f>TRIM(Table1[Item Fat Content])</f>
        <v>Regular</v>
      </c>
    </row>
    <row r="7712" spans="1:60" x14ac:dyDescent="0.35">
      <c r="A7712" t="s">
        <v>10</v>
      </c>
      <c r="B7712" t="s">
        <v>1099</v>
      </c>
      <c r="C7712" t="s">
        <v>49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  <c r="Z7712" t="b">
        <f t="shared" si="1082"/>
        <v>1</v>
      </c>
      <c r="AA7712" t="str">
        <f t="shared" si="1083"/>
        <v>NO</v>
      </c>
      <c r="AH7712" t="str">
        <f t="shared" si="1084"/>
        <v>OUT010|2011</v>
      </c>
      <c r="AO7712" t="str">
        <f t="shared" si="1085"/>
        <v>NO</v>
      </c>
      <c r="AP7712" t="str">
        <f t="shared" si="1086"/>
        <v>LOW</v>
      </c>
      <c r="AR7712" t="str">
        <f t="shared" si="1087"/>
        <v>FD</v>
      </c>
      <c r="AS7712" t="str">
        <f t="shared" si="1088"/>
        <v>regular</v>
      </c>
      <c r="AX7712" t="b">
        <f t="shared" si="1089"/>
        <v>0</v>
      </c>
      <c r="BG7712" t="str">
        <f t="shared" si="1090"/>
        <v>Regular</v>
      </c>
      <c r="BH7712" t="str">
        <f>TRIM(Table1[Item Fat Content])</f>
        <v>Regular</v>
      </c>
    </row>
    <row r="7713" spans="1:60" x14ac:dyDescent="0.35">
      <c r="A7713" t="s">
        <v>10</v>
      </c>
      <c r="B7713" t="s">
        <v>762</v>
      </c>
      <c r="C7713" t="s">
        <v>49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  <c r="Z7713" t="b">
        <f t="shared" si="1082"/>
        <v>1</v>
      </c>
      <c r="AA7713" t="str">
        <f t="shared" si="1083"/>
        <v>NO</v>
      </c>
      <c r="AH7713" t="str">
        <f t="shared" si="1084"/>
        <v>OUT010|2011</v>
      </c>
      <c r="AO7713" t="str">
        <f t="shared" si="1085"/>
        <v>NO</v>
      </c>
      <c r="AP7713" t="str">
        <f t="shared" si="1086"/>
        <v>LOW</v>
      </c>
      <c r="AR7713" t="str">
        <f t="shared" si="1087"/>
        <v>FD</v>
      </c>
      <c r="AS7713" t="str">
        <f t="shared" si="1088"/>
        <v>regular</v>
      </c>
      <c r="AX7713" t="b">
        <f t="shared" si="1089"/>
        <v>0</v>
      </c>
      <c r="BG7713" t="str">
        <f t="shared" si="1090"/>
        <v>Regular</v>
      </c>
      <c r="BH7713" t="str">
        <f>TRIM(Table1[Item Fat Content])</f>
        <v>Regular</v>
      </c>
    </row>
    <row r="7714" spans="1:60" x14ac:dyDescent="0.35">
      <c r="A7714" t="s">
        <v>10</v>
      </c>
      <c r="B7714" t="s">
        <v>1575</v>
      </c>
      <c r="C7714" t="s">
        <v>49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  <c r="Z7714" t="b">
        <f t="shared" si="1082"/>
        <v>1</v>
      </c>
      <c r="AA7714" t="str">
        <f t="shared" si="1083"/>
        <v>NO</v>
      </c>
      <c r="AH7714" t="str">
        <f t="shared" si="1084"/>
        <v>OUT010|2011</v>
      </c>
      <c r="AO7714" t="str">
        <f t="shared" si="1085"/>
        <v>NO</v>
      </c>
      <c r="AP7714" t="str">
        <f t="shared" si="1086"/>
        <v>LOW</v>
      </c>
      <c r="AR7714" t="str">
        <f t="shared" si="1087"/>
        <v>FD</v>
      </c>
      <c r="AS7714" t="str">
        <f t="shared" si="1088"/>
        <v>regular</v>
      </c>
      <c r="AX7714" t="b">
        <f t="shared" si="1089"/>
        <v>0</v>
      </c>
      <c r="BG7714" t="str">
        <f t="shared" si="1090"/>
        <v>Regular</v>
      </c>
      <c r="BH7714" t="str">
        <f>TRIM(Table1[Item Fat Content])</f>
        <v>Regular</v>
      </c>
    </row>
    <row r="7715" spans="1:60" x14ac:dyDescent="0.35">
      <c r="A7715" t="s">
        <v>10</v>
      </c>
      <c r="B7715" t="s">
        <v>889</v>
      </c>
      <c r="C7715" t="s">
        <v>49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  <c r="Z7715" t="b">
        <f t="shared" si="1082"/>
        <v>1</v>
      </c>
      <c r="AA7715" t="str">
        <f t="shared" si="1083"/>
        <v>NO</v>
      </c>
      <c r="AH7715" t="str">
        <f t="shared" si="1084"/>
        <v>OUT010|2011</v>
      </c>
      <c r="AO7715" t="str">
        <f t="shared" si="1085"/>
        <v>NO</v>
      </c>
      <c r="AP7715" t="str">
        <f t="shared" si="1086"/>
        <v>LOW</v>
      </c>
      <c r="AR7715" t="str">
        <f t="shared" si="1087"/>
        <v>FD</v>
      </c>
      <c r="AS7715" t="str">
        <f t="shared" si="1088"/>
        <v>regular</v>
      </c>
      <c r="AX7715" t="b">
        <f t="shared" si="1089"/>
        <v>0</v>
      </c>
      <c r="BG7715" t="str">
        <f t="shared" si="1090"/>
        <v>Regular</v>
      </c>
      <c r="BH7715" t="str">
        <f>TRIM(Table1[Item Fat Content])</f>
        <v>Regular</v>
      </c>
    </row>
    <row r="7716" spans="1:60" x14ac:dyDescent="0.35">
      <c r="A7716" t="s">
        <v>10</v>
      </c>
      <c r="B7716" t="s">
        <v>841</v>
      </c>
      <c r="C7716" t="s">
        <v>49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  <c r="Z7716" t="b">
        <f t="shared" si="1082"/>
        <v>1</v>
      </c>
      <c r="AA7716" t="str">
        <f t="shared" si="1083"/>
        <v>NO</v>
      </c>
      <c r="AH7716" t="str">
        <f t="shared" si="1084"/>
        <v>OUT010|2011</v>
      </c>
      <c r="AO7716" t="str">
        <f t="shared" si="1085"/>
        <v>NO</v>
      </c>
      <c r="AP7716" t="str">
        <f t="shared" si="1086"/>
        <v>LOW</v>
      </c>
      <c r="AR7716" t="str">
        <f t="shared" si="1087"/>
        <v>FD</v>
      </c>
      <c r="AS7716" t="str">
        <f t="shared" si="1088"/>
        <v>regular</v>
      </c>
      <c r="AX7716" t="b">
        <f t="shared" si="1089"/>
        <v>0</v>
      </c>
      <c r="BG7716" t="str">
        <f t="shared" si="1090"/>
        <v>Regular</v>
      </c>
      <c r="BH7716" t="str">
        <f>TRIM(Table1[Item Fat Content])</f>
        <v>Regular</v>
      </c>
    </row>
    <row r="7717" spans="1:60" x14ac:dyDescent="0.35">
      <c r="A7717" t="s">
        <v>10</v>
      </c>
      <c r="B7717" t="s">
        <v>368</v>
      </c>
      <c r="C7717" t="s">
        <v>49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  <c r="Z7717" t="b">
        <f t="shared" si="1082"/>
        <v>1</v>
      </c>
      <c r="AA7717" t="str">
        <f t="shared" si="1083"/>
        <v>NO</v>
      </c>
      <c r="AH7717" t="str">
        <f t="shared" si="1084"/>
        <v>OUT010|2011</v>
      </c>
      <c r="AO7717" t="str">
        <f t="shared" si="1085"/>
        <v>NO</v>
      </c>
      <c r="AP7717" t="str">
        <f t="shared" si="1086"/>
        <v>LOW</v>
      </c>
      <c r="AR7717" t="str">
        <f t="shared" si="1087"/>
        <v>FD</v>
      </c>
      <c r="AS7717" t="str">
        <f t="shared" si="1088"/>
        <v>regular</v>
      </c>
      <c r="AX7717" t="b">
        <f t="shared" si="1089"/>
        <v>0</v>
      </c>
      <c r="BG7717" t="str">
        <f t="shared" si="1090"/>
        <v>Regular</v>
      </c>
      <c r="BH7717" t="str">
        <f>TRIM(Table1[Item Fat Content])</f>
        <v>Regular</v>
      </c>
    </row>
    <row r="7718" spans="1:60" x14ac:dyDescent="0.35">
      <c r="A7718" t="s">
        <v>10</v>
      </c>
      <c r="B7718" t="s">
        <v>522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  <c r="Z7718" t="b">
        <f t="shared" si="1082"/>
        <v>1</v>
      </c>
      <c r="AA7718" t="str">
        <f t="shared" si="1083"/>
        <v>NO</v>
      </c>
      <c r="AH7718" t="str">
        <f t="shared" si="1084"/>
        <v>OUT010|2011</v>
      </c>
      <c r="AO7718" t="str">
        <f t="shared" si="1085"/>
        <v>NO</v>
      </c>
      <c r="AP7718" t="str">
        <f t="shared" si="1086"/>
        <v>LOW</v>
      </c>
      <c r="AR7718" t="str">
        <f t="shared" si="1087"/>
        <v>DR</v>
      </c>
      <c r="AS7718" t="str">
        <f t="shared" si="1088"/>
        <v>regular</v>
      </c>
      <c r="AX7718" t="b">
        <f t="shared" si="1089"/>
        <v>0</v>
      </c>
      <c r="BG7718" t="str">
        <f t="shared" si="1090"/>
        <v>Regular</v>
      </c>
      <c r="BH7718" t="str">
        <f>TRIM(Table1[Item Fat Content])</f>
        <v>Regular</v>
      </c>
    </row>
    <row r="7719" spans="1:60" x14ac:dyDescent="0.35">
      <c r="A7719" t="s">
        <v>10</v>
      </c>
      <c r="B7719" t="s">
        <v>1498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  <c r="Z7719" t="b">
        <f t="shared" si="1082"/>
        <v>1</v>
      </c>
      <c r="AA7719" t="str">
        <f t="shared" si="1083"/>
        <v>NO</v>
      </c>
      <c r="AH7719" t="str">
        <f t="shared" si="1084"/>
        <v>OUT010|2011</v>
      </c>
      <c r="AO7719" t="str">
        <f t="shared" si="1085"/>
        <v>NO</v>
      </c>
      <c r="AP7719" t="str">
        <f t="shared" si="1086"/>
        <v>LOW</v>
      </c>
      <c r="AR7719" t="str">
        <f t="shared" si="1087"/>
        <v>DR</v>
      </c>
      <c r="AS7719" t="str">
        <f t="shared" si="1088"/>
        <v>regular</v>
      </c>
      <c r="AX7719" t="b">
        <f t="shared" si="1089"/>
        <v>0</v>
      </c>
      <c r="BG7719" t="str">
        <f t="shared" si="1090"/>
        <v>Regular</v>
      </c>
      <c r="BH7719" t="str">
        <f>TRIM(Table1[Item Fat Content])</f>
        <v>Regular</v>
      </c>
    </row>
    <row r="7720" spans="1:60" x14ac:dyDescent="0.35">
      <c r="A7720" t="s">
        <v>10</v>
      </c>
      <c r="B7720" t="s">
        <v>962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  <c r="Z7720" t="b">
        <f t="shared" si="1082"/>
        <v>1</v>
      </c>
      <c r="AA7720" t="str">
        <f t="shared" si="1083"/>
        <v>NO</v>
      </c>
      <c r="AH7720" t="str">
        <f t="shared" si="1084"/>
        <v>OUT010|2011</v>
      </c>
      <c r="AO7720" t="str">
        <f t="shared" si="1085"/>
        <v>NO</v>
      </c>
      <c r="AP7720" t="str">
        <f t="shared" si="1086"/>
        <v>LOW</v>
      </c>
      <c r="AR7720" t="str">
        <f t="shared" si="1087"/>
        <v>DR</v>
      </c>
      <c r="AS7720" t="str">
        <f t="shared" si="1088"/>
        <v>regular</v>
      </c>
      <c r="AX7720" t="b">
        <f t="shared" si="1089"/>
        <v>0</v>
      </c>
      <c r="BG7720" t="str">
        <f t="shared" si="1090"/>
        <v>Regular</v>
      </c>
      <c r="BH7720" t="str">
        <f>TRIM(Table1[Item Fat Content])</f>
        <v>Regular</v>
      </c>
    </row>
    <row r="7721" spans="1:60" x14ac:dyDescent="0.35">
      <c r="A7721" t="s">
        <v>10</v>
      </c>
      <c r="B7721" t="s">
        <v>815</v>
      </c>
      <c r="C7721" t="s">
        <v>161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  <c r="Z7721" t="b">
        <f t="shared" si="1082"/>
        <v>1</v>
      </c>
      <c r="AA7721" t="str">
        <f t="shared" si="1083"/>
        <v>NO</v>
      </c>
      <c r="AH7721" t="str">
        <f t="shared" si="1084"/>
        <v>OUT010|2011</v>
      </c>
      <c r="AO7721" t="str">
        <f t="shared" si="1085"/>
        <v>NO</v>
      </c>
      <c r="AP7721" t="str">
        <f t="shared" si="1086"/>
        <v>LOW</v>
      </c>
      <c r="AR7721" t="str">
        <f t="shared" si="1087"/>
        <v>FD</v>
      </c>
      <c r="AS7721" t="str">
        <f t="shared" si="1088"/>
        <v>regular</v>
      </c>
      <c r="AX7721" t="b">
        <f t="shared" si="1089"/>
        <v>0</v>
      </c>
      <c r="BG7721" t="str">
        <f t="shared" si="1090"/>
        <v>Regular</v>
      </c>
      <c r="BH7721" t="str">
        <f>TRIM(Table1[Item Fat Content])</f>
        <v>Regular</v>
      </c>
    </row>
    <row r="7722" spans="1:60" x14ac:dyDescent="0.35">
      <c r="A7722" t="s">
        <v>10</v>
      </c>
      <c r="B7722" t="s">
        <v>890</v>
      </c>
      <c r="C7722" t="s">
        <v>161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  <c r="Z7722" t="b">
        <f t="shared" si="1082"/>
        <v>1</v>
      </c>
      <c r="AA7722" t="str">
        <f t="shared" si="1083"/>
        <v>NO</v>
      </c>
      <c r="AH7722" t="str">
        <f t="shared" si="1084"/>
        <v>OUT010|2011</v>
      </c>
      <c r="AO7722" t="str">
        <f t="shared" si="1085"/>
        <v>NO</v>
      </c>
      <c r="AP7722" t="str">
        <f t="shared" si="1086"/>
        <v>LOW</v>
      </c>
      <c r="AR7722" t="str">
        <f t="shared" si="1087"/>
        <v>FD</v>
      </c>
      <c r="AS7722" t="str">
        <f t="shared" si="1088"/>
        <v>regular</v>
      </c>
      <c r="AX7722" t="b">
        <f t="shared" si="1089"/>
        <v>0</v>
      </c>
      <c r="BG7722" t="str">
        <f t="shared" si="1090"/>
        <v>Regular</v>
      </c>
      <c r="BH7722" t="str">
        <f>TRIM(Table1[Item Fat Content])</f>
        <v>Regular</v>
      </c>
    </row>
    <row r="7723" spans="1:60" x14ac:dyDescent="0.35">
      <c r="A7723" t="s">
        <v>35</v>
      </c>
      <c r="B7723" t="s">
        <v>1194</v>
      </c>
      <c r="C7723" t="s">
        <v>62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  <c r="Z7723" t="b">
        <f t="shared" si="1082"/>
        <v>0</v>
      </c>
      <c r="AA7723" t="str">
        <f t="shared" si="1083"/>
        <v>YES</v>
      </c>
      <c r="AH7723" t="str">
        <f t="shared" si="1084"/>
        <v>OUT010|2011</v>
      </c>
      <c r="AO7723" t="str">
        <f t="shared" si="1085"/>
        <v>NO</v>
      </c>
      <c r="AP7723" t="str">
        <f t="shared" si="1086"/>
        <v>LOW</v>
      </c>
      <c r="AR7723" t="str">
        <f t="shared" si="1087"/>
        <v>DR</v>
      </c>
      <c r="AS7723" t="str">
        <f t="shared" si="1088"/>
        <v>low fat</v>
      </c>
      <c r="AX7723" t="b">
        <f t="shared" si="1089"/>
        <v>1</v>
      </c>
      <c r="BG7723" t="str">
        <f t="shared" si="1090"/>
        <v>low fat</v>
      </c>
      <c r="BH7723" t="str">
        <f>TRIM(Table1[Item Fat Content])</f>
        <v>low fat</v>
      </c>
    </row>
    <row r="7724" spans="1:60" x14ac:dyDescent="0.35">
      <c r="A7724" t="s">
        <v>35</v>
      </c>
      <c r="B7724" t="s">
        <v>112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  <c r="Z7724" t="b">
        <f t="shared" si="1082"/>
        <v>0</v>
      </c>
      <c r="AA7724" t="str">
        <f t="shared" si="1083"/>
        <v>YES</v>
      </c>
      <c r="AH7724" t="str">
        <f t="shared" si="1084"/>
        <v>OUT010|2011</v>
      </c>
      <c r="AO7724" t="str">
        <f t="shared" si="1085"/>
        <v>NO</v>
      </c>
      <c r="AP7724" t="str">
        <f t="shared" si="1086"/>
        <v>LOW</v>
      </c>
      <c r="AR7724" t="str">
        <f t="shared" si="1087"/>
        <v>NC</v>
      </c>
      <c r="AS7724" t="str">
        <f t="shared" si="1088"/>
        <v>low fat</v>
      </c>
      <c r="AX7724" t="b">
        <f t="shared" si="1089"/>
        <v>1</v>
      </c>
      <c r="BG7724" t="str">
        <f t="shared" si="1090"/>
        <v>low fat</v>
      </c>
      <c r="BH7724" t="str">
        <f>TRIM(Table1[Item Fat Content])</f>
        <v>low fat</v>
      </c>
    </row>
    <row r="7725" spans="1:60" x14ac:dyDescent="0.35">
      <c r="A7725" t="s">
        <v>35</v>
      </c>
      <c r="B7725" t="s">
        <v>1000</v>
      </c>
      <c r="C7725" t="s">
        <v>65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  <c r="Z7725" t="b">
        <f t="shared" si="1082"/>
        <v>0</v>
      </c>
      <c r="AA7725" t="str">
        <f t="shared" si="1083"/>
        <v>YES</v>
      </c>
      <c r="AH7725" t="str">
        <f t="shared" si="1084"/>
        <v>OUT010|2011</v>
      </c>
      <c r="AO7725" t="str">
        <f t="shared" si="1085"/>
        <v>NO</v>
      </c>
      <c r="AP7725" t="str">
        <f t="shared" si="1086"/>
        <v>LOW</v>
      </c>
      <c r="AR7725" t="str">
        <f t="shared" si="1087"/>
        <v>NC</v>
      </c>
      <c r="AS7725" t="str">
        <f t="shared" si="1088"/>
        <v>low fat</v>
      </c>
      <c r="AX7725" t="b">
        <f t="shared" si="1089"/>
        <v>1</v>
      </c>
      <c r="BG7725" t="str">
        <f t="shared" si="1090"/>
        <v>low fat</v>
      </c>
      <c r="BH7725" t="str">
        <f>TRIM(Table1[Item Fat Content])</f>
        <v>low fat</v>
      </c>
    </row>
    <row r="7726" spans="1:60" x14ac:dyDescent="0.35">
      <c r="A7726" t="s">
        <v>136</v>
      </c>
      <c r="B7726" t="s">
        <v>702</v>
      </c>
      <c r="C7726" t="s">
        <v>96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  <c r="Z7726" t="b">
        <f t="shared" si="1082"/>
        <v>0</v>
      </c>
      <c r="AA7726" t="str">
        <f t="shared" si="1083"/>
        <v>NO</v>
      </c>
      <c r="AH7726" t="str">
        <f t="shared" si="1084"/>
        <v>OUT010|2011</v>
      </c>
      <c r="AO7726" t="str">
        <f t="shared" si="1085"/>
        <v>NO</v>
      </c>
      <c r="AP7726" t="str">
        <f t="shared" si="1086"/>
        <v>LOW</v>
      </c>
      <c r="AR7726" t="str">
        <f t="shared" si="1087"/>
        <v>FD</v>
      </c>
      <c r="AS7726" t="str">
        <f t="shared" si="1088"/>
        <v>reg</v>
      </c>
      <c r="AX7726" t="b">
        <f t="shared" si="1089"/>
        <v>0</v>
      </c>
      <c r="BG7726" t="str">
        <f t="shared" si="1090"/>
        <v>reg</v>
      </c>
      <c r="BH7726" t="str">
        <f>TRIM(Table1[Item Fat Content])</f>
        <v>reg</v>
      </c>
    </row>
    <row r="7727" spans="1:60" x14ac:dyDescent="0.35">
      <c r="A7727" t="s">
        <v>136</v>
      </c>
      <c r="B7727" t="s">
        <v>648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  <c r="Z7727" t="b">
        <f t="shared" si="1082"/>
        <v>0</v>
      </c>
      <c r="AA7727" t="str">
        <f t="shared" si="1083"/>
        <v>NO</v>
      </c>
      <c r="AH7727" t="str">
        <f t="shared" si="1084"/>
        <v>OUT010|2011</v>
      </c>
      <c r="AO7727" t="str">
        <f t="shared" si="1085"/>
        <v>NO</v>
      </c>
      <c r="AP7727" t="str">
        <f t="shared" si="1086"/>
        <v>LOW</v>
      </c>
      <c r="AR7727" t="str">
        <f t="shared" si="1087"/>
        <v>FD</v>
      </c>
      <c r="AS7727" t="str">
        <f t="shared" si="1088"/>
        <v>reg</v>
      </c>
      <c r="AX7727" t="b">
        <f t="shared" si="1089"/>
        <v>0</v>
      </c>
      <c r="BG7727" t="str">
        <f t="shared" si="1090"/>
        <v>reg</v>
      </c>
      <c r="BH7727" t="str">
        <f>TRIM(Table1[Item Fat Content])</f>
        <v>reg</v>
      </c>
    </row>
    <row r="7728" spans="1:60" x14ac:dyDescent="0.35">
      <c r="A7728" t="s">
        <v>136</v>
      </c>
      <c r="B7728" t="s">
        <v>1257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  <c r="Z7728" t="b">
        <f t="shared" si="1082"/>
        <v>0</v>
      </c>
      <c r="AA7728" t="str">
        <f t="shared" si="1083"/>
        <v>NO</v>
      </c>
      <c r="AH7728" t="str">
        <f t="shared" si="1084"/>
        <v>OUT010|2011</v>
      </c>
      <c r="AO7728" t="str">
        <f t="shared" si="1085"/>
        <v>NO</v>
      </c>
      <c r="AP7728" t="str">
        <f t="shared" si="1086"/>
        <v>LOW</v>
      </c>
      <c r="AR7728" t="str">
        <f t="shared" si="1087"/>
        <v>FD</v>
      </c>
      <c r="AS7728" t="str">
        <f t="shared" si="1088"/>
        <v>reg</v>
      </c>
      <c r="AX7728" t="b">
        <f t="shared" si="1089"/>
        <v>0</v>
      </c>
      <c r="BG7728" t="str">
        <f t="shared" si="1090"/>
        <v>reg</v>
      </c>
      <c r="BH7728" t="str">
        <f>TRIM(Table1[Item Fat Content])</f>
        <v>reg</v>
      </c>
    </row>
    <row r="7729" spans="1:60" x14ac:dyDescent="0.35">
      <c r="A7729" t="s">
        <v>136</v>
      </c>
      <c r="B7729" t="s">
        <v>158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  <c r="Z7729" t="b">
        <f t="shared" si="1082"/>
        <v>0</v>
      </c>
      <c r="AA7729" t="str">
        <f t="shared" si="1083"/>
        <v>NO</v>
      </c>
      <c r="AH7729" t="str">
        <f t="shared" si="1084"/>
        <v>OUT010|2011</v>
      </c>
      <c r="AO7729" t="str">
        <f t="shared" si="1085"/>
        <v>NO</v>
      </c>
      <c r="AP7729" t="str">
        <f t="shared" si="1086"/>
        <v>LOW</v>
      </c>
      <c r="AR7729" t="str">
        <f t="shared" si="1087"/>
        <v>FD</v>
      </c>
      <c r="AS7729" t="str">
        <f t="shared" si="1088"/>
        <v>reg</v>
      </c>
      <c r="AX7729" t="b">
        <f t="shared" si="1089"/>
        <v>0</v>
      </c>
      <c r="BG7729" t="str">
        <f t="shared" si="1090"/>
        <v>reg</v>
      </c>
      <c r="BH7729" t="str">
        <f>TRIM(Table1[Item Fat Content])</f>
        <v>reg</v>
      </c>
    </row>
    <row r="7730" spans="1:60" x14ac:dyDescent="0.35">
      <c r="A7730" t="s">
        <v>136</v>
      </c>
      <c r="B7730" t="s">
        <v>965</v>
      </c>
      <c r="C7730" t="s">
        <v>55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  <c r="Z7730" t="b">
        <f t="shared" si="1082"/>
        <v>0</v>
      </c>
      <c r="AA7730" t="str">
        <f t="shared" si="1083"/>
        <v>NO</v>
      </c>
      <c r="AH7730" t="str">
        <f t="shared" si="1084"/>
        <v>OUT010|2011</v>
      </c>
      <c r="AO7730" t="str">
        <f t="shared" si="1085"/>
        <v>NO</v>
      </c>
      <c r="AP7730" t="str">
        <f t="shared" si="1086"/>
        <v>LOW</v>
      </c>
      <c r="AR7730" t="str">
        <f t="shared" si="1087"/>
        <v>FD</v>
      </c>
      <c r="AS7730" t="str">
        <f t="shared" si="1088"/>
        <v>reg</v>
      </c>
      <c r="AX7730" t="b">
        <f t="shared" si="1089"/>
        <v>0</v>
      </c>
      <c r="BG7730" t="str">
        <f t="shared" si="1090"/>
        <v>reg</v>
      </c>
      <c r="BH7730" t="str">
        <f>TRIM(Table1[Item Fat Content])</f>
        <v>reg</v>
      </c>
    </row>
    <row r="7731" spans="1:60" x14ac:dyDescent="0.35">
      <c r="A7731" t="s">
        <v>136</v>
      </c>
      <c r="B7731" t="s">
        <v>492</v>
      </c>
      <c r="C7731" t="s">
        <v>161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  <c r="Z7731" t="b">
        <f t="shared" si="1082"/>
        <v>0</v>
      </c>
      <c r="AA7731" t="str">
        <f t="shared" si="1083"/>
        <v>NO</v>
      </c>
      <c r="AH7731" t="str">
        <f t="shared" si="1084"/>
        <v>OUT010|2011</v>
      </c>
      <c r="AO7731" t="str">
        <f t="shared" si="1085"/>
        <v>NO</v>
      </c>
      <c r="AP7731" t="str">
        <f t="shared" si="1086"/>
        <v>LOW</v>
      </c>
      <c r="AR7731" t="str">
        <f t="shared" si="1087"/>
        <v>FD</v>
      </c>
      <c r="AS7731" t="str">
        <f t="shared" si="1088"/>
        <v>reg</v>
      </c>
      <c r="AX7731" t="b">
        <f t="shared" si="1089"/>
        <v>0</v>
      </c>
      <c r="BG7731" t="str">
        <f t="shared" si="1090"/>
        <v>reg</v>
      </c>
      <c r="BH7731" t="str">
        <f>TRIM(Table1[Item Fat Content])</f>
        <v>reg</v>
      </c>
    </row>
    <row r="7732" spans="1:60" x14ac:dyDescent="0.35">
      <c r="A7732" t="s">
        <v>47</v>
      </c>
      <c r="B7732" t="s">
        <v>605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  <c r="Z7732" t="b">
        <f t="shared" si="1082"/>
        <v>0</v>
      </c>
      <c r="AA7732" t="str">
        <f t="shared" si="1083"/>
        <v>NO</v>
      </c>
      <c r="AH7732" t="str">
        <f t="shared" si="1084"/>
        <v>OUT013|2014</v>
      </c>
      <c r="AO7732" t="str">
        <f t="shared" si="1085"/>
        <v>NO</v>
      </c>
      <c r="AP7732" t="str">
        <f t="shared" si="1086"/>
        <v>LOW</v>
      </c>
      <c r="AR7732" t="str">
        <f t="shared" si="1087"/>
        <v>FD</v>
      </c>
      <c r="AS7732" t="str">
        <f t="shared" si="1088"/>
        <v>lf</v>
      </c>
      <c r="AX7732" t="b">
        <f t="shared" si="1089"/>
        <v>0</v>
      </c>
      <c r="BG7732" t="str">
        <f t="shared" si="1090"/>
        <v>LF</v>
      </c>
      <c r="BH7732" t="str">
        <f>TRIM(Table1[Item Fat Content])</f>
        <v>LF</v>
      </c>
    </row>
    <row r="7733" spans="1:60" x14ac:dyDescent="0.35">
      <c r="A7733" t="s">
        <v>47</v>
      </c>
      <c r="B7733" t="s">
        <v>990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  <c r="Z7733" t="b">
        <f t="shared" si="1082"/>
        <v>0</v>
      </c>
      <c r="AA7733" t="str">
        <f t="shared" si="1083"/>
        <v>NO</v>
      </c>
      <c r="AH7733" t="str">
        <f t="shared" si="1084"/>
        <v>OUT013|2014</v>
      </c>
      <c r="AO7733" t="str">
        <f t="shared" si="1085"/>
        <v>NO</v>
      </c>
      <c r="AP7733" t="str">
        <f t="shared" si="1086"/>
        <v>LOW</v>
      </c>
      <c r="AR7733" t="str">
        <f t="shared" si="1087"/>
        <v>FD</v>
      </c>
      <c r="AS7733" t="str">
        <f t="shared" si="1088"/>
        <v>lf</v>
      </c>
      <c r="AX7733" t="b">
        <f t="shared" si="1089"/>
        <v>0</v>
      </c>
      <c r="BG7733" t="str">
        <f t="shared" si="1090"/>
        <v>LF</v>
      </c>
      <c r="BH7733" t="str">
        <f>TRIM(Table1[Item Fat Content])</f>
        <v>LF</v>
      </c>
    </row>
    <row r="7734" spans="1:60" x14ac:dyDescent="0.35">
      <c r="A7734" t="s">
        <v>47</v>
      </c>
      <c r="B7734" t="s">
        <v>794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  <c r="Z7734" t="b">
        <f t="shared" si="1082"/>
        <v>0</v>
      </c>
      <c r="AA7734" t="str">
        <f t="shared" si="1083"/>
        <v>NO</v>
      </c>
      <c r="AH7734" t="str">
        <f t="shared" si="1084"/>
        <v>OUT013|2014</v>
      </c>
      <c r="AO7734" t="str">
        <f t="shared" si="1085"/>
        <v>NO</v>
      </c>
      <c r="AP7734" t="str">
        <f t="shared" si="1086"/>
        <v>LOW</v>
      </c>
      <c r="AR7734" t="str">
        <f t="shared" si="1087"/>
        <v>FD</v>
      </c>
      <c r="AS7734" t="str">
        <f t="shared" si="1088"/>
        <v>lf</v>
      </c>
      <c r="AX7734" t="b">
        <f t="shared" si="1089"/>
        <v>0</v>
      </c>
      <c r="BG7734" t="str">
        <f t="shared" si="1090"/>
        <v>LF</v>
      </c>
      <c r="BH7734" t="str">
        <f>TRIM(Table1[Item Fat Content])</f>
        <v>LF</v>
      </c>
    </row>
    <row r="7735" spans="1:60" x14ac:dyDescent="0.35">
      <c r="A7735" t="s">
        <v>47</v>
      </c>
      <c r="B7735" t="s">
        <v>857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  <c r="Z7735" t="b">
        <f t="shared" si="1082"/>
        <v>0</v>
      </c>
      <c r="AA7735" t="str">
        <f t="shared" si="1083"/>
        <v>NO</v>
      </c>
      <c r="AH7735" t="str">
        <f t="shared" si="1084"/>
        <v>OUT013|2014</v>
      </c>
      <c r="AO7735" t="str">
        <f t="shared" si="1085"/>
        <v>NO</v>
      </c>
      <c r="AP7735" t="str">
        <f t="shared" si="1086"/>
        <v>LOW</v>
      </c>
      <c r="AR7735" t="str">
        <f t="shared" si="1087"/>
        <v>FD</v>
      </c>
      <c r="AS7735" t="str">
        <f t="shared" si="1088"/>
        <v>lf</v>
      </c>
      <c r="AX7735" t="b">
        <f t="shared" si="1089"/>
        <v>0</v>
      </c>
      <c r="BG7735" t="str">
        <f t="shared" si="1090"/>
        <v>LF</v>
      </c>
      <c r="BH7735" t="str">
        <f>TRIM(Table1[Item Fat Content])</f>
        <v>LF</v>
      </c>
    </row>
    <row r="7736" spans="1:60" x14ac:dyDescent="0.35">
      <c r="A7736" t="s">
        <v>47</v>
      </c>
      <c r="B7736" t="s">
        <v>1526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  <c r="Z7736" t="b">
        <f t="shared" si="1082"/>
        <v>0</v>
      </c>
      <c r="AA7736" t="str">
        <f t="shared" si="1083"/>
        <v>NO</v>
      </c>
      <c r="AH7736" t="str">
        <f t="shared" si="1084"/>
        <v>OUT013|2014</v>
      </c>
      <c r="AO7736" t="str">
        <f t="shared" si="1085"/>
        <v>NO</v>
      </c>
      <c r="AP7736" t="str">
        <f t="shared" si="1086"/>
        <v>LOW</v>
      </c>
      <c r="AR7736" t="str">
        <f t="shared" si="1087"/>
        <v>FD</v>
      </c>
      <c r="AS7736" t="str">
        <f t="shared" si="1088"/>
        <v>lf</v>
      </c>
      <c r="AX7736" t="b">
        <f t="shared" si="1089"/>
        <v>0</v>
      </c>
      <c r="BG7736" t="str">
        <f t="shared" si="1090"/>
        <v>LF</v>
      </c>
      <c r="BH7736" t="str">
        <f>TRIM(Table1[Item Fat Content])</f>
        <v>LF</v>
      </c>
    </row>
    <row r="7737" spans="1:60" x14ac:dyDescent="0.35">
      <c r="A7737" t="s">
        <v>47</v>
      </c>
      <c r="B7737" t="s">
        <v>781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  <c r="Z7737" t="b">
        <f t="shared" si="1082"/>
        <v>0</v>
      </c>
      <c r="AA7737" t="str">
        <f t="shared" si="1083"/>
        <v>NO</v>
      </c>
      <c r="AH7737" t="str">
        <f t="shared" si="1084"/>
        <v>OUT013|2014</v>
      </c>
      <c r="AO7737" t="str">
        <f t="shared" si="1085"/>
        <v>NO</v>
      </c>
      <c r="AP7737" t="str">
        <f t="shared" si="1086"/>
        <v>LOW</v>
      </c>
      <c r="AR7737" t="str">
        <f t="shared" si="1087"/>
        <v>NC</v>
      </c>
      <c r="AS7737" t="str">
        <f t="shared" si="1088"/>
        <v>lf</v>
      </c>
      <c r="AX7737" t="b">
        <f t="shared" si="1089"/>
        <v>0</v>
      </c>
      <c r="BG7737" t="str">
        <f t="shared" si="1090"/>
        <v>LF</v>
      </c>
      <c r="BH7737" t="str">
        <f>TRIM(Table1[Item Fat Content])</f>
        <v>LF</v>
      </c>
    </row>
    <row r="7738" spans="1:60" x14ac:dyDescent="0.35">
      <c r="A7738" t="s">
        <v>47</v>
      </c>
      <c r="B7738" t="s">
        <v>116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  <c r="Z7738" t="b">
        <f t="shared" si="1082"/>
        <v>0</v>
      </c>
      <c r="AA7738" t="str">
        <f t="shared" si="1083"/>
        <v>NO</v>
      </c>
      <c r="AH7738" t="str">
        <f t="shared" si="1084"/>
        <v>OUT013|2014</v>
      </c>
      <c r="AO7738" t="str">
        <f t="shared" si="1085"/>
        <v>NO</v>
      </c>
      <c r="AP7738" t="str">
        <f t="shared" si="1086"/>
        <v>LOW</v>
      </c>
      <c r="AR7738" t="str">
        <f t="shared" si="1087"/>
        <v>NC</v>
      </c>
      <c r="AS7738" t="str">
        <f t="shared" si="1088"/>
        <v>lf</v>
      </c>
      <c r="AX7738" t="b">
        <f t="shared" si="1089"/>
        <v>0</v>
      </c>
      <c r="BG7738" t="str">
        <f t="shared" si="1090"/>
        <v>LF</v>
      </c>
      <c r="BH7738" t="str">
        <f>TRIM(Table1[Item Fat Content])</f>
        <v>LF</v>
      </c>
    </row>
    <row r="7739" spans="1:60" x14ac:dyDescent="0.35">
      <c r="A7739" t="s">
        <v>47</v>
      </c>
      <c r="B7739" t="s">
        <v>247</v>
      </c>
      <c r="C7739" t="s">
        <v>65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  <c r="Z7739" t="b">
        <f t="shared" si="1082"/>
        <v>0</v>
      </c>
      <c r="AA7739" t="str">
        <f t="shared" si="1083"/>
        <v>NO</v>
      </c>
      <c r="AH7739" t="str">
        <f t="shared" si="1084"/>
        <v>OUT013|2014</v>
      </c>
      <c r="AO7739" t="str">
        <f t="shared" si="1085"/>
        <v>NO</v>
      </c>
      <c r="AP7739" t="str">
        <f t="shared" si="1086"/>
        <v>LOW</v>
      </c>
      <c r="AR7739" t="str">
        <f t="shared" si="1087"/>
        <v>NC</v>
      </c>
      <c r="AS7739" t="str">
        <f t="shared" si="1088"/>
        <v>lf</v>
      </c>
      <c r="AX7739" t="b">
        <f t="shared" si="1089"/>
        <v>0</v>
      </c>
      <c r="BG7739" t="str">
        <f t="shared" si="1090"/>
        <v>LF</v>
      </c>
      <c r="BH7739" t="str">
        <f>TRIM(Table1[Item Fat Content])</f>
        <v>LF</v>
      </c>
    </row>
    <row r="7740" spans="1:60" x14ac:dyDescent="0.35">
      <c r="A7740" t="s">
        <v>47</v>
      </c>
      <c r="B7740" t="s">
        <v>1530</v>
      </c>
      <c r="C7740" t="s">
        <v>65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  <c r="Z7740" t="b">
        <f t="shared" si="1082"/>
        <v>0</v>
      </c>
      <c r="AA7740" t="str">
        <f t="shared" si="1083"/>
        <v>NO</v>
      </c>
      <c r="AH7740" t="str">
        <f t="shared" si="1084"/>
        <v>OUT013|2014</v>
      </c>
      <c r="AO7740" t="str">
        <f t="shared" si="1085"/>
        <v>NO</v>
      </c>
      <c r="AP7740" t="str">
        <f t="shared" si="1086"/>
        <v>LOW</v>
      </c>
      <c r="AR7740" t="str">
        <f t="shared" si="1087"/>
        <v>NC</v>
      </c>
      <c r="AS7740" t="str">
        <f t="shared" si="1088"/>
        <v>lf</v>
      </c>
      <c r="AX7740" t="b">
        <f t="shared" si="1089"/>
        <v>0</v>
      </c>
      <c r="BG7740" t="str">
        <f t="shared" si="1090"/>
        <v>LF</v>
      </c>
      <c r="BH7740" t="str">
        <f>TRIM(Table1[Item Fat Content])</f>
        <v>LF</v>
      </c>
    </row>
    <row r="7741" spans="1:60" x14ac:dyDescent="0.35">
      <c r="A7741" t="s">
        <v>17</v>
      </c>
      <c r="B7741" t="s">
        <v>479</v>
      </c>
      <c r="C7741" t="s">
        <v>96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  <c r="Z7741" t="b">
        <f t="shared" si="1082"/>
        <v>0</v>
      </c>
      <c r="AA7741" t="str">
        <f t="shared" si="1083"/>
        <v>YES</v>
      </c>
      <c r="AH7741" t="str">
        <f t="shared" si="1084"/>
        <v>OUT013|2014</v>
      </c>
      <c r="AO7741" t="str">
        <f t="shared" si="1085"/>
        <v>NO</v>
      </c>
      <c r="AP7741" t="str">
        <f t="shared" si="1086"/>
        <v>LOW</v>
      </c>
      <c r="AR7741" t="str">
        <f t="shared" si="1087"/>
        <v>FD</v>
      </c>
      <c r="AS7741" t="str">
        <f t="shared" si="1088"/>
        <v>low fat</v>
      </c>
      <c r="AX7741" t="b">
        <f t="shared" si="1089"/>
        <v>1</v>
      </c>
      <c r="BG7741" t="str">
        <f t="shared" si="1090"/>
        <v>Low Fat</v>
      </c>
      <c r="BH7741" t="str">
        <f>TRIM(Table1[Item Fat Content])</f>
        <v>Low Fat</v>
      </c>
    </row>
    <row r="7742" spans="1:60" x14ac:dyDescent="0.35">
      <c r="A7742" t="s">
        <v>17</v>
      </c>
      <c r="B7742" t="s">
        <v>1553</v>
      </c>
      <c r="C7742" t="s">
        <v>96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  <c r="Z7742" t="b">
        <f t="shared" si="1082"/>
        <v>0</v>
      </c>
      <c r="AA7742" t="str">
        <f t="shared" si="1083"/>
        <v>YES</v>
      </c>
      <c r="AH7742" t="str">
        <f t="shared" si="1084"/>
        <v>OUT013|2014</v>
      </c>
      <c r="AO7742" t="str">
        <f t="shared" si="1085"/>
        <v>NO</v>
      </c>
      <c r="AP7742" t="str">
        <f t="shared" si="1086"/>
        <v>LOW</v>
      </c>
      <c r="AR7742" t="str">
        <f t="shared" si="1087"/>
        <v>FD</v>
      </c>
      <c r="AS7742" t="str">
        <f t="shared" si="1088"/>
        <v>low fat</v>
      </c>
      <c r="AX7742" t="b">
        <f t="shared" si="1089"/>
        <v>1</v>
      </c>
      <c r="BG7742" t="str">
        <f t="shared" si="1090"/>
        <v>Low Fat</v>
      </c>
      <c r="BH7742" t="str">
        <f>TRIM(Table1[Item Fat Content])</f>
        <v>Low Fat</v>
      </c>
    </row>
    <row r="7743" spans="1:60" x14ac:dyDescent="0.35">
      <c r="A7743" t="s">
        <v>17</v>
      </c>
      <c r="B7743" t="s">
        <v>493</v>
      </c>
      <c r="C7743" t="s">
        <v>96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  <c r="Z7743" t="b">
        <f t="shared" si="1082"/>
        <v>0</v>
      </c>
      <c r="AA7743" t="str">
        <f t="shared" si="1083"/>
        <v>YES</v>
      </c>
      <c r="AH7743" t="str">
        <f t="shared" si="1084"/>
        <v>OUT013|2014</v>
      </c>
      <c r="AO7743" t="str">
        <f t="shared" si="1085"/>
        <v>NO</v>
      </c>
      <c r="AP7743" t="str">
        <f t="shared" si="1086"/>
        <v>LOW</v>
      </c>
      <c r="AR7743" t="str">
        <f t="shared" si="1087"/>
        <v>FD</v>
      </c>
      <c r="AS7743" t="str">
        <f t="shared" si="1088"/>
        <v>low fat</v>
      </c>
      <c r="AX7743" t="b">
        <f t="shared" si="1089"/>
        <v>1</v>
      </c>
      <c r="BG7743" t="str">
        <f t="shared" si="1090"/>
        <v>Low Fat</v>
      </c>
      <c r="BH7743" t="str">
        <f>TRIM(Table1[Item Fat Content])</f>
        <v>Low Fat</v>
      </c>
    </row>
    <row r="7744" spans="1:60" x14ac:dyDescent="0.35">
      <c r="A7744" t="s">
        <v>17</v>
      </c>
      <c r="B7744" t="s">
        <v>1233</v>
      </c>
      <c r="C7744" t="s">
        <v>96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  <c r="Z7744" t="b">
        <f t="shared" si="1082"/>
        <v>0</v>
      </c>
      <c r="AA7744" t="str">
        <f t="shared" si="1083"/>
        <v>YES</v>
      </c>
      <c r="AH7744" t="str">
        <f t="shared" si="1084"/>
        <v>OUT013|2014</v>
      </c>
      <c r="AO7744" t="str">
        <f t="shared" si="1085"/>
        <v>NO</v>
      </c>
      <c r="AP7744" t="str">
        <f t="shared" si="1086"/>
        <v>LOW</v>
      </c>
      <c r="AR7744" t="str">
        <f t="shared" si="1087"/>
        <v>FD</v>
      </c>
      <c r="AS7744" t="str">
        <f t="shared" si="1088"/>
        <v>low fat</v>
      </c>
      <c r="AX7744" t="b">
        <f t="shared" si="1089"/>
        <v>1</v>
      </c>
      <c r="BG7744" t="str">
        <f t="shared" si="1090"/>
        <v>Low Fat</v>
      </c>
      <c r="BH7744" t="str">
        <f>TRIM(Table1[Item Fat Content])</f>
        <v>Low Fat</v>
      </c>
    </row>
    <row r="7745" spans="1:60" x14ac:dyDescent="0.35">
      <c r="A7745" t="s">
        <v>17</v>
      </c>
      <c r="B7745" t="s">
        <v>284</v>
      </c>
      <c r="C7745" t="s">
        <v>96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  <c r="Z7745" t="b">
        <f t="shared" si="1082"/>
        <v>0</v>
      </c>
      <c r="AA7745" t="str">
        <f t="shared" si="1083"/>
        <v>YES</v>
      </c>
      <c r="AH7745" t="str">
        <f t="shared" si="1084"/>
        <v>OUT013|2014</v>
      </c>
      <c r="AO7745" t="str">
        <f t="shared" si="1085"/>
        <v>NO</v>
      </c>
      <c r="AP7745" t="str">
        <f t="shared" si="1086"/>
        <v>LOW</v>
      </c>
      <c r="AR7745" t="str">
        <f t="shared" si="1087"/>
        <v>FD</v>
      </c>
      <c r="AS7745" t="str">
        <f t="shared" si="1088"/>
        <v>low fat</v>
      </c>
      <c r="AX7745" t="b">
        <f t="shared" si="1089"/>
        <v>1</v>
      </c>
      <c r="BG7745" t="str">
        <f t="shared" si="1090"/>
        <v>Low Fat</v>
      </c>
      <c r="BH7745" t="str">
        <f>TRIM(Table1[Item Fat Content])</f>
        <v>Low Fat</v>
      </c>
    </row>
    <row r="7746" spans="1:60" x14ac:dyDescent="0.35">
      <c r="A7746" t="s">
        <v>17</v>
      </c>
      <c r="B7746" t="s">
        <v>771</v>
      </c>
      <c r="C7746" t="s">
        <v>96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  <c r="Z7746" t="b">
        <f t="shared" si="1082"/>
        <v>0</v>
      </c>
      <c r="AA7746" t="str">
        <f t="shared" si="1083"/>
        <v>YES</v>
      </c>
      <c r="AH7746" t="str">
        <f t="shared" si="1084"/>
        <v>OUT013|2014</v>
      </c>
      <c r="AO7746" t="str">
        <f t="shared" si="1085"/>
        <v>NO</v>
      </c>
      <c r="AP7746" t="str">
        <f t="shared" si="1086"/>
        <v>LOW</v>
      </c>
      <c r="AR7746" t="str">
        <f t="shared" si="1087"/>
        <v>FD</v>
      </c>
      <c r="AS7746" t="str">
        <f t="shared" si="1088"/>
        <v>low fat</v>
      </c>
      <c r="AX7746" t="b">
        <f t="shared" si="1089"/>
        <v>1</v>
      </c>
      <c r="BG7746" t="str">
        <f t="shared" si="1090"/>
        <v>Low Fat</v>
      </c>
      <c r="BH7746" t="str">
        <f>TRIM(Table1[Item Fat Content])</f>
        <v>Low Fat</v>
      </c>
    </row>
    <row r="7747" spans="1:60" x14ac:dyDescent="0.35">
      <c r="A7747" t="s">
        <v>17</v>
      </c>
      <c r="B7747" t="s">
        <v>843</v>
      </c>
      <c r="C7747" t="s">
        <v>96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  <c r="Z7747" t="b">
        <f t="shared" ref="Z7747:Z7810" si="1091">AND(A7747="Regular",D7747&lt;2020)</f>
        <v>0</v>
      </c>
      <c r="AA7747" t="str">
        <f t="shared" ref="AA7747:AA7810" si="1092">IF(AND(A7747="Low Fat",D7747&lt;=2020),"YES","NO")</f>
        <v>YES</v>
      </c>
      <c r="AH7747" t="str">
        <f t="shared" ref="AH7747:AH7810" si="1093">_xlfn.CONCAT(E7747,"|",D7747)</f>
        <v>OUT013|2014</v>
      </c>
      <c r="AO7747" t="str">
        <f t="shared" ref="AO7747:AO7810" si="1094">IF(D7747=2018,"YES","NO")</f>
        <v>NO</v>
      </c>
      <c r="AP7747" t="str">
        <f t="shared" ref="AP7747:AP7810" si="1095">_xlfn.IFS(J7747&gt;5,"LOW",AND(J7747&lt;10,J7747&gt;=5),"LOW MEDIUM",AND(J7747&lt;15,J7747&gt;=10),"MEDIUM",AND(J7747&lt;20,J7747&gt;=15),"LOW HIGH",J7747&gt;=20,"HIGH",J7747="","BLANK")</f>
        <v>LOW</v>
      </c>
      <c r="AR7747" t="str">
        <f t="shared" ref="AR7747:AR7810" si="1096">LEFT(B7747,2)</f>
        <v>FD</v>
      </c>
      <c r="AS7747" t="str">
        <f t="shared" ref="AS7747:AS7810" si="1097">LOWER(A7747)</f>
        <v>low fat</v>
      </c>
      <c r="AX7747" t="b">
        <f t="shared" ref="AX7747:AX7810" si="1098">OR(D7747=2018,A7747="low fat")</f>
        <v>1</v>
      </c>
      <c r="BG7747" t="str">
        <f t="shared" ref="BG7747:BG7810" si="1099">TRIM(A7747)</f>
        <v>Low Fat</v>
      </c>
      <c r="BH7747" t="str">
        <f>TRIM(Table1[Item Fat Content])</f>
        <v>Low Fat</v>
      </c>
    </row>
    <row r="7748" spans="1:60" x14ac:dyDescent="0.35">
      <c r="A7748" t="s">
        <v>17</v>
      </c>
      <c r="B7748" t="s">
        <v>1448</v>
      </c>
      <c r="C7748" t="s">
        <v>96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  <c r="Z7748" t="b">
        <f t="shared" si="1091"/>
        <v>0</v>
      </c>
      <c r="AA7748" t="str">
        <f t="shared" si="1092"/>
        <v>YES</v>
      </c>
      <c r="AH7748" t="str">
        <f t="shared" si="1093"/>
        <v>OUT013|2014</v>
      </c>
      <c r="AO7748" t="str">
        <f t="shared" si="1094"/>
        <v>NO</v>
      </c>
      <c r="AP7748" t="str">
        <f t="shared" si="1095"/>
        <v>LOW</v>
      </c>
      <c r="AR7748" t="str">
        <f t="shared" si="1096"/>
        <v>FD</v>
      </c>
      <c r="AS7748" t="str">
        <f t="shared" si="1097"/>
        <v>low fat</v>
      </c>
      <c r="AX7748" t="b">
        <f t="shared" si="1098"/>
        <v>1</v>
      </c>
      <c r="BG7748" t="str">
        <f t="shared" si="1099"/>
        <v>Low Fat</v>
      </c>
      <c r="BH7748" t="str">
        <f>TRIM(Table1[Item Fat Content])</f>
        <v>Low Fat</v>
      </c>
    </row>
    <row r="7749" spans="1:60" x14ac:dyDescent="0.35">
      <c r="A7749" t="s">
        <v>17</v>
      </c>
      <c r="B7749" t="s">
        <v>690</v>
      </c>
      <c r="C7749" t="s">
        <v>96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  <c r="Z7749" t="b">
        <f t="shared" si="1091"/>
        <v>0</v>
      </c>
      <c r="AA7749" t="str">
        <f t="shared" si="1092"/>
        <v>YES</v>
      </c>
      <c r="AH7749" t="str">
        <f t="shared" si="1093"/>
        <v>OUT013|2014</v>
      </c>
      <c r="AO7749" t="str">
        <f t="shared" si="1094"/>
        <v>NO</v>
      </c>
      <c r="AP7749" t="str">
        <f t="shared" si="1095"/>
        <v>LOW</v>
      </c>
      <c r="AR7749" t="str">
        <f t="shared" si="1096"/>
        <v>FD</v>
      </c>
      <c r="AS7749" t="str">
        <f t="shared" si="1097"/>
        <v>low fat</v>
      </c>
      <c r="AX7749" t="b">
        <f t="shared" si="1098"/>
        <v>1</v>
      </c>
      <c r="BG7749" t="str">
        <f t="shared" si="1099"/>
        <v>Low Fat</v>
      </c>
      <c r="BH7749" t="str">
        <f>TRIM(Table1[Item Fat Content])</f>
        <v>Low Fat</v>
      </c>
    </row>
    <row r="7750" spans="1:60" x14ac:dyDescent="0.35">
      <c r="A7750" t="s">
        <v>17</v>
      </c>
      <c r="B7750" t="s">
        <v>566</v>
      </c>
      <c r="C7750" t="s">
        <v>96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  <c r="Z7750" t="b">
        <f t="shared" si="1091"/>
        <v>0</v>
      </c>
      <c r="AA7750" t="str">
        <f t="shared" si="1092"/>
        <v>YES</v>
      </c>
      <c r="AH7750" t="str">
        <f t="shared" si="1093"/>
        <v>OUT013|2014</v>
      </c>
      <c r="AO7750" t="str">
        <f t="shared" si="1094"/>
        <v>NO</v>
      </c>
      <c r="AP7750" t="str">
        <f t="shared" si="1095"/>
        <v>LOW</v>
      </c>
      <c r="AR7750" t="str">
        <f t="shared" si="1096"/>
        <v>FD</v>
      </c>
      <c r="AS7750" t="str">
        <f t="shared" si="1097"/>
        <v>low fat</v>
      </c>
      <c r="AX7750" t="b">
        <f t="shared" si="1098"/>
        <v>1</v>
      </c>
      <c r="BG7750" t="str">
        <f t="shared" si="1099"/>
        <v>Low Fat</v>
      </c>
      <c r="BH7750" t="str">
        <f>TRIM(Table1[Item Fat Content])</f>
        <v>Low Fat</v>
      </c>
    </row>
    <row r="7751" spans="1:60" x14ac:dyDescent="0.35">
      <c r="A7751" t="s">
        <v>17</v>
      </c>
      <c r="B7751" t="s">
        <v>1063</v>
      </c>
      <c r="C7751" t="s">
        <v>96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  <c r="Z7751" t="b">
        <f t="shared" si="1091"/>
        <v>0</v>
      </c>
      <c r="AA7751" t="str">
        <f t="shared" si="1092"/>
        <v>YES</v>
      </c>
      <c r="AH7751" t="str">
        <f t="shared" si="1093"/>
        <v>OUT013|2014</v>
      </c>
      <c r="AO7751" t="str">
        <f t="shared" si="1094"/>
        <v>NO</v>
      </c>
      <c r="AP7751" t="str">
        <f t="shared" si="1095"/>
        <v>LOW</v>
      </c>
      <c r="AR7751" t="str">
        <f t="shared" si="1096"/>
        <v>FD</v>
      </c>
      <c r="AS7751" t="str">
        <f t="shared" si="1097"/>
        <v>low fat</v>
      </c>
      <c r="AX7751" t="b">
        <f t="shared" si="1098"/>
        <v>1</v>
      </c>
      <c r="BG7751" t="str">
        <f t="shared" si="1099"/>
        <v>Low Fat</v>
      </c>
      <c r="BH7751" t="str">
        <f>TRIM(Table1[Item Fat Content])</f>
        <v>Low Fat</v>
      </c>
    </row>
    <row r="7752" spans="1:60" x14ac:dyDescent="0.35">
      <c r="A7752" t="s">
        <v>17</v>
      </c>
      <c r="B7752" t="s">
        <v>1130</v>
      </c>
      <c r="C7752" t="s">
        <v>96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  <c r="Z7752" t="b">
        <f t="shared" si="1091"/>
        <v>0</v>
      </c>
      <c r="AA7752" t="str">
        <f t="shared" si="1092"/>
        <v>YES</v>
      </c>
      <c r="AH7752" t="str">
        <f t="shared" si="1093"/>
        <v>OUT013|2014</v>
      </c>
      <c r="AO7752" t="str">
        <f t="shared" si="1094"/>
        <v>NO</v>
      </c>
      <c r="AP7752" t="str">
        <f t="shared" si="1095"/>
        <v>LOW</v>
      </c>
      <c r="AR7752" t="str">
        <f t="shared" si="1096"/>
        <v>FD</v>
      </c>
      <c r="AS7752" t="str">
        <f t="shared" si="1097"/>
        <v>low fat</v>
      </c>
      <c r="AX7752" t="b">
        <f t="shared" si="1098"/>
        <v>1</v>
      </c>
      <c r="BG7752" t="str">
        <f t="shared" si="1099"/>
        <v>Low Fat</v>
      </c>
      <c r="BH7752" t="str">
        <f>TRIM(Table1[Item Fat Content])</f>
        <v>Low Fat</v>
      </c>
    </row>
    <row r="7753" spans="1:60" x14ac:dyDescent="0.35">
      <c r="A7753" t="s">
        <v>17</v>
      </c>
      <c r="B7753" t="s">
        <v>1035</v>
      </c>
      <c r="C7753" t="s">
        <v>96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  <c r="Z7753" t="b">
        <f t="shared" si="1091"/>
        <v>0</v>
      </c>
      <c r="AA7753" t="str">
        <f t="shared" si="1092"/>
        <v>YES</v>
      </c>
      <c r="AH7753" t="str">
        <f t="shared" si="1093"/>
        <v>OUT013|2014</v>
      </c>
      <c r="AO7753" t="str">
        <f t="shared" si="1094"/>
        <v>NO</v>
      </c>
      <c r="AP7753" t="str">
        <f t="shared" si="1095"/>
        <v>LOW</v>
      </c>
      <c r="AR7753" t="str">
        <f t="shared" si="1096"/>
        <v>FD</v>
      </c>
      <c r="AS7753" t="str">
        <f t="shared" si="1097"/>
        <v>low fat</v>
      </c>
      <c r="AX7753" t="b">
        <f t="shared" si="1098"/>
        <v>1</v>
      </c>
      <c r="BG7753" t="str">
        <f t="shared" si="1099"/>
        <v>Low Fat</v>
      </c>
      <c r="BH7753" t="str">
        <f>TRIM(Table1[Item Fat Content])</f>
        <v>Low Fat</v>
      </c>
    </row>
    <row r="7754" spans="1:60" x14ac:dyDescent="0.35">
      <c r="A7754" t="s">
        <v>17</v>
      </c>
      <c r="B7754" t="s">
        <v>764</v>
      </c>
      <c r="C7754" t="s">
        <v>58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  <c r="Z7754" t="b">
        <f t="shared" si="1091"/>
        <v>0</v>
      </c>
      <c r="AA7754" t="str">
        <f t="shared" si="1092"/>
        <v>YES</v>
      </c>
      <c r="AH7754" t="str">
        <f t="shared" si="1093"/>
        <v>OUT013|2014</v>
      </c>
      <c r="AO7754" t="str">
        <f t="shared" si="1094"/>
        <v>NO</v>
      </c>
      <c r="AP7754" t="str">
        <f t="shared" si="1095"/>
        <v>LOW</v>
      </c>
      <c r="AR7754" t="str">
        <f t="shared" si="1096"/>
        <v>FD</v>
      </c>
      <c r="AS7754" t="str">
        <f t="shared" si="1097"/>
        <v>low fat</v>
      </c>
      <c r="AX7754" t="b">
        <f t="shared" si="1098"/>
        <v>1</v>
      </c>
      <c r="BG7754" t="str">
        <f t="shared" si="1099"/>
        <v>Low Fat</v>
      </c>
      <c r="BH7754" t="str">
        <f>TRIM(Table1[Item Fat Content])</f>
        <v>Low Fat</v>
      </c>
    </row>
    <row r="7755" spans="1:60" x14ac:dyDescent="0.35">
      <c r="A7755" t="s">
        <v>17</v>
      </c>
      <c r="B7755" t="s">
        <v>845</v>
      </c>
      <c r="C7755" t="s">
        <v>58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  <c r="Z7755" t="b">
        <f t="shared" si="1091"/>
        <v>0</v>
      </c>
      <c r="AA7755" t="str">
        <f t="shared" si="1092"/>
        <v>YES</v>
      </c>
      <c r="AH7755" t="str">
        <f t="shared" si="1093"/>
        <v>OUT013|2014</v>
      </c>
      <c r="AO7755" t="str">
        <f t="shared" si="1094"/>
        <v>NO</v>
      </c>
      <c r="AP7755" t="str">
        <f t="shared" si="1095"/>
        <v>LOW</v>
      </c>
      <c r="AR7755" t="str">
        <f t="shared" si="1096"/>
        <v>FD</v>
      </c>
      <c r="AS7755" t="str">
        <f t="shared" si="1097"/>
        <v>low fat</v>
      </c>
      <c r="AX7755" t="b">
        <f t="shared" si="1098"/>
        <v>1</v>
      </c>
      <c r="BG7755" t="str">
        <f t="shared" si="1099"/>
        <v>Low Fat</v>
      </c>
      <c r="BH7755" t="str">
        <f>TRIM(Table1[Item Fat Content])</f>
        <v>Low Fat</v>
      </c>
    </row>
    <row r="7756" spans="1:60" x14ac:dyDescent="0.35">
      <c r="A7756" t="s">
        <v>17</v>
      </c>
      <c r="B7756" t="s">
        <v>1261</v>
      </c>
      <c r="C7756" t="s">
        <v>58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  <c r="Z7756" t="b">
        <f t="shared" si="1091"/>
        <v>0</v>
      </c>
      <c r="AA7756" t="str">
        <f t="shared" si="1092"/>
        <v>YES</v>
      </c>
      <c r="AH7756" t="str">
        <f t="shared" si="1093"/>
        <v>OUT013|2014</v>
      </c>
      <c r="AO7756" t="str">
        <f t="shared" si="1094"/>
        <v>NO</v>
      </c>
      <c r="AP7756" t="str">
        <f t="shared" si="1095"/>
        <v>LOW</v>
      </c>
      <c r="AR7756" t="str">
        <f t="shared" si="1096"/>
        <v>FD</v>
      </c>
      <c r="AS7756" t="str">
        <f t="shared" si="1097"/>
        <v>low fat</v>
      </c>
      <c r="AX7756" t="b">
        <f t="shared" si="1098"/>
        <v>1</v>
      </c>
      <c r="BG7756" t="str">
        <f t="shared" si="1099"/>
        <v>Low Fat</v>
      </c>
      <c r="BH7756" t="str">
        <f>TRIM(Table1[Item Fat Content])</f>
        <v>Low Fat</v>
      </c>
    </row>
    <row r="7757" spans="1:60" x14ac:dyDescent="0.35">
      <c r="A7757" t="s">
        <v>17</v>
      </c>
      <c r="B7757" t="s">
        <v>748</v>
      </c>
      <c r="C7757" t="s">
        <v>58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  <c r="Z7757" t="b">
        <f t="shared" si="1091"/>
        <v>0</v>
      </c>
      <c r="AA7757" t="str">
        <f t="shared" si="1092"/>
        <v>YES</v>
      </c>
      <c r="AH7757" t="str">
        <f t="shared" si="1093"/>
        <v>OUT013|2014</v>
      </c>
      <c r="AO7757" t="str">
        <f t="shared" si="1094"/>
        <v>NO</v>
      </c>
      <c r="AP7757" t="str">
        <f t="shared" si="1095"/>
        <v>LOW</v>
      </c>
      <c r="AR7757" t="str">
        <f t="shared" si="1096"/>
        <v>FD</v>
      </c>
      <c r="AS7757" t="str">
        <f t="shared" si="1097"/>
        <v>low fat</v>
      </c>
      <c r="AX7757" t="b">
        <f t="shared" si="1098"/>
        <v>1</v>
      </c>
      <c r="BG7757" t="str">
        <f t="shared" si="1099"/>
        <v>Low Fat</v>
      </c>
      <c r="BH7757" t="str">
        <f>TRIM(Table1[Item Fat Content])</f>
        <v>Low Fat</v>
      </c>
    </row>
    <row r="7758" spans="1:60" x14ac:dyDescent="0.35">
      <c r="A7758" t="s">
        <v>17</v>
      </c>
      <c r="B7758" t="s">
        <v>57</v>
      </c>
      <c r="C7758" t="s">
        <v>58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  <c r="Z7758" t="b">
        <f t="shared" si="1091"/>
        <v>0</v>
      </c>
      <c r="AA7758" t="str">
        <f t="shared" si="1092"/>
        <v>YES</v>
      </c>
      <c r="AH7758" t="str">
        <f t="shared" si="1093"/>
        <v>OUT013|2014</v>
      </c>
      <c r="AO7758" t="str">
        <f t="shared" si="1094"/>
        <v>NO</v>
      </c>
      <c r="AP7758" t="str">
        <f t="shared" si="1095"/>
        <v>LOW</v>
      </c>
      <c r="AR7758" t="str">
        <f t="shared" si="1096"/>
        <v>FD</v>
      </c>
      <c r="AS7758" t="str">
        <f t="shared" si="1097"/>
        <v>low fat</v>
      </c>
      <c r="AX7758" t="b">
        <f t="shared" si="1098"/>
        <v>1</v>
      </c>
      <c r="BG7758" t="str">
        <f t="shared" si="1099"/>
        <v>Low Fat</v>
      </c>
      <c r="BH7758" t="str">
        <f>TRIM(Table1[Item Fat Content])</f>
        <v>Low Fat</v>
      </c>
    </row>
    <row r="7759" spans="1:60" x14ac:dyDescent="0.35">
      <c r="A7759" t="s">
        <v>17</v>
      </c>
      <c r="B7759" t="s">
        <v>370</v>
      </c>
      <c r="C7759" t="s">
        <v>75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  <c r="Z7759" t="b">
        <f t="shared" si="1091"/>
        <v>0</v>
      </c>
      <c r="AA7759" t="str">
        <f t="shared" si="1092"/>
        <v>YES</v>
      </c>
      <c r="AH7759" t="str">
        <f t="shared" si="1093"/>
        <v>OUT013|2014</v>
      </c>
      <c r="AO7759" t="str">
        <f t="shared" si="1094"/>
        <v>NO</v>
      </c>
      <c r="AP7759" t="str">
        <f t="shared" si="1095"/>
        <v>LOW</v>
      </c>
      <c r="AR7759" t="str">
        <f t="shared" si="1096"/>
        <v>FD</v>
      </c>
      <c r="AS7759" t="str">
        <f t="shared" si="1097"/>
        <v>low fat</v>
      </c>
      <c r="AX7759" t="b">
        <f t="shared" si="1098"/>
        <v>1</v>
      </c>
      <c r="BG7759" t="str">
        <f t="shared" si="1099"/>
        <v>Low Fat</v>
      </c>
      <c r="BH7759" t="str">
        <f>TRIM(Table1[Item Fat Content])</f>
        <v>Low Fat</v>
      </c>
    </row>
    <row r="7760" spans="1:60" x14ac:dyDescent="0.35">
      <c r="A7760" t="s">
        <v>17</v>
      </c>
      <c r="B7760" t="s">
        <v>972</v>
      </c>
      <c r="C7760" t="s">
        <v>75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  <c r="Z7760" t="b">
        <f t="shared" si="1091"/>
        <v>0</v>
      </c>
      <c r="AA7760" t="str">
        <f t="shared" si="1092"/>
        <v>YES</v>
      </c>
      <c r="AH7760" t="str">
        <f t="shared" si="1093"/>
        <v>OUT013|2014</v>
      </c>
      <c r="AO7760" t="str">
        <f t="shared" si="1094"/>
        <v>NO</v>
      </c>
      <c r="AP7760" t="str">
        <f t="shared" si="1095"/>
        <v>LOW</v>
      </c>
      <c r="AR7760" t="str">
        <f t="shared" si="1096"/>
        <v>FD</v>
      </c>
      <c r="AS7760" t="str">
        <f t="shared" si="1097"/>
        <v>low fat</v>
      </c>
      <c r="AX7760" t="b">
        <f t="shared" si="1098"/>
        <v>1</v>
      </c>
      <c r="BG7760" t="str">
        <f t="shared" si="1099"/>
        <v>Low Fat</v>
      </c>
      <c r="BH7760" t="str">
        <f>TRIM(Table1[Item Fat Content])</f>
        <v>Low Fat</v>
      </c>
    </row>
    <row r="7761" spans="1:60" x14ac:dyDescent="0.35">
      <c r="A7761" t="s">
        <v>17</v>
      </c>
      <c r="B7761" t="s">
        <v>291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  <c r="Z7761" t="b">
        <f t="shared" si="1091"/>
        <v>0</v>
      </c>
      <c r="AA7761" t="str">
        <f t="shared" si="1092"/>
        <v>YES</v>
      </c>
      <c r="AH7761" t="str">
        <f t="shared" si="1093"/>
        <v>OUT013|2014</v>
      </c>
      <c r="AO7761" t="str">
        <f t="shared" si="1094"/>
        <v>NO</v>
      </c>
      <c r="AP7761" t="str">
        <f t="shared" si="1095"/>
        <v>LOW</v>
      </c>
      <c r="AR7761" t="str">
        <f t="shared" si="1096"/>
        <v>FD</v>
      </c>
      <c r="AS7761" t="str">
        <f t="shared" si="1097"/>
        <v>low fat</v>
      </c>
      <c r="AX7761" t="b">
        <f t="shared" si="1098"/>
        <v>1</v>
      </c>
      <c r="BG7761" t="str">
        <f t="shared" si="1099"/>
        <v>Low Fat</v>
      </c>
      <c r="BH7761" t="str">
        <f>TRIM(Table1[Item Fat Content])</f>
        <v>Low Fat</v>
      </c>
    </row>
    <row r="7762" spans="1:60" x14ac:dyDescent="0.35">
      <c r="A7762" t="s">
        <v>17</v>
      </c>
      <c r="B7762" t="s">
        <v>984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  <c r="Z7762" t="b">
        <f t="shared" si="1091"/>
        <v>0</v>
      </c>
      <c r="AA7762" t="str">
        <f t="shared" si="1092"/>
        <v>YES</v>
      </c>
      <c r="AH7762" t="str">
        <f t="shared" si="1093"/>
        <v>OUT013|2014</v>
      </c>
      <c r="AO7762" t="str">
        <f t="shared" si="1094"/>
        <v>NO</v>
      </c>
      <c r="AP7762" t="str">
        <f t="shared" si="1095"/>
        <v>LOW</v>
      </c>
      <c r="AR7762" t="str">
        <f t="shared" si="1096"/>
        <v>FD</v>
      </c>
      <c r="AS7762" t="str">
        <f t="shared" si="1097"/>
        <v>low fat</v>
      </c>
      <c r="AX7762" t="b">
        <f t="shared" si="1098"/>
        <v>1</v>
      </c>
      <c r="BG7762" t="str">
        <f t="shared" si="1099"/>
        <v>Low Fat</v>
      </c>
      <c r="BH7762" t="str">
        <f>TRIM(Table1[Item Fat Content])</f>
        <v>Low Fat</v>
      </c>
    </row>
    <row r="7763" spans="1:60" x14ac:dyDescent="0.35">
      <c r="A7763" t="s">
        <v>17</v>
      </c>
      <c r="B7763" t="s">
        <v>793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  <c r="Z7763" t="b">
        <f t="shared" si="1091"/>
        <v>0</v>
      </c>
      <c r="AA7763" t="str">
        <f t="shared" si="1092"/>
        <v>YES</v>
      </c>
      <c r="AH7763" t="str">
        <f t="shared" si="1093"/>
        <v>OUT013|2014</v>
      </c>
      <c r="AO7763" t="str">
        <f t="shared" si="1094"/>
        <v>NO</v>
      </c>
      <c r="AP7763" t="str">
        <f t="shared" si="1095"/>
        <v>LOW</v>
      </c>
      <c r="AR7763" t="str">
        <f t="shared" si="1096"/>
        <v>FD</v>
      </c>
      <c r="AS7763" t="str">
        <f t="shared" si="1097"/>
        <v>low fat</v>
      </c>
      <c r="AX7763" t="b">
        <f t="shared" si="1098"/>
        <v>1</v>
      </c>
      <c r="BG7763" t="str">
        <f t="shared" si="1099"/>
        <v>Low Fat</v>
      </c>
      <c r="BH7763" t="str">
        <f>TRIM(Table1[Item Fat Content])</f>
        <v>Low Fat</v>
      </c>
    </row>
    <row r="7764" spans="1:60" x14ac:dyDescent="0.35">
      <c r="A7764" t="s">
        <v>17</v>
      </c>
      <c r="B7764" t="s">
        <v>1105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  <c r="Z7764" t="b">
        <f t="shared" si="1091"/>
        <v>0</v>
      </c>
      <c r="AA7764" t="str">
        <f t="shared" si="1092"/>
        <v>YES</v>
      </c>
      <c r="AH7764" t="str">
        <f t="shared" si="1093"/>
        <v>OUT013|2014</v>
      </c>
      <c r="AO7764" t="str">
        <f t="shared" si="1094"/>
        <v>NO</v>
      </c>
      <c r="AP7764" t="str">
        <f t="shared" si="1095"/>
        <v>LOW</v>
      </c>
      <c r="AR7764" t="str">
        <f t="shared" si="1096"/>
        <v>FD</v>
      </c>
      <c r="AS7764" t="str">
        <f t="shared" si="1097"/>
        <v>low fat</v>
      </c>
      <c r="AX7764" t="b">
        <f t="shared" si="1098"/>
        <v>1</v>
      </c>
      <c r="BG7764" t="str">
        <f t="shared" si="1099"/>
        <v>Low Fat</v>
      </c>
      <c r="BH7764" t="str">
        <f>TRIM(Table1[Item Fat Content])</f>
        <v>Low Fat</v>
      </c>
    </row>
    <row r="7765" spans="1:60" x14ac:dyDescent="0.35">
      <c r="A7765" t="s">
        <v>17</v>
      </c>
      <c r="B7765" t="s">
        <v>1250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  <c r="Z7765" t="b">
        <f t="shared" si="1091"/>
        <v>0</v>
      </c>
      <c r="AA7765" t="str">
        <f t="shared" si="1092"/>
        <v>YES</v>
      </c>
      <c r="AH7765" t="str">
        <f t="shared" si="1093"/>
        <v>OUT013|2014</v>
      </c>
      <c r="AO7765" t="str">
        <f t="shared" si="1094"/>
        <v>NO</v>
      </c>
      <c r="AP7765" t="str">
        <f t="shared" si="1095"/>
        <v>LOW</v>
      </c>
      <c r="AR7765" t="str">
        <f t="shared" si="1096"/>
        <v>FD</v>
      </c>
      <c r="AS7765" t="str">
        <f t="shared" si="1097"/>
        <v>low fat</v>
      </c>
      <c r="AX7765" t="b">
        <f t="shared" si="1098"/>
        <v>1</v>
      </c>
      <c r="BG7765" t="str">
        <f t="shared" si="1099"/>
        <v>Low Fat</v>
      </c>
      <c r="BH7765" t="str">
        <f>TRIM(Table1[Item Fat Content])</f>
        <v>Low Fat</v>
      </c>
    </row>
    <row r="7766" spans="1:60" x14ac:dyDescent="0.35">
      <c r="A7766" t="s">
        <v>17</v>
      </c>
      <c r="B7766" t="s">
        <v>1236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  <c r="Z7766" t="b">
        <f t="shared" si="1091"/>
        <v>0</v>
      </c>
      <c r="AA7766" t="str">
        <f t="shared" si="1092"/>
        <v>YES</v>
      </c>
      <c r="AH7766" t="str">
        <f t="shared" si="1093"/>
        <v>OUT013|2014</v>
      </c>
      <c r="AO7766" t="str">
        <f t="shared" si="1094"/>
        <v>NO</v>
      </c>
      <c r="AP7766" t="str">
        <f t="shared" si="1095"/>
        <v>LOW</v>
      </c>
      <c r="AR7766" t="str">
        <f t="shared" si="1096"/>
        <v>FD</v>
      </c>
      <c r="AS7766" t="str">
        <f t="shared" si="1097"/>
        <v>low fat</v>
      </c>
      <c r="AX7766" t="b">
        <f t="shared" si="1098"/>
        <v>1</v>
      </c>
      <c r="BG7766" t="str">
        <f t="shared" si="1099"/>
        <v>Low Fat</v>
      </c>
      <c r="BH7766" t="str">
        <f>TRIM(Table1[Item Fat Content])</f>
        <v>Low Fat</v>
      </c>
    </row>
    <row r="7767" spans="1:60" x14ac:dyDescent="0.35">
      <c r="A7767" t="s">
        <v>17</v>
      </c>
      <c r="B7767" t="s">
        <v>877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  <c r="Z7767" t="b">
        <f t="shared" si="1091"/>
        <v>0</v>
      </c>
      <c r="AA7767" t="str">
        <f t="shared" si="1092"/>
        <v>YES</v>
      </c>
      <c r="AH7767" t="str">
        <f t="shared" si="1093"/>
        <v>OUT013|2014</v>
      </c>
      <c r="AO7767" t="str">
        <f t="shared" si="1094"/>
        <v>NO</v>
      </c>
      <c r="AP7767" t="str">
        <f t="shared" si="1095"/>
        <v>LOW</v>
      </c>
      <c r="AR7767" t="str">
        <f t="shared" si="1096"/>
        <v>FD</v>
      </c>
      <c r="AS7767" t="str">
        <f t="shared" si="1097"/>
        <v>low fat</v>
      </c>
      <c r="AX7767" t="b">
        <f t="shared" si="1098"/>
        <v>1</v>
      </c>
      <c r="BG7767" t="str">
        <f t="shared" si="1099"/>
        <v>Low Fat</v>
      </c>
      <c r="BH7767" t="str">
        <f>TRIM(Table1[Item Fat Content])</f>
        <v>Low Fat</v>
      </c>
    </row>
    <row r="7768" spans="1:60" x14ac:dyDescent="0.35">
      <c r="A7768" t="s">
        <v>17</v>
      </c>
      <c r="B7768" t="s">
        <v>1263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  <c r="Z7768" t="b">
        <f t="shared" si="1091"/>
        <v>0</v>
      </c>
      <c r="AA7768" t="str">
        <f t="shared" si="1092"/>
        <v>YES</v>
      </c>
      <c r="AH7768" t="str">
        <f t="shared" si="1093"/>
        <v>OUT013|2014</v>
      </c>
      <c r="AO7768" t="str">
        <f t="shared" si="1094"/>
        <v>NO</v>
      </c>
      <c r="AP7768" t="str">
        <f t="shared" si="1095"/>
        <v>LOW</v>
      </c>
      <c r="AR7768" t="str">
        <f t="shared" si="1096"/>
        <v>FD</v>
      </c>
      <c r="AS7768" t="str">
        <f t="shared" si="1097"/>
        <v>low fat</v>
      </c>
      <c r="AX7768" t="b">
        <f t="shared" si="1098"/>
        <v>1</v>
      </c>
      <c r="BG7768" t="str">
        <f t="shared" si="1099"/>
        <v>Low Fat</v>
      </c>
      <c r="BH7768" t="str">
        <f>TRIM(Table1[Item Fat Content])</f>
        <v>Low Fat</v>
      </c>
    </row>
    <row r="7769" spans="1:60" x14ac:dyDescent="0.35">
      <c r="A7769" t="s">
        <v>17</v>
      </c>
      <c r="B7769" t="s">
        <v>292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  <c r="Z7769" t="b">
        <f t="shared" si="1091"/>
        <v>0</v>
      </c>
      <c r="AA7769" t="str">
        <f t="shared" si="1092"/>
        <v>YES</v>
      </c>
      <c r="AH7769" t="str">
        <f t="shared" si="1093"/>
        <v>OUT013|2014</v>
      </c>
      <c r="AO7769" t="str">
        <f t="shared" si="1094"/>
        <v>NO</v>
      </c>
      <c r="AP7769" t="str">
        <f t="shared" si="1095"/>
        <v>LOW</v>
      </c>
      <c r="AR7769" t="str">
        <f t="shared" si="1096"/>
        <v>FD</v>
      </c>
      <c r="AS7769" t="str">
        <f t="shared" si="1097"/>
        <v>low fat</v>
      </c>
      <c r="AX7769" t="b">
        <f t="shared" si="1098"/>
        <v>1</v>
      </c>
      <c r="BG7769" t="str">
        <f t="shared" si="1099"/>
        <v>Low Fat</v>
      </c>
      <c r="BH7769" t="str">
        <f>TRIM(Table1[Item Fat Content])</f>
        <v>Low Fat</v>
      </c>
    </row>
    <row r="7770" spans="1:60" x14ac:dyDescent="0.35">
      <c r="A7770" t="s">
        <v>17</v>
      </c>
      <c r="B7770" t="s">
        <v>497</v>
      </c>
      <c r="C7770" t="s">
        <v>68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  <c r="Z7770" t="b">
        <f t="shared" si="1091"/>
        <v>0</v>
      </c>
      <c r="AA7770" t="str">
        <f t="shared" si="1092"/>
        <v>YES</v>
      </c>
      <c r="AH7770" t="str">
        <f t="shared" si="1093"/>
        <v>OUT013|2014</v>
      </c>
      <c r="AO7770" t="str">
        <f t="shared" si="1094"/>
        <v>NO</v>
      </c>
      <c r="AP7770" t="str">
        <f t="shared" si="1095"/>
        <v>LOW</v>
      </c>
      <c r="AR7770" t="str">
        <f t="shared" si="1096"/>
        <v>DR</v>
      </c>
      <c r="AS7770" t="str">
        <f t="shared" si="1097"/>
        <v>low fat</v>
      </c>
      <c r="AX7770" t="b">
        <f t="shared" si="1098"/>
        <v>1</v>
      </c>
      <c r="BG7770" t="str">
        <f t="shared" si="1099"/>
        <v>Low Fat</v>
      </c>
      <c r="BH7770" t="str">
        <f>TRIM(Table1[Item Fat Content])</f>
        <v>Low Fat</v>
      </c>
    </row>
    <row r="7771" spans="1:60" x14ac:dyDescent="0.35">
      <c r="A7771" t="s">
        <v>17</v>
      </c>
      <c r="B7771" t="s">
        <v>1078</v>
      </c>
      <c r="C7771" t="s">
        <v>68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  <c r="Z7771" t="b">
        <f t="shared" si="1091"/>
        <v>0</v>
      </c>
      <c r="AA7771" t="str">
        <f t="shared" si="1092"/>
        <v>YES</v>
      </c>
      <c r="AH7771" t="str">
        <f t="shared" si="1093"/>
        <v>OUT013|2014</v>
      </c>
      <c r="AO7771" t="str">
        <f t="shared" si="1094"/>
        <v>NO</v>
      </c>
      <c r="AP7771" t="str">
        <f t="shared" si="1095"/>
        <v>LOW</v>
      </c>
      <c r="AR7771" t="str">
        <f t="shared" si="1096"/>
        <v>DR</v>
      </c>
      <c r="AS7771" t="str">
        <f t="shared" si="1097"/>
        <v>low fat</v>
      </c>
      <c r="AX7771" t="b">
        <f t="shared" si="1098"/>
        <v>1</v>
      </c>
      <c r="BG7771" t="str">
        <f t="shared" si="1099"/>
        <v>Low Fat</v>
      </c>
      <c r="BH7771" t="str">
        <f>TRIM(Table1[Item Fat Content])</f>
        <v>Low Fat</v>
      </c>
    </row>
    <row r="7772" spans="1:60" x14ac:dyDescent="0.35">
      <c r="A7772" t="s">
        <v>17</v>
      </c>
      <c r="B7772" t="s">
        <v>1474</v>
      </c>
      <c r="C7772" t="s">
        <v>68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  <c r="Z7772" t="b">
        <f t="shared" si="1091"/>
        <v>0</v>
      </c>
      <c r="AA7772" t="str">
        <f t="shared" si="1092"/>
        <v>YES</v>
      </c>
      <c r="AH7772" t="str">
        <f t="shared" si="1093"/>
        <v>OUT013|2014</v>
      </c>
      <c r="AO7772" t="str">
        <f t="shared" si="1094"/>
        <v>NO</v>
      </c>
      <c r="AP7772" t="str">
        <f t="shared" si="1095"/>
        <v>LOW</v>
      </c>
      <c r="AR7772" t="str">
        <f t="shared" si="1096"/>
        <v>FD</v>
      </c>
      <c r="AS7772" t="str">
        <f t="shared" si="1097"/>
        <v>low fat</v>
      </c>
      <c r="AX7772" t="b">
        <f t="shared" si="1098"/>
        <v>1</v>
      </c>
      <c r="BG7772" t="str">
        <f t="shared" si="1099"/>
        <v>Low Fat</v>
      </c>
      <c r="BH7772" t="str">
        <f>TRIM(Table1[Item Fat Content])</f>
        <v>Low Fat</v>
      </c>
    </row>
    <row r="7773" spans="1:60" x14ac:dyDescent="0.35">
      <c r="A7773" t="s">
        <v>17</v>
      </c>
      <c r="B7773" t="s">
        <v>1222</v>
      </c>
      <c r="C7773" t="s">
        <v>68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  <c r="Z7773" t="b">
        <f t="shared" si="1091"/>
        <v>0</v>
      </c>
      <c r="AA7773" t="str">
        <f t="shared" si="1092"/>
        <v>YES</v>
      </c>
      <c r="AH7773" t="str">
        <f t="shared" si="1093"/>
        <v>OUT013|2014</v>
      </c>
      <c r="AO7773" t="str">
        <f t="shared" si="1094"/>
        <v>NO</v>
      </c>
      <c r="AP7773" t="str">
        <f t="shared" si="1095"/>
        <v>LOW</v>
      </c>
      <c r="AR7773" t="str">
        <f t="shared" si="1096"/>
        <v>FD</v>
      </c>
      <c r="AS7773" t="str">
        <f t="shared" si="1097"/>
        <v>low fat</v>
      </c>
      <c r="AX7773" t="b">
        <f t="shared" si="1098"/>
        <v>1</v>
      </c>
      <c r="BG7773" t="str">
        <f t="shared" si="1099"/>
        <v>Low Fat</v>
      </c>
      <c r="BH7773" t="str">
        <f>TRIM(Table1[Item Fat Content])</f>
        <v>Low Fat</v>
      </c>
    </row>
    <row r="7774" spans="1:60" x14ac:dyDescent="0.35">
      <c r="A7774" t="s">
        <v>17</v>
      </c>
      <c r="B7774" t="s">
        <v>983</v>
      </c>
      <c r="C7774" t="s">
        <v>68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  <c r="Z7774" t="b">
        <f t="shared" si="1091"/>
        <v>0</v>
      </c>
      <c r="AA7774" t="str">
        <f t="shared" si="1092"/>
        <v>YES</v>
      </c>
      <c r="AH7774" t="str">
        <f t="shared" si="1093"/>
        <v>OUT013|2014</v>
      </c>
      <c r="AO7774" t="str">
        <f t="shared" si="1094"/>
        <v>NO</v>
      </c>
      <c r="AP7774" t="str">
        <f t="shared" si="1095"/>
        <v>LOW</v>
      </c>
      <c r="AR7774" t="str">
        <f t="shared" si="1096"/>
        <v>FD</v>
      </c>
      <c r="AS7774" t="str">
        <f t="shared" si="1097"/>
        <v>low fat</v>
      </c>
      <c r="AX7774" t="b">
        <f t="shared" si="1098"/>
        <v>1</v>
      </c>
      <c r="BG7774" t="str">
        <f t="shared" si="1099"/>
        <v>Low Fat</v>
      </c>
      <c r="BH7774" t="str">
        <f>TRIM(Table1[Item Fat Content])</f>
        <v>Low Fat</v>
      </c>
    </row>
    <row r="7775" spans="1:60" x14ac:dyDescent="0.35">
      <c r="A7775" t="s">
        <v>17</v>
      </c>
      <c r="B7775" t="s">
        <v>1599</v>
      </c>
      <c r="C7775" t="s">
        <v>68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  <c r="Z7775" t="b">
        <f t="shared" si="1091"/>
        <v>0</v>
      </c>
      <c r="AA7775" t="str">
        <f t="shared" si="1092"/>
        <v>YES</v>
      </c>
      <c r="AH7775" t="str">
        <f t="shared" si="1093"/>
        <v>OUT013|2014</v>
      </c>
      <c r="AO7775" t="str">
        <f t="shared" si="1094"/>
        <v>NO</v>
      </c>
      <c r="AP7775" t="str">
        <f t="shared" si="1095"/>
        <v>LOW</v>
      </c>
      <c r="AR7775" t="str">
        <f t="shared" si="1096"/>
        <v>FD</v>
      </c>
      <c r="AS7775" t="str">
        <f t="shared" si="1097"/>
        <v>low fat</v>
      </c>
      <c r="AX7775" t="b">
        <f t="shared" si="1098"/>
        <v>1</v>
      </c>
      <c r="BG7775" t="str">
        <f t="shared" si="1099"/>
        <v>Low Fat</v>
      </c>
      <c r="BH7775" t="str">
        <f>TRIM(Table1[Item Fat Content])</f>
        <v>Low Fat</v>
      </c>
    </row>
    <row r="7776" spans="1:60" x14ac:dyDescent="0.35">
      <c r="A7776" t="s">
        <v>17</v>
      </c>
      <c r="B7776" t="s">
        <v>1517</v>
      </c>
      <c r="C7776" t="s">
        <v>68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  <c r="Z7776" t="b">
        <f t="shared" si="1091"/>
        <v>0</v>
      </c>
      <c r="AA7776" t="str">
        <f t="shared" si="1092"/>
        <v>YES</v>
      </c>
      <c r="AH7776" t="str">
        <f t="shared" si="1093"/>
        <v>OUT013|2014</v>
      </c>
      <c r="AO7776" t="str">
        <f t="shared" si="1094"/>
        <v>NO</v>
      </c>
      <c r="AP7776" t="str">
        <f t="shared" si="1095"/>
        <v>LOW</v>
      </c>
      <c r="AR7776" t="str">
        <f t="shared" si="1096"/>
        <v>FD</v>
      </c>
      <c r="AS7776" t="str">
        <f t="shared" si="1097"/>
        <v>low fat</v>
      </c>
      <c r="AX7776" t="b">
        <f t="shared" si="1098"/>
        <v>1</v>
      </c>
      <c r="BG7776" t="str">
        <f t="shared" si="1099"/>
        <v>Low Fat</v>
      </c>
      <c r="BH7776" t="str">
        <f>TRIM(Table1[Item Fat Content])</f>
        <v>Low Fat</v>
      </c>
    </row>
    <row r="7777" spans="1:60" x14ac:dyDescent="0.35">
      <c r="A7777" t="s">
        <v>17</v>
      </c>
      <c r="B7777" t="s">
        <v>485</v>
      </c>
      <c r="C7777" t="s">
        <v>68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  <c r="Z7777" t="b">
        <f t="shared" si="1091"/>
        <v>0</v>
      </c>
      <c r="AA7777" t="str">
        <f t="shared" si="1092"/>
        <v>YES</v>
      </c>
      <c r="AH7777" t="str">
        <f t="shared" si="1093"/>
        <v>OUT013|2014</v>
      </c>
      <c r="AO7777" t="str">
        <f t="shared" si="1094"/>
        <v>NO</v>
      </c>
      <c r="AP7777" t="str">
        <f t="shared" si="1095"/>
        <v>LOW</v>
      </c>
      <c r="AR7777" t="str">
        <f t="shared" si="1096"/>
        <v>FD</v>
      </c>
      <c r="AS7777" t="str">
        <f t="shared" si="1097"/>
        <v>low fat</v>
      </c>
      <c r="AX7777" t="b">
        <f t="shared" si="1098"/>
        <v>1</v>
      </c>
      <c r="BG7777" t="str">
        <f t="shared" si="1099"/>
        <v>Low Fat</v>
      </c>
      <c r="BH7777" t="str">
        <f>TRIM(Table1[Item Fat Content])</f>
        <v>Low Fat</v>
      </c>
    </row>
    <row r="7778" spans="1:60" x14ac:dyDescent="0.35">
      <c r="A7778" t="s">
        <v>17</v>
      </c>
      <c r="B7778" t="s">
        <v>930</v>
      </c>
      <c r="C7778" t="s">
        <v>68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  <c r="Z7778" t="b">
        <f t="shared" si="1091"/>
        <v>0</v>
      </c>
      <c r="AA7778" t="str">
        <f t="shared" si="1092"/>
        <v>YES</v>
      </c>
      <c r="AH7778" t="str">
        <f t="shared" si="1093"/>
        <v>OUT013|2014</v>
      </c>
      <c r="AO7778" t="str">
        <f t="shared" si="1094"/>
        <v>NO</v>
      </c>
      <c r="AP7778" t="str">
        <f t="shared" si="1095"/>
        <v>LOW</v>
      </c>
      <c r="AR7778" t="str">
        <f t="shared" si="1096"/>
        <v>FD</v>
      </c>
      <c r="AS7778" t="str">
        <f t="shared" si="1097"/>
        <v>low fat</v>
      </c>
      <c r="AX7778" t="b">
        <f t="shared" si="1098"/>
        <v>1</v>
      </c>
      <c r="BG7778" t="str">
        <f t="shared" si="1099"/>
        <v>Low Fat</v>
      </c>
      <c r="BH7778" t="str">
        <f>TRIM(Table1[Item Fat Content])</f>
        <v>Low Fat</v>
      </c>
    </row>
    <row r="7779" spans="1:60" x14ac:dyDescent="0.35">
      <c r="A7779" t="s">
        <v>17</v>
      </c>
      <c r="B7779" t="s">
        <v>847</v>
      </c>
      <c r="C7779" t="s">
        <v>68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  <c r="Z7779" t="b">
        <f t="shared" si="1091"/>
        <v>0</v>
      </c>
      <c r="AA7779" t="str">
        <f t="shared" si="1092"/>
        <v>YES</v>
      </c>
      <c r="AH7779" t="str">
        <f t="shared" si="1093"/>
        <v>OUT013|2014</v>
      </c>
      <c r="AO7779" t="str">
        <f t="shared" si="1094"/>
        <v>NO</v>
      </c>
      <c r="AP7779" t="str">
        <f t="shared" si="1095"/>
        <v>LOW</v>
      </c>
      <c r="AR7779" t="str">
        <f t="shared" si="1096"/>
        <v>FD</v>
      </c>
      <c r="AS7779" t="str">
        <f t="shared" si="1097"/>
        <v>low fat</v>
      </c>
      <c r="AX7779" t="b">
        <f t="shared" si="1098"/>
        <v>1</v>
      </c>
      <c r="BG7779" t="str">
        <f t="shared" si="1099"/>
        <v>Low Fat</v>
      </c>
      <c r="BH7779" t="str">
        <f>TRIM(Table1[Item Fat Content])</f>
        <v>Low Fat</v>
      </c>
    </row>
    <row r="7780" spans="1:60" x14ac:dyDescent="0.35">
      <c r="A7780" t="s">
        <v>17</v>
      </c>
      <c r="B7780" t="s">
        <v>229</v>
      </c>
      <c r="C7780" t="s">
        <v>68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  <c r="Z7780" t="b">
        <f t="shared" si="1091"/>
        <v>0</v>
      </c>
      <c r="AA7780" t="str">
        <f t="shared" si="1092"/>
        <v>YES</v>
      </c>
      <c r="AH7780" t="str">
        <f t="shared" si="1093"/>
        <v>OUT013|2014</v>
      </c>
      <c r="AO7780" t="str">
        <f t="shared" si="1094"/>
        <v>NO</v>
      </c>
      <c r="AP7780" t="str">
        <f t="shared" si="1095"/>
        <v>LOW</v>
      </c>
      <c r="AR7780" t="str">
        <f t="shared" si="1096"/>
        <v>FD</v>
      </c>
      <c r="AS7780" t="str">
        <f t="shared" si="1097"/>
        <v>low fat</v>
      </c>
      <c r="AX7780" t="b">
        <f t="shared" si="1098"/>
        <v>1</v>
      </c>
      <c r="BG7780" t="str">
        <f t="shared" si="1099"/>
        <v>Low Fat</v>
      </c>
      <c r="BH7780" t="str">
        <f>TRIM(Table1[Item Fat Content])</f>
        <v>Low Fat</v>
      </c>
    </row>
    <row r="7781" spans="1:60" x14ac:dyDescent="0.35">
      <c r="A7781" t="s">
        <v>17</v>
      </c>
      <c r="B7781" t="s">
        <v>1377</v>
      </c>
      <c r="C7781" t="s">
        <v>68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  <c r="Z7781" t="b">
        <f t="shared" si="1091"/>
        <v>0</v>
      </c>
      <c r="AA7781" t="str">
        <f t="shared" si="1092"/>
        <v>YES</v>
      </c>
      <c r="AH7781" t="str">
        <f t="shared" si="1093"/>
        <v>OUT013|2014</v>
      </c>
      <c r="AO7781" t="str">
        <f t="shared" si="1094"/>
        <v>NO</v>
      </c>
      <c r="AP7781" t="str">
        <f t="shared" si="1095"/>
        <v>LOW</v>
      </c>
      <c r="AR7781" t="str">
        <f t="shared" si="1096"/>
        <v>FD</v>
      </c>
      <c r="AS7781" t="str">
        <f t="shared" si="1097"/>
        <v>low fat</v>
      </c>
      <c r="AX7781" t="b">
        <f t="shared" si="1098"/>
        <v>1</v>
      </c>
      <c r="BG7781" t="str">
        <f t="shared" si="1099"/>
        <v>Low Fat</v>
      </c>
      <c r="BH7781" t="str">
        <f>TRIM(Table1[Item Fat Content])</f>
        <v>Low Fat</v>
      </c>
    </row>
    <row r="7782" spans="1:60" x14ac:dyDescent="0.35">
      <c r="A7782" t="s">
        <v>17</v>
      </c>
      <c r="B7782" t="s">
        <v>1315</v>
      </c>
      <c r="C7782" t="s">
        <v>68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  <c r="Z7782" t="b">
        <f t="shared" si="1091"/>
        <v>0</v>
      </c>
      <c r="AA7782" t="str">
        <f t="shared" si="1092"/>
        <v>YES</v>
      </c>
      <c r="AH7782" t="str">
        <f t="shared" si="1093"/>
        <v>OUT013|2014</v>
      </c>
      <c r="AO7782" t="str">
        <f t="shared" si="1094"/>
        <v>NO</v>
      </c>
      <c r="AP7782" t="str">
        <f t="shared" si="1095"/>
        <v>LOW</v>
      </c>
      <c r="AR7782" t="str">
        <f t="shared" si="1096"/>
        <v>FD</v>
      </c>
      <c r="AS7782" t="str">
        <f t="shared" si="1097"/>
        <v>low fat</v>
      </c>
      <c r="AX7782" t="b">
        <f t="shared" si="1098"/>
        <v>1</v>
      </c>
      <c r="BG7782" t="str">
        <f t="shared" si="1099"/>
        <v>Low Fat</v>
      </c>
      <c r="BH7782" t="str">
        <f>TRIM(Table1[Item Fat Content])</f>
        <v>Low Fat</v>
      </c>
    </row>
    <row r="7783" spans="1:60" x14ac:dyDescent="0.35">
      <c r="A7783" t="s">
        <v>17</v>
      </c>
      <c r="B7783" t="s">
        <v>971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  <c r="Z7783" t="b">
        <f t="shared" si="1091"/>
        <v>0</v>
      </c>
      <c r="AA7783" t="str">
        <f t="shared" si="1092"/>
        <v>YES</v>
      </c>
      <c r="AH7783" t="str">
        <f t="shared" si="1093"/>
        <v>OUT013|2014</v>
      </c>
      <c r="AO7783" t="str">
        <f t="shared" si="1094"/>
        <v>NO</v>
      </c>
      <c r="AP7783" t="str">
        <f t="shared" si="1095"/>
        <v>LOW</v>
      </c>
      <c r="AR7783" t="str">
        <f t="shared" si="1096"/>
        <v>FD</v>
      </c>
      <c r="AS7783" t="str">
        <f t="shared" si="1097"/>
        <v>low fat</v>
      </c>
      <c r="AX7783" t="b">
        <f t="shared" si="1098"/>
        <v>1</v>
      </c>
      <c r="BG7783" t="str">
        <f t="shared" si="1099"/>
        <v>Low Fat</v>
      </c>
      <c r="BH7783" t="str">
        <f>TRIM(Table1[Item Fat Content])</f>
        <v>Low Fat</v>
      </c>
    </row>
    <row r="7784" spans="1:60" x14ac:dyDescent="0.35">
      <c r="A7784" t="s">
        <v>17</v>
      </c>
      <c r="B7784" t="s">
        <v>1109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  <c r="Z7784" t="b">
        <f t="shared" si="1091"/>
        <v>0</v>
      </c>
      <c r="AA7784" t="str">
        <f t="shared" si="1092"/>
        <v>YES</v>
      </c>
      <c r="AH7784" t="str">
        <f t="shared" si="1093"/>
        <v>OUT013|2014</v>
      </c>
      <c r="AO7784" t="str">
        <f t="shared" si="1094"/>
        <v>NO</v>
      </c>
      <c r="AP7784" t="str">
        <f t="shared" si="1095"/>
        <v>LOW</v>
      </c>
      <c r="AR7784" t="str">
        <f t="shared" si="1096"/>
        <v>FD</v>
      </c>
      <c r="AS7784" t="str">
        <f t="shared" si="1097"/>
        <v>low fat</v>
      </c>
      <c r="AX7784" t="b">
        <f t="shared" si="1098"/>
        <v>1</v>
      </c>
      <c r="BG7784" t="str">
        <f t="shared" si="1099"/>
        <v>Low Fat</v>
      </c>
      <c r="BH7784" t="str">
        <f>TRIM(Table1[Item Fat Content])</f>
        <v>Low Fat</v>
      </c>
    </row>
    <row r="7785" spans="1:60" x14ac:dyDescent="0.35">
      <c r="A7785" t="s">
        <v>17</v>
      </c>
      <c r="B7785" t="s">
        <v>1039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  <c r="Z7785" t="b">
        <f t="shared" si="1091"/>
        <v>0</v>
      </c>
      <c r="AA7785" t="str">
        <f t="shared" si="1092"/>
        <v>YES</v>
      </c>
      <c r="AH7785" t="str">
        <f t="shared" si="1093"/>
        <v>OUT013|2014</v>
      </c>
      <c r="AO7785" t="str">
        <f t="shared" si="1094"/>
        <v>NO</v>
      </c>
      <c r="AP7785" t="str">
        <f t="shared" si="1095"/>
        <v>LOW</v>
      </c>
      <c r="AR7785" t="str">
        <f t="shared" si="1096"/>
        <v>FD</v>
      </c>
      <c r="AS7785" t="str">
        <f t="shared" si="1097"/>
        <v>low fat</v>
      </c>
      <c r="AX7785" t="b">
        <f t="shared" si="1098"/>
        <v>1</v>
      </c>
      <c r="BG7785" t="str">
        <f t="shared" si="1099"/>
        <v>Low Fat</v>
      </c>
      <c r="BH7785" t="str">
        <f>TRIM(Table1[Item Fat Content])</f>
        <v>Low Fat</v>
      </c>
    </row>
    <row r="7786" spans="1:60" x14ac:dyDescent="0.35">
      <c r="A7786" t="s">
        <v>17</v>
      </c>
      <c r="B7786" t="s">
        <v>100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  <c r="Z7786" t="b">
        <f t="shared" si="1091"/>
        <v>0</v>
      </c>
      <c r="AA7786" t="str">
        <f t="shared" si="1092"/>
        <v>YES</v>
      </c>
      <c r="AH7786" t="str">
        <f t="shared" si="1093"/>
        <v>OUT013|2014</v>
      </c>
      <c r="AO7786" t="str">
        <f t="shared" si="1094"/>
        <v>NO</v>
      </c>
      <c r="AP7786" t="str">
        <f t="shared" si="1095"/>
        <v>LOW</v>
      </c>
      <c r="AR7786" t="str">
        <f t="shared" si="1096"/>
        <v>FD</v>
      </c>
      <c r="AS7786" t="str">
        <f t="shared" si="1097"/>
        <v>low fat</v>
      </c>
      <c r="AX7786" t="b">
        <f t="shared" si="1098"/>
        <v>1</v>
      </c>
      <c r="BG7786" t="str">
        <f t="shared" si="1099"/>
        <v>Low Fat</v>
      </c>
      <c r="BH7786" t="str">
        <f>TRIM(Table1[Item Fat Content])</f>
        <v>Low Fat</v>
      </c>
    </row>
    <row r="7787" spans="1:60" x14ac:dyDescent="0.35">
      <c r="A7787" t="s">
        <v>17</v>
      </c>
      <c r="B7787" t="s">
        <v>230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  <c r="Z7787" t="b">
        <f t="shared" si="1091"/>
        <v>0</v>
      </c>
      <c r="AA7787" t="str">
        <f t="shared" si="1092"/>
        <v>YES</v>
      </c>
      <c r="AH7787" t="str">
        <f t="shared" si="1093"/>
        <v>OUT013|2014</v>
      </c>
      <c r="AO7787" t="str">
        <f t="shared" si="1094"/>
        <v>NO</v>
      </c>
      <c r="AP7787" t="str">
        <f t="shared" si="1095"/>
        <v>LOW</v>
      </c>
      <c r="AR7787" t="str">
        <f t="shared" si="1096"/>
        <v>FD</v>
      </c>
      <c r="AS7787" t="str">
        <f t="shared" si="1097"/>
        <v>low fat</v>
      </c>
      <c r="AX7787" t="b">
        <f t="shared" si="1098"/>
        <v>1</v>
      </c>
      <c r="BG7787" t="str">
        <f t="shared" si="1099"/>
        <v>Low Fat</v>
      </c>
      <c r="BH7787" t="str">
        <f>TRIM(Table1[Item Fat Content])</f>
        <v>Low Fat</v>
      </c>
    </row>
    <row r="7788" spans="1:60" x14ac:dyDescent="0.35">
      <c r="A7788" t="s">
        <v>17</v>
      </c>
      <c r="B7788" t="s">
        <v>407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  <c r="Z7788" t="b">
        <f t="shared" si="1091"/>
        <v>0</v>
      </c>
      <c r="AA7788" t="str">
        <f t="shared" si="1092"/>
        <v>YES</v>
      </c>
      <c r="AH7788" t="str">
        <f t="shared" si="1093"/>
        <v>OUT013|2014</v>
      </c>
      <c r="AO7788" t="str">
        <f t="shared" si="1094"/>
        <v>NO</v>
      </c>
      <c r="AP7788" t="str">
        <f t="shared" si="1095"/>
        <v>LOW</v>
      </c>
      <c r="AR7788" t="str">
        <f t="shared" si="1096"/>
        <v>FD</v>
      </c>
      <c r="AS7788" t="str">
        <f t="shared" si="1097"/>
        <v>low fat</v>
      </c>
      <c r="AX7788" t="b">
        <f t="shared" si="1098"/>
        <v>1</v>
      </c>
      <c r="BG7788" t="str">
        <f t="shared" si="1099"/>
        <v>Low Fat</v>
      </c>
      <c r="BH7788" t="str">
        <f>TRIM(Table1[Item Fat Content])</f>
        <v>Low Fat</v>
      </c>
    </row>
    <row r="7789" spans="1:60" x14ac:dyDescent="0.35">
      <c r="A7789" t="s">
        <v>17</v>
      </c>
      <c r="B7789" t="s">
        <v>206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  <c r="Z7789" t="b">
        <f t="shared" si="1091"/>
        <v>0</v>
      </c>
      <c r="AA7789" t="str">
        <f t="shared" si="1092"/>
        <v>YES</v>
      </c>
      <c r="AH7789" t="str">
        <f t="shared" si="1093"/>
        <v>OUT013|2014</v>
      </c>
      <c r="AO7789" t="str">
        <f t="shared" si="1094"/>
        <v>NO</v>
      </c>
      <c r="AP7789" t="str">
        <f t="shared" si="1095"/>
        <v>LOW</v>
      </c>
      <c r="AR7789" t="str">
        <f t="shared" si="1096"/>
        <v>FD</v>
      </c>
      <c r="AS7789" t="str">
        <f t="shared" si="1097"/>
        <v>low fat</v>
      </c>
      <c r="AX7789" t="b">
        <f t="shared" si="1098"/>
        <v>1</v>
      </c>
      <c r="BG7789" t="str">
        <f t="shared" si="1099"/>
        <v>Low Fat</v>
      </c>
      <c r="BH7789" t="str">
        <f>TRIM(Table1[Item Fat Content])</f>
        <v>Low Fat</v>
      </c>
    </row>
    <row r="7790" spans="1:60" x14ac:dyDescent="0.35">
      <c r="A7790" t="s">
        <v>17</v>
      </c>
      <c r="B7790" t="s">
        <v>1169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  <c r="Z7790" t="b">
        <f t="shared" si="1091"/>
        <v>0</v>
      </c>
      <c r="AA7790" t="str">
        <f t="shared" si="1092"/>
        <v>YES</v>
      </c>
      <c r="AH7790" t="str">
        <f t="shared" si="1093"/>
        <v>OUT013|2014</v>
      </c>
      <c r="AO7790" t="str">
        <f t="shared" si="1094"/>
        <v>NO</v>
      </c>
      <c r="AP7790" t="str">
        <f t="shared" si="1095"/>
        <v>LOW</v>
      </c>
      <c r="AR7790" t="str">
        <f t="shared" si="1096"/>
        <v>FD</v>
      </c>
      <c r="AS7790" t="str">
        <f t="shared" si="1097"/>
        <v>low fat</v>
      </c>
      <c r="AX7790" t="b">
        <f t="shared" si="1098"/>
        <v>1</v>
      </c>
      <c r="BG7790" t="str">
        <f t="shared" si="1099"/>
        <v>Low Fat</v>
      </c>
      <c r="BH7790" t="str">
        <f>TRIM(Table1[Item Fat Content])</f>
        <v>Low Fat</v>
      </c>
    </row>
    <row r="7791" spans="1:60" x14ac:dyDescent="0.35">
      <c r="A7791" t="s">
        <v>17</v>
      </c>
      <c r="B7791" t="s">
        <v>878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  <c r="Z7791" t="b">
        <f t="shared" si="1091"/>
        <v>0</v>
      </c>
      <c r="AA7791" t="str">
        <f t="shared" si="1092"/>
        <v>YES</v>
      </c>
      <c r="AH7791" t="str">
        <f t="shared" si="1093"/>
        <v>OUT013|2014</v>
      </c>
      <c r="AO7791" t="str">
        <f t="shared" si="1094"/>
        <v>NO</v>
      </c>
      <c r="AP7791" t="str">
        <f t="shared" si="1095"/>
        <v>LOW</v>
      </c>
      <c r="AR7791" t="str">
        <f t="shared" si="1096"/>
        <v>FD</v>
      </c>
      <c r="AS7791" t="str">
        <f t="shared" si="1097"/>
        <v>low fat</v>
      </c>
      <c r="AX7791" t="b">
        <f t="shared" si="1098"/>
        <v>1</v>
      </c>
      <c r="BG7791" t="str">
        <f t="shared" si="1099"/>
        <v>Low Fat</v>
      </c>
      <c r="BH7791" t="str">
        <f>TRIM(Table1[Item Fat Content])</f>
        <v>Low Fat</v>
      </c>
    </row>
    <row r="7792" spans="1:60" x14ac:dyDescent="0.35">
      <c r="A7792" t="s">
        <v>17</v>
      </c>
      <c r="B7792" t="s">
        <v>1280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  <c r="Z7792" t="b">
        <f t="shared" si="1091"/>
        <v>0</v>
      </c>
      <c r="AA7792" t="str">
        <f t="shared" si="1092"/>
        <v>YES</v>
      </c>
      <c r="AH7792" t="str">
        <f t="shared" si="1093"/>
        <v>OUT013|2014</v>
      </c>
      <c r="AO7792" t="str">
        <f t="shared" si="1094"/>
        <v>NO</v>
      </c>
      <c r="AP7792" t="str">
        <f t="shared" si="1095"/>
        <v>LOW</v>
      </c>
      <c r="AR7792" t="str">
        <f t="shared" si="1096"/>
        <v>FD</v>
      </c>
      <c r="AS7792" t="str">
        <f t="shared" si="1097"/>
        <v>low fat</v>
      </c>
      <c r="AX7792" t="b">
        <f t="shared" si="1098"/>
        <v>1</v>
      </c>
      <c r="BG7792" t="str">
        <f t="shared" si="1099"/>
        <v>Low Fat</v>
      </c>
      <c r="BH7792" t="str">
        <f>TRIM(Table1[Item Fat Content])</f>
        <v>Low Fat</v>
      </c>
    </row>
    <row r="7793" spans="1:60" x14ac:dyDescent="0.35">
      <c r="A7793" t="s">
        <v>17</v>
      </c>
      <c r="B7793" t="s">
        <v>93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  <c r="Z7793" t="b">
        <f t="shared" si="1091"/>
        <v>0</v>
      </c>
      <c r="AA7793" t="str">
        <f t="shared" si="1092"/>
        <v>YES</v>
      </c>
      <c r="AH7793" t="str">
        <f t="shared" si="1093"/>
        <v>OUT013|2014</v>
      </c>
      <c r="AO7793" t="str">
        <f t="shared" si="1094"/>
        <v>NO</v>
      </c>
      <c r="AP7793" t="str">
        <f t="shared" si="1095"/>
        <v>LOW</v>
      </c>
      <c r="AR7793" t="str">
        <f t="shared" si="1096"/>
        <v>FD</v>
      </c>
      <c r="AS7793" t="str">
        <f t="shared" si="1097"/>
        <v>low fat</v>
      </c>
      <c r="AX7793" t="b">
        <f t="shared" si="1098"/>
        <v>1</v>
      </c>
      <c r="BG7793" t="str">
        <f t="shared" si="1099"/>
        <v>Low Fat</v>
      </c>
      <c r="BH7793" t="str">
        <f>TRIM(Table1[Item Fat Content])</f>
        <v>Low Fat</v>
      </c>
    </row>
    <row r="7794" spans="1:60" x14ac:dyDescent="0.35">
      <c r="A7794" t="s">
        <v>17</v>
      </c>
      <c r="B7794" t="s">
        <v>848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  <c r="Z7794" t="b">
        <f t="shared" si="1091"/>
        <v>0</v>
      </c>
      <c r="AA7794" t="str">
        <f t="shared" si="1092"/>
        <v>YES</v>
      </c>
      <c r="AH7794" t="str">
        <f t="shared" si="1093"/>
        <v>OUT013|2014</v>
      </c>
      <c r="AO7794" t="str">
        <f t="shared" si="1094"/>
        <v>NO</v>
      </c>
      <c r="AP7794" t="str">
        <f t="shared" si="1095"/>
        <v>LOW</v>
      </c>
      <c r="AR7794" t="str">
        <f t="shared" si="1096"/>
        <v>FD</v>
      </c>
      <c r="AS7794" t="str">
        <f t="shared" si="1097"/>
        <v>low fat</v>
      </c>
      <c r="AX7794" t="b">
        <f t="shared" si="1098"/>
        <v>1</v>
      </c>
      <c r="BG7794" t="str">
        <f t="shared" si="1099"/>
        <v>Low Fat</v>
      </c>
      <c r="BH7794" t="str">
        <f>TRIM(Table1[Item Fat Content])</f>
        <v>Low Fat</v>
      </c>
    </row>
    <row r="7795" spans="1:60" x14ac:dyDescent="0.35">
      <c r="A7795" t="s">
        <v>17</v>
      </c>
      <c r="B7795" t="s">
        <v>961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  <c r="Z7795" t="b">
        <f t="shared" si="1091"/>
        <v>0</v>
      </c>
      <c r="AA7795" t="str">
        <f t="shared" si="1092"/>
        <v>YES</v>
      </c>
      <c r="AH7795" t="str">
        <f t="shared" si="1093"/>
        <v>OUT013|2014</v>
      </c>
      <c r="AO7795" t="str">
        <f t="shared" si="1094"/>
        <v>NO</v>
      </c>
      <c r="AP7795" t="str">
        <f t="shared" si="1095"/>
        <v>LOW</v>
      </c>
      <c r="AR7795" t="str">
        <f t="shared" si="1096"/>
        <v>FD</v>
      </c>
      <c r="AS7795" t="str">
        <f t="shared" si="1097"/>
        <v>low fat</v>
      </c>
      <c r="AX7795" t="b">
        <f t="shared" si="1098"/>
        <v>1</v>
      </c>
      <c r="BG7795" t="str">
        <f t="shared" si="1099"/>
        <v>Low Fat</v>
      </c>
      <c r="BH7795" t="str">
        <f>TRIM(Table1[Item Fat Content])</f>
        <v>Low Fat</v>
      </c>
    </row>
    <row r="7796" spans="1:60" x14ac:dyDescent="0.35">
      <c r="A7796" t="s">
        <v>17</v>
      </c>
      <c r="B7796" t="s">
        <v>822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  <c r="Z7796" t="b">
        <f t="shared" si="1091"/>
        <v>0</v>
      </c>
      <c r="AA7796" t="str">
        <f t="shared" si="1092"/>
        <v>YES</v>
      </c>
      <c r="AH7796" t="str">
        <f t="shared" si="1093"/>
        <v>OUT013|2014</v>
      </c>
      <c r="AO7796" t="str">
        <f t="shared" si="1094"/>
        <v>NO</v>
      </c>
      <c r="AP7796" t="str">
        <f t="shared" si="1095"/>
        <v>LOW</v>
      </c>
      <c r="AR7796" t="str">
        <f t="shared" si="1096"/>
        <v>FD</v>
      </c>
      <c r="AS7796" t="str">
        <f t="shared" si="1097"/>
        <v>low fat</v>
      </c>
      <c r="AX7796" t="b">
        <f t="shared" si="1098"/>
        <v>1</v>
      </c>
      <c r="BG7796" t="str">
        <f t="shared" si="1099"/>
        <v>Low Fat</v>
      </c>
      <c r="BH7796" t="str">
        <f>TRIM(Table1[Item Fat Content])</f>
        <v>Low Fat</v>
      </c>
    </row>
    <row r="7797" spans="1:60" x14ac:dyDescent="0.35">
      <c r="A7797" t="s">
        <v>17</v>
      </c>
      <c r="B7797" t="s">
        <v>1492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  <c r="Z7797" t="b">
        <f t="shared" si="1091"/>
        <v>0</v>
      </c>
      <c r="AA7797" t="str">
        <f t="shared" si="1092"/>
        <v>YES</v>
      </c>
      <c r="AH7797" t="str">
        <f t="shared" si="1093"/>
        <v>OUT013|2014</v>
      </c>
      <c r="AO7797" t="str">
        <f t="shared" si="1094"/>
        <v>NO</v>
      </c>
      <c r="AP7797" t="str">
        <f t="shared" si="1095"/>
        <v>LOW</v>
      </c>
      <c r="AR7797" t="str">
        <f t="shared" si="1096"/>
        <v>FD</v>
      </c>
      <c r="AS7797" t="str">
        <f t="shared" si="1097"/>
        <v>low fat</v>
      </c>
      <c r="AX7797" t="b">
        <f t="shared" si="1098"/>
        <v>1</v>
      </c>
      <c r="BG7797" t="str">
        <f t="shared" si="1099"/>
        <v>Low Fat</v>
      </c>
      <c r="BH7797" t="str">
        <f>TRIM(Table1[Item Fat Content])</f>
        <v>Low Fat</v>
      </c>
    </row>
    <row r="7798" spans="1:60" x14ac:dyDescent="0.35">
      <c r="A7798" t="s">
        <v>17</v>
      </c>
      <c r="B7798" t="s">
        <v>448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  <c r="Z7798" t="b">
        <f t="shared" si="1091"/>
        <v>0</v>
      </c>
      <c r="AA7798" t="str">
        <f t="shared" si="1092"/>
        <v>YES</v>
      </c>
      <c r="AH7798" t="str">
        <f t="shared" si="1093"/>
        <v>OUT013|2014</v>
      </c>
      <c r="AO7798" t="str">
        <f t="shared" si="1094"/>
        <v>NO</v>
      </c>
      <c r="AP7798" t="str">
        <f t="shared" si="1095"/>
        <v>LOW</v>
      </c>
      <c r="AR7798" t="str">
        <f t="shared" si="1096"/>
        <v>FD</v>
      </c>
      <c r="AS7798" t="str">
        <f t="shared" si="1097"/>
        <v>low fat</v>
      </c>
      <c r="AX7798" t="b">
        <f t="shared" si="1098"/>
        <v>1</v>
      </c>
      <c r="BG7798" t="str">
        <f t="shared" si="1099"/>
        <v>Low Fat</v>
      </c>
      <c r="BH7798" t="str">
        <f>TRIM(Table1[Item Fat Content])</f>
        <v>Low Fat</v>
      </c>
    </row>
    <row r="7799" spans="1:60" x14ac:dyDescent="0.35">
      <c r="A7799" t="s">
        <v>17</v>
      </c>
      <c r="B7799" t="s">
        <v>82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  <c r="Z7799" t="b">
        <f t="shared" si="1091"/>
        <v>0</v>
      </c>
      <c r="AA7799" t="str">
        <f t="shared" si="1092"/>
        <v>YES</v>
      </c>
      <c r="AH7799" t="str">
        <f t="shared" si="1093"/>
        <v>OUT013|2014</v>
      </c>
      <c r="AO7799" t="str">
        <f t="shared" si="1094"/>
        <v>NO</v>
      </c>
      <c r="AP7799" t="str">
        <f t="shared" si="1095"/>
        <v>LOW</v>
      </c>
      <c r="AR7799" t="str">
        <f t="shared" si="1096"/>
        <v>FD</v>
      </c>
      <c r="AS7799" t="str">
        <f t="shared" si="1097"/>
        <v>low fat</v>
      </c>
      <c r="AX7799" t="b">
        <f t="shared" si="1098"/>
        <v>1</v>
      </c>
      <c r="BG7799" t="str">
        <f t="shared" si="1099"/>
        <v>Low Fat</v>
      </c>
      <c r="BH7799" t="str">
        <f>TRIM(Table1[Item Fat Content])</f>
        <v>Low Fat</v>
      </c>
    </row>
    <row r="7800" spans="1:60" x14ac:dyDescent="0.35">
      <c r="A7800" t="s">
        <v>17</v>
      </c>
      <c r="B7800" t="s">
        <v>795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  <c r="Z7800" t="b">
        <f t="shared" si="1091"/>
        <v>0</v>
      </c>
      <c r="AA7800" t="str">
        <f t="shared" si="1092"/>
        <v>YES</v>
      </c>
      <c r="AH7800" t="str">
        <f t="shared" si="1093"/>
        <v>OUT013|2014</v>
      </c>
      <c r="AO7800" t="str">
        <f t="shared" si="1094"/>
        <v>NO</v>
      </c>
      <c r="AP7800" t="str">
        <f t="shared" si="1095"/>
        <v>LOW</v>
      </c>
      <c r="AR7800" t="str">
        <f t="shared" si="1096"/>
        <v>FD</v>
      </c>
      <c r="AS7800" t="str">
        <f t="shared" si="1097"/>
        <v>low fat</v>
      </c>
      <c r="AX7800" t="b">
        <f t="shared" si="1098"/>
        <v>1</v>
      </c>
      <c r="BG7800" t="str">
        <f t="shared" si="1099"/>
        <v>Low Fat</v>
      </c>
      <c r="BH7800" t="str">
        <f>TRIM(Table1[Item Fat Content])</f>
        <v>Low Fat</v>
      </c>
    </row>
    <row r="7801" spans="1:60" x14ac:dyDescent="0.35">
      <c r="A7801" t="s">
        <v>17</v>
      </c>
      <c r="B7801" t="s">
        <v>519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  <c r="Z7801" t="b">
        <f t="shared" si="1091"/>
        <v>0</v>
      </c>
      <c r="AA7801" t="str">
        <f t="shared" si="1092"/>
        <v>YES</v>
      </c>
      <c r="AH7801" t="str">
        <f t="shared" si="1093"/>
        <v>OUT013|2014</v>
      </c>
      <c r="AO7801" t="str">
        <f t="shared" si="1094"/>
        <v>NO</v>
      </c>
      <c r="AP7801" t="str">
        <f t="shared" si="1095"/>
        <v>LOW</v>
      </c>
      <c r="AR7801" t="str">
        <f t="shared" si="1096"/>
        <v>FD</v>
      </c>
      <c r="AS7801" t="str">
        <f t="shared" si="1097"/>
        <v>low fat</v>
      </c>
      <c r="AX7801" t="b">
        <f t="shared" si="1098"/>
        <v>1</v>
      </c>
      <c r="BG7801" t="str">
        <f t="shared" si="1099"/>
        <v>Low Fat</v>
      </c>
      <c r="BH7801" t="str">
        <f>TRIM(Table1[Item Fat Content])</f>
        <v>Low Fat</v>
      </c>
    </row>
    <row r="7802" spans="1:60" x14ac:dyDescent="0.35">
      <c r="A7802" t="s">
        <v>17</v>
      </c>
      <c r="B7802" t="s">
        <v>449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  <c r="Z7802" t="b">
        <f t="shared" si="1091"/>
        <v>0</v>
      </c>
      <c r="AA7802" t="str">
        <f t="shared" si="1092"/>
        <v>YES</v>
      </c>
      <c r="AH7802" t="str">
        <f t="shared" si="1093"/>
        <v>OUT013|2014</v>
      </c>
      <c r="AO7802" t="str">
        <f t="shared" si="1094"/>
        <v>NO</v>
      </c>
      <c r="AP7802" t="str">
        <f t="shared" si="1095"/>
        <v>LOW</v>
      </c>
      <c r="AR7802" t="str">
        <f t="shared" si="1096"/>
        <v>FD</v>
      </c>
      <c r="AS7802" t="str">
        <f t="shared" si="1097"/>
        <v>low fat</v>
      </c>
      <c r="AX7802" t="b">
        <f t="shared" si="1098"/>
        <v>1</v>
      </c>
      <c r="BG7802" t="str">
        <f t="shared" si="1099"/>
        <v>Low Fat</v>
      </c>
      <c r="BH7802" t="str">
        <f>TRIM(Table1[Item Fat Content])</f>
        <v>Low Fat</v>
      </c>
    </row>
    <row r="7803" spans="1:60" x14ac:dyDescent="0.35">
      <c r="A7803" t="s">
        <v>17</v>
      </c>
      <c r="B7803" t="s">
        <v>1171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  <c r="Z7803" t="b">
        <f t="shared" si="1091"/>
        <v>0</v>
      </c>
      <c r="AA7803" t="str">
        <f t="shared" si="1092"/>
        <v>YES</v>
      </c>
      <c r="AH7803" t="str">
        <f t="shared" si="1093"/>
        <v>OUT013|2014</v>
      </c>
      <c r="AO7803" t="str">
        <f t="shared" si="1094"/>
        <v>NO</v>
      </c>
      <c r="AP7803" t="str">
        <f t="shared" si="1095"/>
        <v>LOW</v>
      </c>
      <c r="AR7803" t="str">
        <f t="shared" si="1096"/>
        <v>FD</v>
      </c>
      <c r="AS7803" t="str">
        <f t="shared" si="1097"/>
        <v>low fat</v>
      </c>
      <c r="AX7803" t="b">
        <f t="shared" si="1098"/>
        <v>1</v>
      </c>
      <c r="BG7803" t="str">
        <f t="shared" si="1099"/>
        <v>Low Fat</v>
      </c>
      <c r="BH7803" t="str">
        <f>TRIM(Table1[Item Fat Content])</f>
        <v>Low Fat</v>
      </c>
    </row>
    <row r="7804" spans="1:60" x14ac:dyDescent="0.35">
      <c r="A7804" t="s">
        <v>17</v>
      </c>
      <c r="B7804" t="s">
        <v>106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  <c r="Z7804" t="b">
        <f t="shared" si="1091"/>
        <v>0</v>
      </c>
      <c r="AA7804" t="str">
        <f t="shared" si="1092"/>
        <v>YES</v>
      </c>
      <c r="AH7804" t="str">
        <f t="shared" si="1093"/>
        <v>OUT013|2014</v>
      </c>
      <c r="AO7804" t="str">
        <f t="shared" si="1094"/>
        <v>NO</v>
      </c>
      <c r="AP7804" t="str">
        <f t="shared" si="1095"/>
        <v>LOW</v>
      </c>
      <c r="AR7804" t="str">
        <f t="shared" si="1096"/>
        <v>FD</v>
      </c>
      <c r="AS7804" t="str">
        <f t="shared" si="1097"/>
        <v>low fat</v>
      </c>
      <c r="AX7804" t="b">
        <f t="shared" si="1098"/>
        <v>1</v>
      </c>
      <c r="BG7804" t="str">
        <f t="shared" si="1099"/>
        <v>Low Fat</v>
      </c>
      <c r="BH7804" t="str">
        <f>TRIM(Table1[Item Fat Content])</f>
        <v>Low Fat</v>
      </c>
    </row>
    <row r="7805" spans="1:60" x14ac:dyDescent="0.35">
      <c r="A7805" t="s">
        <v>17</v>
      </c>
      <c r="B7805" t="s">
        <v>850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  <c r="Z7805" t="b">
        <f t="shared" si="1091"/>
        <v>0</v>
      </c>
      <c r="AA7805" t="str">
        <f t="shared" si="1092"/>
        <v>YES</v>
      </c>
      <c r="AH7805" t="str">
        <f t="shared" si="1093"/>
        <v>OUT013|2014</v>
      </c>
      <c r="AO7805" t="str">
        <f t="shared" si="1094"/>
        <v>NO</v>
      </c>
      <c r="AP7805" t="str">
        <f t="shared" si="1095"/>
        <v>LOW</v>
      </c>
      <c r="AR7805" t="str">
        <f t="shared" si="1096"/>
        <v>FD</v>
      </c>
      <c r="AS7805" t="str">
        <f t="shared" si="1097"/>
        <v>low fat</v>
      </c>
      <c r="AX7805" t="b">
        <f t="shared" si="1098"/>
        <v>1</v>
      </c>
      <c r="BG7805" t="str">
        <f t="shared" si="1099"/>
        <v>Low Fat</v>
      </c>
      <c r="BH7805" t="str">
        <f>TRIM(Table1[Item Fat Content])</f>
        <v>Low Fat</v>
      </c>
    </row>
    <row r="7806" spans="1:60" x14ac:dyDescent="0.35">
      <c r="A7806" t="s">
        <v>17</v>
      </c>
      <c r="B7806" t="s">
        <v>742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  <c r="Z7806" t="b">
        <f t="shared" si="1091"/>
        <v>0</v>
      </c>
      <c r="AA7806" t="str">
        <f t="shared" si="1092"/>
        <v>YES</v>
      </c>
      <c r="AH7806" t="str">
        <f t="shared" si="1093"/>
        <v>OUT013|2014</v>
      </c>
      <c r="AO7806" t="str">
        <f t="shared" si="1094"/>
        <v>NO</v>
      </c>
      <c r="AP7806" t="str">
        <f t="shared" si="1095"/>
        <v>LOW</v>
      </c>
      <c r="AR7806" t="str">
        <f t="shared" si="1096"/>
        <v>FD</v>
      </c>
      <c r="AS7806" t="str">
        <f t="shared" si="1097"/>
        <v>low fat</v>
      </c>
      <c r="AX7806" t="b">
        <f t="shared" si="1098"/>
        <v>1</v>
      </c>
      <c r="BG7806" t="str">
        <f t="shared" si="1099"/>
        <v>Low Fat</v>
      </c>
      <c r="BH7806" t="str">
        <f>TRIM(Table1[Item Fat Content])</f>
        <v>Low Fat</v>
      </c>
    </row>
    <row r="7807" spans="1:60" x14ac:dyDescent="0.35">
      <c r="A7807" t="s">
        <v>17</v>
      </c>
      <c r="B7807" t="s">
        <v>1317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  <c r="Z7807" t="b">
        <f t="shared" si="1091"/>
        <v>0</v>
      </c>
      <c r="AA7807" t="str">
        <f t="shared" si="1092"/>
        <v>YES</v>
      </c>
      <c r="AH7807" t="str">
        <f t="shared" si="1093"/>
        <v>OUT013|2014</v>
      </c>
      <c r="AO7807" t="str">
        <f t="shared" si="1094"/>
        <v>NO</v>
      </c>
      <c r="AP7807" t="str">
        <f t="shared" si="1095"/>
        <v>LOW</v>
      </c>
      <c r="AR7807" t="str">
        <f t="shared" si="1096"/>
        <v>FD</v>
      </c>
      <c r="AS7807" t="str">
        <f t="shared" si="1097"/>
        <v>low fat</v>
      </c>
      <c r="AX7807" t="b">
        <f t="shared" si="1098"/>
        <v>1</v>
      </c>
      <c r="BG7807" t="str">
        <f t="shared" si="1099"/>
        <v>Low Fat</v>
      </c>
      <c r="BH7807" t="str">
        <f>TRIM(Table1[Item Fat Content])</f>
        <v>Low Fat</v>
      </c>
    </row>
    <row r="7808" spans="1:60" x14ac:dyDescent="0.35">
      <c r="A7808" t="s">
        <v>17</v>
      </c>
      <c r="B7808" t="s">
        <v>327</v>
      </c>
      <c r="C7808" t="s">
        <v>62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  <c r="Z7808" t="b">
        <f t="shared" si="1091"/>
        <v>0</v>
      </c>
      <c r="AA7808" t="str">
        <f t="shared" si="1092"/>
        <v>YES</v>
      </c>
      <c r="AH7808" t="str">
        <f t="shared" si="1093"/>
        <v>OUT013|2014</v>
      </c>
      <c r="AO7808" t="str">
        <f t="shared" si="1094"/>
        <v>NO</v>
      </c>
      <c r="AP7808" t="str">
        <f t="shared" si="1095"/>
        <v>LOW</v>
      </c>
      <c r="AR7808" t="str">
        <f t="shared" si="1096"/>
        <v>DR</v>
      </c>
      <c r="AS7808" t="str">
        <f t="shared" si="1097"/>
        <v>low fat</v>
      </c>
      <c r="AX7808" t="b">
        <f t="shared" si="1098"/>
        <v>1</v>
      </c>
      <c r="BG7808" t="str">
        <f t="shared" si="1099"/>
        <v>Low Fat</v>
      </c>
      <c r="BH7808" t="str">
        <f>TRIM(Table1[Item Fat Content])</f>
        <v>Low Fat</v>
      </c>
    </row>
    <row r="7809" spans="1:60" x14ac:dyDescent="0.35">
      <c r="A7809" t="s">
        <v>17</v>
      </c>
      <c r="B7809" t="s">
        <v>966</v>
      </c>
      <c r="C7809" t="s">
        <v>62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  <c r="Z7809" t="b">
        <f t="shared" si="1091"/>
        <v>0</v>
      </c>
      <c r="AA7809" t="str">
        <f t="shared" si="1092"/>
        <v>YES</v>
      </c>
      <c r="AH7809" t="str">
        <f t="shared" si="1093"/>
        <v>OUT013|2014</v>
      </c>
      <c r="AO7809" t="str">
        <f t="shared" si="1094"/>
        <v>NO</v>
      </c>
      <c r="AP7809" t="str">
        <f t="shared" si="1095"/>
        <v>LOW</v>
      </c>
      <c r="AR7809" t="str">
        <f t="shared" si="1096"/>
        <v>DR</v>
      </c>
      <c r="AS7809" t="str">
        <f t="shared" si="1097"/>
        <v>low fat</v>
      </c>
      <c r="AX7809" t="b">
        <f t="shared" si="1098"/>
        <v>1</v>
      </c>
      <c r="BG7809" t="str">
        <f t="shared" si="1099"/>
        <v>Low Fat</v>
      </c>
      <c r="BH7809" t="str">
        <f>TRIM(Table1[Item Fat Content])</f>
        <v>Low Fat</v>
      </c>
    </row>
    <row r="7810" spans="1:60" x14ac:dyDescent="0.35">
      <c r="A7810" t="s">
        <v>17</v>
      </c>
      <c r="B7810" t="s">
        <v>61</v>
      </c>
      <c r="C7810" t="s">
        <v>62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  <c r="Z7810" t="b">
        <f t="shared" si="1091"/>
        <v>0</v>
      </c>
      <c r="AA7810" t="str">
        <f t="shared" si="1092"/>
        <v>YES</v>
      </c>
      <c r="AH7810" t="str">
        <f t="shared" si="1093"/>
        <v>OUT013|2014</v>
      </c>
      <c r="AO7810" t="str">
        <f t="shared" si="1094"/>
        <v>NO</v>
      </c>
      <c r="AP7810" t="str">
        <f t="shared" si="1095"/>
        <v>LOW</v>
      </c>
      <c r="AR7810" t="str">
        <f t="shared" si="1096"/>
        <v>DR</v>
      </c>
      <c r="AS7810" t="str">
        <f t="shared" si="1097"/>
        <v>low fat</v>
      </c>
      <c r="AX7810" t="b">
        <f t="shared" si="1098"/>
        <v>1</v>
      </c>
      <c r="BG7810" t="str">
        <f t="shared" si="1099"/>
        <v>Low Fat</v>
      </c>
      <c r="BH7810" t="str">
        <f>TRIM(Table1[Item Fat Content])</f>
        <v>Low Fat</v>
      </c>
    </row>
    <row r="7811" spans="1:60" x14ac:dyDescent="0.35">
      <c r="A7811" t="s">
        <v>17</v>
      </c>
      <c r="B7811" t="s">
        <v>1213</v>
      </c>
      <c r="C7811" t="s">
        <v>62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  <c r="Z7811" t="b">
        <f t="shared" ref="Z7811:Z7874" si="1100">AND(A7811="Regular",D7811&lt;2020)</f>
        <v>0</v>
      </c>
      <c r="AA7811" t="str">
        <f t="shared" ref="AA7811:AA7874" si="1101">IF(AND(A7811="Low Fat",D7811&lt;=2020),"YES","NO")</f>
        <v>YES</v>
      </c>
      <c r="AH7811" t="str">
        <f t="shared" ref="AH7811:AH7874" si="1102">_xlfn.CONCAT(E7811,"|",D7811)</f>
        <v>OUT013|2014</v>
      </c>
      <c r="AO7811" t="str">
        <f t="shared" ref="AO7811:AO7874" si="1103">IF(D7811=2018,"YES","NO")</f>
        <v>NO</v>
      </c>
      <c r="AP7811" t="str">
        <f t="shared" ref="AP7811:AP7874" si="1104">_xlfn.IFS(J7811&gt;5,"LOW",AND(J7811&lt;10,J7811&gt;=5),"LOW MEDIUM",AND(J7811&lt;15,J7811&gt;=10),"MEDIUM",AND(J7811&lt;20,J7811&gt;=15),"LOW HIGH",J7811&gt;=20,"HIGH",J7811="","BLANK")</f>
        <v>LOW</v>
      </c>
      <c r="AR7811" t="str">
        <f t="shared" ref="AR7811:AR7874" si="1105">LEFT(B7811,2)</f>
        <v>DR</v>
      </c>
      <c r="AS7811" t="str">
        <f t="shared" ref="AS7811:AS7874" si="1106">LOWER(A7811)</f>
        <v>low fat</v>
      </c>
      <c r="AX7811" t="b">
        <f t="shared" ref="AX7811:AX7874" si="1107">OR(D7811=2018,A7811="low fat")</f>
        <v>1</v>
      </c>
      <c r="BG7811" t="str">
        <f t="shared" ref="BG7811:BG7874" si="1108">TRIM(A7811)</f>
        <v>Low Fat</v>
      </c>
      <c r="BH7811" t="str">
        <f>TRIM(Table1[Item Fat Content])</f>
        <v>Low Fat</v>
      </c>
    </row>
    <row r="7812" spans="1:60" x14ac:dyDescent="0.35">
      <c r="A7812" t="s">
        <v>17</v>
      </c>
      <c r="B7812" t="s">
        <v>237</v>
      </c>
      <c r="C7812" t="s">
        <v>62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  <c r="Z7812" t="b">
        <f t="shared" si="1100"/>
        <v>0</v>
      </c>
      <c r="AA7812" t="str">
        <f t="shared" si="1101"/>
        <v>YES</v>
      </c>
      <c r="AH7812" t="str">
        <f t="shared" si="1102"/>
        <v>OUT013|2014</v>
      </c>
      <c r="AO7812" t="str">
        <f t="shared" si="1103"/>
        <v>NO</v>
      </c>
      <c r="AP7812" t="str">
        <f t="shared" si="1104"/>
        <v>LOW</v>
      </c>
      <c r="AR7812" t="str">
        <f t="shared" si="1105"/>
        <v>DR</v>
      </c>
      <c r="AS7812" t="str">
        <f t="shared" si="1106"/>
        <v>low fat</v>
      </c>
      <c r="AX7812" t="b">
        <f t="shared" si="1107"/>
        <v>1</v>
      </c>
      <c r="BG7812" t="str">
        <f t="shared" si="1108"/>
        <v>Low Fat</v>
      </c>
      <c r="BH7812" t="str">
        <f>TRIM(Table1[Item Fat Content])</f>
        <v>Low Fat</v>
      </c>
    </row>
    <row r="7813" spans="1:60" x14ac:dyDescent="0.35">
      <c r="A7813" t="s">
        <v>17</v>
      </c>
      <c r="B7813" t="s">
        <v>378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  <c r="Z7813" t="b">
        <f t="shared" si="1100"/>
        <v>0</v>
      </c>
      <c r="AA7813" t="str">
        <f t="shared" si="1101"/>
        <v>YES</v>
      </c>
      <c r="AH7813" t="str">
        <f t="shared" si="1102"/>
        <v>OUT013|2014</v>
      </c>
      <c r="AO7813" t="str">
        <f t="shared" si="1103"/>
        <v>NO</v>
      </c>
      <c r="AP7813" t="str">
        <f t="shared" si="1104"/>
        <v>LOW</v>
      </c>
      <c r="AR7813" t="str">
        <f t="shared" si="1105"/>
        <v>NC</v>
      </c>
      <c r="AS7813" t="str">
        <f t="shared" si="1106"/>
        <v>low fat</v>
      </c>
      <c r="AX7813" t="b">
        <f t="shared" si="1107"/>
        <v>1</v>
      </c>
      <c r="BG7813" t="str">
        <f t="shared" si="1108"/>
        <v>Low Fat</v>
      </c>
      <c r="BH7813" t="str">
        <f>TRIM(Table1[Item Fat Content])</f>
        <v>Low Fat</v>
      </c>
    </row>
    <row r="7814" spans="1:60" x14ac:dyDescent="0.35">
      <c r="A7814" t="s">
        <v>17</v>
      </c>
      <c r="B7814" t="s">
        <v>1024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  <c r="Z7814" t="b">
        <f t="shared" si="1100"/>
        <v>0</v>
      </c>
      <c r="AA7814" t="str">
        <f t="shared" si="1101"/>
        <v>YES</v>
      </c>
      <c r="AH7814" t="str">
        <f t="shared" si="1102"/>
        <v>OUT013|2014</v>
      </c>
      <c r="AO7814" t="str">
        <f t="shared" si="1103"/>
        <v>NO</v>
      </c>
      <c r="AP7814" t="str">
        <f t="shared" si="1104"/>
        <v>LOW</v>
      </c>
      <c r="AR7814" t="str">
        <f t="shared" si="1105"/>
        <v>NC</v>
      </c>
      <c r="AS7814" t="str">
        <f t="shared" si="1106"/>
        <v>low fat</v>
      </c>
      <c r="AX7814" t="b">
        <f t="shared" si="1107"/>
        <v>1</v>
      </c>
      <c r="BG7814" t="str">
        <f t="shared" si="1108"/>
        <v>Low Fat</v>
      </c>
      <c r="BH7814" t="str">
        <f>TRIM(Table1[Item Fat Content])</f>
        <v>Low Fat</v>
      </c>
    </row>
    <row r="7815" spans="1:60" x14ac:dyDescent="0.35">
      <c r="A7815" t="s">
        <v>17</v>
      </c>
      <c r="B7815" t="s">
        <v>951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  <c r="Z7815" t="b">
        <f t="shared" si="1100"/>
        <v>0</v>
      </c>
      <c r="AA7815" t="str">
        <f t="shared" si="1101"/>
        <v>YES</v>
      </c>
      <c r="AH7815" t="str">
        <f t="shared" si="1102"/>
        <v>OUT013|2014</v>
      </c>
      <c r="AO7815" t="str">
        <f t="shared" si="1103"/>
        <v>NO</v>
      </c>
      <c r="AP7815" t="str">
        <f t="shared" si="1104"/>
        <v>LOW</v>
      </c>
      <c r="AR7815" t="str">
        <f t="shared" si="1105"/>
        <v>NC</v>
      </c>
      <c r="AS7815" t="str">
        <f t="shared" si="1106"/>
        <v>low fat</v>
      </c>
      <c r="AX7815" t="b">
        <f t="shared" si="1107"/>
        <v>1</v>
      </c>
      <c r="BG7815" t="str">
        <f t="shared" si="1108"/>
        <v>Low Fat</v>
      </c>
      <c r="BH7815" t="str">
        <f>TRIM(Table1[Item Fat Content])</f>
        <v>Low Fat</v>
      </c>
    </row>
    <row r="7816" spans="1:60" x14ac:dyDescent="0.35">
      <c r="A7816" t="s">
        <v>17</v>
      </c>
      <c r="B7816" t="s">
        <v>765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  <c r="Z7816" t="b">
        <f t="shared" si="1100"/>
        <v>0</v>
      </c>
      <c r="AA7816" t="str">
        <f t="shared" si="1101"/>
        <v>YES</v>
      </c>
      <c r="AH7816" t="str">
        <f t="shared" si="1102"/>
        <v>OUT013|2014</v>
      </c>
      <c r="AO7816" t="str">
        <f t="shared" si="1103"/>
        <v>NO</v>
      </c>
      <c r="AP7816" t="str">
        <f t="shared" si="1104"/>
        <v>LOW</v>
      </c>
      <c r="AR7816" t="str">
        <f t="shared" si="1105"/>
        <v>NC</v>
      </c>
      <c r="AS7816" t="str">
        <f t="shared" si="1106"/>
        <v>low fat</v>
      </c>
      <c r="AX7816" t="b">
        <f t="shared" si="1107"/>
        <v>1</v>
      </c>
      <c r="BG7816" t="str">
        <f t="shared" si="1108"/>
        <v>Low Fat</v>
      </c>
      <c r="BH7816" t="str">
        <f>TRIM(Table1[Item Fat Content])</f>
        <v>Low Fat</v>
      </c>
    </row>
    <row r="7817" spans="1:60" x14ac:dyDescent="0.35">
      <c r="A7817" t="s">
        <v>17</v>
      </c>
      <c r="B7817" t="s">
        <v>1352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  <c r="Z7817" t="b">
        <f t="shared" si="1100"/>
        <v>0</v>
      </c>
      <c r="AA7817" t="str">
        <f t="shared" si="1101"/>
        <v>YES</v>
      </c>
      <c r="AH7817" t="str">
        <f t="shared" si="1102"/>
        <v>OUT013|2014</v>
      </c>
      <c r="AO7817" t="str">
        <f t="shared" si="1103"/>
        <v>NO</v>
      </c>
      <c r="AP7817" t="str">
        <f t="shared" si="1104"/>
        <v>LOW</v>
      </c>
      <c r="AR7817" t="str">
        <f t="shared" si="1105"/>
        <v>NC</v>
      </c>
      <c r="AS7817" t="str">
        <f t="shared" si="1106"/>
        <v>low fat</v>
      </c>
      <c r="AX7817" t="b">
        <f t="shared" si="1107"/>
        <v>1</v>
      </c>
      <c r="BG7817" t="str">
        <f t="shared" si="1108"/>
        <v>Low Fat</v>
      </c>
      <c r="BH7817" t="str">
        <f>TRIM(Table1[Item Fat Content])</f>
        <v>Low Fat</v>
      </c>
    </row>
    <row r="7818" spans="1:60" x14ac:dyDescent="0.35">
      <c r="A7818" t="s">
        <v>17</v>
      </c>
      <c r="B7818" t="s">
        <v>461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  <c r="Z7818" t="b">
        <f t="shared" si="1100"/>
        <v>0</v>
      </c>
      <c r="AA7818" t="str">
        <f t="shared" si="1101"/>
        <v>YES</v>
      </c>
      <c r="AH7818" t="str">
        <f t="shared" si="1102"/>
        <v>OUT013|2014</v>
      </c>
      <c r="AO7818" t="str">
        <f t="shared" si="1103"/>
        <v>NO</v>
      </c>
      <c r="AP7818" t="str">
        <f t="shared" si="1104"/>
        <v>LOW</v>
      </c>
      <c r="AR7818" t="str">
        <f t="shared" si="1105"/>
        <v>NC</v>
      </c>
      <c r="AS7818" t="str">
        <f t="shared" si="1106"/>
        <v>low fat</v>
      </c>
      <c r="AX7818" t="b">
        <f t="shared" si="1107"/>
        <v>1</v>
      </c>
      <c r="BG7818" t="str">
        <f t="shared" si="1108"/>
        <v>Low Fat</v>
      </c>
      <c r="BH7818" t="str">
        <f>TRIM(Table1[Item Fat Content])</f>
        <v>Low Fat</v>
      </c>
    </row>
    <row r="7819" spans="1:60" x14ac:dyDescent="0.35">
      <c r="A7819" t="s">
        <v>17</v>
      </c>
      <c r="B7819" t="s">
        <v>1585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  <c r="Z7819" t="b">
        <f t="shared" si="1100"/>
        <v>0</v>
      </c>
      <c r="AA7819" t="str">
        <f t="shared" si="1101"/>
        <v>YES</v>
      </c>
      <c r="AH7819" t="str">
        <f t="shared" si="1102"/>
        <v>OUT013|2014</v>
      </c>
      <c r="AO7819" t="str">
        <f t="shared" si="1103"/>
        <v>NO</v>
      </c>
      <c r="AP7819" t="str">
        <f t="shared" si="1104"/>
        <v>LOW</v>
      </c>
      <c r="AR7819" t="str">
        <f t="shared" si="1105"/>
        <v>NC</v>
      </c>
      <c r="AS7819" t="str">
        <f t="shared" si="1106"/>
        <v>low fat</v>
      </c>
      <c r="AX7819" t="b">
        <f t="shared" si="1107"/>
        <v>1</v>
      </c>
      <c r="BG7819" t="str">
        <f t="shared" si="1108"/>
        <v>Low Fat</v>
      </c>
      <c r="BH7819" t="str">
        <f>TRIM(Table1[Item Fat Content])</f>
        <v>Low Fat</v>
      </c>
    </row>
    <row r="7820" spans="1:60" x14ac:dyDescent="0.35">
      <c r="A7820" t="s">
        <v>17</v>
      </c>
      <c r="B7820" t="s">
        <v>499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  <c r="Z7820" t="b">
        <f t="shared" si="1100"/>
        <v>0</v>
      </c>
      <c r="AA7820" t="str">
        <f t="shared" si="1101"/>
        <v>YES</v>
      </c>
      <c r="AH7820" t="str">
        <f t="shared" si="1102"/>
        <v>OUT013|2014</v>
      </c>
      <c r="AO7820" t="str">
        <f t="shared" si="1103"/>
        <v>NO</v>
      </c>
      <c r="AP7820" t="str">
        <f t="shared" si="1104"/>
        <v>LOW</v>
      </c>
      <c r="AR7820" t="str">
        <f t="shared" si="1105"/>
        <v>NC</v>
      </c>
      <c r="AS7820" t="str">
        <f t="shared" si="1106"/>
        <v>low fat</v>
      </c>
      <c r="AX7820" t="b">
        <f t="shared" si="1107"/>
        <v>1</v>
      </c>
      <c r="BG7820" t="str">
        <f t="shared" si="1108"/>
        <v>Low Fat</v>
      </c>
      <c r="BH7820" t="str">
        <f>TRIM(Table1[Item Fat Content])</f>
        <v>Low Fat</v>
      </c>
    </row>
    <row r="7821" spans="1:60" x14ac:dyDescent="0.35">
      <c r="A7821" t="s">
        <v>17</v>
      </c>
      <c r="B7821" t="s">
        <v>945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  <c r="Z7821" t="b">
        <f t="shared" si="1100"/>
        <v>0</v>
      </c>
      <c r="AA7821" t="str">
        <f t="shared" si="1101"/>
        <v>YES</v>
      </c>
      <c r="AH7821" t="str">
        <f t="shared" si="1102"/>
        <v>OUT013|2014</v>
      </c>
      <c r="AO7821" t="str">
        <f t="shared" si="1103"/>
        <v>NO</v>
      </c>
      <c r="AP7821" t="str">
        <f t="shared" si="1104"/>
        <v>LOW</v>
      </c>
      <c r="AR7821" t="str">
        <f t="shared" si="1105"/>
        <v>NC</v>
      </c>
      <c r="AS7821" t="str">
        <f t="shared" si="1106"/>
        <v>low fat</v>
      </c>
      <c r="AX7821" t="b">
        <f t="shared" si="1107"/>
        <v>1</v>
      </c>
      <c r="BG7821" t="str">
        <f t="shared" si="1108"/>
        <v>Low Fat</v>
      </c>
      <c r="BH7821" t="str">
        <f>TRIM(Table1[Item Fat Content])</f>
        <v>Low Fat</v>
      </c>
    </row>
    <row r="7822" spans="1:60" x14ac:dyDescent="0.35">
      <c r="A7822" t="s">
        <v>17</v>
      </c>
      <c r="B7822" t="s">
        <v>50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  <c r="Z7822" t="b">
        <f t="shared" si="1100"/>
        <v>0</v>
      </c>
      <c r="AA7822" t="str">
        <f t="shared" si="1101"/>
        <v>YES</v>
      </c>
      <c r="AH7822" t="str">
        <f t="shared" si="1102"/>
        <v>OUT013|2014</v>
      </c>
      <c r="AO7822" t="str">
        <f t="shared" si="1103"/>
        <v>NO</v>
      </c>
      <c r="AP7822" t="str">
        <f t="shared" si="1104"/>
        <v>LOW</v>
      </c>
      <c r="AR7822" t="str">
        <f t="shared" si="1105"/>
        <v>NC</v>
      </c>
      <c r="AS7822" t="str">
        <f t="shared" si="1106"/>
        <v>low fat</v>
      </c>
      <c r="AX7822" t="b">
        <f t="shared" si="1107"/>
        <v>1</v>
      </c>
      <c r="BG7822" t="str">
        <f t="shared" si="1108"/>
        <v>Low Fat</v>
      </c>
      <c r="BH7822" t="str">
        <f>TRIM(Table1[Item Fat Content])</f>
        <v>Low Fat</v>
      </c>
    </row>
    <row r="7823" spans="1:60" x14ac:dyDescent="0.35">
      <c r="A7823" t="s">
        <v>17</v>
      </c>
      <c r="B7823" t="s">
        <v>475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  <c r="Z7823" t="b">
        <f t="shared" si="1100"/>
        <v>0</v>
      </c>
      <c r="AA7823" t="str">
        <f t="shared" si="1101"/>
        <v>YES</v>
      </c>
      <c r="AH7823" t="str">
        <f t="shared" si="1102"/>
        <v>OUT013|2014</v>
      </c>
      <c r="AO7823" t="str">
        <f t="shared" si="1103"/>
        <v>NO</v>
      </c>
      <c r="AP7823" t="str">
        <f t="shared" si="1104"/>
        <v>LOW</v>
      </c>
      <c r="AR7823" t="str">
        <f t="shared" si="1105"/>
        <v>NC</v>
      </c>
      <c r="AS7823" t="str">
        <f t="shared" si="1106"/>
        <v>low fat</v>
      </c>
      <c r="AX7823" t="b">
        <f t="shared" si="1107"/>
        <v>1</v>
      </c>
      <c r="BG7823" t="str">
        <f t="shared" si="1108"/>
        <v>Low Fat</v>
      </c>
      <c r="BH7823" t="str">
        <f>TRIM(Table1[Item Fat Content])</f>
        <v>Low Fat</v>
      </c>
    </row>
    <row r="7824" spans="1:60" x14ac:dyDescent="0.35">
      <c r="A7824" t="s">
        <v>17</v>
      </c>
      <c r="B7824" t="s">
        <v>1608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  <c r="Z7824" t="b">
        <f t="shared" si="1100"/>
        <v>0</v>
      </c>
      <c r="AA7824" t="str">
        <f t="shared" si="1101"/>
        <v>YES</v>
      </c>
      <c r="AH7824" t="str">
        <f t="shared" si="1102"/>
        <v>OUT013|2014</v>
      </c>
      <c r="AO7824" t="str">
        <f t="shared" si="1103"/>
        <v>NO</v>
      </c>
      <c r="AP7824" t="str">
        <f t="shared" si="1104"/>
        <v>LOW</v>
      </c>
      <c r="AR7824" t="str">
        <f t="shared" si="1105"/>
        <v>NC</v>
      </c>
      <c r="AS7824" t="str">
        <f t="shared" si="1106"/>
        <v>low fat</v>
      </c>
      <c r="AX7824" t="b">
        <f t="shared" si="1107"/>
        <v>1</v>
      </c>
      <c r="BG7824" t="str">
        <f t="shared" si="1108"/>
        <v>Low Fat</v>
      </c>
      <c r="BH7824" t="str">
        <f>TRIM(Table1[Item Fat Content])</f>
        <v>Low Fat</v>
      </c>
    </row>
    <row r="7825" spans="1:60" x14ac:dyDescent="0.35">
      <c r="A7825" t="s">
        <v>17</v>
      </c>
      <c r="B7825" t="s">
        <v>682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  <c r="Z7825" t="b">
        <f t="shared" si="1100"/>
        <v>0</v>
      </c>
      <c r="AA7825" t="str">
        <f t="shared" si="1101"/>
        <v>YES</v>
      </c>
      <c r="AH7825" t="str">
        <f t="shared" si="1102"/>
        <v>OUT013|2014</v>
      </c>
      <c r="AO7825" t="str">
        <f t="shared" si="1103"/>
        <v>NO</v>
      </c>
      <c r="AP7825" t="str">
        <f t="shared" si="1104"/>
        <v>LOW</v>
      </c>
      <c r="AR7825" t="str">
        <f t="shared" si="1105"/>
        <v>NC</v>
      </c>
      <c r="AS7825" t="str">
        <f t="shared" si="1106"/>
        <v>low fat</v>
      </c>
      <c r="AX7825" t="b">
        <f t="shared" si="1107"/>
        <v>1</v>
      </c>
      <c r="BG7825" t="str">
        <f t="shared" si="1108"/>
        <v>Low Fat</v>
      </c>
      <c r="BH7825" t="str">
        <f>TRIM(Table1[Item Fat Content])</f>
        <v>Low Fat</v>
      </c>
    </row>
    <row r="7826" spans="1:60" x14ac:dyDescent="0.35">
      <c r="A7826" t="s">
        <v>17</v>
      </c>
      <c r="B7826" t="s">
        <v>1116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  <c r="Z7826" t="b">
        <f t="shared" si="1100"/>
        <v>0</v>
      </c>
      <c r="AA7826" t="str">
        <f t="shared" si="1101"/>
        <v>YES</v>
      </c>
      <c r="AH7826" t="str">
        <f t="shared" si="1102"/>
        <v>OUT013|2014</v>
      </c>
      <c r="AO7826" t="str">
        <f t="shared" si="1103"/>
        <v>NO</v>
      </c>
      <c r="AP7826" t="str">
        <f t="shared" si="1104"/>
        <v>LOW</v>
      </c>
      <c r="AR7826" t="str">
        <f t="shared" si="1105"/>
        <v>NC</v>
      </c>
      <c r="AS7826" t="str">
        <f t="shared" si="1106"/>
        <v>low fat</v>
      </c>
      <c r="AX7826" t="b">
        <f t="shared" si="1107"/>
        <v>1</v>
      </c>
      <c r="BG7826" t="str">
        <f t="shared" si="1108"/>
        <v>Low Fat</v>
      </c>
      <c r="BH7826" t="str">
        <f>TRIM(Table1[Item Fat Content])</f>
        <v>Low Fat</v>
      </c>
    </row>
    <row r="7827" spans="1:60" x14ac:dyDescent="0.35">
      <c r="A7827" t="s">
        <v>17</v>
      </c>
      <c r="B7827" t="s">
        <v>381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  <c r="Z7827" t="b">
        <f t="shared" si="1100"/>
        <v>0</v>
      </c>
      <c r="AA7827" t="str">
        <f t="shared" si="1101"/>
        <v>YES</v>
      </c>
      <c r="AH7827" t="str">
        <f t="shared" si="1102"/>
        <v>OUT013|2014</v>
      </c>
      <c r="AO7827" t="str">
        <f t="shared" si="1103"/>
        <v>NO</v>
      </c>
      <c r="AP7827" t="str">
        <f t="shared" si="1104"/>
        <v>LOW</v>
      </c>
      <c r="AR7827" t="str">
        <f t="shared" si="1105"/>
        <v>NC</v>
      </c>
      <c r="AS7827" t="str">
        <f t="shared" si="1106"/>
        <v>low fat</v>
      </c>
      <c r="AX7827" t="b">
        <f t="shared" si="1107"/>
        <v>1</v>
      </c>
      <c r="BG7827" t="str">
        <f t="shared" si="1108"/>
        <v>Low Fat</v>
      </c>
      <c r="BH7827" t="str">
        <f>TRIM(Table1[Item Fat Content])</f>
        <v>Low Fat</v>
      </c>
    </row>
    <row r="7828" spans="1:60" x14ac:dyDescent="0.35">
      <c r="A7828" t="s">
        <v>17</v>
      </c>
      <c r="B7828" t="s">
        <v>217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  <c r="Z7828" t="b">
        <f t="shared" si="1100"/>
        <v>0</v>
      </c>
      <c r="AA7828" t="str">
        <f t="shared" si="1101"/>
        <v>YES</v>
      </c>
      <c r="AH7828" t="str">
        <f t="shared" si="1102"/>
        <v>OUT013|2014</v>
      </c>
      <c r="AO7828" t="str">
        <f t="shared" si="1103"/>
        <v>NO</v>
      </c>
      <c r="AP7828" t="str">
        <f t="shared" si="1104"/>
        <v>LOW</v>
      </c>
      <c r="AR7828" t="str">
        <f t="shared" si="1105"/>
        <v>NC</v>
      </c>
      <c r="AS7828" t="str">
        <f t="shared" si="1106"/>
        <v>low fat</v>
      </c>
      <c r="AX7828" t="b">
        <f t="shared" si="1107"/>
        <v>1</v>
      </c>
      <c r="BG7828" t="str">
        <f t="shared" si="1108"/>
        <v>Low Fat</v>
      </c>
      <c r="BH7828" t="str">
        <f>TRIM(Table1[Item Fat Content])</f>
        <v>Low Fat</v>
      </c>
    </row>
    <row r="7829" spans="1:60" x14ac:dyDescent="0.35">
      <c r="A7829" t="s">
        <v>17</v>
      </c>
      <c r="B7829" t="s">
        <v>619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  <c r="Z7829" t="b">
        <f t="shared" si="1100"/>
        <v>0</v>
      </c>
      <c r="AA7829" t="str">
        <f t="shared" si="1101"/>
        <v>YES</v>
      </c>
      <c r="AH7829" t="str">
        <f t="shared" si="1102"/>
        <v>OUT013|2014</v>
      </c>
      <c r="AO7829" t="str">
        <f t="shared" si="1103"/>
        <v>NO</v>
      </c>
      <c r="AP7829" t="str">
        <f t="shared" si="1104"/>
        <v>LOW</v>
      </c>
      <c r="AR7829" t="str">
        <f t="shared" si="1105"/>
        <v>NC</v>
      </c>
      <c r="AS7829" t="str">
        <f t="shared" si="1106"/>
        <v>low fat</v>
      </c>
      <c r="AX7829" t="b">
        <f t="shared" si="1107"/>
        <v>1</v>
      </c>
      <c r="BG7829" t="str">
        <f t="shared" si="1108"/>
        <v>Low Fat</v>
      </c>
      <c r="BH7829" t="str">
        <f>TRIM(Table1[Item Fat Content])</f>
        <v>Low Fat</v>
      </c>
    </row>
    <row r="7830" spans="1:60" x14ac:dyDescent="0.35">
      <c r="A7830" t="s">
        <v>17</v>
      </c>
      <c r="B7830" t="s">
        <v>851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  <c r="Z7830" t="b">
        <f t="shared" si="1100"/>
        <v>0</v>
      </c>
      <c r="AA7830" t="str">
        <f t="shared" si="1101"/>
        <v>YES</v>
      </c>
      <c r="AH7830" t="str">
        <f t="shared" si="1102"/>
        <v>OUT013|2014</v>
      </c>
      <c r="AO7830" t="str">
        <f t="shared" si="1103"/>
        <v>NO</v>
      </c>
      <c r="AP7830" t="str">
        <f t="shared" si="1104"/>
        <v>LOW</v>
      </c>
      <c r="AR7830" t="str">
        <f t="shared" si="1105"/>
        <v>NC</v>
      </c>
      <c r="AS7830" t="str">
        <f t="shared" si="1106"/>
        <v>low fat</v>
      </c>
      <c r="AX7830" t="b">
        <f t="shared" si="1107"/>
        <v>1</v>
      </c>
      <c r="BG7830" t="str">
        <f t="shared" si="1108"/>
        <v>Low Fat</v>
      </c>
      <c r="BH7830" t="str">
        <f>TRIM(Table1[Item Fat Content])</f>
        <v>Low Fat</v>
      </c>
    </row>
    <row r="7831" spans="1:60" x14ac:dyDescent="0.35">
      <c r="A7831" t="s">
        <v>17</v>
      </c>
      <c r="B7831" t="s">
        <v>413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  <c r="Z7831" t="b">
        <f t="shared" si="1100"/>
        <v>0</v>
      </c>
      <c r="AA7831" t="str">
        <f t="shared" si="1101"/>
        <v>YES</v>
      </c>
      <c r="AH7831" t="str">
        <f t="shared" si="1102"/>
        <v>OUT013|2014</v>
      </c>
      <c r="AO7831" t="str">
        <f t="shared" si="1103"/>
        <v>NO</v>
      </c>
      <c r="AP7831" t="str">
        <f t="shared" si="1104"/>
        <v>LOW</v>
      </c>
      <c r="AR7831" t="str">
        <f t="shared" si="1105"/>
        <v>NC</v>
      </c>
      <c r="AS7831" t="str">
        <f t="shared" si="1106"/>
        <v>low fat</v>
      </c>
      <c r="AX7831" t="b">
        <f t="shared" si="1107"/>
        <v>1</v>
      </c>
      <c r="BG7831" t="str">
        <f t="shared" si="1108"/>
        <v>Low Fat</v>
      </c>
      <c r="BH7831" t="str">
        <f>TRIM(Table1[Item Fat Content])</f>
        <v>Low Fat</v>
      </c>
    </row>
    <row r="7832" spans="1:60" x14ac:dyDescent="0.35">
      <c r="A7832" t="s">
        <v>17</v>
      </c>
      <c r="B7832" t="s">
        <v>896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  <c r="Z7832" t="b">
        <f t="shared" si="1100"/>
        <v>0</v>
      </c>
      <c r="AA7832" t="str">
        <f t="shared" si="1101"/>
        <v>YES</v>
      </c>
      <c r="AH7832" t="str">
        <f t="shared" si="1102"/>
        <v>OUT013|2014</v>
      </c>
      <c r="AO7832" t="str">
        <f t="shared" si="1103"/>
        <v>NO</v>
      </c>
      <c r="AP7832" t="str">
        <f t="shared" si="1104"/>
        <v>LOW</v>
      </c>
      <c r="AR7832" t="str">
        <f t="shared" si="1105"/>
        <v>NC</v>
      </c>
      <c r="AS7832" t="str">
        <f t="shared" si="1106"/>
        <v>low fat</v>
      </c>
      <c r="AX7832" t="b">
        <f t="shared" si="1107"/>
        <v>1</v>
      </c>
      <c r="BG7832" t="str">
        <f t="shared" si="1108"/>
        <v>Low Fat</v>
      </c>
      <c r="BH7832" t="str">
        <f>TRIM(Table1[Item Fat Content])</f>
        <v>Low Fat</v>
      </c>
    </row>
    <row r="7833" spans="1:60" x14ac:dyDescent="0.35">
      <c r="A7833" t="s">
        <v>17</v>
      </c>
      <c r="B7833" t="s">
        <v>621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  <c r="Z7833" t="b">
        <f t="shared" si="1100"/>
        <v>0</v>
      </c>
      <c r="AA7833" t="str">
        <f t="shared" si="1101"/>
        <v>YES</v>
      </c>
      <c r="AH7833" t="str">
        <f t="shared" si="1102"/>
        <v>OUT013|2014</v>
      </c>
      <c r="AO7833" t="str">
        <f t="shared" si="1103"/>
        <v>NO</v>
      </c>
      <c r="AP7833" t="str">
        <f t="shared" si="1104"/>
        <v>LOW</v>
      </c>
      <c r="AR7833" t="str">
        <f t="shared" si="1105"/>
        <v>NC</v>
      </c>
      <c r="AS7833" t="str">
        <f t="shared" si="1106"/>
        <v>low fat</v>
      </c>
      <c r="AX7833" t="b">
        <f t="shared" si="1107"/>
        <v>1</v>
      </c>
      <c r="BG7833" t="str">
        <f t="shared" si="1108"/>
        <v>Low Fat</v>
      </c>
      <c r="BH7833" t="str">
        <f>TRIM(Table1[Item Fat Content])</f>
        <v>Low Fat</v>
      </c>
    </row>
    <row r="7834" spans="1:60" x14ac:dyDescent="0.35">
      <c r="A7834" t="s">
        <v>17</v>
      </c>
      <c r="B7834" t="s">
        <v>218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  <c r="Z7834" t="b">
        <f t="shared" si="1100"/>
        <v>0</v>
      </c>
      <c r="AA7834" t="str">
        <f t="shared" si="1101"/>
        <v>YES</v>
      </c>
      <c r="AH7834" t="str">
        <f t="shared" si="1102"/>
        <v>OUT013|2014</v>
      </c>
      <c r="AO7834" t="str">
        <f t="shared" si="1103"/>
        <v>NO</v>
      </c>
      <c r="AP7834" t="str">
        <f t="shared" si="1104"/>
        <v>LOW</v>
      </c>
      <c r="AR7834" t="str">
        <f t="shared" si="1105"/>
        <v>NC</v>
      </c>
      <c r="AS7834" t="str">
        <f t="shared" si="1106"/>
        <v>low fat</v>
      </c>
      <c r="AX7834" t="b">
        <f t="shared" si="1107"/>
        <v>1</v>
      </c>
      <c r="BG7834" t="str">
        <f t="shared" si="1108"/>
        <v>Low Fat</v>
      </c>
      <c r="BH7834" t="str">
        <f>TRIM(Table1[Item Fat Content])</f>
        <v>Low Fat</v>
      </c>
    </row>
    <row r="7835" spans="1:60" x14ac:dyDescent="0.35">
      <c r="A7835" t="s">
        <v>17</v>
      </c>
      <c r="B7835" t="s">
        <v>94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  <c r="Z7835" t="b">
        <f t="shared" si="1100"/>
        <v>0</v>
      </c>
      <c r="AA7835" t="str">
        <f t="shared" si="1101"/>
        <v>YES</v>
      </c>
      <c r="AH7835" t="str">
        <f t="shared" si="1102"/>
        <v>OUT013|2014</v>
      </c>
      <c r="AO7835" t="str">
        <f t="shared" si="1103"/>
        <v>NO</v>
      </c>
      <c r="AP7835" t="str">
        <f t="shared" si="1104"/>
        <v>LOW</v>
      </c>
      <c r="AR7835" t="str">
        <f t="shared" si="1105"/>
        <v>NC</v>
      </c>
      <c r="AS7835" t="str">
        <f t="shared" si="1106"/>
        <v>low fat</v>
      </c>
      <c r="AX7835" t="b">
        <f t="shared" si="1107"/>
        <v>1</v>
      </c>
      <c r="BG7835" t="str">
        <f t="shared" si="1108"/>
        <v>Low Fat</v>
      </c>
      <c r="BH7835" t="str">
        <f>TRIM(Table1[Item Fat Content])</f>
        <v>Low Fat</v>
      </c>
    </row>
    <row r="7836" spans="1:60" x14ac:dyDescent="0.35">
      <c r="A7836" t="s">
        <v>17</v>
      </c>
      <c r="B7836" t="s">
        <v>654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  <c r="Z7836" t="b">
        <f t="shared" si="1100"/>
        <v>0</v>
      </c>
      <c r="AA7836" t="str">
        <f t="shared" si="1101"/>
        <v>YES</v>
      </c>
      <c r="AH7836" t="str">
        <f t="shared" si="1102"/>
        <v>OUT013|2014</v>
      </c>
      <c r="AO7836" t="str">
        <f t="shared" si="1103"/>
        <v>NO</v>
      </c>
      <c r="AP7836" t="str">
        <f t="shared" si="1104"/>
        <v>LOW</v>
      </c>
      <c r="AR7836" t="str">
        <f t="shared" si="1105"/>
        <v>NC</v>
      </c>
      <c r="AS7836" t="str">
        <f t="shared" si="1106"/>
        <v>low fat</v>
      </c>
      <c r="AX7836" t="b">
        <f t="shared" si="1107"/>
        <v>1</v>
      </c>
      <c r="BG7836" t="str">
        <f t="shared" si="1108"/>
        <v>Low Fat</v>
      </c>
      <c r="BH7836" t="str">
        <f>TRIM(Table1[Item Fat Content])</f>
        <v>Low Fat</v>
      </c>
    </row>
    <row r="7837" spans="1:60" x14ac:dyDescent="0.35">
      <c r="A7837" t="s">
        <v>17</v>
      </c>
      <c r="B7837" t="s">
        <v>1379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  <c r="Z7837" t="b">
        <f t="shared" si="1100"/>
        <v>0</v>
      </c>
      <c r="AA7837" t="str">
        <f t="shared" si="1101"/>
        <v>YES</v>
      </c>
      <c r="AH7837" t="str">
        <f t="shared" si="1102"/>
        <v>OUT013|2014</v>
      </c>
      <c r="AO7837" t="str">
        <f t="shared" si="1103"/>
        <v>NO</v>
      </c>
      <c r="AP7837" t="str">
        <f t="shared" si="1104"/>
        <v>LOW</v>
      </c>
      <c r="AR7837" t="str">
        <f t="shared" si="1105"/>
        <v>NC</v>
      </c>
      <c r="AS7837" t="str">
        <f t="shared" si="1106"/>
        <v>low fat</v>
      </c>
      <c r="AX7837" t="b">
        <f t="shared" si="1107"/>
        <v>1</v>
      </c>
      <c r="BG7837" t="str">
        <f t="shared" si="1108"/>
        <v>Low Fat</v>
      </c>
      <c r="BH7837" t="str">
        <f>TRIM(Table1[Item Fat Content])</f>
        <v>Low Fat</v>
      </c>
    </row>
    <row r="7838" spans="1:60" x14ac:dyDescent="0.35">
      <c r="A7838" t="s">
        <v>17</v>
      </c>
      <c r="B7838" t="s">
        <v>1414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  <c r="Z7838" t="b">
        <f t="shared" si="1100"/>
        <v>0</v>
      </c>
      <c r="AA7838" t="str">
        <f t="shared" si="1101"/>
        <v>YES</v>
      </c>
      <c r="AH7838" t="str">
        <f t="shared" si="1102"/>
        <v>OUT013|2014</v>
      </c>
      <c r="AO7838" t="str">
        <f t="shared" si="1103"/>
        <v>NO</v>
      </c>
      <c r="AP7838" t="str">
        <f t="shared" si="1104"/>
        <v>LOW</v>
      </c>
      <c r="AR7838" t="str">
        <f t="shared" si="1105"/>
        <v>NC</v>
      </c>
      <c r="AS7838" t="str">
        <f t="shared" si="1106"/>
        <v>low fat</v>
      </c>
      <c r="AX7838" t="b">
        <f t="shared" si="1107"/>
        <v>1</v>
      </c>
      <c r="BG7838" t="str">
        <f t="shared" si="1108"/>
        <v>Low Fat</v>
      </c>
      <c r="BH7838" t="str">
        <f>TRIM(Table1[Item Fat Content])</f>
        <v>Low Fat</v>
      </c>
    </row>
    <row r="7839" spans="1:60" x14ac:dyDescent="0.35">
      <c r="A7839" t="s">
        <v>17</v>
      </c>
      <c r="B7839" t="s">
        <v>695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  <c r="Z7839" t="b">
        <f t="shared" si="1100"/>
        <v>0</v>
      </c>
      <c r="AA7839" t="str">
        <f t="shared" si="1101"/>
        <v>YES</v>
      </c>
      <c r="AH7839" t="str">
        <f t="shared" si="1102"/>
        <v>OUT013|2014</v>
      </c>
      <c r="AO7839" t="str">
        <f t="shared" si="1103"/>
        <v>NO</v>
      </c>
      <c r="AP7839" t="str">
        <f t="shared" si="1104"/>
        <v>LOW</v>
      </c>
      <c r="AR7839" t="str">
        <f t="shared" si="1105"/>
        <v>NC</v>
      </c>
      <c r="AS7839" t="str">
        <f t="shared" si="1106"/>
        <v>low fat</v>
      </c>
      <c r="AX7839" t="b">
        <f t="shared" si="1107"/>
        <v>1</v>
      </c>
      <c r="BG7839" t="str">
        <f t="shared" si="1108"/>
        <v>Low Fat</v>
      </c>
      <c r="BH7839" t="str">
        <f>TRIM(Table1[Item Fat Content])</f>
        <v>Low Fat</v>
      </c>
    </row>
    <row r="7840" spans="1:60" x14ac:dyDescent="0.35">
      <c r="A7840" t="s">
        <v>17</v>
      </c>
      <c r="B7840" t="s">
        <v>897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  <c r="Z7840" t="b">
        <f t="shared" si="1100"/>
        <v>0</v>
      </c>
      <c r="AA7840" t="str">
        <f t="shared" si="1101"/>
        <v>YES</v>
      </c>
      <c r="AH7840" t="str">
        <f t="shared" si="1102"/>
        <v>OUT013|2014</v>
      </c>
      <c r="AO7840" t="str">
        <f t="shared" si="1103"/>
        <v>NO</v>
      </c>
      <c r="AP7840" t="str">
        <f t="shared" si="1104"/>
        <v>LOW</v>
      </c>
      <c r="AR7840" t="str">
        <f t="shared" si="1105"/>
        <v>NC</v>
      </c>
      <c r="AS7840" t="str">
        <f t="shared" si="1106"/>
        <v>low fat</v>
      </c>
      <c r="AX7840" t="b">
        <f t="shared" si="1107"/>
        <v>1</v>
      </c>
      <c r="BG7840" t="str">
        <f t="shared" si="1108"/>
        <v>Low Fat</v>
      </c>
      <c r="BH7840" t="str">
        <f>TRIM(Table1[Item Fat Content])</f>
        <v>Low Fat</v>
      </c>
    </row>
    <row r="7841" spans="1:60" x14ac:dyDescent="0.35">
      <c r="A7841" t="s">
        <v>17</v>
      </c>
      <c r="B7841" t="s">
        <v>1602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  <c r="Z7841" t="b">
        <f t="shared" si="1100"/>
        <v>0</v>
      </c>
      <c r="AA7841" t="str">
        <f t="shared" si="1101"/>
        <v>YES</v>
      </c>
      <c r="AH7841" t="str">
        <f t="shared" si="1102"/>
        <v>OUT013|2014</v>
      </c>
      <c r="AO7841" t="str">
        <f t="shared" si="1103"/>
        <v>NO</v>
      </c>
      <c r="AP7841" t="str">
        <f t="shared" si="1104"/>
        <v>LOW</v>
      </c>
      <c r="AR7841" t="str">
        <f t="shared" si="1105"/>
        <v>NC</v>
      </c>
      <c r="AS7841" t="str">
        <f t="shared" si="1106"/>
        <v>low fat</v>
      </c>
      <c r="AX7841" t="b">
        <f t="shared" si="1107"/>
        <v>1</v>
      </c>
      <c r="BG7841" t="str">
        <f t="shared" si="1108"/>
        <v>Low Fat</v>
      </c>
      <c r="BH7841" t="str">
        <f>TRIM(Table1[Item Fat Content])</f>
        <v>Low Fat</v>
      </c>
    </row>
    <row r="7842" spans="1:60" x14ac:dyDescent="0.35">
      <c r="A7842" t="s">
        <v>17</v>
      </c>
      <c r="B7842" t="s">
        <v>953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  <c r="Z7842" t="b">
        <f t="shared" si="1100"/>
        <v>0</v>
      </c>
      <c r="AA7842" t="str">
        <f t="shared" si="1101"/>
        <v>YES</v>
      </c>
      <c r="AH7842" t="str">
        <f t="shared" si="1102"/>
        <v>OUT013|2014</v>
      </c>
      <c r="AO7842" t="str">
        <f t="shared" si="1103"/>
        <v>NO</v>
      </c>
      <c r="AP7842" t="str">
        <f t="shared" si="1104"/>
        <v>LOW</v>
      </c>
      <c r="AR7842" t="str">
        <f t="shared" si="1105"/>
        <v>NC</v>
      </c>
      <c r="AS7842" t="str">
        <f t="shared" si="1106"/>
        <v>low fat</v>
      </c>
      <c r="AX7842" t="b">
        <f t="shared" si="1107"/>
        <v>1</v>
      </c>
      <c r="BG7842" t="str">
        <f t="shared" si="1108"/>
        <v>Low Fat</v>
      </c>
      <c r="BH7842" t="str">
        <f>TRIM(Table1[Item Fat Content])</f>
        <v>Low Fat</v>
      </c>
    </row>
    <row r="7843" spans="1:60" x14ac:dyDescent="0.35">
      <c r="A7843" t="s">
        <v>17</v>
      </c>
      <c r="B7843" t="s">
        <v>1398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  <c r="Z7843" t="b">
        <f t="shared" si="1100"/>
        <v>0</v>
      </c>
      <c r="AA7843" t="str">
        <f t="shared" si="1101"/>
        <v>YES</v>
      </c>
      <c r="AH7843" t="str">
        <f t="shared" si="1102"/>
        <v>OUT013|2014</v>
      </c>
      <c r="AO7843" t="str">
        <f t="shared" si="1103"/>
        <v>NO</v>
      </c>
      <c r="AP7843" t="str">
        <f t="shared" si="1104"/>
        <v>LOW</v>
      </c>
      <c r="AR7843" t="str">
        <f t="shared" si="1105"/>
        <v>NC</v>
      </c>
      <c r="AS7843" t="str">
        <f t="shared" si="1106"/>
        <v>low fat</v>
      </c>
      <c r="AX7843" t="b">
        <f t="shared" si="1107"/>
        <v>1</v>
      </c>
      <c r="BG7843" t="str">
        <f t="shared" si="1108"/>
        <v>Low Fat</v>
      </c>
      <c r="BH7843" t="str">
        <f>TRIM(Table1[Item Fat Content])</f>
        <v>Low Fat</v>
      </c>
    </row>
    <row r="7844" spans="1:60" x14ac:dyDescent="0.35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  <c r="Z7844" t="b">
        <f t="shared" si="1100"/>
        <v>0</v>
      </c>
      <c r="AA7844" t="str">
        <f t="shared" si="1101"/>
        <v>YES</v>
      </c>
      <c r="AH7844" t="str">
        <f t="shared" si="1102"/>
        <v>OUT013|2014</v>
      </c>
      <c r="AO7844" t="str">
        <f t="shared" si="1103"/>
        <v>NO</v>
      </c>
      <c r="AP7844" t="str">
        <f t="shared" si="1104"/>
        <v>LOW</v>
      </c>
      <c r="AR7844" t="str">
        <f t="shared" si="1105"/>
        <v>NC</v>
      </c>
      <c r="AS7844" t="str">
        <f t="shared" si="1106"/>
        <v>low fat</v>
      </c>
      <c r="AX7844" t="b">
        <f t="shared" si="1107"/>
        <v>1</v>
      </c>
      <c r="BG7844" t="str">
        <f t="shared" si="1108"/>
        <v>Low Fat</v>
      </c>
      <c r="BH7844" t="str">
        <f>TRIM(Table1[Item Fat Content])</f>
        <v>Low Fat</v>
      </c>
    </row>
    <row r="7845" spans="1:60" x14ac:dyDescent="0.35">
      <c r="A7845" t="s">
        <v>17</v>
      </c>
      <c r="B7845" t="s">
        <v>1252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  <c r="Z7845" t="b">
        <f t="shared" si="1100"/>
        <v>0</v>
      </c>
      <c r="AA7845" t="str">
        <f t="shared" si="1101"/>
        <v>YES</v>
      </c>
      <c r="AH7845" t="str">
        <f t="shared" si="1102"/>
        <v>OUT013|2014</v>
      </c>
      <c r="AO7845" t="str">
        <f t="shared" si="1103"/>
        <v>NO</v>
      </c>
      <c r="AP7845" t="str">
        <f t="shared" si="1104"/>
        <v>LOW</v>
      </c>
      <c r="AR7845" t="str">
        <f t="shared" si="1105"/>
        <v>NC</v>
      </c>
      <c r="AS7845" t="str">
        <f t="shared" si="1106"/>
        <v>low fat</v>
      </c>
      <c r="AX7845" t="b">
        <f t="shared" si="1107"/>
        <v>1</v>
      </c>
      <c r="BG7845" t="str">
        <f t="shared" si="1108"/>
        <v>Low Fat</v>
      </c>
      <c r="BH7845" t="str">
        <f>TRIM(Table1[Item Fat Content])</f>
        <v>Low Fat</v>
      </c>
    </row>
    <row r="7846" spans="1:60" x14ac:dyDescent="0.35">
      <c r="A7846" t="s">
        <v>17</v>
      </c>
      <c r="B7846" t="s">
        <v>415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  <c r="Z7846" t="b">
        <f t="shared" si="1100"/>
        <v>0</v>
      </c>
      <c r="AA7846" t="str">
        <f t="shared" si="1101"/>
        <v>YES</v>
      </c>
      <c r="AH7846" t="str">
        <f t="shared" si="1102"/>
        <v>OUT013|2014</v>
      </c>
      <c r="AO7846" t="str">
        <f t="shared" si="1103"/>
        <v>NO</v>
      </c>
      <c r="AP7846" t="str">
        <f t="shared" si="1104"/>
        <v>LOW</v>
      </c>
      <c r="AR7846" t="str">
        <f t="shared" si="1105"/>
        <v>NC</v>
      </c>
      <c r="AS7846" t="str">
        <f t="shared" si="1106"/>
        <v>low fat</v>
      </c>
      <c r="AX7846" t="b">
        <f t="shared" si="1107"/>
        <v>1</v>
      </c>
      <c r="BG7846" t="str">
        <f t="shared" si="1108"/>
        <v>Low Fat</v>
      </c>
      <c r="BH7846" t="str">
        <f>TRIM(Table1[Item Fat Content])</f>
        <v>Low Fat</v>
      </c>
    </row>
    <row r="7847" spans="1:60" x14ac:dyDescent="0.35">
      <c r="A7847" t="s">
        <v>17</v>
      </c>
      <c r="B7847" t="s">
        <v>151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  <c r="Z7847" t="b">
        <f t="shared" si="1100"/>
        <v>0</v>
      </c>
      <c r="AA7847" t="str">
        <f t="shared" si="1101"/>
        <v>YES</v>
      </c>
      <c r="AH7847" t="str">
        <f t="shared" si="1102"/>
        <v>OUT013|2014</v>
      </c>
      <c r="AO7847" t="str">
        <f t="shared" si="1103"/>
        <v>NO</v>
      </c>
      <c r="AP7847" t="str">
        <f t="shared" si="1104"/>
        <v>LOW</v>
      </c>
      <c r="AR7847" t="str">
        <f t="shared" si="1105"/>
        <v>NC</v>
      </c>
      <c r="AS7847" t="str">
        <f t="shared" si="1106"/>
        <v>low fat</v>
      </c>
      <c r="AX7847" t="b">
        <f t="shared" si="1107"/>
        <v>1</v>
      </c>
      <c r="BG7847" t="str">
        <f t="shared" si="1108"/>
        <v>Low Fat</v>
      </c>
      <c r="BH7847" t="str">
        <f>TRIM(Table1[Item Fat Content])</f>
        <v>Low Fat</v>
      </c>
    </row>
    <row r="7848" spans="1:60" x14ac:dyDescent="0.35">
      <c r="A7848" t="s">
        <v>17</v>
      </c>
      <c r="B7848" t="s">
        <v>384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  <c r="Z7848" t="b">
        <f t="shared" si="1100"/>
        <v>0</v>
      </c>
      <c r="AA7848" t="str">
        <f t="shared" si="1101"/>
        <v>YES</v>
      </c>
      <c r="AH7848" t="str">
        <f t="shared" si="1102"/>
        <v>OUT013|2014</v>
      </c>
      <c r="AO7848" t="str">
        <f t="shared" si="1103"/>
        <v>NO</v>
      </c>
      <c r="AP7848" t="str">
        <f t="shared" si="1104"/>
        <v>LOW</v>
      </c>
      <c r="AR7848" t="str">
        <f t="shared" si="1105"/>
        <v>NC</v>
      </c>
      <c r="AS7848" t="str">
        <f t="shared" si="1106"/>
        <v>low fat</v>
      </c>
      <c r="AX7848" t="b">
        <f t="shared" si="1107"/>
        <v>1</v>
      </c>
      <c r="BG7848" t="str">
        <f t="shared" si="1108"/>
        <v>Low Fat</v>
      </c>
      <c r="BH7848" t="str">
        <f>TRIM(Table1[Item Fat Content])</f>
        <v>Low Fat</v>
      </c>
    </row>
    <row r="7849" spans="1:60" x14ac:dyDescent="0.35">
      <c r="A7849" t="s">
        <v>17</v>
      </c>
      <c r="B7849" t="s">
        <v>1034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  <c r="Z7849" t="b">
        <f t="shared" si="1100"/>
        <v>0</v>
      </c>
      <c r="AA7849" t="str">
        <f t="shared" si="1101"/>
        <v>YES</v>
      </c>
      <c r="AH7849" t="str">
        <f t="shared" si="1102"/>
        <v>OUT013|2014</v>
      </c>
      <c r="AO7849" t="str">
        <f t="shared" si="1103"/>
        <v>NO</v>
      </c>
      <c r="AP7849" t="str">
        <f t="shared" si="1104"/>
        <v>LOW</v>
      </c>
      <c r="AR7849" t="str">
        <f t="shared" si="1105"/>
        <v>NC</v>
      </c>
      <c r="AS7849" t="str">
        <f t="shared" si="1106"/>
        <v>low fat</v>
      </c>
      <c r="AX7849" t="b">
        <f t="shared" si="1107"/>
        <v>1</v>
      </c>
      <c r="BG7849" t="str">
        <f t="shared" si="1108"/>
        <v>Low Fat</v>
      </c>
      <c r="BH7849" t="str">
        <f>TRIM(Table1[Item Fat Content])</f>
        <v>Low Fat</v>
      </c>
    </row>
    <row r="7850" spans="1:60" x14ac:dyDescent="0.35">
      <c r="A7850" t="s">
        <v>17</v>
      </c>
      <c r="B7850" t="s">
        <v>1386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  <c r="Z7850" t="b">
        <f t="shared" si="1100"/>
        <v>0</v>
      </c>
      <c r="AA7850" t="str">
        <f t="shared" si="1101"/>
        <v>YES</v>
      </c>
      <c r="AH7850" t="str">
        <f t="shared" si="1102"/>
        <v>OUT013|2014</v>
      </c>
      <c r="AO7850" t="str">
        <f t="shared" si="1103"/>
        <v>NO</v>
      </c>
      <c r="AP7850" t="str">
        <f t="shared" si="1104"/>
        <v>LOW</v>
      </c>
      <c r="AR7850" t="str">
        <f t="shared" si="1105"/>
        <v>NC</v>
      </c>
      <c r="AS7850" t="str">
        <f t="shared" si="1106"/>
        <v>low fat</v>
      </c>
      <c r="AX7850" t="b">
        <f t="shared" si="1107"/>
        <v>1</v>
      </c>
      <c r="BG7850" t="str">
        <f t="shared" si="1108"/>
        <v>Low Fat</v>
      </c>
      <c r="BH7850" t="str">
        <f>TRIM(Table1[Item Fat Content])</f>
        <v>Low Fat</v>
      </c>
    </row>
    <row r="7851" spans="1:60" x14ac:dyDescent="0.35">
      <c r="A7851" t="s">
        <v>17</v>
      </c>
      <c r="B7851" t="s">
        <v>244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  <c r="Z7851" t="b">
        <f t="shared" si="1100"/>
        <v>0</v>
      </c>
      <c r="AA7851" t="str">
        <f t="shared" si="1101"/>
        <v>YES</v>
      </c>
      <c r="AH7851" t="str">
        <f t="shared" si="1102"/>
        <v>OUT013|2014</v>
      </c>
      <c r="AO7851" t="str">
        <f t="shared" si="1103"/>
        <v>NO</v>
      </c>
      <c r="AP7851" t="str">
        <f t="shared" si="1104"/>
        <v>LOW</v>
      </c>
      <c r="AR7851" t="str">
        <f t="shared" si="1105"/>
        <v>NC</v>
      </c>
      <c r="AS7851" t="str">
        <f t="shared" si="1106"/>
        <v>low fat</v>
      </c>
      <c r="AX7851" t="b">
        <f t="shared" si="1107"/>
        <v>1</v>
      </c>
      <c r="BG7851" t="str">
        <f t="shared" si="1108"/>
        <v>Low Fat</v>
      </c>
      <c r="BH7851" t="str">
        <f>TRIM(Table1[Item Fat Content])</f>
        <v>Low Fat</v>
      </c>
    </row>
    <row r="7852" spans="1:60" x14ac:dyDescent="0.35">
      <c r="A7852" t="s">
        <v>17</v>
      </c>
      <c r="B7852" t="s">
        <v>710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  <c r="Z7852" t="b">
        <f t="shared" si="1100"/>
        <v>0</v>
      </c>
      <c r="AA7852" t="str">
        <f t="shared" si="1101"/>
        <v>YES</v>
      </c>
      <c r="AH7852" t="str">
        <f t="shared" si="1102"/>
        <v>OUT013|2014</v>
      </c>
      <c r="AO7852" t="str">
        <f t="shared" si="1103"/>
        <v>NO</v>
      </c>
      <c r="AP7852" t="str">
        <f t="shared" si="1104"/>
        <v>LOW</v>
      </c>
      <c r="AR7852" t="str">
        <f t="shared" si="1105"/>
        <v>NC</v>
      </c>
      <c r="AS7852" t="str">
        <f t="shared" si="1106"/>
        <v>low fat</v>
      </c>
      <c r="AX7852" t="b">
        <f t="shared" si="1107"/>
        <v>1</v>
      </c>
      <c r="BG7852" t="str">
        <f t="shared" si="1108"/>
        <v>Low Fat</v>
      </c>
      <c r="BH7852" t="str">
        <f>TRIM(Table1[Item Fat Content])</f>
        <v>Low Fat</v>
      </c>
    </row>
    <row r="7853" spans="1:60" x14ac:dyDescent="0.35">
      <c r="A7853" t="s">
        <v>17</v>
      </c>
      <c r="B7853" t="s">
        <v>512</v>
      </c>
      <c r="C7853" t="s">
        <v>55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  <c r="Z7853" t="b">
        <f t="shared" si="1100"/>
        <v>0</v>
      </c>
      <c r="AA7853" t="str">
        <f t="shared" si="1101"/>
        <v>YES</v>
      </c>
      <c r="AH7853" t="str">
        <f t="shared" si="1102"/>
        <v>OUT013|2014</v>
      </c>
      <c r="AO7853" t="str">
        <f t="shared" si="1103"/>
        <v>NO</v>
      </c>
      <c r="AP7853" t="str">
        <f t="shared" si="1104"/>
        <v>LOW</v>
      </c>
      <c r="AR7853" t="str">
        <f t="shared" si="1105"/>
        <v>FD</v>
      </c>
      <c r="AS7853" t="str">
        <f t="shared" si="1106"/>
        <v>low fat</v>
      </c>
      <c r="AX7853" t="b">
        <f t="shared" si="1107"/>
        <v>1</v>
      </c>
      <c r="BG7853" t="str">
        <f t="shared" si="1108"/>
        <v>Low Fat</v>
      </c>
      <c r="BH7853" t="str">
        <f>TRIM(Table1[Item Fat Content])</f>
        <v>Low Fat</v>
      </c>
    </row>
    <row r="7854" spans="1:60" x14ac:dyDescent="0.35">
      <c r="A7854" t="s">
        <v>17</v>
      </c>
      <c r="B7854" t="s">
        <v>1195</v>
      </c>
      <c r="C7854" t="s">
        <v>55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  <c r="Z7854" t="b">
        <f t="shared" si="1100"/>
        <v>0</v>
      </c>
      <c r="AA7854" t="str">
        <f t="shared" si="1101"/>
        <v>YES</v>
      </c>
      <c r="AH7854" t="str">
        <f t="shared" si="1102"/>
        <v>OUT013|2014</v>
      </c>
      <c r="AO7854" t="str">
        <f t="shared" si="1103"/>
        <v>NO</v>
      </c>
      <c r="AP7854" t="str">
        <f t="shared" si="1104"/>
        <v>LOW</v>
      </c>
      <c r="AR7854" t="str">
        <f t="shared" si="1105"/>
        <v>FD</v>
      </c>
      <c r="AS7854" t="str">
        <f t="shared" si="1106"/>
        <v>low fat</v>
      </c>
      <c r="AX7854" t="b">
        <f t="shared" si="1107"/>
        <v>1</v>
      </c>
      <c r="BG7854" t="str">
        <f t="shared" si="1108"/>
        <v>Low Fat</v>
      </c>
      <c r="BH7854" t="str">
        <f>TRIM(Table1[Item Fat Content])</f>
        <v>Low Fat</v>
      </c>
    </row>
    <row r="7855" spans="1:60" x14ac:dyDescent="0.35">
      <c r="A7855" t="s">
        <v>17</v>
      </c>
      <c r="B7855" t="s">
        <v>1371</v>
      </c>
      <c r="C7855" t="s">
        <v>55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  <c r="Z7855" t="b">
        <f t="shared" si="1100"/>
        <v>0</v>
      </c>
      <c r="AA7855" t="str">
        <f t="shared" si="1101"/>
        <v>YES</v>
      </c>
      <c r="AH7855" t="str">
        <f t="shared" si="1102"/>
        <v>OUT013|2014</v>
      </c>
      <c r="AO7855" t="str">
        <f t="shared" si="1103"/>
        <v>NO</v>
      </c>
      <c r="AP7855" t="str">
        <f t="shared" si="1104"/>
        <v>LOW</v>
      </c>
      <c r="AR7855" t="str">
        <f t="shared" si="1105"/>
        <v>FD</v>
      </c>
      <c r="AS7855" t="str">
        <f t="shared" si="1106"/>
        <v>low fat</v>
      </c>
      <c r="AX7855" t="b">
        <f t="shared" si="1107"/>
        <v>1</v>
      </c>
      <c r="BG7855" t="str">
        <f t="shared" si="1108"/>
        <v>Low Fat</v>
      </c>
      <c r="BH7855" t="str">
        <f>TRIM(Table1[Item Fat Content])</f>
        <v>Low Fat</v>
      </c>
    </row>
    <row r="7856" spans="1:60" x14ac:dyDescent="0.35">
      <c r="A7856" t="s">
        <v>17</v>
      </c>
      <c r="B7856" t="s">
        <v>1104</v>
      </c>
      <c r="C7856" t="s">
        <v>55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  <c r="Z7856" t="b">
        <f t="shared" si="1100"/>
        <v>0</v>
      </c>
      <c r="AA7856" t="str">
        <f t="shared" si="1101"/>
        <v>YES</v>
      </c>
      <c r="AH7856" t="str">
        <f t="shared" si="1102"/>
        <v>OUT013|2014</v>
      </c>
      <c r="AO7856" t="str">
        <f t="shared" si="1103"/>
        <v>NO</v>
      </c>
      <c r="AP7856" t="str">
        <f t="shared" si="1104"/>
        <v>LOW</v>
      </c>
      <c r="AR7856" t="str">
        <f t="shared" si="1105"/>
        <v>FD</v>
      </c>
      <c r="AS7856" t="str">
        <f t="shared" si="1106"/>
        <v>low fat</v>
      </c>
      <c r="AX7856" t="b">
        <f t="shared" si="1107"/>
        <v>1</v>
      </c>
      <c r="BG7856" t="str">
        <f t="shared" si="1108"/>
        <v>Low Fat</v>
      </c>
      <c r="BH7856" t="str">
        <f>TRIM(Table1[Item Fat Content])</f>
        <v>Low Fat</v>
      </c>
    </row>
    <row r="7857" spans="1:60" x14ac:dyDescent="0.35">
      <c r="A7857" t="s">
        <v>17</v>
      </c>
      <c r="B7857" t="s">
        <v>54</v>
      </c>
      <c r="C7857" t="s">
        <v>55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  <c r="Z7857" t="b">
        <f t="shared" si="1100"/>
        <v>0</v>
      </c>
      <c r="AA7857" t="str">
        <f t="shared" si="1101"/>
        <v>YES</v>
      </c>
      <c r="AH7857" t="str">
        <f t="shared" si="1102"/>
        <v>OUT013|2014</v>
      </c>
      <c r="AO7857" t="str">
        <f t="shared" si="1103"/>
        <v>NO</v>
      </c>
      <c r="AP7857" t="str">
        <f t="shared" si="1104"/>
        <v>LOW</v>
      </c>
      <c r="AR7857" t="str">
        <f t="shared" si="1105"/>
        <v>FD</v>
      </c>
      <c r="AS7857" t="str">
        <f t="shared" si="1106"/>
        <v>low fat</v>
      </c>
      <c r="AX7857" t="b">
        <f t="shared" si="1107"/>
        <v>1</v>
      </c>
      <c r="BG7857" t="str">
        <f t="shared" si="1108"/>
        <v>Low Fat</v>
      </c>
      <c r="BH7857" t="str">
        <f>TRIM(Table1[Item Fat Content])</f>
        <v>Low Fat</v>
      </c>
    </row>
    <row r="7858" spans="1:60" x14ac:dyDescent="0.35">
      <c r="A7858" t="s">
        <v>17</v>
      </c>
      <c r="B7858" t="s">
        <v>469</v>
      </c>
      <c r="C7858" t="s">
        <v>65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  <c r="Z7858" t="b">
        <f t="shared" si="1100"/>
        <v>0</v>
      </c>
      <c r="AA7858" t="str">
        <f t="shared" si="1101"/>
        <v>YES</v>
      </c>
      <c r="AH7858" t="str">
        <f t="shared" si="1102"/>
        <v>OUT013|2014</v>
      </c>
      <c r="AO7858" t="str">
        <f t="shared" si="1103"/>
        <v>NO</v>
      </c>
      <c r="AP7858" t="str">
        <f t="shared" si="1104"/>
        <v>LOW</v>
      </c>
      <c r="AR7858" t="str">
        <f t="shared" si="1105"/>
        <v>NC</v>
      </c>
      <c r="AS7858" t="str">
        <f t="shared" si="1106"/>
        <v>low fat</v>
      </c>
      <c r="AX7858" t="b">
        <f t="shared" si="1107"/>
        <v>1</v>
      </c>
      <c r="BG7858" t="str">
        <f t="shared" si="1108"/>
        <v>Low Fat</v>
      </c>
      <c r="BH7858" t="str">
        <f>TRIM(Table1[Item Fat Content])</f>
        <v>Low Fat</v>
      </c>
    </row>
    <row r="7859" spans="1:60" x14ac:dyDescent="0.35">
      <c r="A7859" t="s">
        <v>17</v>
      </c>
      <c r="B7859" t="s">
        <v>1196</v>
      </c>
      <c r="C7859" t="s">
        <v>65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  <c r="Z7859" t="b">
        <f t="shared" si="1100"/>
        <v>0</v>
      </c>
      <c r="AA7859" t="str">
        <f t="shared" si="1101"/>
        <v>YES</v>
      </c>
      <c r="AH7859" t="str">
        <f t="shared" si="1102"/>
        <v>OUT013|2014</v>
      </c>
      <c r="AO7859" t="str">
        <f t="shared" si="1103"/>
        <v>NO</v>
      </c>
      <c r="AP7859" t="str">
        <f t="shared" si="1104"/>
        <v>LOW</v>
      </c>
      <c r="AR7859" t="str">
        <f t="shared" si="1105"/>
        <v>NC</v>
      </c>
      <c r="AS7859" t="str">
        <f t="shared" si="1106"/>
        <v>low fat</v>
      </c>
      <c r="AX7859" t="b">
        <f t="shared" si="1107"/>
        <v>1</v>
      </c>
      <c r="BG7859" t="str">
        <f t="shared" si="1108"/>
        <v>Low Fat</v>
      </c>
      <c r="BH7859" t="str">
        <f>TRIM(Table1[Item Fat Content])</f>
        <v>Low Fat</v>
      </c>
    </row>
    <row r="7860" spans="1:60" x14ac:dyDescent="0.35">
      <c r="A7860" t="s">
        <v>17</v>
      </c>
      <c r="B7860" t="s">
        <v>1499</v>
      </c>
      <c r="C7860" t="s">
        <v>155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  <c r="Z7860" t="b">
        <f t="shared" si="1100"/>
        <v>0</v>
      </c>
      <c r="AA7860" t="str">
        <f t="shared" si="1101"/>
        <v>YES</v>
      </c>
      <c r="AH7860" t="str">
        <f t="shared" si="1102"/>
        <v>OUT013|2014</v>
      </c>
      <c r="AO7860" t="str">
        <f t="shared" si="1103"/>
        <v>NO</v>
      </c>
      <c r="AP7860" t="str">
        <f t="shared" si="1104"/>
        <v>LOW</v>
      </c>
      <c r="AR7860" t="str">
        <f t="shared" si="1105"/>
        <v>FD</v>
      </c>
      <c r="AS7860" t="str">
        <f t="shared" si="1106"/>
        <v>low fat</v>
      </c>
      <c r="AX7860" t="b">
        <f t="shared" si="1107"/>
        <v>1</v>
      </c>
      <c r="BG7860" t="str">
        <f t="shared" si="1108"/>
        <v>Low Fat</v>
      </c>
      <c r="BH7860" t="str">
        <f>TRIM(Table1[Item Fat Content])</f>
        <v>Low Fat</v>
      </c>
    </row>
    <row r="7861" spans="1:60" x14ac:dyDescent="0.35">
      <c r="A7861" t="s">
        <v>17</v>
      </c>
      <c r="B7861" t="s">
        <v>419</v>
      </c>
      <c r="C7861" t="s">
        <v>49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  <c r="Z7861" t="b">
        <f t="shared" si="1100"/>
        <v>0</v>
      </c>
      <c r="AA7861" t="str">
        <f t="shared" si="1101"/>
        <v>YES</v>
      </c>
      <c r="AH7861" t="str">
        <f t="shared" si="1102"/>
        <v>OUT013|2014</v>
      </c>
      <c r="AO7861" t="str">
        <f t="shared" si="1103"/>
        <v>NO</v>
      </c>
      <c r="AP7861" t="str">
        <f t="shared" si="1104"/>
        <v>LOW</v>
      </c>
      <c r="AR7861" t="str">
        <f t="shared" si="1105"/>
        <v>FD</v>
      </c>
      <c r="AS7861" t="str">
        <f t="shared" si="1106"/>
        <v>low fat</v>
      </c>
      <c r="AX7861" t="b">
        <f t="shared" si="1107"/>
        <v>1</v>
      </c>
      <c r="BG7861" t="str">
        <f t="shared" si="1108"/>
        <v>Low Fat</v>
      </c>
      <c r="BH7861" t="str">
        <f>TRIM(Table1[Item Fat Content])</f>
        <v>Low Fat</v>
      </c>
    </row>
    <row r="7862" spans="1:60" x14ac:dyDescent="0.35">
      <c r="A7862" t="s">
        <v>17</v>
      </c>
      <c r="B7862" t="s">
        <v>711</v>
      </c>
      <c r="C7862" t="s">
        <v>49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  <c r="Z7862" t="b">
        <f t="shared" si="1100"/>
        <v>0</v>
      </c>
      <c r="AA7862" t="str">
        <f t="shared" si="1101"/>
        <v>YES</v>
      </c>
      <c r="AH7862" t="str">
        <f t="shared" si="1102"/>
        <v>OUT013|2014</v>
      </c>
      <c r="AO7862" t="str">
        <f t="shared" si="1103"/>
        <v>NO</v>
      </c>
      <c r="AP7862" t="str">
        <f t="shared" si="1104"/>
        <v>LOW</v>
      </c>
      <c r="AR7862" t="str">
        <f t="shared" si="1105"/>
        <v>FD</v>
      </c>
      <c r="AS7862" t="str">
        <f t="shared" si="1106"/>
        <v>low fat</v>
      </c>
      <c r="AX7862" t="b">
        <f t="shared" si="1107"/>
        <v>1</v>
      </c>
      <c r="BG7862" t="str">
        <f t="shared" si="1108"/>
        <v>Low Fat</v>
      </c>
      <c r="BH7862" t="str">
        <f>TRIM(Table1[Item Fat Content])</f>
        <v>Low Fat</v>
      </c>
    </row>
    <row r="7863" spans="1:60" x14ac:dyDescent="0.35">
      <c r="A7863" t="s">
        <v>17</v>
      </c>
      <c r="B7863" t="s">
        <v>1406</v>
      </c>
      <c r="C7863" t="s">
        <v>49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  <c r="Z7863" t="b">
        <f t="shared" si="1100"/>
        <v>0</v>
      </c>
      <c r="AA7863" t="str">
        <f t="shared" si="1101"/>
        <v>YES</v>
      </c>
      <c r="AH7863" t="str">
        <f t="shared" si="1102"/>
        <v>OUT013|2014</v>
      </c>
      <c r="AO7863" t="str">
        <f t="shared" si="1103"/>
        <v>NO</v>
      </c>
      <c r="AP7863" t="str">
        <f t="shared" si="1104"/>
        <v>LOW</v>
      </c>
      <c r="AR7863" t="str">
        <f t="shared" si="1105"/>
        <v>FD</v>
      </c>
      <c r="AS7863" t="str">
        <f t="shared" si="1106"/>
        <v>low fat</v>
      </c>
      <c r="AX7863" t="b">
        <f t="shared" si="1107"/>
        <v>1</v>
      </c>
      <c r="BG7863" t="str">
        <f t="shared" si="1108"/>
        <v>Low Fat</v>
      </c>
      <c r="BH7863" t="str">
        <f>TRIM(Table1[Item Fat Content])</f>
        <v>Low Fat</v>
      </c>
    </row>
    <row r="7864" spans="1:60" x14ac:dyDescent="0.35">
      <c r="A7864" t="s">
        <v>17</v>
      </c>
      <c r="B7864" t="s">
        <v>118</v>
      </c>
      <c r="C7864" t="s">
        <v>49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  <c r="Z7864" t="b">
        <f t="shared" si="1100"/>
        <v>0</v>
      </c>
      <c r="AA7864" t="str">
        <f t="shared" si="1101"/>
        <v>YES</v>
      </c>
      <c r="AH7864" t="str">
        <f t="shared" si="1102"/>
        <v>OUT013|2014</v>
      </c>
      <c r="AO7864" t="str">
        <f t="shared" si="1103"/>
        <v>NO</v>
      </c>
      <c r="AP7864" t="str">
        <f t="shared" si="1104"/>
        <v>LOW</v>
      </c>
      <c r="AR7864" t="str">
        <f t="shared" si="1105"/>
        <v>FD</v>
      </c>
      <c r="AS7864" t="str">
        <f t="shared" si="1106"/>
        <v>low fat</v>
      </c>
      <c r="AX7864" t="b">
        <f t="shared" si="1107"/>
        <v>1</v>
      </c>
      <c r="BG7864" t="str">
        <f t="shared" si="1108"/>
        <v>Low Fat</v>
      </c>
      <c r="BH7864" t="str">
        <f>TRIM(Table1[Item Fat Content])</f>
        <v>Low Fat</v>
      </c>
    </row>
    <row r="7865" spans="1:60" x14ac:dyDescent="0.35">
      <c r="A7865" t="s">
        <v>17</v>
      </c>
      <c r="B7865" t="s">
        <v>525</v>
      </c>
      <c r="C7865" t="s">
        <v>49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  <c r="Z7865" t="b">
        <f t="shared" si="1100"/>
        <v>0</v>
      </c>
      <c r="AA7865" t="str">
        <f t="shared" si="1101"/>
        <v>YES</v>
      </c>
      <c r="AH7865" t="str">
        <f t="shared" si="1102"/>
        <v>OUT013|2014</v>
      </c>
      <c r="AO7865" t="str">
        <f t="shared" si="1103"/>
        <v>NO</v>
      </c>
      <c r="AP7865" t="str">
        <f t="shared" si="1104"/>
        <v>LOW</v>
      </c>
      <c r="AR7865" t="str">
        <f t="shared" si="1105"/>
        <v>FD</v>
      </c>
      <c r="AS7865" t="str">
        <f t="shared" si="1106"/>
        <v>low fat</v>
      </c>
      <c r="AX7865" t="b">
        <f t="shared" si="1107"/>
        <v>1</v>
      </c>
      <c r="BG7865" t="str">
        <f t="shared" si="1108"/>
        <v>Low Fat</v>
      </c>
      <c r="BH7865" t="str">
        <f>TRIM(Table1[Item Fat Content])</f>
        <v>Low Fat</v>
      </c>
    </row>
    <row r="7866" spans="1:60" x14ac:dyDescent="0.35">
      <c r="A7866" t="s">
        <v>17</v>
      </c>
      <c r="B7866" t="s">
        <v>1088</v>
      </c>
      <c r="C7866" t="s">
        <v>49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  <c r="Z7866" t="b">
        <f t="shared" si="1100"/>
        <v>0</v>
      </c>
      <c r="AA7866" t="str">
        <f t="shared" si="1101"/>
        <v>YES</v>
      </c>
      <c r="AH7866" t="str">
        <f t="shared" si="1102"/>
        <v>OUT013|2014</v>
      </c>
      <c r="AO7866" t="str">
        <f t="shared" si="1103"/>
        <v>NO</v>
      </c>
      <c r="AP7866" t="str">
        <f t="shared" si="1104"/>
        <v>LOW</v>
      </c>
      <c r="AR7866" t="str">
        <f t="shared" si="1105"/>
        <v>FD</v>
      </c>
      <c r="AS7866" t="str">
        <f t="shared" si="1106"/>
        <v>low fat</v>
      </c>
      <c r="AX7866" t="b">
        <f t="shared" si="1107"/>
        <v>1</v>
      </c>
      <c r="BG7866" t="str">
        <f t="shared" si="1108"/>
        <v>Low Fat</v>
      </c>
      <c r="BH7866" t="str">
        <f>TRIM(Table1[Item Fat Content])</f>
        <v>Low Fat</v>
      </c>
    </row>
    <row r="7867" spans="1:60" x14ac:dyDescent="0.35">
      <c r="A7867" t="s">
        <v>17</v>
      </c>
      <c r="B7867" t="s">
        <v>120</v>
      </c>
      <c r="C7867" t="s">
        <v>49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  <c r="Z7867" t="b">
        <f t="shared" si="1100"/>
        <v>0</v>
      </c>
      <c r="AA7867" t="str">
        <f t="shared" si="1101"/>
        <v>YES</v>
      </c>
      <c r="AH7867" t="str">
        <f t="shared" si="1102"/>
        <v>OUT013|2014</v>
      </c>
      <c r="AO7867" t="str">
        <f t="shared" si="1103"/>
        <v>NO</v>
      </c>
      <c r="AP7867" t="str">
        <f t="shared" si="1104"/>
        <v>LOW</v>
      </c>
      <c r="AR7867" t="str">
        <f t="shared" si="1105"/>
        <v>FD</v>
      </c>
      <c r="AS7867" t="str">
        <f t="shared" si="1106"/>
        <v>low fat</v>
      </c>
      <c r="AX7867" t="b">
        <f t="shared" si="1107"/>
        <v>1</v>
      </c>
      <c r="BG7867" t="str">
        <f t="shared" si="1108"/>
        <v>Low Fat</v>
      </c>
      <c r="BH7867" t="str">
        <f>TRIM(Table1[Item Fat Content])</f>
        <v>Low Fat</v>
      </c>
    </row>
    <row r="7868" spans="1:60" x14ac:dyDescent="0.35">
      <c r="A7868" t="s">
        <v>17</v>
      </c>
      <c r="B7868" t="s">
        <v>643</v>
      </c>
      <c r="C7868" t="s">
        <v>49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  <c r="Z7868" t="b">
        <f t="shared" si="1100"/>
        <v>0</v>
      </c>
      <c r="AA7868" t="str">
        <f t="shared" si="1101"/>
        <v>YES</v>
      </c>
      <c r="AH7868" t="str">
        <f t="shared" si="1102"/>
        <v>OUT013|2014</v>
      </c>
      <c r="AO7868" t="str">
        <f t="shared" si="1103"/>
        <v>NO</v>
      </c>
      <c r="AP7868" t="str">
        <f t="shared" si="1104"/>
        <v>LOW</v>
      </c>
      <c r="AR7868" t="str">
        <f t="shared" si="1105"/>
        <v>FD</v>
      </c>
      <c r="AS7868" t="str">
        <f t="shared" si="1106"/>
        <v>low fat</v>
      </c>
      <c r="AX7868" t="b">
        <f t="shared" si="1107"/>
        <v>1</v>
      </c>
      <c r="BG7868" t="str">
        <f t="shared" si="1108"/>
        <v>Low Fat</v>
      </c>
      <c r="BH7868" t="str">
        <f>TRIM(Table1[Item Fat Content])</f>
        <v>Low Fat</v>
      </c>
    </row>
    <row r="7869" spans="1:60" x14ac:dyDescent="0.35">
      <c r="A7869" t="s">
        <v>17</v>
      </c>
      <c r="B7869" t="s">
        <v>882</v>
      </c>
      <c r="C7869" t="s">
        <v>49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  <c r="Z7869" t="b">
        <f t="shared" si="1100"/>
        <v>0</v>
      </c>
      <c r="AA7869" t="str">
        <f t="shared" si="1101"/>
        <v>YES</v>
      </c>
      <c r="AH7869" t="str">
        <f t="shared" si="1102"/>
        <v>OUT013|2014</v>
      </c>
      <c r="AO7869" t="str">
        <f t="shared" si="1103"/>
        <v>NO</v>
      </c>
      <c r="AP7869" t="str">
        <f t="shared" si="1104"/>
        <v>LOW</v>
      </c>
      <c r="AR7869" t="str">
        <f t="shared" si="1105"/>
        <v>FD</v>
      </c>
      <c r="AS7869" t="str">
        <f t="shared" si="1106"/>
        <v>low fat</v>
      </c>
      <c r="AX7869" t="b">
        <f t="shared" si="1107"/>
        <v>1</v>
      </c>
      <c r="BG7869" t="str">
        <f t="shared" si="1108"/>
        <v>Low Fat</v>
      </c>
      <c r="BH7869" t="str">
        <f>TRIM(Table1[Item Fat Content])</f>
        <v>Low Fat</v>
      </c>
    </row>
    <row r="7870" spans="1:60" x14ac:dyDescent="0.35">
      <c r="A7870" t="s">
        <v>17</v>
      </c>
      <c r="B7870" t="s">
        <v>391</v>
      </c>
      <c r="C7870" t="s">
        <v>49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  <c r="Z7870" t="b">
        <f t="shared" si="1100"/>
        <v>0</v>
      </c>
      <c r="AA7870" t="str">
        <f t="shared" si="1101"/>
        <v>YES</v>
      </c>
      <c r="AH7870" t="str">
        <f t="shared" si="1102"/>
        <v>OUT013|2014</v>
      </c>
      <c r="AO7870" t="str">
        <f t="shared" si="1103"/>
        <v>NO</v>
      </c>
      <c r="AP7870" t="str">
        <f t="shared" si="1104"/>
        <v>LOW</v>
      </c>
      <c r="AR7870" t="str">
        <f t="shared" si="1105"/>
        <v>FD</v>
      </c>
      <c r="AS7870" t="str">
        <f t="shared" si="1106"/>
        <v>low fat</v>
      </c>
      <c r="AX7870" t="b">
        <f t="shared" si="1107"/>
        <v>1</v>
      </c>
      <c r="BG7870" t="str">
        <f t="shared" si="1108"/>
        <v>Low Fat</v>
      </c>
      <c r="BH7870" t="str">
        <f>TRIM(Table1[Item Fat Content])</f>
        <v>Low Fat</v>
      </c>
    </row>
    <row r="7871" spans="1:60" x14ac:dyDescent="0.35">
      <c r="A7871" t="s">
        <v>17</v>
      </c>
      <c r="B7871" t="s">
        <v>1167</v>
      </c>
      <c r="C7871" t="s">
        <v>49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  <c r="Z7871" t="b">
        <f t="shared" si="1100"/>
        <v>0</v>
      </c>
      <c r="AA7871" t="str">
        <f t="shared" si="1101"/>
        <v>YES</v>
      </c>
      <c r="AH7871" t="str">
        <f t="shared" si="1102"/>
        <v>OUT013|2014</v>
      </c>
      <c r="AO7871" t="str">
        <f t="shared" si="1103"/>
        <v>NO</v>
      </c>
      <c r="AP7871" t="str">
        <f t="shared" si="1104"/>
        <v>LOW</v>
      </c>
      <c r="AR7871" t="str">
        <f t="shared" si="1105"/>
        <v>FD</v>
      </c>
      <c r="AS7871" t="str">
        <f t="shared" si="1106"/>
        <v>low fat</v>
      </c>
      <c r="AX7871" t="b">
        <f t="shared" si="1107"/>
        <v>1</v>
      </c>
      <c r="BG7871" t="str">
        <f t="shared" si="1108"/>
        <v>Low Fat</v>
      </c>
      <c r="BH7871" t="str">
        <f>TRIM(Table1[Item Fat Content])</f>
        <v>Low Fat</v>
      </c>
    </row>
    <row r="7872" spans="1:60" x14ac:dyDescent="0.35">
      <c r="A7872" t="s">
        <v>17</v>
      </c>
      <c r="B7872" t="s">
        <v>1543</v>
      </c>
      <c r="C7872" t="s">
        <v>49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  <c r="Z7872" t="b">
        <f t="shared" si="1100"/>
        <v>0</v>
      </c>
      <c r="AA7872" t="str">
        <f t="shared" si="1101"/>
        <v>YES</v>
      </c>
      <c r="AH7872" t="str">
        <f t="shared" si="1102"/>
        <v>OUT013|2014</v>
      </c>
      <c r="AO7872" t="str">
        <f t="shared" si="1103"/>
        <v>NO</v>
      </c>
      <c r="AP7872" t="str">
        <f t="shared" si="1104"/>
        <v>LOW</v>
      </c>
      <c r="AR7872" t="str">
        <f t="shared" si="1105"/>
        <v>FD</v>
      </c>
      <c r="AS7872" t="str">
        <f t="shared" si="1106"/>
        <v>low fat</v>
      </c>
      <c r="AX7872" t="b">
        <f t="shared" si="1107"/>
        <v>1</v>
      </c>
      <c r="BG7872" t="str">
        <f t="shared" si="1108"/>
        <v>Low Fat</v>
      </c>
      <c r="BH7872" t="str">
        <f>TRIM(Table1[Item Fat Content])</f>
        <v>Low Fat</v>
      </c>
    </row>
    <row r="7873" spans="1:60" x14ac:dyDescent="0.35">
      <c r="A7873" t="s">
        <v>17</v>
      </c>
      <c r="B7873" t="s">
        <v>1090</v>
      </c>
      <c r="C7873" t="s">
        <v>49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  <c r="Z7873" t="b">
        <f t="shared" si="1100"/>
        <v>0</v>
      </c>
      <c r="AA7873" t="str">
        <f t="shared" si="1101"/>
        <v>YES</v>
      </c>
      <c r="AH7873" t="str">
        <f t="shared" si="1102"/>
        <v>OUT013|2014</v>
      </c>
      <c r="AO7873" t="str">
        <f t="shared" si="1103"/>
        <v>NO</v>
      </c>
      <c r="AP7873" t="str">
        <f t="shared" si="1104"/>
        <v>LOW</v>
      </c>
      <c r="AR7873" t="str">
        <f t="shared" si="1105"/>
        <v>FD</v>
      </c>
      <c r="AS7873" t="str">
        <f t="shared" si="1106"/>
        <v>low fat</v>
      </c>
      <c r="AX7873" t="b">
        <f t="shared" si="1107"/>
        <v>1</v>
      </c>
      <c r="BG7873" t="str">
        <f t="shared" si="1108"/>
        <v>Low Fat</v>
      </c>
      <c r="BH7873" t="str">
        <f>TRIM(Table1[Item Fat Content])</f>
        <v>Low Fat</v>
      </c>
    </row>
    <row r="7874" spans="1:60" x14ac:dyDescent="0.35">
      <c r="A7874" t="s">
        <v>17</v>
      </c>
      <c r="B7874" t="s">
        <v>222</v>
      </c>
      <c r="C7874" t="s">
        <v>49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  <c r="Z7874" t="b">
        <f t="shared" si="1100"/>
        <v>0</v>
      </c>
      <c r="AA7874" t="str">
        <f t="shared" si="1101"/>
        <v>YES</v>
      </c>
      <c r="AH7874" t="str">
        <f t="shared" si="1102"/>
        <v>OUT013|2014</v>
      </c>
      <c r="AO7874" t="str">
        <f t="shared" si="1103"/>
        <v>NO</v>
      </c>
      <c r="AP7874" t="str">
        <f t="shared" si="1104"/>
        <v>LOW</v>
      </c>
      <c r="AR7874" t="str">
        <f t="shared" si="1105"/>
        <v>FD</v>
      </c>
      <c r="AS7874" t="str">
        <f t="shared" si="1106"/>
        <v>low fat</v>
      </c>
      <c r="AX7874" t="b">
        <f t="shared" si="1107"/>
        <v>1</v>
      </c>
      <c r="BG7874" t="str">
        <f t="shared" si="1108"/>
        <v>Low Fat</v>
      </c>
      <c r="BH7874" t="str">
        <f>TRIM(Table1[Item Fat Content])</f>
        <v>Low Fat</v>
      </c>
    </row>
    <row r="7875" spans="1:60" x14ac:dyDescent="0.35">
      <c r="A7875" t="s">
        <v>17</v>
      </c>
      <c r="B7875" t="s">
        <v>955</v>
      </c>
      <c r="C7875" t="s">
        <v>49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  <c r="Z7875" t="b">
        <f t="shared" ref="Z7875:Z7938" si="1109">AND(A7875="Regular",D7875&lt;2020)</f>
        <v>0</v>
      </c>
      <c r="AA7875" t="str">
        <f t="shared" ref="AA7875:AA7938" si="1110">IF(AND(A7875="Low Fat",D7875&lt;=2020),"YES","NO")</f>
        <v>YES</v>
      </c>
      <c r="AH7875" t="str">
        <f t="shared" ref="AH7875:AH7938" si="1111">_xlfn.CONCAT(E7875,"|",D7875)</f>
        <v>OUT013|2014</v>
      </c>
      <c r="AO7875" t="str">
        <f t="shared" ref="AO7875:AO7938" si="1112">IF(D7875=2018,"YES","NO")</f>
        <v>NO</v>
      </c>
      <c r="AP7875" t="str">
        <f t="shared" ref="AP7875:AP7938" si="1113">_xlfn.IFS(J7875&gt;5,"LOW",AND(J7875&lt;10,J7875&gt;=5),"LOW MEDIUM",AND(J7875&lt;15,J7875&gt;=10),"MEDIUM",AND(J7875&lt;20,J7875&gt;=15),"LOW HIGH",J7875&gt;=20,"HIGH",J7875="","BLANK")</f>
        <v>LOW</v>
      </c>
      <c r="AR7875" t="str">
        <f t="shared" ref="AR7875:AR7938" si="1114">LEFT(B7875,2)</f>
        <v>FD</v>
      </c>
      <c r="AS7875" t="str">
        <f t="shared" ref="AS7875:AS7938" si="1115">LOWER(A7875)</f>
        <v>low fat</v>
      </c>
      <c r="AX7875" t="b">
        <f t="shared" ref="AX7875:AX7938" si="1116">OR(D7875=2018,A7875="low fat")</f>
        <v>1</v>
      </c>
      <c r="BG7875" t="str">
        <f t="shared" ref="BG7875:BG7938" si="1117">TRIM(A7875)</f>
        <v>Low Fat</v>
      </c>
      <c r="BH7875" t="str">
        <f>TRIM(Table1[Item Fat Content])</f>
        <v>Low Fat</v>
      </c>
    </row>
    <row r="7876" spans="1:60" x14ac:dyDescent="0.35">
      <c r="A7876" t="s">
        <v>17</v>
      </c>
      <c r="B7876" t="s">
        <v>1568</v>
      </c>
      <c r="C7876" t="s">
        <v>49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  <c r="Z7876" t="b">
        <f t="shared" si="1109"/>
        <v>0</v>
      </c>
      <c r="AA7876" t="str">
        <f t="shared" si="1110"/>
        <v>YES</v>
      </c>
      <c r="AH7876" t="str">
        <f t="shared" si="1111"/>
        <v>OUT013|2014</v>
      </c>
      <c r="AO7876" t="str">
        <f t="shared" si="1112"/>
        <v>NO</v>
      </c>
      <c r="AP7876" t="str">
        <f t="shared" si="1113"/>
        <v>LOW</v>
      </c>
      <c r="AR7876" t="str">
        <f t="shared" si="1114"/>
        <v>FD</v>
      </c>
      <c r="AS7876" t="str">
        <f t="shared" si="1115"/>
        <v>low fat</v>
      </c>
      <c r="AX7876" t="b">
        <f t="shared" si="1116"/>
        <v>1</v>
      </c>
      <c r="BG7876" t="str">
        <f t="shared" si="1117"/>
        <v>Low Fat</v>
      </c>
      <c r="BH7876" t="str">
        <f>TRIM(Table1[Item Fat Content])</f>
        <v>Low Fat</v>
      </c>
    </row>
    <row r="7877" spans="1:60" x14ac:dyDescent="0.35">
      <c r="A7877" t="s">
        <v>17</v>
      </c>
      <c r="B7877" t="s">
        <v>1266</v>
      </c>
      <c r="C7877" t="s">
        <v>49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  <c r="Z7877" t="b">
        <f t="shared" si="1109"/>
        <v>0</v>
      </c>
      <c r="AA7877" t="str">
        <f t="shared" si="1110"/>
        <v>YES</v>
      </c>
      <c r="AH7877" t="str">
        <f t="shared" si="1111"/>
        <v>OUT013|2014</v>
      </c>
      <c r="AO7877" t="str">
        <f t="shared" si="1112"/>
        <v>NO</v>
      </c>
      <c r="AP7877" t="str">
        <f t="shared" si="1113"/>
        <v>LOW</v>
      </c>
      <c r="AR7877" t="str">
        <f t="shared" si="1114"/>
        <v>FD</v>
      </c>
      <c r="AS7877" t="str">
        <f t="shared" si="1115"/>
        <v>low fat</v>
      </c>
      <c r="AX7877" t="b">
        <f t="shared" si="1116"/>
        <v>1</v>
      </c>
      <c r="BG7877" t="str">
        <f t="shared" si="1117"/>
        <v>Low Fat</v>
      </c>
      <c r="BH7877" t="str">
        <f>TRIM(Table1[Item Fat Content])</f>
        <v>Low Fat</v>
      </c>
    </row>
    <row r="7878" spans="1:60" x14ac:dyDescent="0.35">
      <c r="A7878" t="s">
        <v>17</v>
      </c>
      <c r="B7878" t="s">
        <v>1410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  <c r="Z7878" t="b">
        <f t="shared" si="1109"/>
        <v>0</v>
      </c>
      <c r="AA7878" t="str">
        <f t="shared" si="1110"/>
        <v>YES</v>
      </c>
      <c r="AH7878" t="str">
        <f t="shared" si="1111"/>
        <v>OUT013|2014</v>
      </c>
      <c r="AO7878" t="str">
        <f t="shared" si="1112"/>
        <v>NO</v>
      </c>
      <c r="AP7878" t="str">
        <f t="shared" si="1113"/>
        <v>LOW</v>
      </c>
      <c r="AR7878" t="str">
        <f t="shared" si="1114"/>
        <v>DR</v>
      </c>
      <c r="AS7878" t="str">
        <f t="shared" si="1115"/>
        <v>low fat</v>
      </c>
      <c r="AX7878" t="b">
        <f t="shared" si="1116"/>
        <v>1</v>
      </c>
      <c r="BG7878" t="str">
        <f t="shared" si="1117"/>
        <v>Low Fat</v>
      </c>
      <c r="BH7878" t="str">
        <f>TRIM(Table1[Item Fat Content])</f>
        <v>Low Fat</v>
      </c>
    </row>
    <row r="7879" spans="1:60" x14ac:dyDescent="0.35">
      <c r="A7879" t="s">
        <v>17</v>
      </c>
      <c r="B7879" t="s">
        <v>568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  <c r="Z7879" t="b">
        <f t="shared" si="1109"/>
        <v>0</v>
      </c>
      <c r="AA7879" t="str">
        <f t="shared" si="1110"/>
        <v>YES</v>
      </c>
      <c r="AH7879" t="str">
        <f t="shared" si="1111"/>
        <v>OUT013|2014</v>
      </c>
      <c r="AO7879" t="str">
        <f t="shared" si="1112"/>
        <v>NO</v>
      </c>
      <c r="AP7879" t="str">
        <f t="shared" si="1113"/>
        <v>LOW</v>
      </c>
      <c r="AR7879" t="str">
        <f t="shared" si="1114"/>
        <v>DR</v>
      </c>
      <c r="AS7879" t="str">
        <f t="shared" si="1115"/>
        <v>low fat</v>
      </c>
      <c r="AX7879" t="b">
        <f t="shared" si="1116"/>
        <v>1</v>
      </c>
      <c r="BG7879" t="str">
        <f t="shared" si="1117"/>
        <v>Low Fat</v>
      </c>
      <c r="BH7879" t="str">
        <f>TRIM(Table1[Item Fat Content])</f>
        <v>Low Fat</v>
      </c>
    </row>
    <row r="7880" spans="1:60" x14ac:dyDescent="0.35">
      <c r="A7880" t="s">
        <v>17</v>
      </c>
      <c r="B7880" t="s">
        <v>1075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  <c r="Z7880" t="b">
        <f t="shared" si="1109"/>
        <v>0</v>
      </c>
      <c r="AA7880" t="str">
        <f t="shared" si="1110"/>
        <v>YES</v>
      </c>
      <c r="AH7880" t="str">
        <f t="shared" si="1111"/>
        <v>OUT013|2014</v>
      </c>
      <c r="AO7880" t="str">
        <f t="shared" si="1112"/>
        <v>NO</v>
      </c>
      <c r="AP7880" t="str">
        <f t="shared" si="1113"/>
        <v>LOW</v>
      </c>
      <c r="AR7880" t="str">
        <f t="shared" si="1114"/>
        <v>DR</v>
      </c>
      <c r="AS7880" t="str">
        <f t="shared" si="1115"/>
        <v>low fat</v>
      </c>
      <c r="AX7880" t="b">
        <f t="shared" si="1116"/>
        <v>1</v>
      </c>
      <c r="BG7880" t="str">
        <f t="shared" si="1117"/>
        <v>Low Fat</v>
      </c>
      <c r="BH7880" t="str">
        <f>TRIM(Table1[Item Fat Content])</f>
        <v>Low Fat</v>
      </c>
    </row>
    <row r="7881" spans="1:60" x14ac:dyDescent="0.35">
      <c r="A7881" t="s">
        <v>17</v>
      </c>
      <c r="B7881" t="s">
        <v>974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  <c r="Z7881" t="b">
        <f t="shared" si="1109"/>
        <v>0</v>
      </c>
      <c r="AA7881" t="str">
        <f t="shared" si="1110"/>
        <v>YES</v>
      </c>
      <c r="AH7881" t="str">
        <f t="shared" si="1111"/>
        <v>OUT013|2014</v>
      </c>
      <c r="AO7881" t="str">
        <f t="shared" si="1112"/>
        <v>NO</v>
      </c>
      <c r="AP7881" t="str">
        <f t="shared" si="1113"/>
        <v>LOW</v>
      </c>
      <c r="AR7881" t="str">
        <f t="shared" si="1114"/>
        <v>DR</v>
      </c>
      <c r="AS7881" t="str">
        <f t="shared" si="1115"/>
        <v>low fat</v>
      </c>
      <c r="AX7881" t="b">
        <f t="shared" si="1116"/>
        <v>1</v>
      </c>
      <c r="BG7881" t="str">
        <f t="shared" si="1117"/>
        <v>Low Fat</v>
      </c>
      <c r="BH7881" t="str">
        <f>TRIM(Table1[Item Fat Content])</f>
        <v>Low Fat</v>
      </c>
    </row>
    <row r="7882" spans="1:60" x14ac:dyDescent="0.35">
      <c r="A7882" t="s">
        <v>17</v>
      </c>
      <c r="B7882" t="s">
        <v>1060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  <c r="Z7882" t="b">
        <f t="shared" si="1109"/>
        <v>0</v>
      </c>
      <c r="AA7882" t="str">
        <f t="shared" si="1110"/>
        <v>YES</v>
      </c>
      <c r="AH7882" t="str">
        <f t="shared" si="1111"/>
        <v>OUT013|2014</v>
      </c>
      <c r="AO7882" t="str">
        <f t="shared" si="1112"/>
        <v>NO</v>
      </c>
      <c r="AP7882" t="str">
        <f t="shared" si="1113"/>
        <v>LOW</v>
      </c>
      <c r="AR7882" t="str">
        <f t="shared" si="1114"/>
        <v>DR</v>
      </c>
      <c r="AS7882" t="str">
        <f t="shared" si="1115"/>
        <v>low fat</v>
      </c>
      <c r="AX7882" t="b">
        <f t="shared" si="1116"/>
        <v>1</v>
      </c>
      <c r="BG7882" t="str">
        <f t="shared" si="1117"/>
        <v>Low Fat</v>
      </c>
      <c r="BH7882" t="str">
        <f>TRIM(Table1[Item Fat Content])</f>
        <v>Low Fat</v>
      </c>
    </row>
    <row r="7883" spans="1:60" x14ac:dyDescent="0.35">
      <c r="A7883" t="s">
        <v>17</v>
      </c>
      <c r="B7883" t="s">
        <v>569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  <c r="Z7883" t="b">
        <f t="shared" si="1109"/>
        <v>0</v>
      </c>
      <c r="AA7883" t="str">
        <f t="shared" si="1110"/>
        <v>YES</v>
      </c>
      <c r="AH7883" t="str">
        <f t="shared" si="1111"/>
        <v>OUT013|2014</v>
      </c>
      <c r="AO7883" t="str">
        <f t="shared" si="1112"/>
        <v>NO</v>
      </c>
      <c r="AP7883" t="str">
        <f t="shared" si="1113"/>
        <v>LOW</v>
      </c>
      <c r="AR7883" t="str">
        <f t="shared" si="1114"/>
        <v>DR</v>
      </c>
      <c r="AS7883" t="str">
        <f t="shared" si="1115"/>
        <v>low fat</v>
      </c>
      <c r="AX7883" t="b">
        <f t="shared" si="1116"/>
        <v>1</v>
      </c>
      <c r="BG7883" t="str">
        <f t="shared" si="1117"/>
        <v>Low Fat</v>
      </c>
      <c r="BH7883" t="str">
        <f>TRIM(Table1[Item Fat Content])</f>
        <v>Low Fat</v>
      </c>
    </row>
    <row r="7884" spans="1:60" x14ac:dyDescent="0.35">
      <c r="A7884" t="s">
        <v>17</v>
      </c>
      <c r="B7884" t="s">
        <v>1552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  <c r="Z7884" t="b">
        <f t="shared" si="1109"/>
        <v>0</v>
      </c>
      <c r="AA7884" t="str">
        <f t="shared" si="1110"/>
        <v>YES</v>
      </c>
      <c r="AH7884" t="str">
        <f t="shared" si="1111"/>
        <v>OUT013|2014</v>
      </c>
      <c r="AO7884" t="str">
        <f t="shared" si="1112"/>
        <v>NO</v>
      </c>
      <c r="AP7884" t="str">
        <f t="shared" si="1113"/>
        <v>LOW</v>
      </c>
      <c r="AR7884" t="str">
        <f t="shared" si="1114"/>
        <v>DR</v>
      </c>
      <c r="AS7884" t="str">
        <f t="shared" si="1115"/>
        <v>low fat</v>
      </c>
      <c r="AX7884" t="b">
        <f t="shared" si="1116"/>
        <v>1</v>
      </c>
      <c r="BG7884" t="str">
        <f t="shared" si="1117"/>
        <v>Low Fat</v>
      </c>
      <c r="BH7884" t="str">
        <f>TRIM(Table1[Item Fat Content])</f>
        <v>Low Fat</v>
      </c>
    </row>
    <row r="7885" spans="1:60" x14ac:dyDescent="0.35">
      <c r="A7885" t="s">
        <v>17</v>
      </c>
      <c r="B7885" t="s">
        <v>900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  <c r="Z7885" t="b">
        <f t="shared" si="1109"/>
        <v>0</v>
      </c>
      <c r="AA7885" t="str">
        <f t="shared" si="1110"/>
        <v>YES</v>
      </c>
      <c r="AH7885" t="str">
        <f t="shared" si="1111"/>
        <v>OUT013|2014</v>
      </c>
      <c r="AO7885" t="str">
        <f t="shared" si="1112"/>
        <v>NO</v>
      </c>
      <c r="AP7885" t="str">
        <f t="shared" si="1113"/>
        <v>LOW</v>
      </c>
      <c r="AR7885" t="str">
        <f t="shared" si="1114"/>
        <v>DR</v>
      </c>
      <c r="AS7885" t="str">
        <f t="shared" si="1115"/>
        <v>low fat</v>
      </c>
      <c r="AX7885" t="b">
        <f t="shared" si="1116"/>
        <v>1</v>
      </c>
      <c r="BG7885" t="str">
        <f t="shared" si="1117"/>
        <v>Low Fat</v>
      </c>
      <c r="BH7885" t="str">
        <f>TRIM(Table1[Item Fat Content])</f>
        <v>Low Fat</v>
      </c>
    </row>
    <row r="7886" spans="1:60" x14ac:dyDescent="0.35">
      <c r="A7886" t="s">
        <v>17</v>
      </c>
      <c r="B7886" t="s">
        <v>542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  <c r="Z7886" t="b">
        <f t="shared" si="1109"/>
        <v>0</v>
      </c>
      <c r="AA7886" t="str">
        <f t="shared" si="1110"/>
        <v>YES</v>
      </c>
      <c r="AH7886" t="str">
        <f t="shared" si="1111"/>
        <v>OUT013|2014</v>
      </c>
      <c r="AO7886" t="str">
        <f t="shared" si="1112"/>
        <v>NO</v>
      </c>
      <c r="AP7886" t="str">
        <f t="shared" si="1113"/>
        <v>LOW</v>
      </c>
      <c r="AR7886" t="str">
        <f t="shared" si="1114"/>
        <v>DR</v>
      </c>
      <c r="AS7886" t="str">
        <f t="shared" si="1115"/>
        <v>low fat</v>
      </c>
      <c r="AX7886" t="b">
        <f t="shared" si="1116"/>
        <v>1</v>
      </c>
      <c r="BG7886" t="str">
        <f t="shared" si="1117"/>
        <v>Low Fat</v>
      </c>
      <c r="BH7886" t="str">
        <f>TRIM(Table1[Item Fat Content])</f>
        <v>Low Fat</v>
      </c>
    </row>
    <row r="7887" spans="1:60" x14ac:dyDescent="0.35">
      <c r="A7887" t="s">
        <v>17</v>
      </c>
      <c r="B7887" t="s">
        <v>1294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  <c r="Z7887" t="b">
        <f t="shared" si="1109"/>
        <v>0</v>
      </c>
      <c r="AA7887" t="str">
        <f t="shared" si="1110"/>
        <v>YES</v>
      </c>
      <c r="AH7887" t="str">
        <f t="shared" si="1111"/>
        <v>OUT013|2014</v>
      </c>
      <c r="AO7887" t="str">
        <f t="shared" si="1112"/>
        <v>NO</v>
      </c>
      <c r="AP7887" t="str">
        <f t="shared" si="1113"/>
        <v>LOW</v>
      </c>
      <c r="AR7887" t="str">
        <f t="shared" si="1114"/>
        <v>DR</v>
      </c>
      <c r="AS7887" t="str">
        <f t="shared" si="1115"/>
        <v>low fat</v>
      </c>
      <c r="AX7887" t="b">
        <f t="shared" si="1116"/>
        <v>1</v>
      </c>
      <c r="BG7887" t="str">
        <f t="shared" si="1117"/>
        <v>Low Fat</v>
      </c>
      <c r="BH7887" t="str">
        <f>TRIM(Table1[Item Fat Content])</f>
        <v>Low Fat</v>
      </c>
    </row>
    <row r="7888" spans="1:60" x14ac:dyDescent="0.35">
      <c r="A7888" t="s">
        <v>17</v>
      </c>
      <c r="B7888" t="s">
        <v>310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  <c r="Z7888" t="b">
        <f t="shared" si="1109"/>
        <v>0</v>
      </c>
      <c r="AA7888" t="str">
        <f t="shared" si="1110"/>
        <v>YES</v>
      </c>
      <c r="AH7888" t="str">
        <f t="shared" si="1111"/>
        <v>OUT013|2014</v>
      </c>
      <c r="AO7888" t="str">
        <f t="shared" si="1112"/>
        <v>NO</v>
      </c>
      <c r="AP7888" t="str">
        <f t="shared" si="1113"/>
        <v>LOW</v>
      </c>
      <c r="AR7888" t="str">
        <f t="shared" si="1114"/>
        <v>DR</v>
      </c>
      <c r="AS7888" t="str">
        <f t="shared" si="1115"/>
        <v>low fat</v>
      </c>
      <c r="AX7888" t="b">
        <f t="shared" si="1116"/>
        <v>1</v>
      </c>
      <c r="BG7888" t="str">
        <f t="shared" si="1117"/>
        <v>Low Fat</v>
      </c>
      <c r="BH7888" t="str">
        <f>TRIM(Table1[Item Fat Content])</f>
        <v>Low Fat</v>
      </c>
    </row>
    <row r="7889" spans="1:60" x14ac:dyDescent="0.35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  <c r="Z7889" t="b">
        <f t="shared" si="1109"/>
        <v>0</v>
      </c>
      <c r="AA7889" t="str">
        <f t="shared" si="1110"/>
        <v>YES</v>
      </c>
      <c r="AH7889" t="str">
        <f t="shared" si="1111"/>
        <v>OUT013|2014</v>
      </c>
      <c r="AO7889" t="str">
        <f t="shared" si="1112"/>
        <v>NO</v>
      </c>
      <c r="AP7889" t="str">
        <f t="shared" si="1113"/>
        <v>LOW</v>
      </c>
      <c r="AR7889" t="str">
        <f t="shared" si="1114"/>
        <v>DR</v>
      </c>
      <c r="AS7889" t="str">
        <f t="shared" si="1115"/>
        <v>low fat</v>
      </c>
      <c r="AX7889" t="b">
        <f t="shared" si="1116"/>
        <v>1</v>
      </c>
      <c r="BG7889" t="str">
        <f t="shared" si="1117"/>
        <v>Low Fat</v>
      </c>
      <c r="BH7889" t="str">
        <f>TRIM(Table1[Item Fat Content])</f>
        <v>Low Fat</v>
      </c>
    </row>
    <row r="7890" spans="1:60" x14ac:dyDescent="0.35">
      <c r="A7890" t="s">
        <v>17</v>
      </c>
      <c r="B7890" t="s">
        <v>1539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  <c r="Z7890" t="b">
        <f t="shared" si="1109"/>
        <v>0</v>
      </c>
      <c r="AA7890" t="str">
        <f t="shared" si="1110"/>
        <v>YES</v>
      </c>
      <c r="AH7890" t="str">
        <f t="shared" si="1111"/>
        <v>OUT013|2014</v>
      </c>
      <c r="AO7890" t="str">
        <f t="shared" si="1112"/>
        <v>NO</v>
      </c>
      <c r="AP7890" t="str">
        <f t="shared" si="1113"/>
        <v>LOW</v>
      </c>
      <c r="AR7890" t="str">
        <f t="shared" si="1114"/>
        <v>DR</v>
      </c>
      <c r="AS7890" t="str">
        <f t="shared" si="1115"/>
        <v>low fat</v>
      </c>
      <c r="AX7890" t="b">
        <f t="shared" si="1116"/>
        <v>1</v>
      </c>
      <c r="BG7890" t="str">
        <f t="shared" si="1117"/>
        <v>Low Fat</v>
      </c>
      <c r="BH7890" t="str">
        <f>TRIM(Table1[Item Fat Content])</f>
        <v>Low Fat</v>
      </c>
    </row>
    <row r="7891" spans="1:60" x14ac:dyDescent="0.35">
      <c r="A7891" t="s">
        <v>17</v>
      </c>
      <c r="B7891" t="s">
        <v>1359</v>
      </c>
      <c r="C7891" t="s">
        <v>161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  <c r="Z7891" t="b">
        <f t="shared" si="1109"/>
        <v>0</v>
      </c>
      <c r="AA7891" t="str">
        <f t="shared" si="1110"/>
        <v>YES</v>
      </c>
      <c r="AH7891" t="str">
        <f t="shared" si="1111"/>
        <v>OUT013|2014</v>
      </c>
      <c r="AO7891" t="str">
        <f t="shared" si="1112"/>
        <v>NO</v>
      </c>
      <c r="AP7891" t="str">
        <f t="shared" si="1113"/>
        <v>LOW</v>
      </c>
      <c r="AR7891" t="str">
        <f t="shared" si="1114"/>
        <v>FD</v>
      </c>
      <c r="AS7891" t="str">
        <f t="shared" si="1115"/>
        <v>low fat</v>
      </c>
      <c r="AX7891" t="b">
        <f t="shared" si="1116"/>
        <v>1</v>
      </c>
      <c r="BG7891" t="str">
        <f t="shared" si="1117"/>
        <v>Low Fat</v>
      </c>
      <c r="BH7891" t="str">
        <f>TRIM(Table1[Item Fat Content])</f>
        <v>Low Fat</v>
      </c>
    </row>
    <row r="7892" spans="1:60" x14ac:dyDescent="0.35">
      <c r="A7892" t="s">
        <v>17</v>
      </c>
      <c r="B7892" t="s">
        <v>976</v>
      </c>
      <c r="C7892" t="s">
        <v>161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  <c r="Z7892" t="b">
        <f t="shared" si="1109"/>
        <v>0</v>
      </c>
      <c r="AA7892" t="str">
        <f t="shared" si="1110"/>
        <v>YES</v>
      </c>
      <c r="AH7892" t="str">
        <f t="shared" si="1111"/>
        <v>OUT013|2014</v>
      </c>
      <c r="AO7892" t="str">
        <f t="shared" si="1112"/>
        <v>NO</v>
      </c>
      <c r="AP7892" t="str">
        <f t="shared" si="1113"/>
        <v>LOW</v>
      </c>
      <c r="AR7892" t="str">
        <f t="shared" si="1114"/>
        <v>FD</v>
      </c>
      <c r="AS7892" t="str">
        <f t="shared" si="1115"/>
        <v>low fat</v>
      </c>
      <c r="AX7892" t="b">
        <f t="shared" si="1116"/>
        <v>1</v>
      </c>
      <c r="BG7892" t="str">
        <f t="shared" si="1117"/>
        <v>Low Fat</v>
      </c>
      <c r="BH7892" t="str">
        <f>TRIM(Table1[Item Fat Content])</f>
        <v>Low Fat</v>
      </c>
    </row>
    <row r="7893" spans="1:60" x14ac:dyDescent="0.35">
      <c r="A7893" t="s">
        <v>17</v>
      </c>
      <c r="B7893" t="s">
        <v>589</v>
      </c>
      <c r="C7893" t="s">
        <v>161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  <c r="Z7893" t="b">
        <f t="shared" si="1109"/>
        <v>0</v>
      </c>
      <c r="AA7893" t="str">
        <f t="shared" si="1110"/>
        <v>YES</v>
      </c>
      <c r="AH7893" t="str">
        <f t="shared" si="1111"/>
        <v>OUT013|2014</v>
      </c>
      <c r="AO7893" t="str">
        <f t="shared" si="1112"/>
        <v>NO</v>
      </c>
      <c r="AP7893" t="str">
        <f t="shared" si="1113"/>
        <v>LOW</v>
      </c>
      <c r="AR7893" t="str">
        <f t="shared" si="1114"/>
        <v>FD</v>
      </c>
      <c r="AS7893" t="str">
        <f t="shared" si="1115"/>
        <v>low fat</v>
      </c>
      <c r="AX7893" t="b">
        <f t="shared" si="1116"/>
        <v>1</v>
      </c>
      <c r="BG7893" t="str">
        <f t="shared" si="1117"/>
        <v>Low Fat</v>
      </c>
      <c r="BH7893" t="str">
        <f>TRIM(Table1[Item Fat Content])</f>
        <v>Low Fat</v>
      </c>
    </row>
    <row r="7894" spans="1:60" x14ac:dyDescent="0.35">
      <c r="A7894" t="s">
        <v>17</v>
      </c>
      <c r="B7894" t="s">
        <v>738</v>
      </c>
      <c r="C7894" t="s">
        <v>161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  <c r="Z7894" t="b">
        <f t="shared" si="1109"/>
        <v>0</v>
      </c>
      <c r="AA7894" t="str">
        <f t="shared" si="1110"/>
        <v>YES</v>
      </c>
      <c r="AH7894" t="str">
        <f t="shared" si="1111"/>
        <v>OUT013|2014</v>
      </c>
      <c r="AO7894" t="str">
        <f t="shared" si="1112"/>
        <v>NO</v>
      </c>
      <c r="AP7894" t="str">
        <f t="shared" si="1113"/>
        <v>LOW</v>
      </c>
      <c r="AR7894" t="str">
        <f t="shared" si="1114"/>
        <v>FD</v>
      </c>
      <c r="AS7894" t="str">
        <f t="shared" si="1115"/>
        <v>low fat</v>
      </c>
      <c r="AX7894" t="b">
        <f t="shared" si="1116"/>
        <v>1</v>
      </c>
      <c r="BG7894" t="str">
        <f t="shared" si="1117"/>
        <v>Low Fat</v>
      </c>
      <c r="BH7894" t="str">
        <f>TRIM(Table1[Item Fat Content])</f>
        <v>Low Fat</v>
      </c>
    </row>
    <row r="7895" spans="1:60" x14ac:dyDescent="0.35">
      <c r="A7895" t="s">
        <v>17</v>
      </c>
      <c r="B7895" t="s">
        <v>1138</v>
      </c>
      <c r="C7895" t="s">
        <v>161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  <c r="Z7895" t="b">
        <f t="shared" si="1109"/>
        <v>0</v>
      </c>
      <c r="AA7895" t="str">
        <f t="shared" si="1110"/>
        <v>YES</v>
      </c>
      <c r="AH7895" t="str">
        <f t="shared" si="1111"/>
        <v>OUT013|2014</v>
      </c>
      <c r="AO7895" t="str">
        <f t="shared" si="1112"/>
        <v>NO</v>
      </c>
      <c r="AP7895" t="str">
        <f t="shared" si="1113"/>
        <v>LOW</v>
      </c>
      <c r="AR7895" t="str">
        <f t="shared" si="1114"/>
        <v>FD</v>
      </c>
      <c r="AS7895" t="str">
        <f t="shared" si="1115"/>
        <v>low fat</v>
      </c>
      <c r="AX7895" t="b">
        <f t="shared" si="1116"/>
        <v>1</v>
      </c>
      <c r="BG7895" t="str">
        <f t="shared" si="1117"/>
        <v>Low Fat</v>
      </c>
      <c r="BH7895" t="str">
        <f>TRIM(Table1[Item Fat Content])</f>
        <v>Low Fat</v>
      </c>
    </row>
    <row r="7896" spans="1:60" x14ac:dyDescent="0.35">
      <c r="A7896" t="s">
        <v>17</v>
      </c>
      <c r="B7896" t="s">
        <v>1541</v>
      </c>
      <c r="C7896" t="s">
        <v>161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  <c r="Z7896" t="b">
        <f t="shared" si="1109"/>
        <v>0</v>
      </c>
      <c r="AA7896" t="str">
        <f t="shared" si="1110"/>
        <v>YES</v>
      </c>
      <c r="AH7896" t="str">
        <f t="shared" si="1111"/>
        <v>OUT013|2014</v>
      </c>
      <c r="AO7896" t="str">
        <f t="shared" si="1112"/>
        <v>NO</v>
      </c>
      <c r="AP7896" t="str">
        <f t="shared" si="1113"/>
        <v>LOW</v>
      </c>
      <c r="AR7896" t="str">
        <f t="shared" si="1114"/>
        <v>FD</v>
      </c>
      <c r="AS7896" t="str">
        <f t="shared" si="1115"/>
        <v>low fat</v>
      </c>
      <c r="AX7896" t="b">
        <f t="shared" si="1116"/>
        <v>1</v>
      </c>
      <c r="BG7896" t="str">
        <f t="shared" si="1117"/>
        <v>Low Fat</v>
      </c>
      <c r="BH7896" t="str">
        <f>TRIM(Table1[Item Fat Content])</f>
        <v>Low Fat</v>
      </c>
    </row>
    <row r="7897" spans="1:60" x14ac:dyDescent="0.35">
      <c r="A7897" t="s">
        <v>17</v>
      </c>
      <c r="B7897" t="s">
        <v>1592</v>
      </c>
      <c r="C7897" t="s">
        <v>161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  <c r="Z7897" t="b">
        <f t="shared" si="1109"/>
        <v>0</v>
      </c>
      <c r="AA7897" t="str">
        <f t="shared" si="1110"/>
        <v>YES</v>
      </c>
      <c r="AH7897" t="str">
        <f t="shared" si="1111"/>
        <v>OUT013|2014</v>
      </c>
      <c r="AO7897" t="str">
        <f t="shared" si="1112"/>
        <v>NO</v>
      </c>
      <c r="AP7897" t="str">
        <f t="shared" si="1113"/>
        <v>LOW</v>
      </c>
      <c r="AR7897" t="str">
        <f t="shared" si="1114"/>
        <v>FD</v>
      </c>
      <c r="AS7897" t="str">
        <f t="shared" si="1115"/>
        <v>low fat</v>
      </c>
      <c r="AX7897" t="b">
        <f t="shared" si="1116"/>
        <v>1</v>
      </c>
      <c r="BG7897" t="str">
        <f t="shared" si="1117"/>
        <v>Low Fat</v>
      </c>
      <c r="BH7897" t="str">
        <f>TRIM(Table1[Item Fat Content])</f>
        <v>Low Fat</v>
      </c>
    </row>
    <row r="7898" spans="1:60" x14ac:dyDescent="0.35">
      <c r="A7898" t="s">
        <v>10</v>
      </c>
      <c r="B7898" t="s">
        <v>1322</v>
      </c>
      <c r="C7898" t="s">
        <v>96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  <c r="Z7898" t="b">
        <f t="shared" si="1109"/>
        <v>1</v>
      </c>
      <c r="AA7898" t="str">
        <f t="shared" si="1110"/>
        <v>NO</v>
      </c>
      <c r="AH7898" t="str">
        <f t="shared" si="1111"/>
        <v>OUT013|2014</v>
      </c>
      <c r="AO7898" t="str">
        <f t="shared" si="1112"/>
        <v>NO</v>
      </c>
      <c r="AP7898" t="str">
        <f t="shared" si="1113"/>
        <v>LOW</v>
      </c>
      <c r="AR7898" t="str">
        <f t="shared" si="1114"/>
        <v>FD</v>
      </c>
      <c r="AS7898" t="str">
        <f t="shared" si="1115"/>
        <v>regular</v>
      </c>
      <c r="AX7898" t="b">
        <f t="shared" si="1116"/>
        <v>0</v>
      </c>
      <c r="BG7898" t="str">
        <f t="shared" si="1117"/>
        <v>Regular</v>
      </c>
      <c r="BH7898" t="str">
        <f>TRIM(Table1[Item Fat Content])</f>
        <v>Regular</v>
      </c>
    </row>
    <row r="7899" spans="1:60" x14ac:dyDescent="0.35">
      <c r="A7899" t="s">
        <v>10</v>
      </c>
      <c r="B7899" t="s">
        <v>1370</v>
      </c>
      <c r="C7899" t="s">
        <v>96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  <c r="Z7899" t="b">
        <f t="shared" si="1109"/>
        <v>1</v>
      </c>
      <c r="AA7899" t="str">
        <f t="shared" si="1110"/>
        <v>NO</v>
      </c>
      <c r="AH7899" t="str">
        <f t="shared" si="1111"/>
        <v>OUT013|2014</v>
      </c>
      <c r="AO7899" t="str">
        <f t="shared" si="1112"/>
        <v>NO</v>
      </c>
      <c r="AP7899" t="str">
        <f t="shared" si="1113"/>
        <v>LOW</v>
      </c>
      <c r="AR7899" t="str">
        <f t="shared" si="1114"/>
        <v>FD</v>
      </c>
      <c r="AS7899" t="str">
        <f t="shared" si="1115"/>
        <v>regular</v>
      </c>
      <c r="AX7899" t="b">
        <f t="shared" si="1116"/>
        <v>0</v>
      </c>
      <c r="BG7899" t="str">
        <f t="shared" si="1117"/>
        <v>Regular</v>
      </c>
      <c r="BH7899" t="str">
        <f>TRIM(Table1[Item Fat Content])</f>
        <v>Regular</v>
      </c>
    </row>
    <row r="7900" spans="1:60" x14ac:dyDescent="0.35">
      <c r="A7900" t="s">
        <v>10</v>
      </c>
      <c r="B7900" t="s">
        <v>1345</v>
      </c>
      <c r="C7900" t="s">
        <v>96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  <c r="Z7900" t="b">
        <f t="shared" si="1109"/>
        <v>1</v>
      </c>
      <c r="AA7900" t="str">
        <f t="shared" si="1110"/>
        <v>NO</v>
      </c>
      <c r="AH7900" t="str">
        <f t="shared" si="1111"/>
        <v>OUT013|2014</v>
      </c>
      <c r="AO7900" t="str">
        <f t="shared" si="1112"/>
        <v>NO</v>
      </c>
      <c r="AP7900" t="str">
        <f t="shared" si="1113"/>
        <v>LOW</v>
      </c>
      <c r="AR7900" t="str">
        <f t="shared" si="1114"/>
        <v>FD</v>
      </c>
      <c r="AS7900" t="str">
        <f t="shared" si="1115"/>
        <v>regular</v>
      </c>
      <c r="AX7900" t="b">
        <f t="shared" si="1116"/>
        <v>0</v>
      </c>
      <c r="BG7900" t="str">
        <f t="shared" si="1117"/>
        <v>Regular</v>
      </c>
      <c r="BH7900" t="str">
        <f>TRIM(Table1[Item Fat Content])</f>
        <v>Regular</v>
      </c>
    </row>
    <row r="7901" spans="1:60" x14ac:dyDescent="0.35">
      <c r="A7901" t="s">
        <v>10</v>
      </c>
      <c r="B7901" t="s">
        <v>1593</v>
      </c>
      <c r="C7901" t="s">
        <v>96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  <c r="Z7901" t="b">
        <f t="shared" si="1109"/>
        <v>1</v>
      </c>
      <c r="AA7901" t="str">
        <f t="shared" si="1110"/>
        <v>NO</v>
      </c>
      <c r="AH7901" t="str">
        <f t="shared" si="1111"/>
        <v>OUT013|2014</v>
      </c>
      <c r="AO7901" t="str">
        <f t="shared" si="1112"/>
        <v>NO</v>
      </c>
      <c r="AP7901" t="str">
        <f t="shared" si="1113"/>
        <v>LOW</v>
      </c>
      <c r="AR7901" t="str">
        <f t="shared" si="1114"/>
        <v>FD</v>
      </c>
      <c r="AS7901" t="str">
        <f t="shared" si="1115"/>
        <v>regular</v>
      </c>
      <c r="AX7901" t="b">
        <f t="shared" si="1116"/>
        <v>0</v>
      </c>
      <c r="BG7901" t="str">
        <f t="shared" si="1117"/>
        <v>Regular</v>
      </c>
      <c r="BH7901" t="str">
        <f>TRIM(Table1[Item Fat Content])</f>
        <v>Regular</v>
      </c>
    </row>
    <row r="7902" spans="1:60" x14ac:dyDescent="0.35">
      <c r="A7902" t="s">
        <v>10</v>
      </c>
      <c r="B7902" t="s">
        <v>1424</v>
      </c>
      <c r="C7902" t="s">
        <v>96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  <c r="Z7902" t="b">
        <f t="shared" si="1109"/>
        <v>1</v>
      </c>
      <c r="AA7902" t="str">
        <f t="shared" si="1110"/>
        <v>NO</v>
      </c>
      <c r="AH7902" t="str">
        <f t="shared" si="1111"/>
        <v>OUT013|2014</v>
      </c>
      <c r="AO7902" t="str">
        <f t="shared" si="1112"/>
        <v>NO</v>
      </c>
      <c r="AP7902" t="str">
        <f t="shared" si="1113"/>
        <v>LOW</v>
      </c>
      <c r="AR7902" t="str">
        <f t="shared" si="1114"/>
        <v>FD</v>
      </c>
      <c r="AS7902" t="str">
        <f t="shared" si="1115"/>
        <v>regular</v>
      </c>
      <c r="AX7902" t="b">
        <f t="shared" si="1116"/>
        <v>0</v>
      </c>
      <c r="BG7902" t="str">
        <f t="shared" si="1117"/>
        <v>Regular</v>
      </c>
      <c r="BH7902" t="str">
        <f>TRIM(Table1[Item Fat Content])</f>
        <v>Regular</v>
      </c>
    </row>
    <row r="7903" spans="1:60" x14ac:dyDescent="0.35">
      <c r="A7903" t="s">
        <v>10</v>
      </c>
      <c r="B7903" t="s">
        <v>548</v>
      </c>
      <c r="C7903" t="s">
        <v>96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  <c r="Z7903" t="b">
        <f t="shared" si="1109"/>
        <v>1</v>
      </c>
      <c r="AA7903" t="str">
        <f t="shared" si="1110"/>
        <v>NO</v>
      </c>
      <c r="AH7903" t="str">
        <f t="shared" si="1111"/>
        <v>OUT013|2014</v>
      </c>
      <c r="AO7903" t="str">
        <f t="shared" si="1112"/>
        <v>NO</v>
      </c>
      <c r="AP7903" t="str">
        <f t="shared" si="1113"/>
        <v>LOW</v>
      </c>
      <c r="AR7903" t="str">
        <f t="shared" si="1114"/>
        <v>FD</v>
      </c>
      <c r="AS7903" t="str">
        <f t="shared" si="1115"/>
        <v>regular</v>
      </c>
      <c r="AX7903" t="b">
        <f t="shared" si="1116"/>
        <v>0</v>
      </c>
      <c r="BG7903" t="str">
        <f t="shared" si="1117"/>
        <v>Regular</v>
      </c>
      <c r="BH7903" t="str">
        <f>TRIM(Table1[Item Fat Content])</f>
        <v>Regular</v>
      </c>
    </row>
    <row r="7904" spans="1:60" x14ac:dyDescent="0.35">
      <c r="A7904" t="s">
        <v>10</v>
      </c>
      <c r="B7904" t="s">
        <v>1048</v>
      </c>
      <c r="C7904" t="s">
        <v>58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  <c r="Z7904" t="b">
        <f t="shared" si="1109"/>
        <v>1</v>
      </c>
      <c r="AA7904" t="str">
        <f t="shared" si="1110"/>
        <v>NO</v>
      </c>
      <c r="AH7904" t="str">
        <f t="shared" si="1111"/>
        <v>OUT013|2014</v>
      </c>
      <c r="AO7904" t="str">
        <f t="shared" si="1112"/>
        <v>NO</v>
      </c>
      <c r="AP7904" t="str">
        <f t="shared" si="1113"/>
        <v>LOW</v>
      </c>
      <c r="AR7904" t="str">
        <f t="shared" si="1114"/>
        <v>FD</v>
      </c>
      <c r="AS7904" t="str">
        <f t="shared" si="1115"/>
        <v>regular</v>
      </c>
      <c r="AX7904" t="b">
        <f t="shared" si="1116"/>
        <v>0</v>
      </c>
      <c r="BG7904" t="str">
        <f t="shared" si="1117"/>
        <v>Regular</v>
      </c>
      <c r="BH7904" t="str">
        <f>TRIM(Table1[Item Fat Content])</f>
        <v>Regular</v>
      </c>
    </row>
    <row r="7905" spans="1:60" x14ac:dyDescent="0.35">
      <c r="A7905" t="s">
        <v>10</v>
      </c>
      <c r="B7905" t="s">
        <v>431</v>
      </c>
      <c r="C7905" t="s">
        <v>75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  <c r="Z7905" t="b">
        <f t="shared" si="1109"/>
        <v>1</v>
      </c>
      <c r="AA7905" t="str">
        <f t="shared" si="1110"/>
        <v>NO</v>
      </c>
      <c r="AH7905" t="str">
        <f t="shared" si="1111"/>
        <v>OUT013|2014</v>
      </c>
      <c r="AO7905" t="str">
        <f t="shared" si="1112"/>
        <v>NO</v>
      </c>
      <c r="AP7905" t="str">
        <f t="shared" si="1113"/>
        <v>LOW</v>
      </c>
      <c r="AR7905" t="str">
        <f t="shared" si="1114"/>
        <v>FD</v>
      </c>
      <c r="AS7905" t="str">
        <f t="shared" si="1115"/>
        <v>regular</v>
      </c>
      <c r="AX7905" t="b">
        <f t="shared" si="1116"/>
        <v>0</v>
      </c>
      <c r="BG7905" t="str">
        <f t="shared" si="1117"/>
        <v>Regular</v>
      </c>
      <c r="BH7905" t="str">
        <f>TRIM(Table1[Item Fat Content])</f>
        <v>Regular</v>
      </c>
    </row>
    <row r="7906" spans="1:60" x14ac:dyDescent="0.35">
      <c r="A7906" t="s">
        <v>10</v>
      </c>
      <c r="B7906" t="s">
        <v>698</v>
      </c>
      <c r="C7906" t="s">
        <v>75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  <c r="Z7906" t="b">
        <f t="shared" si="1109"/>
        <v>1</v>
      </c>
      <c r="AA7906" t="str">
        <f t="shared" si="1110"/>
        <v>NO</v>
      </c>
      <c r="AH7906" t="str">
        <f t="shared" si="1111"/>
        <v>OUT013|2014</v>
      </c>
      <c r="AO7906" t="str">
        <f t="shared" si="1112"/>
        <v>NO</v>
      </c>
      <c r="AP7906" t="str">
        <f t="shared" si="1113"/>
        <v>LOW</v>
      </c>
      <c r="AR7906" t="str">
        <f t="shared" si="1114"/>
        <v>FD</v>
      </c>
      <c r="AS7906" t="str">
        <f t="shared" si="1115"/>
        <v>regular</v>
      </c>
      <c r="AX7906" t="b">
        <f t="shared" si="1116"/>
        <v>0</v>
      </c>
      <c r="BG7906" t="str">
        <f t="shared" si="1117"/>
        <v>Regular</v>
      </c>
      <c r="BH7906" t="str">
        <f>TRIM(Table1[Item Fat Content])</f>
        <v>Regular</v>
      </c>
    </row>
    <row r="7907" spans="1:60" x14ac:dyDescent="0.35">
      <c r="A7907" t="s">
        <v>10</v>
      </c>
      <c r="B7907" t="s">
        <v>1482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  <c r="Z7907" t="b">
        <f t="shared" si="1109"/>
        <v>1</v>
      </c>
      <c r="AA7907" t="str">
        <f t="shared" si="1110"/>
        <v>NO</v>
      </c>
      <c r="AH7907" t="str">
        <f t="shared" si="1111"/>
        <v>OUT013|2014</v>
      </c>
      <c r="AO7907" t="str">
        <f t="shared" si="1112"/>
        <v>NO</v>
      </c>
      <c r="AP7907" t="str">
        <f t="shared" si="1113"/>
        <v>LOW</v>
      </c>
      <c r="AR7907" t="str">
        <f t="shared" si="1114"/>
        <v>FD</v>
      </c>
      <c r="AS7907" t="str">
        <f t="shared" si="1115"/>
        <v>regular</v>
      </c>
      <c r="AX7907" t="b">
        <f t="shared" si="1116"/>
        <v>0</v>
      </c>
      <c r="BG7907" t="str">
        <f t="shared" si="1117"/>
        <v>Regular</v>
      </c>
      <c r="BH7907" t="str">
        <f>TRIM(Table1[Item Fat Content])</f>
        <v>Regular</v>
      </c>
    </row>
    <row r="7908" spans="1:60" x14ac:dyDescent="0.35">
      <c r="A7908" t="s">
        <v>10</v>
      </c>
      <c r="B7908" t="s">
        <v>1469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  <c r="Z7908" t="b">
        <f t="shared" si="1109"/>
        <v>1</v>
      </c>
      <c r="AA7908" t="str">
        <f t="shared" si="1110"/>
        <v>NO</v>
      </c>
      <c r="AH7908" t="str">
        <f t="shared" si="1111"/>
        <v>OUT013|2014</v>
      </c>
      <c r="AO7908" t="str">
        <f t="shared" si="1112"/>
        <v>NO</v>
      </c>
      <c r="AP7908" t="str">
        <f t="shared" si="1113"/>
        <v>LOW</v>
      </c>
      <c r="AR7908" t="str">
        <f t="shared" si="1114"/>
        <v>FD</v>
      </c>
      <c r="AS7908" t="str">
        <f t="shared" si="1115"/>
        <v>regular</v>
      </c>
      <c r="AX7908" t="b">
        <f t="shared" si="1116"/>
        <v>0</v>
      </c>
      <c r="BG7908" t="str">
        <f t="shared" si="1117"/>
        <v>Regular</v>
      </c>
      <c r="BH7908" t="str">
        <f>TRIM(Table1[Item Fat Content])</f>
        <v>Regular</v>
      </c>
    </row>
    <row r="7909" spans="1:60" x14ac:dyDescent="0.35">
      <c r="A7909" t="s">
        <v>10</v>
      </c>
      <c r="B7909" t="s">
        <v>1050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  <c r="Z7909" t="b">
        <f t="shared" si="1109"/>
        <v>1</v>
      </c>
      <c r="AA7909" t="str">
        <f t="shared" si="1110"/>
        <v>NO</v>
      </c>
      <c r="AH7909" t="str">
        <f t="shared" si="1111"/>
        <v>OUT013|2014</v>
      </c>
      <c r="AO7909" t="str">
        <f t="shared" si="1112"/>
        <v>NO</v>
      </c>
      <c r="AP7909" t="str">
        <f t="shared" si="1113"/>
        <v>LOW</v>
      </c>
      <c r="AR7909" t="str">
        <f t="shared" si="1114"/>
        <v>FD</v>
      </c>
      <c r="AS7909" t="str">
        <f t="shared" si="1115"/>
        <v>regular</v>
      </c>
      <c r="AX7909" t="b">
        <f t="shared" si="1116"/>
        <v>0</v>
      </c>
      <c r="BG7909" t="str">
        <f t="shared" si="1117"/>
        <v>Regular</v>
      </c>
      <c r="BH7909" t="str">
        <f>TRIM(Table1[Item Fat Content])</f>
        <v>Regular</v>
      </c>
    </row>
    <row r="7910" spans="1:60" x14ac:dyDescent="0.35">
      <c r="A7910" t="s">
        <v>10</v>
      </c>
      <c r="B7910" t="s">
        <v>678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  <c r="Z7910" t="b">
        <f t="shared" si="1109"/>
        <v>1</v>
      </c>
      <c r="AA7910" t="str">
        <f t="shared" si="1110"/>
        <v>NO</v>
      </c>
      <c r="AH7910" t="str">
        <f t="shared" si="1111"/>
        <v>OUT013|2014</v>
      </c>
      <c r="AO7910" t="str">
        <f t="shared" si="1112"/>
        <v>NO</v>
      </c>
      <c r="AP7910" t="str">
        <f t="shared" si="1113"/>
        <v>LOW</v>
      </c>
      <c r="AR7910" t="str">
        <f t="shared" si="1114"/>
        <v>FD</v>
      </c>
      <c r="AS7910" t="str">
        <f t="shared" si="1115"/>
        <v>regular</v>
      </c>
      <c r="AX7910" t="b">
        <f t="shared" si="1116"/>
        <v>0</v>
      </c>
      <c r="BG7910" t="str">
        <f t="shared" si="1117"/>
        <v>Regular</v>
      </c>
      <c r="BH7910" t="str">
        <f>TRIM(Table1[Item Fat Content])</f>
        <v>Regular</v>
      </c>
    </row>
    <row r="7911" spans="1:60" x14ac:dyDescent="0.35">
      <c r="A7911" t="s">
        <v>10</v>
      </c>
      <c r="B7911" t="s">
        <v>885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  <c r="Z7911" t="b">
        <f t="shared" si="1109"/>
        <v>1</v>
      </c>
      <c r="AA7911" t="str">
        <f t="shared" si="1110"/>
        <v>NO</v>
      </c>
      <c r="AH7911" t="str">
        <f t="shared" si="1111"/>
        <v>OUT013|2014</v>
      </c>
      <c r="AO7911" t="str">
        <f t="shared" si="1112"/>
        <v>NO</v>
      </c>
      <c r="AP7911" t="str">
        <f t="shared" si="1113"/>
        <v>LOW</v>
      </c>
      <c r="AR7911" t="str">
        <f t="shared" si="1114"/>
        <v>FD</v>
      </c>
      <c r="AS7911" t="str">
        <f t="shared" si="1115"/>
        <v>regular</v>
      </c>
      <c r="AX7911" t="b">
        <f t="shared" si="1116"/>
        <v>0</v>
      </c>
      <c r="BG7911" t="str">
        <f t="shared" si="1117"/>
        <v>Regular</v>
      </c>
      <c r="BH7911" t="str">
        <f>TRIM(Table1[Item Fat Content])</f>
        <v>Regular</v>
      </c>
    </row>
    <row r="7912" spans="1:60" x14ac:dyDescent="0.35">
      <c r="A7912" t="s">
        <v>10</v>
      </c>
      <c r="B7912" t="s">
        <v>395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  <c r="Z7912" t="b">
        <f t="shared" si="1109"/>
        <v>1</v>
      </c>
      <c r="AA7912" t="str">
        <f t="shared" si="1110"/>
        <v>NO</v>
      </c>
      <c r="AH7912" t="str">
        <f t="shared" si="1111"/>
        <v>OUT013|2014</v>
      </c>
      <c r="AO7912" t="str">
        <f t="shared" si="1112"/>
        <v>NO</v>
      </c>
      <c r="AP7912" t="str">
        <f t="shared" si="1113"/>
        <v>LOW</v>
      </c>
      <c r="AR7912" t="str">
        <f t="shared" si="1114"/>
        <v>FD</v>
      </c>
      <c r="AS7912" t="str">
        <f t="shared" si="1115"/>
        <v>regular</v>
      </c>
      <c r="AX7912" t="b">
        <f t="shared" si="1116"/>
        <v>0</v>
      </c>
      <c r="BG7912" t="str">
        <f t="shared" si="1117"/>
        <v>Regular</v>
      </c>
      <c r="BH7912" t="str">
        <f>TRIM(Table1[Item Fat Content])</f>
        <v>Regular</v>
      </c>
    </row>
    <row r="7913" spans="1:60" x14ac:dyDescent="0.35">
      <c r="A7913" t="s">
        <v>10</v>
      </c>
      <c r="B7913" t="s">
        <v>1606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  <c r="Z7913" t="b">
        <f t="shared" si="1109"/>
        <v>1</v>
      </c>
      <c r="AA7913" t="str">
        <f t="shared" si="1110"/>
        <v>NO</v>
      </c>
      <c r="AH7913" t="str">
        <f t="shared" si="1111"/>
        <v>OUT013|2014</v>
      </c>
      <c r="AO7913" t="str">
        <f t="shared" si="1112"/>
        <v>NO</v>
      </c>
      <c r="AP7913" t="str">
        <f t="shared" si="1113"/>
        <v>LOW</v>
      </c>
      <c r="AR7913" t="str">
        <f t="shared" si="1114"/>
        <v>FD</v>
      </c>
      <c r="AS7913" t="str">
        <f t="shared" si="1115"/>
        <v>regular</v>
      </c>
      <c r="AX7913" t="b">
        <f t="shared" si="1116"/>
        <v>0</v>
      </c>
      <c r="BG7913" t="str">
        <f t="shared" si="1117"/>
        <v>Regular</v>
      </c>
      <c r="BH7913" t="str">
        <f>TRIM(Table1[Item Fat Content])</f>
        <v>Regular</v>
      </c>
    </row>
    <row r="7914" spans="1:60" x14ac:dyDescent="0.35">
      <c r="A7914" t="s">
        <v>10</v>
      </c>
      <c r="B7914" t="s">
        <v>396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  <c r="Z7914" t="b">
        <f t="shared" si="1109"/>
        <v>1</v>
      </c>
      <c r="AA7914" t="str">
        <f t="shared" si="1110"/>
        <v>NO</v>
      </c>
      <c r="AH7914" t="str">
        <f t="shared" si="1111"/>
        <v>OUT013|2014</v>
      </c>
      <c r="AO7914" t="str">
        <f t="shared" si="1112"/>
        <v>NO</v>
      </c>
      <c r="AP7914" t="str">
        <f t="shared" si="1113"/>
        <v>LOW</v>
      </c>
      <c r="AR7914" t="str">
        <f t="shared" si="1114"/>
        <v>FD</v>
      </c>
      <c r="AS7914" t="str">
        <f t="shared" si="1115"/>
        <v>regular</v>
      </c>
      <c r="AX7914" t="b">
        <f t="shared" si="1116"/>
        <v>0</v>
      </c>
      <c r="BG7914" t="str">
        <f t="shared" si="1117"/>
        <v>Regular</v>
      </c>
      <c r="BH7914" t="str">
        <f>TRIM(Table1[Item Fat Content])</f>
        <v>Regular</v>
      </c>
    </row>
    <row r="7915" spans="1:60" x14ac:dyDescent="0.35">
      <c r="A7915" t="s">
        <v>10</v>
      </c>
      <c r="B7915" t="s">
        <v>886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  <c r="Z7915" t="b">
        <f t="shared" si="1109"/>
        <v>1</v>
      </c>
      <c r="AA7915" t="str">
        <f t="shared" si="1110"/>
        <v>NO</v>
      </c>
      <c r="AH7915" t="str">
        <f t="shared" si="1111"/>
        <v>OUT013|2014</v>
      </c>
      <c r="AO7915" t="str">
        <f t="shared" si="1112"/>
        <v>NO</v>
      </c>
      <c r="AP7915" t="str">
        <f t="shared" si="1113"/>
        <v>LOW</v>
      </c>
      <c r="AR7915" t="str">
        <f t="shared" si="1114"/>
        <v>FD</v>
      </c>
      <c r="AS7915" t="str">
        <f t="shared" si="1115"/>
        <v>regular</v>
      </c>
      <c r="AX7915" t="b">
        <f t="shared" si="1116"/>
        <v>0</v>
      </c>
      <c r="BG7915" t="str">
        <f t="shared" si="1117"/>
        <v>Regular</v>
      </c>
      <c r="BH7915" t="str">
        <f>TRIM(Table1[Item Fat Content])</f>
        <v>Regular</v>
      </c>
    </row>
    <row r="7916" spans="1:60" x14ac:dyDescent="0.35">
      <c r="A7916" t="s">
        <v>10</v>
      </c>
      <c r="B7916" t="s">
        <v>397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  <c r="Z7916" t="b">
        <f t="shared" si="1109"/>
        <v>1</v>
      </c>
      <c r="AA7916" t="str">
        <f t="shared" si="1110"/>
        <v>NO</v>
      </c>
      <c r="AH7916" t="str">
        <f t="shared" si="1111"/>
        <v>OUT013|2014</v>
      </c>
      <c r="AO7916" t="str">
        <f t="shared" si="1112"/>
        <v>NO</v>
      </c>
      <c r="AP7916" t="str">
        <f t="shared" si="1113"/>
        <v>LOW</v>
      </c>
      <c r="AR7916" t="str">
        <f t="shared" si="1114"/>
        <v>FD</v>
      </c>
      <c r="AS7916" t="str">
        <f t="shared" si="1115"/>
        <v>regular</v>
      </c>
      <c r="AX7916" t="b">
        <f t="shared" si="1116"/>
        <v>0</v>
      </c>
      <c r="BG7916" t="str">
        <f t="shared" si="1117"/>
        <v>Regular</v>
      </c>
      <c r="BH7916" t="str">
        <f>TRIM(Table1[Item Fat Content])</f>
        <v>Regular</v>
      </c>
    </row>
    <row r="7917" spans="1:60" x14ac:dyDescent="0.35">
      <c r="A7917" t="s">
        <v>10</v>
      </c>
      <c r="B7917" t="s">
        <v>1052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  <c r="Z7917" t="b">
        <f t="shared" si="1109"/>
        <v>1</v>
      </c>
      <c r="AA7917" t="str">
        <f t="shared" si="1110"/>
        <v>NO</v>
      </c>
      <c r="AH7917" t="str">
        <f t="shared" si="1111"/>
        <v>OUT013|2014</v>
      </c>
      <c r="AO7917" t="str">
        <f t="shared" si="1112"/>
        <v>NO</v>
      </c>
      <c r="AP7917" t="str">
        <f t="shared" si="1113"/>
        <v>LOW</v>
      </c>
      <c r="AR7917" t="str">
        <f t="shared" si="1114"/>
        <v>FD</v>
      </c>
      <c r="AS7917" t="str">
        <f t="shared" si="1115"/>
        <v>regular</v>
      </c>
      <c r="AX7917" t="b">
        <f t="shared" si="1116"/>
        <v>0</v>
      </c>
      <c r="BG7917" t="str">
        <f t="shared" si="1117"/>
        <v>Regular</v>
      </c>
      <c r="BH7917" t="str">
        <f>TRIM(Table1[Item Fat Content])</f>
        <v>Regular</v>
      </c>
    </row>
    <row r="7918" spans="1:60" x14ac:dyDescent="0.35">
      <c r="A7918" t="s">
        <v>10</v>
      </c>
      <c r="B7918" t="s">
        <v>968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  <c r="Z7918" t="b">
        <f t="shared" si="1109"/>
        <v>1</v>
      </c>
      <c r="AA7918" t="str">
        <f t="shared" si="1110"/>
        <v>NO</v>
      </c>
      <c r="AH7918" t="str">
        <f t="shared" si="1111"/>
        <v>OUT013|2014</v>
      </c>
      <c r="AO7918" t="str">
        <f t="shared" si="1112"/>
        <v>NO</v>
      </c>
      <c r="AP7918" t="str">
        <f t="shared" si="1113"/>
        <v>LOW</v>
      </c>
      <c r="AR7918" t="str">
        <f t="shared" si="1114"/>
        <v>FD</v>
      </c>
      <c r="AS7918" t="str">
        <f t="shared" si="1115"/>
        <v>regular</v>
      </c>
      <c r="AX7918" t="b">
        <f t="shared" si="1116"/>
        <v>0</v>
      </c>
      <c r="BG7918" t="str">
        <f t="shared" si="1117"/>
        <v>Regular</v>
      </c>
      <c r="BH7918" t="str">
        <f>TRIM(Table1[Item Fat Content])</f>
        <v>Regular</v>
      </c>
    </row>
    <row r="7919" spans="1:60" x14ac:dyDescent="0.35">
      <c r="A7919" t="s">
        <v>10</v>
      </c>
      <c r="B7919" t="s">
        <v>458</v>
      </c>
      <c r="C7919" t="s">
        <v>68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  <c r="Z7919" t="b">
        <f t="shared" si="1109"/>
        <v>1</v>
      </c>
      <c r="AA7919" t="str">
        <f t="shared" si="1110"/>
        <v>NO</v>
      </c>
      <c r="AH7919" t="str">
        <f t="shared" si="1111"/>
        <v>OUT013|2014</v>
      </c>
      <c r="AO7919" t="str">
        <f t="shared" si="1112"/>
        <v>NO</v>
      </c>
      <c r="AP7919" t="e">
        <f t="shared" si="1113"/>
        <v>#N/A</v>
      </c>
      <c r="AR7919" t="str">
        <f t="shared" si="1114"/>
        <v>FD</v>
      </c>
      <c r="AS7919" t="str">
        <f t="shared" si="1115"/>
        <v>regular</v>
      </c>
      <c r="AX7919" t="b">
        <f t="shared" si="1116"/>
        <v>0</v>
      </c>
      <c r="BG7919" t="str">
        <f t="shared" si="1117"/>
        <v>Regular</v>
      </c>
      <c r="BH7919" t="str">
        <f>TRIM(Table1[Item Fat Content])</f>
        <v>Regular</v>
      </c>
    </row>
    <row r="7920" spans="1:60" x14ac:dyDescent="0.35">
      <c r="A7920" t="s">
        <v>10</v>
      </c>
      <c r="B7920" t="s">
        <v>1589</v>
      </c>
      <c r="C7920" t="s">
        <v>68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  <c r="Z7920" t="b">
        <f t="shared" si="1109"/>
        <v>1</v>
      </c>
      <c r="AA7920" t="str">
        <f t="shared" si="1110"/>
        <v>NO</v>
      </c>
      <c r="AH7920" t="str">
        <f t="shared" si="1111"/>
        <v>OUT013|2014</v>
      </c>
      <c r="AO7920" t="str">
        <f t="shared" si="1112"/>
        <v>NO</v>
      </c>
      <c r="AP7920" t="str">
        <f t="shared" si="1113"/>
        <v>LOW</v>
      </c>
      <c r="AR7920" t="str">
        <f t="shared" si="1114"/>
        <v>FD</v>
      </c>
      <c r="AS7920" t="str">
        <f t="shared" si="1115"/>
        <v>regular</v>
      </c>
      <c r="AX7920" t="b">
        <f t="shared" si="1116"/>
        <v>0</v>
      </c>
      <c r="BG7920" t="str">
        <f t="shared" si="1117"/>
        <v>Regular</v>
      </c>
      <c r="BH7920" t="str">
        <f>TRIM(Table1[Item Fat Content])</f>
        <v>Regular</v>
      </c>
    </row>
    <row r="7921" spans="1:60" x14ac:dyDescent="0.35">
      <c r="A7921" t="s">
        <v>10</v>
      </c>
      <c r="B7921" t="s">
        <v>816</v>
      </c>
      <c r="C7921" t="s">
        <v>68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  <c r="Z7921" t="b">
        <f t="shared" si="1109"/>
        <v>1</v>
      </c>
      <c r="AA7921" t="str">
        <f t="shared" si="1110"/>
        <v>NO</v>
      </c>
      <c r="AH7921" t="str">
        <f t="shared" si="1111"/>
        <v>OUT013|2014</v>
      </c>
      <c r="AO7921" t="str">
        <f t="shared" si="1112"/>
        <v>NO</v>
      </c>
      <c r="AP7921" t="str">
        <f t="shared" si="1113"/>
        <v>LOW</v>
      </c>
      <c r="AR7921" t="str">
        <f t="shared" si="1114"/>
        <v>FD</v>
      </c>
      <c r="AS7921" t="str">
        <f t="shared" si="1115"/>
        <v>regular</v>
      </c>
      <c r="AX7921" t="b">
        <f t="shared" si="1116"/>
        <v>0</v>
      </c>
      <c r="BG7921" t="str">
        <f t="shared" si="1117"/>
        <v>Regular</v>
      </c>
      <c r="BH7921" t="str">
        <f>TRIM(Table1[Item Fat Content])</f>
        <v>Regular</v>
      </c>
    </row>
    <row r="7922" spans="1:60" x14ac:dyDescent="0.35">
      <c r="A7922" t="s">
        <v>10</v>
      </c>
      <c r="B7922" t="s">
        <v>1310</v>
      </c>
      <c r="C7922" t="s">
        <v>68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  <c r="Z7922" t="b">
        <f t="shared" si="1109"/>
        <v>1</v>
      </c>
      <c r="AA7922" t="str">
        <f t="shared" si="1110"/>
        <v>NO</v>
      </c>
      <c r="AH7922" t="str">
        <f t="shared" si="1111"/>
        <v>OUT013|2014</v>
      </c>
      <c r="AO7922" t="str">
        <f t="shared" si="1112"/>
        <v>NO</v>
      </c>
      <c r="AP7922" t="str">
        <f t="shared" si="1113"/>
        <v>LOW</v>
      </c>
      <c r="AR7922" t="str">
        <f t="shared" si="1114"/>
        <v>FD</v>
      </c>
      <c r="AS7922" t="str">
        <f t="shared" si="1115"/>
        <v>regular</v>
      </c>
      <c r="AX7922" t="b">
        <f t="shared" si="1116"/>
        <v>0</v>
      </c>
      <c r="BG7922" t="str">
        <f t="shared" si="1117"/>
        <v>Regular</v>
      </c>
      <c r="BH7922" t="str">
        <f>TRIM(Table1[Item Fat Content])</f>
        <v>Regular</v>
      </c>
    </row>
    <row r="7923" spans="1:60" x14ac:dyDescent="0.35">
      <c r="A7923" t="s">
        <v>10</v>
      </c>
      <c r="B7923" t="s">
        <v>255</v>
      </c>
      <c r="C7923" t="s">
        <v>68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  <c r="Z7923" t="b">
        <f t="shared" si="1109"/>
        <v>1</v>
      </c>
      <c r="AA7923" t="str">
        <f t="shared" si="1110"/>
        <v>NO</v>
      </c>
      <c r="AH7923" t="str">
        <f t="shared" si="1111"/>
        <v>OUT013|2014</v>
      </c>
      <c r="AO7923" t="str">
        <f t="shared" si="1112"/>
        <v>NO</v>
      </c>
      <c r="AP7923" t="str">
        <f t="shared" si="1113"/>
        <v>LOW</v>
      </c>
      <c r="AR7923" t="str">
        <f t="shared" si="1114"/>
        <v>FD</v>
      </c>
      <c r="AS7923" t="str">
        <f t="shared" si="1115"/>
        <v>regular</v>
      </c>
      <c r="AX7923" t="b">
        <f t="shared" si="1116"/>
        <v>0</v>
      </c>
      <c r="BG7923" t="str">
        <f t="shared" si="1117"/>
        <v>Regular</v>
      </c>
      <c r="BH7923" t="str">
        <f>TRIM(Table1[Item Fat Content])</f>
        <v>Regular</v>
      </c>
    </row>
    <row r="7924" spans="1:60" x14ac:dyDescent="0.35">
      <c r="A7924" t="s">
        <v>10</v>
      </c>
      <c r="B7924" t="s">
        <v>556</v>
      </c>
      <c r="C7924" t="s">
        <v>68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  <c r="Z7924" t="b">
        <f t="shared" si="1109"/>
        <v>1</v>
      </c>
      <c r="AA7924" t="str">
        <f t="shared" si="1110"/>
        <v>NO</v>
      </c>
      <c r="AH7924" t="str">
        <f t="shared" si="1111"/>
        <v>OUT013|2014</v>
      </c>
      <c r="AO7924" t="str">
        <f t="shared" si="1112"/>
        <v>NO</v>
      </c>
      <c r="AP7924" t="str">
        <f t="shared" si="1113"/>
        <v>LOW</v>
      </c>
      <c r="AR7924" t="str">
        <f t="shared" si="1114"/>
        <v>FD</v>
      </c>
      <c r="AS7924" t="str">
        <f t="shared" si="1115"/>
        <v>regular</v>
      </c>
      <c r="AX7924" t="b">
        <f t="shared" si="1116"/>
        <v>0</v>
      </c>
      <c r="BG7924" t="str">
        <f t="shared" si="1117"/>
        <v>Regular</v>
      </c>
      <c r="BH7924" t="str">
        <f>TRIM(Table1[Item Fat Content])</f>
        <v>Regular</v>
      </c>
    </row>
    <row r="7925" spans="1:60" x14ac:dyDescent="0.35">
      <c r="A7925" t="s">
        <v>10</v>
      </c>
      <c r="B7925" t="s">
        <v>399</v>
      </c>
      <c r="C7925" t="s">
        <v>68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  <c r="Z7925" t="b">
        <f t="shared" si="1109"/>
        <v>1</v>
      </c>
      <c r="AA7925" t="str">
        <f t="shared" si="1110"/>
        <v>NO</v>
      </c>
      <c r="AH7925" t="str">
        <f t="shared" si="1111"/>
        <v>OUT013|2014</v>
      </c>
      <c r="AO7925" t="str">
        <f t="shared" si="1112"/>
        <v>NO</v>
      </c>
      <c r="AP7925" t="str">
        <f t="shared" si="1113"/>
        <v>LOW</v>
      </c>
      <c r="AR7925" t="str">
        <f t="shared" si="1114"/>
        <v>FD</v>
      </c>
      <c r="AS7925" t="str">
        <f t="shared" si="1115"/>
        <v>regular</v>
      </c>
      <c r="AX7925" t="b">
        <f t="shared" si="1116"/>
        <v>0</v>
      </c>
      <c r="BG7925" t="str">
        <f t="shared" si="1117"/>
        <v>Regular</v>
      </c>
      <c r="BH7925" t="str">
        <f>TRIM(Table1[Item Fat Content])</f>
        <v>Regular</v>
      </c>
    </row>
    <row r="7926" spans="1:60" x14ac:dyDescent="0.35">
      <c r="A7926" t="s">
        <v>10</v>
      </c>
      <c r="B7926" t="s">
        <v>126</v>
      </c>
      <c r="C7926" t="s">
        <v>68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  <c r="Z7926" t="b">
        <f t="shared" si="1109"/>
        <v>1</v>
      </c>
      <c r="AA7926" t="str">
        <f t="shared" si="1110"/>
        <v>NO</v>
      </c>
      <c r="AH7926" t="str">
        <f t="shared" si="1111"/>
        <v>OUT013|2014</v>
      </c>
      <c r="AO7926" t="str">
        <f t="shared" si="1112"/>
        <v>NO</v>
      </c>
      <c r="AP7926" t="str">
        <f t="shared" si="1113"/>
        <v>LOW</v>
      </c>
      <c r="AR7926" t="str">
        <f t="shared" si="1114"/>
        <v>FD</v>
      </c>
      <c r="AS7926" t="str">
        <f t="shared" si="1115"/>
        <v>regular</v>
      </c>
      <c r="AX7926" t="b">
        <f t="shared" si="1116"/>
        <v>0</v>
      </c>
      <c r="BG7926" t="str">
        <f t="shared" si="1117"/>
        <v>Regular</v>
      </c>
      <c r="BH7926" t="str">
        <f>TRIM(Table1[Item Fat Content])</f>
        <v>Regular</v>
      </c>
    </row>
    <row r="7927" spans="1:60" x14ac:dyDescent="0.35">
      <c r="A7927" t="s">
        <v>10</v>
      </c>
      <c r="B7927" t="s">
        <v>1007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  <c r="Z7927" t="b">
        <f t="shared" si="1109"/>
        <v>1</v>
      </c>
      <c r="AA7927" t="str">
        <f t="shared" si="1110"/>
        <v>NO</v>
      </c>
      <c r="AH7927" t="str">
        <f t="shared" si="1111"/>
        <v>OUT013|2014</v>
      </c>
      <c r="AO7927" t="str">
        <f t="shared" si="1112"/>
        <v>NO</v>
      </c>
      <c r="AP7927" t="str">
        <f t="shared" si="1113"/>
        <v>LOW</v>
      </c>
      <c r="AR7927" t="str">
        <f t="shared" si="1114"/>
        <v>FD</v>
      </c>
      <c r="AS7927" t="str">
        <f t="shared" si="1115"/>
        <v>regular</v>
      </c>
      <c r="AX7927" t="b">
        <f t="shared" si="1116"/>
        <v>0</v>
      </c>
      <c r="BG7927" t="str">
        <f t="shared" si="1117"/>
        <v>Regular</v>
      </c>
      <c r="BH7927" t="str">
        <f>TRIM(Table1[Item Fat Content])</f>
        <v>Regular</v>
      </c>
    </row>
    <row r="7928" spans="1:60" x14ac:dyDescent="0.35">
      <c r="A7928" t="s">
        <v>10</v>
      </c>
      <c r="B7928" t="s">
        <v>941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  <c r="Z7928" t="b">
        <f t="shared" si="1109"/>
        <v>1</v>
      </c>
      <c r="AA7928" t="str">
        <f t="shared" si="1110"/>
        <v>NO</v>
      </c>
      <c r="AH7928" t="str">
        <f t="shared" si="1111"/>
        <v>OUT013|2014</v>
      </c>
      <c r="AO7928" t="str">
        <f t="shared" si="1112"/>
        <v>NO</v>
      </c>
      <c r="AP7928" t="str">
        <f t="shared" si="1113"/>
        <v>LOW</v>
      </c>
      <c r="AR7928" t="str">
        <f t="shared" si="1114"/>
        <v>FD</v>
      </c>
      <c r="AS7928" t="str">
        <f t="shared" si="1115"/>
        <v>regular</v>
      </c>
      <c r="AX7928" t="b">
        <f t="shared" si="1116"/>
        <v>0</v>
      </c>
      <c r="BG7928" t="str">
        <f t="shared" si="1117"/>
        <v>Regular</v>
      </c>
      <c r="BH7928" t="str">
        <f>TRIM(Table1[Item Fat Content])</f>
        <v>Regular</v>
      </c>
    </row>
    <row r="7929" spans="1:60" x14ac:dyDescent="0.35">
      <c r="A7929" t="s">
        <v>10</v>
      </c>
      <c r="B7929" t="s">
        <v>758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  <c r="Z7929" t="b">
        <f t="shared" si="1109"/>
        <v>1</v>
      </c>
      <c r="AA7929" t="str">
        <f t="shared" si="1110"/>
        <v>NO</v>
      </c>
      <c r="AH7929" t="str">
        <f t="shared" si="1111"/>
        <v>OUT013|2014</v>
      </c>
      <c r="AO7929" t="str">
        <f t="shared" si="1112"/>
        <v>NO</v>
      </c>
      <c r="AP7929" t="str">
        <f t="shared" si="1113"/>
        <v>LOW</v>
      </c>
      <c r="AR7929" t="str">
        <f t="shared" si="1114"/>
        <v>FD</v>
      </c>
      <c r="AS7929" t="str">
        <f t="shared" si="1115"/>
        <v>regular</v>
      </c>
      <c r="AX7929" t="b">
        <f t="shared" si="1116"/>
        <v>0</v>
      </c>
      <c r="BG7929" t="str">
        <f t="shared" si="1117"/>
        <v>Regular</v>
      </c>
      <c r="BH7929" t="str">
        <f>TRIM(Table1[Item Fat Content])</f>
        <v>Regular</v>
      </c>
    </row>
    <row r="7930" spans="1:60" x14ac:dyDescent="0.35">
      <c r="A7930" t="s">
        <v>10</v>
      </c>
      <c r="B7930" t="s">
        <v>1495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  <c r="Z7930" t="b">
        <f t="shared" si="1109"/>
        <v>1</v>
      </c>
      <c r="AA7930" t="str">
        <f t="shared" si="1110"/>
        <v>NO</v>
      </c>
      <c r="AH7930" t="str">
        <f t="shared" si="1111"/>
        <v>OUT013|2014</v>
      </c>
      <c r="AO7930" t="str">
        <f t="shared" si="1112"/>
        <v>NO</v>
      </c>
      <c r="AP7930" t="str">
        <f t="shared" si="1113"/>
        <v>LOW</v>
      </c>
      <c r="AR7930" t="str">
        <f t="shared" si="1114"/>
        <v>FD</v>
      </c>
      <c r="AS7930" t="str">
        <f t="shared" si="1115"/>
        <v>regular</v>
      </c>
      <c r="AX7930" t="b">
        <f t="shared" si="1116"/>
        <v>0</v>
      </c>
      <c r="BG7930" t="str">
        <f t="shared" si="1117"/>
        <v>Regular</v>
      </c>
      <c r="BH7930" t="str">
        <f>TRIM(Table1[Item Fat Content])</f>
        <v>Regular</v>
      </c>
    </row>
    <row r="7931" spans="1:60" x14ac:dyDescent="0.35">
      <c r="A7931" t="s">
        <v>10</v>
      </c>
      <c r="B7931" t="s">
        <v>128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  <c r="Z7931" t="b">
        <f t="shared" si="1109"/>
        <v>1</v>
      </c>
      <c r="AA7931" t="str">
        <f t="shared" si="1110"/>
        <v>NO</v>
      </c>
      <c r="AH7931" t="str">
        <f t="shared" si="1111"/>
        <v>OUT013|2014</v>
      </c>
      <c r="AO7931" t="str">
        <f t="shared" si="1112"/>
        <v>NO</v>
      </c>
      <c r="AP7931" t="str">
        <f t="shared" si="1113"/>
        <v>LOW</v>
      </c>
      <c r="AR7931" t="str">
        <f t="shared" si="1114"/>
        <v>FD</v>
      </c>
      <c r="AS7931" t="str">
        <f t="shared" si="1115"/>
        <v>regular</v>
      </c>
      <c r="AX7931" t="b">
        <f t="shared" si="1116"/>
        <v>0</v>
      </c>
      <c r="BG7931" t="str">
        <f t="shared" si="1117"/>
        <v>Regular</v>
      </c>
      <c r="BH7931" t="str">
        <f>TRIM(Table1[Item Fat Content])</f>
        <v>Regular</v>
      </c>
    </row>
    <row r="7932" spans="1:60" x14ac:dyDescent="0.35">
      <c r="A7932" t="s">
        <v>10</v>
      </c>
      <c r="B7932" t="s">
        <v>1560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  <c r="Z7932" t="b">
        <f t="shared" si="1109"/>
        <v>1</v>
      </c>
      <c r="AA7932" t="str">
        <f t="shared" si="1110"/>
        <v>NO</v>
      </c>
      <c r="AH7932" t="str">
        <f t="shared" si="1111"/>
        <v>OUT013|2014</v>
      </c>
      <c r="AO7932" t="str">
        <f t="shared" si="1112"/>
        <v>NO</v>
      </c>
      <c r="AP7932" t="str">
        <f t="shared" si="1113"/>
        <v>LOW</v>
      </c>
      <c r="AR7932" t="str">
        <f t="shared" si="1114"/>
        <v>FD</v>
      </c>
      <c r="AS7932" t="str">
        <f t="shared" si="1115"/>
        <v>regular</v>
      </c>
      <c r="AX7932" t="b">
        <f t="shared" si="1116"/>
        <v>0</v>
      </c>
      <c r="BG7932" t="str">
        <f t="shared" si="1117"/>
        <v>Regular</v>
      </c>
      <c r="BH7932" t="str">
        <f>TRIM(Table1[Item Fat Content])</f>
        <v>Regular</v>
      </c>
    </row>
    <row r="7933" spans="1:60" x14ac:dyDescent="0.35">
      <c r="A7933" t="s">
        <v>10</v>
      </c>
      <c r="B7933" t="s">
        <v>903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  <c r="Z7933" t="b">
        <f t="shared" si="1109"/>
        <v>1</v>
      </c>
      <c r="AA7933" t="str">
        <f t="shared" si="1110"/>
        <v>NO</v>
      </c>
      <c r="AH7933" t="str">
        <f t="shared" si="1111"/>
        <v>OUT013|2014</v>
      </c>
      <c r="AO7933" t="str">
        <f t="shared" si="1112"/>
        <v>NO</v>
      </c>
      <c r="AP7933" t="str">
        <f t="shared" si="1113"/>
        <v>LOW</v>
      </c>
      <c r="AR7933" t="str">
        <f t="shared" si="1114"/>
        <v>FD</v>
      </c>
      <c r="AS7933" t="str">
        <f t="shared" si="1115"/>
        <v>regular</v>
      </c>
      <c r="AX7933" t="b">
        <f t="shared" si="1116"/>
        <v>0</v>
      </c>
      <c r="BG7933" t="str">
        <f t="shared" si="1117"/>
        <v>Regular</v>
      </c>
      <c r="BH7933" t="str">
        <f>TRIM(Table1[Item Fat Content])</f>
        <v>Regular</v>
      </c>
    </row>
    <row r="7934" spans="1:60" x14ac:dyDescent="0.35">
      <c r="A7934" t="s">
        <v>10</v>
      </c>
      <c r="B7934" t="s">
        <v>582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  <c r="Z7934" t="b">
        <f t="shared" si="1109"/>
        <v>1</v>
      </c>
      <c r="AA7934" t="str">
        <f t="shared" si="1110"/>
        <v>NO</v>
      </c>
      <c r="AH7934" t="str">
        <f t="shared" si="1111"/>
        <v>OUT013|2014</v>
      </c>
      <c r="AO7934" t="str">
        <f t="shared" si="1112"/>
        <v>NO</v>
      </c>
      <c r="AP7934" t="str">
        <f t="shared" si="1113"/>
        <v>LOW</v>
      </c>
      <c r="AR7934" t="str">
        <f t="shared" si="1114"/>
        <v>FD</v>
      </c>
      <c r="AS7934" t="str">
        <f t="shared" si="1115"/>
        <v>regular</v>
      </c>
      <c r="AX7934" t="b">
        <f t="shared" si="1116"/>
        <v>0</v>
      </c>
      <c r="BG7934" t="str">
        <f t="shared" si="1117"/>
        <v>Regular</v>
      </c>
      <c r="BH7934" t="str">
        <f>TRIM(Table1[Item Fat Content])</f>
        <v>Regular</v>
      </c>
    </row>
    <row r="7935" spans="1:60" x14ac:dyDescent="0.35">
      <c r="A7935" t="s">
        <v>10</v>
      </c>
      <c r="B7935" t="s">
        <v>341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  <c r="Z7935" t="b">
        <f t="shared" si="1109"/>
        <v>1</v>
      </c>
      <c r="AA7935" t="str">
        <f t="shared" si="1110"/>
        <v>NO</v>
      </c>
      <c r="AH7935" t="str">
        <f t="shared" si="1111"/>
        <v>OUT013|2014</v>
      </c>
      <c r="AO7935" t="str">
        <f t="shared" si="1112"/>
        <v>NO</v>
      </c>
      <c r="AP7935" t="str">
        <f t="shared" si="1113"/>
        <v>LOW</v>
      </c>
      <c r="AR7935" t="str">
        <f t="shared" si="1114"/>
        <v>FD</v>
      </c>
      <c r="AS7935" t="str">
        <f t="shared" si="1115"/>
        <v>regular</v>
      </c>
      <c r="AX7935" t="b">
        <f t="shared" si="1116"/>
        <v>0</v>
      </c>
      <c r="BG7935" t="str">
        <f t="shared" si="1117"/>
        <v>Regular</v>
      </c>
      <c r="BH7935" t="str">
        <f>TRIM(Table1[Item Fat Content])</f>
        <v>Regular</v>
      </c>
    </row>
    <row r="7936" spans="1:60" x14ac:dyDescent="0.35">
      <c r="A7936" t="s">
        <v>10</v>
      </c>
      <c r="B7936" t="s">
        <v>272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  <c r="Z7936" t="b">
        <f t="shared" si="1109"/>
        <v>1</v>
      </c>
      <c r="AA7936" t="str">
        <f t="shared" si="1110"/>
        <v>NO</v>
      </c>
      <c r="AH7936" t="str">
        <f t="shared" si="1111"/>
        <v>OUT013|2014</v>
      </c>
      <c r="AO7936" t="str">
        <f t="shared" si="1112"/>
        <v>NO</v>
      </c>
      <c r="AP7936" t="str">
        <f t="shared" si="1113"/>
        <v>LOW</v>
      </c>
      <c r="AR7936" t="str">
        <f t="shared" si="1114"/>
        <v>FD</v>
      </c>
      <c r="AS7936" t="str">
        <f t="shared" si="1115"/>
        <v>regular</v>
      </c>
      <c r="AX7936" t="b">
        <f t="shared" si="1116"/>
        <v>0</v>
      </c>
      <c r="BG7936" t="str">
        <f t="shared" si="1117"/>
        <v>Regular</v>
      </c>
      <c r="BH7936" t="str">
        <f>TRIM(Table1[Item Fat Content])</f>
        <v>Regular</v>
      </c>
    </row>
    <row r="7937" spans="1:60" x14ac:dyDescent="0.35">
      <c r="A7937" t="s">
        <v>10</v>
      </c>
      <c r="B7937" t="s">
        <v>759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  <c r="Z7937" t="b">
        <f t="shared" si="1109"/>
        <v>1</v>
      </c>
      <c r="AA7937" t="str">
        <f t="shared" si="1110"/>
        <v>NO</v>
      </c>
      <c r="AH7937" t="str">
        <f t="shared" si="1111"/>
        <v>OUT013|2014</v>
      </c>
      <c r="AO7937" t="str">
        <f t="shared" si="1112"/>
        <v>NO</v>
      </c>
      <c r="AP7937" t="str">
        <f t="shared" si="1113"/>
        <v>LOW</v>
      </c>
      <c r="AR7937" t="str">
        <f t="shared" si="1114"/>
        <v>FD</v>
      </c>
      <c r="AS7937" t="str">
        <f t="shared" si="1115"/>
        <v>regular</v>
      </c>
      <c r="AX7937" t="b">
        <f t="shared" si="1116"/>
        <v>0</v>
      </c>
      <c r="BG7937" t="str">
        <f t="shared" si="1117"/>
        <v>Regular</v>
      </c>
      <c r="BH7937" t="str">
        <f>TRIM(Table1[Item Fat Content])</f>
        <v>Regular</v>
      </c>
    </row>
    <row r="7938" spans="1:60" x14ac:dyDescent="0.35">
      <c r="A7938" t="s">
        <v>10</v>
      </c>
      <c r="B7938" t="s">
        <v>959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  <c r="Z7938" t="b">
        <f t="shared" si="1109"/>
        <v>1</v>
      </c>
      <c r="AA7938" t="str">
        <f t="shared" si="1110"/>
        <v>NO</v>
      </c>
      <c r="AH7938" t="str">
        <f t="shared" si="1111"/>
        <v>OUT013|2014</v>
      </c>
      <c r="AO7938" t="str">
        <f t="shared" si="1112"/>
        <v>NO</v>
      </c>
      <c r="AP7938" t="str">
        <f t="shared" si="1113"/>
        <v>LOW</v>
      </c>
      <c r="AR7938" t="str">
        <f t="shared" si="1114"/>
        <v>FD</v>
      </c>
      <c r="AS7938" t="str">
        <f t="shared" si="1115"/>
        <v>regular</v>
      </c>
      <c r="AX7938" t="b">
        <f t="shared" si="1116"/>
        <v>0</v>
      </c>
      <c r="BG7938" t="str">
        <f t="shared" si="1117"/>
        <v>Regular</v>
      </c>
      <c r="BH7938" t="str">
        <f>TRIM(Table1[Item Fat Content])</f>
        <v>Regular</v>
      </c>
    </row>
    <row r="7939" spans="1:60" x14ac:dyDescent="0.35">
      <c r="A7939" t="s">
        <v>10</v>
      </c>
      <c r="B7939" t="s">
        <v>258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  <c r="Z7939" t="b">
        <f t="shared" ref="Z7939:Z8002" si="1118">AND(A7939="Regular",D7939&lt;2020)</f>
        <v>1</v>
      </c>
      <c r="AA7939" t="str">
        <f t="shared" ref="AA7939:AA8002" si="1119">IF(AND(A7939="Low Fat",D7939&lt;=2020),"YES","NO")</f>
        <v>NO</v>
      </c>
      <c r="AH7939" t="str">
        <f t="shared" ref="AH7939:AH8002" si="1120">_xlfn.CONCAT(E7939,"|",D7939)</f>
        <v>OUT013|2014</v>
      </c>
      <c r="AO7939" t="str">
        <f t="shared" ref="AO7939:AO8002" si="1121">IF(D7939=2018,"YES","NO")</f>
        <v>NO</v>
      </c>
      <c r="AP7939" t="str">
        <f t="shared" ref="AP7939:AP8002" si="1122">_xlfn.IFS(J7939&gt;5,"LOW",AND(J7939&lt;10,J7939&gt;=5),"LOW MEDIUM",AND(J7939&lt;15,J7939&gt;=10),"MEDIUM",AND(J7939&lt;20,J7939&gt;=15),"LOW HIGH",J7939&gt;=20,"HIGH",J7939="","BLANK")</f>
        <v>LOW</v>
      </c>
      <c r="AR7939" t="str">
        <f t="shared" ref="AR7939:AR8002" si="1123">LEFT(B7939,2)</f>
        <v>FD</v>
      </c>
      <c r="AS7939" t="str">
        <f t="shared" ref="AS7939:AS8002" si="1124">LOWER(A7939)</f>
        <v>regular</v>
      </c>
      <c r="AX7939" t="b">
        <f t="shared" ref="AX7939:AX8002" si="1125">OR(D7939=2018,A7939="low fat")</f>
        <v>0</v>
      </c>
      <c r="BG7939" t="str">
        <f t="shared" ref="BG7939:BG8002" si="1126">TRIM(A7939)</f>
        <v>Regular</v>
      </c>
      <c r="BH7939" t="str">
        <f>TRIM(Table1[Item Fat Content])</f>
        <v>Regular</v>
      </c>
    </row>
    <row r="7940" spans="1:60" x14ac:dyDescent="0.35">
      <c r="A7940" t="s">
        <v>10</v>
      </c>
      <c r="B7940" t="s">
        <v>428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  <c r="Z7940" t="b">
        <f t="shared" si="1118"/>
        <v>1</v>
      </c>
      <c r="AA7940" t="str">
        <f t="shared" si="1119"/>
        <v>NO</v>
      </c>
      <c r="AH7940" t="str">
        <f t="shared" si="1120"/>
        <v>OUT013|2014</v>
      </c>
      <c r="AO7940" t="str">
        <f t="shared" si="1121"/>
        <v>NO</v>
      </c>
      <c r="AP7940" t="str">
        <f t="shared" si="1122"/>
        <v>LOW</v>
      </c>
      <c r="AR7940" t="str">
        <f t="shared" si="1123"/>
        <v>FD</v>
      </c>
      <c r="AS7940" t="str">
        <f t="shared" si="1124"/>
        <v>regular</v>
      </c>
      <c r="AX7940" t="b">
        <f t="shared" si="1125"/>
        <v>0</v>
      </c>
      <c r="BG7940" t="str">
        <f t="shared" si="1126"/>
        <v>Regular</v>
      </c>
      <c r="BH7940" t="str">
        <f>TRIM(Table1[Item Fat Content])</f>
        <v>Regular</v>
      </c>
    </row>
    <row r="7941" spans="1:60" x14ac:dyDescent="0.35">
      <c r="A7941" t="s">
        <v>10</v>
      </c>
      <c r="B7941" t="s">
        <v>1011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  <c r="Z7941" t="b">
        <f t="shared" si="1118"/>
        <v>1</v>
      </c>
      <c r="AA7941" t="str">
        <f t="shared" si="1119"/>
        <v>NO</v>
      </c>
      <c r="AH7941" t="str">
        <f t="shared" si="1120"/>
        <v>OUT013|2014</v>
      </c>
      <c r="AO7941" t="str">
        <f t="shared" si="1121"/>
        <v>NO</v>
      </c>
      <c r="AP7941" t="str">
        <f t="shared" si="1122"/>
        <v>LOW</v>
      </c>
      <c r="AR7941" t="str">
        <f t="shared" si="1123"/>
        <v>FD</v>
      </c>
      <c r="AS7941" t="str">
        <f t="shared" si="1124"/>
        <v>regular</v>
      </c>
      <c r="AX7941" t="b">
        <f t="shared" si="1125"/>
        <v>0</v>
      </c>
      <c r="BG7941" t="str">
        <f t="shared" si="1126"/>
        <v>Regular</v>
      </c>
      <c r="BH7941" t="str">
        <f>TRIM(Table1[Item Fat Content])</f>
        <v>Regular</v>
      </c>
    </row>
    <row r="7942" spans="1:60" x14ac:dyDescent="0.35">
      <c r="A7942" t="s">
        <v>10</v>
      </c>
      <c r="B7942" t="s">
        <v>1221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  <c r="Z7942" t="b">
        <f t="shared" si="1118"/>
        <v>1</v>
      </c>
      <c r="AA7942" t="str">
        <f t="shared" si="1119"/>
        <v>NO</v>
      </c>
      <c r="AH7942" t="str">
        <f t="shared" si="1120"/>
        <v>OUT013|2014</v>
      </c>
      <c r="AO7942" t="str">
        <f t="shared" si="1121"/>
        <v>NO</v>
      </c>
      <c r="AP7942" t="str">
        <f t="shared" si="1122"/>
        <v>LOW</v>
      </c>
      <c r="AR7942" t="str">
        <f t="shared" si="1123"/>
        <v>FD</v>
      </c>
      <c r="AS7942" t="str">
        <f t="shared" si="1124"/>
        <v>regular</v>
      </c>
      <c r="AX7942" t="b">
        <f t="shared" si="1125"/>
        <v>0</v>
      </c>
      <c r="BG7942" t="str">
        <f t="shared" si="1126"/>
        <v>Regular</v>
      </c>
      <c r="BH7942" t="str">
        <f>TRIM(Table1[Item Fat Content])</f>
        <v>Regular</v>
      </c>
    </row>
    <row r="7943" spans="1:60" x14ac:dyDescent="0.35">
      <c r="A7943" t="s">
        <v>10</v>
      </c>
      <c r="B7943" t="s">
        <v>401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  <c r="Z7943" t="b">
        <f t="shared" si="1118"/>
        <v>1</v>
      </c>
      <c r="AA7943" t="str">
        <f t="shared" si="1119"/>
        <v>NO</v>
      </c>
      <c r="AH7943" t="str">
        <f t="shared" si="1120"/>
        <v>OUT013|2014</v>
      </c>
      <c r="AO7943" t="str">
        <f t="shared" si="1121"/>
        <v>NO</v>
      </c>
      <c r="AP7943" t="str">
        <f t="shared" si="1122"/>
        <v>LOW</v>
      </c>
      <c r="AR7943" t="str">
        <f t="shared" si="1123"/>
        <v>FD</v>
      </c>
      <c r="AS7943" t="str">
        <f t="shared" si="1124"/>
        <v>regular</v>
      </c>
      <c r="AX7943" t="b">
        <f t="shared" si="1125"/>
        <v>0</v>
      </c>
      <c r="BG7943" t="str">
        <f t="shared" si="1126"/>
        <v>Regular</v>
      </c>
      <c r="BH7943" t="str">
        <f>TRIM(Table1[Item Fat Content])</f>
        <v>Regular</v>
      </c>
    </row>
    <row r="7944" spans="1:60" x14ac:dyDescent="0.35">
      <c r="A7944" t="s">
        <v>10</v>
      </c>
      <c r="B7944" t="s">
        <v>259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  <c r="Z7944" t="b">
        <f t="shared" si="1118"/>
        <v>1</v>
      </c>
      <c r="AA7944" t="str">
        <f t="shared" si="1119"/>
        <v>NO</v>
      </c>
      <c r="AH7944" t="str">
        <f t="shared" si="1120"/>
        <v>OUT013|2014</v>
      </c>
      <c r="AO7944" t="str">
        <f t="shared" si="1121"/>
        <v>NO</v>
      </c>
      <c r="AP7944" t="str">
        <f t="shared" si="1122"/>
        <v>LOW</v>
      </c>
      <c r="AR7944" t="str">
        <f t="shared" si="1123"/>
        <v>FD</v>
      </c>
      <c r="AS7944" t="str">
        <f t="shared" si="1124"/>
        <v>regular</v>
      </c>
      <c r="AX7944" t="b">
        <f t="shared" si="1125"/>
        <v>0</v>
      </c>
      <c r="BG7944" t="str">
        <f t="shared" si="1126"/>
        <v>Regular</v>
      </c>
      <c r="BH7944" t="str">
        <f>TRIM(Table1[Item Fat Content])</f>
        <v>Regular</v>
      </c>
    </row>
    <row r="7945" spans="1:60" x14ac:dyDescent="0.35">
      <c r="A7945" t="s">
        <v>10</v>
      </c>
      <c r="B7945" t="s">
        <v>282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  <c r="Z7945" t="b">
        <f t="shared" si="1118"/>
        <v>1</v>
      </c>
      <c r="AA7945" t="str">
        <f t="shared" si="1119"/>
        <v>NO</v>
      </c>
      <c r="AH7945" t="str">
        <f t="shared" si="1120"/>
        <v>OUT013|2014</v>
      </c>
      <c r="AO7945" t="str">
        <f t="shared" si="1121"/>
        <v>NO</v>
      </c>
      <c r="AP7945" t="str">
        <f t="shared" si="1122"/>
        <v>LOW</v>
      </c>
      <c r="AR7945" t="str">
        <f t="shared" si="1123"/>
        <v>FD</v>
      </c>
      <c r="AS7945" t="str">
        <f t="shared" si="1124"/>
        <v>regular</v>
      </c>
      <c r="AX7945" t="b">
        <f t="shared" si="1125"/>
        <v>0</v>
      </c>
      <c r="BG7945" t="str">
        <f t="shared" si="1126"/>
        <v>Regular</v>
      </c>
      <c r="BH7945" t="str">
        <f>TRIM(Table1[Item Fat Content])</f>
        <v>Regular</v>
      </c>
    </row>
    <row r="7946" spans="1:60" x14ac:dyDescent="0.35">
      <c r="A7946" t="s">
        <v>10</v>
      </c>
      <c r="B7946" t="s">
        <v>866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  <c r="Z7946" t="b">
        <f t="shared" si="1118"/>
        <v>1</v>
      </c>
      <c r="AA7946" t="str">
        <f t="shared" si="1119"/>
        <v>NO</v>
      </c>
      <c r="AH7946" t="str">
        <f t="shared" si="1120"/>
        <v>OUT013|2014</v>
      </c>
      <c r="AO7946" t="str">
        <f t="shared" si="1121"/>
        <v>NO</v>
      </c>
      <c r="AP7946" t="str">
        <f t="shared" si="1122"/>
        <v>LOW</v>
      </c>
      <c r="AR7946" t="str">
        <f t="shared" si="1123"/>
        <v>FD</v>
      </c>
      <c r="AS7946" t="str">
        <f t="shared" si="1124"/>
        <v>regular</v>
      </c>
      <c r="AX7946" t="b">
        <f t="shared" si="1125"/>
        <v>0</v>
      </c>
      <c r="BG7946" t="str">
        <f t="shared" si="1126"/>
        <v>Regular</v>
      </c>
      <c r="BH7946" t="str">
        <f>TRIM(Table1[Item Fat Content])</f>
        <v>Regular</v>
      </c>
    </row>
    <row r="7947" spans="1:60" x14ac:dyDescent="0.35">
      <c r="A7947" t="s">
        <v>10</v>
      </c>
      <c r="B7947" t="s">
        <v>987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  <c r="Z7947" t="b">
        <f t="shared" si="1118"/>
        <v>1</v>
      </c>
      <c r="AA7947" t="str">
        <f t="shared" si="1119"/>
        <v>NO</v>
      </c>
      <c r="AH7947" t="str">
        <f t="shared" si="1120"/>
        <v>OUT013|2014</v>
      </c>
      <c r="AO7947" t="str">
        <f t="shared" si="1121"/>
        <v>NO</v>
      </c>
      <c r="AP7947" t="str">
        <f t="shared" si="1122"/>
        <v>LOW</v>
      </c>
      <c r="AR7947" t="str">
        <f t="shared" si="1123"/>
        <v>FD</v>
      </c>
      <c r="AS7947" t="str">
        <f t="shared" si="1124"/>
        <v>regular</v>
      </c>
      <c r="AX7947" t="b">
        <f t="shared" si="1125"/>
        <v>0</v>
      </c>
      <c r="BG7947" t="str">
        <f t="shared" si="1126"/>
        <v>Regular</v>
      </c>
      <c r="BH7947" t="str">
        <f>TRIM(Table1[Item Fat Content])</f>
        <v>Regular</v>
      </c>
    </row>
    <row r="7948" spans="1:60" x14ac:dyDescent="0.35">
      <c r="A7948" t="s">
        <v>10</v>
      </c>
      <c r="B7948" t="s">
        <v>445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  <c r="Z7948" t="b">
        <f t="shared" si="1118"/>
        <v>1</v>
      </c>
      <c r="AA7948" t="str">
        <f t="shared" si="1119"/>
        <v>NO</v>
      </c>
      <c r="AH7948" t="str">
        <f t="shared" si="1120"/>
        <v>OUT013|2014</v>
      </c>
      <c r="AO7948" t="str">
        <f t="shared" si="1121"/>
        <v>NO</v>
      </c>
      <c r="AP7948" t="str">
        <f t="shared" si="1122"/>
        <v>LOW</v>
      </c>
      <c r="AR7948" t="str">
        <f t="shared" si="1123"/>
        <v>FD</v>
      </c>
      <c r="AS7948" t="str">
        <f t="shared" si="1124"/>
        <v>regular</v>
      </c>
      <c r="AX7948" t="b">
        <f t="shared" si="1125"/>
        <v>0</v>
      </c>
      <c r="BG7948" t="str">
        <f t="shared" si="1126"/>
        <v>Regular</v>
      </c>
      <c r="BH7948" t="str">
        <f>TRIM(Table1[Item Fat Content])</f>
        <v>Regular</v>
      </c>
    </row>
    <row r="7949" spans="1:60" x14ac:dyDescent="0.35">
      <c r="A7949" t="s">
        <v>10</v>
      </c>
      <c r="B7949" t="s">
        <v>1248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  <c r="Z7949" t="b">
        <f t="shared" si="1118"/>
        <v>1</v>
      </c>
      <c r="AA7949" t="str">
        <f t="shared" si="1119"/>
        <v>NO</v>
      </c>
      <c r="AH7949" t="str">
        <f t="shared" si="1120"/>
        <v>OUT013|2014</v>
      </c>
      <c r="AO7949" t="str">
        <f t="shared" si="1121"/>
        <v>NO</v>
      </c>
      <c r="AP7949" t="str">
        <f t="shared" si="1122"/>
        <v>LOW</v>
      </c>
      <c r="AR7949" t="str">
        <f t="shared" si="1123"/>
        <v>FD</v>
      </c>
      <c r="AS7949" t="str">
        <f t="shared" si="1124"/>
        <v>regular</v>
      </c>
      <c r="AX7949" t="b">
        <f t="shared" si="1125"/>
        <v>0</v>
      </c>
      <c r="BG7949" t="str">
        <f t="shared" si="1126"/>
        <v>Regular</v>
      </c>
      <c r="BH7949" t="str">
        <f>TRIM(Table1[Item Fat Content])</f>
        <v>Regular</v>
      </c>
    </row>
    <row r="7950" spans="1:60" x14ac:dyDescent="0.35">
      <c r="A7950" t="s">
        <v>10</v>
      </c>
      <c r="B7950" t="s">
        <v>527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  <c r="Z7950" t="b">
        <f t="shared" si="1118"/>
        <v>1</v>
      </c>
      <c r="AA7950" t="str">
        <f t="shared" si="1119"/>
        <v>NO</v>
      </c>
      <c r="AH7950" t="str">
        <f t="shared" si="1120"/>
        <v>OUT013|2014</v>
      </c>
      <c r="AO7950" t="str">
        <f t="shared" si="1121"/>
        <v>NO</v>
      </c>
      <c r="AP7950" t="str">
        <f t="shared" si="1122"/>
        <v>LOW</v>
      </c>
      <c r="AR7950" t="str">
        <f t="shared" si="1123"/>
        <v>FD</v>
      </c>
      <c r="AS7950" t="str">
        <f t="shared" si="1124"/>
        <v>regular</v>
      </c>
      <c r="AX7950" t="b">
        <f t="shared" si="1125"/>
        <v>0</v>
      </c>
      <c r="BG7950" t="str">
        <f t="shared" si="1126"/>
        <v>Regular</v>
      </c>
      <c r="BH7950" t="str">
        <f>TRIM(Table1[Item Fat Content])</f>
        <v>Regular</v>
      </c>
    </row>
    <row r="7951" spans="1:60" x14ac:dyDescent="0.35">
      <c r="A7951" t="s">
        <v>10</v>
      </c>
      <c r="B7951" t="s">
        <v>1471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  <c r="Z7951" t="b">
        <f t="shared" si="1118"/>
        <v>1</v>
      </c>
      <c r="AA7951" t="str">
        <f t="shared" si="1119"/>
        <v>NO</v>
      </c>
      <c r="AH7951" t="str">
        <f t="shared" si="1120"/>
        <v>OUT013|2014</v>
      </c>
      <c r="AO7951" t="str">
        <f t="shared" si="1121"/>
        <v>NO</v>
      </c>
      <c r="AP7951" t="str">
        <f t="shared" si="1122"/>
        <v>LOW</v>
      </c>
      <c r="AR7951" t="str">
        <f t="shared" si="1123"/>
        <v>FD</v>
      </c>
      <c r="AS7951" t="str">
        <f t="shared" si="1124"/>
        <v>regular</v>
      </c>
      <c r="AX7951" t="b">
        <f t="shared" si="1125"/>
        <v>0</v>
      </c>
      <c r="BG7951" t="str">
        <f t="shared" si="1126"/>
        <v>Regular</v>
      </c>
      <c r="BH7951" t="str">
        <f>TRIM(Table1[Item Fat Content])</f>
        <v>Regular</v>
      </c>
    </row>
    <row r="7952" spans="1:60" x14ac:dyDescent="0.35">
      <c r="A7952" t="s">
        <v>10</v>
      </c>
      <c r="B7952" t="s">
        <v>318</v>
      </c>
      <c r="C7952" t="s">
        <v>55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  <c r="Z7952" t="b">
        <f t="shared" si="1118"/>
        <v>1</v>
      </c>
      <c r="AA7952" t="str">
        <f t="shared" si="1119"/>
        <v>NO</v>
      </c>
      <c r="AH7952" t="str">
        <f t="shared" si="1120"/>
        <v>OUT013|2014</v>
      </c>
      <c r="AO7952" t="str">
        <f t="shared" si="1121"/>
        <v>NO</v>
      </c>
      <c r="AP7952" t="str">
        <f t="shared" si="1122"/>
        <v>LOW</v>
      </c>
      <c r="AR7952" t="str">
        <f t="shared" si="1123"/>
        <v>FD</v>
      </c>
      <c r="AS7952" t="str">
        <f t="shared" si="1124"/>
        <v>regular</v>
      </c>
      <c r="AX7952" t="b">
        <f t="shared" si="1125"/>
        <v>0</v>
      </c>
      <c r="BG7952" t="str">
        <f t="shared" si="1126"/>
        <v>Regular</v>
      </c>
      <c r="BH7952" t="str">
        <f>TRIM(Table1[Item Fat Content])</f>
        <v>Regular</v>
      </c>
    </row>
    <row r="7953" spans="1:60" x14ac:dyDescent="0.35">
      <c r="A7953" t="s">
        <v>10</v>
      </c>
      <c r="B7953" t="s">
        <v>193</v>
      </c>
      <c r="C7953" t="s">
        <v>55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  <c r="Z7953" t="b">
        <f t="shared" si="1118"/>
        <v>1</v>
      </c>
      <c r="AA7953" t="str">
        <f t="shared" si="1119"/>
        <v>NO</v>
      </c>
      <c r="AH7953" t="str">
        <f t="shared" si="1120"/>
        <v>OUT013|2014</v>
      </c>
      <c r="AO7953" t="str">
        <f t="shared" si="1121"/>
        <v>NO</v>
      </c>
      <c r="AP7953" t="str">
        <f t="shared" si="1122"/>
        <v>LOW</v>
      </c>
      <c r="AR7953" t="str">
        <f t="shared" si="1123"/>
        <v>FD</v>
      </c>
      <c r="AS7953" t="str">
        <f t="shared" si="1124"/>
        <v>regular</v>
      </c>
      <c r="AX7953" t="b">
        <f t="shared" si="1125"/>
        <v>0</v>
      </c>
      <c r="BG7953" t="str">
        <f t="shared" si="1126"/>
        <v>Regular</v>
      </c>
      <c r="BH7953" t="str">
        <f>TRIM(Table1[Item Fat Content])</f>
        <v>Regular</v>
      </c>
    </row>
    <row r="7954" spans="1:60" x14ac:dyDescent="0.35">
      <c r="A7954" t="s">
        <v>10</v>
      </c>
      <c r="B7954" t="s">
        <v>1016</v>
      </c>
      <c r="C7954" t="s">
        <v>55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  <c r="Z7954" t="b">
        <f t="shared" si="1118"/>
        <v>1</v>
      </c>
      <c r="AA7954" t="str">
        <f t="shared" si="1119"/>
        <v>NO</v>
      </c>
      <c r="AH7954" t="str">
        <f t="shared" si="1120"/>
        <v>OUT013|2014</v>
      </c>
      <c r="AO7954" t="str">
        <f t="shared" si="1121"/>
        <v>NO</v>
      </c>
      <c r="AP7954" t="str">
        <f t="shared" si="1122"/>
        <v>LOW</v>
      </c>
      <c r="AR7954" t="str">
        <f t="shared" si="1123"/>
        <v>FD</v>
      </c>
      <c r="AS7954" t="str">
        <f t="shared" si="1124"/>
        <v>regular</v>
      </c>
      <c r="AX7954" t="b">
        <f t="shared" si="1125"/>
        <v>0</v>
      </c>
      <c r="BG7954" t="str">
        <f t="shared" si="1126"/>
        <v>Regular</v>
      </c>
      <c r="BH7954" t="str">
        <f>TRIM(Table1[Item Fat Content])</f>
        <v>Regular</v>
      </c>
    </row>
    <row r="7955" spans="1:60" x14ac:dyDescent="0.35">
      <c r="A7955" t="s">
        <v>10</v>
      </c>
      <c r="B7955" t="s">
        <v>1031</v>
      </c>
      <c r="C7955" t="s">
        <v>55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  <c r="Z7955" t="b">
        <f t="shared" si="1118"/>
        <v>1</v>
      </c>
      <c r="AA7955" t="str">
        <f t="shared" si="1119"/>
        <v>NO</v>
      </c>
      <c r="AH7955" t="str">
        <f t="shared" si="1120"/>
        <v>OUT013|2014</v>
      </c>
      <c r="AO7955" t="str">
        <f t="shared" si="1121"/>
        <v>NO</v>
      </c>
      <c r="AP7955" t="str">
        <f t="shared" si="1122"/>
        <v>LOW</v>
      </c>
      <c r="AR7955" t="str">
        <f t="shared" si="1123"/>
        <v>FD</v>
      </c>
      <c r="AS7955" t="str">
        <f t="shared" si="1124"/>
        <v>regular</v>
      </c>
      <c r="AX7955" t="b">
        <f t="shared" si="1125"/>
        <v>0</v>
      </c>
      <c r="BG7955" t="str">
        <f t="shared" si="1126"/>
        <v>Regular</v>
      </c>
      <c r="BH7955" t="str">
        <f>TRIM(Table1[Item Fat Content])</f>
        <v>Regular</v>
      </c>
    </row>
    <row r="7956" spans="1:60" x14ac:dyDescent="0.35">
      <c r="A7956" t="s">
        <v>10</v>
      </c>
      <c r="B7956" t="s">
        <v>1201</v>
      </c>
      <c r="C7956" t="s">
        <v>55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  <c r="Z7956" t="b">
        <f t="shared" si="1118"/>
        <v>1</v>
      </c>
      <c r="AA7956" t="str">
        <f t="shared" si="1119"/>
        <v>NO</v>
      </c>
      <c r="AH7956" t="str">
        <f t="shared" si="1120"/>
        <v>OUT013|2014</v>
      </c>
      <c r="AO7956" t="str">
        <f t="shared" si="1121"/>
        <v>NO</v>
      </c>
      <c r="AP7956" t="str">
        <f t="shared" si="1122"/>
        <v>LOW</v>
      </c>
      <c r="AR7956" t="str">
        <f t="shared" si="1123"/>
        <v>FD</v>
      </c>
      <c r="AS7956" t="str">
        <f t="shared" si="1124"/>
        <v>regular</v>
      </c>
      <c r="AX7956" t="b">
        <f t="shared" si="1125"/>
        <v>0</v>
      </c>
      <c r="BG7956" t="str">
        <f t="shared" si="1126"/>
        <v>Regular</v>
      </c>
      <c r="BH7956" t="str">
        <f>TRIM(Table1[Item Fat Content])</f>
        <v>Regular</v>
      </c>
    </row>
    <row r="7957" spans="1:60" x14ac:dyDescent="0.35">
      <c r="A7957" t="s">
        <v>10</v>
      </c>
      <c r="B7957" t="s">
        <v>1207</v>
      </c>
      <c r="C7957" t="s">
        <v>49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  <c r="Z7957" t="b">
        <f t="shared" si="1118"/>
        <v>1</v>
      </c>
      <c r="AA7957" t="str">
        <f t="shared" si="1119"/>
        <v>NO</v>
      </c>
      <c r="AH7957" t="str">
        <f t="shared" si="1120"/>
        <v>OUT013|2014</v>
      </c>
      <c r="AO7957" t="str">
        <f t="shared" si="1121"/>
        <v>NO</v>
      </c>
      <c r="AP7957" t="str">
        <f t="shared" si="1122"/>
        <v>LOW</v>
      </c>
      <c r="AR7957" t="str">
        <f t="shared" si="1123"/>
        <v>FD</v>
      </c>
      <c r="AS7957" t="str">
        <f t="shared" si="1124"/>
        <v>regular</v>
      </c>
      <c r="AX7957" t="b">
        <f t="shared" si="1125"/>
        <v>0</v>
      </c>
      <c r="BG7957" t="str">
        <f t="shared" si="1126"/>
        <v>Regular</v>
      </c>
      <c r="BH7957" t="str">
        <f>TRIM(Table1[Item Fat Content])</f>
        <v>Regular</v>
      </c>
    </row>
    <row r="7958" spans="1:60" x14ac:dyDescent="0.35">
      <c r="A7958" t="s">
        <v>10</v>
      </c>
      <c r="B7958" t="s">
        <v>1403</v>
      </c>
      <c r="C7958" t="s">
        <v>49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  <c r="Z7958" t="b">
        <f t="shared" si="1118"/>
        <v>1</v>
      </c>
      <c r="AA7958" t="str">
        <f t="shared" si="1119"/>
        <v>NO</v>
      </c>
      <c r="AH7958" t="str">
        <f t="shared" si="1120"/>
        <v>OUT013|2014</v>
      </c>
      <c r="AO7958" t="str">
        <f t="shared" si="1121"/>
        <v>NO</v>
      </c>
      <c r="AP7958" t="str">
        <f t="shared" si="1122"/>
        <v>LOW</v>
      </c>
      <c r="AR7958" t="str">
        <f t="shared" si="1123"/>
        <v>FD</v>
      </c>
      <c r="AS7958" t="str">
        <f t="shared" si="1124"/>
        <v>regular</v>
      </c>
      <c r="AX7958" t="b">
        <f t="shared" si="1125"/>
        <v>0</v>
      </c>
      <c r="BG7958" t="str">
        <f t="shared" si="1126"/>
        <v>Regular</v>
      </c>
      <c r="BH7958" t="str">
        <f>TRIM(Table1[Item Fat Content])</f>
        <v>Regular</v>
      </c>
    </row>
    <row r="7959" spans="1:60" x14ac:dyDescent="0.35">
      <c r="A7959" t="s">
        <v>10</v>
      </c>
      <c r="B7959" t="s">
        <v>701</v>
      </c>
      <c r="C7959" t="s">
        <v>49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  <c r="Z7959" t="b">
        <f t="shared" si="1118"/>
        <v>1</v>
      </c>
      <c r="AA7959" t="str">
        <f t="shared" si="1119"/>
        <v>NO</v>
      </c>
      <c r="AH7959" t="str">
        <f t="shared" si="1120"/>
        <v>OUT013|2014</v>
      </c>
      <c r="AO7959" t="str">
        <f t="shared" si="1121"/>
        <v>NO</v>
      </c>
      <c r="AP7959" t="str">
        <f t="shared" si="1122"/>
        <v>LOW</v>
      </c>
      <c r="AR7959" t="str">
        <f t="shared" si="1123"/>
        <v>FD</v>
      </c>
      <c r="AS7959" t="str">
        <f t="shared" si="1124"/>
        <v>regular</v>
      </c>
      <c r="AX7959" t="b">
        <f t="shared" si="1125"/>
        <v>0</v>
      </c>
      <c r="BG7959" t="str">
        <f t="shared" si="1126"/>
        <v>Regular</v>
      </c>
      <c r="BH7959" t="str">
        <f>TRIM(Table1[Item Fat Content])</f>
        <v>Regular</v>
      </c>
    </row>
    <row r="7960" spans="1:60" x14ac:dyDescent="0.35">
      <c r="A7960" t="s">
        <v>10</v>
      </c>
      <c r="B7960" t="s">
        <v>1545</v>
      </c>
      <c r="C7960" t="s">
        <v>49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  <c r="Z7960" t="b">
        <f t="shared" si="1118"/>
        <v>1</v>
      </c>
      <c r="AA7960" t="str">
        <f t="shared" si="1119"/>
        <v>NO</v>
      </c>
      <c r="AH7960" t="str">
        <f t="shared" si="1120"/>
        <v>OUT013|2014</v>
      </c>
      <c r="AO7960" t="str">
        <f t="shared" si="1121"/>
        <v>NO</v>
      </c>
      <c r="AP7960" t="str">
        <f t="shared" si="1122"/>
        <v>LOW</v>
      </c>
      <c r="AR7960" t="str">
        <f t="shared" si="1123"/>
        <v>FD</v>
      </c>
      <c r="AS7960" t="str">
        <f t="shared" si="1124"/>
        <v>regular</v>
      </c>
      <c r="AX7960" t="b">
        <f t="shared" si="1125"/>
        <v>0</v>
      </c>
      <c r="BG7960" t="str">
        <f t="shared" si="1126"/>
        <v>Regular</v>
      </c>
      <c r="BH7960" t="str">
        <f>TRIM(Table1[Item Fat Content])</f>
        <v>Regular</v>
      </c>
    </row>
    <row r="7961" spans="1:60" x14ac:dyDescent="0.35">
      <c r="A7961" t="s">
        <v>10</v>
      </c>
      <c r="B7961" t="s">
        <v>1101</v>
      </c>
      <c r="C7961" t="s">
        <v>49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  <c r="Z7961" t="b">
        <f t="shared" si="1118"/>
        <v>1</v>
      </c>
      <c r="AA7961" t="str">
        <f t="shared" si="1119"/>
        <v>NO</v>
      </c>
      <c r="AH7961" t="str">
        <f t="shared" si="1120"/>
        <v>OUT013|2014</v>
      </c>
      <c r="AO7961" t="str">
        <f t="shared" si="1121"/>
        <v>NO</v>
      </c>
      <c r="AP7961" t="str">
        <f t="shared" si="1122"/>
        <v>LOW</v>
      </c>
      <c r="AR7961" t="str">
        <f t="shared" si="1123"/>
        <v>FD</v>
      </c>
      <c r="AS7961" t="str">
        <f t="shared" si="1124"/>
        <v>regular</v>
      </c>
      <c r="AX7961" t="b">
        <f t="shared" si="1125"/>
        <v>0</v>
      </c>
      <c r="BG7961" t="str">
        <f t="shared" si="1126"/>
        <v>Regular</v>
      </c>
      <c r="BH7961" t="str">
        <f>TRIM(Table1[Item Fat Content])</f>
        <v>Regular</v>
      </c>
    </row>
    <row r="7962" spans="1:60" x14ac:dyDescent="0.35">
      <c r="A7962" t="s">
        <v>10</v>
      </c>
      <c r="B7962" t="s">
        <v>465</v>
      </c>
      <c r="C7962" t="s">
        <v>49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  <c r="Z7962" t="b">
        <f t="shared" si="1118"/>
        <v>1</v>
      </c>
      <c r="AA7962" t="str">
        <f t="shared" si="1119"/>
        <v>NO</v>
      </c>
      <c r="AH7962" t="str">
        <f t="shared" si="1120"/>
        <v>OUT013|2014</v>
      </c>
      <c r="AO7962" t="str">
        <f t="shared" si="1121"/>
        <v>NO</v>
      </c>
      <c r="AP7962" t="str">
        <f t="shared" si="1122"/>
        <v>LOW</v>
      </c>
      <c r="AR7962" t="str">
        <f t="shared" si="1123"/>
        <v>FD</v>
      </c>
      <c r="AS7962" t="str">
        <f t="shared" si="1124"/>
        <v>regular</v>
      </c>
      <c r="AX7962" t="b">
        <f t="shared" si="1125"/>
        <v>0</v>
      </c>
      <c r="BG7962" t="str">
        <f t="shared" si="1126"/>
        <v>Regular</v>
      </c>
      <c r="BH7962" t="str">
        <f>TRIM(Table1[Item Fat Content])</f>
        <v>Regular</v>
      </c>
    </row>
    <row r="7963" spans="1:60" x14ac:dyDescent="0.35">
      <c r="A7963" t="s">
        <v>10</v>
      </c>
      <c r="B7963" t="s">
        <v>1127</v>
      </c>
      <c r="C7963" t="s">
        <v>49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  <c r="Z7963" t="b">
        <f t="shared" si="1118"/>
        <v>1</v>
      </c>
      <c r="AA7963" t="str">
        <f t="shared" si="1119"/>
        <v>NO</v>
      </c>
      <c r="AH7963" t="str">
        <f t="shared" si="1120"/>
        <v>OUT013|2014</v>
      </c>
      <c r="AO7963" t="str">
        <f t="shared" si="1121"/>
        <v>NO</v>
      </c>
      <c r="AP7963" t="str">
        <f t="shared" si="1122"/>
        <v>LOW</v>
      </c>
      <c r="AR7963" t="str">
        <f t="shared" si="1123"/>
        <v>FD</v>
      </c>
      <c r="AS7963" t="str">
        <f t="shared" si="1124"/>
        <v>regular</v>
      </c>
      <c r="AX7963" t="b">
        <f t="shared" si="1125"/>
        <v>0</v>
      </c>
      <c r="BG7963" t="str">
        <f t="shared" si="1126"/>
        <v>Regular</v>
      </c>
      <c r="BH7963" t="str">
        <f>TRIM(Table1[Item Fat Content])</f>
        <v>Regular</v>
      </c>
    </row>
    <row r="7964" spans="1:60" x14ac:dyDescent="0.35">
      <c r="A7964" t="s">
        <v>10</v>
      </c>
      <c r="B7964" t="s">
        <v>842</v>
      </c>
      <c r="C7964" t="s">
        <v>49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  <c r="Z7964" t="b">
        <f t="shared" si="1118"/>
        <v>1</v>
      </c>
      <c r="AA7964" t="str">
        <f t="shared" si="1119"/>
        <v>NO</v>
      </c>
      <c r="AH7964" t="str">
        <f t="shared" si="1120"/>
        <v>OUT013|2014</v>
      </c>
      <c r="AO7964" t="str">
        <f t="shared" si="1121"/>
        <v>NO</v>
      </c>
      <c r="AP7964" t="str">
        <f t="shared" si="1122"/>
        <v>LOW</v>
      </c>
      <c r="AR7964" t="str">
        <f t="shared" si="1123"/>
        <v>FD</v>
      </c>
      <c r="AS7964" t="str">
        <f t="shared" si="1124"/>
        <v>regular</v>
      </c>
      <c r="AX7964" t="b">
        <f t="shared" si="1125"/>
        <v>0</v>
      </c>
      <c r="BG7964" t="str">
        <f t="shared" si="1126"/>
        <v>Regular</v>
      </c>
      <c r="BH7964" t="str">
        <f>TRIM(Table1[Item Fat Content])</f>
        <v>Regular</v>
      </c>
    </row>
    <row r="7965" spans="1:60" x14ac:dyDescent="0.35">
      <c r="A7965" t="s">
        <v>10</v>
      </c>
      <c r="B7965" t="s">
        <v>1313</v>
      </c>
      <c r="C7965" t="s">
        <v>49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  <c r="Z7965" t="b">
        <f t="shared" si="1118"/>
        <v>1</v>
      </c>
      <c r="AA7965" t="str">
        <f t="shared" si="1119"/>
        <v>NO</v>
      </c>
      <c r="AH7965" t="str">
        <f t="shared" si="1120"/>
        <v>OUT013|2014</v>
      </c>
      <c r="AO7965" t="str">
        <f t="shared" si="1121"/>
        <v>NO</v>
      </c>
      <c r="AP7965" t="str">
        <f t="shared" si="1122"/>
        <v>LOW</v>
      </c>
      <c r="AR7965" t="str">
        <f t="shared" si="1123"/>
        <v>FD</v>
      </c>
      <c r="AS7965" t="str">
        <f t="shared" si="1124"/>
        <v>regular</v>
      </c>
      <c r="AX7965" t="b">
        <f t="shared" si="1125"/>
        <v>0</v>
      </c>
      <c r="BG7965" t="str">
        <f t="shared" si="1126"/>
        <v>Regular</v>
      </c>
      <c r="BH7965" t="str">
        <f>TRIM(Table1[Item Fat Content])</f>
        <v>Regular</v>
      </c>
    </row>
    <row r="7966" spans="1:60" x14ac:dyDescent="0.35">
      <c r="A7966" t="s">
        <v>10</v>
      </c>
      <c r="B7966" t="s">
        <v>1296</v>
      </c>
      <c r="C7966" t="s">
        <v>49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  <c r="Z7966" t="b">
        <f t="shared" si="1118"/>
        <v>1</v>
      </c>
      <c r="AA7966" t="str">
        <f t="shared" si="1119"/>
        <v>NO</v>
      </c>
      <c r="AH7966" t="str">
        <f t="shared" si="1120"/>
        <v>OUT013|2014</v>
      </c>
      <c r="AO7966" t="str">
        <f t="shared" si="1121"/>
        <v>NO</v>
      </c>
      <c r="AP7966" t="str">
        <f t="shared" si="1122"/>
        <v>LOW</v>
      </c>
      <c r="AR7966" t="str">
        <f t="shared" si="1123"/>
        <v>FD</v>
      </c>
      <c r="AS7966" t="str">
        <f t="shared" si="1124"/>
        <v>regular</v>
      </c>
      <c r="AX7966" t="b">
        <f t="shared" si="1125"/>
        <v>0</v>
      </c>
      <c r="BG7966" t="str">
        <f t="shared" si="1126"/>
        <v>Regular</v>
      </c>
      <c r="BH7966" t="str">
        <f>TRIM(Table1[Item Fat Content])</f>
        <v>Regular</v>
      </c>
    </row>
    <row r="7967" spans="1:60" x14ac:dyDescent="0.35">
      <c r="A7967" t="s">
        <v>10</v>
      </c>
      <c r="B7967" t="s">
        <v>1032</v>
      </c>
      <c r="C7967" t="s">
        <v>49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  <c r="Z7967" t="b">
        <f t="shared" si="1118"/>
        <v>1</v>
      </c>
      <c r="AA7967" t="str">
        <f t="shared" si="1119"/>
        <v>NO</v>
      </c>
      <c r="AH7967" t="str">
        <f t="shared" si="1120"/>
        <v>OUT013|2014</v>
      </c>
      <c r="AO7967" t="str">
        <f t="shared" si="1121"/>
        <v>NO</v>
      </c>
      <c r="AP7967" t="str">
        <f t="shared" si="1122"/>
        <v>LOW</v>
      </c>
      <c r="AR7967" t="str">
        <f t="shared" si="1123"/>
        <v>FD</v>
      </c>
      <c r="AS7967" t="str">
        <f t="shared" si="1124"/>
        <v>regular</v>
      </c>
      <c r="AX7967" t="b">
        <f t="shared" si="1125"/>
        <v>0</v>
      </c>
      <c r="BG7967" t="str">
        <f t="shared" si="1126"/>
        <v>Regular</v>
      </c>
      <c r="BH7967" t="str">
        <f>TRIM(Table1[Item Fat Content])</f>
        <v>Regular</v>
      </c>
    </row>
    <row r="7968" spans="1:60" x14ac:dyDescent="0.35">
      <c r="A7968" t="s">
        <v>10</v>
      </c>
      <c r="B7968" t="s">
        <v>1260</v>
      </c>
      <c r="C7968" t="s">
        <v>49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  <c r="Z7968" t="b">
        <f t="shared" si="1118"/>
        <v>1</v>
      </c>
      <c r="AA7968" t="str">
        <f t="shared" si="1119"/>
        <v>NO</v>
      </c>
      <c r="AH7968" t="str">
        <f t="shared" si="1120"/>
        <v>OUT013|2014</v>
      </c>
      <c r="AO7968" t="str">
        <f t="shared" si="1121"/>
        <v>NO</v>
      </c>
      <c r="AP7968" t="str">
        <f t="shared" si="1122"/>
        <v>LOW</v>
      </c>
      <c r="AR7968" t="str">
        <f t="shared" si="1123"/>
        <v>FD</v>
      </c>
      <c r="AS7968" t="str">
        <f t="shared" si="1124"/>
        <v>regular</v>
      </c>
      <c r="AX7968" t="b">
        <f t="shared" si="1125"/>
        <v>0</v>
      </c>
      <c r="BG7968" t="str">
        <f t="shared" si="1126"/>
        <v>Regular</v>
      </c>
      <c r="BH7968" t="str">
        <f>TRIM(Table1[Item Fat Content])</f>
        <v>Regular</v>
      </c>
    </row>
    <row r="7969" spans="1:60" x14ac:dyDescent="0.35">
      <c r="A7969" t="s">
        <v>35</v>
      </c>
      <c r="B7969" t="s">
        <v>1519</v>
      </c>
      <c r="C7969" t="s">
        <v>68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  <c r="Z7969" t="b">
        <f t="shared" si="1118"/>
        <v>0</v>
      </c>
      <c r="AA7969" t="str">
        <f t="shared" si="1119"/>
        <v>YES</v>
      </c>
      <c r="AH7969" t="str">
        <f t="shared" si="1120"/>
        <v>OUT013|2014</v>
      </c>
      <c r="AO7969" t="str">
        <f t="shared" si="1121"/>
        <v>NO</v>
      </c>
      <c r="AP7969" t="str">
        <f t="shared" si="1122"/>
        <v>LOW</v>
      </c>
      <c r="AR7969" t="str">
        <f t="shared" si="1123"/>
        <v>FD</v>
      </c>
      <c r="AS7969" t="str">
        <f t="shared" si="1124"/>
        <v>low fat</v>
      </c>
      <c r="AX7969" t="b">
        <f t="shared" si="1125"/>
        <v>1</v>
      </c>
      <c r="BG7969" t="str">
        <f t="shared" si="1126"/>
        <v>low fat</v>
      </c>
      <c r="BH7969" t="str">
        <f>TRIM(Table1[Item Fat Content])</f>
        <v>low fat</v>
      </c>
    </row>
    <row r="7970" spans="1:60" x14ac:dyDescent="0.35">
      <c r="A7970" t="s">
        <v>35</v>
      </c>
      <c r="B7970" t="s">
        <v>829</v>
      </c>
      <c r="C7970" t="s">
        <v>68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  <c r="Z7970" t="b">
        <f t="shared" si="1118"/>
        <v>0</v>
      </c>
      <c r="AA7970" t="str">
        <f t="shared" si="1119"/>
        <v>YES</v>
      </c>
      <c r="AH7970" t="str">
        <f t="shared" si="1120"/>
        <v>OUT013|2014</v>
      </c>
      <c r="AO7970" t="str">
        <f t="shared" si="1121"/>
        <v>NO</v>
      </c>
      <c r="AP7970" t="str">
        <f t="shared" si="1122"/>
        <v>LOW</v>
      </c>
      <c r="AR7970" t="str">
        <f t="shared" si="1123"/>
        <v>FD</v>
      </c>
      <c r="AS7970" t="str">
        <f t="shared" si="1124"/>
        <v>low fat</v>
      </c>
      <c r="AX7970" t="b">
        <f t="shared" si="1125"/>
        <v>1</v>
      </c>
      <c r="BG7970" t="str">
        <f t="shared" si="1126"/>
        <v>low fat</v>
      </c>
      <c r="BH7970" t="str">
        <f>TRIM(Table1[Item Fat Content])</f>
        <v>low fat</v>
      </c>
    </row>
    <row r="7971" spans="1:60" x14ac:dyDescent="0.35">
      <c r="A7971" t="s">
        <v>35</v>
      </c>
      <c r="B7971" t="s">
        <v>1279</v>
      </c>
      <c r="C7971" t="s">
        <v>68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  <c r="Z7971" t="b">
        <f t="shared" si="1118"/>
        <v>0</v>
      </c>
      <c r="AA7971" t="str">
        <f t="shared" si="1119"/>
        <v>YES</v>
      </c>
      <c r="AH7971" t="str">
        <f t="shared" si="1120"/>
        <v>OUT013|2014</v>
      </c>
      <c r="AO7971" t="str">
        <f t="shared" si="1121"/>
        <v>NO</v>
      </c>
      <c r="AP7971" t="str">
        <f t="shared" si="1122"/>
        <v>LOW</v>
      </c>
      <c r="AR7971" t="str">
        <f t="shared" si="1123"/>
        <v>FD</v>
      </c>
      <c r="AS7971" t="str">
        <f t="shared" si="1124"/>
        <v>low fat</v>
      </c>
      <c r="AX7971" t="b">
        <f t="shared" si="1125"/>
        <v>1</v>
      </c>
      <c r="BG7971" t="str">
        <f t="shared" si="1126"/>
        <v>low fat</v>
      </c>
      <c r="BH7971" t="str">
        <f>TRIM(Table1[Item Fat Content])</f>
        <v>low fat</v>
      </c>
    </row>
    <row r="7972" spans="1:60" x14ac:dyDescent="0.35">
      <c r="A7972" t="s">
        <v>35</v>
      </c>
      <c r="B7972" t="s">
        <v>1527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  <c r="Z7972" t="b">
        <f t="shared" si="1118"/>
        <v>0</v>
      </c>
      <c r="AA7972" t="str">
        <f t="shared" si="1119"/>
        <v>YES</v>
      </c>
      <c r="AH7972" t="str">
        <f t="shared" si="1120"/>
        <v>OUT013|2014</v>
      </c>
      <c r="AO7972" t="str">
        <f t="shared" si="1121"/>
        <v>NO</v>
      </c>
      <c r="AP7972" t="str">
        <f t="shared" si="1122"/>
        <v>LOW</v>
      </c>
      <c r="AR7972" t="str">
        <f t="shared" si="1123"/>
        <v>NC</v>
      </c>
      <c r="AS7972" t="str">
        <f t="shared" si="1124"/>
        <v>low fat</v>
      </c>
      <c r="AX7972" t="b">
        <f t="shared" si="1125"/>
        <v>1</v>
      </c>
      <c r="BG7972" t="str">
        <f t="shared" si="1126"/>
        <v>low fat</v>
      </c>
      <c r="BH7972" t="str">
        <f>TRIM(Table1[Item Fat Content])</f>
        <v>low fat</v>
      </c>
    </row>
    <row r="7973" spans="1:60" x14ac:dyDescent="0.35">
      <c r="A7973" t="s">
        <v>35</v>
      </c>
      <c r="B7973" t="s">
        <v>418</v>
      </c>
      <c r="C7973" t="s">
        <v>49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  <c r="Z7973" t="b">
        <f t="shared" si="1118"/>
        <v>0</v>
      </c>
      <c r="AA7973" t="str">
        <f t="shared" si="1119"/>
        <v>YES</v>
      </c>
      <c r="AH7973" t="str">
        <f t="shared" si="1120"/>
        <v>OUT013|2014</v>
      </c>
      <c r="AO7973" t="str">
        <f t="shared" si="1121"/>
        <v>NO</v>
      </c>
      <c r="AP7973" t="str">
        <f t="shared" si="1122"/>
        <v>LOW</v>
      </c>
      <c r="AR7973" t="str">
        <f t="shared" si="1123"/>
        <v>FD</v>
      </c>
      <c r="AS7973" t="str">
        <f t="shared" si="1124"/>
        <v>low fat</v>
      </c>
      <c r="AX7973" t="b">
        <f t="shared" si="1125"/>
        <v>1</v>
      </c>
      <c r="BG7973" t="str">
        <f t="shared" si="1126"/>
        <v>low fat</v>
      </c>
      <c r="BH7973" t="str">
        <f>TRIM(Table1[Item Fat Content])</f>
        <v>low fat</v>
      </c>
    </row>
    <row r="7974" spans="1:60" x14ac:dyDescent="0.35">
      <c r="A7974" t="s">
        <v>35</v>
      </c>
      <c r="B7974" t="s">
        <v>1415</v>
      </c>
      <c r="C7974" t="s">
        <v>161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  <c r="Z7974" t="b">
        <f t="shared" si="1118"/>
        <v>0</v>
      </c>
      <c r="AA7974" t="str">
        <f t="shared" si="1119"/>
        <v>YES</v>
      </c>
      <c r="AH7974" t="str">
        <f t="shared" si="1120"/>
        <v>OUT013|2014</v>
      </c>
      <c r="AO7974" t="str">
        <f t="shared" si="1121"/>
        <v>NO</v>
      </c>
      <c r="AP7974" t="str">
        <f t="shared" si="1122"/>
        <v>LOW</v>
      </c>
      <c r="AR7974" t="str">
        <f t="shared" si="1123"/>
        <v>FD</v>
      </c>
      <c r="AS7974" t="str">
        <f t="shared" si="1124"/>
        <v>low fat</v>
      </c>
      <c r="AX7974" t="b">
        <f t="shared" si="1125"/>
        <v>1</v>
      </c>
      <c r="BG7974" t="str">
        <f t="shared" si="1126"/>
        <v>low fat</v>
      </c>
      <c r="BH7974" t="str">
        <f>TRIM(Table1[Item Fat Content])</f>
        <v>low fat</v>
      </c>
    </row>
    <row r="7975" spans="1:60" x14ac:dyDescent="0.35">
      <c r="A7975" t="s">
        <v>136</v>
      </c>
      <c r="B7975" t="s">
        <v>573</v>
      </c>
      <c r="C7975" t="s">
        <v>49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  <c r="Z7975" t="b">
        <f t="shared" si="1118"/>
        <v>0</v>
      </c>
      <c r="AA7975" t="str">
        <f t="shared" si="1119"/>
        <v>NO</v>
      </c>
      <c r="AH7975" t="str">
        <f t="shared" si="1120"/>
        <v>OUT013|2014</v>
      </c>
      <c r="AO7975" t="str">
        <f t="shared" si="1121"/>
        <v>NO</v>
      </c>
      <c r="AP7975" t="str">
        <f t="shared" si="1122"/>
        <v>LOW</v>
      </c>
      <c r="AR7975" t="str">
        <f t="shared" si="1123"/>
        <v>FD</v>
      </c>
      <c r="AS7975" t="str">
        <f t="shared" si="1124"/>
        <v>reg</v>
      </c>
      <c r="AX7975" t="b">
        <f t="shared" si="1125"/>
        <v>0</v>
      </c>
      <c r="BG7975" t="str">
        <f t="shared" si="1126"/>
        <v>reg</v>
      </c>
      <c r="BH7975" t="str">
        <f>TRIM(Table1[Item Fat Content])</f>
        <v>reg</v>
      </c>
    </row>
    <row r="7976" spans="1:60" x14ac:dyDescent="0.35">
      <c r="A7976" t="s">
        <v>47</v>
      </c>
      <c r="B7976" t="s">
        <v>1263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  <c r="Z7976" t="b">
        <f t="shared" si="1118"/>
        <v>0</v>
      </c>
      <c r="AA7976" t="str">
        <f t="shared" si="1119"/>
        <v>NO</v>
      </c>
      <c r="AH7976" t="str">
        <f t="shared" si="1120"/>
        <v>OUT018|2022</v>
      </c>
      <c r="AO7976" t="str">
        <f t="shared" si="1121"/>
        <v>NO</v>
      </c>
      <c r="AP7976" t="str">
        <f t="shared" si="1122"/>
        <v>LOW</v>
      </c>
      <c r="AR7976" t="str">
        <f t="shared" si="1123"/>
        <v>FD</v>
      </c>
      <c r="AS7976" t="str">
        <f t="shared" si="1124"/>
        <v>lf</v>
      </c>
      <c r="AX7976" t="b">
        <f t="shared" si="1125"/>
        <v>0</v>
      </c>
      <c r="BG7976" t="str">
        <f t="shared" si="1126"/>
        <v>LF</v>
      </c>
      <c r="BH7976" t="str">
        <f>TRIM(Table1[Item Fat Content])</f>
        <v>LF</v>
      </c>
    </row>
    <row r="7977" spans="1:60" x14ac:dyDescent="0.35">
      <c r="A7977" t="s">
        <v>47</v>
      </c>
      <c r="B7977" t="s">
        <v>1107</v>
      </c>
      <c r="C7977" t="s">
        <v>68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  <c r="Z7977" t="b">
        <f t="shared" si="1118"/>
        <v>0</v>
      </c>
      <c r="AA7977" t="str">
        <f t="shared" si="1119"/>
        <v>NO</v>
      </c>
      <c r="AH7977" t="str">
        <f t="shared" si="1120"/>
        <v>OUT018|2022</v>
      </c>
      <c r="AO7977" t="str">
        <f t="shared" si="1121"/>
        <v>NO</v>
      </c>
      <c r="AP7977" t="str">
        <f t="shared" si="1122"/>
        <v>LOW</v>
      </c>
      <c r="AR7977" t="str">
        <f t="shared" si="1123"/>
        <v>FD</v>
      </c>
      <c r="AS7977" t="str">
        <f t="shared" si="1124"/>
        <v>lf</v>
      </c>
      <c r="AX7977" t="b">
        <f t="shared" si="1125"/>
        <v>0</v>
      </c>
      <c r="BG7977" t="str">
        <f t="shared" si="1126"/>
        <v>LF</v>
      </c>
      <c r="BH7977" t="str">
        <f>TRIM(Table1[Item Fat Content])</f>
        <v>LF</v>
      </c>
    </row>
    <row r="7978" spans="1:60" x14ac:dyDescent="0.35">
      <c r="A7978" t="s">
        <v>47</v>
      </c>
      <c r="B7978" t="s">
        <v>947</v>
      </c>
      <c r="C7978" t="s">
        <v>68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  <c r="Z7978" t="b">
        <f t="shared" si="1118"/>
        <v>0</v>
      </c>
      <c r="AA7978" t="str">
        <f t="shared" si="1119"/>
        <v>NO</v>
      </c>
      <c r="AH7978" t="str">
        <f t="shared" si="1120"/>
        <v>OUT018|2022</v>
      </c>
      <c r="AO7978" t="str">
        <f t="shared" si="1121"/>
        <v>NO</v>
      </c>
      <c r="AP7978" t="str">
        <f t="shared" si="1122"/>
        <v>LOW</v>
      </c>
      <c r="AR7978" t="str">
        <f t="shared" si="1123"/>
        <v>DR</v>
      </c>
      <c r="AS7978" t="str">
        <f t="shared" si="1124"/>
        <v>lf</v>
      </c>
      <c r="AX7978" t="b">
        <f t="shared" si="1125"/>
        <v>0</v>
      </c>
      <c r="BG7978" t="str">
        <f t="shared" si="1126"/>
        <v>LF</v>
      </c>
      <c r="BH7978" t="str">
        <f>TRIM(Table1[Item Fat Content])</f>
        <v>LF</v>
      </c>
    </row>
    <row r="7979" spans="1:60" x14ac:dyDescent="0.35">
      <c r="A7979" t="s">
        <v>47</v>
      </c>
      <c r="B7979" t="s">
        <v>636</v>
      </c>
      <c r="C7979" t="s">
        <v>68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  <c r="Z7979" t="b">
        <f t="shared" si="1118"/>
        <v>0</v>
      </c>
      <c r="AA7979" t="str">
        <f t="shared" si="1119"/>
        <v>NO</v>
      </c>
      <c r="AH7979" t="str">
        <f t="shared" si="1120"/>
        <v>OUT018|2022</v>
      </c>
      <c r="AO7979" t="str">
        <f t="shared" si="1121"/>
        <v>NO</v>
      </c>
      <c r="AP7979" t="str">
        <f t="shared" si="1122"/>
        <v>LOW</v>
      </c>
      <c r="AR7979" t="str">
        <f t="shared" si="1123"/>
        <v>FD</v>
      </c>
      <c r="AS7979" t="str">
        <f t="shared" si="1124"/>
        <v>lf</v>
      </c>
      <c r="AX7979" t="b">
        <f t="shared" si="1125"/>
        <v>0</v>
      </c>
      <c r="BG7979" t="str">
        <f t="shared" si="1126"/>
        <v>LF</v>
      </c>
      <c r="BH7979" t="str">
        <f>TRIM(Table1[Item Fat Content])</f>
        <v>LF</v>
      </c>
    </row>
    <row r="7980" spans="1:60" x14ac:dyDescent="0.35">
      <c r="A7980" t="s">
        <v>47</v>
      </c>
      <c r="B7980" t="s">
        <v>410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  <c r="Z7980" t="b">
        <f t="shared" si="1118"/>
        <v>0</v>
      </c>
      <c r="AA7980" t="str">
        <f t="shared" si="1119"/>
        <v>NO</v>
      </c>
      <c r="AH7980" t="str">
        <f t="shared" si="1120"/>
        <v>OUT018|2022</v>
      </c>
      <c r="AO7980" t="str">
        <f t="shared" si="1121"/>
        <v>NO</v>
      </c>
      <c r="AP7980" t="str">
        <f t="shared" si="1122"/>
        <v>LOW</v>
      </c>
      <c r="AR7980" t="str">
        <f t="shared" si="1123"/>
        <v>FD</v>
      </c>
      <c r="AS7980" t="str">
        <f t="shared" si="1124"/>
        <v>lf</v>
      </c>
      <c r="AX7980" t="b">
        <f t="shared" si="1125"/>
        <v>0</v>
      </c>
      <c r="BG7980" t="str">
        <f t="shared" si="1126"/>
        <v>LF</v>
      </c>
      <c r="BH7980" t="str">
        <f>TRIM(Table1[Item Fat Content])</f>
        <v>LF</v>
      </c>
    </row>
    <row r="7981" spans="1:60" x14ac:dyDescent="0.35">
      <c r="A7981" t="s">
        <v>47</v>
      </c>
      <c r="B7981" t="s">
        <v>510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  <c r="Z7981" t="b">
        <f t="shared" si="1118"/>
        <v>0</v>
      </c>
      <c r="AA7981" t="str">
        <f t="shared" si="1119"/>
        <v>NO</v>
      </c>
      <c r="AH7981" t="str">
        <f t="shared" si="1120"/>
        <v>OUT018|2022</v>
      </c>
      <c r="AO7981" t="str">
        <f t="shared" si="1121"/>
        <v>NO</v>
      </c>
      <c r="AP7981" t="str">
        <f t="shared" si="1122"/>
        <v>LOW</v>
      </c>
      <c r="AR7981" t="str">
        <f t="shared" si="1123"/>
        <v>NC</v>
      </c>
      <c r="AS7981" t="str">
        <f t="shared" si="1124"/>
        <v>lf</v>
      </c>
      <c r="AX7981" t="b">
        <f t="shared" si="1125"/>
        <v>0</v>
      </c>
      <c r="BG7981" t="str">
        <f t="shared" si="1126"/>
        <v>LF</v>
      </c>
      <c r="BH7981" t="str">
        <f>TRIM(Table1[Item Fat Content])</f>
        <v>LF</v>
      </c>
    </row>
    <row r="7982" spans="1:60" x14ac:dyDescent="0.35">
      <c r="A7982" t="s">
        <v>47</v>
      </c>
      <c r="B7982" t="s">
        <v>654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  <c r="Z7982" t="b">
        <f t="shared" si="1118"/>
        <v>0</v>
      </c>
      <c r="AA7982" t="str">
        <f t="shared" si="1119"/>
        <v>NO</v>
      </c>
      <c r="AH7982" t="str">
        <f t="shared" si="1120"/>
        <v>OUT018|2022</v>
      </c>
      <c r="AO7982" t="str">
        <f t="shared" si="1121"/>
        <v>NO</v>
      </c>
      <c r="AP7982" t="str">
        <f t="shared" si="1122"/>
        <v>LOW</v>
      </c>
      <c r="AR7982" t="str">
        <f t="shared" si="1123"/>
        <v>NC</v>
      </c>
      <c r="AS7982" t="str">
        <f t="shared" si="1124"/>
        <v>lf</v>
      </c>
      <c r="AX7982" t="b">
        <f t="shared" si="1125"/>
        <v>0</v>
      </c>
      <c r="BG7982" t="str">
        <f t="shared" si="1126"/>
        <v>LF</v>
      </c>
      <c r="BH7982" t="str">
        <f>TRIM(Table1[Item Fat Content])</f>
        <v>LF</v>
      </c>
    </row>
    <row r="7983" spans="1:60" x14ac:dyDescent="0.35">
      <c r="A7983" t="s">
        <v>47</v>
      </c>
      <c r="B7983" t="s">
        <v>1153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  <c r="Z7983" t="b">
        <f t="shared" si="1118"/>
        <v>0</v>
      </c>
      <c r="AA7983" t="str">
        <f t="shared" si="1119"/>
        <v>NO</v>
      </c>
      <c r="AH7983" t="str">
        <f t="shared" si="1120"/>
        <v>OUT018|2022</v>
      </c>
      <c r="AO7983" t="str">
        <f t="shared" si="1121"/>
        <v>NO</v>
      </c>
      <c r="AP7983" t="str">
        <f t="shared" si="1122"/>
        <v>LOW</v>
      </c>
      <c r="AR7983" t="str">
        <f t="shared" si="1123"/>
        <v>NC</v>
      </c>
      <c r="AS7983" t="str">
        <f t="shared" si="1124"/>
        <v>lf</v>
      </c>
      <c r="AX7983" t="b">
        <f t="shared" si="1125"/>
        <v>0</v>
      </c>
      <c r="BG7983" t="str">
        <f t="shared" si="1126"/>
        <v>LF</v>
      </c>
      <c r="BH7983" t="str">
        <f>TRIM(Table1[Item Fat Content])</f>
        <v>LF</v>
      </c>
    </row>
    <row r="7984" spans="1:60" x14ac:dyDescent="0.35">
      <c r="A7984" t="s">
        <v>47</v>
      </c>
      <c r="B7984" t="s">
        <v>1320</v>
      </c>
      <c r="C7984" t="s">
        <v>65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  <c r="Z7984" t="b">
        <f t="shared" si="1118"/>
        <v>0</v>
      </c>
      <c r="AA7984" t="str">
        <f t="shared" si="1119"/>
        <v>NO</v>
      </c>
      <c r="AH7984" t="str">
        <f t="shared" si="1120"/>
        <v>OUT018|2022</v>
      </c>
      <c r="AO7984" t="str">
        <f t="shared" si="1121"/>
        <v>NO</v>
      </c>
      <c r="AP7984" t="str">
        <f t="shared" si="1122"/>
        <v>LOW</v>
      </c>
      <c r="AR7984" t="str">
        <f t="shared" si="1123"/>
        <v>NC</v>
      </c>
      <c r="AS7984" t="str">
        <f t="shared" si="1124"/>
        <v>lf</v>
      </c>
      <c r="AX7984" t="b">
        <f t="shared" si="1125"/>
        <v>0</v>
      </c>
      <c r="BG7984" t="str">
        <f t="shared" si="1126"/>
        <v>LF</v>
      </c>
      <c r="BH7984" t="str">
        <f>TRIM(Table1[Item Fat Content])</f>
        <v>LF</v>
      </c>
    </row>
    <row r="7985" spans="1:60" x14ac:dyDescent="0.35">
      <c r="A7985" t="s">
        <v>47</v>
      </c>
      <c r="B7985" t="s">
        <v>154</v>
      </c>
      <c r="C7985" t="s">
        <v>155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  <c r="Z7985" t="b">
        <f t="shared" si="1118"/>
        <v>0</v>
      </c>
      <c r="AA7985" t="str">
        <f t="shared" si="1119"/>
        <v>NO</v>
      </c>
      <c r="AH7985" t="str">
        <f t="shared" si="1120"/>
        <v>OUT018|2022</v>
      </c>
      <c r="AO7985" t="str">
        <f t="shared" si="1121"/>
        <v>NO</v>
      </c>
      <c r="AP7985" t="str">
        <f t="shared" si="1122"/>
        <v>LOW</v>
      </c>
      <c r="AR7985" t="str">
        <f t="shared" si="1123"/>
        <v>FD</v>
      </c>
      <c r="AS7985" t="str">
        <f t="shared" si="1124"/>
        <v>lf</v>
      </c>
      <c r="AX7985" t="b">
        <f t="shared" si="1125"/>
        <v>0</v>
      </c>
      <c r="BG7985" t="str">
        <f t="shared" si="1126"/>
        <v>LF</v>
      </c>
      <c r="BH7985" t="str">
        <f>TRIM(Table1[Item Fat Content])</f>
        <v>LF</v>
      </c>
    </row>
    <row r="7986" spans="1:60" x14ac:dyDescent="0.35">
      <c r="A7986" t="s">
        <v>47</v>
      </c>
      <c r="B7986" t="s">
        <v>1027</v>
      </c>
      <c r="C7986" t="s">
        <v>49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  <c r="Z7986" t="b">
        <f t="shared" si="1118"/>
        <v>0</v>
      </c>
      <c r="AA7986" t="str">
        <f t="shared" si="1119"/>
        <v>NO</v>
      </c>
      <c r="AH7986" t="str">
        <f t="shared" si="1120"/>
        <v>OUT018|2022</v>
      </c>
      <c r="AO7986" t="str">
        <f t="shared" si="1121"/>
        <v>NO</v>
      </c>
      <c r="AP7986" t="str">
        <f t="shared" si="1122"/>
        <v>LOW</v>
      </c>
      <c r="AR7986" t="str">
        <f t="shared" si="1123"/>
        <v>FD</v>
      </c>
      <c r="AS7986" t="str">
        <f t="shared" si="1124"/>
        <v>lf</v>
      </c>
      <c r="AX7986" t="b">
        <f t="shared" si="1125"/>
        <v>0</v>
      </c>
      <c r="BG7986" t="str">
        <f t="shared" si="1126"/>
        <v>LF</v>
      </c>
      <c r="BH7986" t="str">
        <f>TRIM(Table1[Item Fat Content])</f>
        <v>LF</v>
      </c>
    </row>
    <row r="7987" spans="1:60" x14ac:dyDescent="0.35">
      <c r="A7987" t="s">
        <v>47</v>
      </c>
      <c r="B7987" t="s">
        <v>568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  <c r="Z7987" t="b">
        <f t="shared" si="1118"/>
        <v>0</v>
      </c>
      <c r="AA7987" t="str">
        <f t="shared" si="1119"/>
        <v>NO</v>
      </c>
      <c r="AH7987" t="str">
        <f t="shared" si="1120"/>
        <v>OUT018|2022</v>
      </c>
      <c r="AO7987" t="str">
        <f t="shared" si="1121"/>
        <v>NO</v>
      </c>
      <c r="AP7987" t="str">
        <f t="shared" si="1122"/>
        <v>LOW</v>
      </c>
      <c r="AR7987" t="str">
        <f t="shared" si="1123"/>
        <v>DR</v>
      </c>
      <c r="AS7987" t="str">
        <f t="shared" si="1124"/>
        <v>lf</v>
      </c>
      <c r="AX7987" t="b">
        <f t="shared" si="1125"/>
        <v>0</v>
      </c>
      <c r="BG7987" t="str">
        <f t="shared" si="1126"/>
        <v>LF</v>
      </c>
      <c r="BH7987" t="str">
        <f>TRIM(Table1[Item Fat Content])</f>
        <v>LF</v>
      </c>
    </row>
    <row r="7988" spans="1:60" x14ac:dyDescent="0.35">
      <c r="A7988" t="s">
        <v>47</v>
      </c>
      <c r="B7988" t="s">
        <v>569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  <c r="Z7988" t="b">
        <f t="shared" si="1118"/>
        <v>0</v>
      </c>
      <c r="AA7988" t="str">
        <f t="shared" si="1119"/>
        <v>NO</v>
      </c>
      <c r="AH7988" t="str">
        <f t="shared" si="1120"/>
        <v>OUT018|2022</v>
      </c>
      <c r="AO7988" t="str">
        <f t="shared" si="1121"/>
        <v>NO</v>
      </c>
      <c r="AP7988" t="str">
        <f t="shared" si="1122"/>
        <v>LOW</v>
      </c>
      <c r="AR7988" t="str">
        <f t="shared" si="1123"/>
        <v>DR</v>
      </c>
      <c r="AS7988" t="str">
        <f t="shared" si="1124"/>
        <v>lf</v>
      </c>
      <c r="AX7988" t="b">
        <f t="shared" si="1125"/>
        <v>0</v>
      </c>
      <c r="BG7988" t="str">
        <f t="shared" si="1126"/>
        <v>LF</v>
      </c>
      <c r="BH7988" t="str">
        <f>TRIM(Table1[Item Fat Content])</f>
        <v>LF</v>
      </c>
    </row>
    <row r="7989" spans="1:60" x14ac:dyDescent="0.35">
      <c r="A7989" t="s">
        <v>17</v>
      </c>
      <c r="B7989" t="s">
        <v>1407</v>
      </c>
      <c r="C7989" t="s">
        <v>96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  <c r="Z7989" t="b">
        <f t="shared" si="1118"/>
        <v>0</v>
      </c>
      <c r="AA7989" t="str">
        <f t="shared" si="1119"/>
        <v>NO</v>
      </c>
      <c r="AH7989" t="str">
        <f t="shared" si="1120"/>
        <v>OUT018|2022</v>
      </c>
      <c r="AO7989" t="str">
        <f t="shared" si="1121"/>
        <v>NO</v>
      </c>
      <c r="AP7989" t="str">
        <f t="shared" si="1122"/>
        <v>LOW</v>
      </c>
      <c r="AR7989" t="str">
        <f t="shared" si="1123"/>
        <v>FD</v>
      </c>
      <c r="AS7989" t="str">
        <f t="shared" si="1124"/>
        <v>low fat</v>
      </c>
      <c r="AX7989" t="b">
        <f t="shared" si="1125"/>
        <v>1</v>
      </c>
      <c r="BG7989" t="str">
        <f t="shared" si="1126"/>
        <v>Low Fat</v>
      </c>
      <c r="BH7989" t="str">
        <f>TRIM(Table1[Item Fat Content])</f>
        <v>Low Fat</v>
      </c>
    </row>
    <row r="7990" spans="1:60" x14ac:dyDescent="0.35">
      <c r="A7990" t="s">
        <v>17</v>
      </c>
      <c r="B7990" t="s">
        <v>988</v>
      </c>
      <c r="C7990" t="s">
        <v>96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  <c r="Z7990" t="b">
        <f t="shared" si="1118"/>
        <v>0</v>
      </c>
      <c r="AA7990" t="str">
        <f t="shared" si="1119"/>
        <v>NO</v>
      </c>
      <c r="AH7990" t="str">
        <f t="shared" si="1120"/>
        <v>OUT018|2022</v>
      </c>
      <c r="AO7990" t="str">
        <f t="shared" si="1121"/>
        <v>NO</v>
      </c>
      <c r="AP7990" t="str">
        <f t="shared" si="1122"/>
        <v>LOW</v>
      </c>
      <c r="AR7990" t="str">
        <f t="shared" si="1123"/>
        <v>FD</v>
      </c>
      <c r="AS7990" t="str">
        <f t="shared" si="1124"/>
        <v>low fat</v>
      </c>
      <c r="AX7990" t="b">
        <f t="shared" si="1125"/>
        <v>1</v>
      </c>
      <c r="BG7990" t="str">
        <f t="shared" si="1126"/>
        <v>Low Fat</v>
      </c>
      <c r="BH7990" t="str">
        <f>TRIM(Table1[Item Fat Content])</f>
        <v>Low Fat</v>
      </c>
    </row>
    <row r="7991" spans="1:60" x14ac:dyDescent="0.35">
      <c r="A7991" t="s">
        <v>17</v>
      </c>
      <c r="B7991" t="s">
        <v>775</v>
      </c>
      <c r="C7991" t="s">
        <v>96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  <c r="Z7991" t="b">
        <f t="shared" si="1118"/>
        <v>0</v>
      </c>
      <c r="AA7991" t="str">
        <f t="shared" si="1119"/>
        <v>NO</v>
      </c>
      <c r="AH7991" t="str">
        <f t="shared" si="1120"/>
        <v>OUT018|2022</v>
      </c>
      <c r="AO7991" t="str">
        <f t="shared" si="1121"/>
        <v>NO</v>
      </c>
      <c r="AP7991" t="str">
        <f t="shared" si="1122"/>
        <v>LOW</v>
      </c>
      <c r="AR7991" t="str">
        <f t="shared" si="1123"/>
        <v>FD</v>
      </c>
      <c r="AS7991" t="str">
        <f t="shared" si="1124"/>
        <v>low fat</v>
      </c>
      <c r="AX7991" t="b">
        <f t="shared" si="1125"/>
        <v>1</v>
      </c>
      <c r="BG7991" t="str">
        <f t="shared" si="1126"/>
        <v>Low Fat</v>
      </c>
      <c r="BH7991" t="str">
        <f>TRIM(Table1[Item Fat Content])</f>
        <v>Low Fat</v>
      </c>
    </row>
    <row r="7992" spans="1:60" x14ac:dyDescent="0.35">
      <c r="A7992" t="s">
        <v>17</v>
      </c>
      <c r="B7992" t="s">
        <v>1404</v>
      </c>
      <c r="C7992" t="s">
        <v>96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  <c r="Z7992" t="b">
        <f t="shared" si="1118"/>
        <v>0</v>
      </c>
      <c r="AA7992" t="str">
        <f t="shared" si="1119"/>
        <v>NO</v>
      </c>
      <c r="AH7992" t="str">
        <f t="shared" si="1120"/>
        <v>OUT018|2022</v>
      </c>
      <c r="AO7992" t="str">
        <f t="shared" si="1121"/>
        <v>NO</v>
      </c>
      <c r="AP7992" t="str">
        <f t="shared" si="1122"/>
        <v>LOW</v>
      </c>
      <c r="AR7992" t="str">
        <f t="shared" si="1123"/>
        <v>FD</v>
      </c>
      <c r="AS7992" t="str">
        <f t="shared" si="1124"/>
        <v>low fat</v>
      </c>
      <c r="AX7992" t="b">
        <f t="shared" si="1125"/>
        <v>1</v>
      </c>
      <c r="BG7992" t="str">
        <f t="shared" si="1126"/>
        <v>Low Fat</v>
      </c>
      <c r="BH7992" t="str">
        <f>TRIM(Table1[Item Fat Content])</f>
        <v>Low Fat</v>
      </c>
    </row>
    <row r="7993" spans="1:60" x14ac:dyDescent="0.35">
      <c r="A7993" t="s">
        <v>17</v>
      </c>
      <c r="B7993" t="s">
        <v>95</v>
      </c>
      <c r="C7993" t="s">
        <v>96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  <c r="Z7993" t="b">
        <f t="shared" si="1118"/>
        <v>0</v>
      </c>
      <c r="AA7993" t="str">
        <f t="shared" si="1119"/>
        <v>NO</v>
      </c>
      <c r="AH7993" t="str">
        <f t="shared" si="1120"/>
        <v>OUT018|2022</v>
      </c>
      <c r="AO7993" t="str">
        <f t="shared" si="1121"/>
        <v>NO</v>
      </c>
      <c r="AP7993" t="str">
        <f t="shared" si="1122"/>
        <v>LOW</v>
      </c>
      <c r="AR7993" t="str">
        <f t="shared" si="1123"/>
        <v>FD</v>
      </c>
      <c r="AS7993" t="str">
        <f t="shared" si="1124"/>
        <v>low fat</v>
      </c>
      <c r="AX7993" t="b">
        <f t="shared" si="1125"/>
        <v>1</v>
      </c>
      <c r="BG7993" t="str">
        <f t="shared" si="1126"/>
        <v>Low Fat</v>
      </c>
      <c r="BH7993" t="str">
        <f>TRIM(Table1[Item Fat Content])</f>
        <v>Low Fat</v>
      </c>
    </row>
    <row r="7994" spans="1:60" x14ac:dyDescent="0.35">
      <c r="A7994" t="s">
        <v>17</v>
      </c>
      <c r="B7994" t="s">
        <v>516</v>
      </c>
      <c r="C7994" t="s">
        <v>96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  <c r="Z7994" t="b">
        <f t="shared" si="1118"/>
        <v>0</v>
      </c>
      <c r="AA7994" t="str">
        <f t="shared" si="1119"/>
        <v>NO</v>
      </c>
      <c r="AH7994" t="str">
        <f t="shared" si="1120"/>
        <v>OUT018|2022</v>
      </c>
      <c r="AO7994" t="str">
        <f t="shared" si="1121"/>
        <v>NO</v>
      </c>
      <c r="AP7994" t="str">
        <f t="shared" si="1122"/>
        <v>LOW</v>
      </c>
      <c r="AR7994" t="str">
        <f t="shared" si="1123"/>
        <v>FD</v>
      </c>
      <c r="AS7994" t="str">
        <f t="shared" si="1124"/>
        <v>low fat</v>
      </c>
      <c r="AX7994" t="b">
        <f t="shared" si="1125"/>
        <v>1</v>
      </c>
      <c r="BG7994" t="str">
        <f t="shared" si="1126"/>
        <v>Low Fat</v>
      </c>
      <c r="BH7994" t="str">
        <f>TRIM(Table1[Item Fat Content])</f>
        <v>Low Fat</v>
      </c>
    </row>
    <row r="7995" spans="1:60" x14ac:dyDescent="0.35">
      <c r="A7995" t="s">
        <v>17</v>
      </c>
      <c r="B7995" t="s">
        <v>200</v>
      </c>
      <c r="C7995" t="s">
        <v>96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  <c r="Z7995" t="b">
        <f t="shared" si="1118"/>
        <v>0</v>
      </c>
      <c r="AA7995" t="str">
        <f t="shared" si="1119"/>
        <v>NO</v>
      </c>
      <c r="AH7995" t="str">
        <f t="shared" si="1120"/>
        <v>OUT018|2022</v>
      </c>
      <c r="AO7995" t="str">
        <f t="shared" si="1121"/>
        <v>NO</v>
      </c>
      <c r="AP7995" t="str">
        <f t="shared" si="1122"/>
        <v>LOW</v>
      </c>
      <c r="AR7995" t="str">
        <f t="shared" si="1123"/>
        <v>FD</v>
      </c>
      <c r="AS7995" t="str">
        <f t="shared" si="1124"/>
        <v>low fat</v>
      </c>
      <c r="AX7995" t="b">
        <f t="shared" si="1125"/>
        <v>1</v>
      </c>
      <c r="BG7995" t="str">
        <f t="shared" si="1126"/>
        <v>Low Fat</v>
      </c>
      <c r="BH7995" t="str">
        <f>TRIM(Table1[Item Fat Content])</f>
        <v>Low Fat</v>
      </c>
    </row>
    <row r="7996" spans="1:60" x14ac:dyDescent="0.35">
      <c r="A7996" t="s">
        <v>17</v>
      </c>
      <c r="B7996" t="s">
        <v>447</v>
      </c>
      <c r="C7996" t="s">
        <v>96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  <c r="Z7996" t="b">
        <f t="shared" si="1118"/>
        <v>0</v>
      </c>
      <c r="AA7996" t="str">
        <f t="shared" si="1119"/>
        <v>NO</v>
      </c>
      <c r="AH7996" t="str">
        <f t="shared" si="1120"/>
        <v>OUT018|2022</v>
      </c>
      <c r="AO7996" t="str">
        <f t="shared" si="1121"/>
        <v>NO</v>
      </c>
      <c r="AP7996" t="str">
        <f t="shared" si="1122"/>
        <v>LOW</v>
      </c>
      <c r="AR7996" t="str">
        <f t="shared" si="1123"/>
        <v>FD</v>
      </c>
      <c r="AS7996" t="str">
        <f t="shared" si="1124"/>
        <v>low fat</v>
      </c>
      <c r="AX7996" t="b">
        <f t="shared" si="1125"/>
        <v>1</v>
      </c>
      <c r="BG7996" t="str">
        <f t="shared" si="1126"/>
        <v>Low Fat</v>
      </c>
      <c r="BH7996" t="str">
        <f>TRIM(Table1[Item Fat Content])</f>
        <v>Low Fat</v>
      </c>
    </row>
    <row r="7997" spans="1:60" x14ac:dyDescent="0.35">
      <c r="A7997" t="s">
        <v>17</v>
      </c>
      <c r="B7997" t="s">
        <v>1391</v>
      </c>
      <c r="C7997" t="s">
        <v>96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  <c r="Z7997" t="b">
        <f t="shared" si="1118"/>
        <v>0</v>
      </c>
      <c r="AA7997" t="str">
        <f t="shared" si="1119"/>
        <v>NO</v>
      </c>
      <c r="AH7997" t="str">
        <f t="shared" si="1120"/>
        <v>OUT018|2022</v>
      </c>
      <c r="AO7997" t="str">
        <f t="shared" si="1121"/>
        <v>NO</v>
      </c>
      <c r="AP7997" t="str">
        <f t="shared" si="1122"/>
        <v>LOW</v>
      </c>
      <c r="AR7997" t="str">
        <f t="shared" si="1123"/>
        <v>FD</v>
      </c>
      <c r="AS7997" t="str">
        <f t="shared" si="1124"/>
        <v>low fat</v>
      </c>
      <c r="AX7997" t="b">
        <f t="shared" si="1125"/>
        <v>1</v>
      </c>
      <c r="BG7997" t="str">
        <f t="shared" si="1126"/>
        <v>Low Fat</v>
      </c>
      <c r="BH7997" t="str">
        <f>TRIM(Table1[Item Fat Content])</f>
        <v>Low Fat</v>
      </c>
    </row>
    <row r="7998" spans="1:60" x14ac:dyDescent="0.35">
      <c r="A7998" t="s">
        <v>17</v>
      </c>
      <c r="B7998" t="s">
        <v>285</v>
      </c>
      <c r="C7998" t="s">
        <v>96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  <c r="Z7998" t="b">
        <f t="shared" si="1118"/>
        <v>0</v>
      </c>
      <c r="AA7998" t="str">
        <f t="shared" si="1119"/>
        <v>NO</v>
      </c>
      <c r="AH7998" t="str">
        <f t="shared" si="1120"/>
        <v>OUT018|2022</v>
      </c>
      <c r="AO7998" t="str">
        <f t="shared" si="1121"/>
        <v>NO</v>
      </c>
      <c r="AP7998" t="str">
        <f t="shared" si="1122"/>
        <v>LOW</v>
      </c>
      <c r="AR7998" t="str">
        <f t="shared" si="1123"/>
        <v>FD</v>
      </c>
      <c r="AS7998" t="str">
        <f t="shared" si="1124"/>
        <v>low fat</v>
      </c>
      <c r="AX7998" t="b">
        <f t="shared" si="1125"/>
        <v>1</v>
      </c>
      <c r="BG7998" t="str">
        <f t="shared" si="1126"/>
        <v>Low Fat</v>
      </c>
      <c r="BH7998" t="str">
        <f>TRIM(Table1[Item Fat Content])</f>
        <v>Low Fat</v>
      </c>
    </row>
    <row r="7999" spans="1:60" x14ac:dyDescent="0.35">
      <c r="A7999" t="s">
        <v>17</v>
      </c>
      <c r="B7999" t="s">
        <v>226</v>
      </c>
      <c r="C7999" t="s">
        <v>96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  <c r="Z7999" t="b">
        <f t="shared" si="1118"/>
        <v>0</v>
      </c>
      <c r="AA7999" t="str">
        <f t="shared" si="1119"/>
        <v>NO</v>
      </c>
      <c r="AH7999" t="str">
        <f t="shared" si="1120"/>
        <v>OUT018|2022</v>
      </c>
      <c r="AO7999" t="str">
        <f t="shared" si="1121"/>
        <v>NO</v>
      </c>
      <c r="AP7999" t="str">
        <f t="shared" si="1122"/>
        <v>LOW</v>
      </c>
      <c r="AR7999" t="str">
        <f t="shared" si="1123"/>
        <v>FD</v>
      </c>
      <c r="AS7999" t="str">
        <f t="shared" si="1124"/>
        <v>low fat</v>
      </c>
      <c r="AX7999" t="b">
        <f t="shared" si="1125"/>
        <v>1</v>
      </c>
      <c r="BG7999" t="str">
        <f t="shared" si="1126"/>
        <v>Low Fat</v>
      </c>
      <c r="BH7999" t="str">
        <f>TRIM(Table1[Item Fat Content])</f>
        <v>Low Fat</v>
      </c>
    </row>
    <row r="8000" spans="1:60" x14ac:dyDescent="0.35">
      <c r="A8000" t="s">
        <v>17</v>
      </c>
      <c r="B8000" t="s">
        <v>466</v>
      </c>
      <c r="C8000" t="s">
        <v>96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  <c r="Z8000" t="b">
        <f t="shared" si="1118"/>
        <v>0</v>
      </c>
      <c r="AA8000" t="str">
        <f t="shared" si="1119"/>
        <v>NO</v>
      </c>
      <c r="AH8000" t="str">
        <f t="shared" si="1120"/>
        <v>OUT018|2022</v>
      </c>
      <c r="AO8000" t="str">
        <f t="shared" si="1121"/>
        <v>NO</v>
      </c>
      <c r="AP8000" t="str">
        <f t="shared" si="1122"/>
        <v>LOW</v>
      </c>
      <c r="AR8000" t="str">
        <f t="shared" si="1123"/>
        <v>FD</v>
      </c>
      <c r="AS8000" t="str">
        <f t="shared" si="1124"/>
        <v>low fat</v>
      </c>
      <c r="AX8000" t="b">
        <f t="shared" si="1125"/>
        <v>1</v>
      </c>
      <c r="BG8000" t="str">
        <f t="shared" si="1126"/>
        <v>Low Fat</v>
      </c>
      <c r="BH8000" t="str">
        <f>TRIM(Table1[Item Fat Content])</f>
        <v>Low Fat</v>
      </c>
    </row>
    <row r="8001" spans="1:60" x14ac:dyDescent="0.35">
      <c r="A8001" t="s">
        <v>17</v>
      </c>
      <c r="B8001" t="s">
        <v>845</v>
      </c>
      <c r="C8001" t="s">
        <v>58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  <c r="Z8001" t="b">
        <f t="shared" si="1118"/>
        <v>0</v>
      </c>
      <c r="AA8001" t="str">
        <f t="shared" si="1119"/>
        <v>NO</v>
      </c>
      <c r="AH8001" t="str">
        <f t="shared" si="1120"/>
        <v>OUT018|2022</v>
      </c>
      <c r="AO8001" t="str">
        <f t="shared" si="1121"/>
        <v>NO</v>
      </c>
      <c r="AP8001" t="str">
        <f t="shared" si="1122"/>
        <v>LOW</v>
      </c>
      <c r="AR8001" t="str">
        <f t="shared" si="1123"/>
        <v>FD</v>
      </c>
      <c r="AS8001" t="str">
        <f t="shared" si="1124"/>
        <v>low fat</v>
      </c>
      <c r="AX8001" t="b">
        <f t="shared" si="1125"/>
        <v>1</v>
      </c>
      <c r="BG8001" t="str">
        <f t="shared" si="1126"/>
        <v>Low Fat</v>
      </c>
      <c r="BH8001" t="str">
        <f>TRIM(Table1[Item Fat Content])</f>
        <v>Low Fat</v>
      </c>
    </row>
    <row r="8002" spans="1:60" x14ac:dyDescent="0.35">
      <c r="A8002" t="s">
        <v>17</v>
      </c>
      <c r="B8002" t="s">
        <v>1106</v>
      </c>
      <c r="C8002" t="s">
        <v>58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  <c r="Z8002" t="b">
        <f t="shared" si="1118"/>
        <v>0</v>
      </c>
      <c r="AA8002" t="str">
        <f t="shared" si="1119"/>
        <v>NO</v>
      </c>
      <c r="AH8002" t="str">
        <f t="shared" si="1120"/>
        <v>OUT018|2022</v>
      </c>
      <c r="AO8002" t="str">
        <f t="shared" si="1121"/>
        <v>NO</v>
      </c>
      <c r="AP8002" t="str">
        <f t="shared" si="1122"/>
        <v>LOW</v>
      </c>
      <c r="AR8002" t="str">
        <f t="shared" si="1123"/>
        <v>FD</v>
      </c>
      <c r="AS8002" t="str">
        <f t="shared" si="1124"/>
        <v>low fat</v>
      </c>
      <c r="AX8002" t="b">
        <f t="shared" si="1125"/>
        <v>1</v>
      </c>
      <c r="BG8002" t="str">
        <f t="shared" si="1126"/>
        <v>Low Fat</v>
      </c>
      <c r="BH8002" t="str">
        <f>TRIM(Table1[Item Fat Content])</f>
        <v>Low Fat</v>
      </c>
    </row>
    <row r="8003" spans="1:60" x14ac:dyDescent="0.35">
      <c r="A8003" t="s">
        <v>17</v>
      </c>
      <c r="B8003" t="s">
        <v>165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  <c r="Z8003" t="b">
        <f t="shared" ref="Z8003:Z8066" si="1127">AND(A8003="Regular",D8003&lt;2020)</f>
        <v>0</v>
      </c>
      <c r="AA8003" t="str">
        <f t="shared" ref="AA8003:AA8066" si="1128">IF(AND(A8003="Low Fat",D8003&lt;=2020),"YES","NO")</f>
        <v>NO</v>
      </c>
      <c r="AH8003" t="str">
        <f t="shared" ref="AH8003:AH8066" si="1129">_xlfn.CONCAT(E8003,"|",D8003)</f>
        <v>OUT018|2022</v>
      </c>
      <c r="AO8003" t="str">
        <f t="shared" ref="AO8003:AO8066" si="1130">IF(D8003=2018,"YES","NO")</f>
        <v>NO</v>
      </c>
      <c r="AP8003" t="str">
        <f t="shared" ref="AP8003:AP8066" si="1131">_xlfn.IFS(J8003&gt;5,"LOW",AND(J8003&lt;10,J8003&gt;=5),"LOW MEDIUM",AND(J8003&lt;15,J8003&gt;=10),"MEDIUM",AND(J8003&lt;20,J8003&gt;=15),"LOW HIGH",J8003&gt;=20,"HIGH",J8003="","BLANK")</f>
        <v>LOW</v>
      </c>
      <c r="AR8003" t="str">
        <f t="shared" ref="AR8003:AR8066" si="1132">LEFT(B8003,2)</f>
        <v>FD</v>
      </c>
      <c r="AS8003" t="str">
        <f t="shared" ref="AS8003:AS8066" si="1133">LOWER(A8003)</f>
        <v>low fat</v>
      </c>
      <c r="AX8003" t="b">
        <f t="shared" ref="AX8003:AX8066" si="1134">OR(D8003=2018,A8003="low fat")</f>
        <v>1</v>
      </c>
      <c r="BG8003" t="str">
        <f t="shared" ref="BG8003:BG8066" si="1135">TRIM(A8003)</f>
        <v>Low Fat</v>
      </c>
      <c r="BH8003" t="str">
        <f>TRIM(Table1[Item Fat Content])</f>
        <v>Low Fat</v>
      </c>
    </row>
    <row r="8004" spans="1:60" x14ac:dyDescent="0.35">
      <c r="A8004" t="s">
        <v>17</v>
      </c>
      <c r="B8004" t="s">
        <v>227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  <c r="Z8004" t="b">
        <f t="shared" si="1127"/>
        <v>0</v>
      </c>
      <c r="AA8004" t="str">
        <f t="shared" si="1128"/>
        <v>NO</v>
      </c>
      <c r="AH8004" t="str">
        <f t="shared" si="1129"/>
        <v>OUT018|2022</v>
      </c>
      <c r="AO8004" t="str">
        <f t="shared" si="1130"/>
        <v>NO</v>
      </c>
      <c r="AP8004" t="str">
        <f t="shared" si="1131"/>
        <v>LOW</v>
      </c>
      <c r="AR8004" t="str">
        <f t="shared" si="1132"/>
        <v>FD</v>
      </c>
      <c r="AS8004" t="str">
        <f t="shared" si="1133"/>
        <v>low fat</v>
      </c>
      <c r="AX8004" t="b">
        <f t="shared" si="1134"/>
        <v>1</v>
      </c>
      <c r="BG8004" t="str">
        <f t="shared" si="1135"/>
        <v>Low Fat</v>
      </c>
      <c r="BH8004" t="str">
        <f>TRIM(Table1[Item Fat Content])</f>
        <v>Low Fat</v>
      </c>
    </row>
    <row r="8005" spans="1:60" x14ac:dyDescent="0.35">
      <c r="A8005" t="s">
        <v>17</v>
      </c>
      <c r="B8005" t="s">
        <v>166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  <c r="Z8005" t="b">
        <f t="shared" si="1127"/>
        <v>0</v>
      </c>
      <c r="AA8005" t="str">
        <f t="shared" si="1128"/>
        <v>NO</v>
      </c>
      <c r="AH8005" t="str">
        <f t="shared" si="1129"/>
        <v>OUT018|2022</v>
      </c>
      <c r="AO8005" t="str">
        <f t="shared" si="1130"/>
        <v>NO</v>
      </c>
      <c r="AP8005" t="str">
        <f t="shared" si="1131"/>
        <v>LOW</v>
      </c>
      <c r="AR8005" t="str">
        <f t="shared" si="1132"/>
        <v>FD</v>
      </c>
      <c r="AS8005" t="str">
        <f t="shared" si="1133"/>
        <v>low fat</v>
      </c>
      <c r="AX8005" t="b">
        <f t="shared" si="1134"/>
        <v>1</v>
      </c>
      <c r="BG8005" t="str">
        <f t="shared" si="1135"/>
        <v>Low Fat</v>
      </c>
      <c r="BH8005" t="str">
        <f>TRIM(Table1[Item Fat Content])</f>
        <v>Low Fat</v>
      </c>
    </row>
    <row r="8006" spans="1:60" x14ac:dyDescent="0.35">
      <c r="A8006" t="s">
        <v>17</v>
      </c>
      <c r="B8006" t="s">
        <v>1144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  <c r="Z8006" t="b">
        <f t="shared" si="1127"/>
        <v>0</v>
      </c>
      <c r="AA8006" t="str">
        <f t="shared" si="1128"/>
        <v>NO</v>
      </c>
      <c r="AH8006" t="str">
        <f t="shared" si="1129"/>
        <v>OUT018|2022</v>
      </c>
      <c r="AO8006" t="str">
        <f t="shared" si="1130"/>
        <v>NO</v>
      </c>
      <c r="AP8006" t="str">
        <f t="shared" si="1131"/>
        <v>LOW</v>
      </c>
      <c r="AR8006" t="str">
        <f t="shared" si="1132"/>
        <v>FD</v>
      </c>
      <c r="AS8006" t="str">
        <f t="shared" si="1133"/>
        <v>low fat</v>
      </c>
      <c r="AX8006" t="b">
        <f t="shared" si="1134"/>
        <v>1</v>
      </c>
      <c r="BG8006" t="str">
        <f t="shared" si="1135"/>
        <v>Low Fat</v>
      </c>
      <c r="BH8006" t="str">
        <f>TRIM(Table1[Item Fat Content])</f>
        <v>Low Fat</v>
      </c>
    </row>
    <row r="8007" spans="1:60" x14ac:dyDescent="0.35">
      <c r="A8007" t="s">
        <v>17</v>
      </c>
      <c r="B8007" t="s">
        <v>1368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  <c r="Z8007" t="b">
        <f t="shared" si="1127"/>
        <v>0</v>
      </c>
      <c r="AA8007" t="str">
        <f t="shared" si="1128"/>
        <v>NO</v>
      </c>
      <c r="AH8007" t="str">
        <f t="shared" si="1129"/>
        <v>OUT018|2022</v>
      </c>
      <c r="AO8007" t="str">
        <f t="shared" si="1130"/>
        <v>NO</v>
      </c>
      <c r="AP8007" t="str">
        <f t="shared" si="1131"/>
        <v>LOW</v>
      </c>
      <c r="AR8007" t="str">
        <f t="shared" si="1132"/>
        <v>FD</v>
      </c>
      <c r="AS8007" t="str">
        <f t="shared" si="1133"/>
        <v>low fat</v>
      </c>
      <c r="AX8007" t="b">
        <f t="shared" si="1134"/>
        <v>1</v>
      </c>
      <c r="BG8007" t="str">
        <f t="shared" si="1135"/>
        <v>Low Fat</v>
      </c>
      <c r="BH8007" t="str">
        <f>TRIM(Table1[Item Fat Content])</f>
        <v>Low Fat</v>
      </c>
    </row>
    <row r="8008" spans="1:60" x14ac:dyDescent="0.35">
      <c r="A8008" t="s">
        <v>17</v>
      </c>
      <c r="B8008" t="s">
        <v>1262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  <c r="Z8008" t="b">
        <f t="shared" si="1127"/>
        <v>0</v>
      </c>
      <c r="AA8008" t="str">
        <f t="shared" si="1128"/>
        <v>NO</v>
      </c>
      <c r="AH8008" t="str">
        <f t="shared" si="1129"/>
        <v>OUT018|2022</v>
      </c>
      <c r="AO8008" t="str">
        <f t="shared" si="1130"/>
        <v>NO</v>
      </c>
      <c r="AP8008" t="str">
        <f t="shared" si="1131"/>
        <v>LOW</v>
      </c>
      <c r="AR8008" t="str">
        <f t="shared" si="1132"/>
        <v>FD</v>
      </c>
      <c r="AS8008" t="str">
        <f t="shared" si="1133"/>
        <v>low fat</v>
      </c>
      <c r="AX8008" t="b">
        <f t="shared" si="1134"/>
        <v>1</v>
      </c>
      <c r="BG8008" t="str">
        <f t="shared" si="1135"/>
        <v>Low Fat</v>
      </c>
      <c r="BH8008" t="str">
        <f>TRIM(Table1[Item Fat Content])</f>
        <v>Low Fat</v>
      </c>
    </row>
    <row r="8009" spans="1:60" x14ac:dyDescent="0.35">
      <c r="A8009" t="s">
        <v>17</v>
      </c>
      <c r="B8009" t="s">
        <v>291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  <c r="Z8009" t="b">
        <f t="shared" si="1127"/>
        <v>0</v>
      </c>
      <c r="AA8009" t="str">
        <f t="shared" si="1128"/>
        <v>NO</v>
      </c>
      <c r="AH8009" t="str">
        <f t="shared" si="1129"/>
        <v>OUT018|2022</v>
      </c>
      <c r="AO8009" t="str">
        <f t="shared" si="1130"/>
        <v>NO</v>
      </c>
      <c r="AP8009" t="str">
        <f t="shared" si="1131"/>
        <v>LOW</v>
      </c>
      <c r="AR8009" t="str">
        <f t="shared" si="1132"/>
        <v>FD</v>
      </c>
      <c r="AS8009" t="str">
        <f t="shared" si="1133"/>
        <v>low fat</v>
      </c>
      <c r="AX8009" t="b">
        <f t="shared" si="1134"/>
        <v>1</v>
      </c>
      <c r="BG8009" t="str">
        <f t="shared" si="1135"/>
        <v>Low Fat</v>
      </c>
      <c r="BH8009" t="str">
        <f>TRIM(Table1[Item Fat Content])</f>
        <v>Low Fat</v>
      </c>
    </row>
    <row r="8010" spans="1:60" x14ac:dyDescent="0.35">
      <c r="A8010" t="s">
        <v>17</v>
      </c>
      <c r="B8010" t="s">
        <v>1548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  <c r="Z8010" t="b">
        <f t="shared" si="1127"/>
        <v>0</v>
      </c>
      <c r="AA8010" t="str">
        <f t="shared" si="1128"/>
        <v>NO</v>
      </c>
      <c r="AH8010" t="str">
        <f t="shared" si="1129"/>
        <v>OUT018|2022</v>
      </c>
      <c r="AO8010" t="str">
        <f t="shared" si="1130"/>
        <v>NO</v>
      </c>
      <c r="AP8010" t="str">
        <f t="shared" si="1131"/>
        <v>LOW</v>
      </c>
      <c r="AR8010" t="str">
        <f t="shared" si="1132"/>
        <v>FD</v>
      </c>
      <c r="AS8010" t="str">
        <f t="shared" si="1133"/>
        <v>low fat</v>
      </c>
      <c r="AX8010" t="b">
        <f t="shared" si="1134"/>
        <v>1</v>
      </c>
      <c r="BG8010" t="str">
        <f t="shared" si="1135"/>
        <v>Low Fat</v>
      </c>
      <c r="BH8010" t="str">
        <f>TRIM(Table1[Item Fat Content])</f>
        <v>Low Fat</v>
      </c>
    </row>
    <row r="8011" spans="1:60" x14ac:dyDescent="0.35">
      <c r="A8011" t="s">
        <v>17</v>
      </c>
      <c r="B8011" t="s">
        <v>984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  <c r="Z8011" t="b">
        <f t="shared" si="1127"/>
        <v>0</v>
      </c>
      <c r="AA8011" t="str">
        <f t="shared" si="1128"/>
        <v>NO</v>
      </c>
      <c r="AH8011" t="str">
        <f t="shared" si="1129"/>
        <v>OUT018|2022</v>
      </c>
      <c r="AO8011" t="str">
        <f t="shared" si="1130"/>
        <v>NO</v>
      </c>
      <c r="AP8011" t="str">
        <f t="shared" si="1131"/>
        <v>LOW</v>
      </c>
      <c r="AR8011" t="str">
        <f t="shared" si="1132"/>
        <v>FD</v>
      </c>
      <c r="AS8011" t="str">
        <f t="shared" si="1133"/>
        <v>low fat</v>
      </c>
      <c r="AX8011" t="b">
        <f t="shared" si="1134"/>
        <v>1</v>
      </c>
      <c r="BG8011" t="str">
        <f t="shared" si="1135"/>
        <v>Low Fat</v>
      </c>
      <c r="BH8011" t="str">
        <f>TRIM(Table1[Item Fat Content])</f>
        <v>Low Fat</v>
      </c>
    </row>
    <row r="8012" spans="1:60" x14ac:dyDescent="0.35">
      <c r="A8012" t="s">
        <v>17</v>
      </c>
      <c r="B8012" t="s">
        <v>203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  <c r="Z8012" t="b">
        <f t="shared" si="1127"/>
        <v>0</v>
      </c>
      <c r="AA8012" t="str">
        <f t="shared" si="1128"/>
        <v>NO</v>
      </c>
      <c r="AH8012" t="str">
        <f t="shared" si="1129"/>
        <v>OUT018|2022</v>
      </c>
      <c r="AO8012" t="str">
        <f t="shared" si="1130"/>
        <v>NO</v>
      </c>
      <c r="AP8012" t="str">
        <f t="shared" si="1131"/>
        <v>LOW</v>
      </c>
      <c r="AR8012" t="str">
        <f t="shared" si="1132"/>
        <v>FD</v>
      </c>
      <c r="AS8012" t="str">
        <f t="shared" si="1133"/>
        <v>low fat</v>
      </c>
      <c r="AX8012" t="b">
        <f t="shared" si="1134"/>
        <v>1</v>
      </c>
      <c r="BG8012" t="str">
        <f t="shared" si="1135"/>
        <v>Low Fat</v>
      </c>
      <c r="BH8012" t="str">
        <f>TRIM(Table1[Item Fat Content])</f>
        <v>Low Fat</v>
      </c>
    </row>
    <row r="8013" spans="1:60" x14ac:dyDescent="0.35">
      <c r="A8013" t="s">
        <v>17</v>
      </c>
      <c r="B8013" t="s">
        <v>1303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  <c r="Z8013" t="b">
        <f t="shared" si="1127"/>
        <v>0</v>
      </c>
      <c r="AA8013" t="str">
        <f t="shared" si="1128"/>
        <v>NO</v>
      </c>
      <c r="AH8013" t="str">
        <f t="shared" si="1129"/>
        <v>OUT018|2022</v>
      </c>
      <c r="AO8013" t="str">
        <f t="shared" si="1130"/>
        <v>NO</v>
      </c>
      <c r="AP8013" t="str">
        <f t="shared" si="1131"/>
        <v>LOW</v>
      </c>
      <c r="AR8013" t="str">
        <f t="shared" si="1132"/>
        <v>FD</v>
      </c>
      <c r="AS8013" t="str">
        <f t="shared" si="1133"/>
        <v>low fat</v>
      </c>
      <c r="AX8013" t="b">
        <f t="shared" si="1134"/>
        <v>1</v>
      </c>
      <c r="BG8013" t="str">
        <f t="shared" si="1135"/>
        <v>Low Fat</v>
      </c>
      <c r="BH8013" t="str">
        <f>TRIM(Table1[Item Fat Content])</f>
        <v>Low Fat</v>
      </c>
    </row>
    <row r="8014" spans="1:60" x14ac:dyDescent="0.35">
      <c r="A8014" t="s">
        <v>17</v>
      </c>
      <c r="B8014" t="s">
        <v>707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  <c r="Z8014" t="b">
        <f t="shared" si="1127"/>
        <v>0</v>
      </c>
      <c r="AA8014" t="str">
        <f t="shared" si="1128"/>
        <v>NO</v>
      </c>
      <c r="AH8014" t="str">
        <f t="shared" si="1129"/>
        <v>OUT018|2022</v>
      </c>
      <c r="AO8014" t="str">
        <f t="shared" si="1130"/>
        <v>NO</v>
      </c>
      <c r="AP8014" t="str">
        <f t="shared" si="1131"/>
        <v>LOW</v>
      </c>
      <c r="AR8014" t="str">
        <f t="shared" si="1132"/>
        <v>FD</v>
      </c>
      <c r="AS8014" t="str">
        <f t="shared" si="1133"/>
        <v>low fat</v>
      </c>
      <c r="AX8014" t="b">
        <f t="shared" si="1134"/>
        <v>1</v>
      </c>
      <c r="BG8014" t="str">
        <f t="shared" si="1135"/>
        <v>Low Fat</v>
      </c>
      <c r="BH8014" t="str">
        <f>TRIM(Table1[Item Fat Content])</f>
        <v>Low Fat</v>
      </c>
    </row>
    <row r="8015" spans="1:60" x14ac:dyDescent="0.35">
      <c r="A8015" t="s">
        <v>17</v>
      </c>
      <c r="B8015" t="s">
        <v>1411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  <c r="Z8015" t="b">
        <f t="shared" si="1127"/>
        <v>0</v>
      </c>
      <c r="AA8015" t="str">
        <f t="shared" si="1128"/>
        <v>NO</v>
      </c>
      <c r="AH8015" t="str">
        <f t="shared" si="1129"/>
        <v>OUT018|2022</v>
      </c>
      <c r="AO8015" t="str">
        <f t="shared" si="1130"/>
        <v>NO</v>
      </c>
      <c r="AP8015" t="str">
        <f t="shared" si="1131"/>
        <v>LOW</v>
      </c>
      <c r="AR8015" t="str">
        <f t="shared" si="1132"/>
        <v>FD</v>
      </c>
      <c r="AS8015" t="str">
        <f t="shared" si="1133"/>
        <v>low fat</v>
      </c>
      <c r="AX8015" t="b">
        <f t="shared" si="1134"/>
        <v>1</v>
      </c>
      <c r="BG8015" t="str">
        <f t="shared" si="1135"/>
        <v>Low Fat</v>
      </c>
      <c r="BH8015" t="str">
        <f>TRIM(Table1[Item Fat Content])</f>
        <v>Low Fat</v>
      </c>
    </row>
    <row r="8016" spans="1:60" x14ac:dyDescent="0.35">
      <c r="A8016" t="s">
        <v>17</v>
      </c>
      <c r="B8016" t="s">
        <v>1304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  <c r="Z8016" t="b">
        <f t="shared" si="1127"/>
        <v>0</v>
      </c>
      <c r="AA8016" t="str">
        <f t="shared" si="1128"/>
        <v>NO</v>
      </c>
      <c r="AH8016" t="str">
        <f t="shared" si="1129"/>
        <v>OUT018|2022</v>
      </c>
      <c r="AO8016" t="str">
        <f t="shared" si="1130"/>
        <v>NO</v>
      </c>
      <c r="AP8016" t="str">
        <f t="shared" si="1131"/>
        <v>LOW</v>
      </c>
      <c r="AR8016" t="str">
        <f t="shared" si="1132"/>
        <v>FD</v>
      </c>
      <c r="AS8016" t="str">
        <f t="shared" si="1133"/>
        <v>low fat</v>
      </c>
      <c r="AX8016" t="b">
        <f t="shared" si="1134"/>
        <v>1</v>
      </c>
      <c r="BG8016" t="str">
        <f t="shared" si="1135"/>
        <v>Low Fat</v>
      </c>
      <c r="BH8016" t="str">
        <f>TRIM(Table1[Item Fat Content])</f>
        <v>Low Fat</v>
      </c>
    </row>
    <row r="8017" spans="1:60" x14ac:dyDescent="0.35">
      <c r="A8017" t="s">
        <v>17</v>
      </c>
      <c r="B8017" t="s">
        <v>497</v>
      </c>
      <c r="C8017" t="s">
        <v>68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  <c r="Z8017" t="b">
        <f t="shared" si="1127"/>
        <v>0</v>
      </c>
      <c r="AA8017" t="str">
        <f t="shared" si="1128"/>
        <v>NO</v>
      </c>
      <c r="AH8017" t="str">
        <f t="shared" si="1129"/>
        <v>OUT018|2022</v>
      </c>
      <c r="AO8017" t="str">
        <f t="shared" si="1130"/>
        <v>NO</v>
      </c>
      <c r="AP8017" t="str">
        <f t="shared" si="1131"/>
        <v>LOW</v>
      </c>
      <c r="AR8017" t="str">
        <f t="shared" si="1132"/>
        <v>DR</v>
      </c>
      <c r="AS8017" t="str">
        <f t="shared" si="1133"/>
        <v>low fat</v>
      </c>
      <c r="AX8017" t="b">
        <f t="shared" si="1134"/>
        <v>1</v>
      </c>
      <c r="BG8017" t="str">
        <f t="shared" si="1135"/>
        <v>Low Fat</v>
      </c>
      <c r="BH8017" t="str">
        <f>TRIM(Table1[Item Fat Content])</f>
        <v>Low Fat</v>
      </c>
    </row>
    <row r="8018" spans="1:60" x14ac:dyDescent="0.35">
      <c r="A8018" t="s">
        <v>17</v>
      </c>
      <c r="B8018" t="s">
        <v>1519</v>
      </c>
      <c r="C8018" t="s">
        <v>68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  <c r="Z8018" t="b">
        <f t="shared" si="1127"/>
        <v>0</v>
      </c>
      <c r="AA8018" t="str">
        <f t="shared" si="1128"/>
        <v>NO</v>
      </c>
      <c r="AH8018" t="str">
        <f t="shared" si="1129"/>
        <v>OUT018|2022</v>
      </c>
      <c r="AO8018" t="str">
        <f t="shared" si="1130"/>
        <v>NO</v>
      </c>
      <c r="AP8018" t="str">
        <f t="shared" si="1131"/>
        <v>LOW</v>
      </c>
      <c r="AR8018" t="str">
        <f t="shared" si="1132"/>
        <v>FD</v>
      </c>
      <c r="AS8018" t="str">
        <f t="shared" si="1133"/>
        <v>low fat</v>
      </c>
      <c r="AX8018" t="b">
        <f t="shared" si="1134"/>
        <v>1</v>
      </c>
      <c r="BG8018" t="str">
        <f t="shared" si="1135"/>
        <v>Low Fat</v>
      </c>
      <c r="BH8018" t="str">
        <f>TRIM(Table1[Item Fat Content])</f>
        <v>Low Fat</v>
      </c>
    </row>
    <row r="8019" spans="1:60" x14ac:dyDescent="0.35">
      <c r="A8019" t="s">
        <v>17</v>
      </c>
      <c r="B8019" t="s">
        <v>1506</v>
      </c>
      <c r="C8019" t="s">
        <v>68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  <c r="Z8019" t="b">
        <f t="shared" si="1127"/>
        <v>0</v>
      </c>
      <c r="AA8019" t="str">
        <f t="shared" si="1128"/>
        <v>NO</v>
      </c>
      <c r="AH8019" t="str">
        <f t="shared" si="1129"/>
        <v>OUT018|2022</v>
      </c>
      <c r="AO8019" t="str">
        <f t="shared" si="1130"/>
        <v>NO</v>
      </c>
      <c r="AP8019" t="str">
        <f t="shared" si="1131"/>
        <v>LOW</v>
      </c>
      <c r="AR8019" t="str">
        <f t="shared" si="1132"/>
        <v>FD</v>
      </c>
      <c r="AS8019" t="str">
        <f t="shared" si="1133"/>
        <v>low fat</v>
      </c>
      <c r="AX8019" t="b">
        <f t="shared" si="1134"/>
        <v>1</v>
      </c>
      <c r="BG8019" t="str">
        <f t="shared" si="1135"/>
        <v>Low Fat</v>
      </c>
      <c r="BH8019" t="str">
        <f>TRIM(Table1[Item Fat Content])</f>
        <v>Low Fat</v>
      </c>
    </row>
    <row r="8020" spans="1:60" x14ac:dyDescent="0.35">
      <c r="A8020" t="s">
        <v>17</v>
      </c>
      <c r="B8020" t="s">
        <v>1217</v>
      </c>
      <c r="C8020" t="s">
        <v>68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  <c r="Z8020" t="b">
        <f t="shared" si="1127"/>
        <v>0</v>
      </c>
      <c r="AA8020" t="str">
        <f t="shared" si="1128"/>
        <v>NO</v>
      </c>
      <c r="AH8020" t="str">
        <f t="shared" si="1129"/>
        <v>OUT018|2022</v>
      </c>
      <c r="AO8020" t="str">
        <f t="shared" si="1130"/>
        <v>NO</v>
      </c>
      <c r="AP8020" t="str">
        <f t="shared" si="1131"/>
        <v>LOW</v>
      </c>
      <c r="AR8020" t="str">
        <f t="shared" si="1132"/>
        <v>DR</v>
      </c>
      <c r="AS8020" t="str">
        <f t="shared" si="1133"/>
        <v>low fat</v>
      </c>
      <c r="AX8020" t="b">
        <f t="shared" si="1134"/>
        <v>1</v>
      </c>
      <c r="BG8020" t="str">
        <f t="shared" si="1135"/>
        <v>Low Fat</v>
      </c>
      <c r="BH8020" t="str">
        <f>TRIM(Table1[Item Fat Content])</f>
        <v>Low Fat</v>
      </c>
    </row>
    <row r="8021" spans="1:60" x14ac:dyDescent="0.35">
      <c r="A8021" t="s">
        <v>17</v>
      </c>
      <c r="B8021" t="s">
        <v>1067</v>
      </c>
      <c r="C8021" t="s">
        <v>68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  <c r="Z8021" t="b">
        <f t="shared" si="1127"/>
        <v>0</v>
      </c>
      <c r="AA8021" t="str">
        <f t="shared" si="1128"/>
        <v>NO</v>
      </c>
      <c r="AH8021" t="str">
        <f t="shared" si="1129"/>
        <v>OUT018|2022</v>
      </c>
      <c r="AO8021" t="str">
        <f t="shared" si="1130"/>
        <v>NO</v>
      </c>
      <c r="AP8021" t="str">
        <f t="shared" si="1131"/>
        <v>LOW</v>
      </c>
      <c r="AR8021" t="str">
        <f t="shared" si="1132"/>
        <v>DR</v>
      </c>
      <c r="AS8021" t="str">
        <f t="shared" si="1133"/>
        <v>low fat</v>
      </c>
      <c r="AX8021" t="b">
        <f t="shared" si="1134"/>
        <v>1</v>
      </c>
      <c r="BG8021" t="str">
        <f t="shared" si="1135"/>
        <v>Low Fat</v>
      </c>
      <c r="BH8021" t="str">
        <f>TRIM(Table1[Item Fat Content])</f>
        <v>Low Fat</v>
      </c>
    </row>
    <row r="8022" spans="1:60" x14ac:dyDescent="0.35">
      <c r="A8022" t="s">
        <v>17</v>
      </c>
      <c r="B8022" t="s">
        <v>590</v>
      </c>
      <c r="C8022" t="s">
        <v>68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  <c r="Z8022" t="b">
        <f t="shared" si="1127"/>
        <v>0</v>
      </c>
      <c r="AA8022" t="str">
        <f t="shared" si="1128"/>
        <v>NO</v>
      </c>
      <c r="AH8022" t="str">
        <f t="shared" si="1129"/>
        <v>OUT018|2022</v>
      </c>
      <c r="AO8022" t="str">
        <f t="shared" si="1130"/>
        <v>NO</v>
      </c>
      <c r="AP8022" t="str">
        <f t="shared" si="1131"/>
        <v>LOW</v>
      </c>
      <c r="AR8022" t="str">
        <f t="shared" si="1132"/>
        <v>DR</v>
      </c>
      <c r="AS8022" t="str">
        <f t="shared" si="1133"/>
        <v>low fat</v>
      </c>
      <c r="AX8022" t="b">
        <f t="shared" si="1134"/>
        <v>1</v>
      </c>
      <c r="BG8022" t="str">
        <f t="shared" si="1135"/>
        <v>Low Fat</v>
      </c>
      <c r="BH8022" t="str">
        <f>TRIM(Table1[Item Fat Content])</f>
        <v>Low Fat</v>
      </c>
    </row>
    <row r="8023" spans="1:60" x14ac:dyDescent="0.35">
      <c r="A8023" t="s">
        <v>17</v>
      </c>
      <c r="B8023" t="s">
        <v>1279</v>
      </c>
      <c r="C8023" t="s">
        <v>68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  <c r="Z8023" t="b">
        <f t="shared" si="1127"/>
        <v>0</v>
      </c>
      <c r="AA8023" t="str">
        <f t="shared" si="1128"/>
        <v>NO</v>
      </c>
      <c r="AH8023" t="str">
        <f t="shared" si="1129"/>
        <v>OUT018|2022</v>
      </c>
      <c r="AO8023" t="str">
        <f t="shared" si="1130"/>
        <v>NO</v>
      </c>
      <c r="AP8023" t="str">
        <f t="shared" si="1131"/>
        <v>LOW</v>
      </c>
      <c r="AR8023" t="str">
        <f t="shared" si="1132"/>
        <v>FD</v>
      </c>
      <c r="AS8023" t="str">
        <f t="shared" si="1133"/>
        <v>low fat</v>
      </c>
      <c r="AX8023" t="b">
        <f t="shared" si="1134"/>
        <v>1</v>
      </c>
      <c r="BG8023" t="str">
        <f t="shared" si="1135"/>
        <v>Low Fat</v>
      </c>
      <c r="BH8023" t="str">
        <f>TRIM(Table1[Item Fat Content])</f>
        <v>Low Fat</v>
      </c>
    </row>
    <row r="8024" spans="1:60" x14ac:dyDescent="0.35">
      <c r="A8024" t="s">
        <v>17</v>
      </c>
      <c r="B8024" t="s">
        <v>1566</v>
      </c>
      <c r="C8024" t="s">
        <v>68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  <c r="Z8024" t="b">
        <f t="shared" si="1127"/>
        <v>0</v>
      </c>
      <c r="AA8024" t="str">
        <f t="shared" si="1128"/>
        <v>NO</v>
      </c>
      <c r="AH8024" t="str">
        <f t="shared" si="1129"/>
        <v>OUT018|2022</v>
      </c>
      <c r="AO8024" t="str">
        <f t="shared" si="1130"/>
        <v>NO</v>
      </c>
      <c r="AP8024" t="str">
        <f t="shared" si="1131"/>
        <v>LOW</v>
      </c>
      <c r="AR8024" t="str">
        <f t="shared" si="1132"/>
        <v>FD</v>
      </c>
      <c r="AS8024" t="str">
        <f t="shared" si="1133"/>
        <v>low fat</v>
      </c>
      <c r="AX8024" t="b">
        <f t="shared" si="1134"/>
        <v>1</v>
      </c>
      <c r="BG8024" t="str">
        <f t="shared" si="1135"/>
        <v>Low Fat</v>
      </c>
      <c r="BH8024" t="str">
        <f>TRIM(Table1[Item Fat Content])</f>
        <v>Low Fat</v>
      </c>
    </row>
    <row r="8025" spans="1:60" x14ac:dyDescent="0.35">
      <c r="A8025" t="s">
        <v>17</v>
      </c>
      <c r="B8025" t="s">
        <v>323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  <c r="Z8025" t="b">
        <f t="shared" si="1127"/>
        <v>0</v>
      </c>
      <c r="AA8025" t="str">
        <f t="shared" si="1128"/>
        <v>NO</v>
      </c>
      <c r="AH8025" t="str">
        <f t="shared" si="1129"/>
        <v>OUT018|2022</v>
      </c>
      <c r="AO8025" t="str">
        <f t="shared" si="1130"/>
        <v>NO</v>
      </c>
      <c r="AP8025" t="str">
        <f t="shared" si="1131"/>
        <v>LOW</v>
      </c>
      <c r="AR8025" t="str">
        <f t="shared" si="1132"/>
        <v>FD</v>
      </c>
      <c r="AS8025" t="str">
        <f t="shared" si="1133"/>
        <v>low fat</v>
      </c>
      <c r="AX8025" t="b">
        <f t="shared" si="1134"/>
        <v>1</v>
      </c>
      <c r="BG8025" t="str">
        <f t="shared" si="1135"/>
        <v>Low Fat</v>
      </c>
      <c r="BH8025" t="str">
        <f>TRIM(Table1[Item Fat Content])</f>
        <v>Low Fat</v>
      </c>
    </row>
    <row r="8026" spans="1:60" x14ac:dyDescent="0.35">
      <c r="A8026" t="s">
        <v>17</v>
      </c>
      <c r="B8026" t="s">
        <v>752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  <c r="Z8026" t="b">
        <f t="shared" si="1127"/>
        <v>0</v>
      </c>
      <c r="AA8026" t="str">
        <f t="shared" si="1128"/>
        <v>NO</v>
      </c>
      <c r="AH8026" t="str">
        <f t="shared" si="1129"/>
        <v>OUT018|2022</v>
      </c>
      <c r="AO8026" t="str">
        <f t="shared" si="1130"/>
        <v>NO</v>
      </c>
      <c r="AP8026" t="str">
        <f t="shared" si="1131"/>
        <v>LOW</v>
      </c>
      <c r="AR8026" t="str">
        <f t="shared" si="1132"/>
        <v>FD</v>
      </c>
      <c r="AS8026" t="str">
        <f t="shared" si="1133"/>
        <v>low fat</v>
      </c>
      <c r="AX8026" t="b">
        <f t="shared" si="1134"/>
        <v>1</v>
      </c>
      <c r="BG8026" t="str">
        <f t="shared" si="1135"/>
        <v>Low Fat</v>
      </c>
      <c r="BH8026" t="str">
        <f>TRIM(Table1[Item Fat Content])</f>
        <v>Low Fat</v>
      </c>
    </row>
    <row r="8027" spans="1:60" x14ac:dyDescent="0.35">
      <c r="A8027" t="s">
        <v>17</v>
      </c>
      <c r="B8027" t="s">
        <v>783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  <c r="Z8027" t="b">
        <f t="shared" si="1127"/>
        <v>0</v>
      </c>
      <c r="AA8027" t="str">
        <f t="shared" si="1128"/>
        <v>NO</v>
      </c>
      <c r="AH8027" t="str">
        <f t="shared" si="1129"/>
        <v>OUT018|2022</v>
      </c>
      <c r="AO8027" t="str">
        <f t="shared" si="1130"/>
        <v>NO</v>
      </c>
      <c r="AP8027" t="str">
        <f t="shared" si="1131"/>
        <v>LOW</v>
      </c>
      <c r="AR8027" t="str">
        <f t="shared" si="1132"/>
        <v>FD</v>
      </c>
      <c r="AS8027" t="str">
        <f t="shared" si="1133"/>
        <v>low fat</v>
      </c>
      <c r="AX8027" t="b">
        <f t="shared" si="1134"/>
        <v>1</v>
      </c>
      <c r="BG8027" t="str">
        <f t="shared" si="1135"/>
        <v>Low Fat</v>
      </c>
      <c r="BH8027" t="str">
        <f>TRIM(Table1[Item Fat Content])</f>
        <v>Low Fat</v>
      </c>
    </row>
    <row r="8028" spans="1:60" x14ac:dyDescent="0.35">
      <c r="A8028" t="s">
        <v>17</v>
      </c>
      <c r="B8028" t="s">
        <v>73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  <c r="Z8028" t="b">
        <f t="shared" si="1127"/>
        <v>0</v>
      </c>
      <c r="AA8028" t="str">
        <f t="shared" si="1128"/>
        <v>NO</v>
      </c>
      <c r="AH8028" t="str">
        <f t="shared" si="1129"/>
        <v>OUT018|2022</v>
      </c>
      <c r="AO8028" t="str">
        <f t="shared" si="1130"/>
        <v>NO</v>
      </c>
      <c r="AP8028" t="str">
        <f t="shared" si="1131"/>
        <v>LOW</v>
      </c>
      <c r="AR8028" t="str">
        <f t="shared" si="1132"/>
        <v>FD</v>
      </c>
      <c r="AS8028" t="str">
        <f t="shared" si="1133"/>
        <v>low fat</v>
      </c>
      <c r="AX8028" t="b">
        <f t="shared" si="1134"/>
        <v>1</v>
      </c>
      <c r="BG8028" t="str">
        <f t="shared" si="1135"/>
        <v>Low Fat</v>
      </c>
      <c r="BH8028" t="str">
        <f>TRIM(Table1[Item Fat Content])</f>
        <v>Low Fat</v>
      </c>
    </row>
    <row r="8029" spans="1:60" x14ac:dyDescent="0.35">
      <c r="A8029" t="s">
        <v>17</v>
      </c>
      <c r="B8029" t="s">
        <v>1146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  <c r="Z8029" t="b">
        <f t="shared" si="1127"/>
        <v>0</v>
      </c>
      <c r="AA8029" t="str">
        <f t="shared" si="1128"/>
        <v>NO</v>
      </c>
      <c r="AH8029" t="str">
        <f t="shared" si="1129"/>
        <v>OUT018|2022</v>
      </c>
      <c r="AO8029" t="str">
        <f t="shared" si="1130"/>
        <v>NO</v>
      </c>
      <c r="AP8029" t="str">
        <f t="shared" si="1131"/>
        <v>LOW</v>
      </c>
      <c r="AR8029" t="str">
        <f t="shared" si="1132"/>
        <v>FD</v>
      </c>
      <c r="AS8029" t="str">
        <f t="shared" si="1133"/>
        <v>low fat</v>
      </c>
      <c r="AX8029" t="b">
        <f t="shared" si="1134"/>
        <v>1</v>
      </c>
      <c r="BG8029" t="str">
        <f t="shared" si="1135"/>
        <v>Low Fat</v>
      </c>
      <c r="BH8029" t="str">
        <f>TRIM(Table1[Item Fat Content])</f>
        <v>Low Fat</v>
      </c>
    </row>
    <row r="8030" spans="1:60" x14ac:dyDescent="0.35">
      <c r="A8030" t="s">
        <v>17</v>
      </c>
      <c r="B8030" t="s">
        <v>348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  <c r="Z8030" t="b">
        <f t="shared" si="1127"/>
        <v>0</v>
      </c>
      <c r="AA8030" t="str">
        <f t="shared" si="1128"/>
        <v>NO</v>
      </c>
      <c r="AH8030" t="str">
        <f t="shared" si="1129"/>
        <v>OUT018|2022</v>
      </c>
      <c r="AO8030" t="str">
        <f t="shared" si="1130"/>
        <v>NO</v>
      </c>
      <c r="AP8030" t="str">
        <f t="shared" si="1131"/>
        <v>LOW</v>
      </c>
      <c r="AR8030" t="str">
        <f t="shared" si="1132"/>
        <v>FD</v>
      </c>
      <c r="AS8030" t="str">
        <f t="shared" si="1133"/>
        <v>low fat</v>
      </c>
      <c r="AX8030" t="b">
        <f t="shared" si="1134"/>
        <v>1</v>
      </c>
      <c r="BG8030" t="str">
        <f t="shared" si="1135"/>
        <v>Low Fat</v>
      </c>
      <c r="BH8030" t="str">
        <f>TRIM(Table1[Item Fat Content])</f>
        <v>Low Fat</v>
      </c>
    </row>
    <row r="8031" spans="1:60" x14ac:dyDescent="0.35">
      <c r="A8031" t="s">
        <v>17</v>
      </c>
      <c r="B8031" t="s">
        <v>439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  <c r="Z8031" t="b">
        <f t="shared" si="1127"/>
        <v>0</v>
      </c>
      <c r="AA8031" t="str">
        <f t="shared" si="1128"/>
        <v>NO</v>
      </c>
      <c r="AH8031" t="str">
        <f t="shared" si="1129"/>
        <v>OUT018|2022</v>
      </c>
      <c r="AO8031" t="str">
        <f t="shared" si="1130"/>
        <v>NO</v>
      </c>
      <c r="AP8031" t="str">
        <f t="shared" si="1131"/>
        <v>LOW</v>
      </c>
      <c r="AR8031" t="str">
        <f t="shared" si="1132"/>
        <v>FD</v>
      </c>
      <c r="AS8031" t="str">
        <f t="shared" si="1133"/>
        <v>low fat</v>
      </c>
      <c r="AX8031" t="b">
        <f t="shared" si="1134"/>
        <v>1</v>
      </c>
      <c r="BG8031" t="str">
        <f t="shared" si="1135"/>
        <v>Low Fat</v>
      </c>
      <c r="BH8031" t="str">
        <f>TRIM(Table1[Item Fat Content])</f>
        <v>Low Fat</v>
      </c>
    </row>
    <row r="8032" spans="1:60" x14ac:dyDescent="0.35">
      <c r="A8032" t="s">
        <v>17</v>
      </c>
      <c r="B8032" t="s">
        <v>1110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  <c r="Z8032" t="b">
        <f t="shared" si="1127"/>
        <v>0</v>
      </c>
      <c r="AA8032" t="str">
        <f t="shared" si="1128"/>
        <v>NO</v>
      </c>
      <c r="AH8032" t="str">
        <f t="shared" si="1129"/>
        <v>OUT018|2022</v>
      </c>
      <c r="AO8032" t="str">
        <f t="shared" si="1130"/>
        <v>NO</v>
      </c>
      <c r="AP8032" t="str">
        <f t="shared" si="1131"/>
        <v>LOW</v>
      </c>
      <c r="AR8032" t="str">
        <f t="shared" si="1132"/>
        <v>FD</v>
      </c>
      <c r="AS8032" t="str">
        <f t="shared" si="1133"/>
        <v>low fat</v>
      </c>
      <c r="AX8032" t="b">
        <f t="shared" si="1134"/>
        <v>1</v>
      </c>
      <c r="BG8032" t="str">
        <f t="shared" si="1135"/>
        <v>Low Fat</v>
      </c>
      <c r="BH8032" t="str">
        <f>TRIM(Table1[Item Fat Content])</f>
        <v>Low Fat</v>
      </c>
    </row>
    <row r="8033" spans="1:60" x14ac:dyDescent="0.35">
      <c r="A8033" t="s">
        <v>17</v>
      </c>
      <c r="B8033" t="s">
        <v>774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  <c r="Z8033" t="b">
        <f t="shared" si="1127"/>
        <v>0</v>
      </c>
      <c r="AA8033" t="str">
        <f t="shared" si="1128"/>
        <v>NO</v>
      </c>
      <c r="AH8033" t="str">
        <f t="shared" si="1129"/>
        <v>OUT018|2022</v>
      </c>
      <c r="AO8033" t="str">
        <f t="shared" si="1130"/>
        <v>NO</v>
      </c>
      <c r="AP8033" t="str">
        <f t="shared" si="1131"/>
        <v>LOW</v>
      </c>
      <c r="AR8033" t="str">
        <f t="shared" si="1132"/>
        <v>FD</v>
      </c>
      <c r="AS8033" t="str">
        <f t="shared" si="1133"/>
        <v>low fat</v>
      </c>
      <c r="AX8033" t="b">
        <f t="shared" si="1134"/>
        <v>1</v>
      </c>
      <c r="BG8033" t="str">
        <f t="shared" si="1135"/>
        <v>Low Fat</v>
      </c>
      <c r="BH8033" t="str">
        <f>TRIM(Table1[Item Fat Content])</f>
        <v>Low Fat</v>
      </c>
    </row>
    <row r="8034" spans="1:60" x14ac:dyDescent="0.35">
      <c r="A8034" t="s">
        <v>17</v>
      </c>
      <c r="B8034" t="s">
        <v>1326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  <c r="Z8034" t="b">
        <f t="shared" si="1127"/>
        <v>0</v>
      </c>
      <c r="AA8034" t="str">
        <f t="shared" si="1128"/>
        <v>NO</v>
      </c>
      <c r="AH8034" t="str">
        <f t="shared" si="1129"/>
        <v>OUT018|2022</v>
      </c>
      <c r="AO8034" t="str">
        <f t="shared" si="1130"/>
        <v>NO</v>
      </c>
      <c r="AP8034" t="str">
        <f t="shared" si="1131"/>
        <v>LOW</v>
      </c>
      <c r="AR8034" t="str">
        <f t="shared" si="1132"/>
        <v>FD</v>
      </c>
      <c r="AS8034" t="str">
        <f t="shared" si="1133"/>
        <v>low fat</v>
      </c>
      <c r="AX8034" t="b">
        <f t="shared" si="1134"/>
        <v>1</v>
      </c>
      <c r="BG8034" t="str">
        <f t="shared" si="1135"/>
        <v>Low Fat</v>
      </c>
      <c r="BH8034" t="str">
        <f>TRIM(Table1[Item Fat Content])</f>
        <v>Low Fat</v>
      </c>
    </row>
    <row r="8035" spans="1:60" x14ac:dyDescent="0.35">
      <c r="A8035" t="s">
        <v>17</v>
      </c>
      <c r="B8035" t="s">
        <v>1327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  <c r="Z8035" t="b">
        <f t="shared" si="1127"/>
        <v>0</v>
      </c>
      <c r="AA8035" t="str">
        <f t="shared" si="1128"/>
        <v>NO</v>
      </c>
      <c r="AH8035" t="str">
        <f t="shared" si="1129"/>
        <v>OUT018|2022</v>
      </c>
      <c r="AO8035" t="str">
        <f t="shared" si="1130"/>
        <v>NO</v>
      </c>
      <c r="AP8035" t="str">
        <f t="shared" si="1131"/>
        <v>LOW</v>
      </c>
      <c r="AR8035" t="str">
        <f t="shared" si="1132"/>
        <v>FD</v>
      </c>
      <c r="AS8035" t="str">
        <f t="shared" si="1133"/>
        <v>low fat</v>
      </c>
      <c r="AX8035" t="b">
        <f t="shared" si="1134"/>
        <v>1</v>
      </c>
      <c r="BG8035" t="str">
        <f t="shared" si="1135"/>
        <v>Low Fat</v>
      </c>
      <c r="BH8035" t="str">
        <f>TRIM(Table1[Item Fat Content])</f>
        <v>Low Fat</v>
      </c>
    </row>
    <row r="8036" spans="1:60" x14ac:dyDescent="0.35">
      <c r="A8036" t="s">
        <v>17</v>
      </c>
      <c r="B8036" t="s">
        <v>234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  <c r="Z8036" t="b">
        <f t="shared" si="1127"/>
        <v>0</v>
      </c>
      <c r="AA8036" t="str">
        <f t="shared" si="1128"/>
        <v>NO</v>
      </c>
      <c r="AH8036" t="str">
        <f t="shared" si="1129"/>
        <v>OUT018|2022</v>
      </c>
      <c r="AO8036" t="str">
        <f t="shared" si="1130"/>
        <v>NO</v>
      </c>
      <c r="AP8036" t="str">
        <f t="shared" si="1131"/>
        <v>LOW</v>
      </c>
      <c r="AR8036" t="str">
        <f t="shared" si="1132"/>
        <v>FD</v>
      </c>
      <c r="AS8036" t="str">
        <f t="shared" si="1133"/>
        <v>low fat</v>
      </c>
      <c r="AX8036" t="b">
        <f t="shared" si="1134"/>
        <v>1</v>
      </c>
      <c r="BG8036" t="str">
        <f t="shared" si="1135"/>
        <v>Low Fat</v>
      </c>
      <c r="BH8036" t="str">
        <f>TRIM(Table1[Item Fat Content])</f>
        <v>Low Fat</v>
      </c>
    </row>
    <row r="8037" spans="1:60" x14ac:dyDescent="0.35">
      <c r="A8037" t="s">
        <v>17</v>
      </c>
      <c r="B8037" t="s">
        <v>495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  <c r="Z8037" t="b">
        <f t="shared" si="1127"/>
        <v>0</v>
      </c>
      <c r="AA8037" t="str">
        <f t="shared" si="1128"/>
        <v>NO</v>
      </c>
      <c r="AH8037" t="str">
        <f t="shared" si="1129"/>
        <v>OUT018|2022</v>
      </c>
      <c r="AO8037" t="str">
        <f t="shared" si="1130"/>
        <v>NO</v>
      </c>
      <c r="AP8037" t="str">
        <f t="shared" si="1131"/>
        <v>LOW</v>
      </c>
      <c r="AR8037" t="str">
        <f t="shared" si="1132"/>
        <v>FD</v>
      </c>
      <c r="AS8037" t="str">
        <f t="shared" si="1133"/>
        <v>low fat</v>
      </c>
      <c r="AX8037" t="b">
        <f t="shared" si="1134"/>
        <v>1</v>
      </c>
      <c r="BG8037" t="str">
        <f t="shared" si="1135"/>
        <v>Low Fat</v>
      </c>
      <c r="BH8037" t="str">
        <f>TRIM(Table1[Item Fat Content])</f>
        <v>Low Fat</v>
      </c>
    </row>
    <row r="8038" spans="1:60" x14ac:dyDescent="0.35">
      <c r="A8038" t="s">
        <v>17</v>
      </c>
      <c r="B8038" t="s">
        <v>1520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  <c r="Z8038" t="b">
        <f t="shared" si="1127"/>
        <v>0</v>
      </c>
      <c r="AA8038" t="str">
        <f t="shared" si="1128"/>
        <v>NO</v>
      </c>
      <c r="AH8038" t="str">
        <f t="shared" si="1129"/>
        <v>OUT018|2022</v>
      </c>
      <c r="AO8038" t="str">
        <f t="shared" si="1130"/>
        <v>NO</v>
      </c>
      <c r="AP8038" t="str">
        <f t="shared" si="1131"/>
        <v>LOW</v>
      </c>
      <c r="AR8038" t="str">
        <f t="shared" si="1132"/>
        <v>FD</v>
      </c>
      <c r="AS8038" t="str">
        <f t="shared" si="1133"/>
        <v>low fat</v>
      </c>
      <c r="AX8038" t="b">
        <f t="shared" si="1134"/>
        <v>1</v>
      </c>
      <c r="BG8038" t="str">
        <f t="shared" si="1135"/>
        <v>Low Fat</v>
      </c>
      <c r="BH8038" t="str">
        <f>TRIM(Table1[Item Fat Content])</f>
        <v>Low Fat</v>
      </c>
    </row>
    <row r="8039" spans="1:60" x14ac:dyDescent="0.35">
      <c r="A8039" t="s">
        <v>17</v>
      </c>
      <c r="B8039" t="s">
        <v>1231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  <c r="Z8039" t="b">
        <f t="shared" si="1127"/>
        <v>0</v>
      </c>
      <c r="AA8039" t="str">
        <f t="shared" si="1128"/>
        <v>NO</v>
      </c>
      <c r="AH8039" t="str">
        <f t="shared" si="1129"/>
        <v>OUT018|2022</v>
      </c>
      <c r="AO8039" t="str">
        <f t="shared" si="1130"/>
        <v>NO</v>
      </c>
      <c r="AP8039" t="str">
        <f t="shared" si="1131"/>
        <v>LOW</v>
      </c>
      <c r="AR8039" t="str">
        <f t="shared" si="1132"/>
        <v>FD</v>
      </c>
      <c r="AS8039" t="str">
        <f t="shared" si="1133"/>
        <v>low fat</v>
      </c>
      <c r="AX8039" t="b">
        <f t="shared" si="1134"/>
        <v>1</v>
      </c>
      <c r="BG8039" t="str">
        <f t="shared" si="1135"/>
        <v>Low Fat</v>
      </c>
      <c r="BH8039" t="str">
        <f>TRIM(Table1[Item Fat Content])</f>
        <v>Low Fat</v>
      </c>
    </row>
    <row r="8040" spans="1:60" x14ac:dyDescent="0.35">
      <c r="A8040" t="s">
        <v>17</v>
      </c>
      <c r="B8040" t="s">
        <v>82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  <c r="Z8040" t="b">
        <f t="shared" si="1127"/>
        <v>0</v>
      </c>
      <c r="AA8040" t="str">
        <f t="shared" si="1128"/>
        <v>NO</v>
      </c>
      <c r="AH8040" t="str">
        <f t="shared" si="1129"/>
        <v>OUT018|2022</v>
      </c>
      <c r="AO8040" t="str">
        <f t="shared" si="1130"/>
        <v>NO</v>
      </c>
      <c r="AP8040" t="str">
        <f t="shared" si="1131"/>
        <v>LOW</v>
      </c>
      <c r="AR8040" t="str">
        <f t="shared" si="1132"/>
        <v>FD</v>
      </c>
      <c r="AS8040" t="str">
        <f t="shared" si="1133"/>
        <v>low fat</v>
      </c>
      <c r="AX8040" t="b">
        <f t="shared" si="1134"/>
        <v>1</v>
      </c>
      <c r="BG8040" t="str">
        <f t="shared" si="1135"/>
        <v>Low Fat</v>
      </c>
      <c r="BH8040" t="str">
        <f>TRIM(Table1[Item Fat Content])</f>
        <v>Low Fat</v>
      </c>
    </row>
    <row r="8041" spans="1:60" x14ac:dyDescent="0.35">
      <c r="A8041" t="s">
        <v>17</v>
      </c>
      <c r="B8041" t="s">
        <v>1187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  <c r="Z8041" t="b">
        <f t="shared" si="1127"/>
        <v>0</v>
      </c>
      <c r="AA8041" t="str">
        <f t="shared" si="1128"/>
        <v>NO</v>
      </c>
      <c r="AH8041" t="str">
        <f t="shared" si="1129"/>
        <v>OUT018|2022</v>
      </c>
      <c r="AO8041" t="str">
        <f t="shared" si="1130"/>
        <v>NO</v>
      </c>
      <c r="AP8041" t="str">
        <f t="shared" si="1131"/>
        <v>LOW</v>
      </c>
      <c r="AR8041" t="str">
        <f t="shared" si="1132"/>
        <v>FD</v>
      </c>
      <c r="AS8041" t="str">
        <f t="shared" si="1133"/>
        <v>low fat</v>
      </c>
      <c r="AX8041" t="b">
        <f t="shared" si="1134"/>
        <v>1</v>
      </c>
      <c r="BG8041" t="str">
        <f t="shared" si="1135"/>
        <v>Low Fat</v>
      </c>
      <c r="BH8041" t="str">
        <f>TRIM(Table1[Item Fat Content])</f>
        <v>Low Fat</v>
      </c>
    </row>
    <row r="8042" spans="1:60" x14ac:dyDescent="0.35">
      <c r="A8042" t="s">
        <v>17</v>
      </c>
      <c r="B8042" t="s">
        <v>795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  <c r="Z8042" t="b">
        <f t="shared" si="1127"/>
        <v>0</v>
      </c>
      <c r="AA8042" t="str">
        <f t="shared" si="1128"/>
        <v>NO</v>
      </c>
      <c r="AH8042" t="str">
        <f t="shared" si="1129"/>
        <v>OUT018|2022</v>
      </c>
      <c r="AO8042" t="str">
        <f t="shared" si="1130"/>
        <v>NO</v>
      </c>
      <c r="AP8042" t="str">
        <f t="shared" si="1131"/>
        <v>LOW</v>
      </c>
      <c r="AR8042" t="str">
        <f t="shared" si="1132"/>
        <v>FD</v>
      </c>
      <c r="AS8042" t="str">
        <f t="shared" si="1133"/>
        <v>low fat</v>
      </c>
      <c r="AX8042" t="b">
        <f t="shared" si="1134"/>
        <v>1</v>
      </c>
      <c r="BG8042" t="str">
        <f t="shared" si="1135"/>
        <v>Low Fat</v>
      </c>
      <c r="BH8042" t="str">
        <f>TRIM(Table1[Item Fat Content])</f>
        <v>Low Fat</v>
      </c>
    </row>
    <row r="8043" spans="1:60" x14ac:dyDescent="0.35">
      <c r="A8043" t="s">
        <v>17</v>
      </c>
      <c r="B8043" t="s">
        <v>519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  <c r="Z8043" t="b">
        <f t="shared" si="1127"/>
        <v>0</v>
      </c>
      <c r="AA8043" t="str">
        <f t="shared" si="1128"/>
        <v>NO</v>
      </c>
      <c r="AH8043" t="str">
        <f t="shared" si="1129"/>
        <v>OUT018|2022</v>
      </c>
      <c r="AO8043" t="str">
        <f t="shared" si="1130"/>
        <v>NO</v>
      </c>
      <c r="AP8043" t="str">
        <f t="shared" si="1131"/>
        <v>LOW</v>
      </c>
      <c r="AR8043" t="str">
        <f t="shared" si="1132"/>
        <v>FD</v>
      </c>
      <c r="AS8043" t="str">
        <f t="shared" si="1133"/>
        <v>low fat</v>
      </c>
      <c r="AX8043" t="b">
        <f t="shared" si="1134"/>
        <v>1</v>
      </c>
      <c r="BG8043" t="str">
        <f t="shared" si="1135"/>
        <v>Low Fat</v>
      </c>
      <c r="BH8043" t="str">
        <f>TRIM(Table1[Item Fat Content])</f>
        <v>Low Fat</v>
      </c>
    </row>
    <row r="8044" spans="1:60" x14ac:dyDescent="0.35">
      <c r="A8044" t="s">
        <v>17</v>
      </c>
      <c r="B8044" t="s">
        <v>411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  <c r="Z8044" t="b">
        <f t="shared" si="1127"/>
        <v>0</v>
      </c>
      <c r="AA8044" t="str">
        <f t="shared" si="1128"/>
        <v>NO</v>
      </c>
      <c r="AH8044" t="str">
        <f t="shared" si="1129"/>
        <v>OUT018|2022</v>
      </c>
      <c r="AO8044" t="str">
        <f t="shared" si="1130"/>
        <v>NO</v>
      </c>
      <c r="AP8044" t="str">
        <f t="shared" si="1131"/>
        <v>LOW</v>
      </c>
      <c r="AR8044" t="str">
        <f t="shared" si="1132"/>
        <v>FD</v>
      </c>
      <c r="AS8044" t="str">
        <f t="shared" si="1133"/>
        <v>low fat</v>
      </c>
      <c r="AX8044" t="b">
        <f t="shared" si="1134"/>
        <v>1</v>
      </c>
      <c r="BG8044" t="str">
        <f t="shared" si="1135"/>
        <v>Low Fat</v>
      </c>
      <c r="BH8044" t="str">
        <f>TRIM(Table1[Item Fat Content])</f>
        <v>Low Fat</v>
      </c>
    </row>
    <row r="8045" spans="1:60" x14ac:dyDescent="0.35">
      <c r="A8045" t="s">
        <v>17</v>
      </c>
      <c r="B8045" t="s">
        <v>1306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  <c r="Z8045" t="b">
        <f t="shared" si="1127"/>
        <v>0</v>
      </c>
      <c r="AA8045" t="str">
        <f t="shared" si="1128"/>
        <v>NO</v>
      </c>
      <c r="AH8045" t="str">
        <f t="shared" si="1129"/>
        <v>OUT018|2022</v>
      </c>
      <c r="AO8045" t="str">
        <f t="shared" si="1130"/>
        <v>NO</v>
      </c>
      <c r="AP8045" t="str">
        <f t="shared" si="1131"/>
        <v>LOW</v>
      </c>
      <c r="AR8045" t="str">
        <f t="shared" si="1132"/>
        <v>FD</v>
      </c>
      <c r="AS8045" t="str">
        <f t="shared" si="1133"/>
        <v>low fat</v>
      </c>
      <c r="AX8045" t="b">
        <f t="shared" si="1134"/>
        <v>1</v>
      </c>
      <c r="BG8045" t="str">
        <f t="shared" si="1135"/>
        <v>Low Fat</v>
      </c>
      <c r="BH8045" t="str">
        <f>TRIM(Table1[Item Fat Content])</f>
        <v>Low Fat</v>
      </c>
    </row>
    <row r="8046" spans="1:60" x14ac:dyDescent="0.35">
      <c r="A8046" t="s">
        <v>17</v>
      </c>
      <c r="B8046" t="s">
        <v>84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  <c r="Z8046" t="b">
        <f t="shared" si="1127"/>
        <v>0</v>
      </c>
      <c r="AA8046" t="str">
        <f t="shared" si="1128"/>
        <v>NO</v>
      </c>
      <c r="AH8046" t="str">
        <f t="shared" si="1129"/>
        <v>OUT018|2022</v>
      </c>
      <c r="AO8046" t="str">
        <f t="shared" si="1130"/>
        <v>NO</v>
      </c>
      <c r="AP8046" t="str">
        <f t="shared" si="1131"/>
        <v>LOW</v>
      </c>
      <c r="AR8046" t="str">
        <f t="shared" si="1132"/>
        <v>FD</v>
      </c>
      <c r="AS8046" t="str">
        <f t="shared" si="1133"/>
        <v>low fat</v>
      </c>
      <c r="AX8046" t="b">
        <f t="shared" si="1134"/>
        <v>1</v>
      </c>
      <c r="BG8046" t="str">
        <f t="shared" si="1135"/>
        <v>Low Fat</v>
      </c>
      <c r="BH8046" t="str">
        <f>TRIM(Table1[Item Fat Content])</f>
        <v>Low Fat</v>
      </c>
    </row>
    <row r="8047" spans="1:60" x14ac:dyDescent="0.35">
      <c r="A8047" t="s">
        <v>17</v>
      </c>
      <c r="B8047" t="s">
        <v>494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  <c r="Z8047" t="b">
        <f t="shared" si="1127"/>
        <v>0</v>
      </c>
      <c r="AA8047" t="str">
        <f t="shared" si="1128"/>
        <v>NO</v>
      </c>
      <c r="AH8047" t="str">
        <f t="shared" si="1129"/>
        <v>OUT018|2022</v>
      </c>
      <c r="AO8047" t="str">
        <f t="shared" si="1130"/>
        <v>NO</v>
      </c>
      <c r="AP8047" t="str">
        <f t="shared" si="1131"/>
        <v>LOW</v>
      </c>
      <c r="AR8047" t="str">
        <f t="shared" si="1132"/>
        <v>FD</v>
      </c>
      <c r="AS8047" t="str">
        <f t="shared" si="1133"/>
        <v>low fat</v>
      </c>
      <c r="AX8047" t="b">
        <f t="shared" si="1134"/>
        <v>1</v>
      </c>
      <c r="BG8047" t="str">
        <f t="shared" si="1135"/>
        <v>Low Fat</v>
      </c>
      <c r="BH8047" t="str">
        <f>TRIM(Table1[Item Fat Content])</f>
        <v>Low Fat</v>
      </c>
    </row>
    <row r="8048" spans="1:60" x14ac:dyDescent="0.35">
      <c r="A8048" t="s">
        <v>17</v>
      </c>
      <c r="B8048" t="s">
        <v>670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  <c r="Z8048" t="b">
        <f t="shared" si="1127"/>
        <v>0</v>
      </c>
      <c r="AA8048" t="str">
        <f t="shared" si="1128"/>
        <v>NO</v>
      </c>
      <c r="AH8048" t="str">
        <f t="shared" si="1129"/>
        <v>OUT018|2022</v>
      </c>
      <c r="AO8048" t="str">
        <f t="shared" si="1130"/>
        <v>NO</v>
      </c>
      <c r="AP8048" t="str">
        <f t="shared" si="1131"/>
        <v>LOW</v>
      </c>
      <c r="AR8048" t="str">
        <f t="shared" si="1132"/>
        <v>FD</v>
      </c>
      <c r="AS8048" t="str">
        <f t="shared" si="1133"/>
        <v>low fat</v>
      </c>
      <c r="AX8048" t="b">
        <f t="shared" si="1134"/>
        <v>1</v>
      </c>
      <c r="BG8048" t="str">
        <f t="shared" si="1135"/>
        <v>Low Fat</v>
      </c>
      <c r="BH8048" t="str">
        <f>TRIM(Table1[Item Fat Content])</f>
        <v>Low Fat</v>
      </c>
    </row>
    <row r="8049" spans="1:60" x14ac:dyDescent="0.35">
      <c r="A8049" t="s">
        <v>17</v>
      </c>
      <c r="B8049" t="s">
        <v>638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  <c r="Z8049" t="b">
        <f t="shared" si="1127"/>
        <v>0</v>
      </c>
      <c r="AA8049" t="str">
        <f t="shared" si="1128"/>
        <v>NO</v>
      </c>
      <c r="AH8049" t="str">
        <f t="shared" si="1129"/>
        <v>OUT018|2022</v>
      </c>
      <c r="AO8049" t="str">
        <f t="shared" si="1130"/>
        <v>NO</v>
      </c>
      <c r="AP8049" t="str">
        <f t="shared" si="1131"/>
        <v>LOW</v>
      </c>
      <c r="AR8049" t="str">
        <f t="shared" si="1132"/>
        <v>FD</v>
      </c>
      <c r="AS8049" t="str">
        <f t="shared" si="1133"/>
        <v>low fat</v>
      </c>
      <c r="AX8049" t="b">
        <f t="shared" si="1134"/>
        <v>1</v>
      </c>
      <c r="BG8049" t="str">
        <f t="shared" si="1135"/>
        <v>Low Fat</v>
      </c>
      <c r="BH8049" t="str">
        <f>TRIM(Table1[Item Fat Content])</f>
        <v>Low Fat</v>
      </c>
    </row>
    <row r="8050" spans="1:60" x14ac:dyDescent="0.35">
      <c r="A8050" t="s">
        <v>17</v>
      </c>
      <c r="B8050" t="s">
        <v>1131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  <c r="Z8050" t="b">
        <f t="shared" si="1127"/>
        <v>0</v>
      </c>
      <c r="AA8050" t="str">
        <f t="shared" si="1128"/>
        <v>NO</v>
      </c>
      <c r="AH8050" t="str">
        <f t="shared" si="1129"/>
        <v>OUT018|2022</v>
      </c>
      <c r="AO8050" t="str">
        <f t="shared" si="1130"/>
        <v>NO</v>
      </c>
      <c r="AP8050" t="str">
        <f t="shared" si="1131"/>
        <v>LOW</v>
      </c>
      <c r="AR8050" t="str">
        <f t="shared" si="1132"/>
        <v>FD</v>
      </c>
      <c r="AS8050" t="str">
        <f t="shared" si="1133"/>
        <v>low fat</v>
      </c>
      <c r="AX8050" t="b">
        <f t="shared" si="1134"/>
        <v>1</v>
      </c>
      <c r="BG8050" t="str">
        <f t="shared" si="1135"/>
        <v>Low Fat</v>
      </c>
      <c r="BH8050" t="str">
        <f>TRIM(Table1[Item Fat Content])</f>
        <v>Low Fat</v>
      </c>
    </row>
    <row r="8051" spans="1:60" x14ac:dyDescent="0.35">
      <c r="A8051" t="s">
        <v>17</v>
      </c>
      <c r="B8051" t="s">
        <v>1132</v>
      </c>
      <c r="C8051" t="s">
        <v>62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  <c r="Z8051" t="b">
        <f t="shared" si="1127"/>
        <v>0</v>
      </c>
      <c r="AA8051" t="str">
        <f t="shared" si="1128"/>
        <v>NO</v>
      </c>
      <c r="AH8051" t="str">
        <f t="shared" si="1129"/>
        <v>OUT018|2022</v>
      </c>
      <c r="AO8051" t="str">
        <f t="shared" si="1130"/>
        <v>NO</v>
      </c>
      <c r="AP8051" t="str">
        <f t="shared" si="1131"/>
        <v>LOW</v>
      </c>
      <c r="AR8051" t="str">
        <f t="shared" si="1132"/>
        <v>DR</v>
      </c>
      <c r="AS8051" t="str">
        <f t="shared" si="1133"/>
        <v>low fat</v>
      </c>
      <c r="AX8051" t="b">
        <f t="shared" si="1134"/>
        <v>1</v>
      </c>
      <c r="BG8051" t="str">
        <f t="shared" si="1135"/>
        <v>Low Fat</v>
      </c>
      <c r="BH8051" t="str">
        <f>TRIM(Table1[Item Fat Content])</f>
        <v>Low Fat</v>
      </c>
    </row>
    <row r="8052" spans="1:60" x14ac:dyDescent="0.35">
      <c r="A8052" t="s">
        <v>17</v>
      </c>
      <c r="B8052" t="s">
        <v>796</v>
      </c>
      <c r="C8052" t="s">
        <v>62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  <c r="Z8052" t="b">
        <f t="shared" si="1127"/>
        <v>0</v>
      </c>
      <c r="AA8052" t="str">
        <f t="shared" si="1128"/>
        <v>NO</v>
      </c>
      <c r="AH8052" t="str">
        <f t="shared" si="1129"/>
        <v>OUT018|2022</v>
      </c>
      <c r="AO8052" t="str">
        <f t="shared" si="1130"/>
        <v>NO</v>
      </c>
      <c r="AP8052" t="str">
        <f t="shared" si="1131"/>
        <v>LOW</v>
      </c>
      <c r="AR8052" t="str">
        <f t="shared" si="1132"/>
        <v>DR</v>
      </c>
      <c r="AS8052" t="str">
        <f t="shared" si="1133"/>
        <v>low fat</v>
      </c>
      <c r="AX8052" t="b">
        <f t="shared" si="1134"/>
        <v>1</v>
      </c>
      <c r="BG8052" t="str">
        <f t="shared" si="1135"/>
        <v>Low Fat</v>
      </c>
      <c r="BH8052" t="str">
        <f>TRIM(Table1[Item Fat Content])</f>
        <v>Low Fat</v>
      </c>
    </row>
    <row r="8053" spans="1:60" x14ac:dyDescent="0.35">
      <c r="A8053" t="s">
        <v>17</v>
      </c>
      <c r="B8053" t="s">
        <v>1069</v>
      </c>
      <c r="C8053" t="s">
        <v>62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  <c r="Z8053" t="b">
        <f t="shared" si="1127"/>
        <v>0</v>
      </c>
      <c r="AA8053" t="str">
        <f t="shared" si="1128"/>
        <v>NO</v>
      </c>
      <c r="AH8053" t="str">
        <f t="shared" si="1129"/>
        <v>OUT018|2022</v>
      </c>
      <c r="AO8053" t="str">
        <f t="shared" si="1130"/>
        <v>NO</v>
      </c>
      <c r="AP8053" t="str">
        <f t="shared" si="1131"/>
        <v>LOW</v>
      </c>
      <c r="AR8053" t="str">
        <f t="shared" si="1132"/>
        <v>DR</v>
      </c>
      <c r="AS8053" t="str">
        <f t="shared" si="1133"/>
        <v>low fat</v>
      </c>
      <c r="AX8053" t="b">
        <f t="shared" si="1134"/>
        <v>1</v>
      </c>
      <c r="BG8053" t="str">
        <f t="shared" si="1135"/>
        <v>Low Fat</v>
      </c>
      <c r="BH8053" t="str">
        <f>TRIM(Table1[Item Fat Content])</f>
        <v>Low Fat</v>
      </c>
    </row>
    <row r="8054" spans="1:60" x14ac:dyDescent="0.35">
      <c r="A8054" t="s">
        <v>17</v>
      </c>
      <c r="B8054" t="s">
        <v>1328</v>
      </c>
      <c r="C8054" t="s">
        <v>62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  <c r="Z8054" t="b">
        <f t="shared" si="1127"/>
        <v>0</v>
      </c>
      <c r="AA8054" t="str">
        <f t="shared" si="1128"/>
        <v>NO</v>
      </c>
      <c r="AH8054" t="str">
        <f t="shared" si="1129"/>
        <v>OUT018|2022</v>
      </c>
      <c r="AO8054" t="str">
        <f t="shared" si="1130"/>
        <v>NO</v>
      </c>
      <c r="AP8054" t="str">
        <f t="shared" si="1131"/>
        <v>LOW</v>
      </c>
      <c r="AR8054" t="str">
        <f t="shared" si="1132"/>
        <v>DR</v>
      </c>
      <c r="AS8054" t="str">
        <f t="shared" si="1133"/>
        <v>low fat</v>
      </c>
      <c r="AX8054" t="b">
        <f t="shared" si="1134"/>
        <v>1</v>
      </c>
      <c r="BG8054" t="str">
        <f t="shared" si="1135"/>
        <v>Low Fat</v>
      </c>
      <c r="BH8054" t="str">
        <f>TRIM(Table1[Item Fat Content])</f>
        <v>Low Fat</v>
      </c>
    </row>
    <row r="8055" spans="1:60" x14ac:dyDescent="0.35">
      <c r="A8055" t="s">
        <v>17</v>
      </c>
      <c r="B8055" t="s">
        <v>860</v>
      </c>
      <c r="C8055" t="s">
        <v>62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  <c r="Z8055" t="b">
        <f t="shared" si="1127"/>
        <v>0</v>
      </c>
      <c r="AA8055" t="str">
        <f t="shared" si="1128"/>
        <v>NO</v>
      </c>
      <c r="AH8055" t="str">
        <f t="shared" si="1129"/>
        <v>OUT018|2022</v>
      </c>
      <c r="AO8055" t="str">
        <f t="shared" si="1130"/>
        <v>NO</v>
      </c>
      <c r="AP8055" t="str">
        <f t="shared" si="1131"/>
        <v>LOW</v>
      </c>
      <c r="AR8055" t="str">
        <f t="shared" si="1132"/>
        <v>DR</v>
      </c>
      <c r="AS8055" t="str">
        <f t="shared" si="1133"/>
        <v>low fat</v>
      </c>
      <c r="AX8055" t="b">
        <f t="shared" si="1134"/>
        <v>1</v>
      </c>
      <c r="BG8055" t="str">
        <f t="shared" si="1135"/>
        <v>Low Fat</v>
      </c>
      <c r="BH8055" t="str">
        <f>TRIM(Table1[Item Fat Content])</f>
        <v>Low Fat</v>
      </c>
    </row>
    <row r="8056" spans="1:60" x14ac:dyDescent="0.35">
      <c r="A8056" t="s">
        <v>17</v>
      </c>
      <c r="B8056" t="s">
        <v>1085</v>
      </c>
      <c r="C8056" t="s">
        <v>62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  <c r="Z8056" t="b">
        <f t="shared" si="1127"/>
        <v>0</v>
      </c>
      <c r="AA8056" t="str">
        <f t="shared" si="1128"/>
        <v>NO</v>
      </c>
      <c r="AH8056" t="str">
        <f t="shared" si="1129"/>
        <v>OUT018|2022</v>
      </c>
      <c r="AO8056" t="str">
        <f t="shared" si="1130"/>
        <v>NO</v>
      </c>
      <c r="AP8056" t="str">
        <f t="shared" si="1131"/>
        <v>LOW</v>
      </c>
      <c r="AR8056" t="str">
        <f t="shared" si="1132"/>
        <v>DR</v>
      </c>
      <c r="AS8056" t="str">
        <f t="shared" si="1133"/>
        <v>low fat</v>
      </c>
      <c r="AX8056" t="b">
        <f t="shared" si="1134"/>
        <v>1</v>
      </c>
      <c r="BG8056" t="str">
        <f t="shared" si="1135"/>
        <v>Low Fat</v>
      </c>
      <c r="BH8056" t="str">
        <f>TRIM(Table1[Item Fat Content])</f>
        <v>Low Fat</v>
      </c>
    </row>
    <row r="8057" spans="1:60" x14ac:dyDescent="0.35">
      <c r="A8057" t="s">
        <v>17</v>
      </c>
      <c r="B8057" t="s">
        <v>238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  <c r="Z8057" t="b">
        <f t="shared" si="1127"/>
        <v>0</v>
      </c>
      <c r="AA8057" t="str">
        <f t="shared" si="1128"/>
        <v>NO</v>
      </c>
      <c r="AH8057" t="str">
        <f t="shared" si="1129"/>
        <v>OUT018|2022</v>
      </c>
      <c r="AO8057" t="str">
        <f t="shared" si="1130"/>
        <v>NO</v>
      </c>
      <c r="AP8057" t="str">
        <f t="shared" si="1131"/>
        <v>LOW</v>
      </c>
      <c r="AR8057" t="str">
        <f t="shared" si="1132"/>
        <v>NC</v>
      </c>
      <c r="AS8057" t="str">
        <f t="shared" si="1133"/>
        <v>low fat</v>
      </c>
      <c r="AX8057" t="b">
        <f t="shared" si="1134"/>
        <v>1</v>
      </c>
      <c r="BG8057" t="str">
        <f t="shared" si="1135"/>
        <v>Low Fat</v>
      </c>
      <c r="BH8057" t="str">
        <f>TRIM(Table1[Item Fat Content])</f>
        <v>Low Fat</v>
      </c>
    </row>
    <row r="8058" spans="1:60" x14ac:dyDescent="0.35">
      <c r="A8058" t="s">
        <v>17</v>
      </c>
      <c r="B8058" t="s">
        <v>297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  <c r="Z8058" t="b">
        <f t="shared" si="1127"/>
        <v>0</v>
      </c>
      <c r="AA8058" t="str">
        <f t="shared" si="1128"/>
        <v>NO</v>
      </c>
      <c r="AH8058" t="str">
        <f t="shared" si="1129"/>
        <v>OUT018|2022</v>
      </c>
      <c r="AO8058" t="str">
        <f t="shared" si="1130"/>
        <v>NO</v>
      </c>
      <c r="AP8058" t="str">
        <f t="shared" si="1131"/>
        <v>LOW</v>
      </c>
      <c r="AR8058" t="str">
        <f t="shared" si="1132"/>
        <v>NC</v>
      </c>
      <c r="AS8058" t="str">
        <f t="shared" si="1133"/>
        <v>low fat</v>
      </c>
      <c r="AX8058" t="b">
        <f t="shared" si="1134"/>
        <v>1</v>
      </c>
      <c r="BG8058" t="str">
        <f t="shared" si="1135"/>
        <v>Low Fat</v>
      </c>
      <c r="BH8058" t="str">
        <f>TRIM(Table1[Item Fat Content])</f>
        <v>Low Fat</v>
      </c>
    </row>
    <row r="8059" spans="1:60" x14ac:dyDescent="0.35">
      <c r="A8059" t="s">
        <v>17</v>
      </c>
      <c r="B8059" t="s">
        <v>534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  <c r="Z8059" t="b">
        <f t="shared" si="1127"/>
        <v>0</v>
      </c>
      <c r="AA8059" t="str">
        <f t="shared" si="1128"/>
        <v>NO</v>
      </c>
      <c r="AH8059" t="str">
        <f t="shared" si="1129"/>
        <v>OUT018|2022</v>
      </c>
      <c r="AO8059" t="str">
        <f t="shared" si="1130"/>
        <v>NO</v>
      </c>
      <c r="AP8059" t="str">
        <f t="shared" si="1131"/>
        <v>LOW</v>
      </c>
      <c r="AR8059" t="str">
        <f t="shared" si="1132"/>
        <v>NC</v>
      </c>
      <c r="AS8059" t="str">
        <f t="shared" si="1133"/>
        <v>low fat</v>
      </c>
      <c r="AX8059" t="b">
        <f t="shared" si="1134"/>
        <v>1</v>
      </c>
      <c r="BG8059" t="str">
        <f t="shared" si="1135"/>
        <v>Low Fat</v>
      </c>
      <c r="BH8059" t="str">
        <f>TRIM(Table1[Item Fat Content])</f>
        <v>Low Fat</v>
      </c>
    </row>
    <row r="8060" spans="1:60" x14ac:dyDescent="0.35">
      <c r="A8060" t="s">
        <v>17</v>
      </c>
      <c r="B8060" t="s">
        <v>1364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  <c r="Z8060" t="b">
        <f t="shared" si="1127"/>
        <v>0</v>
      </c>
      <c r="AA8060" t="str">
        <f t="shared" si="1128"/>
        <v>NO</v>
      </c>
      <c r="AH8060" t="str">
        <f t="shared" si="1129"/>
        <v>OUT018|2022</v>
      </c>
      <c r="AO8060" t="str">
        <f t="shared" si="1130"/>
        <v>NO</v>
      </c>
      <c r="AP8060" t="str">
        <f t="shared" si="1131"/>
        <v>LOW</v>
      </c>
      <c r="AR8060" t="str">
        <f t="shared" si="1132"/>
        <v>NC</v>
      </c>
      <c r="AS8060" t="str">
        <f t="shared" si="1133"/>
        <v>low fat</v>
      </c>
      <c r="AX8060" t="b">
        <f t="shared" si="1134"/>
        <v>1</v>
      </c>
      <c r="BG8060" t="str">
        <f t="shared" si="1135"/>
        <v>Low Fat</v>
      </c>
      <c r="BH8060" t="str">
        <f>TRIM(Table1[Item Fat Content])</f>
        <v>Low Fat</v>
      </c>
    </row>
    <row r="8061" spans="1:60" x14ac:dyDescent="0.35">
      <c r="A8061" t="s">
        <v>17</v>
      </c>
      <c r="B8061" t="s">
        <v>1447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  <c r="Z8061" t="b">
        <f t="shared" si="1127"/>
        <v>0</v>
      </c>
      <c r="AA8061" t="str">
        <f t="shared" si="1128"/>
        <v>NO</v>
      </c>
      <c r="AH8061" t="str">
        <f t="shared" si="1129"/>
        <v>OUT018|2022</v>
      </c>
      <c r="AO8061" t="str">
        <f t="shared" si="1130"/>
        <v>NO</v>
      </c>
      <c r="AP8061" t="str">
        <f t="shared" si="1131"/>
        <v>LOW</v>
      </c>
      <c r="AR8061" t="str">
        <f t="shared" si="1132"/>
        <v>NC</v>
      </c>
      <c r="AS8061" t="str">
        <f t="shared" si="1133"/>
        <v>low fat</v>
      </c>
      <c r="AX8061" t="b">
        <f t="shared" si="1134"/>
        <v>1</v>
      </c>
      <c r="BG8061" t="str">
        <f t="shared" si="1135"/>
        <v>Low Fat</v>
      </c>
      <c r="BH8061" t="str">
        <f>TRIM(Table1[Item Fat Content])</f>
        <v>Low Fat</v>
      </c>
    </row>
    <row r="8062" spans="1:60" x14ac:dyDescent="0.35">
      <c r="A8062" t="s">
        <v>17</v>
      </c>
      <c r="B8062" t="s">
        <v>1549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  <c r="Z8062" t="b">
        <f t="shared" si="1127"/>
        <v>0</v>
      </c>
      <c r="AA8062" t="str">
        <f t="shared" si="1128"/>
        <v>NO</v>
      </c>
      <c r="AH8062" t="str">
        <f t="shared" si="1129"/>
        <v>OUT018|2022</v>
      </c>
      <c r="AO8062" t="str">
        <f t="shared" si="1130"/>
        <v>NO</v>
      </c>
      <c r="AP8062" t="str">
        <f t="shared" si="1131"/>
        <v>LOW</v>
      </c>
      <c r="AR8062" t="str">
        <f t="shared" si="1132"/>
        <v>NC</v>
      </c>
      <c r="AS8062" t="str">
        <f t="shared" si="1133"/>
        <v>low fat</v>
      </c>
      <c r="AX8062" t="b">
        <f t="shared" si="1134"/>
        <v>1</v>
      </c>
      <c r="BG8062" t="str">
        <f t="shared" si="1135"/>
        <v>Low Fat</v>
      </c>
      <c r="BH8062" t="str">
        <f>TRIM(Table1[Item Fat Content])</f>
        <v>Low Fat</v>
      </c>
    </row>
    <row r="8063" spans="1:60" x14ac:dyDescent="0.35">
      <c r="A8063" t="s">
        <v>17</v>
      </c>
      <c r="B8063" t="s">
        <v>1086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  <c r="Z8063" t="b">
        <f t="shared" si="1127"/>
        <v>0</v>
      </c>
      <c r="AA8063" t="str">
        <f t="shared" si="1128"/>
        <v>NO</v>
      </c>
      <c r="AH8063" t="str">
        <f t="shared" si="1129"/>
        <v>OUT018|2022</v>
      </c>
      <c r="AO8063" t="str">
        <f t="shared" si="1130"/>
        <v>NO</v>
      </c>
      <c r="AP8063" t="str">
        <f t="shared" si="1131"/>
        <v>LOW</v>
      </c>
      <c r="AR8063" t="str">
        <f t="shared" si="1132"/>
        <v>NC</v>
      </c>
      <c r="AS8063" t="str">
        <f t="shared" si="1133"/>
        <v>low fat</v>
      </c>
      <c r="AX8063" t="b">
        <f t="shared" si="1134"/>
        <v>1</v>
      </c>
      <c r="BG8063" t="str">
        <f t="shared" si="1135"/>
        <v>Low Fat</v>
      </c>
      <c r="BH8063" t="str">
        <f>TRIM(Table1[Item Fat Content])</f>
        <v>Low Fat</v>
      </c>
    </row>
    <row r="8064" spans="1:60" x14ac:dyDescent="0.35">
      <c r="A8064" t="s">
        <v>17</v>
      </c>
      <c r="B8064" t="s">
        <v>881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  <c r="Z8064" t="b">
        <f t="shared" si="1127"/>
        <v>0</v>
      </c>
      <c r="AA8064" t="str">
        <f t="shared" si="1128"/>
        <v>NO</v>
      </c>
      <c r="AH8064" t="str">
        <f t="shared" si="1129"/>
        <v>OUT018|2022</v>
      </c>
      <c r="AO8064" t="str">
        <f t="shared" si="1130"/>
        <v>NO</v>
      </c>
      <c r="AP8064" t="str">
        <f t="shared" si="1131"/>
        <v>LOW</v>
      </c>
      <c r="AR8064" t="str">
        <f t="shared" si="1132"/>
        <v>NC</v>
      </c>
      <c r="AS8064" t="str">
        <f t="shared" si="1133"/>
        <v>low fat</v>
      </c>
      <c r="AX8064" t="b">
        <f t="shared" si="1134"/>
        <v>1</v>
      </c>
      <c r="BG8064" t="str">
        <f t="shared" si="1135"/>
        <v>Low Fat</v>
      </c>
      <c r="BH8064" t="str">
        <f>TRIM(Table1[Item Fat Content])</f>
        <v>Low Fat</v>
      </c>
    </row>
    <row r="8065" spans="1:60" x14ac:dyDescent="0.35">
      <c r="A8065" t="s">
        <v>17</v>
      </c>
      <c r="B8065" t="s">
        <v>1423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  <c r="Z8065" t="b">
        <f t="shared" si="1127"/>
        <v>0</v>
      </c>
      <c r="AA8065" t="str">
        <f t="shared" si="1128"/>
        <v>NO</v>
      </c>
      <c r="AH8065" t="str">
        <f t="shared" si="1129"/>
        <v>OUT018|2022</v>
      </c>
      <c r="AO8065" t="str">
        <f t="shared" si="1130"/>
        <v>NO</v>
      </c>
      <c r="AP8065" t="str">
        <f t="shared" si="1131"/>
        <v>LOW</v>
      </c>
      <c r="AR8065" t="str">
        <f t="shared" si="1132"/>
        <v>NC</v>
      </c>
      <c r="AS8065" t="str">
        <f t="shared" si="1133"/>
        <v>low fat</v>
      </c>
      <c r="AX8065" t="b">
        <f t="shared" si="1134"/>
        <v>1</v>
      </c>
      <c r="BG8065" t="str">
        <f t="shared" si="1135"/>
        <v>Low Fat</v>
      </c>
      <c r="BH8065" t="str">
        <f>TRIM(Table1[Item Fat Content])</f>
        <v>Low Fat</v>
      </c>
    </row>
    <row r="8066" spans="1:60" x14ac:dyDescent="0.35">
      <c r="A8066" t="s">
        <v>17</v>
      </c>
      <c r="B8066" t="s">
        <v>135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  <c r="Z8066" t="b">
        <f t="shared" si="1127"/>
        <v>0</v>
      </c>
      <c r="AA8066" t="str">
        <f t="shared" si="1128"/>
        <v>NO</v>
      </c>
      <c r="AH8066" t="str">
        <f t="shared" si="1129"/>
        <v>OUT018|2022</v>
      </c>
      <c r="AO8066" t="str">
        <f t="shared" si="1130"/>
        <v>NO</v>
      </c>
      <c r="AP8066" t="str">
        <f t="shared" si="1131"/>
        <v>LOW</v>
      </c>
      <c r="AR8066" t="str">
        <f t="shared" si="1132"/>
        <v>NC</v>
      </c>
      <c r="AS8066" t="str">
        <f t="shared" si="1133"/>
        <v>low fat</v>
      </c>
      <c r="AX8066" t="b">
        <f t="shared" si="1134"/>
        <v>1</v>
      </c>
      <c r="BG8066" t="str">
        <f t="shared" si="1135"/>
        <v>Low Fat</v>
      </c>
      <c r="BH8066" t="str">
        <f>TRIM(Table1[Item Fat Content])</f>
        <v>Low Fat</v>
      </c>
    </row>
    <row r="8067" spans="1:60" x14ac:dyDescent="0.35">
      <c r="A8067" t="s">
        <v>17</v>
      </c>
      <c r="B8067" t="s">
        <v>198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  <c r="Z8067" t="b">
        <f t="shared" ref="Z8067:Z8130" si="1136">AND(A8067="Regular",D8067&lt;2020)</f>
        <v>0</v>
      </c>
      <c r="AA8067" t="str">
        <f t="shared" ref="AA8067:AA8130" si="1137">IF(AND(A8067="Low Fat",D8067&lt;=2020),"YES","NO")</f>
        <v>NO</v>
      </c>
      <c r="AH8067" t="str">
        <f t="shared" ref="AH8067:AH8130" si="1138">_xlfn.CONCAT(E8067,"|",D8067)</f>
        <v>OUT018|2022</v>
      </c>
      <c r="AO8067" t="str">
        <f t="shared" ref="AO8067:AO8130" si="1139">IF(D8067=2018,"YES","NO")</f>
        <v>NO</v>
      </c>
      <c r="AP8067" t="str">
        <f t="shared" ref="AP8067:AP8130" si="1140">_xlfn.IFS(J8067&gt;5,"LOW",AND(J8067&lt;10,J8067&gt;=5),"LOW MEDIUM",AND(J8067&lt;15,J8067&gt;=10),"MEDIUM",AND(J8067&lt;20,J8067&gt;=15),"LOW HIGH",J8067&gt;=20,"HIGH",J8067="","BLANK")</f>
        <v>LOW</v>
      </c>
      <c r="AR8067" t="str">
        <f t="shared" ref="AR8067:AR8130" si="1141">LEFT(B8067,2)</f>
        <v>NC</v>
      </c>
      <c r="AS8067" t="str">
        <f t="shared" ref="AS8067:AS8130" si="1142">LOWER(A8067)</f>
        <v>low fat</v>
      </c>
      <c r="AX8067" t="b">
        <f t="shared" ref="AX8067:AX8130" si="1143">OR(D8067=2018,A8067="low fat")</f>
        <v>1</v>
      </c>
      <c r="BG8067" t="str">
        <f t="shared" ref="BG8067:BG8130" si="1144">TRIM(A8067)</f>
        <v>Low Fat</v>
      </c>
      <c r="BH8067" t="str">
        <f>TRIM(Table1[Item Fat Content])</f>
        <v>Low Fat</v>
      </c>
    </row>
    <row r="8068" spans="1:60" x14ac:dyDescent="0.35">
      <c r="A8068" t="s">
        <v>17</v>
      </c>
      <c r="B8068" t="s">
        <v>1251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  <c r="Z8068" t="b">
        <f t="shared" si="1136"/>
        <v>0</v>
      </c>
      <c r="AA8068" t="str">
        <f t="shared" si="1137"/>
        <v>NO</v>
      </c>
      <c r="AH8068" t="str">
        <f t="shared" si="1138"/>
        <v>OUT018|2022</v>
      </c>
      <c r="AO8068" t="str">
        <f t="shared" si="1139"/>
        <v>NO</v>
      </c>
      <c r="AP8068" t="str">
        <f t="shared" si="1140"/>
        <v>LOW</v>
      </c>
      <c r="AR8068" t="str">
        <f t="shared" si="1141"/>
        <v>NC</v>
      </c>
      <c r="AS8068" t="str">
        <f t="shared" si="1142"/>
        <v>low fat</v>
      </c>
      <c r="AX8068" t="b">
        <f t="shared" si="1143"/>
        <v>1</v>
      </c>
      <c r="BG8068" t="str">
        <f t="shared" si="1144"/>
        <v>Low Fat</v>
      </c>
      <c r="BH8068" t="str">
        <f>TRIM(Table1[Item Fat Content])</f>
        <v>Low Fat</v>
      </c>
    </row>
    <row r="8069" spans="1:60" x14ac:dyDescent="0.35">
      <c r="A8069" t="s">
        <v>17</v>
      </c>
      <c r="B8069" t="s">
        <v>1352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  <c r="Z8069" t="b">
        <f t="shared" si="1136"/>
        <v>0</v>
      </c>
      <c r="AA8069" t="str">
        <f t="shared" si="1137"/>
        <v>NO</v>
      </c>
      <c r="AH8069" t="str">
        <f t="shared" si="1138"/>
        <v>OUT018|2022</v>
      </c>
      <c r="AO8069" t="str">
        <f t="shared" si="1139"/>
        <v>NO</v>
      </c>
      <c r="AP8069" t="str">
        <f t="shared" si="1140"/>
        <v>LOW</v>
      </c>
      <c r="AR8069" t="str">
        <f t="shared" si="1141"/>
        <v>NC</v>
      </c>
      <c r="AS8069" t="str">
        <f t="shared" si="1142"/>
        <v>low fat</v>
      </c>
      <c r="AX8069" t="b">
        <f t="shared" si="1143"/>
        <v>1</v>
      </c>
      <c r="BG8069" t="str">
        <f t="shared" si="1144"/>
        <v>Low Fat</v>
      </c>
      <c r="BH8069" t="str">
        <f>TRIM(Table1[Item Fat Content])</f>
        <v>Low Fat</v>
      </c>
    </row>
    <row r="8070" spans="1:60" x14ac:dyDescent="0.35">
      <c r="A8070" t="s">
        <v>17</v>
      </c>
      <c r="B8070" t="s">
        <v>241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  <c r="Z8070" t="b">
        <f t="shared" si="1136"/>
        <v>0</v>
      </c>
      <c r="AA8070" t="str">
        <f t="shared" si="1137"/>
        <v>NO</v>
      </c>
      <c r="AH8070" t="str">
        <f t="shared" si="1138"/>
        <v>OUT018|2022</v>
      </c>
      <c r="AO8070" t="str">
        <f t="shared" si="1139"/>
        <v>NO</v>
      </c>
      <c r="AP8070" t="str">
        <f t="shared" si="1140"/>
        <v>LOW</v>
      </c>
      <c r="AR8070" t="str">
        <f t="shared" si="1141"/>
        <v>NC</v>
      </c>
      <c r="AS8070" t="str">
        <f t="shared" si="1142"/>
        <v>low fat</v>
      </c>
      <c r="AX8070" t="b">
        <f t="shared" si="1143"/>
        <v>1</v>
      </c>
      <c r="BG8070" t="str">
        <f t="shared" si="1144"/>
        <v>Low Fat</v>
      </c>
      <c r="BH8070" t="str">
        <f>TRIM(Table1[Item Fat Content])</f>
        <v>Low Fat</v>
      </c>
    </row>
    <row r="8071" spans="1:60" x14ac:dyDescent="0.35">
      <c r="A8071" t="s">
        <v>17</v>
      </c>
      <c r="B8071" t="s">
        <v>149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  <c r="Z8071" t="b">
        <f t="shared" si="1136"/>
        <v>0</v>
      </c>
      <c r="AA8071" t="str">
        <f t="shared" si="1137"/>
        <v>NO</v>
      </c>
      <c r="AH8071" t="str">
        <f t="shared" si="1138"/>
        <v>OUT018|2022</v>
      </c>
      <c r="AO8071" t="str">
        <f t="shared" si="1139"/>
        <v>NO</v>
      </c>
      <c r="AP8071" t="str">
        <f t="shared" si="1140"/>
        <v>LOW</v>
      </c>
      <c r="AR8071" t="str">
        <f t="shared" si="1141"/>
        <v>NC</v>
      </c>
      <c r="AS8071" t="str">
        <f t="shared" si="1142"/>
        <v>low fat</v>
      </c>
      <c r="AX8071" t="b">
        <f t="shared" si="1143"/>
        <v>1</v>
      </c>
      <c r="BG8071" t="str">
        <f t="shared" si="1144"/>
        <v>Low Fat</v>
      </c>
      <c r="BH8071" t="str">
        <f>TRIM(Table1[Item Fat Content])</f>
        <v>Low Fat</v>
      </c>
    </row>
    <row r="8072" spans="1:60" x14ac:dyDescent="0.35">
      <c r="A8072" t="s">
        <v>17</v>
      </c>
      <c r="B8072" t="s">
        <v>475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  <c r="Z8072" t="b">
        <f t="shared" si="1136"/>
        <v>0</v>
      </c>
      <c r="AA8072" t="str">
        <f t="shared" si="1137"/>
        <v>NO</v>
      </c>
      <c r="AH8072" t="str">
        <f t="shared" si="1138"/>
        <v>OUT018|2022</v>
      </c>
      <c r="AO8072" t="str">
        <f t="shared" si="1139"/>
        <v>NO</v>
      </c>
      <c r="AP8072" t="str">
        <f t="shared" si="1140"/>
        <v>LOW</v>
      </c>
      <c r="AR8072" t="str">
        <f t="shared" si="1141"/>
        <v>NC</v>
      </c>
      <c r="AS8072" t="str">
        <f t="shared" si="1142"/>
        <v>low fat</v>
      </c>
      <c r="AX8072" t="b">
        <f t="shared" si="1143"/>
        <v>1</v>
      </c>
      <c r="BG8072" t="str">
        <f t="shared" si="1144"/>
        <v>Low Fat</v>
      </c>
      <c r="BH8072" t="str">
        <f>TRIM(Table1[Item Fat Content])</f>
        <v>Low Fat</v>
      </c>
    </row>
    <row r="8073" spans="1:60" x14ac:dyDescent="0.35">
      <c r="A8073" t="s">
        <v>17</v>
      </c>
      <c r="B8073" t="s">
        <v>640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  <c r="Z8073" t="b">
        <f t="shared" si="1136"/>
        <v>0</v>
      </c>
      <c r="AA8073" t="str">
        <f t="shared" si="1137"/>
        <v>NO</v>
      </c>
      <c r="AH8073" t="str">
        <f t="shared" si="1138"/>
        <v>OUT018|2022</v>
      </c>
      <c r="AO8073" t="str">
        <f t="shared" si="1139"/>
        <v>NO</v>
      </c>
      <c r="AP8073" t="str">
        <f t="shared" si="1140"/>
        <v>LOW</v>
      </c>
      <c r="AR8073" t="str">
        <f t="shared" si="1141"/>
        <v>NC</v>
      </c>
      <c r="AS8073" t="str">
        <f t="shared" si="1142"/>
        <v>low fat</v>
      </c>
      <c r="AX8073" t="b">
        <f t="shared" si="1143"/>
        <v>1</v>
      </c>
      <c r="BG8073" t="str">
        <f t="shared" si="1144"/>
        <v>Low Fat</v>
      </c>
      <c r="BH8073" t="str">
        <f>TRIM(Table1[Item Fat Content])</f>
        <v>Low Fat</v>
      </c>
    </row>
    <row r="8074" spans="1:60" x14ac:dyDescent="0.35">
      <c r="A8074" t="s">
        <v>17</v>
      </c>
      <c r="B8074" t="s">
        <v>412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  <c r="Z8074" t="b">
        <f t="shared" si="1136"/>
        <v>0</v>
      </c>
      <c r="AA8074" t="str">
        <f t="shared" si="1137"/>
        <v>NO</v>
      </c>
      <c r="AH8074" t="str">
        <f t="shared" si="1138"/>
        <v>OUT018|2022</v>
      </c>
      <c r="AO8074" t="str">
        <f t="shared" si="1139"/>
        <v>NO</v>
      </c>
      <c r="AP8074" t="str">
        <f t="shared" si="1140"/>
        <v>LOW</v>
      </c>
      <c r="AR8074" t="str">
        <f t="shared" si="1141"/>
        <v>NC</v>
      </c>
      <c r="AS8074" t="str">
        <f t="shared" si="1142"/>
        <v>low fat</v>
      </c>
      <c r="AX8074" t="b">
        <f t="shared" si="1143"/>
        <v>1</v>
      </c>
      <c r="BG8074" t="str">
        <f t="shared" si="1144"/>
        <v>Low Fat</v>
      </c>
      <c r="BH8074" t="str">
        <f>TRIM(Table1[Item Fat Content])</f>
        <v>Low Fat</v>
      </c>
    </row>
    <row r="8075" spans="1:60" x14ac:dyDescent="0.35">
      <c r="A8075" t="s">
        <v>17</v>
      </c>
      <c r="B8075" t="s">
        <v>576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  <c r="Z8075" t="b">
        <f t="shared" si="1136"/>
        <v>0</v>
      </c>
      <c r="AA8075" t="str">
        <f t="shared" si="1137"/>
        <v>NO</v>
      </c>
      <c r="AH8075" t="str">
        <f t="shared" si="1138"/>
        <v>OUT018|2022</v>
      </c>
      <c r="AO8075" t="str">
        <f t="shared" si="1139"/>
        <v>NO</v>
      </c>
      <c r="AP8075" t="str">
        <f t="shared" si="1140"/>
        <v>LOW</v>
      </c>
      <c r="AR8075" t="str">
        <f t="shared" si="1141"/>
        <v>NC</v>
      </c>
      <c r="AS8075" t="str">
        <f t="shared" si="1142"/>
        <v>low fat</v>
      </c>
      <c r="AX8075" t="b">
        <f t="shared" si="1143"/>
        <v>1</v>
      </c>
      <c r="BG8075" t="str">
        <f t="shared" si="1144"/>
        <v>Low Fat</v>
      </c>
      <c r="BH8075" t="str">
        <f>TRIM(Table1[Item Fat Content])</f>
        <v>Low Fat</v>
      </c>
    </row>
    <row r="8076" spans="1:60" x14ac:dyDescent="0.35">
      <c r="A8076" t="s">
        <v>17</v>
      </c>
      <c r="B8076" t="s">
        <v>1478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  <c r="Z8076" t="b">
        <f t="shared" si="1136"/>
        <v>0</v>
      </c>
      <c r="AA8076" t="str">
        <f t="shared" si="1137"/>
        <v>NO</v>
      </c>
      <c r="AH8076" t="str">
        <f t="shared" si="1138"/>
        <v>OUT018|2022</v>
      </c>
      <c r="AO8076" t="str">
        <f t="shared" si="1139"/>
        <v>NO</v>
      </c>
      <c r="AP8076" t="str">
        <f t="shared" si="1140"/>
        <v>LOW</v>
      </c>
      <c r="AR8076" t="str">
        <f t="shared" si="1141"/>
        <v>NC</v>
      </c>
      <c r="AS8076" t="str">
        <f t="shared" si="1142"/>
        <v>low fat</v>
      </c>
      <c r="AX8076" t="b">
        <f t="shared" si="1143"/>
        <v>1</v>
      </c>
      <c r="BG8076" t="str">
        <f t="shared" si="1144"/>
        <v>Low Fat</v>
      </c>
      <c r="BH8076" t="str">
        <f>TRIM(Table1[Item Fat Content])</f>
        <v>Low Fat</v>
      </c>
    </row>
    <row r="8077" spans="1:60" x14ac:dyDescent="0.35">
      <c r="A8077" t="s">
        <v>17</v>
      </c>
      <c r="B8077" t="s">
        <v>450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  <c r="Z8077" t="b">
        <f t="shared" si="1136"/>
        <v>0</v>
      </c>
      <c r="AA8077" t="str">
        <f t="shared" si="1137"/>
        <v>NO</v>
      </c>
      <c r="AH8077" t="str">
        <f t="shared" si="1138"/>
        <v>OUT018|2022</v>
      </c>
      <c r="AO8077" t="str">
        <f t="shared" si="1139"/>
        <v>NO</v>
      </c>
      <c r="AP8077" t="str">
        <f t="shared" si="1140"/>
        <v>LOW</v>
      </c>
      <c r="AR8077" t="str">
        <f t="shared" si="1141"/>
        <v>NC</v>
      </c>
      <c r="AS8077" t="str">
        <f t="shared" si="1142"/>
        <v>low fat</v>
      </c>
      <c r="AX8077" t="b">
        <f t="shared" si="1143"/>
        <v>1</v>
      </c>
      <c r="BG8077" t="str">
        <f t="shared" si="1144"/>
        <v>Low Fat</v>
      </c>
      <c r="BH8077" t="str">
        <f>TRIM(Table1[Item Fat Content])</f>
        <v>Low Fat</v>
      </c>
    </row>
    <row r="8078" spans="1:60" x14ac:dyDescent="0.35">
      <c r="A8078" t="s">
        <v>17</v>
      </c>
      <c r="B8078" t="s">
        <v>559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  <c r="Z8078" t="b">
        <f t="shared" si="1136"/>
        <v>0</v>
      </c>
      <c r="AA8078" t="str">
        <f t="shared" si="1137"/>
        <v>NO</v>
      </c>
      <c r="AH8078" t="str">
        <f t="shared" si="1138"/>
        <v>OUT018|2022</v>
      </c>
      <c r="AO8078" t="str">
        <f t="shared" si="1139"/>
        <v>NO</v>
      </c>
      <c r="AP8078" t="str">
        <f t="shared" si="1140"/>
        <v>LOW</v>
      </c>
      <c r="AR8078" t="str">
        <f t="shared" si="1141"/>
        <v>NC</v>
      </c>
      <c r="AS8078" t="str">
        <f t="shared" si="1142"/>
        <v>low fat</v>
      </c>
      <c r="AX8078" t="b">
        <f t="shared" si="1143"/>
        <v>1</v>
      </c>
      <c r="BG8078" t="str">
        <f t="shared" si="1144"/>
        <v>Low Fat</v>
      </c>
      <c r="BH8078" t="str">
        <f>TRIM(Table1[Item Fat Content])</f>
        <v>Low Fat</v>
      </c>
    </row>
    <row r="8079" spans="1:60" x14ac:dyDescent="0.35">
      <c r="A8079" t="s">
        <v>17</v>
      </c>
      <c r="B8079" t="s">
        <v>1527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  <c r="Z8079" t="b">
        <f t="shared" si="1136"/>
        <v>0</v>
      </c>
      <c r="AA8079" t="str">
        <f t="shared" si="1137"/>
        <v>NO</v>
      </c>
      <c r="AH8079" t="str">
        <f t="shared" si="1138"/>
        <v>OUT018|2022</v>
      </c>
      <c r="AO8079" t="str">
        <f t="shared" si="1139"/>
        <v>NO</v>
      </c>
      <c r="AP8079" t="str">
        <f t="shared" si="1140"/>
        <v>LOW</v>
      </c>
      <c r="AR8079" t="str">
        <f t="shared" si="1141"/>
        <v>NC</v>
      </c>
      <c r="AS8079" t="str">
        <f t="shared" si="1142"/>
        <v>low fat</v>
      </c>
      <c r="AX8079" t="b">
        <f t="shared" si="1143"/>
        <v>1</v>
      </c>
      <c r="BG8079" t="str">
        <f t="shared" si="1144"/>
        <v>Low Fat</v>
      </c>
      <c r="BH8079" t="str">
        <f>TRIM(Table1[Item Fat Content])</f>
        <v>Low Fat</v>
      </c>
    </row>
    <row r="8080" spans="1:60" x14ac:dyDescent="0.35">
      <c r="A8080" t="s">
        <v>17</v>
      </c>
      <c r="B8080" t="s">
        <v>79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  <c r="Z8080" t="b">
        <f t="shared" si="1136"/>
        <v>0</v>
      </c>
      <c r="AA8080" t="str">
        <f t="shared" si="1137"/>
        <v>NO</v>
      </c>
      <c r="AH8080" t="str">
        <f t="shared" si="1138"/>
        <v>OUT018|2022</v>
      </c>
      <c r="AO8080" t="str">
        <f t="shared" si="1139"/>
        <v>NO</v>
      </c>
      <c r="AP8080" t="str">
        <f t="shared" si="1140"/>
        <v>LOW</v>
      </c>
      <c r="AR8080" t="str">
        <f t="shared" si="1141"/>
        <v>NC</v>
      </c>
      <c r="AS8080" t="str">
        <f t="shared" si="1142"/>
        <v>low fat</v>
      </c>
      <c r="AX8080" t="b">
        <f t="shared" si="1143"/>
        <v>1</v>
      </c>
      <c r="BG8080" t="str">
        <f t="shared" si="1144"/>
        <v>Low Fat</v>
      </c>
      <c r="BH8080" t="str">
        <f>TRIM(Table1[Item Fat Content])</f>
        <v>Low Fat</v>
      </c>
    </row>
    <row r="8081" spans="1:60" x14ac:dyDescent="0.35">
      <c r="A8081" t="s">
        <v>17</v>
      </c>
      <c r="B8081" t="s">
        <v>1265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  <c r="Z8081" t="b">
        <f t="shared" si="1136"/>
        <v>0</v>
      </c>
      <c r="AA8081" t="str">
        <f t="shared" si="1137"/>
        <v>NO</v>
      </c>
      <c r="AH8081" t="str">
        <f t="shared" si="1138"/>
        <v>OUT018|2022</v>
      </c>
      <c r="AO8081" t="str">
        <f t="shared" si="1139"/>
        <v>NO</v>
      </c>
      <c r="AP8081" t="str">
        <f t="shared" si="1140"/>
        <v>LOW</v>
      </c>
      <c r="AR8081" t="str">
        <f t="shared" si="1141"/>
        <v>NC</v>
      </c>
      <c r="AS8081" t="str">
        <f t="shared" si="1142"/>
        <v>low fat</v>
      </c>
      <c r="AX8081" t="b">
        <f t="shared" si="1143"/>
        <v>1</v>
      </c>
      <c r="BG8081" t="str">
        <f t="shared" si="1144"/>
        <v>Low Fat</v>
      </c>
      <c r="BH8081" t="str">
        <f>TRIM(Table1[Item Fat Content])</f>
        <v>Low Fat</v>
      </c>
    </row>
    <row r="8082" spans="1:60" x14ac:dyDescent="0.35">
      <c r="A8082" t="s">
        <v>17</v>
      </c>
      <c r="B8082" t="s">
        <v>217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  <c r="Z8082" t="b">
        <f t="shared" si="1136"/>
        <v>0</v>
      </c>
      <c r="AA8082" t="str">
        <f t="shared" si="1137"/>
        <v>NO</v>
      </c>
      <c r="AH8082" t="str">
        <f t="shared" si="1138"/>
        <v>OUT018|2022</v>
      </c>
      <c r="AO8082" t="str">
        <f t="shared" si="1139"/>
        <v>NO</v>
      </c>
      <c r="AP8082" t="str">
        <f t="shared" si="1140"/>
        <v>LOW</v>
      </c>
      <c r="AR8082" t="str">
        <f t="shared" si="1141"/>
        <v>NC</v>
      </c>
      <c r="AS8082" t="str">
        <f t="shared" si="1142"/>
        <v>low fat</v>
      </c>
      <c r="AX8082" t="b">
        <f t="shared" si="1143"/>
        <v>1</v>
      </c>
      <c r="BG8082" t="str">
        <f t="shared" si="1144"/>
        <v>Low Fat</v>
      </c>
      <c r="BH8082" t="str">
        <f>TRIM(Table1[Item Fat Content])</f>
        <v>Low Fat</v>
      </c>
    </row>
    <row r="8083" spans="1:60" x14ac:dyDescent="0.35">
      <c r="A8083" t="s">
        <v>17</v>
      </c>
      <c r="B8083" t="s">
        <v>619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  <c r="Z8083" t="b">
        <f t="shared" si="1136"/>
        <v>0</v>
      </c>
      <c r="AA8083" t="str">
        <f t="shared" si="1137"/>
        <v>NO</v>
      </c>
      <c r="AH8083" t="str">
        <f t="shared" si="1138"/>
        <v>OUT018|2022</v>
      </c>
      <c r="AO8083" t="str">
        <f t="shared" si="1139"/>
        <v>NO</v>
      </c>
      <c r="AP8083" t="str">
        <f t="shared" si="1140"/>
        <v>LOW</v>
      </c>
      <c r="AR8083" t="str">
        <f t="shared" si="1141"/>
        <v>NC</v>
      </c>
      <c r="AS8083" t="str">
        <f t="shared" si="1142"/>
        <v>low fat</v>
      </c>
      <c r="AX8083" t="b">
        <f t="shared" si="1143"/>
        <v>1</v>
      </c>
      <c r="BG8083" t="str">
        <f t="shared" si="1144"/>
        <v>Low Fat</v>
      </c>
      <c r="BH8083" t="str">
        <f>TRIM(Table1[Item Fat Content])</f>
        <v>Low Fat</v>
      </c>
    </row>
    <row r="8084" spans="1:60" x14ac:dyDescent="0.35">
      <c r="A8084" t="s">
        <v>17</v>
      </c>
      <c r="B8084" t="s">
        <v>895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  <c r="Z8084" t="b">
        <f t="shared" si="1136"/>
        <v>0</v>
      </c>
      <c r="AA8084" t="str">
        <f t="shared" si="1137"/>
        <v>NO</v>
      </c>
      <c r="AH8084" t="str">
        <f t="shared" si="1138"/>
        <v>OUT018|2022</v>
      </c>
      <c r="AO8084" t="str">
        <f t="shared" si="1139"/>
        <v>NO</v>
      </c>
      <c r="AP8084" t="str">
        <f t="shared" si="1140"/>
        <v>LOW</v>
      </c>
      <c r="AR8084" t="str">
        <f t="shared" si="1141"/>
        <v>NC</v>
      </c>
      <c r="AS8084" t="str">
        <f t="shared" si="1142"/>
        <v>low fat</v>
      </c>
      <c r="AX8084" t="b">
        <f t="shared" si="1143"/>
        <v>1</v>
      </c>
      <c r="BG8084" t="str">
        <f t="shared" si="1144"/>
        <v>Low Fat</v>
      </c>
      <c r="BH8084" t="str">
        <f>TRIM(Table1[Item Fat Content])</f>
        <v>Low Fat</v>
      </c>
    </row>
    <row r="8085" spans="1:60" x14ac:dyDescent="0.35">
      <c r="A8085" t="s">
        <v>17</v>
      </c>
      <c r="B8085" t="s">
        <v>1378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  <c r="Z8085" t="b">
        <f t="shared" si="1136"/>
        <v>0</v>
      </c>
      <c r="AA8085" t="str">
        <f t="shared" si="1137"/>
        <v>NO</v>
      </c>
      <c r="AH8085" t="str">
        <f t="shared" si="1138"/>
        <v>OUT018|2022</v>
      </c>
      <c r="AO8085" t="str">
        <f t="shared" si="1139"/>
        <v>NO</v>
      </c>
      <c r="AP8085" t="str">
        <f t="shared" si="1140"/>
        <v>LOW</v>
      </c>
      <c r="AR8085" t="str">
        <f t="shared" si="1141"/>
        <v>NC</v>
      </c>
      <c r="AS8085" t="str">
        <f t="shared" si="1142"/>
        <v>low fat</v>
      </c>
      <c r="AX8085" t="b">
        <f t="shared" si="1143"/>
        <v>1</v>
      </c>
      <c r="BG8085" t="str">
        <f t="shared" si="1144"/>
        <v>Low Fat</v>
      </c>
      <c r="BH8085" t="str">
        <f>TRIM(Table1[Item Fat Content])</f>
        <v>Low Fat</v>
      </c>
    </row>
    <row r="8086" spans="1:60" x14ac:dyDescent="0.35">
      <c r="A8086" t="s">
        <v>17</v>
      </c>
      <c r="B8086" t="s">
        <v>655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  <c r="Z8086" t="b">
        <f t="shared" si="1136"/>
        <v>0</v>
      </c>
      <c r="AA8086" t="str">
        <f t="shared" si="1137"/>
        <v>NO</v>
      </c>
      <c r="AH8086" t="str">
        <f t="shared" si="1138"/>
        <v>OUT018|2022</v>
      </c>
      <c r="AO8086" t="str">
        <f t="shared" si="1139"/>
        <v>NO</v>
      </c>
      <c r="AP8086" t="str">
        <f t="shared" si="1140"/>
        <v>LOW</v>
      </c>
      <c r="AR8086" t="str">
        <f t="shared" si="1141"/>
        <v>NC</v>
      </c>
      <c r="AS8086" t="str">
        <f t="shared" si="1142"/>
        <v>low fat</v>
      </c>
      <c r="AX8086" t="b">
        <f t="shared" si="1143"/>
        <v>1</v>
      </c>
      <c r="BG8086" t="str">
        <f t="shared" si="1144"/>
        <v>Low Fat</v>
      </c>
      <c r="BH8086" t="str">
        <f>TRIM(Table1[Item Fat Content])</f>
        <v>Low Fat</v>
      </c>
    </row>
    <row r="8087" spans="1:60" x14ac:dyDescent="0.35">
      <c r="A8087" t="s">
        <v>17</v>
      </c>
      <c r="B8087" t="s">
        <v>1071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  <c r="Z8087" t="b">
        <f t="shared" si="1136"/>
        <v>0</v>
      </c>
      <c r="AA8087" t="str">
        <f t="shared" si="1137"/>
        <v>NO</v>
      </c>
      <c r="AH8087" t="str">
        <f t="shared" si="1138"/>
        <v>OUT018|2022</v>
      </c>
      <c r="AO8087" t="str">
        <f t="shared" si="1139"/>
        <v>NO</v>
      </c>
      <c r="AP8087" t="str">
        <f t="shared" si="1140"/>
        <v>LOW</v>
      </c>
      <c r="AR8087" t="str">
        <f t="shared" si="1141"/>
        <v>NC</v>
      </c>
      <c r="AS8087" t="str">
        <f t="shared" si="1142"/>
        <v>low fat</v>
      </c>
      <c r="AX8087" t="b">
        <f t="shared" si="1143"/>
        <v>1</v>
      </c>
      <c r="BG8087" t="str">
        <f t="shared" si="1144"/>
        <v>Low Fat</v>
      </c>
      <c r="BH8087" t="str">
        <f>TRIM(Table1[Item Fat Content])</f>
        <v>Low Fat</v>
      </c>
    </row>
    <row r="8088" spans="1:60" x14ac:dyDescent="0.35">
      <c r="A8088" t="s">
        <v>17</v>
      </c>
      <c r="B8088" t="s">
        <v>1150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  <c r="Z8088" t="b">
        <f t="shared" si="1136"/>
        <v>0</v>
      </c>
      <c r="AA8088" t="str">
        <f t="shared" si="1137"/>
        <v>NO</v>
      </c>
      <c r="AH8088" t="str">
        <f t="shared" si="1138"/>
        <v>OUT018|2022</v>
      </c>
      <c r="AO8088" t="str">
        <f t="shared" si="1139"/>
        <v>NO</v>
      </c>
      <c r="AP8088" t="str">
        <f t="shared" si="1140"/>
        <v>LOW</v>
      </c>
      <c r="AR8088" t="str">
        <f t="shared" si="1141"/>
        <v>NC</v>
      </c>
      <c r="AS8088" t="str">
        <f t="shared" si="1142"/>
        <v>low fat</v>
      </c>
      <c r="AX8088" t="b">
        <f t="shared" si="1143"/>
        <v>1</v>
      </c>
      <c r="BG8088" t="str">
        <f t="shared" si="1144"/>
        <v>Low Fat</v>
      </c>
      <c r="BH8088" t="str">
        <f>TRIM(Table1[Item Fat Content])</f>
        <v>Low Fat</v>
      </c>
    </row>
    <row r="8089" spans="1:60" x14ac:dyDescent="0.35">
      <c r="A8089" t="s">
        <v>17</v>
      </c>
      <c r="B8089" t="s">
        <v>1466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  <c r="Z8089" t="b">
        <f t="shared" si="1136"/>
        <v>0</v>
      </c>
      <c r="AA8089" t="str">
        <f t="shared" si="1137"/>
        <v>NO</v>
      </c>
      <c r="AH8089" t="str">
        <f t="shared" si="1138"/>
        <v>OUT018|2022</v>
      </c>
      <c r="AO8089" t="str">
        <f t="shared" si="1139"/>
        <v>NO</v>
      </c>
      <c r="AP8089" t="str">
        <f t="shared" si="1140"/>
        <v>LOW</v>
      </c>
      <c r="AR8089" t="str">
        <f t="shared" si="1141"/>
        <v>NC</v>
      </c>
      <c r="AS8089" t="str">
        <f t="shared" si="1142"/>
        <v>low fat</v>
      </c>
      <c r="AX8089" t="b">
        <f t="shared" si="1143"/>
        <v>1</v>
      </c>
      <c r="BG8089" t="str">
        <f t="shared" si="1144"/>
        <v>Low Fat</v>
      </c>
      <c r="BH8089" t="str">
        <f>TRIM(Table1[Item Fat Content])</f>
        <v>Low Fat</v>
      </c>
    </row>
    <row r="8090" spans="1:60" x14ac:dyDescent="0.35">
      <c r="A8090" t="s">
        <v>17</v>
      </c>
      <c r="B8090" t="s">
        <v>656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  <c r="Z8090" t="b">
        <f t="shared" si="1136"/>
        <v>0</v>
      </c>
      <c r="AA8090" t="str">
        <f t="shared" si="1137"/>
        <v>NO</v>
      </c>
      <c r="AH8090" t="str">
        <f t="shared" si="1138"/>
        <v>OUT018|2022</v>
      </c>
      <c r="AO8090" t="str">
        <f t="shared" si="1139"/>
        <v>NO</v>
      </c>
      <c r="AP8090" t="str">
        <f t="shared" si="1140"/>
        <v>LOW</v>
      </c>
      <c r="AR8090" t="str">
        <f t="shared" si="1141"/>
        <v>NC</v>
      </c>
      <c r="AS8090" t="str">
        <f t="shared" si="1142"/>
        <v>low fat</v>
      </c>
      <c r="AX8090" t="b">
        <f t="shared" si="1143"/>
        <v>1</v>
      </c>
      <c r="BG8090" t="str">
        <f t="shared" si="1144"/>
        <v>Low Fat</v>
      </c>
      <c r="BH8090" t="str">
        <f>TRIM(Table1[Item Fat Content])</f>
        <v>Low Fat</v>
      </c>
    </row>
    <row r="8091" spans="1:60" x14ac:dyDescent="0.35">
      <c r="A8091" t="s">
        <v>17</v>
      </c>
      <c r="B8091" t="s">
        <v>1319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  <c r="Z8091" t="b">
        <f t="shared" si="1136"/>
        <v>0</v>
      </c>
      <c r="AA8091" t="str">
        <f t="shared" si="1137"/>
        <v>NO</v>
      </c>
      <c r="AH8091" t="str">
        <f t="shared" si="1138"/>
        <v>OUT018|2022</v>
      </c>
      <c r="AO8091" t="str">
        <f t="shared" si="1139"/>
        <v>NO</v>
      </c>
      <c r="AP8091" t="str">
        <f t="shared" si="1140"/>
        <v>LOW</v>
      </c>
      <c r="AR8091" t="str">
        <f t="shared" si="1141"/>
        <v>NC</v>
      </c>
      <c r="AS8091" t="str">
        <f t="shared" si="1142"/>
        <v>low fat</v>
      </c>
      <c r="AX8091" t="b">
        <f t="shared" si="1143"/>
        <v>1</v>
      </c>
      <c r="BG8091" t="str">
        <f t="shared" si="1144"/>
        <v>Low Fat</v>
      </c>
      <c r="BH8091" t="str">
        <f>TRIM(Table1[Item Fat Content])</f>
        <v>Low Fat</v>
      </c>
    </row>
    <row r="8092" spans="1:60" x14ac:dyDescent="0.35">
      <c r="A8092" t="s">
        <v>17</v>
      </c>
      <c r="B8092" t="s">
        <v>1413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  <c r="Z8092" t="b">
        <f t="shared" si="1136"/>
        <v>0</v>
      </c>
      <c r="AA8092" t="str">
        <f t="shared" si="1137"/>
        <v>NO</v>
      </c>
      <c r="AH8092" t="str">
        <f t="shared" si="1138"/>
        <v>OUT018|2022</v>
      </c>
      <c r="AO8092" t="str">
        <f t="shared" si="1139"/>
        <v>NO</v>
      </c>
      <c r="AP8092" t="str">
        <f t="shared" si="1140"/>
        <v>LOW</v>
      </c>
      <c r="AR8092" t="str">
        <f t="shared" si="1141"/>
        <v>NC</v>
      </c>
      <c r="AS8092" t="str">
        <f t="shared" si="1142"/>
        <v>low fat</v>
      </c>
      <c r="AX8092" t="b">
        <f t="shared" si="1143"/>
        <v>1</v>
      </c>
      <c r="BG8092" t="str">
        <f t="shared" si="1144"/>
        <v>Low Fat</v>
      </c>
      <c r="BH8092" t="str">
        <f>TRIM(Table1[Item Fat Content])</f>
        <v>Low Fat</v>
      </c>
    </row>
    <row r="8093" spans="1:60" x14ac:dyDescent="0.35">
      <c r="A8093" t="s">
        <v>17</v>
      </c>
      <c r="B8093" t="s">
        <v>1397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  <c r="Z8093" t="b">
        <f t="shared" si="1136"/>
        <v>0</v>
      </c>
      <c r="AA8093" t="str">
        <f t="shared" si="1137"/>
        <v>NO</v>
      </c>
      <c r="AH8093" t="str">
        <f t="shared" si="1138"/>
        <v>OUT018|2022</v>
      </c>
      <c r="AO8093" t="str">
        <f t="shared" si="1139"/>
        <v>NO</v>
      </c>
      <c r="AP8093" t="str">
        <f t="shared" si="1140"/>
        <v>LOW</v>
      </c>
      <c r="AR8093" t="str">
        <f t="shared" si="1141"/>
        <v>NC</v>
      </c>
      <c r="AS8093" t="str">
        <f t="shared" si="1142"/>
        <v>low fat</v>
      </c>
      <c r="AX8093" t="b">
        <f t="shared" si="1143"/>
        <v>1</v>
      </c>
      <c r="BG8093" t="str">
        <f t="shared" si="1144"/>
        <v>Low Fat</v>
      </c>
      <c r="BH8093" t="str">
        <f>TRIM(Table1[Item Fat Content])</f>
        <v>Low Fat</v>
      </c>
    </row>
    <row r="8094" spans="1:60" x14ac:dyDescent="0.35">
      <c r="A8094" t="s">
        <v>17</v>
      </c>
      <c r="B8094" t="s">
        <v>1414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  <c r="Z8094" t="b">
        <f t="shared" si="1136"/>
        <v>0</v>
      </c>
      <c r="AA8094" t="str">
        <f t="shared" si="1137"/>
        <v>NO</v>
      </c>
      <c r="AH8094" t="str">
        <f t="shared" si="1138"/>
        <v>OUT018|2022</v>
      </c>
      <c r="AO8094" t="str">
        <f t="shared" si="1139"/>
        <v>NO</v>
      </c>
      <c r="AP8094" t="str">
        <f t="shared" si="1140"/>
        <v>LOW</v>
      </c>
      <c r="AR8094" t="str">
        <f t="shared" si="1141"/>
        <v>NC</v>
      </c>
      <c r="AS8094" t="str">
        <f t="shared" si="1142"/>
        <v>low fat</v>
      </c>
      <c r="AX8094" t="b">
        <f t="shared" si="1143"/>
        <v>1</v>
      </c>
      <c r="BG8094" t="str">
        <f t="shared" si="1144"/>
        <v>Low Fat</v>
      </c>
      <c r="BH8094" t="str">
        <f>TRIM(Table1[Item Fat Content])</f>
        <v>Low Fat</v>
      </c>
    </row>
    <row r="8095" spans="1:60" x14ac:dyDescent="0.35">
      <c r="A8095" t="s">
        <v>17</v>
      </c>
      <c r="B8095" t="s">
        <v>1151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  <c r="Z8095" t="b">
        <f t="shared" si="1136"/>
        <v>0</v>
      </c>
      <c r="AA8095" t="str">
        <f t="shared" si="1137"/>
        <v>NO</v>
      </c>
      <c r="AH8095" t="str">
        <f t="shared" si="1138"/>
        <v>OUT018|2022</v>
      </c>
      <c r="AO8095" t="str">
        <f t="shared" si="1139"/>
        <v>NO</v>
      </c>
      <c r="AP8095" t="str">
        <f t="shared" si="1140"/>
        <v>LOW</v>
      </c>
      <c r="AR8095" t="str">
        <f t="shared" si="1141"/>
        <v>NC</v>
      </c>
      <c r="AS8095" t="str">
        <f t="shared" si="1142"/>
        <v>low fat</v>
      </c>
      <c r="AX8095" t="b">
        <f t="shared" si="1143"/>
        <v>1</v>
      </c>
      <c r="BG8095" t="str">
        <f t="shared" si="1144"/>
        <v>Low Fat</v>
      </c>
      <c r="BH8095" t="str">
        <f>TRIM(Table1[Item Fat Content])</f>
        <v>Low Fat</v>
      </c>
    </row>
    <row r="8096" spans="1:60" x14ac:dyDescent="0.35">
      <c r="A8096" t="s">
        <v>17</v>
      </c>
      <c r="B8096" t="s">
        <v>1152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  <c r="Z8096" t="b">
        <f t="shared" si="1136"/>
        <v>0</v>
      </c>
      <c r="AA8096" t="str">
        <f t="shared" si="1137"/>
        <v>NO</v>
      </c>
      <c r="AH8096" t="str">
        <f t="shared" si="1138"/>
        <v>OUT018|2022</v>
      </c>
      <c r="AO8096" t="str">
        <f t="shared" si="1139"/>
        <v>NO</v>
      </c>
      <c r="AP8096" t="str">
        <f t="shared" si="1140"/>
        <v>LOW</v>
      </c>
      <c r="AR8096" t="str">
        <f t="shared" si="1141"/>
        <v>NC</v>
      </c>
      <c r="AS8096" t="str">
        <f t="shared" si="1142"/>
        <v>low fat</v>
      </c>
      <c r="AX8096" t="b">
        <f t="shared" si="1143"/>
        <v>1</v>
      </c>
      <c r="BG8096" t="str">
        <f t="shared" si="1144"/>
        <v>Low Fat</v>
      </c>
      <c r="BH8096" t="str">
        <f>TRIM(Table1[Item Fat Content])</f>
        <v>Low Fat</v>
      </c>
    </row>
    <row r="8097" spans="1:60" x14ac:dyDescent="0.35">
      <c r="A8097" t="s">
        <v>17</v>
      </c>
      <c r="B8097" t="s">
        <v>1444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  <c r="Z8097" t="b">
        <f t="shared" si="1136"/>
        <v>0</v>
      </c>
      <c r="AA8097" t="str">
        <f t="shared" si="1137"/>
        <v>NO</v>
      </c>
      <c r="AH8097" t="str">
        <f t="shared" si="1138"/>
        <v>OUT018|2022</v>
      </c>
      <c r="AO8097" t="str">
        <f t="shared" si="1139"/>
        <v>NO</v>
      </c>
      <c r="AP8097" t="str">
        <f t="shared" si="1140"/>
        <v>LOW</v>
      </c>
      <c r="AR8097" t="str">
        <f t="shared" si="1141"/>
        <v>NC</v>
      </c>
      <c r="AS8097" t="str">
        <f t="shared" si="1142"/>
        <v>low fat</v>
      </c>
      <c r="AX8097" t="b">
        <f t="shared" si="1143"/>
        <v>1</v>
      </c>
      <c r="BG8097" t="str">
        <f t="shared" si="1144"/>
        <v>Low Fat</v>
      </c>
      <c r="BH8097" t="str">
        <f>TRIM(Table1[Item Fat Content])</f>
        <v>Low Fat</v>
      </c>
    </row>
    <row r="8098" spans="1:60" x14ac:dyDescent="0.35">
      <c r="A8098" t="s">
        <v>17</v>
      </c>
      <c r="B8098" t="s">
        <v>1387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  <c r="Z8098" t="b">
        <f t="shared" si="1136"/>
        <v>0</v>
      </c>
      <c r="AA8098" t="str">
        <f t="shared" si="1137"/>
        <v>NO</v>
      </c>
      <c r="AH8098" t="str">
        <f t="shared" si="1138"/>
        <v>OUT018|2022</v>
      </c>
      <c r="AO8098" t="str">
        <f t="shared" si="1139"/>
        <v>NO</v>
      </c>
      <c r="AP8098" t="str">
        <f t="shared" si="1140"/>
        <v>LOW</v>
      </c>
      <c r="AR8098" t="str">
        <f t="shared" si="1141"/>
        <v>NC</v>
      </c>
      <c r="AS8098" t="str">
        <f t="shared" si="1142"/>
        <v>low fat</v>
      </c>
      <c r="AX8098" t="b">
        <f t="shared" si="1143"/>
        <v>1</v>
      </c>
      <c r="BG8098" t="str">
        <f t="shared" si="1144"/>
        <v>Low Fat</v>
      </c>
      <c r="BH8098" t="str">
        <f>TRIM(Table1[Item Fat Content])</f>
        <v>Low Fat</v>
      </c>
    </row>
    <row r="8099" spans="1:60" x14ac:dyDescent="0.35">
      <c r="A8099" t="s">
        <v>17</v>
      </c>
      <c r="B8099" t="s">
        <v>1118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  <c r="Z8099" t="b">
        <f t="shared" si="1136"/>
        <v>0</v>
      </c>
      <c r="AA8099" t="str">
        <f t="shared" si="1137"/>
        <v>NO</v>
      </c>
      <c r="AH8099" t="str">
        <f t="shared" si="1138"/>
        <v>OUT018|2022</v>
      </c>
      <c r="AO8099" t="str">
        <f t="shared" si="1139"/>
        <v>NO</v>
      </c>
      <c r="AP8099" t="str">
        <f t="shared" si="1140"/>
        <v>LOW</v>
      </c>
      <c r="AR8099" t="str">
        <f t="shared" si="1141"/>
        <v>NC</v>
      </c>
      <c r="AS8099" t="str">
        <f t="shared" si="1142"/>
        <v>low fat</v>
      </c>
      <c r="AX8099" t="b">
        <f t="shared" si="1143"/>
        <v>1</v>
      </c>
      <c r="BG8099" t="str">
        <f t="shared" si="1144"/>
        <v>Low Fat</v>
      </c>
      <c r="BH8099" t="str">
        <f>TRIM(Table1[Item Fat Content])</f>
        <v>Low Fat</v>
      </c>
    </row>
    <row r="8100" spans="1:60" x14ac:dyDescent="0.35">
      <c r="A8100" t="s">
        <v>17</v>
      </c>
      <c r="B8100" t="s">
        <v>219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  <c r="Z8100" t="b">
        <f t="shared" si="1136"/>
        <v>0</v>
      </c>
      <c r="AA8100" t="str">
        <f t="shared" si="1137"/>
        <v>NO</v>
      </c>
      <c r="AH8100" t="str">
        <f t="shared" si="1138"/>
        <v>OUT018|2022</v>
      </c>
      <c r="AO8100" t="str">
        <f t="shared" si="1139"/>
        <v>NO</v>
      </c>
      <c r="AP8100" t="str">
        <f t="shared" si="1140"/>
        <v>LOW</v>
      </c>
      <c r="AR8100" t="str">
        <f t="shared" si="1141"/>
        <v>NC</v>
      </c>
      <c r="AS8100" t="str">
        <f t="shared" si="1142"/>
        <v>low fat</v>
      </c>
      <c r="AX8100" t="b">
        <f t="shared" si="1143"/>
        <v>1</v>
      </c>
      <c r="BG8100" t="str">
        <f t="shared" si="1144"/>
        <v>Low Fat</v>
      </c>
      <c r="BH8100" t="str">
        <f>TRIM(Table1[Item Fat Content])</f>
        <v>Low Fat</v>
      </c>
    </row>
    <row r="8101" spans="1:60" x14ac:dyDescent="0.35">
      <c r="A8101" t="s">
        <v>17</v>
      </c>
      <c r="B8101" t="s">
        <v>1241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  <c r="Z8101" t="b">
        <f t="shared" si="1136"/>
        <v>0</v>
      </c>
      <c r="AA8101" t="str">
        <f t="shared" si="1137"/>
        <v>NO</v>
      </c>
      <c r="AH8101" t="str">
        <f t="shared" si="1138"/>
        <v>OUT018|2022</v>
      </c>
      <c r="AO8101" t="str">
        <f t="shared" si="1139"/>
        <v>NO</v>
      </c>
      <c r="AP8101" t="str">
        <f t="shared" si="1140"/>
        <v>LOW</v>
      </c>
      <c r="AR8101" t="str">
        <f t="shared" si="1141"/>
        <v>NC</v>
      </c>
      <c r="AS8101" t="str">
        <f t="shared" si="1142"/>
        <v>low fat</v>
      </c>
      <c r="AX8101" t="b">
        <f t="shared" si="1143"/>
        <v>1</v>
      </c>
      <c r="BG8101" t="str">
        <f t="shared" si="1144"/>
        <v>Low Fat</v>
      </c>
      <c r="BH8101" t="str">
        <f>TRIM(Table1[Item Fat Content])</f>
        <v>Low Fat</v>
      </c>
    </row>
    <row r="8102" spans="1:60" x14ac:dyDescent="0.35">
      <c r="A8102" t="s">
        <v>17</v>
      </c>
      <c r="B8102" t="s">
        <v>755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  <c r="Z8102" t="b">
        <f t="shared" si="1136"/>
        <v>0</v>
      </c>
      <c r="AA8102" t="str">
        <f t="shared" si="1137"/>
        <v>NO</v>
      </c>
      <c r="AH8102" t="str">
        <f t="shared" si="1138"/>
        <v>OUT018|2022</v>
      </c>
      <c r="AO8102" t="str">
        <f t="shared" si="1139"/>
        <v>NO</v>
      </c>
      <c r="AP8102" t="str">
        <f t="shared" si="1140"/>
        <v>LOW</v>
      </c>
      <c r="AR8102" t="str">
        <f t="shared" si="1141"/>
        <v>NC</v>
      </c>
      <c r="AS8102" t="str">
        <f t="shared" si="1142"/>
        <v>low fat</v>
      </c>
      <c r="AX8102" t="b">
        <f t="shared" si="1143"/>
        <v>1</v>
      </c>
      <c r="BG8102" t="str">
        <f t="shared" si="1144"/>
        <v>Low Fat</v>
      </c>
      <c r="BH8102" t="str">
        <f>TRIM(Table1[Item Fat Content])</f>
        <v>Low Fat</v>
      </c>
    </row>
    <row r="8103" spans="1:60" x14ac:dyDescent="0.35">
      <c r="A8103" t="s">
        <v>17</v>
      </c>
      <c r="B8103" t="s">
        <v>979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  <c r="Z8103" t="b">
        <f t="shared" si="1136"/>
        <v>0</v>
      </c>
      <c r="AA8103" t="str">
        <f t="shared" si="1137"/>
        <v>NO</v>
      </c>
      <c r="AH8103" t="str">
        <f t="shared" si="1138"/>
        <v>OUT018|2022</v>
      </c>
      <c r="AO8103" t="str">
        <f t="shared" si="1139"/>
        <v>NO</v>
      </c>
      <c r="AP8103" t="str">
        <f t="shared" si="1140"/>
        <v>LOW</v>
      </c>
      <c r="AR8103" t="str">
        <f t="shared" si="1141"/>
        <v>NC</v>
      </c>
      <c r="AS8103" t="str">
        <f t="shared" si="1142"/>
        <v>low fat</v>
      </c>
      <c r="AX8103" t="b">
        <f t="shared" si="1143"/>
        <v>1</v>
      </c>
      <c r="BG8103" t="str">
        <f t="shared" si="1144"/>
        <v>Low Fat</v>
      </c>
      <c r="BH8103" t="str">
        <f>TRIM(Table1[Item Fat Content])</f>
        <v>Low Fat</v>
      </c>
    </row>
    <row r="8104" spans="1:60" x14ac:dyDescent="0.35">
      <c r="A8104" t="s">
        <v>17</v>
      </c>
      <c r="B8104" t="s">
        <v>151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  <c r="Z8104" t="b">
        <f t="shared" si="1136"/>
        <v>0</v>
      </c>
      <c r="AA8104" t="str">
        <f t="shared" si="1137"/>
        <v>NO</v>
      </c>
      <c r="AH8104" t="str">
        <f t="shared" si="1138"/>
        <v>OUT018|2022</v>
      </c>
      <c r="AO8104" t="str">
        <f t="shared" si="1139"/>
        <v>NO</v>
      </c>
      <c r="AP8104" t="str">
        <f t="shared" si="1140"/>
        <v>LOW</v>
      </c>
      <c r="AR8104" t="str">
        <f t="shared" si="1141"/>
        <v>NC</v>
      </c>
      <c r="AS8104" t="str">
        <f t="shared" si="1142"/>
        <v>low fat</v>
      </c>
      <c r="AX8104" t="b">
        <f t="shared" si="1143"/>
        <v>1</v>
      </c>
      <c r="BG8104" t="str">
        <f t="shared" si="1144"/>
        <v>Low Fat</v>
      </c>
      <c r="BH8104" t="str">
        <f>TRIM(Table1[Item Fat Content])</f>
        <v>Low Fat</v>
      </c>
    </row>
    <row r="8105" spans="1:60" x14ac:dyDescent="0.35">
      <c r="A8105" t="s">
        <v>17</v>
      </c>
      <c r="B8105" t="s">
        <v>176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  <c r="Z8105" t="b">
        <f t="shared" si="1136"/>
        <v>0</v>
      </c>
      <c r="AA8105" t="str">
        <f t="shared" si="1137"/>
        <v>NO</v>
      </c>
      <c r="AH8105" t="str">
        <f t="shared" si="1138"/>
        <v>OUT018|2022</v>
      </c>
      <c r="AO8105" t="str">
        <f t="shared" si="1139"/>
        <v>NO</v>
      </c>
      <c r="AP8105" t="str">
        <f t="shared" si="1140"/>
        <v>LOW</v>
      </c>
      <c r="AR8105" t="str">
        <f t="shared" si="1141"/>
        <v>NC</v>
      </c>
      <c r="AS8105" t="str">
        <f t="shared" si="1142"/>
        <v>low fat</v>
      </c>
      <c r="AX8105" t="b">
        <f t="shared" si="1143"/>
        <v>1</v>
      </c>
      <c r="BG8105" t="str">
        <f t="shared" si="1144"/>
        <v>Low Fat</v>
      </c>
      <c r="BH8105" t="str">
        <f>TRIM(Table1[Item Fat Content])</f>
        <v>Low Fat</v>
      </c>
    </row>
    <row r="8106" spans="1:60" x14ac:dyDescent="0.35">
      <c r="A8106" t="s">
        <v>17</v>
      </c>
      <c r="B8106" t="s">
        <v>244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  <c r="Z8106" t="b">
        <f t="shared" si="1136"/>
        <v>0</v>
      </c>
      <c r="AA8106" t="str">
        <f t="shared" si="1137"/>
        <v>NO</v>
      </c>
      <c r="AH8106" t="str">
        <f t="shared" si="1138"/>
        <v>OUT018|2022</v>
      </c>
      <c r="AO8106" t="str">
        <f t="shared" si="1139"/>
        <v>NO</v>
      </c>
      <c r="AP8106" t="str">
        <f t="shared" si="1140"/>
        <v>LOW</v>
      </c>
      <c r="AR8106" t="str">
        <f t="shared" si="1141"/>
        <v>NC</v>
      </c>
      <c r="AS8106" t="str">
        <f t="shared" si="1142"/>
        <v>low fat</v>
      </c>
      <c r="AX8106" t="b">
        <f t="shared" si="1143"/>
        <v>1</v>
      </c>
      <c r="BG8106" t="str">
        <f t="shared" si="1144"/>
        <v>Low Fat</v>
      </c>
      <c r="BH8106" t="str">
        <f>TRIM(Table1[Item Fat Content])</f>
        <v>Low Fat</v>
      </c>
    </row>
    <row r="8107" spans="1:60" x14ac:dyDescent="0.35">
      <c r="A8107" t="s">
        <v>17</v>
      </c>
      <c r="B8107" t="s">
        <v>512</v>
      </c>
      <c r="C8107" t="s">
        <v>55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  <c r="Z8107" t="b">
        <f t="shared" si="1136"/>
        <v>0</v>
      </c>
      <c r="AA8107" t="str">
        <f t="shared" si="1137"/>
        <v>NO</v>
      </c>
      <c r="AH8107" t="str">
        <f t="shared" si="1138"/>
        <v>OUT018|2022</v>
      </c>
      <c r="AO8107" t="str">
        <f t="shared" si="1139"/>
        <v>NO</v>
      </c>
      <c r="AP8107" t="str">
        <f t="shared" si="1140"/>
        <v>LOW</v>
      </c>
      <c r="AR8107" t="str">
        <f t="shared" si="1141"/>
        <v>FD</v>
      </c>
      <c r="AS8107" t="str">
        <f t="shared" si="1142"/>
        <v>low fat</v>
      </c>
      <c r="AX8107" t="b">
        <f t="shared" si="1143"/>
        <v>1</v>
      </c>
      <c r="BG8107" t="str">
        <f t="shared" si="1144"/>
        <v>Low Fat</v>
      </c>
      <c r="BH8107" t="str">
        <f>TRIM(Table1[Item Fat Content])</f>
        <v>Low Fat</v>
      </c>
    </row>
    <row r="8108" spans="1:60" x14ac:dyDescent="0.35">
      <c r="A8108" t="s">
        <v>17</v>
      </c>
      <c r="B8108" t="s">
        <v>331</v>
      </c>
      <c r="C8108" t="s">
        <v>55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  <c r="Z8108" t="b">
        <f t="shared" si="1136"/>
        <v>0</v>
      </c>
      <c r="AA8108" t="str">
        <f t="shared" si="1137"/>
        <v>NO</v>
      </c>
      <c r="AH8108" t="str">
        <f t="shared" si="1138"/>
        <v>OUT018|2022</v>
      </c>
      <c r="AO8108" t="str">
        <f t="shared" si="1139"/>
        <v>NO</v>
      </c>
      <c r="AP8108" t="str">
        <f t="shared" si="1140"/>
        <v>LOW</v>
      </c>
      <c r="AR8108" t="str">
        <f t="shared" si="1141"/>
        <v>FD</v>
      </c>
      <c r="AS8108" t="str">
        <f t="shared" si="1142"/>
        <v>low fat</v>
      </c>
      <c r="AX8108" t="b">
        <f t="shared" si="1143"/>
        <v>1</v>
      </c>
      <c r="BG8108" t="str">
        <f t="shared" si="1144"/>
        <v>Low Fat</v>
      </c>
      <c r="BH8108" t="str">
        <f>TRIM(Table1[Item Fat Content])</f>
        <v>Low Fat</v>
      </c>
    </row>
    <row r="8109" spans="1:60" x14ac:dyDescent="0.35">
      <c r="A8109" t="s">
        <v>17</v>
      </c>
      <c r="B8109" t="s">
        <v>579</v>
      </c>
      <c r="C8109" t="s">
        <v>55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  <c r="Z8109" t="b">
        <f t="shared" si="1136"/>
        <v>0</v>
      </c>
      <c r="AA8109" t="str">
        <f t="shared" si="1137"/>
        <v>NO</v>
      </c>
      <c r="AH8109" t="str">
        <f t="shared" si="1138"/>
        <v>OUT018|2022</v>
      </c>
      <c r="AO8109" t="str">
        <f t="shared" si="1139"/>
        <v>NO</v>
      </c>
      <c r="AP8109" t="str">
        <f t="shared" si="1140"/>
        <v>LOW</v>
      </c>
      <c r="AR8109" t="str">
        <f t="shared" si="1141"/>
        <v>FD</v>
      </c>
      <c r="AS8109" t="str">
        <f t="shared" si="1142"/>
        <v>low fat</v>
      </c>
      <c r="AX8109" t="b">
        <f t="shared" si="1143"/>
        <v>1</v>
      </c>
      <c r="BG8109" t="str">
        <f t="shared" si="1144"/>
        <v>Low Fat</v>
      </c>
      <c r="BH8109" t="str">
        <f>TRIM(Table1[Item Fat Content])</f>
        <v>Low Fat</v>
      </c>
    </row>
    <row r="8110" spans="1:60" x14ac:dyDescent="0.35">
      <c r="A8110" t="s">
        <v>17</v>
      </c>
      <c r="B8110" t="s">
        <v>54</v>
      </c>
      <c r="C8110" t="s">
        <v>55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  <c r="Z8110" t="b">
        <f t="shared" si="1136"/>
        <v>0</v>
      </c>
      <c r="AA8110" t="str">
        <f t="shared" si="1137"/>
        <v>NO</v>
      </c>
      <c r="AH8110" t="str">
        <f t="shared" si="1138"/>
        <v>OUT018|2022</v>
      </c>
      <c r="AO8110" t="str">
        <f t="shared" si="1139"/>
        <v>NO</v>
      </c>
      <c r="AP8110" t="str">
        <f t="shared" si="1140"/>
        <v>LOW</v>
      </c>
      <c r="AR8110" t="str">
        <f t="shared" si="1141"/>
        <v>FD</v>
      </c>
      <c r="AS8110" t="str">
        <f t="shared" si="1142"/>
        <v>low fat</v>
      </c>
      <c r="AX8110" t="b">
        <f t="shared" si="1143"/>
        <v>1</v>
      </c>
      <c r="BG8110" t="str">
        <f t="shared" si="1144"/>
        <v>Low Fat</v>
      </c>
      <c r="BH8110" t="str">
        <f>TRIM(Table1[Item Fat Content])</f>
        <v>Low Fat</v>
      </c>
    </row>
    <row r="8111" spans="1:60" x14ac:dyDescent="0.35">
      <c r="A8111" t="s">
        <v>17</v>
      </c>
      <c r="B8111" t="s">
        <v>245</v>
      </c>
      <c r="C8111" t="s">
        <v>55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  <c r="Z8111" t="b">
        <f t="shared" si="1136"/>
        <v>0</v>
      </c>
      <c r="AA8111" t="str">
        <f t="shared" si="1137"/>
        <v>NO</v>
      </c>
      <c r="AH8111" t="str">
        <f t="shared" si="1138"/>
        <v>OUT018|2022</v>
      </c>
      <c r="AO8111" t="str">
        <f t="shared" si="1139"/>
        <v>NO</v>
      </c>
      <c r="AP8111" t="str">
        <f t="shared" si="1140"/>
        <v>LOW</v>
      </c>
      <c r="AR8111" t="str">
        <f t="shared" si="1141"/>
        <v>FD</v>
      </c>
      <c r="AS8111" t="str">
        <f t="shared" si="1142"/>
        <v>low fat</v>
      </c>
      <c r="AX8111" t="b">
        <f t="shared" si="1143"/>
        <v>1</v>
      </c>
      <c r="BG8111" t="str">
        <f t="shared" si="1144"/>
        <v>Low Fat</v>
      </c>
      <c r="BH8111" t="str">
        <f>TRIM(Table1[Item Fat Content])</f>
        <v>Low Fat</v>
      </c>
    </row>
    <row r="8112" spans="1:60" x14ac:dyDescent="0.35">
      <c r="A8112" t="s">
        <v>17</v>
      </c>
      <c r="B8112" t="s">
        <v>1409</v>
      </c>
      <c r="C8112" t="s">
        <v>65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  <c r="Z8112" t="b">
        <f t="shared" si="1136"/>
        <v>0</v>
      </c>
      <c r="AA8112" t="str">
        <f t="shared" si="1137"/>
        <v>NO</v>
      </c>
      <c r="AH8112" t="str">
        <f t="shared" si="1138"/>
        <v>OUT018|2022</v>
      </c>
      <c r="AO8112" t="str">
        <f t="shared" si="1139"/>
        <v>NO</v>
      </c>
      <c r="AP8112" t="str">
        <f t="shared" si="1140"/>
        <v>LOW</v>
      </c>
      <c r="AR8112" t="str">
        <f t="shared" si="1141"/>
        <v>NC</v>
      </c>
      <c r="AS8112" t="str">
        <f t="shared" si="1142"/>
        <v>low fat</v>
      </c>
      <c r="AX8112" t="b">
        <f t="shared" si="1143"/>
        <v>1</v>
      </c>
      <c r="BG8112" t="str">
        <f t="shared" si="1144"/>
        <v>Low Fat</v>
      </c>
      <c r="BH8112" t="str">
        <f>TRIM(Table1[Item Fat Content])</f>
        <v>Low Fat</v>
      </c>
    </row>
    <row r="8113" spans="1:60" x14ac:dyDescent="0.35">
      <c r="A8113" t="s">
        <v>17</v>
      </c>
      <c r="B8113" t="s">
        <v>1380</v>
      </c>
      <c r="C8113" t="s">
        <v>65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  <c r="Z8113" t="b">
        <f t="shared" si="1136"/>
        <v>0</v>
      </c>
      <c r="AA8113" t="str">
        <f t="shared" si="1137"/>
        <v>NO</v>
      </c>
      <c r="AH8113" t="str">
        <f t="shared" si="1138"/>
        <v>OUT018|2022</v>
      </c>
      <c r="AO8113" t="str">
        <f t="shared" si="1139"/>
        <v>NO</v>
      </c>
      <c r="AP8113" t="str">
        <f t="shared" si="1140"/>
        <v>LOW</v>
      </c>
      <c r="AR8113" t="str">
        <f t="shared" si="1141"/>
        <v>NC</v>
      </c>
      <c r="AS8113" t="str">
        <f t="shared" si="1142"/>
        <v>low fat</v>
      </c>
      <c r="AX8113" t="b">
        <f t="shared" si="1143"/>
        <v>1</v>
      </c>
      <c r="BG8113" t="str">
        <f t="shared" si="1144"/>
        <v>Low Fat</v>
      </c>
      <c r="BH8113" t="str">
        <f>TRIM(Table1[Item Fat Content])</f>
        <v>Low Fat</v>
      </c>
    </row>
    <row r="8114" spans="1:60" x14ac:dyDescent="0.35">
      <c r="A8114" t="s">
        <v>17</v>
      </c>
      <c r="B8114" t="s">
        <v>1196</v>
      </c>
      <c r="C8114" t="s">
        <v>65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  <c r="Z8114" t="b">
        <f t="shared" si="1136"/>
        <v>0</v>
      </c>
      <c r="AA8114" t="str">
        <f t="shared" si="1137"/>
        <v>NO</v>
      </c>
      <c r="AH8114" t="str">
        <f t="shared" si="1138"/>
        <v>OUT018|2022</v>
      </c>
      <c r="AO8114" t="str">
        <f t="shared" si="1139"/>
        <v>NO</v>
      </c>
      <c r="AP8114" t="str">
        <f t="shared" si="1140"/>
        <v>LOW</v>
      </c>
      <c r="AR8114" t="str">
        <f t="shared" si="1141"/>
        <v>NC</v>
      </c>
      <c r="AS8114" t="str">
        <f t="shared" si="1142"/>
        <v>low fat</v>
      </c>
      <c r="AX8114" t="b">
        <f t="shared" si="1143"/>
        <v>1</v>
      </c>
      <c r="BG8114" t="str">
        <f t="shared" si="1144"/>
        <v>Low Fat</v>
      </c>
      <c r="BH8114" t="str">
        <f>TRIM(Table1[Item Fat Content])</f>
        <v>Low Fat</v>
      </c>
    </row>
    <row r="8115" spans="1:60" x14ac:dyDescent="0.35">
      <c r="A8115" t="s">
        <v>17</v>
      </c>
      <c r="B8115" t="s">
        <v>834</v>
      </c>
      <c r="C8115" t="s">
        <v>65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  <c r="Z8115" t="b">
        <f t="shared" si="1136"/>
        <v>0</v>
      </c>
      <c r="AA8115" t="str">
        <f t="shared" si="1137"/>
        <v>NO</v>
      </c>
      <c r="AH8115" t="str">
        <f t="shared" si="1138"/>
        <v>OUT018|2022</v>
      </c>
      <c r="AO8115" t="str">
        <f t="shared" si="1139"/>
        <v>NO</v>
      </c>
      <c r="AP8115" t="str">
        <f t="shared" si="1140"/>
        <v>LOW</v>
      </c>
      <c r="AR8115" t="str">
        <f t="shared" si="1141"/>
        <v>NC</v>
      </c>
      <c r="AS8115" t="str">
        <f t="shared" si="1142"/>
        <v>low fat</v>
      </c>
      <c r="AX8115" t="b">
        <f t="shared" si="1143"/>
        <v>1</v>
      </c>
      <c r="BG8115" t="str">
        <f t="shared" si="1144"/>
        <v>Low Fat</v>
      </c>
      <c r="BH8115" t="str">
        <f>TRIM(Table1[Item Fat Content])</f>
        <v>Low Fat</v>
      </c>
    </row>
    <row r="8116" spans="1:60" x14ac:dyDescent="0.35">
      <c r="A8116" t="s">
        <v>17</v>
      </c>
      <c r="B8116" t="s">
        <v>247</v>
      </c>
      <c r="C8116" t="s">
        <v>65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  <c r="Z8116" t="b">
        <f t="shared" si="1136"/>
        <v>0</v>
      </c>
      <c r="AA8116" t="str">
        <f t="shared" si="1137"/>
        <v>NO</v>
      </c>
      <c r="AH8116" t="str">
        <f t="shared" si="1138"/>
        <v>OUT018|2022</v>
      </c>
      <c r="AO8116" t="str">
        <f t="shared" si="1139"/>
        <v>NO</v>
      </c>
      <c r="AP8116" t="str">
        <f t="shared" si="1140"/>
        <v>LOW</v>
      </c>
      <c r="AR8116" t="str">
        <f t="shared" si="1141"/>
        <v>NC</v>
      </c>
      <c r="AS8116" t="str">
        <f t="shared" si="1142"/>
        <v>low fat</v>
      </c>
      <c r="AX8116" t="b">
        <f t="shared" si="1143"/>
        <v>1</v>
      </c>
      <c r="BG8116" t="str">
        <f t="shared" si="1144"/>
        <v>Low Fat</v>
      </c>
      <c r="BH8116" t="str">
        <f>TRIM(Table1[Item Fat Content])</f>
        <v>Low Fat</v>
      </c>
    </row>
    <row r="8117" spans="1:60" x14ac:dyDescent="0.35">
      <c r="A8117" t="s">
        <v>17</v>
      </c>
      <c r="B8117" t="s">
        <v>442</v>
      </c>
      <c r="C8117" t="s">
        <v>65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  <c r="Z8117" t="b">
        <f t="shared" si="1136"/>
        <v>0</v>
      </c>
      <c r="AA8117" t="str">
        <f t="shared" si="1137"/>
        <v>NO</v>
      </c>
      <c r="AH8117" t="str">
        <f t="shared" si="1138"/>
        <v>OUT018|2022</v>
      </c>
      <c r="AO8117" t="str">
        <f t="shared" si="1139"/>
        <v>NO</v>
      </c>
      <c r="AP8117" t="str">
        <f t="shared" si="1140"/>
        <v>LOW</v>
      </c>
      <c r="AR8117" t="str">
        <f t="shared" si="1141"/>
        <v>NC</v>
      </c>
      <c r="AS8117" t="str">
        <f t="shared" si="1142"/>
        <v>low fat</v>
      </c>
      <c r="AX8117" t="b">
        <f t="shared" si="1143"/>
        <v>1</v>
      </c>
      <c r="BG8117" t="str">
        <f t="shared" si="1144"/>
        <v>Low Fat</v>
      </c>
      <c r="BH8117" t="str">
        <f>TRIM(Table1[Item Fat Content])</f>
        <v>Low Fat</v>
      </c>
    </row>
    <row r="8118" spans="1:60" x14ac:dyDescent="0.35">
      <c r="A8118" t="s">
        <v>17</v>
      </c>
      <c r="B8118" t="s">
        <v>982</v>
      </c>
      <c r="C8118" t="s">
        <v>49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  <c r="Z8118" t="b">
        <f t="shared" si="1136"/>
        <v>0</v>
      </c>
      <c r="AA8118" t="str">
        <f t="shared" si="1137"/>
        <v>NO</v>
      </c>
      <c r="AH8118" t="str">
        <f t="shared" si="1138"/>
        <v>OUT018|2022</v>
      </c>
      <c r="AO8118" t="str">
        <f t="shared" si="1139"/>
        <v>NO</v>
      </c>
      <c r="AP8118" t="str">
        <f t="shared" si="1140"/>
        <v>LOW</v>
      </c>
      <c r="AR8118" t="str">
        <f t="shared" si="1141"/>
        <v>FD</v>
      </c>
      <c r="AS8118" t="str">
        <f t="shared" si="1142"/>
        <v>low fat</v>
      </c>
      <c r="AX8118" t="b">
        <f t="shared" si="1143"/>
        <v>1</v>
      </c>
      <c r="BG8118" t="str">
        <f t="shared" si="1144"/>
        <v>Low Fat</v>
      </c>
      <c r="BH8118" t="str">
        <f>TRIM(Table1[Item Fat Content])</f>
        <v>Low Fat</v>
      </c>
    </row>
    <row r="8119" spans="1:60" x14ac:dyDescent="0.35">
      <c r="A8119" t="s">
        <v>17</v>
      </c>
      <c r="B8119" t="s">
        <v>1452</v>
      </c>
      <c r="C8119" t="s">
        <v>49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  <c r="Z8119" t="b">
        <f t="shared" si="1136"/>
        <v>0</v>
      </c>
      <c r="AA8119" t="str">
        <f t="shared" si="1137"/>
        <v>NO</v>
      </c>
      <c r="AH8119" t="str">
        <f t="shared" si="1138"/>
        <v>OUT018|2022</v>
      </c>
      <c r="AO8119" t="str">
        <f t="shared" si="1139"/>
        <v>NO</v>
      </c>
      <c r="AP8119" t="str">
        <f t="shared" si="1140"/>
        <v>LOW</v>
      </c>
      <c r="AR8119" t="str">
        <f t="shared" si="1141"/>
        <v>FD</v>
      </c>
      <c r="AS8119" t="str">
        <f t="shared" si="1142"/>
        <v>low fat</v>
      </c>
      <c r="AX8119" t="b">
        <f t="shared" si="1143"/>
        <v>1</v>
      </c>
      <c r="BG8119" t="str">
        <f t="shared" si="1144"/>
        <v>Low Fat</v>
      </c>
      <c r="BH8119" t="str">
        <f>TRIM(Table1[Item Fat Content])</f>
        <v>Low Fat</v>
      </c>
    </row>
    <row r="8120" spans="1:60" x14ac:dyDescent="0.35">
      <c r="A8120" t="s">
        <v>17</v>
      </c>
      <c r="B8120" t="s">
        <v>1406</v>
      </c>
      <c r="C8120" t="s">
        <v>49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  <c r="Z8120" t="b">
        <f t="shared" si="1136"/>
        <v>0</v>
      </c>
      <c r="AA8120" t="str">
        <f t="shared" si="1137"/>
        <v>NO</v>
      </c>
      <c r="AH8120" t="str">
        <f t="shared" si="1138"/>
        <v>OUT018|2022</v>
      </c>
      <c r="AO8120" t="str">
        <f t="shared" si="1139"/>
        <v>NO</v>
      </c>
      <c r="AP8120" t="str">
        <f t="shared" si="1140"/>
        <v>LOW</v>
      </c>
      <c r="AR8120" t="str">
        <f t="shared" si="1141"/>
        <v>FD</v>
      </c>
      <c r="AS8120" t="str">
        <f t="shared" si="1142"/>
        <v>low fat</v>
      </c>
      <c r="AX8120" t="b">
        <f t="shared" si="1143"/>
        <v>1</v>
      </c>
      <c r="BG8120" t="str">
        <f t="shared" si="1144"/>
        <v>Low Fat</v>
      </c>
      <c r="BH8120" t="str">
        <f>TRIM(Table1[Item Fat Content])</f>
        <v>Low Fat</v>
      </c>
    </row>
    <row r="8121" spans="1:60" x14ac:dyDescent="0.35">
      <c r="A8121" t="s">
        <v>17</v>
      </c>
      <c r="B8121" t="s">
        <v>1357</v>
      </c>
      <c r="C8121" t="s">
        <v>49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  <c r="Z8121" t="b">
        <f t="shared" si="1136"/>
        <v>0</v>
      </c>
      <c r="AA8121" t="str">
        <f t="shared" si="1137"/>
        <v>NO</v>
      </c>
      <c r="AH8121" t="str">
        <f t="shared" si="1138"/>
        <v>OUT018|2022</v>
      </c>
      <c r="AO8121" t="str">
        <f t="shared" si="1139"/>
        <v>NO</v>
      </c>
      <c r="AP8121" t="str">
        <f t="shared" si="1140"/>
        <v>LOW</v>
      </c>
      <c r="AR8121" t="str">
        <f t="shared" si="1141"/>
        <v>FD</v>
      </c>
      <c r="AS8121" t="str">
        <f t="shared" si="1142"/>
        <v>low fat</v>
      </c>
      <c r="AX8121" t="b">
        <f t="shared" si="1143"/>
        <v>1</v>
      </c>
      <c r="BG8121" t="str">
        <f t="shared" si="1144"/>
        <v>Low Fat</v>
      </c>
      <c r="BH8121" t="str">
        <f>TRIM(Table1[Item Fat Content])</f>
        <v>Low Fat</v>
      </c>
    </row>
    <row r="8122" spans="1:60" x14ac:dyDescent="0.35">
      <c r="A8122" t="s">
        <v>17</v>
      </c>
      <c r="B8122" t="s">
        <v>120</v>
      </c>
      <c r="C8122" t="s">
        <v>49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  <c r="Z8122" t="b">
        <f t="shared" si="1136"/>
        <v>0</v>
      </c>
      <c r="AA8122" t="str">
        <f t="shared" si="1137"/>
        <v>NO</v>
      </c>
      <c r="AH8122" t="str">
        <f t="shared" si="1138"/>
        <v>OUT018|2022</v>
      </c>
      <c r="AO8122" t="str">
        <f t="shared" si="1139"/>
        <v>NO</v>
      </c>
      <c r="AP8122" t="str">
        <f t="shared" si="1140"/>
        <v>LOW</v>
      </c>
      <c r="AR8122" t="str">
        <f t="shared" si="1141"/>
        <v>FD</v>
      </c>
      <c r="AS8122" t="str">
        <f t="shared" si="1142"/>
        <v>low fat</v>
      </c>
      <c r="AX8122" t="b">
        <f t="shared" si="1143"/>
        <v>1</v>
      </c>
      <c r="BG8122" t="str">
        <f t="shared" si="1144"/>
        <v>Low Fat</v>
      </c>
      <c r="BH8122" t="str">
        <f>TRIM(Table1[Item Fat Content])</f>
        <v>Low Fat</v>
      </c>
    </row>
    <row r="8123" spans="1:60" x14ac:dyDescent="0.35">
      <c r="A8123" t="s">
        <v>17</v>
      </c>
      <c r="B8123" t="s">
        <v>1044</v>
      </c>
      <c r="C8123" t="s">
        <v>49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  <c r="Z8123" t="b">
        <f t="shared" si="1136"/>
        <v>0</v>
      </c>
      <c r="AA8123" t="str">
        <f t="shared" si="1137"/>
        <v>NO</v>
      </c>
      <c r="AH8123" t="str">
        <f t="shared" si="1138"/>
        <v>OUT018|2022</v>
      </c>
      <c r="AO8123" t="str">
        <f t="shared" si="1139"/>
        <v>NO</v>
      </c>
      <c r="AP8123" t="str">
        <f t="shared" si="1140"/>
        <v>LOW</v>
      </c>
      <c r="AR8123" t="str">
        <f t="shared" si="1141"/>
        <v>FD</v>
      </c>
      <c r="AS8123" t="str">
        <f t="shared" si="1142"/>
        <v>low fat</v>
      </c>
      <c r="AX8123" t="b">
        <f t="shared" si="1143"/>
        <v>1</v>
      </c>
      <c r="BG8123" t="str">
        <f t="shared" si="1144"/>
        <v>Low Fat</v>
      </c>
      <c r="BH8123" t="str">
        <f>TRIM(Table1[Item Fat Content])</f>
        <v>Low Fat</v>
      </c>
    </row>
    <row r="8124" spans="1:60" x14ac:dyDescent="0.35">
      <c r="A8124" t="s">
        <v>17</v>
      </c>
      <c r="B8124" t="s">
        <v>221</v>
      </c>
      <c r="C8124" t="s">
        <v>49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  <c r="Z8124" t="b">
        <f t="shared" si="1136"/>
        <v>0</v>
      </c>
      <c r="AA8124" t="str">
        <f t="shared" si="1137"/>
        <v>NO</v>
      </c>
      <c r="AH8124" t="str">
        <f t="shared" si="1138"/>
        <v>OUT018|2022</v>
      </c>
      <c r="AO8124" t="str">
        <f t="shared" si="1139"/>
        <v>NO</v>
      </c>
      <c r="AP8124" t="str">
        <f t="shared" si="1140"/>
        <v>LOW</v>
      </c>
      <c r="AR8124" t="str">
        <f t="shared" si="1141"/>
        <v>FD</v>
      </c>
      <c r="AS8124" t="str">
        <f t="shared" si="1142"/>
        <v>low fat</v>
      </c>
      <c r="AX8124" t="b">
        <f t="shared" si="1143"/>
        <v>1</v>
      </c>
      <c r="BG8124" t="str">
        <f t="shared" si="1144"/>
        <v>Low Fat</v>
      </c>
      <c r="BH8124" t="str">
        <f>TRIM(Table1[Item Fat Content])</f>
        <v>Low Fat</v>
      </c>
    </row>
    <row r="8125" spans="1:60" x14ac:dyDescent="0.35">
      <c r="A8125" t="s">
        <v>17</v>
      </c>
      <c r="B8125" t="s">
        <v>1089</v>
      </c>
      <c r="C8125" t="s">
        <v>49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  <c r="Z8125" t="b">
        <f t="shared" si="1136"/>
        <v>0</v>
      </c>
      <c r="AA8125" t="str">
        <f t="shared" si="1137"/>
        <v>NO</v>
      </c>
      <c r="AH8125" t="str">
        <f t="shared" si="1138"/>
        <v>OUT018|2022</v>
      </c>
      <c r="AO8125" t="str">
        <f t="shared" si="1139"/>
        <v>NO</v>
      </c>
      <c r="AP8125" t="str">
        <f t="shared" si="1140"/>
        <v>LOW</v>
      </c>
      <c r="AR8125" t="str">
        <f t="shared" si="1141"/>
        <v>FD</v>
      </c>
      <c r="AS8125" t="str">
        <f t="shared" si="1142"/>
        <v>low fat</v>
      </c>
      <c r="AX8125" t="b">
        <f t="shared" si="1143"/>
        <v>1</v>
      </c>
      <c r="BG8125" t="str">
        <f t="shared" si="1144"/>
        <v>Low Fat</v>
      </c>
      <c r="BH8125" t="str">
        <f>TRIM(Table1[Item Fat Content])</f>
        <v>Low Fat</v>
      </c>
    </row>
    <row r="8126" spans="1:60" x14ac:dyDescent="0.35">
      <c r="A8126" t="s">
        <v>17</v>
      </c>
      <c r="B8126" t="s">
        <v>1321</v>
      </c>
      <c r="C8126" t="s">
        <v>49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  <c r="Z8126" t="b">
        <f t="shared" si="1136"/>
        <v>0</v>
      </c>
      <c r="AA8126" t="str">
        <f t="shared" si="1137"/>
        <v>NO</v>
      </c>
      <c r="AH8126" t="str">
        <f t="shared" si="1138"/>
        <v>OUT018|2022</v>
      </c>
      <c r="AO8126" t="str">
        <f t="shared" si="1139"/>
        <v>NO</v>
      </c>
      <c r="AP8126" t="str">
        <f t="shared" si="1140"/>
        <v>LOW</v>
      </c>
      <c r="AR8126" t="str">
        <f t="shared" si="1141"/>
        <v>FD</v>
      </c>
      <c r="AS8126" t="str">
        <f t="shared" si="1142"/>
        <v>low fat</v>
      </c>
      <c r="AX8126" t="b">
        <f t="shared" si="1143"/>
        <v>1</v>
      </c>
      <c r="BG8126" t="str">
        <f t="shared" si="1144"/>
        <v>Low Fat</v>
      </c>
      <c r="BH8126" t="str">
        <f>TRIM(Table1[Item Fat Content])</f>
        <v>Low Fat</v>
      </c>
    </row>
    <row r="8127" spans="1:60" x14ac:dyDescent="0.35">
      <c r="A8127" t="s">
        <v>17</v>
      </c>
      <c r="B8127" t="s">
        <v>1293</v>
      </c>
      <c r="C8127" t="s">
        <v>49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  <c r="Z8127" t="b">
        <f t="shared" si="1136"/>
        <v>0</v>
      </c>
      <c r="AA8127" t="str">
        <f t="shared" si="1137"/>
        <v>NO</v>
      </c>
      <c r="AH8127" t="str">
        <f t="shared" si="1138"/>
        <v>OUT018|2022</v>
      </c>
      <c r="AO8127" t="str">
        <f t="shared" si="1139"/>
        <v>NO</v>
      </c>
      <c r="AP8127" t="str">
        <f t="shared" si="1140"/>
        <v>LOW</v>
      </c>
      <c r="AR8127" t="str">
        <f t="shared" si="1141"/>
        <v>FD</v>
      </c>
      <c r="AS8127" t="str">
        <f t="shared" si="1142"/>
        <v>low fat</v>
      </c>
      <c r="AX8127" t="b">
        <f t="shared" si="1143"/>
        <v>1</v>
      </c>
      <c r="BG8127" t="str">
        <f t="shared" si="1144"/>
        <v>Low Fat</v>
      </c>
      <c r="BH8127" t="str">
        <f>TRIM(Table1[Item Fat Content])</f>
        <v>Low Fat</v>
      </c>
    </row>
    <row r="8128" spans="1:60" x14ac:dyDescent="0.35">
      <c r="A8128" t="s">
        <v>17</v>
      </c>
      <c r="B8128" t="s">
        <v>835</v>
      </c>
      <c r="C8128" t="s">
        <v>49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  <c r="Z8128" t="b">
        <f t="shared" si="1136"/>
        <v>0</v>
      </c>
      <c r="AA8128" t="str">
        <f t="shared" si="1137"/>
        <v>NO</v>
      </c>
      <c r="AH8128" t="str">
        <f t="shared" si="1138"/>
        <v>OUT018|2022</v>
      </c>
      <c r="AO8128" t="str">
        <f t="shared" si="1139"/>
        <v>NO</v>
      </c>
      <c r="AP8128" t="str">
        <f t="shared" si="1140"/>
        <v>LOW</v>
      </c>
      <c r="AR8128" t="str">
        <f t="shared" si="1141"/>
        <v>FD</v>
      </c>
      <c r="AS8128" t="str">
        <f t="shared" si="1142"/>
        <v>low fat</v>
      </c>
      <c r="AX8128" t="b">
        <f t="shared" si="1143"/>
        <v>1</v>
      </c>
      <c r="BG8128" t="str">
        <f t="shared" si="1144"/>
        <v>Low Fat</v>
      </c>
      <c r="BH8128" t="str">
        <f>TRIM(Table1[Item Fat Content])</f>
        <v>Low Fat</v>
      </c>
    </row>
    <row r="8129" spans="1:60" x14ac:dyDescent="0.35">
      <c r="A8129" t="s">
        <v>17</v>
      </c>
      <c r="B8129" t="s">
        <v>627</v>
      </c>
      <c r="C8129" t="s">
        <v>49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  <c r="Z8129" t="b">
        <f t="shared" si="1136"/>
        <v>0</v>
      </c>
      <c r="AA8129" t="str">
        <f t="shared" si="1137"/>
        <v>NO</v>
      </c>
      <c r="AH8129" t="str">
        <f t="shared" si="1138"/>
        <v>OUT018|2022</v>
      </c>
      <c r="AO8129" t="str">
        <f t="shared" si="1139"/>
        <v>NO</v>
      </c>
      <c r="AP8129" t="str">
        <f t="shared" si="1140"/>
        <v>LOW</v>
      </c>
      <c r="AR8129" t="str">
        <f t="shared" si="1141"/>
        <v>FD</v>
      </c>
      <c r="AS8129" t="str">
        <f t="shared" si="1142"/>
        <v>low fat</v>
      </c>
      <c r="AX8129" t="b">
        <f t="shared" si="1143"/>
        <v>1</v>
      </c>
      <c r="BG8129" t="str">
        <f t="shared" si="1144"/>
        <v>Low Fat</v>
      </c>
      <c r="BH8129" t="str">
        <f>TRIM(Table1[Item Fat Content])</f>
        <v>Low Fat</v>
      </c>
    </row>
    <row r="8130" spans="1:60" x14ac:dyDescent="0.35">
      <c r="A8130" t="s">
        <v>17</v>
      </c>
      <c r="B8130" t="s">
        <v>180</v>
      </c>
      <c r="C8130" t="s">
        <v>49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  <c r="Z8130" t="b">
        <f t="shared" si="1136"/>
        <v>0</v>
      </c>
      <c r="AA8130" t="str">
        <f t="shared" si="1137"/>
        <v>NO</v>
      </c>
      <c r="AH8130" t="str">
        <f t="shared" si="1138"/>
        <v>OUT018|2022</v>
      </c>
      <c r="AO8130" t="str">
        <f t="shared" si="1139"/>
        <v>NO</v>
      </c>
      <c r="AP8130" t="str">
        <f t="shared" si="1140"/>
        <v>LOW</v>
      </c>
      <c r="AR8130" t="str">
        <f t="shared" si="1141"/>
        <v>FD</v>
      </c>
      <c r="AS8130" t="str">
        <f t="shared" si="1142"/>
        <v>low fat</v>
      </c>
      <c r="AX8130" t="b">
        <f t="shared" si="1143"/>
        <v>1</v>
      </c>
      <c r="BG8130" t="str">
        <f t="shared" si="1144"/>
        <v>Low Fat</v>
      </c>
      <c r="BH8130" t="str">
        <f>TRIM(Table1[Item Fat Content])</f>
        <v>Low Fat</v>
      </c>
    </row>
    <row r="8131" spans="1:60" x14ac:dyDescent="0.35">
      <c r="A8131" t="s">
        <v>17</v>
      </c>
      <c r="B8131" t="s">
        <v>1511</v>
      </c>
      <c r="C8131" t="s">
        <v>49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  <c r="Z8131" t="b">
        <f t="shared" ref="Z8131:Z8194" si="1145">AND(A8131="Regular",D8131&lt;2020)</f>
        <v>0</v>
      </c>
      <c r="AA8131" t="str">
        <f t="shared" ref="AA8131:AA8194" si="1146">IF(AND(A8131="Low Fat",D8131&lt;=2020),"YES","NO")</f>
        <v>NO</v>
      </c>
      <c r="AH8131" t="str">
        <f t="shared" ref="AH8131:AH8194" si="1147">_xlfn.CONCAT(E8131,"|",D8131)</f>
        <v>OUT018|2022</v>
      </c>
      <c r="AO8131" t="str">
        <f t="shared" ref="AO8131:AO8194" si="1148">IF(D8131=2018,"YES","NO")</f>
        <v>NO</v>
      </c>
      <c r="AP8131" t="str">
        <f t="shared" ref="AP8131:AP8194" si="1149">_xlfn.IFS(J8131&gt;5,"LOW",AND(J8131&lt;10,J8131&gt;=5),"LOW MEDIUM",AND(J8131&lt;15,J8131&gt;=10),"MEDIUM",AND(J8131&lt;20,J8131&gt;=15),"LOW HIGH",J8131&gt;=20,"HIGH",J8131="","BLANK")</f>
        <v>LOW</v>
      </c>
      <c r="AR8131" t="str">
        <f t="shared" ref="AR8131:AR8194" si="1150">LEFT(B8131,2)</f>
        <v>FD</v>
      </c>
      <c r="AS8131" t="str">
        <f t="shared" ref="AS8131:AS8194" si="1151">LOWER(A8131)</f>
        <v>low fat</v>
      </c>
      <c r="AX8131" t="b">
        <f t="shared" ref="AX8131:AX8194" si="1152">OR(D8131=2018,A8131="low fat")</f>
        <v>1</v>
      </c>
      <c r="BG8131" t="str">
        <f t="shared" ref="BG8131:BG8194" si="1153">TRIM(A8131)</f>
        <v>Low Fat</v>
      </c>
      <c r="BH8131" t="str">
        <f>TRIM(Table1[Item Fat Content])</f>
        <v>Low Fat</v>
      </c>
    </row>
    <row r="8132" spans="1:60" x14ac:dyDescent="0.35">
      <c r="A8132" t="s">
        <v>17</v>
      </c>
      <c r="B8132" t="s">
        <v>1214</v>
      </c>
      <c r="C8132" t="s">
        <v>49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  <c r="Z8132" t="b">
        <f t="shared" si="1145"/>
        <v>0</v>
      </c>
      <c r="AA8132" t="str">
        <f t="shared" si="1146"/>
        <v>NO</v>
      </c>
      <c r="AH8132" t="str">
        <f t="shared" si="1147"/>
        <v>OUT018|2022</v>
      </c>
      <c r="AO8132" t="str">
        <f t="shared" si="1148"/>
        <v>NO</v>
      </c>
      <c r="AP8132" t="str">
        <f t="shared" si="1149"/>
        <v>LOW</v>
      </c>
      <c r="AR8132" t="str">
        <f t="shared" si="1150"/>
        <v>FD</v>
      </c>
      <c r="AS8132" t="str">
        <f t="shared" si="1151"/>
        <v>low fat</v>
      </c>
      <c r="AX8132" t="b">
        <f t="shared" si="1152"/>
        <v>1</v>
      </c>
      <c r="BG8132" t="str">
        <f t="shared" si="1153"/>
        <v>Low Fat</v>
      </c>
      <c r="BH8132" t="str">
        <f>TRIM(Table1[Item Fat Content])</f>
        <v>Low Fat</v>
      </c>
    </row>
    <row r="8133" spans="1:60" x14ac:dyDescent="0.35">
      <c r="A8133" t="s">
        <v>17</v>
      </c>
      <c r="B8133" t="s">
        <v>1045</v>
      </c>
      <c r="C8133" t="s">
        <v>49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  <c r="Z8133" t="b">
        <f t="shared" si="1145"/>
        <v>0</v>
      </c>
      <c r="AA8133" t="str">
        <f t="shared" si="1146"/>
        <v>NO</v>
      </c>
      <c r="AH8133" t="str">
        <f t="shared" si="1147"/>
        <v>OUT018|2022</v>
      </c>
      <c r="AO8133" t="str">
        <f t="shared" si="1148"/>
        <v>NO</v>
      </c>
      <c r="AP8133" t="str">
        <f t="shared" si="1149"/>
        <v>LOW</v>
      </c>
      <c r="AR8133" t="str">
        <f t="shared" si="1150"/>
        <v>FD</v>
      </c>
      <c r="AS8133" t="str">
        <f t="shared" si="1151"/>
        <v>low fat</v>
      </c>
      <c r="AX8133" t="b">
        <f t="shared" si="1152"/>
        <v>1</v>
      </c>
      <c r="BG8133" t="str">
        <f t="shared" si="1153"/>
        <v>Low Fat</v>
      </c>
      <c r="BH8133" t="str">
        <f>TRIM(Table1[Item Fat Content])</f>
        <v>Low Fat</v>
      </c>
    </row>
    <row r="8134" spans="1:60" x14ac:dyDescent="0.35">
      <c r="A8134" t="s">
        <v>17</v>
      </c>
      <c r="B8134" t="s">
        <v>644</v>
      </c>
      <c r="C8134" t="s">
        <v>49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  <c r="Z8134" t="b">
        <f t="shared" si="1145"/>
        <v>0</v>
      </c>
      <c r="AA8134" t="str">
        <f t="shared" si="1146"/>
        <v>NO</v>
      </c>
      <c r="AH8134" t="str">
        <f t="shared" si="1147"/>
        <v>OUT018|2022</v>
      </c>
      <c r="AO8134" t="str">
        <f t="shared" si="1148"/>
        <v>NO</v>
      </c>
      <c r="AP8134" t="str">
        <f t="shared" si="1149"/>
        <v>LOW</v>
      </c>
      <c r="AR8134" t="str">
        <f t="shared" si="1150"/>
        <v>FD</v>
      </c>
      <c r="AS8134" t="str">
        <f t="shared" si="1151"/>
        <v>low fat</v>
      </c>
      <c r="AX8134" t="b">
        <f t="shared" si="1152"/>
        <v>1</v>
      </c>
      <c r="BG8134" t="str">
        <f t="shared" si="1153"/>
        <v>Low Fat</v>
      </c>
      <c r="BH8134" t="str">
        <f>TRIM(Table1[Item Fat Content])</f>
        <v>Low Fat</v>
      </c>
    </row>
    <row r="8135" spans="1:60" x14ac:dyDescent="0.35">
      <c r="A8135" t="s">
        <v>17</v>
      </c>
      <c r="B8135" t="s">
        <v>308</v>
      </c>
      <c r="C8135" t="s">
        <v>49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  <c r="Z8135" t="b">
        <f t="shared" si="1145"/>
        <v>0</v>
      </c>
      <c r="AA8135" t="str">
        <f t="shared" si="1146"/>
        <v>NO</v>
      </c>
      <c r="AH8135" t="str">
        <f t="shared" si="1147"/>
        <v>OUT018|2022</v>
      </c>
      <c r="AO8135" t="str">
        <f t="shared" si="1148"/>
        <v>NO</v>
      </c>
      <c r="AP8135" t="str">
        <f t="shared" si="1149"/>
        <v>LOW</v>
      </c>
      <c r="AR8135" t="str">
        <f t="shared" si="1150"/>
        <v>FD</v>
      </c>
      <c r="AS8135" t="str">
        <f t="shared" si="1151"/>
        <v>low fat</v>
      </c>
      <c r="AX8135" t="b">
        <f t="shared" si="1152"/>
        <v>1</v>
      </c>
      <c r="BG8135" t="str">
        <f t="shared" si="1153"/>
        <v>Low Fat</v>
      </c>
      <c r="BH8135" t="str">
        <f>TRIM(Table1[Item Fat Content])</f>
        <v>Low Fat</v>
      </c>
    </row>
    <row r="8136" spans="1:60" x14ac:dyDescent="0.35">
      <c r="A8136" t="s">
        <v>17</v>
      </c>
      <c r="B8136" t="s">
        <v>1480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  <c r="Z8136" t="b">
        <f t="shared" si="1145"/>
        <v>0</v>
      </c>
      <c r="AA8136" t="str">
        <f t="shared" si="1146"/>
        <v>NO</v>
      </c>
      <c r="AH8136" t="str">
        <f t="shared" si="1147"/>
        <v>OUT018|2022</v>
      </c>
      <c r="AO8136" t="str">
        <f t="shared" si="1148"/>
        <v>NO</v>
      </c>
      <c r="AP8136" t="str">
        <f t="shared" si="1149"/>
        <v>LOW</v>
      </c>
      <c r="AR8136" t="str">
        <f t="shared" si="1150"/>
        <v>DR</v>
      </c>
      <c r="AS8136" t="str">
        <f t="shared" si="1151"/>
        <v>low fat</v>
      </c>
      <c r="AX8136" t="b">
        <f t="shared" si="1152"/>
        <v>1</v>
      </c>
      <c r="BG8136" t="str">
        <f t="shared" si="1153"/>
        <v>Low Fat</v>
      </c>
      <c r="BH8136" t="str">
        <f>TRIM(Table1[Item Fat Content])</f>
        <v>Low Fat</v>
      </c>
    </row>
    <row r="8137" spans="1:60" x14ac:dyDescent="0.35">
      <c r="A8137" t="s">
        <v>17</v>
      </c>
      <c r="B8137" t="s">
        <v>283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  <c r="Z8137" t="b">
        <f t="shared" si="1145"/>
        <v>0</v>
      </c>
      <c r="AA8137" t="str">
        <f t="shared" si="1146"/>
        <v>NO</v>
      </c>
      <c r="AH8137" t="str">
        <f t="shared" si="1147"/>
        <v>OUT018|2022</v>
      </c>
      <c r="AO8137" t="str">
        <f t="shared" si="1148"/>
        <v>NO</v>
      </c>
      <c r="AP8137" t="str">
        <f t="shared" si="1149"/>
        <v>LOW</v>
      </c>
      <c r="AR8137" t="str">
        <f t="shared" si="1150"/>
        <v>DR</v>
      </c>
      <c r="AS8137" t="str">
        <f t="shared" si="1151"/>
        <v>low fat</v>
      </c>
      <c r="AX8137" t="b">
        <f t="shared" si="1152"/>
        <v>1</v>
      </c>
      <c r="BG8137" t="str">
        <f t="shared" si="1153"/>
        <v>Low Fat</v>
      </c>
      <c r="BH8137" t="str">
        <f>TRIM(Table1[Item Fat Content])</f>
        <v>Low Fat</v>
      </c>
    </row>
    <row r="8138" spans="1:60" x14ac:dyDescent="0.35">
      <c r="A8138" t="s">
        <v>17</v>
      </c>
      <c r="B8138" t="s">
        <v>1060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  <c r="Z8138" t="b">
        <f t="shared" si="1145"/>
        <v>0</v>
      </c>
      <c r="AA8138" t="str">
        <f t="shared" si="1146"/>
        <v>NO</v>
      </c>
      <c r="AH8138" t="str">
        <f t="shared" si="1147"/>
        <v>OUT018|2022</v>
      </c>
      <c r="AO8138" t="str">
        <f t="shared" si="1148"/>
        <v>NO</v>
      </c>
      <c r="AP8138" t="str">
        <f t="shared" si="1149"/>
        <v>LOW</v>
      </c>
      <c r="AR8138" t="str">
        <f t="shared" si="1150"/>
        <v>DR</v>
      </c>
      <c r="AS8138" t="str">
        <f t="shared" si="1151"/>
        <v>low fat</v>
      </c>
      <c r="AX8138" t="b">
        <f t="shared" si="1152"/>
        <v>1</v>
      </c>
      <c r="BG8138" t="str">
        <f t="shared" si="1153"/>
        <v>Low Fat</v>
      </c>
      <c r="BH8138" t="str">
        <f>TRIM(Table1[Item Fat Content])</f>
        <v>Low Fat</v>
      </c>
    </row>
    <row r="8139" spans="1:60" x14ac:dyDescent="0.35">
      <c r="A8139" t="s">
        <v>17</v>
      </c>
      <c r="B8139" t="s">
        <v>900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  <c r="Z8139" t="b">
        <f t="shared" si="1145"/>
        <v>0</v>
      </c>
      <c r="AA8139" t="str">
        <f t="shared" si="1146"/>
        <v>NO</v>
      </c>
      <c r="AH8139" t="str">
        <f t="shared" si="1147"/>
        <v>OUT018|2022</v>
      </c>
      <c r="AO8139" t="str">
        <f t="shared" si="1148"/>
        <v>NO</v>
      </c>
      <c r="AP8139" t="str">
        <f t="shared" si="1149"/>
        <v>LOW</v>
      </c>
      <c r="AR8139" t="str">
        <f t="shared" si="1150"/>
        <v>DR</v>
      </c>
      <c r="AS8139" t="str">
        <f t="shared" si="1151"/>
        <v>low fat</v>
      </c>
      <c r="AX8139" t="b">
        <f t="shared" si="1152"/>
        <v>1</v>
      </c>
      <c r="BG8139" t="str">
        <f t="shared" si="1153"/>
        <v>Low Fat</v>
      </c>
      <c r="BH8139" t="str">
        <f>TRIM(Table1[Item Fat Content])</f>
        <v>Low Fat</v>
      </c>
    </row>
    <row r="8140" spans="1:60" x14ac:dyDescent="0.35">
      <c r="A8140" t="s">
        <v>17</v>
      </c>
      <c r="B8140" t="s">
        <v>646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  <c r="Z8140" t="b">
        <f t="shared" si="1145"/>
        <v>0</v>
      </c>
      <c r="AA8140" t="str">
        <f t="shared" si="1146"/>
        <v>NO</v>
      </c>
      <c r="AH8140" t="str">
        <f t="shared" si="1147"/>
        <v>OUT018|2022</v>
      </c>
      <c r="AO8140" t="str">
        <f t="shared" si="1148"/>
        <v>NO</v>
      </c>
      <c r="AP8140" t="str">
        <f t="shared" si="1149"/>
        <v>LOW</v>
      </c>
      <c r="AR8140" t="str">
        <f t="shared" si="1150"/>
        <v>DR</v>
      </c>
      <c r="AS8140" t="str">
        <f t="shared" si="1151"/>
        <v>low fat</v>
      </c>
      <c r="AX8140" t="b">
        <f t="shared" si="1152"/>
        <v>1</v>
      </c>
      <c r="BG8140" t="str">
        <f t="shared" si="1153"/>
        <v>Low Fat</v>
      </c>
      <c r="BH8140" t="str">
        <f>TRIM(Table1[Item Fat Content])</f>
        <v>Low Fat</v>
      </c>
    </row>
    <row r="8141" spans="1:60" x14ac:dyDescent="0.35">
      <c r="A8141" t="s">
        <v>17</v>
      </c>
      <c r="B8141" t="s">
        <v>1594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  <c r="Z8141" t="b">
        <f t="shared" si="1145"/>
        <v>0</v>
      </c>
      <c r="AA8141" t="str">
        <f t="shared" si="1146"/>
        <v>NO</v>
      </c>
      <c r="AH8141" t="str">
        <f t="shared" si="1147"/>
        <v>OUT018|2022</v>
      </c>
      <c r="AO8141" t="str">
        <f t="shared" si="1148"/>
        <v>NO</v>
      </c>
      <c r="AP8141" t="str">
        <f t="shared" si="1149"/>
        <v>LOW</v>
      </c>
      <c r="AR8141" t="str">
        <f t="shared" si="1150"/>
        <v>DR</v>
      </c>
      <c r="AS8141" t="str">
        <f t="shared" si="1151"/>
        <v>low fat</v>
      </c>
      <c r="AX8141" t="b">
        <f t="shared" si="1152"/>
        <v>1</v>
      </c>
      <c r="BG8141" t="str">
        <f t="shared" si="1153"/>
        <v>Low Fat</v>
      </c>
      <c r="BH8141" t="str">
        <f>TRIM(Table1[Item Fat Content])</f>
        <v>Low Fat</v>
      </c>
    </row>
    <row r="8142" spans="1:60" x14ac:dyDescent="0.35">
      <c r="A8142" t="s">
        <v>17</v>
      </c>
      <c r="B8142" t="s">
        <v>1539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  <c r="Z8142" t="b">
        <f t="shared" si="1145"/>
        <v>0</v>
      </c>
      <c r="AA8142" t="str">
        <f t="shared" si="1146"/>
        <v>NO</v>
      </c>
      <c r="AH8142" t="str">
        <f t="shared" si="1147"/>
        <v>OUT018|2022</v>
      </c>
      <c r="AO8142" t="str">
        <f t="shared" si="1148"/>
        <v>NO</v>
      </c>
      <c r="AP8142" t="str">
        <f t="shared" si="1149"/>
        <v>LOW</v>
      </c>
      <c r="AR8142" t="str">
        <f t="shared" si="1150"/>
        <v>DR</v>
      </c>
      <c r="AS8142" t="str">
        <f t="shared" si="1151"/>
        <v>low fat</v>
      </c>
      <c r="AX8142" t="b">
        <f t="shared" si="1152"/>
        <v>1</v>
      </c>
      <c r="BG8142" t="str">
        <f t="shared" si="1153"/>
        <v>Low Fat</v>
      </c>
      <c r="BH8142" t="str">
        <f>TRIM(Table1[Item Fat Content])</f>
        <v>Low Fat</v>
      </c>
    </row>
    <row r="8143" spans="1:60" x14ac:dyDescent="0.35">
      <c r="A8143" t="s">
        <v>17</v>
      </c>
      <c r="B8143" t="s">
        <v>1429</v>
      </c>
      <c r="C8143" t="s">
        <v>161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  <c r="Z8143" t="b">
        <f t="shared" si="1145"/>
        <v>0</v>
      </c>
      <c r="AA8143" t="str">
        <f t="shared" si="1146"/>
        <v>NO</v>
      </c>
      <c r="AH8143" t="str">
        <f t="shared" si="1147"/>
        <v>OUT018|2022</v>
      </c>
      <c r="AO8143" t="str">
        <f t="shared" si="1148"/>
        <v>NO</v>
      </c>
      <c r="AP8143" t="str">
        <f t="shared" si="1149"/>
        <v>LOW</v>
      </c>
      <c r="AR8143" t="str">
        <f t="shared" si="1150"/>
        <v>FD</v>
      </c>
      <c r="AS8143" t="str">
        <f t="shared" si="1151"/>
        <v>low fat</v>
      </c>
      <c r="AX8143" t="b">
        <f t="shared" si="1152"/>
        <v>1</v>
      </c>
      <c r="BG8143" t="str">
        <f t="shared" si="1153"/>
        <v>Low Fat</v>
      </c>
      <c r="BH8143" t="str">
        <f>TRIM(Table1[Item Fat Content])</f>
        <v>Low Fat</v>
      </c>
    </row>
    <row r="8144" spans="1:60" x14ac:dyDescent="0.35">
      <c r="A8144" t="s">
        <v>17</v>
      </c>
      <c r="B8144" t="s">
        <v>883</v>
      </c>
      <c r="C8144" t="s">
        <v>161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  <c r="Z8144" t="b">
        <f t="shared" si="1145"/>
        <v>0</v>
      </c>
      <c r="AA8144" t="str">
        <f t="shared" si="1146"/>
        <v>NO</v>
      </c>
      <c r="AH8144" t="str">
        <f t="shared" si="1147"/>
        <v>OUT018|2022</v>
      </c>
      <c r="AO8144" t="str">
        <f t="shared" si="1148"/>
        <v>NO</v>
      </c>
      <c r="AP8144" t="str">
        <f t="shared" si="1149"/>
        <v>LOW</v>
      </c>
      <c r="AR8144" t="str">
        <f t="shared" si="1150"/>
        <v>FD</v>
      </c>
      <c r="AS8144" t="str">
        <f t="shared" si="1151"/>
        <v>low fat</v>
      </c>
      <c r="AX8144" t="b">
        <f t="shared" si="1152"/>
        <v>1</v>
      </c>
      <c r="BG8144" t="str">
        <f t="shared" si="1153"/>
        <v>Low Fat</v>
      </c>
      <c r="BH8144" t="str">
        <f>TRIM(Table1[Item Fat Content])</f>
        <v>Low Fat</v>
      </c>
    </row>
    <row r="8145" spans="1:60" x14ac:dyDescent="0.35">
      <c r="A8145" t="s">
        <v>10</v>
      </c>
      <c r="B8145" t="s">
        <v>725</v>
      </c>
      <c r="C8145" t="s">
        <v>96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  <c r="Z8145" t="b">
        <f t="shared" si="1145"/>
        <v>0</v>
      </c>
      <c r="AA8145" t="str">
        <f t="shared" si="1146"/>
        <v>NO</v>
      </c>
      <c r="AH8145" t="str">
        <f t="shared" si="1147"/>
        <v>OUT018|2022</v>
      </c>
      <c r="AO8145" t="str">
        <f t="shared" si="1148"/>
        <v>NO</v>
      </c>
      <c r="AP8145" t="str">
        <f t="shared" si="1149"/>
        <v>LOW</v>
      </c>
      <c r="AR8145" t="str">
        <f t="shared" si="1150"/>
        <v>FD</v>
      </c>
      <c r="AS8145" t="str">
        <f t="shared" si="1151"/>
        <v>regular</v>
      </c>
      <c r="AX8145" t="b">
        <f t="shared" si="1152"/>
        <v>0</v>
      </c>
      <c r="BG8145" t="str">
        <f t="shared" si="1153"/>
        <v>Regular</v>
      </c>
      <c r="BH8145" t="str">
        <f>TRIM(Table1[Item Fat Content])</f>
        <v>Regular</v>
      </c>
    </row>
    <row r="8146" spans="1:60" x14ac:dyDescent="0.35">
      <c r="A8146" t="s">
        <v>10</v>
      </c>
      <c r="B8146" t="s">
        <v>422</v>
      </c>
      <c r="C8146" t="s">
        <v>96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  <c r="Z8146" t="b">
        <f t="shared" si="1145"/>
        <v>0</v>
      </c>
      <c r="AA8146" t="str">
        <f t="shared" si="1146"/>
        <v>NO</v>
      </c>
      <c r="AH8146" t="str">
        <f t="shared" si="1147"/>
        <v>OUT018|2022</v>
      </c>
      <c r="AO8146" t="str">
        <f t="shared" si="1148"/>
        <v>NO</v>
      </c>
      <c r="AP8146" t="str">
        <f t="shared" si="1149"/>
        <v>LOW</v>
      </c>
      <c r="AR8146" t="str">
        <f t="shared" si="1150"/>
        <v>FD</v>
      </c>
      <c r="AS8146" t="str">
        <f t="shared" si="1151"/>
        <v>regular</v>
      </c>
      <c r="AX8146" t="b">
        <f t="shared" si="1152"/>
        <v>0</v>
      </c>
      <c r="BG8146" t="str">
        <f t="shared" si="1153"/>
        <v>Regular</v>
      </c>
      <c r="BH8146" t="str">
        <f>TRIM(Table1[Item Fat Content])</f>
        <v>Regular</v>
      </c>
    </row>
    <row r="8147" spans="1:60" x14ac:dyDescent="0.35">
      <c r="A8147" t="s">
        <v>10</v>
      </c>
      <c r="B8147" t="s">
        <v>265</v>
      </c>
      <c r="C8147" t="s">
        <v>96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  <c r="Z8147" t="b">
        <f t="shared" si="1145"/>
        <v>0</v>
      </c>
      <c r="AA8147" t="str">
        <f t="shared" si="1146"/>
        <v>NO</v>
      </c>
      <c r="AH8147" t="str">
        <f t="shared" si="1147"/>
        <v>OUT018|2022</v>
      </c>
      <c r="AO8147" t="str">
        <f t="shared" si="1148"/>
        <v>NO</v>
      </c>
      <c r="AP8147" t="str">
        <f t="shared" si="1149"/>
        <v>LOW</v>
      </c>
      <c r="AR8147" t="str">
        <f t="shared" si="1150"/>
        <v>FD</v>
      </c>
      <c r="AS8147" t="str">
        <f t="shared" si="1151"/>
        <v>regular</v>
      </c>
      <c r="AX8147" t="b">
        <f t="shared" si="1152"/>
        <v>0</v>
      </c>
      <c r="BG8147" t="str">
        <f t="shared" si="1153"/>
        <v>Regular</v>
      </c>
      <c r="BH8147" t="str">
        <f>TRIM(Table1[Item Fat Content])</f>
        <v>Regular</v>
      </c>
    </row>
    <row r="8148" spans="1:60" x14ac:dyDescent="0.35">
      <c r="A8148" t="s">
        <v>10</v>
      </c>
      <c r="B8148" t="s">
        <v>597</v>
      </c>
      <c r="C8148" t="s">
        <v>96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  <c r="Z8148" t="b">
        <f t="shared" si="1145"/>
        <v>0</v>
      </c>
      <c r="AA8148" t="str">
        <f t="shared" si="1146"/>
        <v>NO</v>
      </c>
      <c r="AH8148" t="str">
        <f t="shared" si="1147"/>
        <v>OUT018|2022</v>
      </c>
      <c r="AO8148" t="str">
        <f t="shared" si="1148"/>
        <v>NO</v>
      </c>
      <c r="AP8148" t="str">
        <f t="shared" si="1149"/>
        <v>LOW</v>
      </c>
      <c r="AR8148" t="str">
        <f t="shared" si="1150"/>
        <v>FD</v>
      </c>
      <c r="AS8148" t="str">
        <f t="shared" si="1151"/>
        <v>regular</v>
      </c>
      <c r="AX8148" t="b">
        <f t="shared" si="1152"/>
        <v>0</v>
      </c>
      <c r="BG8148" t="str">
        <f t="shared" si="1153"/>
        <v>Regular</v>
      </c>
      <c r="BH8148" t="str">
        <f>TRIM(Table1[Item Fat Content])</f>
        <v>Regular</v>
      </c>
    </row>
    <row r="8149" spans="1:60" x14ac:dyDescent="0.35">
      <c r="A8149" t="s">
        <v>10</v>
      </c>
      <c r="B8149" t="s">
        <v>312</v>
      </c>
      <c r="C8149" t="s">
        <v>96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  <c r="Z8149" t="b">
        <f t="shared" si="1145"/>
        <v>0</v>
      </c>
      <c r="AA8149" t="str">
        <f t="shared" si="1146"/>
        <v>NO</v>
      </c>
      <c r="AH8149" t="str">
        <f t="shared" si="1147"/>
        <v>OUT018|2022</v>
      </c>
      <c r="AO8149" t="str">
        <f t="shared" si="1148"/>
        <v>NO</v>
      </c>
      <c r="AP8149" t="str">
        <f t="shared" si="1149"/>
        <v>LOW</v>
      </c>
      <c r="AR8149" t="str">
        <f t="shared" si="1150"/>
        <v>FD</v>
      </c>
      <c r="AS8149" t="str">
        <f t="shared" si="1151"/>
        <v>regular</v>
      </c>
      <c r="AX8149" t="b">
        <f t="shared" si="1152"/>
        <v>0</v>
      </c>
      <c r="BG8149" t="str">
        <f t="shared" si="1153"/>
        <v>Regular</v>
      </c>
      <c r="BH8149" t="str">
        <f>TRIM(Table1[Item Fat Content])</f>
        <v>Regular</v>
      </c>
    </row>
    <row r="8150" spans="1:60" x14ac:dyDescent="0.35">
      <c r="A8150" t="s">
        <v>10</v>
      </c>
      <c r="B8150" t="s">
        <v>868</v>
      </c>
      <c r="C8150" t="s">
        <v>96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  <c r="Z8150" t="b">
        <f t="shared" si="1145"/>
        <v>0</v>
      </c>
      <c r="AA8150" t="str">
        <f t="shared" si="1146"/>
        <v>NO</v>
      </c>
      <c r="AH8150" t="str">
        <f t="shared" si="1147"/>
        <v>OUT018|2022</v>
      </c>
      <c r="AO8150" t="str">
        <f t="shared" si="1148"/>
        <v>NO</v>
      </c>
      <c r="AP8150" t="str">
        <f t="shared" si="1149"/>
        <v>LOW</v>
      </c>
      <c r="AR8150" t="str">
        <f t="shared" si="1150"/>
        <v>FD</v>
      </c>
      <c r="AS8150" t="str">
        <f t="shared" si="1151"/>
        <v>regular</v>
      </c>
      <c r="AX8150" t="b">
        <f t="shared" si="1152"/>
        <v>0</v>
      </c>
      <c r="BG8150" t="str">
        <f t="shared" si="1153"/>
        <v>Regular</v>
      </c>
      <c r="BH8150" t="str">
        <f>TRIM(Table1[Item Fat Content])</f>
        <v>Regular</v>
      </c>
    </row>
    <row r="8151" spans="1:60" x14ac:dyDescent="0.35">
      <c r="A8151" t="s">
        <v>10</v>
      </c>
      <c r="B8151" t="s">
        <v>1494</v>
      </c>
      <c r="C8151" t="s">
        <v>96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  <c r="Z8151" t="b">
        <f t="shared" si="1145"/>
        <v>0</v>
      </c>
      <c r="AA8151" t="str">
        <f t="shared" si="1146"/>
        <v>NO</v>
      </c>
      <c r="AH8151" t="str">
        <f t="shared" si="1147"/>
        <v>OUT018|2022</v>
      </c>
      <c r="AO8151" t="str">
        <f t="shared" si="1148"/>
        <v>NO</v>
      </c>
      <c r="AP8151" t="str">
        <f t="shared" si="1149"/>
        <v>LOW</v>
      </c>
      <c r="AR8151" t="str">
        <f t="shared" si="1150"/>
        <v>FD</v>
      </c>
      <c r="AS8151" t="str">
        <f t="shared" si="1151"/>
        <v>regular</v>
      </c>
      <c r="AX8151" t="b">
        <f t="shared" si="1152"/>
        <v>0</v>
      </c>
      <c r="BG8151" t="str">
        <f t="shared" si="1153"/>
        <v>Regular</v>
      </c>
      <c r="BH8151" t="str">
        <f>TRIM(Table1[Item Fat Content])</f>
        <v>Regular</v>
      </c>
    </row>
    <row r="8152" spans="1:60" x14ac:dyDescent="0.35">
      <c r="A8152" t="s">
        <v>10</v>
      </c>
      <c r="B8152" t="s">
        <v>137</v>
      </c>
      <c r="C8152" t="s">
        <v>96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  <c r="Z8152" t="b">
        <f t="shared" si="1145"/>
        <v>0</v>
      </c>
      <c r="AA8152" t="str">
        <f t="shared" si="1146"/>
        <v>NO</v>
      </c>
      <c r="AH8152" t="str">
        <f t="shared" si="1147"/>
        <v>OUT018|2022</v>
      </c>
      <c r="AO8152" t="str">
        <f t="shared" si="1148"/>
        <v>NO</v>
      </c>
      <c r="AP8152" t="str">
        <f t="shared" si="1149"/>
        <v>LOW</v>
      </c>
      <c r="AR8152" t="str">
        <f t="shared" si="1150"/>
        <v>FD</v>
      </c>
      <c r="AS8152" t="str">
        <f t="shared" si="1151"/>
        <v>regular</v>
      </c>
      <c r="AX8152" t="b">
        <f t="shared" si="1152"/>
        <v>0</v>
      </c>
      <c r="BG8152" t="str">
        <f t="shared" si="1153"/>
        <v>Regular</v>
      </c>
      <c r="BH8152" t="str">
        <f>TRIM(Table1[Item Fat Content])</f>
        <v>Regular</v>
      </c>
    </row>
    <row r="8153" spans="1:60" x14ac:dyDescent="0.35">
      <c r="A8153" t="s">
        <v>10</v>
      </c>
      <c r="B8153" t="s">
        <v>1333</v>
      </c>
      <c r="C8153" t="s">
        <v>96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  <c r="Z8153" t="b">
        <f t="shared" si="1145"/>
        <v>0</v>
      </c>
      <c r="AA8153" t="str">
        <f t="shared" si="1146"/>
        <v>NO</v>
      </c>
      <c r="AH8153" t="str">
        <f t="shared" si="1147"/>
        <v>OUT018|2022</v>
      </c>
      <c r="AO8153" t="str">
        <f t="shared" si="1148"/>
        <v>NO</v>
      </c>
      <c r="AP8153" t="str">
        <f t="shared" si="1149"/>
        <v>LOW</v>
      </c>
      <c r="AR8153" t="str">
        <f t="shared" si="1150"/>
        <v>FD</v>
      </c>
      <c r="AS8153" t="str">
        <f t="shared" si="1151"/>
        <v>regular</v>
      </c>
      <c r="AX8153" t="b">
        <f t="shared" si="1152"/>
        <v>0</v>
      </c>
      <c r="BG8153" t="str">
        <f t="shared" si="1153"/>
        <v>Regular</v>
      </c>
      <c r="BH8153" t="str">
        <f>TRIM(Table1[Item Fat Content])</f>
        <v>Regular</v>
      </c>
    </row>
    <row r="8154" spans="1:60" x14ac:dyDescent="0.35">
      <c r="A8154" t="s">
        <v>10</v>
      </c>
      <c r="B8154" t="s">
        <v>804</v>
      </c>
      <c r="C8154" t="s">
        <v>96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  <c r="Z8154" t="b">
        <f t="shared" si="1145"/>
        <v>0</v>
      </c>
      <c r="AA8154" t="str">
        <f t="shared" si="1146"/>
        <v>NO</v>
      </c>
      <c r="AH8154" t="str">
        <f t="shared" si="1147"/>
        <v>OUT018|2022</v>
      </c>
      <c r="AO8154" t="str">
        <f t="shared" si="1148"/>
        <v>NO</v>
      </c>
      <c r="AP8154" t="str">
        <f t="shared" si="1149"/>
        <v>LOW</v>
      </c>
      <c r="AR8154" t="str">
        <f t="shared" si="1150"/>
        <v>FD</v>
      </c>
      <c r="AS8154" t="str">
        <f t="shared" si="1151"/>
        <v>regular</v>
      </c>
      <c r="AX8154" t="b">
        <f t="shared" si="1152"/>
        <v>0</v>
      </c>
      <c r="BG8154" t="str">
        <f t="shared" si="1153"/>
        <v>Regular</v>
      </c>
      <c r="BH8154" t="str">
        <f>TRIM(Table1[Item Fat Content])</f>
        <v>Regular</v>
      </c>
    </row>
    <row r="8155" spans="1:60" x14ac:dyDescent="0.35">
      <c r="A8155" t="s">
        <v>10</v>
      </c>
      <c r="B8155" t="s">
        <v>1424</v>
      </c>
      <c r="C8155" t="s">
        <v>96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  <c r="Z8155" t="b">
        <f t="shared" si="1145"/>
        <v>0</v>
      </c>
      <c r="AA8155" t="str">
        <f t="shared" si="1146"/>
        <v>NO</v>
      </c>
      <c r="AH8155" t="str">
        <f t="shared" si="1147"/>
        <v>OUT018|2022</v>
      </c>
      <c r="AO8155" t="str">
        <f t="shared" si="1148"/>
        <v>NO</v>
      </c>
      <c r="AP8155" t="str">
        <f t="shared" si="1149"/>
        <v>LOW</v>
      </c>
      <c r="AR8155" t="str">
        <f t="shared" si="1150"/>
        <v>FD</v>
      </c>
      <c r="AS8155" t="str">
        <f t="shared" si="1151"/>
        <v>regular</v>
      </c>
      <c r="AX8155" t="b">
        <f t="shared" si="1152"/>
        <v>0</v>
      </c>
      <c r="BG8155" t="str">
        <f t="shared" si="1153"/>
        <v>Regular</v>
      </c>
      <c r="BH8155" t="str">
        <f>TRIM(Table1[Item Fat Content])</f>
        <v>Regular</v>
      </c>
    </row>
    <row r="8156" spans="1:60" x14ac:dyDescent="0.35">
      <c r="A8156" t="s">
        <v>10</v>
      </c>
      <c r="B8156" t="s">
        <v>431</v>
      </c>
      <c r="C8156" t="s">
        <v>75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  <c r="Z8156" t="b">
        <f t="shared" si="1145"/>
        <v>0</v>
      </c>
      <c r="AA8156" t="str">
        <f t="shared" si="1146"/>
        <v>NO</v>
      </c>
      <c r="AH8156" t="str">
        <f t="shared" si="1147"/>
        <v>OUT018|2022</v>
      </c>
      <c r="AO8156" t="str">
        <f t="shared" si="1148"/>
        <v>NO</v>
      </c>
      <c r="AP8156" t="str">
        <f t="shared" si="1149"/>
        <v>LOW</v>
      </c>
      <c r="AR8156" t="str">
        <f t="shared" si="1150"/>
        <v>FD</v>
      </c>
      <c r="AS8156" t="str">
        <f t="shared" si="1151"/>
        <v>regular</v>
      </c>
      <c r="AX8156" t="b">
        <f t="shared" si="1152"/>
        <v>0</v>
      </c>
      <c r="BG8156" t="str">
        <f t="shared" si="1153"/>
        <v>Regular</v>
      </c>
      <c r="BH8156" t="str">
        <f>TRIM(Table1[Item Fat Content])</f>
        <v>Regular</v>
      </c>
    </row>
    <row r="8157" spans="1:60" x14ac:dyDescent="0.35">
      <c r="A8157" t="s">
        <v>10</v>
      </c>
      <c r="B8157" t="s">
        <v>1559</v>
      </c>
      <c r="C8157" t="s">
        <v>75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  <c r="Z8157" t="b">
        <f t="shared" si="1145"/>
        <v>0</v>
      </c>
      <c r="AA8157" t="str">
        <f t="shared" si="1146"/>
        <v>NO</v>
      </c>
      <c r="AH8157" t="str">
        <f t="shared" si="1147"/>
        <v>OUT018|2022</v>
      </c>
      <c r="AO8157" t="str">
        <f t="shared" si="1148"/>
        <v>NO</v>
      </c>
      <c r="AP8157" t="str">
        <f t="shared" si="1149"/>
        <v>LOW</v>
      </c>
      <c r="AR8157" t="str">
        <f t="shared" si="1150"/>
        <v>FD</v>
      </c>
      <c r="AS8157" t="str">
        <f t="shared" si="1151"/>
        <v>regular</v>
      </c>
      <c r="AX8157" t="b">
        <f t="shared" si="1152"/>
        <v>0</v>
      </c>
      <c r="BG8157" t="str">
        <f t="shared" si="1153"/>
        <v>Regular</v>
      </c>
      <c r="BH8157" t="str">
        <f>TRIM(Table1[Item Fat Content])</f>
        <v>Regular</v>
      </c>
    </row>
    <row r="8158" spans="1:60" x14ac:dyDescent="0.35">
      <c r="A8158" t="s">
        <v>10</v>
      </c>
      <c r="B8158" t="s">
        <v>187</v>
      </c>
      <c r="C8158" t="s">
        <v>75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  <c r="Z8158" t="b">
        <f t="shared" si="1145"/>
        <v>0</v>
      </c>
      <c r="AA8158" t="str">
        <f t="shared" si="1146"/>
        <v>NO</v>
      </c>
      <c r="AH8158" t="str">
        <f t="shared" si="1147"/>
        <v>OUT018|2022</v>
      </c>
      <c r="AO8158" t="str">
        <f t="shared" si="1148"/>
        <v>NO</v>
      </c>
      <c r="AP8158" t="str">
        <f t="shared" si="1149"/>
        <v>LOW</v>
      </c>
      <c r="AR8158" t="str">
        <f t="shared" si="1150"/>
        <v>FD</v>
      </c>
      <c r="AS8158" t="str">
        <f t="shared" si="1151"/>
        <v>regular</v>
      </c>
      <c r="AX8158" t="b">
        <f t="shared" si="1152"/>
        <v>0</v>
      </c>
      <c r="BG8158" t="str">
        <f t="shared" si="1153"/>
        <v>Regular</v>
      </c>
      <c r="BH8158" t="str">
        <f>TRIM(Table1[Item Fat Content])</f>
        <v>Regular</v>
      </c>
    </row>
    <row r="8159" spans="1:60" x14ac:dyDescent="0.35">
      <c r="A8159" t="s">
        <v>10</v>
      </c>
      <c r="B8159" t="s">
        <v>1482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  <c r="Z8159" t="b">
        <f t="shared" si="1145"/>
        <v>0</v>
      </c>
      <c r="AA8159" t="str">
        <f t="shared" si="1146"/>
        <v>NO</v>
      </c>
      <c r="AH8159" t="str">
        <f t="shared" si="1147"/>
        <v>OUT018|2022</v>
      </c>
      <c r="AO8159" t="str">
        <f t="shared" si="1148"/>
        <v>NO</v>
      </c>
      <c r="AP8159" t="str">
        <f t="shared" si="1149"/>
        <v>LOW</v>
      </c>
      <c r="AR8159" t="str">
        <f t="shared" si="1150"/>
        <v>FD</v>
      </c>
      <c r="AS8159" t="str">
        <f t="shared" si="1151"/>
        <v>regular</v>
      </c>
      <c r="AX8159" t="b">
        <f t="shared" si="1152"/>
        <v>0</v>
      </c>
      <c r="BG8159" t="str">
        <f t="shared" si="1153"/>
        <v>Regular</v>
      </c>
      <c r="BH8159" t="str">
        <f>TRIM(Table1[Item Fat Content])</f>
        <v>Regular</v>
      </c>
    </row>
    <row r="8160" spans="1:60" x14ac:dyDescent="0.35">
      <c r="A8160" t="s">
        <v>10</v>
      </c>
      <c r="B8160" t="s">
        <v>513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  <c r="Z8160" t="b">
        <f t="shared" si="1145"/>
        <v>0</v>
      </c>
      <c r="AA8160" t="str">
        <f t="shared" si="1146"/>
        <v>NO</v>
      </c>
      <c r="AH8160" t="str">
        <f t="shared" si="1147"/>
        <v>OUT018|2022</v>
      </c>
      <c r="AO8160" t="str">
        <f t="shared" si="1148"/>
        <v>NO</v>
      </c>
      <c r="AP8160" t="str">
        <f t="shared" si="1149"/>
        <v>LOW</v>
      </c>
      <c r="AR8160" t="str">
        <f t="shared" si="1150"/>
        <v>FD</v>
      </c>
      <c r="AS8160" t="str">
        <f t="shared" si="1151"/>
        <v>regular</v>
      </c>
      <c r="AX8160" t="b">
        <f t="shared" si="1152"/>
        <v>0</v>
      </c>
      <c r="BG8160" t="str">
        <f t="shared" si="1153"/>
        <v>Regular</v>
      </c>
      <c r="BH8160" t="str">
        <f>TRIM(Table1[Item Fat Content])</f>
        <v>Regular</v>
      </c>
    </row>
    <row r="8161" spans="1:60" x14ac:dyDescent="0.35">
      <c r="A8161" t="s">
        <v>10</v>
      </c>
      <c r="B8161" t="s">
        <v>733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  <c r="Z8161" t="b">
        <f t="shared" si="1145"/>
        <v>0</v>
      </c>
      <c r="AA8161" t="str">
        <f t="shared" si="1146"/>
        <v>NO</v>
      </c>
      <c r="AH8161" t="str">
        <f t="shared" si="1147"/>
        <v>OUT018|2022</v>
      </c>
      <c r="AO8161" t="str">
        <f t="shared" si="1148"/>
        <v>NO</v>
      </c>
      <c r="AP8161" t="str">
        <f t="shared" si="1149"/>
        <v>LOW</v>
      </c>
      <c r="AR8161" t="str">
        <f t="shared" si="1150"/>
        <v>FD</v>
      </c>
      <c r="AS8161" t="str">
        <f t="shared" si="1151"/>
        <v>regular</v>
      </c>
      <c r="AX8161" t="b">
        <f t="shared" si="1152"/>
        <v>0</v>
      </c>
      <c r="BG8161" t="str">
        <f t="shared" si="1153"/>
        <v>Regular</v>
      </c>
      <c r="BH8161" t="str">
        <f>TRIM(Table1[Item Fat Content])</f>
        <v>Regular</v>
      </c>
    </row>
    <row r="8162" spans="1:60" x14ac:dyDescent="0.35">
      <c r="A8162" t="s">
        <v>10</v>
      </c>
      <c r="B8162" t="s">
        <v>252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  <c r="Z8162" t="b">
        <f t="shared" si="1145"/>
        <v>0</v>
      </c>
      <c r="AA8162" t="str">
        <f t="shared" si="1146"/>
        <v>NO</v>
      </c>
      <c r="AH8162" t="str">
        <f t="shared" si="1147"/>
        <v>OUT018|2022</v>
      </c>
      <c r="AO8162" t="str">
        <f t="shared" si="1148"/>
        <v>NO</v>
      </c>
      <c r="AP8162" t="str">
        <f t="shared" si="1149"/>
        <v>LOW</v>
      </c>
      <c r="AR8162" t="str">
        <f t="shared" si="1150"/>
        <v>FD</v>
      </c>
      <c r="AS8162" t="str">
        <f t="shared" si="1151"/>
        <v>regular</v>
      </c>
      <c r="AX8162" t="b">
        <f t="shared" si="1152"/>
        <v>0</v>
      </c>
      <c r="BG8162" t="str">
        <f t="shared" si="1153"/>
        <v>Regular</v>
      </c>
      <c r="BH8162" t="str">
        <f>TRIM(Table1[Item Fat Content])</f>
        <v>Regular</v>
      </c>
    </row>
    <row r="8163" spans="1:60" x14ac:dyDescent="0.35">
      <c r="A8163" t="s">
        <v>10</v>
      </c>
      <c r="B8163" t="s">
        <v>1440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  <c r="Z8163" t="b">
        <f t="shared" si="1145"/>
        <v>0</v>
      </c>
      <c r="AA8163" t="str">
        <f t="shared" si="1146"/>
        <v>NO</v>
      </c>
      <c r="AH8163" t="str">
        <f t="shared" si="1147"/>
        <v>OUT018|2022</v>
      </c>
      <c r="AO8163" t="str">
        <f t="shared" si="1148"/>
        <v>NO</v>
      </c>
      <c r="AP8163" t="str">
        <f t="shared" si="1149"/>
        <v>LOW</v>
      </c>
      <c r="AR8163" t="str">
        <f t="shared" si="1150"/>
        <v>FD</v>
      </c>
      <c r="AS8163" t="str">
        <f t="shared" si="1151"/>
        <v>regular</v>
      </c>
      <c r="AX8163" t="b">
        <f t="shared" si="1152"/>
        <v>0</v>
      </c>
      <c r="BG8163" t="str">
        <f t="shared" si="1153"/>
        <v>Regular</v>
      </c>
      <c r="BH8163" t="str">
        <f>TRIM(Table1[Item Fat Content])</f>
        <v>Regular</v>
      </c>
    </row>
    <row r="8164" spans="1:60" x14ac:dyDescent="0.35">
      <c r="A8164" t="s">
        <v>10</v>
      </c>
      <c r="B8164" t="s">
        <v>359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  <c r="Z8164" t="b">
        <f t="shared" si="1145"/>
        <v>0</v>
      </c>
      <c r="AA8164" t="str">
        <f t="shared" si="1146"/>
        <v>NO</v>
      </c>
      <c r="AH8164" t="str">
        <f t="shared" si="1147"/>
        <v>OUT018|2022</v>
      </c>
      <c r="AO8164" t="str">
        <f t="shared" si="1148"/>
        <v>NO</v>
      </c>
      <c r="AP8164" t="str">
        <f t="shared" si="1149"/>
        <v>LOW</v>
      </c>
      <c r="AR8164" t="str">
        <f t="shared" si="1150"/>
        <v>FD</v>
      </c>
      <c r="AS8164" t="str">
        <f t="shared" si="1151"/>
        <v>regular</v>
      </c>
      <c r="AX8164" t="b">
        <f t="shared" si="1152"/>
        <v>0</v>
      </c>
      <c r="BG8164" t="str">
        <f t="shared" si="1153"/>
        <v>Regular</v>
      </c>
      <c r="BH8164" t="str">
        <f>TRIM(Table1[Item Fat Content])</f>
        <v>Regular</v>
      </c>
    </row>
    <row r="8165" spans="1:60" x14ac:dyDescent="0.35">
      <c r="A8165" t="s">
        <v>10</v>
      </c>
      <c r="B8165" t="s">
        <v>699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  <c r="Z8165" t="b">
        <f t="shared" si="1145"/>
        <v>0</v>
      </c>
      <c r="AA8165" t="str">
        <f t="shared" si="1146"/>
        <v>NO</v>
      </c>
      <c r="AH8165" t="str">
        <f t="shared" si="1147"/>
        <v>OUT018|2022</v>
      </c>
      <c r="AO8165" t="str">
        <f t="shared" si="1148"/>
        <v>NO</v>
      </c>
      <c r="AP8165" t="str">
        <f t="shared" si="1149"/>
        <v>LOW</v>
      </c>
      <c r="AR8165" t="str">
        <f t="shared" si="1150"/>
        <v>FD</v>
      </c>
      <c r="AS8165" t="str">
        <f t="shared" si="1151"/>
        <v>regular</v>
      </c>
      <c r="AX8165" t="b">
        <f t="shared" si="1152"/>
        <v>0</v>
      </c>
      <c r="BG8165" t="str">
        <f t="shared" si="1153"/>
        <v>Regular</v>
      </c>
      <c r="BH8165" t="str">
        <f>TRIM(Table1[Item Fat Content])</f>
        <v>Regular</v>
      </c>
    </row>
    <row r="8166" spans="1:60" x14ac:dyDescent="0.35">
      <c r="A8166" t="s">
        <v>10</v>
      </c>
      <c r="B8166" t="s">
        <v>1470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  <c r="Z8166" t="b">
        <f t="shared" si="1145"/>
        <v>0</v>
      </c>
      <c r="AA8166" t="str">
        <f t="shared" si="1146"/>
        <v>NO</v>
      </c>
      <c r="AH8166" t="str">
        <f t="shared" si="1147"/>
        <v>OUT018|2022</v>
      </c>
      <c r="AO8166" t="str">
        <f t="shared" si="1148"/>
        <v>NO</v>
      </c>
      <c r="AP8166" t="str">
        <f t="shared" si="1149"/>
        <v>LOW</v>
      </c>
      <c r="AR8166" t="str">
        <f t="shared" si="1150"/>
        <v>FD</v>
      </c>
      <c r="AS8166" t="str">
        <f t="shared" si="1151"/>
        <v>regular</v>
      </c>
      <c r="AX8166" t="b">
        <f t="shared" si="1152"/>
        <v>0</v>
      </c>
      <c r="BG8166" t="str">
        <f t="shared" si="1153"/>
        <v>Regular</v>
      </c>
      <c r="BH8166" t="str">
        <f>TRIM(Table1[Item Fat Content])</f>
        <v>Regular</v>
      </c>
    </row>
    <row r="8167" spans="1:60" x14ac:dyDescent="0.35">
      <c r="A8167" t="s">
        <v>10</v>
      </c>
      <c r="B8167" t="s">
        <v>649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  <c r="Z8167" t="b">
        <f t="shared" si="1145"/>
        <v>0</v>
      </c>
      <c r="AA8167" t="str">
        <f t="shared" si="1146"/>
        <v>NO</v>
      </c>
      <c r="AH8167" t="str">
        <f t="shared" si="1147"/>
        <v>OUT018|2022</v>
      </c>
      <c r="AO8167" t="str">
        <f t="shared" si="1148"/>
        <v>NO</v>
      </c>
      <c r="AP8167" t="str">
        <f t="shared" si="1149"/>
        <v>LOW</v>
      </c>
      <c r="AR8167" t="str">
        <f t="shared" si="1150"/>
        <v>FD</v>
      </c>
      <c r="AS8167" t="str">
        <f t="shared" si="1151"/>
        <v>regular</v>
      </c>
      <c r="AX8167" t="b">
        <f t="shared" si="1152"/>
        <v>0</v>
      </c>
      <c r="BG8167" t="str">
        <f t="shared" si="1153"/>
        <v>Regular</v>
      </c>
      <c r="BH8167" t="str">
        <f>TRIM(Table1[Item Fat Content])</f>
        <v>Regular</v>
      </c>
    </row>
    <row r="8168" spans="1:60" x14ac:dyDescent="0.35">
      <c r="A8168" t="s">
        <v>10</v>
      </c>
      <c r="B8168" t="s">
        <v>86</v>
      </c>
      <c r="C8168" t="s">
        <v>68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  <c r="Z8168" t="b">
        <f t="shared" si="1145"/>
        <v>0</v>
      </c>
      <c r="AA8168" t="str">
        <f t="shared" si="1146"/>
        <v>NO</v>
      </c>
      <c r="AH8168" t="str">
        <f t="shared" si="1147"/>
        <v>OUT018|2022</v>
      </c>
      <c r="AO8168" t="str">
        <f t="shared" si="1148"/>
        <v>NO</v>
      </c>
      <c r="AP8168" t="str">
        <f t="shared" si="1149"/>
        <v>LOW</v>
      </c>
      <c r="AR8168" t="str">
        <f t="shared" si="1150"/>
        <v>FD</v>
      </c>
      <c r="AS8168" t="str">
        <f t="shared" si="1151"/>
        <v>regular</v>
      </c>
      <c r="AX8168" t="b">
        <f t="shared" si="1152"/>
        <v>0</v>
      </c>
      <c r="BG8168" t="str">
        <f t="shared" si="1153"/>
        <v>Regular</v>
      </c>
      <c r="BH8168" t="str">
        <f>TRIM(Table1[Item Fat Content])</f>
        <v>Regular</v>
      </c>
    </row>
    <row r="8169" spans="1:60" x14ac:dyDescent="0.35">
      <c r="A8169" t="s">
        <v>10</v>
      </c>
      <c r="B8169" t="s">
        <v>1502</v>
      </c>
      <c r="C8169" t="s">
        <v>68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  <c r="Z8169" t="b">
        <f t="shared" si="1145"/>
        <v>0</v>
      </c>
      <c r="AA8169" t="str">
        <f t="shared" si="1146"/>
        <v>NO</v>
      </c>
      <c r="AH8169" t="str">
        <f t="shared" si="1147"/>
        <v>OUT018|2022</v>
      </c>
      <c r="AO8169" t="str">
        <f t="shared" si="1148"/>
        <v>NO</v>
      </c>
      <c r="AP8169" t="str">
        <f t="shared" si="1149"/>
        <v>LOW</v>
      </c>
      <c r="AR8169" t="str">
        <f t="shared" si="1150"/>
        <v>FD</v>
      </c>
      <c r="AS8169" t="str">
        <f t="shared" si="1151"/>
        <v>regular</v>
      </c>
      <c r="AX8169" t="b">
        <f t="shared" si="1152"/>
        <v>0</v>
      </c>
      <c r="BG8169" t="str">
        <f t="shared" si="1153"/>
        <v>Regular</v>
      </c>
      <c r="BH8169" t="str">
        <f>TRIM(Table1[Item Fat Content])</f>
        <v>Regular</v>
      </c>
    </row>
    <row r="8170" spans="1:60" x14ac:dyDescent="0.35">
      <c r="A8170" t="s">
        <v>10</v>
      </c>
      <c r="B8170" t="s">
        <v>514</v>
      </c>
      <c r="C8170" t="s">
        <v>68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  <c r="Z8170" t="b">
        <f t="shared" si="1145"/>
        <v>0</v>
      </c>
      <c r="AA8170" t="str">
        <f t="shared" si="1146"/>
        <v>NO</v>
      </c>
      <c r="AH8170" t="str">
        <f t="shared" si="1147"/>
        <v>OUT018|2022</v>
      </c>
      <c r="AO8170" t="str">
        <f t="shared" si="1148"/>
        <v>NO</v>
      </c>
      <c r="AP8170" t="str">
        <f t="shared" si="1149"/>
        <v>LOW</v>
      </c>
      <c r="AR8170" t="str">
        <f t="shared" si="1150"/>
        <v>FD</v>
      </c>
      <c r="AS8170" t="str">
        <f t="shared" si="1151"/>
        <v>regular</v>
      </c>
      <c r="AX8170" t="b">
        <f t="shared" si="1152"/>
        <v>0</v>
      </c>
      <c r="BG8170" t="str">
        <f t="shared" si="1153"/>
        <v>Regular</v>
      </c>
      <c r="BH8170" t="str">
        <f>TRIM(Table1[Item Fat Content])</f>
        <v>Regular</v>
      </c>
    </row>
    <row r="8171" spans="1:60" x14ac:dyDescent="0.35">
      <c r="A8171" t="s">
        <v>10</v>
      </c>
      <c r="B8171" t="s">
        <v>1006</v>
      </c>
      <c r="C8171" t="s">
        <v>68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  <c r="Z8171" t="b">
        <f t="shared" si="1145"/>
        <v>0</v>
      </c>
      <c r="AA8171" t="str">
        <f t="shared" si="1146"/>
        <v>NO</v>
      </c>
      <c r="AH8171" t="str">
        <f t="shared" si="1147"/>
        <v>OUT018|2022</v>
      </c>
      <c r="AO8171" t="str">
        <f t="shared" si="1148"/>
        <v>NO</v>
      </c>
      <c r="AP8171" t="str">
        <f t="shared" si="1149"/>
        <v>LOW</v>
      </c>
      <c r="AR8171" t="str">
        <f t="shared" si="1150"/>
        <v>FD</v>
      </c>
      <c r="AS8171" t="str">
        <f t="shared" si="1151"/>
        <v>regular</v>
      </c>
      <c r="AX8171" t="b">
        <f t="shared" si="1152"/>
        <v>0</v>
      </c>
      <c r="BG8171" t="str">
        <f t="shared" si="1153"/>
        <v>Regular</v>
      </c>
      <c r="BH8171" t="str">
        <f>TRIM(Table1[Item Fat Content])</f>
        <v>Regular</v>
      </c>
    </row>
    <row r="8172" spans="1:60" x14ac:dyDescent="0.35">
      <c r="A8172" t="s">
        <v>10</v>
      </c>
      <c r="B8172" t="s">
        <v>1053</v>
      </c>
      <c r="C8172" t="s">
        <v>68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  <c r="Z8172" t="b">
        <f t="shared" si="1145"/>
        <v>0</v>
      </c>
      <c r="AA8172" t="str">
        <f t="shared" si="1146"/>
        <v>NO</v>
      </c>
      <c r="AH8172" t="str">
        <f t="shared" si="1147"/>
        <v>OUT018|2022</v>
      </c>
      <c r="AO8172" t="str">
        <f t="shared" si="1148"/>
        <v>NO</v>
      </c>
      <c r="AP8172" t="str">
        <f t="shared" si="1149"/>
        <v>LOW</v>
      </c>
      <c r="AR8172" t="str">
        <f t="shared" si="1150"/>
        <v>FD</v>
      </c>
      <c r="AS8172" t="str">
        <f t="shared" si="1151"/>
        <v>regular</v>
      </c>
      <c r="AX8172" t="b">
        <f t="shared" si="1152"/>
        <v>0</v>
      </c>
      <c r="BG8172" t="str">
        <f t="shared" si="1153"/>
        <v>Regular</v>
      </c>
      <c r="BH8172" t="str">
        <f>TRIM(Table1[Item Fat Content])</f>
        <v>Regular</v>
      </c>
    </row>
    <row r="8173" spans="1:60" x14ac:dyDescent="0.35">
      <c r="A8173" t="s">
        <v>10</v>
      </c>
      <c r="B8173" t="s">
        <v>125</v>
      </c>
      <c r="C8173" t="s">
        <v>68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  <c r="Z8173" t="b">
        <f t="shared" si="1145"/>
        <v>0</v>
      </c>
      <c r="AA8173" t="str">
        <f t="shared" si="1146"/>
        <v>NO</v>
      </c>
      <c r="AH8173" t="str">
        <f t="shared" si="1147"/>
        <v>OUT018|2022</v>
      </c>
      <c r="AO8173" t="str">
        <f t="shared" si="1148"/>
        <v>NO</v>
      </c>
      <c r="AP8173" t="str">
        <f t="shared" si="1149"/>
        <v>LOW</v>
      </c>
      <c r="AR8173" t="str">
        <f t="shared" si="1150"/>
        <v>FD</v>
      </c>
      <c r="AS8173" t="str">
        <f t="shared" si="1151"/>
        <v>regular</v>
      </c>
      <c r="AX8173" t="b">
        <f t="shared" si="1152"/>
        <v>0</v>
      </c>
      <c r="BG8173" t="str">
        <f t="shared" si="1153"/>
        <v>Regular</v>
      </c>
      <c r="BH8173" t="str">
        <f>TRIM(Table1[Item Fat Content])</f>
        <v>Regular</v>
      </c>
    </row>
    <row r="8174" spans="1:60" x14ac:dyDescent="0.35">
      <c r="A8174" t="s">
        <v>10</v>
      </c>
      <c r="B8174" t="s">
        <v>1362</v>
      </c>
      <c r="C8174" t="s">
        <v>68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  <c r="Z8174" t="b">
        <f t="shared" si="1145"/>
        <v>0</v>
      </c>
      <c r="AA8174" t="str">
        <f t="shared" si="1146"/>
        <v>NO</v>
      </c>
      <c r="AH8174" t="str">
        <f t="shared" si="1147"/>
        <v>OUT018|2022</v>
      </c>
      <c r="AO8174" t="str">
        <f t="shared" si="1148"/>
        <v>NO</v>
      </c>
      <c r="AP8174" t="str">
        <f t="shared" si="1149"/>
        <v>LOW</v>
      </c>
      <c r="AR8174" t="str">
        <f t="shared" si="1150"/>
        <v>FD</v>
      </c>
      <c r="AS8174" t="str">
        <f t="shared" si="1151"/>
        <v>regular</v>
      </c>
      <c r="AX8174" t="b">
        <f t="shared" si="1152"/>
        <v>0</v>
      </c>
      <c r="BG8174" t="str">
        <f t="shared" si="1153"/>
        <v>Regular</v>
      </c>
      <c r="BH8174" t="str">
        <f>TRIM(Table1[Item Fat Content])</f>
        <v>Regular</v>
      </c>
    </row>
    <row r="8175" spans="1:60" x14ac:dyDescent="0.35">
      <c r="A8175" t="s">
        <v>10</v>
      </c>
      <c r="B8175" t="s">
        <v>1246</v>
      </c>
      <c r="C8175" t="s">
        <v>68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  <c r="Z8175" t="b">
        <f t="shared" si="1145"/>
        <v>0</v>
      </c>
      <c r="AA8175" t="str">
        <f t="shared" si="1146"/>
        <v>NO</v>
      </c>
      <c r="AH8175" t="str">
        <f t="shared" si="1147"/>
        <v>OUT018|2022</v>
      </c>
      <c r="AO8175" t="str">
        <f t="shared" si="1148"/>
        <v>NO</v>
      </c>
      <c r="AP8175" t="str">
        <f t="shared" si="1149"/>
        <v>LOW</v>
      </c>
      <c r="AR8175" t="str">
        <f t="shared" si="1150"/>
        <v>FD</v>
      </c>
      <c r="AS8175" t="str">
        <f t="shared" si="1151"/>
        <v>regular</v>
      </c>
      <c r="AX8175" t="b">
        <f t="shared" si="1152"/>
        <v>0</v>
      </c>
      <c r="BG8175" t="str">
        <f t="shared" si="1153"/>
        <v>Regular</v>
      </c>
      <c r="BH8175" t="str">
        <f>TRIM(Table1[Item Fat Content])</f>
        <v>Regular</v>
      </c>
    </row>
    <row r="8176" spans="1:60" x14ac:dyDescent="0.35">
      <c r="A8176" t="s">
        <v>10</v>
      </c>
      <c r="B8176" t="s">
        <v>806</v>
      </c>
      <c r="C8176" t="s">
        <v>68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  <c r="Z8176" t="b">
        <f t="shared" si="1145"/>
        <v>0</v>
      </c>
      <c r="AA8176" t="str">
        <f t="shared" si="1146"/>
        <v>NO</v>
      </c>
      <c r="AH8176" t="str">
        <f t="shared" si="1147"/>
        <v>OUT018|2022</v>
      </c>
      <c r="AO8176" t="str">
        <f t="shared" si="1148"/>
        <v>NO</v>
      </c>
      <c r="AP8176" t="str">
        <f t="shared" si="1149"/>
        <v>LOW</v>
      </c>
      <c r="AR8176" t="str">
        <f t="shared" si="1150"/>
        <v>FD</v>
      </c>
      <c r="AS8176" t="str">
        <f t="shared" si="1151"/>
        <v>regular</v>
      </c>
      <c r="AX8176" t="b">
        <f t="shared" si="1152"/>
        <v>0</v>
      </c>
      <c r="BG8176" t="str">
        <f t="shared" si="1153"/>
        <v>Regular</v>
      </c>
      <c r="BH8176" t="str">
        <f>TRIM(Table1[Item Fat Content])</f>
        <v>Regular</v>
      </c>
    </row>
    <row r="8177" spans="1:60" x14ac:dyDescent="0.35">
      <c r="A8177" t="s">
        <v>10</v>
      </c>
      <c r="B8177" t="s">
        <v>126</v>
      </c>
      <c r="C8177" t="s">
        <v>68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  <c r="Z8177" t="b">
        <f t="shared" si="1145"/>
        <v>0</v>
      </c>
      <c r="AA8177" t="str">
        <f t="shared" si="1146"/>
        <v>NO</v>
      </c>
      <c r="AH8177" t="str">
        <f t="shared" si="1147"/>
        <v>OUT018|2022</v>
      </c>
      <c r="AO8177" t="str">
        <f t="shared" si="1148"/>
        <v>NO</v>
      </c>
      <c r="AP8177" t="str">
        <f t="shared" si="1149"/>
        <v>LOW</v>
      </c>
      <c r="AR8177" t="str">
        <f t="shared" si="1150"/>
        <v>FD</v>
      </c>
      <c r="AS8177" t="str">
        <f t="shared" si="1151"/>
        <v>regular</v>
      </c>
      <c r="AX8177" t="b">
        <f t="shared" si="1152"/>
        <v>0</v>
      </c>
      <c r="BG8177" t="str">
        <f t="shared" si="1153"/>
        <v>Regular</v>
      </c>
      <c r="BH8177" t="str">
        <f>TRIM(Table1[Item Fat Content])</f>
        <v>Regular</v>
      </c>
    </row>
    <row r="8178" spans="1:60" x14ac:dyDescent="0.35">
      <c r="A8178" t="s">
        <v>10</v>
      </c>
      <c r="B8178" t="s">
        <v>515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  <c r="Z8178" t="b">
        <f t="shared" si="1145"/>
        <v>0</v>
      </c>
      <c r="AA8178" t="str">
        <f t="shared" si="1146"/>
        <v>NO</v>
      </c>
      <c r="AH8178" t="str">
        <f t="shared" si="1147"/>
        <v>OUT018|2022</v>
      </c>
      <c r="AO8178" t="str">
        <f t="shared" si="1148"/>
        <v>NO</v>
      </c>
      <c r="AP8178" t="str">
        <f t="shared" si="1149"/>
        <v>LOW</v>
      </c>
      <c r="AR8178" t="str">
        <f t="shared" si="1150"/>
        <v>FD</v>
      </c>
      <c r="AS8178" t="str">
        <f t="shared" si="1151"/>
        <v>regular</v>
      </c>
      <c r="AX8178" t="b">
        <f t="shared" si="1152"/>
        <v>0</v>
      </c>
      <c r="BG8178" t="str">
        <f t="shared" si="1153"/>
        <v>Regular</v>
      </c>
      <c r="BH8178" t="str">
        <f>TRIM(Table1[Item Fat Content])</f>
        <v>Regular</v>
      </c>
    </row>
    <row r="8179" spans="1:60" x14ac:dyDescent="0.35">
      <c r="A8179" t="s">
        <v>10</v>
      </c>
      <c r="B8179" t="s">
        <v>1098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  <c r="Z8179" t="b">
        <f t="shared" si="1145"/>
        <v>0</v>
      </c>
      <c r="AA8179" t="str">
        <f t="shared" si="1146"/>
        <v>NO</v>
      </c>
      <c r="AH8179" t="str">
        <f t="shared" si="1147"/>
        <v>OUT018|2022</v>
      </c>
      <c r="AO8179" t="str">
        <f t="shared" si="1148"/>
        <v>NO</v>
      </c>
      <c r="AP8179" t="str">
        <f t="shared" si="1149"/>
        <v>LOW</v>
      </c>
      <c r="AR8179" t="str">
        <f t="shared" si="1150"/>
        <v>FD</v>
      </c>
      <c r="AS8179" t="str">
        <f t="shared" si="1151"/>
        <v>regular</v>
      </c>
      <c r="AX8179" t="b">
        <f t="shared" si="1152"/>
        <v>0</v>
      </c>
      <c r="BG8179" t="str">
        <f t="shared" si="1153"/>
        <v>Regular</v>
      </c>
      <c r="BH8179" t="str">
        <f>TRIM(Table1[Item Fat Content])</f>
        <v>Regular</v>
      </c>
    </row>
    <row r="8180" spans="1:60" x14ac:dyDescent="0.35">
      <c r="A8180" t="s">
        <v>10</v>
      </c>
      <c r="B8180" t="s">
        <v>271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  <c r="Z8180" t="b">
        <f t="shared" si="1145"/>
        <v>0</v>
      </c>
      <c r="AA8180" t="str">
        <f t="shared" si="1146"/>
        <v>NO</v>
      </c>
      <c r="AH8180" t="str">
        <f t="shared" si="1147"/>
        <v>OUT018|2022</v>
      </c>
      <c r="AO8180" t="str">
        <f t="shared" si="1148"/>
        <v>NO</v>
      </c>
      <c r="AP8180" t="str">
        <f t="shared" si="1149"/>
        <v>LOW</v>
      </c>
      <c r="AR8180" t="str">
        <f t="shared" si="1150"/>
        <v>FD</v>
      </c>
      <c r="AS8180" t="str">
        <f t="shared" si="1151"/>
        <v>regular</v>
      </c>
      <c r="AX8180" t="b">
        <f t="shared" si="1152"/>
        <v>0</v>
      </c>
      <c r="BG8180" t="str">
        <f t="shared" si="1153"/>
        <v>Regular</v>
      </c>
      <c r="BH8180" t="str">
        <f>TRIM(Table1[Item Fat Content])</f>
        <v>Regular</v>
      </c>
    </row>
    <row r="8181" spans="1:60" x14ac:dyDescent="0.35">
      <c r="A8181" t="s">
        <v>10</v>
      </c>
      <c r="B8181" t="s">
        <v>191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  <c r="Z8181" t="b">
        <f t="shared" si="1145"/>
        <v>0</v>
      </c>
      <c r="AA8181" t="str">
        <f t="shared" si="1146"/>
        <v>NO</v>
      </c>
      <c r="AH8181" t="str">
        <f t="shared" si="1147"/>
        <v>OUT018|2022</v>
      </c>
      <c r="AO8181" t="str">
        <f t="shared" si="1148"/>
        <v>NO</v>
      </c>
      <c r="AP8181" t="str">
        <f t="shared" si="1149"/>
        <v>LOW</v>
      </c>
      <c r="AR8181" t="str">
        <f t="shared" si="1150"/>
        <v>FD</v>
      </c>
      <c r="AS8181" t="str">
        <f t="shared" si="1151"/>
        <v>regular</v>
      </c>
      <c r="AX8181" t="b">
        <f t="shared" si="1152"/>
        <v>0</v>
      </c>
      <c r="BG8181" t="str">
        <f t="shared" si="1153"/>
        <v>Regular</v>
      </c>
      <c r="BH8181" t="str">
        <f>TRIM(Table1[Item Fat Content])</f>
        <v>Regular</v>
      </c>
    </row>
    <row r="8182" spans="1:60" x14ac:dyDescent="0.35">
      <c r="A8182" t="s">
        <v>10</v>
      </c>
      <c r="B8182" t="s">
        <v>1295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  <c r="Z8182" t="b">
        <f t="shared" si="1145"/>
        <v>0</v>
      </c>
      <c r="AA8182" t="str">
        <f t="shared" si="1146"/>
        <v>NO</v>
      </c>
      <c r="AH8182" t="str">
        <f t="shared" si="1147"/>
        <v>OUT018|2022</v>
      </c>
      <c r="AO8182" t="str">
        <f t="shared" si="1148"/>
        <v>NO</v>
      </c>
      <c r="AP8182" t="str">
        <f t="shared" si="1149"/>
        <v>LOW</v>
      </c>
      <c r="AR8182" t="str">
        <f t="shared" si="1150"/>
        <v>FD</v>
      </c>
      <c r="AS8182" t="str">
        <f t="shared" si="1151"/>
        <v>regular</v>
      </c>
      <c r="AX8182" t="b">
        <f t="shared" si="1152"/>
        <v>0</v>
      </c>
      <c r="BG8182" t="str">
        <f t="shared" si="1153"/>
        <v>Regular</v>
      </c>
      <c r="BH8182" t="str">
        <f>TRIM(Table1[Item Fat Content])</f>
        <v>Regular</v>
      </c>
    </row>
    <row r="8183" spans="1:60" x14ac:dyDescent="0.35">
      <c r="A8183" t="s">
        <v>10</v>
      </c>
      <c r="B8183" t="s">
        <v>1369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  <c r="Z8183" t="b">
        <f t="shared" si="1145"/>
        <v>0</v>
      </c>
      <c r="AA8183" t="str">
        <f t="shared" si="1146"/>
        <v>NO</v>
      </c>
      <c r="AH8183" t="str">
        <f t="shared" si="1147"/>
        <v>OUT018|2022</v>
      </c>
      <c r="AO8183" t="str">
        <f t="shared" si="1148"/>
        <v>NO</v>
      </c>
      <c r="AP8183" t="str">
        <f t="shared" si="1149"/>
        <v>LOW</v>
      </c>
      <c r="AR8183" t="str">
        <f t="shared" si="1150"/>
        <v>FD</v>
      </c>
      <c r="AS8183" t="str">
        <f t="shared" si="1151"/>
        <v>regular</v>
      </c>
      <c r="AX8183" t="b">
        <f t="shared" si="1152"/>
        <v>0</v>
      </c>
      <c r="BG8183" t="str">
        <f t="shared" si="1153"/>
        <v>Regular</v>
      </c>
      <c r="BH8183" t="str">
        <f>TRIM(Table1[Item Fat Content])</f>
        <v>Regular</v>
      </c>
    </row>
    <row r="8184" spans="1:60" x14ac:dyDescent="0.35">
      <c r="A8184" t="s">
        <v>10</v>
      </c>
      <c r="B8184" t="s">
        <v>128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  <c r="Z8184" t="b">
        <f t="shared" si="1145"/>
        <v>0</v>
      </c>
      <c r="AA8184" t="str">
        <f t="shared" si="1146"/>
        <v>NO</v>
      </c>
      <c r="AH8184" t="str">
        <f t="shared" si="1147"/>
        <v>OUT018|2022</v>
      </c>
      <c r="AO8184" t="str">
        <f t="shared" si="1148"/>
        <v>NO</v>
      </c>
      <c r="AP8184" t="str">
        <f t="shared" si="1149"/>
        <v>LOW</v>
      </c>
      <c r="AR8184" t="str">
        <f t="shared" si="1150"/>
        <v>FD</v>
      </c>
      <c r="AS8184" t="str">
        <f t="shared" si="1151"/>
        <v>regular</v>
      </c>
      <c r="AX8184" t="b">
        <f t="shared" si="1152"/>
        <v>0</v>
      </c>
      <c r="BG8184" t="str">
        <f t="shared" si="1153"/>
        <v>Regular</v>
      </c>
      <c r="BH8184" t="str">
        <f>TRIM(Table1[Item Fat Content])</f>
        <v>Regular</v>
      </c>
    </row>
    <row r="8185" spans="1:60" x14ac:dyDescent="0.35">
      <c r="A8185" t="s">
        <v>10</v>
      </c>
      <c r="B8185" t="s">
        <v>436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  <c r="Z8185" t="b">
        <f t="shared" si="1145"/>
        <v>0</v>
      </c>
      <c r="AA8185" t="str">
        <f t="shared" si="1146"/>
        <v>NO</v>
      </c>
      <c r="AH8185" t="str">
        <f t="shared" si="1147"/>
        <v>OUT018|2022</v>
      </c>
      <c r="AO8185" t="str">
        <f t="shared" si="1148"/>
        <v>NO</v>
      </c>
      <c r="AP8185" t="str">
        <f t="shared" si="1149"/>
        <v>LOW</v>
      </c>
      <c r="AR8185" t="str">
        <f t="shared" si="1150"/>
        <v>FD</v>
      </c>
      <c r="AS8185" t="str">
        <f t="shared" si="1151"/>
        <v>regular</v>
      </c>
      <c r="AX8185" t="b">
        <f t="shared" si="1152"/>
        <v>0</v>
      </c>
      <c r="BG8185" t="str">
        <f t="shared" si="1153"/>
        <v>Regular</v>
      </c>
      <c r="BH8185" t="str">
        <f>TRIM(Table1[Item Fat Content])</f>
        <v>Regular</v>
      </c>
    </row>
    <row r="8186" spans="1:60" x14ac:dyDescent="0.35">
      <c r="A8186" t="s">
        <v>10</v>
      </c>
      <c r="B8186" t="s">
        <v>1455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  <c r="Z8186" t="b">
        <f t="shared" si="1145"/>
        <v>0</v>
      </c>
      <c r="AA8186" t="str">
        <f t="shared" si="1146"/>
        <v>NO</v>
      </c>
      <c r="AH8186" t="str">
        <f t="shared" si="1147"/>
        <v>OUT018|2022</v>
      </c>
      <c r="AO8186" t="str">
        <f t="shared" si="1148"/>
        <v>NO</v>
      </c>
      <c r="AP8186" t="str">
        <f t="shared" si="1149"/>
        <v>LOW</v>
      </c>
      <c r="AR8186" t="str">
        <f t="shared" si="1150"/>
        <v>FD</v>
      </c>
      <c r="AS8186" t="str">
        <f t="shared" si="1151"/>
        <v>regular</v>
      </c>
      <c r="AX8186" t="b">
        <f t="shared" si="1152"/>
        <v>0</v>
      </c>
      <c r="BG8186" t="str">
        <f t="shared" si="1153"/>
        <v>Regular</v>
      </c>
      <c r="BH8186" t="str">
        <f>TRIM(Table1[Item Fat Content])</f>
        <v>Regular</v>
      </c>
    </row>
    <row r="8187" spans="1:60" x14ac:dyDescent="0.35">
      <c r="A8187" t="s">
        <v>10</v>
      </c>
      <c r="B8187" t="s">
        <v>443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  <c r="Z8187" t="b">
        <f t="shared" si="1145"/>
        <v>0</v>
      </c>
      <c r="AA8187" t="str">
        <f t="shared" si="1146"/>
        <v>NO</v>
      </c>
      <c r="AH8187" t="str">
        <f t="shared" si="1147"/>
        <v>OUT018|2022</v>
      </c>
      <c r="AO8187" t="str">
        <f t="shared" si="1148"/>
        <v>NO</v>
      </c>
      <c r="AP8187" t="str">
        <f t="shared" si="1149"/>
        <v>LOW</v>
      </c>
      <c r="AR8187" t="str">
        <f t="shared" si="1150"/>
        <v>FD</v>
      </c>
      <c r="AS8187" t="str">
        <f t="shared" si="1151"/>
        <v>regular</v>
      </c>
      <c r="AX8187" t="b">
        <f t="shared" si="1152"/>
        <v>0</v>
      </c>
      <c r="BG8187" t="str">
        <f t="shared" si="1153"/>
        <v>Regular</v>
      </c>
      <c r="BH8187" t="str">
        <f>TRIM(Table1[Item Fat Content])</f>
        <v>Regular</v>
      </c>
    </row>
    <row r="8188" spans="1:60" x14ac:dyDescent="0.35">
      <c r="A8188" t="s">
        <v>10</v>
      </c>
      <c r="B8188" t="s">
        <v>837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  <c r="Z8188" t="b">
        <f t="shared" si="1145"/>
        <v>0</v>
      </c>
      <c r="AA8188" t="str">
        <f t="shared" si="1146"/>
        <v>NO</v>
      </c>
      <c r="AH8188" t="str">
        <f t="shared" si="1147"/>
        <v>OUT018|2022</v>
      </c>
      <c r="AO8188" t="str">
        <f t="shared" si="1148"/>
        <v>NO</v>
      </c>
      <c r="AP8188" t="str">
        <f t="shared" si="1149"/>
        <v>LOW</v>
      </c>
      <c r="AR8188" t="str">
        <f t="shared" si="1150"/>
        <v>FD</v>
      </c>
      <c r="AS8188" t="str">
        <f t="shared" si="1151"/>
        <v>regular</v>
      </c>
      <c r="AX8188" t="b">
        <f t="shared" si="1152"/>
        <v>0</v>
      </c>
      <c r="BG8188" t="str">
        <f t="shared" si="1153"/>
        <v>Regular</v>
      </c>
      <c r="BH8188" t="str">
        <f>TRIM(Table1[Item Fat Content])</f>
        <v>Regular</v>
      </c>
    </row>
    <row r="8189" spans="1:60" x14ac:dyDescent="0.35">
      <c r="A8189" t="s">
        <v>10</v>
      </c>
      <c r="B8189" t="s">
        <v>1489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  <c r="Z8189" t="b">
        <f t="shared" si="1145"/>
        <v>0</v>
      </c>
      <c r="AA8189" t="str">
        <f t="shared" si="1146"/>
        <v>NO</v>
      </c>
      <c r="AH8189" t="str">
        <f t="shared" si="1147"/>
        <v>OUT018|2022</v>
      </c>
      <c r="AO8189" t="str">
        <f t="shared" si="1148"/>
        <v>NO</v>
      </c>
      <c r="AP8189" t="str">
        <f t="shared" si="1149"/>
        <v>LOW</v>
      </c>
      <c r="AR8189" t="str">
        <f t="shared" si="1150"/>
        <v>FD</v>
      </c>
      <c r="AS8189" t="str">
        <f t="shared" si="1151"/>
        <v>regular</v>
      </c>
      <c r="AX8189" t="b">
        <f t="shared" si="1152"/>
        <v>0</v>
      </c>
      <c r="BG8189" t="str">
        <f t="shared" si="1153"/>
        <v>Regular</v>
      </c>
      <c r="BH8189" t="str">
        <f>TRIM(Table1[Item Fat Content])</f>
        <v>Regular</v>
      </c>
    </row>
    <row r="8190" spans="1:60" x14ac:dyDescent="0.35">
      <c r="A8190" t="s">
        <v>10</v>
      </c>
      <c r="B8190" t="s">
        <v>341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  <c r="Z8190" t="b">
        <f t="shared" si="1145"/>
        <v>0</v>
      </c>
      <c r="AA8190" t="str">
        <f t="shared" si="1146"/>
        <v>NO</v>
      </c>
      <c r="AH8190" t="str">
        <f t="shared" si="1147"/>
        <v>OUT018|2022</v>
      </c>
      <c r="AO8190" t="str">
        <f t="shared" si="1148"/>
        <v>NO</v>
      </c>
      <c r="AP8190" t="str">
        <f t="shared" si="1149"/>
        <v>LOW</v>
      </c>
      <c r="AR8190" t="str">
        <f t="shared" si="1150"/>
        <v>FD</v>
      </c>
      <c r="AS8190" t="str">
        <f t="shared" si="1151"/>
        <v>regular</v>
      </c>
      <c r="AX8190" t="b">
        <f t="shared" si="1152"/>
        <v>0</v>
      </c>
      <c r="BG8190" t="str">
        <f t="shared" si="1153"/>
        <v>Regular</v>
      </c>
      <c r="BH8190" t="str">
        <f>TRIM(Table1[Item Fat Content])</f>
        <v>Regular</v>
      </c>
    </row>
    <row r="8191" spans="1:60" x14ac:dyDescent="0.35">
      <c r="A8191" t="s">
        <v>10</v>
      </c>
      <c r="B8191" t="s">
        <v>1535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  <c r="Z8191" t="b">
        <f t="shared" si="1145"/>
        <v>0</v>
      </c>
      <c r="AA8191" t="str">
        <f t="shared" si="1146"/>
        <v>NO</v>
      </c>
      <c r="AH8191" t="str">
        <f t="shared" si="1147"/>
        <v>OUT018|2022</v>
      </c>
      <c r="AO8191" t="str">
        <f t="shared" si="1148"/>
        <v>NO</v>
      </c>
      <c r="AP8191" t="str">
        <f t="shared" si="1149"/>
        <v>LOW</v>
      </c>
      <c r="AR8191" t="str">
        <f t="shared" si="1150"/>
        <v>FD</v>
      </c>
      <c r="AS8191" t="str">
        <f t="shared" si="1151"/>
        <v>regular</v>
      </c>
      <c r="AX8191" t="b">
        <f t="shared" si="1152"/>
        <v>0</v>
      </c>
      <c r="BG8191" t="str">
        <f t="shared" si="1153"/>
        <v>Regular</v>
      </c>
      <c r="BH8191" t="str">
        <f>TRIM(Table1[Item Fat Content])</f>
        <v>Regular</v>
      </c>
    </row>
    <row r="8192" spans="1:60" x14ac:dyDescent="0.35">
      <c r="A8192" t="s">
        <v>10</v>
      </c>
      <c r="B8192" t="s">
        <v>1438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  <c r="Z8192" t="b">
        <f t="shared" si="1145"/>
        <v>0</v>
      </c>
      <c r="AA8192" t="str">
        <f t="shared" si="1146"/>
        <v>NO</v>
      </c>
      <c r="AH8192" t="str">
        <f t="shared" si="1147"/>
        <v>OUT018|2022</v>
      </c>
      <c r="AO8192" t="str">
        <f t="shared" si="1148"/>
        <v>NO</v>
      </c>
      <c r="AP8192" t="str">
        <f t="shared" si="1149"/>
        <v>LOW</v>
      </c>
      <c r="AR8192" t="str">
        <f t="shared" si="1150"/>
        <v>FD</v>
      </c>
      <c r="AS8192" t="str">
        <f t="shared" si="1151"/>
        <v>regular</v>
      </c>
      <c r="AX8192" t="b">
        <f t="shared" si="1152"/>
        <v>0</v>
      </c>
      <c r="BG8192" t="str">
        <f t="shared" si="1153"/>
        <v>Regular</v>
      </c>
      <c r="BH8192" t="str">
        <f>TRIM(Table1[Item Fat Content])</f>
        <v>Regular</v>
      </c>
    </row>
    <row r="8193" spans="1:60" x14ac:dyDescent="0.35">
      <c r="A8193" t="s">
        <v>10</v>
      </c>
      <c r="B8193" t="s">
        <v>272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  <c r="Z8193" t="b">
        <f t="shared" si="1145"/>
        <v>0</v>
      </c>
      <c r="AA8193" t="str">
        <f t="shared" si="1146"/>
        <v>NO</v>
      </c>
      <c r="AH8193" t="str">
        <f t="shared" si="1147"/>
        <v>OUT018|2022</v>
      </c>
      <c r="AO8193" t="str">
        <f t="shared" si="1148"/>
        <v>NO</v>
      </c>
      <c r="AP8193" t="str">
        <f t="shared" si="1149"/>
        <v>LOW</v>
      </c>
      <c r="AR8193" t="str">
        <f t="shared" si="1150"/>
        <v>FD</v>
      </c>
      <c r="AS8193" t="str">
        <f t="shared" si="1151"/>
        <v>regular</v>
      </c>
      <c r="AX8193" t="b">
        <f t="shared" si="1152"/>
        <v>0</v>
      </c>
      <c r="BG8193" t="str">
        <f t="shared" si="1153"/>
        <v>Regular</v>
      </c>
      <c r="BH8193" t="str">
        <f>TRIM(Table1[Item Fat Content])</f>
        <v>Regular</v>
      </c>
    </row>
    <row r="8194" spans="1:60" x14ac:dyDescent="0.35">
      <c r="A8194" t="s">
        <v>10</v>
      </c>
      <c r="B8194" t="s">
        <v>760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  <c r="Z8194" t="b">
        <f t="shared" si="1145"/>
        <v>0</v>
      </c>
      <c r="AA8194" t="str">
        <f t="shared" si="1146"/>
        <v>NO</v>
      </c>
      <c r="AH8194" t="str">
        <f t="shared" si="1147"/>
        <v>OUT018|2022</v>
      </c>
      <c r="AO8194" t="str">
        <f t="shared" si="1148"/>
        <v>NO</v>
      </c>
      <c r="AP8194" t="str">
        <f t="shared" si="1149"/>
        <v>LOW</v>
      </c>
      <c r="AR8194" t="str">
        <f t="shared" si="1150"/>
        <v>FD</v>
      </c>
      <c r="AS8194" t="str">
        <f t="shared" si="1151"/>
        <v>regular</v>
      </c>
      <c r="AX8194" t="b">
        <f t="shared" si="1152"/>
        <v>0</v>
      </c>
      <c r="BG8194" t="str">
        <f t="shared" si="1153"/>
        <v>Regular</v>
      </c>
      <c r="BH8194" t="str">
        <f>TRIM(Table1[Item Fat Content])</f>
        <v>Regular</v>
      </c>
    </row>
    <row r="8195" spans="1:60" x14ac:dyDescent="0.35">
      <c r="A8195" t="s">
        <v>10</v>
      </c>
      <c r="B8195" t="s">
        <v>526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  <c r="Z8195" t="b">
        <f t="shared" ref="Z8195:Z8258" si="1154">AND(A8195="Regular",D8195&lt;2020)</f>
        <v>0</v>
      </c>
      <c r="AA8195" t="str">
        <f t="shared" ref="AA8195:AA8258" si="1155">IF(AND(A8195="Low Fat",D8195&lt;=2020),"YES","NO")</f>
        <v>NO</v>
      </c>
      <c r="AH8195" t="str">
        <f t="shared" ref="AH8195:AH8258" si="1156">_xlfn.CONCAT(E8195,"|",D8195)</f>
        <v>OUT018|2022</v>
      </c>
      <c r="AO8195" t="str">
        <f t="shared" ref="AO8195:AO8258" si="1157">IF(D8195=2018,"YES","NO")</f>
        <v>NO</v>
      </c>
      <c r="AP8195" t="str">
        <f t="shared" ref="AP8195:AP8258" si="1158">_xlfn.IFS(J8195&gt;5,"LOW",AND(J8195&lt;10,J8195&gt;=5),"LOW MEDIUM",AND(J8195&lt;15,J8195&gt;=10),"MEDIUM",AND(J8195&lt;20,J8195&gt;=15),"LOW HIGH",J8195&gt;=20,"HIGH",J8195="","BLANK")</f>
        <v>LOW</v>
      </c>
      <c r="AR8195" t="str">
        <f t="shared" ref="AR8195:AR8258" si="1159">LEFT(B8195,2)</f>
        <v>FD</v>
      </c>
      <c r="AS8195" t="str">
        <f t="shared" ref="AS8195:AS8258" si="1160">LOWER(A8195)</f>
        <v>regular</v>
      </c>
      <c r="AX8195" t="b">
        <f t="shared" ref="AX8195:AX8258" si="1161">OR(D8195=2018,A8195="low fat")</f>
        <v>0</v>
      </c>
      <c r="BG8195" t="str">
        <f t="shared" ref="BG8195:BG8258" si="1162">TRIM(A8195)</f>
        <v>Regular</v>
      </c>
      <c r="BH8195" t="str">
        <f>TRIM(Table1[Item Fat Content])</f>
        <v>Regular</v>
      </c>
    </row>
    <row r="8196" spans="1:60" x14ac:dyDescent="0.35">
      <c r="A8196" t="s">
        <v>10</v>
      </c>
      <c r="B8196" t="s">
        <v>192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  <c r="Z8196" t="b">
        <f t="shared" si="1154"/>
        <v>0</v>
      </c>
      <c r="AA8196" t="str">
        <f t="shared" si="1155"/>
        <v>NO</v>
      </c>
      <c r="AH8196" t="str">
        <f t="shared" si="1156"/>
        <v>OUT018|2022</v>
      </c>
      <c r="AO8196" t="str">
        <f t="shared" si="1157"/>
        <v>NO</v>
      </c>
      <c r="AP8196" t="str">
        <f t="shared" si="1158"/>
        <v>LOW</v>
      </c>
      <c r="AR8196" t="str">
        <f t="shared" si="1159"/>
        <v>FD</v>
      </c>
      <c r="AS8196" t="str">
        <f t="shared" si="1160"/>
        <v>regular</v>
      </c>
      <c r="AX8196" t="b">
        <f t="shared" si="1161"/>
        <v>0</v>
      </c>
      <c r="BG8196" t="str">
        <f t="shared" si="1162"/>
        <v>Regular</v>
      </c>
      <c r="BH8196" t="str">
        <f>TRIM(Table1[Item Fat Content])</f>
        <v>Regular</v>
      </c>
    </row>
    <row r="8197" spans="1:60" x14ac:dyDescent="0.35">
      <c r="A8197" t="s">
        <v>10</v>
      </c>
      <c r="B8197" t="s">
        <v>316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  <c r="Z8197" t="b">
        <f t="shared" si="1154"/>
        <v>0</v>
      </c>
      <c r="AA8197" t="str">
        <f t="shared" si="1155"/>
        <v>NO</v>
      </c>
      <c r="AH8197" t="str">
        <f t="shared" si="1156"/>
        <v>OUT018|2022</v>
      </c>
      <c r="AO8197" t="str">
        <f t="shared" si="1157"/>
        <v>NO</v>
      </c>
      <c r="AP8197" t="str">
        <f t="shared" si="1158"/>
        <v>LOW</v>
      </c>
      <c r="AR8197" t="str">
        <f t="shared" si="1159"/>
        <v>FD</v>
      </c>
      <c r="AS8197" t="str">
        <f t="shared" si="1160"/>
        <v>regular</v>
      </c>
      <c r="AX8197" t="b">
        <f t="shared" si="1161"/>
        <v>0</v>
      </c>
      <c r="BG8197" t="str">
        <f t="shared" si="1162"/>
        <v>Regular</v>
      </c>
      <c r="BH8197" t="str">
        <f>TRIM(Table1[Item Fat Content])</f>
        <v>Regular</v>
      </c>
    </row>
    <row r="8198" spans="1:60" x14ac:dyDescent="0.35">
      <c r="A8198" t="s">
        <v>10</v>
      </c>
      <c r="B8198" t="s">
        <v>1569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  <c r="Z8198" t="b">
        <f t="shared" si="1154"/>
        <v>0</v>
      </c>
      <c r="AA8198" t="str">
        <f t="shared" si="1155"/>
        <v>NO</v>
      </c>
      <c r="AH8198" t="str">
        <f t="shared" si="1156"/>
        <v>OUT018|2022</v>
      </c>
      <c r="AO8198" t="str">
        <f t="shared" si="1157"/>
        <v>NO</v>
      </c>
      <c r="AP8198" t="str">
        <f t="shared" si="1158"/>
        <v>LOW</v>
      </c>
      <c r="AR8198" t="str">
        <f t="shared" si="1159"/>
        <v>FD</v>
      </c>
      <c r="AS8198" t="str">
        <f t="shared" si="1160"/>
        <v>regular</v>
      </c>
      <c r="AX8198" t="b">
        <f t="shared" si="1161"/>
        <v>0</v>
      </c>
      <c r="BG8198" t="str">
        <f t="shared" si="1162"/>
        <v>Regular</v>
      </c>
      <c r="BH8198" t="str">
        <f>TRIM(Table1[Item Fat Content])</f>
        <v>Regular</v>
      </c>
    </row>
    <row r="8199" spans="1:60" x14ac:dyDescent="0.35">
      <c r="A8199" t="s">
        <v>10</v>
      </c>
      <c r="B8199" t="s">
        <v>735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  <c r="Z8199" t="b">
        <f t="shared" si="1154"/>
        <v>0</v>
      </c>
      <c r="AA8199" t="str">
        <f t="shared" si="1155"/>
        <v>NO</v>
      </c>
      <c r="AH8199" t="str">
        <f t="shared" si="1156"/>
        <v>OUT018|2022</v>
      </c>
      <c r="AO8199" t="str">
        <f t="shared" si="1157"/>
        <v>NO</v>
      </c>
      <c r="AP8199" t="str">
        <f t="shared" si="1158"/>
        <v>LOW</v>
      </c>
      <c r="AR8199" t="str">
        <f t="shared" si="1159"/>
        <v>FD</v>
      </c>
      <c r="AS8199" t="str">
        <f t="shared" si="1160"/>
        <v>regular</v>
      </c>
      <c r="AX8199" t="b">
        <f t="shared" si="1161"/>
        <v>0</v>
      </c>
      <c r="BG8199" t="str">
        <f t="shared" si="1162"/>
        <v>Regular</v>
      </c>
      <c r="BH8199" t="str">
        <f>TRIM(Table1[Item Fat Content])</f>
        <v>Regular</v>
      </c>
    </row>
    <row r="8200" spans="1:60" x14ac:dyDescent="0.35">
      <c r="A8200" t="s">
        <v>10</v>
      </c>
      <c r="B8200" t="s">
        <v>1159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  <c r="Z8200" t="b">
        <f t="shared" si="1154"/>
        <v>0</v>
      </c>
      <c r="AA8200" t="str">
        <f t="shared" si="1155"/>
        <v>NO</v>
      </c>
      <c r="AH8200" t="str">
        <f t="shared" si="1156"/>
        <v>OUT018|2022</v>
      </c>
      <c r="AO8200" t="str">
        <f t="shared" si="1157"/>
        <v>NO</v>
      </c>
      <c r="AP8200" t="str">
        <f t="shared" si="1158"/>
        <v>LOW</v>
      </c>
      <c r="AR8200" t="str">
        <f t="shared" si="1159"/>
        <v>FD</v>
      </c>
      <c r="AS8200" t="str">
        <f t="shared" si="1160"/>
        <v>regular</v>
      </c>
      <c r="AX8200" t="b">
        <f t="shared" si="1161"/>
        <v>0</v>
      </c>
      <c r="BG8200" t="str">
        <f t="shared" si="1162"/>
        <v>Regular</v>
      </c>
      <c r="BH8200" t="str">
        <f>TRIM(Table1[Item Fat Content])</f>
        <v>Regular</v>
      </c>
    </row>
    <row r="8201" spans="1:60" x14ac:dyDescent="0.35">
      <c r="A8201" t="s">
        <v>10</v>
      </c>
      <c r="B8201" t="s">
        <v>1010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  <c r="Z8201" t="b">
        <f t="shared" si="1154"/>
        <v>0</v>
      </c>
      <c r="AA8201" t="str">
        <f t="shared" si="1155"/>
        <v>NO</v>
      </c>
      <c r="AH8201" t="str">
        <f t="shared" si="1156"/>
        <v>OUT018|2022</v>
      </c>
      <c r="AO8201" t="str">
        <f t="shared" si="1157"/>
        <v>NO</v>
      </c>
      <c r="AP8201" t="str">
        <f t="shared" si="1158"/>
        <v>LOW</v>
      </c>
      <c r="AR8201" t="str">
        <f t="shared" si="1159"/>
        <v>FD</v>
      </c>
      <c r="AS8201" t="str">
        <f t="shared" si="1160"/>
        <v>regular</v>
      </c>
      <c r="AX8201" t="b">
        <f t="shared" si="1161"/>
        <v>0</v>
      </c>
      <c r="BG8201" t="str">
        <f t="shared" si="1162"/>
        <v>Regular</v>
      </c>
      <c r="BH8201" t="str">
        <f>TRIM(Table1[Item Fat Content])</f>
        <v>Regular</v>
      </c>
    </row>
    <row r="8202" spans="1:60" x14ac:dyDescent="0.35">
      <c r="A8202" t="s">
        <v>10</v>
      </c>
      <c r="B8202" t="s">
        <v>1428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  <c r="Z8202" t="b">
        <f t="shared" si="1154"/>
        <v>0</v>
      </c>
      <c r="AA8202" t="str">
        <f t="shared" si="1155"/>
        <v>NO</v>
      </c>
      <c r="AH8202" t="str">
        <f t="shared" si="1156"/>
        <v>OUT018|2022</v>
      </c>
      <c r="AO8202" t="str">
        <f t="shared" si="1157"/>
        <v>NO</v>
      </c>
      <c r="AP8202" t="str">
        <f t="shared" si="1158"/>
        <v>LOW</v>
      </c>
      <c r="AR8202" t="str">
        <f t="shared" si="1159"/>
        <v>FD</v>
      </c>
      <c r="AS8202" t="str">
        <f t="shared" si="1160"/>
        <v>regular</v>
      </c>
      <c r="AX8202" t="b">
        <f t="shared" si="1161"/>
        <v>0</v>
      </c>
      <c r="BG8202" t="str">
        <f t="shared" si="1162"/>
        <v>Regular</v>
      </c>
      <c r="BH8202" t="str">
        <f>TRIM(Table1[Item Fat Content])</f>
        <v>Regular</v>
      </c>
    </row>
    <row r="8203" spans="1:60" x14ac:dyDescent="0.35">
      <c r="A8203" t="s">
        <v>10</v>
      </c>
      <c r="B8203" t="s">
        <v>925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  <c r="Z8203" t="b">
        <f t="shared" si="1154"/>
        <v>0</v>
      </c>
      <c r="AA8203" t="str">
        <f t="shared" si="1155"/>
        <v>NO</v>
      </c>
      <c r="AH8203" t="str">
        <f t="shared" si="1156"/>
        <v>OUT018|2022</v>
      </c>
      <c r="AO8203" t="str">
        <f t="shared" si="1157"/>
        <v>NO</v>
      </c>
      <c r="AP8203" t="str">
        <f t="shared" si="1158"/>
        <v>LOW</v>
      </c>
      <c r="AR8203" t="str">
        <f t="shared" si="1159"/>
        <v>FD</v>
      </c>
      <c r="AS8203" t="str">
        <f t="shared" si="1160"/>
        <v>regular</v>
      </c>
      <c r="AX8203" t="b">
        <f t="shared" si="1161"/>
        <v>0</v>
      </c>
      <c r="BG8203" t="str">
        <f t="shared" si="1162"/>
        <v>Regular</v>
      </c>
      <c r="BH8203" t="str">
        <f>TRIM(Table1[Item Fat Content])</f>
        <v>Regular</v>
      </c>
    </row>
    <row r="8204" spans="1:60" x14ac:dyDescent="0.35">
      <c r="A8204" t="s">
        <v>10</v>
      </c>
      <c r="B8204" t="s">
        <v>363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  <c r="Z8204" t="b">
        <f t="shared" si="1154"/>
        <v>0</v>
      </c>
      <c r="AA8204" t="str">
        <f t="shared" si="1155"/>
        <v>NO</v>
      </c>
      <c r="AH8204" t="str">
        <f t="shared" si="1156"/>
        <v>OUT018|2022</v>
      </c>
      <c r="AO8204" t="str">
        <f t="shared" si="1157"/>
        <v>NO</v>
      </c>
      <c r="AP8204" t="str">
        <f t="shared" si="1158"/>
        <v>LOW</v>
      </c>
      <c r="AR8204" t="str">
        <f t="shared" si="1159"/>
        <v>FD</v>
      </c>
      <c r="AS8204" t="str">
        <f t="shared" si="1160"/>
        <v>regular</v>
      </c>
      <c r="AX8204" t="b">
        <f t="shared" si="1161"/>
        <v>0</v>
      </c>
      <c r="BG8204" t="str">
        <f t="shared" si="1162"/>
        <v>Regular</v>
      </c>
      <c r="BH8204" t="str">
        <f>TRIM(Table1[Item Fat Content])</f>
        <v>Regular</v>
      </c>
    </row>
    <row r="8205" spans="1:60" x14ac:dyDescent="0.35">
      <c r="A8205" t="s">
        <v>10</v>
      </c>
      <c r="B8205" t="s">
        <v>364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  <c r="Z8205" t="b">
        <f t="shared" si="1154"/>
        <v>0</v>
      </c>
      <c r="AA8205" t="str">
        <f t="shared" si="1155"/>
        <v>NO</v>
      </c>
      <c r="AH8205" t="str">
        <f t="shared" si="1156"/>
        <v>OUT018|2022</v>
      </c>
      <c r="AO8205" t="str">
        <f t="shared" si="1157"/>
        <v>NO</v>
      </c>
      <c r="AP8205" t="str">
        <f t="shared" si="1158"/>
        <v>LOW</v>
      </c>
      <c r="AR8205" t="str">
        <f t="shared" si="1159"/>
        <v>FD</v>
      </c>
      <c r="AS8205" t="str">
        <f t="shared" si="1160"/>
        <v>regular</v>
      </c>
      <c r="AX8205" t="b">
        <f t="shared" si="1161"/>
        <v>0</v>
      </c>
      <c r="BG8205" t="str">
        <f t="shared" si="1162"/>
        <v>Regular</v>
      </c>
      <c r="BH8205" t="str">
        <f>TRIM(Table1[Item Fat Content])</f>
        <v>Regular</v>
      </c>
    </row>
    <row r="8206" spans="1:60" x14ac:dyDescent="0.35">
      <c r="A8206" t="s">
        <v>10</v>
      </c>
      <c r="B8206" t="s">
        <v>1014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  <c r="Z8206" t="b">
        <f t="shared" si="1154"/>
        <v>0</v>
      </c>
      <c r="AA8206" t="str">
        <f t="shared" si="1155"/>
        <v>NO</v>
      </c>
      <c r="AH8206" t="str">
        <f t="shared" si="1156"/>
        <v>OUT018|2022</v>
      </c>
      <c r="AO8206" t="str">
        <f t="shared" si="1157"/>
        <v>NO</v>
      </c>
      <c r="AP8206" t="str">
        <f t="shared" si="1158"/>
        <v>LOW</v>
      </c>
      <c r="AR8206" t="str">
        <f t="shared" si="1159"/>
        <v>FD</v>
      </c>
      <c r="AS8206" t="str">
        <f t="shared" si="1160"/>
        <v>regular</v>
      </c>
      <c r="AX8206" t="b">
        <f t="shared" si="1161"/>
        <v>0</v>
      </c>
      <c r="BG8206" t="str">
        <f t="shared" si="1162"/>
        <v>Regular</v>
      </c>
      <c r="BH8206" t="str">
        <f>TRIM(Table1[Item Fat Content])</f>
        <v>Regular</v>
      </c>
    </row>
    <row r="8207" spans="1:60" x14ac:dyDescent="0.35">
      <c r="A8207" t="s">
        <v>10</v>
      </c>
      <c r="B8207" t="s">
        <v>583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  <c r="Z8207" t="b">
        <f t="shared" si="1154"/>
        <v>0</v>
      </c>
      <c r="AA8207" t="str">
        <f t="shared" si="1155"/>
        <v>NO</v>
      </c>
      <c r="AH8207" t="str">
        <f t="shared" si="1156"/>
        <v>OUT018|2022</v>
      </c>
      <c r="AO8207" t="str">
        <f t="shared" si="1157"/>
        <v>NO</v>
      </c>
      <c r="AP8207" t="str">
        <f t="shared" si="1158"/>
        <v>LOW</v>
      </c>
      <c r="AR8207" t="str">
        <f t="shared" si="1159"/>
        <v>FD</v>
      </c>
      <c r="AS8207" t="str">
        <f t="shared" si="1160"/>
        <v>regular</v>
      </c>
      <c r="AX8207" t="b">
        <f t="shared" si="1161"/>
        <v>0</v>
      </c>
      <c r="BG8207" t="str">
        <f t="shared" si="1162"/>
        <v>Regular</v>
      </c>
      <c r="BH8207" t="str">
        <f>TRIM(Table1[Item Fat Content])</f>
        <v>Regular</v>
      </c>
    </row>
    <row r="8208" spans="1:60" x14ac:dyDescent="0.35">
      <c r="A8208" t="s">
        <v>10</v>
      </c>
      <c r="B8208" t="s">
        <v>867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  <c r="Z8208" t="b">
        <f t="shared" si="1154"/>
        <v>0</v>
      </c>
      <c r="AA8208" t="str">
        <f t="shared" si="1155"/>
        <v>NO</v>
      </c>
      <c r="AH8208" t="str">
        <f t="shared" si="1156"/>
        <v>OUT018|2022</v>
      </c>
      <c r="AO8208" t="str">
        <f t="shared" si="1157"/>
        <v>NO</v>
      </c>
      <c r="AP8208" t="str">
        <f t="shared" si="1158"/>
        <v>LOW</v>
      </c>
      <c r="AR8208" t="str">
        <f t="shared" si="1159"/>
        <v>FD</v>
      </c>
      <c r="AS8208" t="str">
        <f t="shared" si="1160"/>
        <v>regular</v>
      </c>
      <c r="AX8208" t="b">
        <f t="shared" si="1161"/>
        <v>0</v>
      </c>
      <c r="BG8208" t="str">
        <f t="shared" si="1162"/>
        <v>Regular</v>
      </c>
      <c r="BH8208" t="str">
        <f>TRIM(Table1[Item Fat Content])</f>
        <v>Regular</v>
      </c>
    </row>
    <row r="8209" spans="1:60" x14ac:dyDescent="0.35">
      <c r="A8209" t="s">
        <v>10</v>
      </c>
      <c r="B8209" t="s">
        <v>1162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  <c r="Z8209" t="b">
        <f t="shared" si="1154"/>
        <v>0</v>
      </c>
      <c r="AA8209" t="str">
        <f t="shared" si="1155"/>
        <v>NO</v>
      </c>
      <c r="AH8209" t="str">
        <f t="shared" si="1156"/>
        <v>OUT018|2022</v>
      </c>
      <c r="AO8209" t="str">
        <f t="shared" si="1157"/>
        <v>NO</v>
      </c>
      <c r="AP8209" t="str">
        <f t="shared" si="1158"/>
        <v>LOW</v>
      </c>
      <c r="AR8209" t="str">
        <f t="shared" si="1159"/>
        <v>FD</v>
      </c>
      <c r="AS8209" t="str">
        <f t="shared" si="1160"/>
        <v>regular</v>
      </c>
      <c r="AX8209" t="b">
        <f t="shared" si="1161"/>
        <v>0</v>
      </c>
      <c r="BG8209" t="str">
        <f t="shared" si="1162"/>
        <v>Regular</v>
      </c>
      <c r="BH8209" t="str">
        <f>TRIM(Table1[Item Fat Content])</f>
        <v>Regular</v>
      </c>
    </row>
    <row r="8210" spans="1:60" x14ac:dyDescent="0.35">
      <c r="A8210" t="s">
        <v>10</v>
      </c>
      <c r="B8210" t="s">
        <v>1486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  <c r="Z8210" t="b">
        <f t="shared" si="1154"/>
        <v>0</v>
      </c>
      <c r="AA8210" t="str">
        <f t="shared" si="1155"/>
        <v>NO</v>
      </c>
      <c r="AH8210" t="str">
        <f t="shared" si="1156"/>
        <v>OUT018|2022</v>
      </c>
      <c r="AO8210" t="str">
        <f t="shared" si="1157"/>
        <v>NO</v>
      </c>
      <c r="AP8210" t="str">
        <f t="shared" si="1158"/>
        <v>LOW</v>
      </c>
      <c r="AR8210" t="str">
        <f t="shared" si="1159"/>
        <v>FD</v>
      </c>
      <c r="AS8210" t="str">
        <f t="shared" si="1160"/>
        <v>regular</v>
      </c>
      <c r="AX8210" t="b">
        <f t="shared" si="1161"/>
        <v>0</v>
      </c>
      <c r="BG8210" t="str">
        <f t="shared" si="1162"/>
        <v>Regular</v>
      </c>
      <c r="BH8210" t="str">
        <f>TRIM(Table1[Item Fat Content])</f>
        <v>Regular</v>
      </c>
    </row>
    <row r="8211" spans="1:60" x14ac:dyDescent="0.35">
      <c r="A8211" t="s">
        <v>10</v>
      </c>
      <c r="B8211" t="s">
        <v>622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  <c r="Z8211" t="b">
        <f t="shared" si="1154"/>
        <v>0</v>
      </c>
      <c r="AA8211" t="str">
        <f t="shared" si="1155"/>
        <v>NO</v>
      </c>
      <c r="AH8211" t="str">
        <f t="shared" si="1156"/>
        <v>OUT018|2022</v>
      </c>
      <c r="AO8211" t="str">
        <f t="shared" si="1157"/>
        <v>NO</v>
      </c>
      <c r="AP8211" t="str">
        <f t="shared" si="1158"/>
        <v>LOW</v>
      </c>
      <c r="AR8211" t="str">
        <f t="shared" si="1159"/>
        <v>FD</v>
      </c>
      <c r="AS8211" t="str">
        <f t="shared" si="1160"/>
        <v>regular</v>
      </c>
      <c r="AX8211" t="b">
        <f t="shared" si="1161"/>
        <v>0</v>
      </c>
      <c r="BG8211" t="str">
        <f t="shared" si="1162"/>
        <v>Regular</v>
      </c>
      <c r="BH8211" t="str">
        <f>TRIM(Table1[Item Fat Content])</f>
        <v>Regular</v>
      </c>
    </row>
    <row r="8212" spans="1:60" x14ac:dyDescent="0.35">
      <c r="A8212" t="s">
        <v>10</v>
      </c>
      <c r="B8212" t="s">
        <v>463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  <c r="Z8212" t="b">
        <f t="shared" si="1154"/>
        <v>0</v>
      </c>
      <c r="AA8212" t="str">
        <f t="shared" si="1155"/>
        <v>NO</v>
      </c>
      <c r="AH8212" t="str">
        <f t="shared" si="1156"/>
        <v>OUT018|2022</v>
      </c>
      <c r="AO8212" t="str">
        <f t="shared" si="1157"/>
        <v>NO</v>
      </c>
      <c r="AP8212" t="str">
        <f t="shared" si="1158"/>
        <v>LOW</v>
      </c>
      <c r="AR8212" t="str">
        <f t="shared" si="1159"/>
        <v>FD</v>
      </c>
      <c r="AS8212" t="str">
        <f t="shared" si="1160"/>
        <v>regular</v>
      </c>
      <c r="AX8212" t="b">
        <f t="shared" si="1161"/>
        <v>0</v>
      </c>
      <c r="BG8212" t="str">
        <f t="shared" si="1162"/>
        <v>Regular</v>
      </c>
      <c r="BH8212" t="str">
        <f>TRIM(Table1[Item Fat Content])</f>
        <v>Regular</v>
      </c>
    </row>
    <row r="8213" spans="1:60" x14ac:dyDescent="0.35">
      <c r="A8213" t="s">
        <v>10</v>
      </c>
      <c r="B8213" t="s">
        <v>430</v>
      </c>
      <c r="C8213" t="s">
        <v>55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  <c r="Z8213" t="b">
        <f t="shared" si="1154"/>
        <v>0</v>
      </c>
      <c r="AA8213" t="str">
        <f t="shared" si="1155"/>
        <v>NO</v>
      </c>
      <c r="AH8213" t="str">
        <f t="shared" si="1156"/>
        <v>OUT018|2022</v>
      </c>
      <c r="AO8213" t="str">
        <f t="shared" si="1157"/>
        <v>NO</v>
      </c>
      <c r="AP8213" t="str">
        <f t="shared" si="1158"/>
        <v>LOW</v>
      </c>
      <c r="AR8213" t="str">
        <f t="shared" si="1159"/>
        <v>FD</v>
      </c>
      <c r="AS8213" t="str">
        <f t="shared" si="1160"/>
        <v>regular</v>
      </c>
      <c r="AX8213" t="b">
        <f t="shared" si="1161"/>
        <v>0</v>
      </c>
      <c r="BG8213" t="str">
        <f t="shared" si="1162"/>
        <v>Regular</v>
      </c>
      <c r="BH8213" t="str">
        <f>TRIM(Table1[Item Fat Content])</f>
        <v>Regular</v>
      </c>
    </row>
    <row r="8214" spans="1:60" x14ac:dyDescent="0.35">
      <c r="A8214" t="s">
        <v>10</v>
      </c>
      <c r="B8214" t="s">
        <v>1337</v>
      </c>
      <c r="C8214" t="s">
        <v>55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  <c r="Z8214" t="b">
        <f t="shared" si="1154"/>
        <v>0</v>
      </c>
      <c r="AA8214" t="str">
        <f t="shared" si="1155"/>
        <v>NO</v>
      </c>
      <c r="AH8214" t="str">
        <f t="shared" si="1156"/>
        <v>OUT018|2022</v>
      </c>
      <c r="AO8214" t="str">
        <f t="shared" si="1157"/>
        <v>NO</v>
      </c>
      <c r="AP8214" t="str">
        <f t="shared" si="1158"/>
        <v>LOW</v>
      </c>
      <c r="AR8214" t="str">
        <f t="shared" si="1159"/>
        <v>FD</v>
      </c>
      <c r="AS8214" t="str">
        <f t="shared" si="1160"/>
        <v>regular</v>
      </c>
      <c r="AX8214" t="b">
        <f t="shared" si="1161"/>
        <v>0</v>
      </c>
      <c r="BG8214" t="str">
        <f t="shared" si="1162"/>
        <v>Regular</v>
      </c>
      <c r="BH8214" t="str">
        <f>TRIM(Table1[Item Fat Content])</f>
        <v>Regular</v>
      </c>
    </row>
    <row r="8215" spans="1:60" x14ac:dyDescent="0.35">
      <c r="A8215" t="s">
        <v>10</v>
      </c>
      <c r="B8215" t="s">
        <v>632</v>
      </c>
      <c r="C8215" t="s">
        <v>55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  <c r="Z8215" t="b">
        <f t="shared" si="1154"/>
        <v>0</v>
      </c>
      <c r="AA8215" t="str">
        <f t="shared" si="1155"/>
        <v>NO</v>
      </c>
      <c r="AH8215" t="str">
        <f t="shared" si="1156"/>
        <v>OUT018|2022</v>
      </c>
      <c r="AO8215" t="str">
        <f t="shared" si="1157"/>
        <v>NO</v>
      </c>
      <c r="AP8215" t="str">
        <f t="shared" si="1158"/>
        <v>LOW</v>
      </c>
      <c r="AR8215" t="str">
        <f t="shared" si="1159"/>
        <v>FD</v>
      </c>
      <c r="AS8215" t="str">
        <f t="shared" si="1160"/>
        <v>regular</v>
      </c>
      <c r="AX8215" t="b">
        <f t="shared" si="1161"/>
        <v>0</v>
      </c>
      <c r="BG8215" t="str">
        <f t="shared" si="1162"/>
        <v>Regular</v>
      </c>
      <c r="BH8215" t="str">
        <f>TRIM(Table1[Item Fat Content])</f>
        <v>Regular</v>
      </c>
    </row>
    <row r="8216" spans="1:60" x14ac:dyDescent="0.35">
      <c r="A8216" t="s">
        <v>10</v>
      </c>
      <c r="B8216" t="s">
        <v>888</v>
      </c>
      <c r="C8216" t="s">
        <v>55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  <c r="Z8216" t="b">
        <f t="shared" si="1154"/>
        <v>0</v>
      </c>
      <c r="AA8216" t="str">
        <f t="shared" si="1155"/>
        <v>NO</v>
      </c>
      <c r="AH8216" t="str">
        <f t="shared" si="1156"/>
        <v>OUT018|2022</v>
      </c>
      <c r="AO8216" t="str">
        <f t="shared" si="1157"/>
        <v>NO</v>
      </c>
      <c r="AP8216" t="str">
        <f t="shared" si="1158"/>
        <v>LOW</v>
      </c>
      <c r="AR8216" t="str">
        <f t="shared" si="1159"/>
        <v>FD</v>
      </c>
      <c r="AS8216" t="str">
        <f t="shared" si="1160"/>
        <v>regular</v>
      </c>
      <c r="AX8216" t="b">
        <f t="shared" si="1161"/>
        <v>0</v>
      </c>
      <c r="BG8216" t="str">
        <f t="shared" si="1162"/>
        <v>Regular</v>
      </c>
      <c r="BH8216" t="str">
        <f>TRIM(Table1[Item Fat Content])</f>
        <v>Regular</v>
      </c>
    </row>
    <row r="8217" spans="1:60" x14ac:dyDescent="0.35">
      <c r="A8217" t="s">
        <v>10</v>
      </c>
      <c r="B8217" t="s">
        <v>572</v>
      </c>
      <c r="C8217" t="s">
        <v>55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  <c r="Z8217" t="b">
        <f t="shared" si="1154"/>
        <v>0</v>
      </c>
      <c r="AA8217" t="str">
        <f t="shared" si="1155"/>
        <v>NO</v>
      </c>
      <c r="AH8217" t="str">
        <f t="shared" si="1156"/>
        <v>OUT018|2022</v>
      </c>
      <c r="AO8217" t="str">
        <f t="shared" si="1157"/>
        <v>NO</v>
      </c>
      <c r="AP8217" t="str">
        <f t="shared" si="1158"/>
        <v>LOW</v>
      </c>
      <c r="AR8217" t="str">
        <f t="shared" si="1159"/>
        <v>FD</v>
      </c>
      <c r="AS8217" t="str">
        <f t="shared" si="1160"/>
        <v>regular</v>
      </c>
      <c r="AX8217" t="b">
        <f t="shared" si="1161"/>
        <v>0</v>
      </c>
      <c r="BG8217" t="str">
        <f t="shared" si="1162"/>
        <v>Regular</v>
      </c>
      <c r="BH8217" t="str">
        <f>TRIM(Table1[Item Fat Content])</f>
        <v>Regular</v>
      </c>
    </row>
    <row r="8218" spans="1:60" x14ac:dyDescent="0.35">
      <c r="A8218" t="s">
        <v>10</v>
      </c>
      <c r="B8218" t="s">
        <v>575</v>
      </c>
      <c r="C8218" t="s">
        <v>55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  <c r="Z8218" t="b">
        <f t="shared" si="1154"/>
        <v>0</v>
      </c>
      <c r="AA8218" t="str">
        <f t="shared" si="1155"/>
        <v>NO</v>
      </c>
      <c r="AH8218" t="str">
        <f t="shared" si="1156"/>
        <v>OUT018|2022</v>
      </c>
      <c r="AO8218" t="str">
        <f t="shared" si="1157"/>
        <v>NO</v>
      </c>
      <c r="AP8218" t="str">
        <f t="shared" si="1158"/>
        <v>LOW</v>
      </c>
      <c r="AR8218" t="str">
        <f t="shared" si="1159"/>
        <v>FD</v>
      </c>
      <c r="AS8218" t="str">
        <f t="shared" si="1160"/>
        <v>regular</v>
      </c>
      <c r="AX8218" t="b">
        <f t="shared" si="1161"/>
        <v>0</v>
      </c>
      <c r="BG8218" t="str">
        <f t="shared" si="1162"/>
        <v>Regular</v>
      </c>
      <c r="BH8218" t="str">
        <f>TRIM(Table1[Item Fat Content])</f>
        <v>Regular</v>
      </c>
    </row>
    <row r="8219" spans="1:60" x14ac:dyDescent="0.35">
      <c r="A8219" t="s">
        <v>10</v>
      </c>
      <c r="B8219" t="s">
        <v>1472</v>
      </c>
      <c r="C8219" t="s">
        <v>55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  <c r="Z8219" t="b">
        <f t="shared" si="1154"/>
        <v>0</v>
      </c>
      <c r="AA8219" t="str">
        <f t="shared" si="1155"/>
        <v>NO</v>
      </c>
      <c r="AH8219" t="str">
        <f t="shared" si="1156"/>
        <v>OUT018|2022</v>
      </c>
      <c r="AO8219" t="str">
        <f t="shared" si="1157"/>
        <v>NO</v>
      </c>
      <c r="AP8219" t="str">
        <f t="shared" si="1158"/>
        <v>LOW</v>
      </c>
      <c r="AR8219" t="str">
        <f t="shared" si="1159"/>
        <v>FD</v>
      </c>
      <c r="AS8219" t="str">
        <f t="shared" si="1160"/>
        <v>regular</v>
      </c>
      <c r="AX8219" t="b">
        <f t="shared" si="1161"/>
        <v>0</v>
      </c>
      <c r="BG8219" t="str">
        <f t="shared" si="1162"/>
        <v>Regular</v>
      </c>
      <c r="BH8219" t="str">
        <f>TRIM(Table1[Item Fat Content])</f>
        <v>Regular</v>
      </c>
    </row>
    <row r="8220" spans="1:60" x14ac:dyDescent="0.35">
      <c r="A8220" t="s">
        <v>10</v>
      </c>
      <c r="B8220" t="s">
        <v>1338</v>
      </c>
      <c r="C8220" t="s">
        <v>155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  <c r="Z8220" t="b">
        <f t="shared" si="1154"/>
        <v>0</v>
      </c>
      <c r="AA8220" t="str">
        <f t="shared" si="1155"/>
        <v>NO</v>
      </c>
      <c r="AH8220" t="str">
        <f t="shared" si="1156"/>
        <v>OUT018|2022</v>
      </c>
      <c r="AO8220" t="str">
        <f t="shared" si="1157"/>
        <v>NO</v>
      </c>
      <c r="AP8220" t="str">
        <f t="shared" si="1158"/>
        <v>LOW</v>
      </c>
      <c r="AR8220" t="str">
        <f t="shared" si="1159"/>
        <v>FD</v>
      </c>
      <c r="AS8220" t="str">
        <f t="shared" si="1160"/>
        <v>regular</v>
      </c>
      <c r="AX8220" t="b">
        <f t="shared" si="1161"/>
        <v>0</v>
      </c>
      <c r="BG8220" t="str">
        <f t="shared" si="1162"/>
        <v>Regular</v>
      </c>
      <c r="BH8220" t="str">
        <f>TRIM(Table1[Item Fat Content])</f>
        <v>Regular</v>
      </c>
    </row>
    <row r="8221" spans="1:60" x14ac:dyDescent="0.35">
      <c r="A8221" t="s">
        <v>10</v>
      </c>
      <c r="B8221" t="s">
        <v>1456</v>
      </c>
      <c r="C8221" t="s">
        <v>155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  <c r="Z8221" t="b">
        <f t="shared" si="1154"/>
        <v>0</v>
      </c>
      <c r="AA8221" t="str">
        <f t="shared" si="1155"/>
        <v>NO</v>
      </c>
      <c r="AH8221" t="str">
        <f t="shared" si="1156"/>
        <v>OUT018|2022</v>
      </c>
      <c r="AO8221" t="str">
        <f t="shared" si="1157"/>
        <v>NO</v>
      </c>
      <c r="AP8221" t="str">
        <f t="shared" si="1158"/>
        <v>LOW</v>
      </c>
      <c r="AR8221" t="str">
        <f t="shared" si="1159"/>
        <v>FD</v>
      </c>
      <c r="AS8221" t="str">
        <f t="shared" si="1160"/>
        <v>regular</v>
      </c>
      <c r="AX8221" t="b">
        <f t="shared" si="1161"/>
        <v>0</v>
      </c>
      <c r="BG8221" t="str">
        <f t="shared" si="1162"/>
        <v>Regular</v>
      </c>
      <c r="BH8221" t="str">
        <f>TRIM(Table1[Item Fat Content])</f>
        <v>Regular</v>
      </c>
    </row>
    <row r="8222" spans="1:60" x14ac:dyDescent="0.35">
      <c r="A8222" t="s">
        <v>10</v>
      </c>
      <c r="B8222" t="s">
        <v>1323</v>
      </c>
      <c r="C8222" t="s">
        <v>49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  <c r="Z8222" t="b">
        <f t="shared" si="1154"/>
        <v>0</v>
      </c>
      <c r="AA8222" t="str">
        <f t="shared" si="1155"/>
        <v>NO</v>
      </c>
      <c r="AH8222" t="str">
        <f t="shared" si="1156"/>
        <v>OUT018|2022</v>
      </c>
      <c r="AO8222" t="str">
        <f t="shared" si="1157"/>
        <v>NO</v>
      </c>
      <c r="AP8222" t="str">
        <f t="shared" si="1158"/>
        <v>LOW</v>
      </c>
      <c r="AR8222" t="str">
        <f t="shared" si="1159"/>
        <v>FD</v>
      </c>
      <c r="AS8222" t="str">
        <f t="shared" si="1160"/>
        <v>regular</v>
      </c>
      <c r="AX8222" t="b">
        <f t="shared" si="1161"/>
        <v>0</v>
      </c>
      <c r="BG8222" t="str">
        <f t="shared" si="1162"/>
        <v>Regular</v>
      </c>
      <c r="BH8222" t="str">
        <f>TRIM(Table1[Item Fat Content])</f>
        <v>Regular</v>
      </c>
    </row>
    <row r="8223" spans="1:60" x14ac:dyDescent="0.35">
      <c r="A8223" t="s">
        <v>10</v>
      </c>
      <c r="B8223" t="s">
        <v>1339</v>
      </c>
      <c r="C8223" t="s">
        <v>49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  <c r="Z8223" t="b">
        <f t="shared" si="1154"/>
        <v>0</v>
      </c>
      <c r="AA8223" t="str">
        <f t="shared" si="1155"/>
        <v>NO</v>
      </c>
      <c r="AH8223" t="str">
        <f t="shared" si="1156"/>
        <v>OUT018|2022</v>
      </c>
      <c r="AO8223" t="str">
        <f t="shared" si="1157"/>
        <v>NO</v>
      </c>
      <c r="AP8223" t="str">
        <f t="shared" si="1158"/>
        <v>LOW</v>
      </c>
      <c r="AR8223" t="str">
        <f t="shared" si="1159"/>
        <v>FD</v>
      </c>
      <c r="AS8223" t="str">
        <f t="shared" si="1160"/>
        <v>regular</v>
      </c>
      <c r="AX8223" t="b">
        <f t="shared" si="1161"/>
        <v>0</v>
      </c>
      <c r="BG8223" t="str">
        <f t="shared" si="1162"/>
        <v>Regular</v>
      </c>
      <c r="BH8223" t="str">
        <f>TRIM(Table1[Item Fat Content])</f>
        <v>Regular</v>
      </c>
    </row>
    <row r="8224" spans="1:60" x14ac:dyDescent="0.35">
      <c r="A8224" t="s">
        <v>10</v>
      </c>
      <c r="B8224" t="s">
        <v>1126</v>
      </c>
      <c r="C8224" t="s">
        <v>49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  <c r="Z8224" t="b">
        <f t="shared" si="1154"/>
        <v>0</v>
      </c>
      <c r="AA8224" t="str">
        <f t="shared" si="1155"/>
        <v>NO</v>
      </c>
      <c r="AH8224" t="str">
        <f t="shared" si="1156"/>
        <v>OUT018|2022</v>
      </c>
      <c r="AO8224" t="str">
        <f t="shared" si="1157"/>
        <v>NO</v>
      </c>
      <c r="AP8224" t="str">
        <f t="shared" si="1158"/>
        <v>LOW</v>
      </c>
      <c r="AR8224" t="str">
        <f t="shared" si="1159"/>
        <v>FD</v>
      </c>
      <c r="AS8224" t="str">
        <f t="shared" si="1160"/>
        <v>regular</v>
      </c>
      <c r="AX8224" t="b">
        <f t="shared" si="1161"/>
        <v>0</v>
      </c>
      <c r="BG8224" t="str">
        <f t="shared" si="1162"/>
        <v>Regular</v>
      </c>
      <c r="BH8224" t="str">
        <f>TRIM(Table1[Item Fat Content])</f>
        <v>Regular</v>
      </c>
    </row>
    <row r="8225" spans="1:60" x14ac:dyDescent="0.35">
      <c r="A8225" t="s">
        <v>10</v>
      </c>
      <c r="B8225" t="s">
        <v>1574</v>
      </c>
      <c r="C8225" t="s">
        <v>49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  <c r="Z8225" t="b">
        <f t="shared" si="1154"/>
        <v>0</v>
      </c>
      <c r="AA8225" t="str">
        <f t="shared" si="1155"/>
        <v>NO</v>
      </c>
      <c r="AH8225" t="str">
        <f t="shared" si="1156"/>
        <v>OUT018|2022</v>
      </c>
      <c r="AO8225" t="str">
        <f t="shared" si="1157"/>
        <v>NO</v>
      </c>
      <c r="AP8225" t="str">
        <f t="shared" si="1158"/>
        <v>LOW</v>
      </c>
      <c r="AR8225" t="str">
        <f t="shared" si="1159"/>
        <v>FD</v>
      </c>
      <c r="AS8225" t="str">
        <f t="shared" si="1160"/>
        <v>regular</v>
      </c>
      <c r="AX8225" t="b">
        <f t="shared" si="1161"/>
        <v>0</v>
      </c>
      <c r="BG8225" t="str">
        <f t="shared" si="1162"/>
        <v>Regular</v>
      </c>
      <c r="BH8225" t="str">
        <f>TRIM(Table1[Item Fat Content])</f>
        <v>Regular</v>
      </c>
    </row>
    <row r="8226" spans="1:60" x14ac:dyDescent="0.35">
      <c r="A8226" t="s">
        <v>10</v>
      </c>
      <c r="B8226" t="s">
        <v>1203</v>
      </c>
      <c r="C8226" t="s">
        <v>49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  <c r="Z8226" t="b">
        <f t="shared" si="1154"/>
        <v>0</v>
      </c>
      <c r="AA8226" t="str">
        <f t="shared" si="1155"/>
        <v>NO</v>
      </c>
      <c r="AH8226" t="str">
        <f t="shared" si="1156"/>
        <v>OUT018|2022</v>
      </c>
      <c r="AO8226" t="str">
        <f t="shared" si="1157"/>
        <v>NO</v>
      </c>
      <c r="AP8226" t="str">
        <f t="shared" si="1158"/>
        <v>LOW</v>
      </c>
      <c r="AR8226" t="str">
        <f t="shared" si="1159"/>
        <v>FD</v>
      </c>
      <c r="AS8226" t="str">
        <f t="shared" si="1160"/>
        <v>regular</v>
      </c>
      <c r="AX8226" t="b">
        <f t="shared" si="1161"/>
        <v>0</v>
      </c>
      <c r="BG8226" t="str">
        <f t="shared" si="1162"/>
        <v>Regular</v>
      </c>
      <c r="BH8226" t="str">
        <f>TRIM(Table1[Item Fat Content])</f>
        <v>Regular</v>
      </c>
    </row>
    <row r="8227" spans="1:60" x14ac:dyDescent="0.35">
      <c r="A8227" t="s">
        <v>10</v>
      </c>
      <c r="B8227" t="s">
        <v>132</v>
      </c>
      <c r="C8227" t="s">
        <v>49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  <c r="Z8227" t="b">
        <f t="shared" si="1154"/>
        <v>0</v>
      </c>
      <c r="AA8227" t="str">
        <f t="shared" si="1155"/>
        <v>NO</v>
      </c>
      <c r="AH8227" t="str">
        <f t="shared" si="1156"/>
        <v>OUT018|2022</v>
      </c>
      <c r="AO8227" t="str">
        <f t="shared" si="1157"/>
        <v>NO</v>
      </c>
      <c r="AP8227" t="str">
        <f t="shared" si="1158"/>
        <v>LOW</v>
      </c>
      <c r="AR8227" t="str">
        <f t="shared" si="1159"/>
        <v>FD</v>
      </c>
      <c r="AS8227" t="str">
        <f t="shared" si="1160"/>
        <v>regular</v>
      </c>
      <c r="AX8227" t="b">
        <f t="shared" si="1161"/>
        <v>0</v>
      </c>
      <c r="BG8227" t="str">
        <f t="shared" si="1162"/>
        <v>Regular</v>
      </c>
      <c r="BH8227" t="str">
        <f>TRIM(Table1[Item Fat Content])</f>
        <v>Regular</v>
      </c>
    </row>
    <row r="8228" spans="1:60" x14ac:dyDescent="0.35">
      <c r="A8228" t="s">
        <v>10</v>
      </c>
      <c r="B8228" t="s">
        <v>1604</v>
      </c>
      <c r="C8228" t="s">
        <v>49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  <c r="Z8228" t="b">
        <f t="shared" si="1154"/>
        <v>0</v>
      </c>
      <c r="AA8228" t="str">
        <f t="shared" si="1155"/>
        <v>NO</v>
      </c>
      <c r="AH8228" t="str">
        <f t="shared" si="1156"/>
        <v>OUT018|2022</v>
      </c>
      <c r="AO8228" t="str">
        <f t="shared" si="1157"/>
        <v>NO</v>
      </c>
      <c r="AP8228" t="str">
        <f t="shared" si="1158"/>
        <v>LOW</v>
      </c>
      <c r="AR8228" t="str">
        <f t="shared" si="1159"/>
        <v>FD</v>
      </c>
      <c r="AS8228" t="str">
        <f t="shared" si="1160"/>
        <v>regular</v>
      </c>
      <c r="AX8228" t="b">
        <f t="shared" si="1161"/>
        <v>0</v>
      </c>
      <c r="BG8228" t="str">
        <f t="shared" si="1162"/>
        <v>Regular</v>
      </c>
      <c r="BH8228" t="str">
        <f>TRIM(Table1[Item Fat Content])</f>
        <v>Regular</v>
      </c>
    </row>
    <row r="8229" spans="1:60" x14ac:dyDescent="0.35">
      <c r="A8229" t="s">
        <v>10</v>
      </c>
      <c r="B8229" t="s">
        <v>905</v>
      </c>
      <c r="C8229" t="s">
        <v>49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  <c r="Z8229" t="b">
        <f t="shared" si="1154"/>
        <v>0</v>
      </c>
      <c r="AA8229" t="str">
        <f t="shared" si="1155"/>
        <v>NO</v>
      </c>
      <c r="AH8229" t="str">
        <f t="shared" si="1156"/>
        <v>OUT018|2022</v>
      </c>
      <c r="AO8229" t="str">
        <f t="shared" si="1157"/>
        <v>NO</v>
      </c>
      <c r="AP8229" t="str">
        <f t="shared" si="1158"/>
        <v>LOW</v>
      </c>
      <c r="AR8229" t="str">
        <f t="shared" si="1159"/>
        <v>FD</v>
      </c>
      <c r="AS8229" t="str">
        <f t="shared" si="1160"/>
        <v>regular</v>
      </c>
      <c r="AX8229" t="b">
        <f t="shared" si="1161"/>
        <v>0</v>
      </c>
      <c r="BG8229" t="str">
        <f t="shared" si="1162"/>
        <v>Regular</v>
      </c>
      <c r="BH8229" t="str">
        <f>TRIM(Table1[Item Fat Content])</f>
        <v>Regular</v>
      </c>
    </row>
    <row r="8230" spans="1:60" x14ac:dyDescent="0.35">
      <c r="A8230" t="s">
        <v>10</v>
      </c>
      <c r="B8230" t="s">
        <v>133</v>
      </c>
      <c r="C8230" t="s">
        <v>49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  <c r="Z8230" t="b">
        <f t="shared" si="1154"/>
        <v>0</v>
      </c>
      <c r="AA8230" t="str">
        <f t="shared" si="1155"/>
        <v>NO</v>
      </c>
      <c r="AH8230" t="str">
        <f t="shared" si="1156"/>
        <v>OUT018|2022</v>
      </c>
      <c r="AO8230" t="str">
        <f t="shared" si="1157"/>
        <v>NO</v>
      </c>
      <c r="AP8230" t="str">
        <f t="shared" si="1158"/>
        <v>LOW</v>
      </c>
      <c r="AR8230" t="str">
        <f t="shared" si="1159"/>
        <v>FD</v>
      </c>
      <c r="AS8230" t="str">
        <f t="shared" si="1160"/>
        <v>regular</v>
      </c>
      <c r="AX8230" t="b">
        <f t="shared" si="1161"/>
        <v>0</v>
      </c>
      <c r="BG8230" t="str">
        <f t="shared" si="1162"/>
        <v>Regular</v>
      </c>
      <c r="BH8230" t="str">
        <f>TRIM(Table1[Item Fat Content])</f>
        <v>Regular</v>
      </c>
    </row>
    <row r="8231" spans="1:60" x14ac:dyDescent="0.35">
      <c r="A8231" t="s">
        <v>10</v>
      </c>
      <c r="B8231" t="s">
        <v>1095</v>
      </c>
      <c r="C8231" t="s">
        <v>49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  <c r="Z8231" t="b">
        <f t="shared" si="1154"/>
        <v>0</v>
      </c>
      <c r="AA8231" t="str">
        <f t="shared" si="1155"/>
        <v>NO</v>
      </c>
      <c r="AH8231" t="str">
        <f t="shared" si="1156"/>
        <v>OUT018|2022</v>
      </c>
      <c r="AO8231" t="str">
        <f t="shared" si="1157"/>
        <v>NO</v>
      </c>
      <c r="AP8231" t="str">
        <f t="shared" si="1158"/>
        <v>LOW</v>
      </c>
      <c r="AR8231" t="str">
        <f t="shared" si="1159"/>
        <v>FD</v>
      </c>
      <c r="AS8231" t="str">
        <f t="shared" si="1160"/>
        <v>regular</v>
      </c>
      <c r="AX8231" t="b">
        <f t="shared" si="1161"/>
        <v>0</v>
      </c>
      <c r="BG8231" t="str">
        <f t="shared" si="1162"/>
        <v>Regular</v>
      </c>
      <c r="BH8231" t="str">
        <f>TRIM(Table1[Item Fat Content])</f>
        <v>Regular</v>
      </c>
    </row>
    <row r="8232" spans="1:60" x14ac:dyDescent="0.35">
      <c r="A8232" t="s">
        <v>10</v>
      </c>
      <c r="B8232" t="s">
        <v>889</v>
      </c>
      <c r="C8232" t="s">
        <v>49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  <c r="Z8232" t="b">
        <f t="shared" si="1154"/>
        <v>0</v>
      </c>
      <c r="AA8232" t="str">
        <f t="shared" si="1155"/>
        <v>NO</v>
      </c>
      <c r="AH8232" t="str">
        <f t="shared" si="1156"/>
        <v>OUT018|2022</v>
      </c>
      <c r="AO8232" t="str">
        <f t="shared" si="1157"/>
        <v>NO</v>
      </c>
      <c r="AP8232" t="str">
        <f t="shared" si="1158"/>
        <v>LOW</v>
      </c>
      <c r="AR8232" t="str">
        <f t="shared" si="1159"/>
        <v>FD</v>
      </c>
      <c r="AS8232" t="str">
        <f t="shared" si="1160"/>
        <v>regular</v>
      </c>
      <c r="AX8232" t="b">
        <f t="shared" si="1161"/>
        <v>0</v>
      </c>
      <c r="BG8232" t="str">
        <f t="shared" si="1162"/>
        <v>Regular</v>
      </c>
      <c r="BH8232" t="str">
        <f>TRIM(Table1[Item Fat Content])</f>
        <v>Regular</v>
      </c>
    </row>
    <row r="8233" spans="1:60" x14ac:dyDescent="0.35">
      <c r="A8233" t="s">
        <v>10</v>
      </c>
      <c r="B8233" t="s">
        <v>453</v>
      </c>
      <c r="C8233" t="s">
        <v>49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  <c r="Z8233" t="b">
        <f t="shared" si="1154"/>
        <v>0</v>
      </c>
      <c r="AA8233" t="str">
        <f t="shared" si="1155"/>
        <v>NO</v>
      </c>
      <c r="AH8233" t="str">
        <f t="shared" si="1156"/>
        <v>OUT018|2022</v>
      </c>
      <c r="AO8233" t="str">
        <f t="shared" si="1157"/>
        <v>NO</v>
      </c>
      <c r="AP8233" t="str">
        <f t="shared" si="1158"/>
        <v>LOW</v>
      </c>
      <c r="AR8233" t="str">
        <f t="shared" si="1159"/>
        <v>FD</v>
      </c>
      <c r="AS8233" t="str">
        <f t="shared" si="1160"/>
        <v>regular</v>
      </c>
      <c r="AX8233" t="b">
        <f t="shared" si="1161"/>
        <v>0</v>
      </c>
      <c r="BG8233" t="str">
        <f t="shared" si="1162"/>
        <v>Regular</v>
      </c>
      <c r="BH8233" t="str">
        <f>TRIM(Table1[Item Fat Content])</f>
        <v>Regular</v>
      </c>
    </row>
    <row r="8234" spans="1:60" x14ac:dyDescent="0.35">
      <c r="A8234" t="s">
        <v>10</v>
      </c>
      <c r="B8234" t="s">
        <v>729</v>
      </c>
      <c r="C8234" t="s">
        <v>49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  <c r="Z8234" t="b">
        <f t="shared" si="1154"/>
        <v>0</v>
      </c>
      <c r="AA8234" t="str">
        <f t="shared" si="1155"/>
        <v>NO</v>
      </c>
      <c r="AH8234" t="str">
        <f t="shared" si="1156"/>
        <v>OUT018|2022</v>
      </c>
      <c r="AO8234" t="str">
        <f t="shared" si="1157"/>
        <v>NO</v>
      </c>
      <c r="AP8234" t="str">
        <f t="shared" si="1158"/>
        <v>LOW</v>
      </c>
      <c r="AR8234" t="str">
        <f t="shared" si="1159"/>
        <v>FD</v>
      </c>
      <c r="AS8234" t="str">
        <f t="shared" si="1160"/>
        <v>regular</v>
      </c>
      <c r="AX8234" t="b">
        <f t="shared" si="1161"/>
        <v>0</v>
      </c>
      <c r="BG8234" t="str">
        <f t="shared" si="1162"/>
        <v>Regular</v>
      </c>
      <c r="BH8234" t="str">
        <f>TRIM(Table1[Item Fat Content])</f>
        <v>Regular</v>
      </c>
    </row>
    <row r="8235" spans="1:60" x14ac:dyDescent="0.35">
      <c r="A8235" t="s">
        <v>10</v>
      </c>
      <c r="B8235" t="s">
        <v>842</v>
      </c>
      <c r="C8235" t="s">
        <v>49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  <c r="Z8235" t="b">
        <f t="shared" si="1154"/>
        <v>0</v>
      </c>
      <c r="AA8235" t="str">
        <f t="shared" si="1155"/>
        <v>NO</v>
      </c>
      <c r="AH8235" t="str">
        <f t="shared" si="1156"/>
        <v>OUT018|2022</v>
      </c>
      <c r="AO8235" t="str">
        <f t="shared" si="1157"/>
        <v>NO</v>
      </c>
      <c r="AP8235" t="str">
        <f t="shared" si="1158"/>
        <v>LOW</v>
      </c>
      <c r="AR8235" t="str">
        <f t="shared" si="1159"/>
        <v>FD</v>
      </c>
      <c r="AS8235" t="str">
        <f t="shared" si="1160"/>
        <v>regular</v>
      </c>
      <c r="AX8235" t="b">
        <f t="shared" si="1161"/>
        <v>0</v>
      </c>
      <c r="BG8235" t="str">
        <f t="shared" si="1162"/>
        <v>Regular</v>
      </c>
      <c r="BH8235" t="str">
        <f>TRIM(Table1[Item Fat Content])</f>
        <v>Regular</v>
      </c>
    </row>
    <row r="8236" spans="1:60" x14ac:dyDescent="0.35">
      <c r="A8236" t="s">
        <v>10</v>
      </c>
      <c r="B8236" t="s">
        <v>1497</v>
      </c>
      <c r="C8236" t="s">
        <v>49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  <c r="Z8236" t="b">
        <f t="shared" si="1154"/>
        <v>0</v>
      </c>
      <c r="AA8236" t="str">
        <f t="shared" si="1155"/>
        <v>NO</v>
      </c>
      <c r="AH8236" t="str">
        <f t="shared" si="1156"/>
        <v>OUT018|2022</v>
      </c>
      <c r="AO8236" t="str">
        <f t="shared" si="1157"/>
        <v>NO</v>
      </c>
      <c r="AP8236" t="str">
        <f t="shared" si="1158"/>
        <v>LOW</v>
      </c>
      <c r="AR8236" t="str">
        <f t="shared" si="1159"/>
        <v>FD</v>
      </c>
      <c r="AS8236" t="str">
        <f t="shared" si="1160"/>
        <v>regular</v>
      </c>
      <c r="AX8236" t="b">
        <f t="shared" si="1161"/>
        <v>0</v>
      </c>
      <c r="BG8236" t="str">
        <f t="shared" si="1162"/>
        <v>Regular</v>
      </c>
      <c r="BH8236" t="str">
        <f>TRIM(Table1[Item Fat Content])</f>
        <v>Regular</v>
      </c>
    </row>
    <row r="8237" spans="1:60" x14ac:dyDescent="0.35">
      <c r="A8237" t="s">
        <v>10</v>
      </c>
      <c r="B8237" t="s">
        <v>1205</v>
      </c>
      <c r="C8237" t="s">
        <v>49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  <c r="Z8237" t="b">
        <f t="shared" si="1154"/>
        <v>0</v>
      </c>
      <c r="AA8237" t="str">
        <f t="shared" si="1155"/>
        <v>NO</v>
      </c>
      <c r="AH8237" t="str">
        <f t="shared" si="1156"/>
        <v>OUT018|2022</v>
      </c>
      <c r="AO8237" t="str">
        <f t="shared" si="1157"/>
        <v>NO</v>
      </c>
      <c r="AP8237" t="str">
        <f t="shared" si="1158"/>
        <v>LOW</v>
      </c>
      <c r="AR8237" t="str">
        <f t="shared" si="1159"/>
        <v>FD</v>
      </c>
      <c r="AS8237" t="str">
        <f t="shared" si="1160"/>
        <v>regular</v>
      </c>
      <c r="AX8237" t="b">
        <f t="shared" si="1161"/>
        <v>0</v>
      </c>
      <c r="BG8237" t="str">
        <f t="shared" si="1162"/>
        <v>Regular</v>
      </c>
      <c r="BH8237" t="str">
        <f>TRIM(Table1[Item Fat Content])</f>
        <v>Regular</v>
      </c>
    </row>
    <row r="8238" spans="1:60" x14ac:dyDescent="0.35">
      <c r="A8238" t="s">
        <v>10</v>
      </c>
      <c r="B8238" t="s">
        <v>532</v>
      </c>
      <c r="C8238" t="s">
        <v>49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  <c r="Z8238" t="b">
        <f t="shared" si="1154"/>
        <v>0</v>
      </c>
      <c r="AA8238" t="str">
        <f t="shared" si="1155"/>
        <v>NO</v>
      </c>
      <c r="AH8238" t="str">
        <f t="shared" si="1156"/>
        <v>OUT018|2022</v>
      </c>
      <c r="AO8238" t="str">
        <f t="shared" si="1157"/>
        <v>NO</v>
      </c>
      <c r="AP8238" t="str">
        <f t="shared" si="1158"/>
        <v>LOW</v>
      </c>
      <c r="AR8238" t="str">
        <f t="shared" si="1159"/>
        <v>FD</v>
      </c>
      <c r="AS8238" t="str">
        <f t="shared" si="1160"/>
        <v>regular</v>
      </c>
      <c r="AX8238" t="b">
        <f t="shared" si="1161"/>
        <v>0</v>
      </c>
      <c r="BG8238" t="str">
        <f t="shared" si="1162"/>
        <v>Regular</v>
      </c>
      <c r="BH8238" t="str">
        <f>TRIM(Table1[Item Fat Content])</f>
        <v>Regular</v>
      </c>
    </row>
    <row r="8239" spans="1:60" x14ac:dyDescent="0.35">
      <c r="A8239" t="s">
        <v>10</v>
      </c>
      <c r="B8239" t="s">
        <v>522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  <c r="Z8239" t="b">
        <f t="shared" si="1154"/>
        <v>0</v>
      </c>
      <c r="AA8239" t="str">
        <f t="shared" si="1155"/>
        <v>NO</v>
      </c>
      <c r="AH8239" t="str">
        <f t="shared" si="1156"/>
        <v>OUT018|2022</v>
      </c>
      <c r="AO8239" t="str">
        <f t="shared" si="1157"/>
        <v>NO</v>
      </c>
      <c r="AP8239" t="str">
        <f t="shared" si="1158"/>
        <v>LOW</v>
      </c>
      <c r="AR8239" t="str">
        <f t="shared" si="1159"/>
        <v>DR</v>
      </c>
      <c r="AS8239" t="str">
        <f t="shared" si="1160"/>
        <v>regular</v>
      </c>
      <c r="AX8239" t="b">
        <f t="shared" si="1161"/>
        <v>0</v>
      </c>
      <c r="BG8239" t="str">
        <f t="shared" si="1162"/>
        <v>Regular</v>
      </c>
      <c r="BH8239" t="str">
        <f>TRIM(Table1[Item Fat Content])</f>
        <v>Regular</v>
      </c>
    </row>
    <row r="8240" spans="1:60" x14ac:dyDescent="0.35">
      <c r="A8240" t="s">
        <v>10</v>
      </c>
      <c r="B8240" t="s">
        <v>484</v>
      </c>
      <c r="C8240" t="s">
        <v>161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  <c r="Z8240" t="b">
        <f t="shared" si="1154"/>
        <v>0</v>
      </c>
      <c r="AA8240" t="str">
        <f t="shared" si="1155"/>
        <v>NO</v>
      </c>
      <c r="AH8240" t="str">
        <f t="shared" si="1156"/>
        <v>OUT018|2022</v>
      </c>
      <c r="AO8240" t="str">
        <f t="shared" si="1157"/>
        <v>NO</v>
      </c>
      <c r="AP8240" t="str">
        <f t="shared" si="1158"/>
        <v>LOW</v>
      </c>
      <c r="AR8240" t="str">
        <f t="shared" si="1159"/>
        <v>FD</v>
      </c>
      <c r="AS8240" t="str">
        <f t="shared" si="1160"/>
        <v>regular</v>
      </c>
      <c r="AX8240" t="b">
        <f t="shared" si="1161"/>
        <v>0</v>
      </c>
      <c r="BG8240" t="str">
        <f t="shared" si="1162"/>
        <v>Regular</v>
      </c>
      <c r="BH8240" t="str">
        <f>TRIM(Table1[Item Fat Content])</f>
        <v>Regular</v>
      </c>
    </row>
    <row r="8241" spans="1:60" x14ac:dyDescent="0.35">
      <c r="A8241" t="s">
        <v>10</v>
      </c>
      <c r="B8241" t="s">
        <v>160</v>
      </c>
      <c r="C8241" t="s">
        <v>161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  <c r="Z8241" t="b">
        <f t="shared" si="1154"/>
        <v>0</v>
      </c>
      <c r="AA8241" t="str">
        <f t="shared" si="1155"/>
        <v>NO</v>
      </c>
      <c r="AH8241" t="str">
        <f t="shared" si="1156"/>
        <v>OUT018|2022</v>
      </c>
      <c r="AO8241" t="str">
        <f t="shared" si="1157"/>
        <v>NO</v>
      </c>
      <c r="AP8241" t="str">
        <f t="shared" si="1158"/>
        <v>LOW</v>
      </c>
      <c r="AR8241" t="str">
        <f t="shared" si="1159"/>
        <v>FD</v>
      </c>
      <c r="AS8241" t="str">
        <f t="shared" si="1160"/>
        <v>regular</v>
      </c>
      <c r="AX8241" t="b">
        <f t="shared" si="1161"/>
        <v>0</v>
      </c>
      <c r="BG8241" t="str">
        <f t="shared" si="1162"/>
        <v>Regular</v>
      </c>
      <c r="BH8241" t="str">
        <f>TRIM(Table1[Item Fat Content])</f>
        <v>Regular</v>
      </c>
    </row>
    <row r="8242" spans="1:60" x14ac:dyDescent="0.35">
      <c r="A8242" t="s">
        <v>136</v>
      </c>
      <c r="B8242" t="s">
        <v>1454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  <c r="Z8242" t="b">
        <f t="shared" si="1154"/>
        <v>0</v>
      </c>
      <c r="AA8242" t="str">
        <f t="shared" si="1155"/>
        <v>NO</v>
      </c>
      <c r="AH8242" t="str">
        <f t="shared" si="1156"/>
        <v>OUT018|2022</v>
      </c>
      <c r="AO8242" t="str">
        <f t="shared" si="1157"/>
        <v>NO</v>
      </c>
      <c r="AP8242" t="str">
        <f t="shared" si="1158"/>
        <v>LOW</v>
      </c>
      <c r="AR8242" t="str">
        <f t="shared" si="1159"/>
        <v>FD</v>
      </c>
      <c r="AS8242" t="str">
        <f t="shared" si="1160"/>
        <v>reg</v>
      </c>
      <c r="AX8242" t="b">
        <f t="shared" si="1161"/>
        <v>0</v>
      </c>
      <c r="BG8242" t="str">
        <f t="shared" si="1162"/>
        <v>reg</v>
      </c>
      <c r="BH8242" t="str">
        <f>TRIM(Table1[Item Fat Content])</f>
        <v>reg</v>
      </c>
    </row>
    <row r="8243" spans="1:60" x14ac:dyDescent="0.35">
      <c r="A8243" t="s">
        <v>136</v>
      </c>
      <c r="B8243" t="s">
        <v>968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  <c r="Z8243" t="b">
        <f t="shared" si="1154"/>
        <v>0</v>
      </c>
      <c r="AA8243" t="str">
        <f t="shared" si="1155"/>
        <v>NO</v>
      </c>
      <c r="AH8243" t="str">
        <f t="shared" si="1156"/>
        <v>OUT018|2022</v>
      </c>
      <c r="AO8243" t="str">
        <f t="shared" si="1157"/>
        <v>NO</v>
      </c>
      <c r="AP8243" t="str">
        <f t="shared" si="1158"/>
        <v>LOW</v>
      </c>
      <c r="AR8243" t="str">
        <f t="shared" si="1159"/>
        <v>FD</v>
      </c>
      <c r="AS8243" t="str">
        <f t="shared" si="1160"/>
        <v>reg</v>
      </c>
      <c r="AX8243" t="b">
        <f t="shared" si="1161"/>
        <v>0</v>
      </c>
      <c r="BG8243" t="str">
        <f t="shared" si="1162"/>
        <v>reg</v>
      </c>
      <c r="BH8243" t="str">
        <f>TRIM(Table1[Item Fat Content])</f>
        <v>reg</v>
      </c>
    </row>
    <row r="8244" spans="1:60" x14ac:dyDescent="0.35">
      <c r="A8244" t="s">
        <v>136</v>
      </c>
      <c r="B8244" t="s">
        <v>865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  <c r="Z8244" t="b">
        <f t="shared" si="1154"/>
        <v>0</v>
      </c>
      <c r="AA8244" t="str">
        <f t="shared" si="1155"/>
        <v>NO</v>
      </c>
      <c r="AH8244" t="str">
        <f t="shared" si="1156"/>
        <v>OUT018|2022</v>
      </c>
      <c r="AO8244" t="str">
        <f t="shared" si="1157"/>
        <v>NO</v>
      </c>
      <c r="AP8244" t="str">
        <f t="shared" si="1158"/>
        <v>LOW</v>
      </c>
      <c r="AR8244" t="str">
        <f t="shared" si="1159"/>
        <v>FD</v>
      </c>
      <c r="AS8244" t="str">
        <f t="shared" si="1160"/>
        <v>reg</v>
      </c>
      <c r="AX8244" t="b">
        <f t="shared" si="1161"/>
        <v>0</v>
      </c>
      <c r="BG8244" t="str">
        <f t="shared" si="1162"/>
        <v>reg</v>
      </c>
      <c r="BH8244" t="str">
        <f>TRIM(Table1[Item Fat Content])</f>
        <v>reg</v>
      </c>
    </row>
    <row r="8245" spans="1:60" x14ac:dyDescent="0.35">
      <c r="A8245" t="s">
        <v>136</v>
      </c>
      <c r="B8245" t="s">
        <v>769</v>
      </c>
      <c r="C8245" t="s">
        <v>55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  <c r="Z8245" t="b">
        <f t="shared" si="1154"/>
        <v>0</v>
      </c>
      <c r="AA8245" t="str">
        <f t="shared" si="1155"/>
        <v>NO</v>
      </c>
      <c r="AH8245" t="str">
        <f t="shared" si="1156"/>
        <v>OUT018|2022</v>
      </c>
      <c r="AO8245" t="str">
        <f t="shared" si="1157"/>
        <v>NO</v>
      </c>
      <c r="AP8245" t="str">
        <f t="shared" si="1158"/>
        <v>LOW</v>
      </c>
      <c r="AR8245" t="str">
        <f t="shared" si="1159"/>
        <v>FD</v>
      </c>
      <c r="AS8245" t="str">
        <f t="shared" si="1160"/>
        <v>reg</v>
      </c>
      <c r="AX8245" t="b">
        <f t="shared" si="1161"/>
        <v>0</v>
      </c>
      <c r="BG8245" t="str">
        <f t="shared" si="1162"/>
        <v>reg</v>
      </c>
      <c r="BH8245" t="str">
        <f>TRIM(Table1[Item Fat Content])</f>
        <v>reg</v>
      </c>
    </row>
    <row r="8246" spans="1:60" x14ac:dyDescent="0.35">
      <c r="A8246" t="s">
        <v>136</v>
      </c>
      <c r="B8246" t="s">
        <v>1521</v>
      </c>
      <c r="C8246" t="s">
        <v>49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  <c r="Z8246" t="b">
        <f t="shared" si="1154"/>
        <v>0</v>
      </c>
      <c r="AA8246" t="str">
        <f t="shared" si="1155"/>
        <v>NO</v>
      </c>
      <c r="AH8246" t="str">
        <f t="shared" si="1156"/>
        <v>OUT018|2022</v>
      </c>
      <c r="AO8246" t="str">
        <f t="shared" si="1157"/>
        <v>NO</v>
      </c>
      <c r="AP8246" t="str">
        <f t="shared" si="1158"/>
        <v>LOW</v>
      </c>
      <c r="AR8246" t="str">
        <f t="shared" si="1159"/>
        <v>FD</v>
      </c>
      <c r="AS8246" t="str">
        <f t="shared" si="1160"/>
        <v>reg</v>
      </c>
      <c r="AX8246" t="b">
        <f t="shared" si="1161"/>
        <v>0</v>
      </c>
      <c r="BG8246" t="str">
        <f t="shared" si="1162"/>
        <v>reg</v>
      </c>
      <c r="BH8246" t="str">
        <f>TRIM(Table1[Item Fat Content])</f>
        <v>reg</v>
      </c>
    </row>
    <row r="8247" spans="1:60" x14ac:dyDescent="0.35">
      <c r="A8247" t="s">
        <v>136</v>
      </c>
      <c r="B8247" t="s">
        <v>1103</v>
      </c>
      <c r="C8247" t="s">
        <v>49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  <c r="Z8247" t="b">
        <f t="shared" si="1154"/>
        <v>0</v>
      </c>
      <c r="AA8247" t="str">
        <f t="shared" si="1155"/>
        <v>NO</v>
      </c>
      <c r="AH8247" t="str">
        <f t="shared" si="1156"/>
        <v>OUT018|2022</v>
      </c>
      <c r="AO8247" t="str">
        <f t="shared" si="1157"/>
        <v>NO</v>
      </c>
      <c r="AP8247" t="str">
        <f t="shared" si="1158"/>
        <v>LOW</v>
      </c>
      <c r="AR8247" t="str">
        <f t="shared" si="1159"/>
        <v>FD</v>
      </c>
      <c r="AS8247" t="str">
        <f t="shared" si="1160"/>
        <v>reg</v>
      </c>
      <c r="AX8247" t="b">
        <f t="shared" si="1161"/>
        <v>0</v>
      </c>
      <c r="BG8247" t="str">
        <f t="shared" si="1162"/>
        <v>reg</v>
      </c>
      <c r="BH8247" t="str">
        <f>TRIM(Table1[Item Fat Content])</f>
        <v>reg</v>
      </c>
    </row>
    <row r="8248" spans="1:60" x14ac:dyDescent="0.35">
      <c r="A8248" t="s">
        <v>47</v>
      </c>
      <c r="B8248" t="s">
        <v>1249</v>
      </c>
      <c r="C8248" t="s">
        <v>96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K8248">
        <v>106.26220000000001</v>
      </c>
      <c r="L8248">
        <v>4</v>
      </c>
      <c r="Z8248" t="b">
        <f t="shared" si="1154"/>
        <v>0</v>
      </c>
      <c r="AA8248" t="str">
        <f t="shared" si="1155"/>
        <v>NO</v>
      </c>
      <c r="AH8248" t="str">
        <f t="shared" si="1156"/>
        <v>OUT027|2018</v>
      </c>
      <c r="AO8248" t="str">
        <f t="shared" si="1157"/>
        <v>YES</v>
      </c>
      <c r="AP8248" t="str">
        <f t="shared" si="1158"/>
        <v>BLANK</v>
      </c>
      <c r="AR8248" t="str">
        <f t="shared" si="1159"/>
        <v>FD</v>
      </c>
      <c r="AS8248" t="str">
        <f t="shared" si="1160"/>
        <v>lf</v>
      </c>
      <c r="AX8248" t="b">
        <f t="shared" si="1161"/>
        <v>1</v>
      </c>
      <c r="BG8248" t="str">
        <f t="shared" si="1162"/>
        <v>LF</v>
      </c>
      <c r="BH8248" t="str">
        <f>TRIM(Table1[Item Fat Content])</f>
        <v>LF</v>
      </c>
    </row>
    <row r="8249" spans="1:60" x14ac:dyDescent="0.35">
      <c r="A8249" t="s">
        <v>47</v>
      </c>
      <c r="B8249" t="s">
        <v>664</v>
      </c>
      <c r="C8249" t="s">
        <v>58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K8249">
        <v>87.685599999999994</v>
      </c>
      <c r="L8249">
        <v>4</v>
      </c>
      <c r="Z8249" t="b">
        <f t="shared" si="1154"/>
        <v>0</v>
      </c>
      <c r="AA8249" t="str">
        <f t="shared" si="1155"/>
        <v>NO</v>
      </c>
      <c r="AH8249" t="str">
        <f t="shared" si="1156"/>
        <v>OUT027|2018</v>
      </c>
      <c r="AO8249" t="str">
        <f t="shared" si="1157"/>
        <v>YES</v>
      </c>
      <c r="AP8249" t="str">
        <f t="shared" si="1158"/>
        <v>BLANK</v>
      </c>
      <c r="AR8249" t="str">
        <f t="shared" si="1159"/>
        <v>FD</v>
      </c>
      <c r="AS8249" t="str">
        <f t="shared" si="1160"/>
        <v>lf</v>
      </c>
      <c r="AX8249" t="b">
        <f t="shared" si="1161"/>
        <v>1</v>
      </c>
      <c r="BG8249" t="str">
        <f t="shared" si="1162"/>
        <v>LF</v>
      </c>
      <c r="BH8249" t="str">
        <f>TRIM(Table1[Item Fat Content])</f>
        <v>LF</v>
      </c>
    </row>
    <row r="8250" spans="1:60" x14ac:dyDescent="0.35">
      <c r="A8250" t="s">
        <v>47</v>
      </c>
      <c r="B8250" t="s">
        <v>1443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K8250">
        <v>99.7042</v>
      </c>
      <c r="L8250">
        <v>4</v>
      </c>
      <c r="Z8250" t="b">
        <f t="shared" si="1154"/>
        <v>0</v>
      </c>
      <c r="AA8250" t="str">
        <f t="shared" si="1155"/>
        <v>NO</v>
      </c>
      <c r="AH8250" t="str">
        <f t="shared" si="1156"/>
        <v>OUT027|2018</v>
      </c>
      <c r="AO8250" t="str">
        <f t="shared" si="1157"/>
        <v>YES</v>
      </c>
      <c r="AP8250" t="str">
        <f t="shared" si="1158"/>
        <v>BLANK</v>
      </c>
      <c r="AR8250" t="str">
        <f t="shared" si="1159"/>
        <v>FD</v>
      </c>
      <c r="AS8250" t="str">
        <f t="shared" si="1160"/>
        <v>lf</v>
      </c>
      <c r="AX8250" t="b">
        <f t="shared" si="1161"/>
        <v>1</v>
      </c>
      <c r="BG8250" t="str">
        <f t="shared" si="1162"/>
        <v>LF</v>
      </c>
      <c r="BH8250" t="str">
        <f>TRIM(Table1[Item Fat Content])</f>
        <v>LF</v>
      </c>
    </row>
    <row r="8251" spans="1:60" x14ac:dyDescent="0.35">
      <c r="A8251" t="s">
        <v>47</v>
      </c>
      <c r="B8251" t="s">
        <v>720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K8251">
        <v>64.216800000000006</v>
      </c>
      <c r="L8251">
        <v>4</v>
      </c>
      <c r="Z8251" t="b">
        <f t="shared" si="1154"/>
        <v>0</v>
      </c>
      <c r="AA8251" t="str">
        <f t="shared" si="1155"/>
        <v>NO</v>
      </c>
      <c r="AH8251" t="str">
        <f t="shared" si="1156"/>
        <v>OUT027|2018</v>
      </c>
      <c r="AO8251" t="str">
        <f t="shared" si="1157"/>
        <v>YES</v>
      </c>
      <c r="AP8251" t="str">
        <f t="shared" si="1158"/>
        <v>BLANK</v>
      </c>
      <c r="AR8251" t="str">
        <f t="shared" si="1159"/>
        <v>NC</v>
      </c>
      <c r="AS8251" t="str">
        <f t="shared" si="1160"/>
        <v>lf</v>
      </c>
      <c r="AX8251" t="b">
        <f t="shared" si="1161"/>
        <v>1</v>
      </c>
      <c r="BG8251" t="str">
        <f t="shared" si="1162"/>
        <v>LF</v>
      </c>
      <c r="BH8251" t="str">
        <f>TRIM(Table1[Item Fat Content])</f>
        <v>LF</v>
      </c>
    </row>
    <row r="8252" spans="1:60" x14ac:dyDescent="0.35">
      <c r="A8252" t="s">
        <v>47</v>
      </c>
      <c r="B8252" t="s">
        <v>1148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K8252">
        <v>264.08839999999998</v>
      </c>
      <c r="L8252">
        <v>4</v>
      </c>
      <c r="Z8252" t="b">
        <f t="shared" si="1154"/>
        <v>0</v>
      </c>
      <c r="AA8252" t="str">
        <f t="shared" si="1155"/>
        <v>NO</v>
      </c>
      <c r="AH8252" t="str">
        <f t="shared" si="1156"/>
        <v>OUT027|2018</v>
      </c>
      <c r="AO8252" t="str">
        <f t="shared" si="1157"/>
        <v>YES</v>
      </c>
      <c r="AP8252" t="str">
        <f t="shared" si="1158"/>
        <v>BLANK</v>
      </c>
      <c r="AR8252" t="str">
        <f t="shared" si="1159"/>
        <v>NC</v>
      </c>
      <c r="AS8252" t="str">
        <f t="shared" si="1160"/>
        <v>lf</v>
      </c>
      <c r="AX8252" t="b">
        <f t="shared" si="1161"/>
        <v>1</v>
      </c>
      <c r="BG8252" t="str">
        <f t="shared" si="1162"/>
        <v>LF</v>
      </c>
      <c r="BH8252" t="str">
        <f>TRIM(Table1[Item Fat Content])</f>
        <v>LF</v>
      </c>
    </row>
    <row r="8253" spans="1:60" x14ac:dyDescent="0.35">
      <c r="A8253" t="s">
        <v>47</v>
      </c>
      <c r="B8253" t="s">
        <v>1136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K8253">
        <v>171.2448</v>
      </c>
      <c r="L8253">
        <v>4</v>
      </c>
      <c r="Z8253" t="b">
        <f t="shared" si="1154"/>
        <v>0</v>
      </c>
      <c r="AA8253" t="str">
        <f t="shared" si="1155"/>
        <v>NO</v>
      </c>
      <c r="AH8253" t="str">
        <f t="shared" si="1156"/>
        <v>OUT027|2018</v>
      </c>
      <c r="AO8253" t="str">
        <f t="shared" si="1157"/>
        <v>YES</v>
      </c>
      <c r="AP8253" t="str">
        <f t="shared" si="1158"/>
        <v>BLANK</v>
      </c>
      <c r="AR8253" t="str">
        <f t="shared" si="1159"/>
        <v>NC</v>
      </c>
      <c r="AS8253" t="str">
        <f t="shared" si="1160"/>
        <v>lf</v>
      </c>
      <c r="AX8253" t="b">
        <f t="shared" si="1161"/>
        <v>1</v>
      </c>
      <c r="BG8253" t="str">
        <f t="shared" si="1162"/>
        <v>LF</v>
      </c>
      <c r="BH8253" t="str">
        <f>TRIM(Table1[Item Fat Content])</f>
        <v>LF</v>
      </c>
    </row>
    <row r="8254" spans="1:60" x14ac:dyDescent="0.35">
      <c r="A8254" t="s">
        <v>47</v>
      </c>
      <c r="B8254" t="s">
        <v>76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K8254">
        <v>168.679</v>
      </c>
      <c r="L8254">
        <v>4</v>
      </c>
      <c r="Z8254" t="b">
        <f t="shared" si="1154"/>
        <v>0</v>
      </c>
      <c r="AA8254" t="str">
        <f t="shared" si="1155"/>
        <v>NO</v>
      </c>
      <c r="AH8254" t="str">
        <f t="shared" si="1156"/>
        <v>OUT027|2018</v>
      </c>
      <c r="AO8254" t="str">
        <f t="shared" si="1157"/>
        <v>YES</v>
      </c>
      <c r="AP8254" t="str">
        <f t="shared" si="1158"/>
        <v>BLANK</v>
      </c>
      <c r="AR8254" t="str">
        <f t="shared" si="1159"/>
        <v>NC</v>
      </c>
      <c r="AS8254" t="str">
        <f t="shared" si="1160"/>
        <v>lf</v>
      </c>
      <c r="AX8254" t="b">
        <f t="shared" si="1161"/>
        <v>1</v>
      </c>
      <c r="BG8254" t="str">
        <f t="shared" si="1162"/>
        <v>LF</v>
      </c>
      <c r="BH8254" t="str">
        <f>TRIM(Table1[Item Fat Content])</f>
        <v>LF</v>
      </c>
    </row>
    <row r="8255" spans="1:60" x14ac:dyDescent="0.35">
      <c r="A8255" t="s">
        <v>47</v>
      </c>
      <c r="B8255" t="s">
        <v>1072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K8255">
        <v>130.1968</v>
      </c>
      <c r="L8255">
        <v>4</v>
      </c>
      <c r="Z8255" t="b">
        <f t="shared" si="1154"/>
        <v>0</v>
      </c>
      <c r="AA8255" t="str">
        <f t="shared" si="1155"/>
        <v>NO</v>
      </c>
      <c r="AH8255" t="str">
        <f t="shared" si="1156"/>
        <v>OUT027|2018</v>
      </c>
      <c r="AO8255" t="str">
        <f t="shared" si="1157"/>
        <v>YES</v>
      </c>
      <c r="AP8255" t="str">
        <f t="shared" si="1158"/>
        <v>BLANK</v>
      </c>
      <c r="AR8255" t="str">
        <f t="shared" si="1159"/>
        <v>NC</v>
      </c>
      <c r="AS8255" t="str">
        <f t="shared" si="1160"/>
        <v>lf</v>
      </c>
      <c r="AX8255" t="b">
        <f t="shared" si="1161"/>
        <v>1</v>
      </c>
      <c r="BG8255" t="str">
        <f t="shared" si="1162"/>
        <v>LF</v>
      </c>
      <c r="BH8255" t="str">
        <f>TRIM(Table1[Item Fat Content])</f>
        <v>LF</v>
      </c>
    </row>
    <row r="8256" spans="1:60" x14ac:dyDescent="0.35">
      <c r="A8256" t="s">
        <v>47</v>
      </c>
      <c r="B8256" t="s">
        <v>1528</v>
      </c>
      <c r="C8256" t="s">
        <v>55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K8256">
        <v>62.7194</v>
      </c>
      <c r="L8256">
        <v>4</v>
      </c>
      <c r="Z8256" t="b">
        <f t="shared" si="1154"/>
        <v>0</v>
      </c>
      <c r="AA8256" t="str">
        <f t="shared" si="1155"/>
        <v>NO</v>
      </c>
      <c r="AH8256" t="str">
        <f t="shared" si="1156"/>
        <v>OUT027|2018</v>
      </c>
      <c r="AO8256" t="str">
        <f t="shared" si="1157"/>
        <v>YES</v>
      </c>
      <c r="AP8256" t="str">
        <f t="shared" si="1158"/>
        <v>BLANK</v>
      </c>
      <c r="AR8256" t="str">
        <f t="shared" si="1159"/>
        <v>FD</v>
      </c>
      <c r="AS8256" t="str">
        <f t="shared" si="1160"/>
        <v>lf</v>
      </c>
      <c r="AX8256" t="b">
        <f t="shared" si="1161"/>
        <v>1</v>
      </c>
      <c r="BG8256" t="str">
        <f t="shared" si="1162"/>
        <v>LF</v>
      </c>
      <c r="BH8256" t="str">
        <f>TRIM(Table1[Item Fat Content])</f>
        <v>LF</v>
      </c>
    </row>
    <row r="8257" spans="1:60" x14ac:dyDescent="0.35">
      <c r="A8257" t="s">
        <v>47</v>
      </c>
      <c r="B8257" t="s">
        <v>91</v>
      </c>
      <c r="C8257" t="s">
        <v>65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K8257">
        <v>240.61959999999999</v>
      </c>
      <c r="L8257">
        <v>4</v>
      </c>
      <c r="Z8257" t="b">
        <f t="shared" si="1154"/>
        <v>0</v>
      </c>
      <c r="AA8257" t="str">
        <f t="shared" si="1155"/>
        <v>NO</v>
      </c>
      <c r="AH8257" t="str">
        <f t="shared" si="1156"/>
        <v>OUT027|2018</v>
      </c>
      <c r="AO8257" t="str">
        <f t="shared" si="1157"/>
        <v>YES</v>
      </c>
      <c r="AP8257" t="str">
        <f t="shared" si="1158"/>
        <v>BLANK</v>
      </c>
      <c r="AR8257" t="str">
        <f t="shared" si="1159"/>
        <v>NC</v>
      </c>
      <c r="AS8257" t="str">
        <f t="shared" si="1160"/>
        <v>lf</v>
      </c>
      <c r="AX8257" t="b">
        <f t="shared" si="1161"/>
        <v>1</v>
      </c>
      <c r="BG8257" t="str">
        <f t="shared" si="1162"/>
        <v>LF</v>
      </c>
      <c r="BH8257" t="str">
        <f>TRIM(Table1[Item Fat Content])</f>
        <v>LF</v>
      </c>
    </row>
    <row r="8258" spans="1:60" x14ac:dyDescent="0.35">
      <c r="A8258" t="s">
        <v>47</v>
      </c>
      <c r="B8258" t="s">
        <v>1475</v>
      </c>
      <c r="C8258" t="s">
        <v>49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K8258">
        <v>39.548000000000002</v>
      </c>
      <c r="L8258">
        <v>4</v>
      </c>
      <c r="Z8258" t="b">
        <f t="shared" si="1154"/>
        <v>0</v>
      </c>
      <c r="AA8258" t="str">
        <f t="shared" si="1155"/>
        <v>NO</v>
      </c>
      <c r="AH8258" t="str">
        <f t="shared" si="1156"/>
        <v>OUT027|2018</v>
      </c>
      <c r="AO8258" t="str">
        <f t="shared" si="1157"/>
        <v>YES</v>
      </c>
      <c r="AP8258" t="str">
        <f t="shared" si="1158"/>
        <v>BLANK</v>
      </c>
      <c r="AR8258" t="str">
        <f t="shared" si="1159"/>
        <v>FD</v>
      </c>
      <c r="AS8258" t="str">
        <f t="shared" si="1160"/>
        <v>lf</v>
      </c>
      <c r="AX8258" t="b">
        <f t="shared" si="1161"/>
        <v>1</v>
      </c>
      <c r="BG8258" t="str">
        <f t="shared" si="1162"/>
        <v>LF</v>
      </c>
      <c r="BH8258" t="str">
        <f>TRIM(Table1[Item Fat Content])</f>
        <v>LF</v>
      </c>
    </row>
    <row r="8259" spans="1:60" x14ac:dyDescent="0.35">
      <c r="A8259" t="s">
        <v>47</v>
      </c>
      <c r="B8259" t="s">
        <v>1175</v>
      </c>
      <c r="C8259" t="s">
        <v>49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K8259">
        <v>125.9046</v>
      </c>
      <c r="L8259">
        <v>4</v>
      </c>
      <c r="Z8259" t="b">
        <f t="shared" ref="Z8259:Z8322" si="1163">AND(A8259="Regular",D8259&lt;2020)</f>
        <v>0</v>
      </c>
      <c r="AA8259" t="str">
        <f t="shared" ref="AA8259:AA8322" si="1164">IF(AND(A8259="Low Fat",D8259&lt;=2020),"YES","NO")</f>
        <v>NO</v>
      </c>
      <c r="AH8259" t="str">
        <f t="shared" ref="AH8259:AH8322" si="1165">_xlfn.CONCAT(E8259,"|",D8259)</f>
        <v>OUT027|2018</v>
      </c>
      <c r="AO8259" t="str">
        <f t="shared" ref="AO8259:AO8322" si="1166">IF(D8259=2018,"YES","NO")</f>
        <v>YES</v>
      </c>
      <c r="AP8259" t="str">
        <f t="shared" ref="AP8259:AP8322" si="1167">_xlfn.IFS(J8259&gt;5,"LOW",AND(J8259&lt;10,J8259&gt;=5),"LOW MEDIUM",AND(J8259&lt;15,J8259&gt;=10),"MEDIUM",AND(J8259&lt;20,J8259&gt;=15),"LOW HIGH",J8259&gt;=20,"HIGH",J8259="","BLANK")</f>
        <v>BLANK</v>
      </c>
      <c r="AR8259" t="str">
        <f t="shared" ref="AR8259:AR8322" si="1168">LEFT(B8259,2)</f>
        <v>FD</v>
      </c>
      <c r="AS8259" t="str">
        <f t="shared" ref="AS8259:AS8322" si="1169">LOWER(A8259)</f>
        <v>lf</v>
      </c>
      <c r="AX8259" t="b">
        <f t="shared" ref="AX8259:AX8322" si="1170">OR(D8259=2018,A8259="low fat")</f>
        <v>1</v>
      </c>
      <c r="BG8259" t="str">
        <f t="shared" ref="BG8259:BG8322" si="1171">TRIM(A8259)</f>
        <v>LF</v>
      </c>
      <c r="BH8259" t="str">
        <f>TRIM(Table1[Item Fat Content])</f>
        <v>LF</v>
      </c>
    </row>
    <row r="8260" spans="1:60" x14ac:dyDescent="0.35">
      <c r="A8260" t="s">
        <v>47</v>
      </c>
      <c r="B8260" t="s">
        <v>922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K8260">
        <v>172.31059999999999</v>
      </c>
      <c r="L8260">
        <v>4</v>
      </c>
      <c r="Z8260" t="b">
        <f t="shared" si="1163"/>
        <v>0</v>
      </c>
      <c r="AA8260" t="str">
        <f t="shared" si="1164"/>
        <v>NO</v>
      </c>
      <c r="AH8260" t="str">
        <f t="shared" si="1165"/>
        <v>OUT027|2018</v>
      </c>
      <c r="AO8260" t="str">
        <f t="shared" si="1166"/>
        <v>YES</v>
      </c>
      <c r="AP8260" t="str">
        <f t="shared" si="1167"/>
        <v>BLANK</v>
      </c>
      <c r="AR8260" t="str">
        <f t="shared" si="1168"/>
        <v>DR</v>
      </c>
      <c r="AS8260" t="str">
        <f t="shared" si="1169"/>
        <v>lf</v>
      </c>
      <c r="AX8260" t="b">
        <f t="shared" si="1170"/>
        <v>1</v>
      </c>
      <c r="BG8260" t="str">
        <f t="shared" si="1171"/>
        <v>LF</v>
      </c>
      <c r="BH8260" t="str">
        <f>TRIM(Table1[Item Fat Content])</f>
        <v>LF</v>
      </c>
    </row>
    <row r="8261" spans="1:60" x14ac:dyDescent="0.35">
      <c r="A8261" t="s">
        <v>47</v>
      </c>
      <c r="B8261" t="s">
        <v>1294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K8261">
        <v>198.57679999999999</v>
      </c>
      <c r="L8261">
        <v>4</v>
      </c>
      <c r="Z8261" t="b">
        <f t="shared" si="1163"/>
        <v>0</v>
      </c>
      <c r="AA8261" t="str">
        <f t="shared" si="1164"/>
        <v>NO</v>
      </c>
      <c r="AH8261" t="str">
        <f t="shared" si="1165"/>
        <v>OUT027|2018</v>
      </c>
      <c r="AO8261" t="str">
        <f t="shared" si="1166"/>
        <v>YES</v>
      </c>
      <c r="AP8261" t="str">
        <f t="shared" si="1167"/>
        <v>BLANK</v>
      </c>
      <c r="AR8261" t="str">
        <f t="shared" si="1168"/>
        <v>DR</v>
      </c>
      <c r="AS8261" t="str">
        <f t="shared" si="1169"/>
        <v>lf</v>
      </c>
      <c r="AX8261" t="b">
        <f t="shared" si="1170"/>
        <v>1</v>
      </c>
      <c r="BG8261" t="str">
        <f t="shared" si="1171"/>
        <v>LF</v>
      </c>
      <c r="BH8261" t="str">
        <f>TRIM(Table1[Item Fat Content])</f>
        <v>LF</v>
      </c>
    </row>
    <row r="8262" spans="1:60" x14ac:dyDescent="0.35">
      <c r="A8262" t="s">
        <v>17</v>
      </c>
      <c r="B8262" t="s">
        <v>1540</v>
      </c>
      <c r="C8262" t="s">
        <v>96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K8262">
        <v>148.60759999999999</v>
      </c>
      <c r="L8262">
        <v>4</v>
      </c>
      <c r="Z8262" t="b">
        <f t="shared" si="1163"/>
        <v>0</v>
      </c>
      <c r="AA8262" t="str">
        <f t="shared" si="1164"/>
        <v>YES</v>
      </c>
      <c r="AH8262" t="str">
        <f t="shared" si="1165"/>
        <v>OUT027|2018</v>
      </c>
      <c r="AO8262" t="str">
        <f t="shared" si="1166"/>
        <v>YES</v>
      </c>
      <c r="AP8262" t="str">
        <f t="shared" si="1167"/>
        <v>BLANK</v>
      </c>
      <c r="AR8262" t="str">
        <f t="shared" si="1168"/>
        <v>FD</v>
      </c>
      <c r="AS8262" t="str">
        <f t="shared" si="1169"/>
        <v>low fat</v>
      </c>
      <c r="AX8262" t="b">
        <f t="shared" si="1170"/>
        <v>1</v>
      </c>
      <c r="BG8262" t="str">
        <f t="shared" si="1171"/>
        <v>Low Fat</v>
      </c>
      <c r="BH8262" t="str">
        <f>TRIM(Table1[Item Fat Content])</f>
        <v>Low Fat</v>
      </c>
    </row>
    <row r="8263" spans="1:60" x14ac:dyDescent="0.35">
      <c r="A8263" t="s">
        <v>17</v>
      </c>
      <c r="B8263" t="s">
        <v>288</v>
      </c>
      <c r="C8263" t="s">
        <v>96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K8263">
        <v>234.5616</v>
      </c>
      <c r="L8263">
        <v>4</v>
      </c>
      <c r="Z8263" t="b">
        <f t="shared" si="1163"/>
        <v>0</v>
      </c>
      <c r="AA8263" t="str">
        <f t="shared" si="1164"/>
        <v>YES</v>
      </c>
      <c r="AH8263" t="str">
        <f t="shared" si="1165"/>
        <v>OUT027|2018</v>
      </c>
      <c r="AO8263" t="str">
        <f t="shared" si="1166"/>
        <v>YES</v>
      </c>
      <c r="AP8263" t="str">
        <f t="shared" si="1167"/>
        <v>BLANK</v>
      </c>
      <c r="AR8263" t="str">
        <f t="shared" si="1168"/>
        <v>FD</v>
      </c>
      <c r="AS8263" t="str">
        <f t="shared" si="1169"/>
        <v>low fat</v>
      </c>
      <c r="AX8263" t="b">
        <f t="shared" si="1170"/>
        <v>1</v>
      </c>
      <c r="BG8263" t="str">
        <f t="shared" si="1171"/>
        <v>Low Fat</v>
      </c>
      <c r="BH8263" t="str">
        <f>TRIM(Table1[Item Fat Content])</f>
        <v>Low Fat</v>
      </c>
    </row>
    <row r="8264" spans="1:60" x14ac:dyDescent="0.35">
      <c r="A8264" t="s">
        <v>17</v>
      </c>
      <c r="B8264" t="s">
        <v>683</v>
      </c>
      <c r="C8264" t="s">
        <v>96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K8264">
        <v>88.183000000000007</v>
      </c>
      <c r="L8264">
        <v>4</v>
      </c>
      <c r="Z8264" t="b">
        <f t="shared" si="1163"/>
        <v>0</v>
      </c>
      <c r="AA8264" t="str">
        <f t="shared" si="1164"/>
        <v>YES</v>
      </c>
      <c r="AH8264" t="str">
        <f t="shared" si="1165"/>
        <v>OUT027|2018</v>
      </c>
      <c r="AO8264" t="str">
        <f t="shared" si="1166"/>
        <v>YES</v>
      </c>
      <c r="AP8264" t="str">
        <f t="shared" si="1167"/>
        <v>BLANK</v>
      </c>
      <c r="AR8264" t="str">
        <f t="shared" si="1168"/>
        <v>FD</v>
      </c>
      <c r="AS8264" t="str">
        <f t="shared" si="1169"/>
        <v>low fat</v>
      </c>
      <c r="AX8264" t="b">
        <f t="shared" si="1170"/>
        <v>1</v>
      </c>
      <c r="BG8264" t="str">
        <f t="shared" si="1171"/>
        <v>Low Fat</v>
      </c>
      <c r="BH8264" t="str">
        <f>TRIM(Table1[Item Fat Content])</f>
        <v>Low Fat</v>
      </c>
    </row>
    <row r="8265" spans="1:60" x14ac:dyDescent="0.35">
      <c r="A8265" t="s">
        <v>17</v>
      </c>
      <c r="B8265" t="s">
        <v>164</v>
      </c>
      <c r="C8265" t="s">
        <v>96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K8265">
        <v>120.9756</v>
      </c>
      <c r="L8265">
        <v>4</v>
      </c>
      <c r="Z8265" t="b">
        <f t="shared" si="1163"/>
        <v>0</v>
      </c>
      <c r="AA8265" t="str">
        <f t="shared" si="1164"/>
        <v>YES</v>
      </c>
      <c r="AH8265" t="str">
        <f t="shared" si="1165"/>
        <v>OUT027|2018</v>
      </c>
      <c r="AO8265" t="str">
        <f t="shared" si="1166"/>
        <v>YES</v>
      </c>
      <c r="AP8265" t="str">
        <f t="shared" si="1167"/>
        <v>BLANK</v>
      </c>
      <c r="AR8265" t="str">
        <f t="shared" si="1168"/>
        <v>FD</v>
      </c>
      <c r="AS8265" t="str">
        <f t="shared" si="1169"/>
        <v>low fat</v>
      </c>
      <c r="AX8265" t="b">
        <f t="shared" si="1170"/>
        <v>1</v>
      </c>
      <c r="BG8265" t="str">
        <f t="shared" si="1171"/>
        <v>Low Fat</v>
      </c>
      <c r="BH8265" t="str">
        <f>TRIM(Table1[Item Fat Content])</f>
        <v>Low Fat</v>
      </c>
    </row>
    <row r="8266" spans="1:60" x14ac:dyDescent="0.35">
      <c r="A8266" t="s">
        <v>17</v>
      </c>
      <c r="B8266" t="s">
        <v>455</v>
      </c>
      <c r="C8266" t="s">
        <v>96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K8266">
        <v>231.601</v>
      </c>
      <c r="L8266">
        <v>4</v>
      </c>
      <c r="Z8266" t="b">
        <f t="shared" si="1163"/>
        <v>0</v>
      </c>
      <c r="AA8266" t="str">
        <f t="shared" si="1164"/>
        <v>YES</v>
      </c>
      <c r="AH8266" t="str">
        <f t="shared" si="1165"/>
        <v>OUT027|2018</v>
      </c>
      <c r="AO8266" t="str">
        <f t="shared" si="1166"/>
        <v>YES</v>
      </c>
      <c r="AP8266" t="str">
        <f t="shared" si="1167"/>
        <v>BLANK</v>
      </c>
      <c r="AR8266" t="str">
        <f t="shared" si="1168"/>
        <v>FD</v>
      </c>
      <c r="AS8266" t="str">
        <f t="shared" si="1169"/>
        <v>low fat</v>
      </c>
      <c r="AX8266" t="b">
        <f t="shared" si="1170"/>
        <v>1</v>
      </c>
      <c r="BG8266" t="str">
        <f t="shared" si="1171"/>
        <v>Low Fat</v>
      </c>
      <c r="BH8266" t="str">
        <f>TRIM(Table1[Item Fat Content])</f>
        <v>Low Fat</v>
      </c>
    </row>
    <row r="8267" spans="1:60" x14ac:dyDescent="0.35">
      <c r="A8267" t="s">
        <v>17</v>
      </c>
      <c r="B8267" t="s">
        <v>285</v>
      </c>
      <c r="C8267" t="s">
        <v>96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K8267">
        <v>78.232799999999997</v>
      </c>
      <c r="L8267">
        <v>4</v>
      </c>
      <c r="Z8267" t="b">
        <f t="shared" si="1163"/>
        <v>0</v>
      </c>
      <c r="AA8267" t="str">
        <f t="shared" si="1164"/>
        <v>YES</v>
      </c>
      <c r="AH8267" t="str">
        <f t="shared" si="1165"/>
        <v>OUT027|2018</v>
      </c>
      <c r="AO8267" t="str">
        <f t="shared" si="1166"/>
        <v>YES</v>
      </c>
      <c r="AP8267" t="str">
        <f t="shared" si="1167"/>
        <v>BLANK</v>
      </c>
      <c r="AR8267" t="str">
        <f t="shared" si="1168"/>
        <v>FD</v>
      </c>
      <c r="AS8267" t="str">
        <f t="shared" si="1169"/>
        <v>low fat</v>
      </c>
      <c r="AX8267" t="b">
        <f t="shared" si="1170"/>
        <v>1</v>
      </c>
      <c r="BG8267" t="str">
        <f t="shared" si="1171"/>
        <v>Low Fat</v>
      </c>
      <c r="BH8267" t="str">
        <f>TRIM(Table1[Item Fat Content])</f>
        <v>Low Fat</v>
      </c>
    </row>
    <row r="8268" spans="1:60" x14ac:dyDescent="0.35">
      <c r="A8268" t="s">
        <v>17</v>
      </c>
      <c r="B8268" t="s">
        <v>988</v>
      </c>
      <c r="C8268" t="s">
        <v>96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K8268">
        <v>100.1384</v>
      </c>
      <c r="L8268">
        <v>4</v>
      </c>
      <c r="Z8268" t="b">
        <f t="shared" si="1163"/>
        <v>0</v>
      </c>
      <c r="AA8268" t="str">
        <f t="shared" si="1164"/>
        <v>YES</v>
      </c>
      <c r="AH8268" t="str">
        <f t="shared" si="1165"/>
        <v>OUT027|2018</v>
      </c>
      <c r="AO8268" t="str">
        <f t="shared" si="1166"/>
        <v>YES</v>
      </c>
      <c r="AP8268" t="str">
        <f t="shared" si="1167"/>
        <v>BLANK</v>
      </c>
      <c r="AR8268" t="str">
        <f t="shared" si="1168"/>
        <v>FD</v>
      </c>
      <c r="AS8268" t="str">
        <f t="shared" si="1169"/>
        <v>low fat</v>
      </c>
      <c r="AX8268" t="b">
        <f t="shared" si="1170"/>
        <v>1</v>
      </c>
      <c r="BG8268" t="str">
        <f t="shared" si="1171"/>
        <v>Low Fat</v>
      </c>
      <c r="BH8268" t="str">
        <f>TRIM(Table1[Item Fat Content])</f>
        <v>Low Fat</v>
      </c>
    </row>
    <row r="8269" spans="1:60" x14ac:dyDescent="0.35">
      <c r="A8269" t="s">
        <v>17</v>
      </c>
      <c r="B8269" t="s">
        <v>1473</v>
      </c>
      <c r="C8269" t="s">
        <v>96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K8269">
        <v>74.238</v>
      </c>
      <c r="L8269">
        <v>4</v>
      </c>
      <c r="Z8269" t="b">
        <f t="shared" si="1163"/>
        <v>0</v>
      </c>
      <c r="AA8269" t="str">
        <f t="shared" si="1164"/>
        <v>YES</v>
      </c>
      <c r="AH8269" t="str">
        <f t="shared" si="1165"/>
        <v>OUT027|2018</v>
      </c>
      <c r="AO8269" t="str">
        <f t="shared" si="1166"/>
        <v>YES</v>
      </c>
      <c r="AP8269" t="str">
        <f t="shared" si="1167"/>
        <v>BLANK</v>
      </c>
      <c r="AR8269" t="str">
        <f t="shared" si="1168"/>
        <v>FD</v>
      </c>
      <c r="AS8269" t="str">
        <f t="shared" si="1169"/>
        <v>low fat</v>
      </c>
      <c r="AX8269" t="b">
        <f t="shared" si="1170"/>
        <v>1</v>
      </c>
      <c r="BG8269" t="str">
        <f t="shared" si="1171"/>
        <v>Low Fat</v>
      </c>
      <c r="BH8269" t="str">
        <f>TRIM(Table1[Item Fat Content])</f>
        <v>Low Fat</v>
      </c>
    </row>
    <row r="8270" spans="1:60" x14ac:dyDescent="0.35">
      <c r="A8270" t="s">
        <v>17</v>
      </c>
      <c r="B8270" t="s">
        <v>615</v>
      </c>
      <c r="C8270" t="s">
        <v>58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K8270">
        <v>196.77940000000001</v>
      </c>
      <c r="L8270">
        <v>4</v>
      </c>
      <c r="Z8270" t="b">
        <f t="shared" si="1163"/>
        <v>0</v>
      </c>
      <c r="AA8270" t="str">
        <f t="shared" si="1164"/>
        <v>YES</v>
      </c>
      <c r="AH8270" t="str">
        <f t="shared" si="1165"/>
        <v>OUT027|2018</v>
      </c>
      <c r="AO8270" t="str">
        <f t="shared" si="1166"/>
        <v>YES</v>
      </c>
      <c r="AP8270" t="str">
        <f t="shared" si="1167"/>
        <v>BLANK</v>
      </c>
      <c r="AR8270" t="str">
        <f t="shared" si="1168"/>
        <v>FD</v>
      </c>
      <c r="AS8270" t="str">
        <f t="shared" si="1169"/>
        <v>low fat</v>
      </c>
      <c r="AX8270" t="b">
        <f t="shared" si="1170"/>
        <v>1</v>
      </c>
      <c r="BG8270" t="str">
        <f t="shared" si="1171"/>
        <v>Low Fat</v>
      </c>
      <c r="BH8270" t="str">
        <f>TRIM(Table1[Item Fat Content])</f>
        <v>Low Fat</v>
      </c>
    </row>
    <row r="8271" spans="1:60" x14ac:dyDescent="0.35">
      <c r="A8271" t="s">
        <v>17</v>
      </c>
      <c r="B8271" t="s">
        <v>792</v>
      </c>
      <c r="C8271" t="s">
        <v>58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K8271">
        <v>228.5668</v>
      </c>
      <c r="L8271">
        <v>4</v>
      </c>
      <c r="Z8271" t="b">
        <f t="shared" si="1163"/>
        <v>0</v>
      </c>
      <c r="AA8271" t="str">
        <f t="shared" si="1164"/>
        <v>YES</v>
      </c>
      <c r="AH8271" t="str">
        <f t="shared" si="1165"/>
        <v>OUT027|2018</v>
      </c>
      <c r="AO8271" t="str">
        <f t="shared" si="1166"/>
        <v>YES</v>
      </c>
      <c r="AP8271" t="str">
        <f t="shared" si="1167"/>
        <v>BLANK</v>
      </c>
      <c r="AR8271" t="str">
        <f t="shared" si="1168"/>
        <v>FD</v>
      </c>
      <c r="AS8271" t="str">
        <f t="shared" si="1169"/>
        <v>low fat</v>
      </c>
      <c r="AX8271" t="b">
        <f t="shared" si="1170"/>
        <v>1</v>
      </c>
      <c r="BG8271" t="str">
        <f t="shared" si="1171"/>
        <v>Low Fat</v>
      </c>
      <c r="BH8271" t="str">
        <f>TRIM(Table1[Item Fat Content])</f>
        <v>Low Fat</v>
      </c>
    </row>
    <row r="8272" spans="1:60" x14ac:dyDescent="0.35">
      <c r="A8272" t="s">
        <v>17</v>
      </c>
      <c r="B8272" t="s">
        <v>1366</v>
      </c>
      <c r="C8272" t="s">
        <v>58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K8272">
        <v>60.119399999999999</v>
      </c>
      <c r="L8272">
        <v>4</v>
      </c>
      <c r="Z8272" t="b">
        <f t="shared" si="1163"/>
        <v>0</v>
      </c>
      <c r="AA8272" t="str">
        <f t="shared" si="1164"/>
        <v>YES</v>
      </c>
      <c r="AH8272" t="str">
        <f t="shared" si="1165"/>
        <v>OUT027|2018</v>
      </c>
      <c r="AO8272" t="str">
        <f t="shared" si="1166"/>
        <v>YES</v>
      </c>
      <c r="AP8272" t="str">
        <f t="shared" si="1167"/>
        <v>BLANK</v>
      </c>
      <c r="AR8272" t="str">
        <f t="shared" si="1168"/>
        <v>FD</v>
      </c>
      <c r="AS8272" t="str">
        <f t="shared" si="1169"/>
        <v>low fat</v>
      </c>
      <c r="AX8272" t="b">
        <f t="shared" si="1170"/>
        <v>1</v>
      </c>
      <c r="BG8272" t="str">
        <f t="shared" si="1171"/>
        <v>Low Fat</v>
      </c>
      <c r="BH8272" t="str">
        <f>TRIM(Table1[Item Fat Content])</f>
        <v>Low Fat</v>
      </c>
    </row>
    <row r="8273" spans="1:60" x14ac:dyDescent="0.35">
      <c r="A8273" t="s">
        <v>17</v>
      </c>
      <c r="B8273" t="s">
        <v>972</v>
      </c>
      <c r="C8273" t="s">
        <v>75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K8273">
        <v>192.24780000000001</v>
      </c>
      <c r="L8273">
        <v>4</v>
      </c>
      <c r="Z8273" t="b">
        <f t="shared" si="1163"/>
        <v>0</v>
      </c>
      <c r="AA8273" t="str">
        <f t="shared" si="1164"/>
        <v>YES</v>
      </c>
      <c r="AH8273" t="str">
        <f t="shared" si="1165"/>
        <v>OUT027|2018</v>
      </c>
      <c r="AO8273" t="str">
        <f t="shared" si="1166"/>
        <v>YES</v>
      </c>
      <c r="AP8273" t="str">
        <f t="shared" si="1167"/>
        <v>BLANK</v>
      </c>
      <c r="AR8273" t="str">
        <f t="shared" si="1168"/>
        <v>FD</v>
      </c>
      <c r="AS8273" t="str">
        <f t="shared" si="1169"/>
        <v>low fat</v>
      </c>
      <c r="AX8273" t="b">
        <f t="shared" si="1170"/>
        <v>1</v>
      </c>
      <c r="BG8273" t="str">
        <f t="shared" si="1171"/>
        <v>Low Fat</v>
      </c>
      <c r="BH8273" t="str">
        <f>TRIM(Table1[Item Fat Content])</f>
        <v>Low Fat</v>
      </c>
    </row>
    <row r="8274" spans="1:60" x14ac:dyDescent="0.35">
      <c r="A8274" t="s">
        <v>17</v>
      </c>
      <c r="B8274" t="s">
        <v>1422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K8274">
        <v>87.419799999999995</v>
      </c>
      <c r="L8274">
        <v>4</v>
      </c>
      <c r="Z8274" t="b">
        <f t="shared" si="1163"/>
        <v>0</v>
      </c>
      <c r="AA8274" t="str">
        <f t="shared" si="1164"/>
        <v>YES</v>
      </c>
      <c r="AH8274" t="str">
        <f t="shared" si="1165"/>
        <v>OUT027|2018</v>
      </c>
      <c r="AO8274" t="str">
        <f t="shared" si="1166"/>
        <v>YES</v>
      </c>
      <c r="AP8274" t="str">
        <f t="shared" si="1167"/>
        <v>BLANK</v>
      </c>
      <c r="AR8274" t="str">
        <f t="shared" si="1168"/>
        <v>FD</v>
      </c>
      <c r="AS8274" t="str">
        <f t="shared" si="1169"/>
        <v>low fat</v>
      </c>
      <c r="AX8274" t="b">
        <f t="shared" si="1170"/>
        <v>1</v>
      </c>
      <c r="BG8274" t="str">
        <f t="shared" si="1171"/>
        <v>Low Fat</v>
      </c>
      <c r="BH8274" t="str">
        <f>TRIM(Table1[Item Fat Content])</f>
        <v>Low Fat</v>
      </c>
    </row>
    <row r="8275" spans="1:60" x14ac:dyDescent="0.35">
      <c r="A8275" t="s">
        <v>17</v>
      </c>
      <c r="B8275" t="s">
        <v>1287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K8275">
        <v>95.677800000000005</v>
      </c>
      <c r="L8275">
        <v>4</v>
      </c>
      <c r="Z8275" t="b">
        <f t="shared" si="1163"/>
        <v>0</v>
      </c>
      <c r="AA8275" t="str">
        <f t="shared" si="1164"/>
        <v>YES</v>
      </c>
      <c r="AH8275" t="str">
        <f t="shared" si="1165"/>
        <v>OUT027|2018</v>
      </c>
      <c r="AO8275" t="str">
        <f t="shared" si="1166"/>
        <v>YES</v>
      </c>
      <c r="AP8275" t="str">
        <f t="shared" si="1167"/>
        <v>BLANK</v>
      </c>
      <c r="AR8275" t="str">
        <f t="shared" si="1168"/>
        <v>FD</v>
      </c>
      <c r="AS8275" t="str">
        <f t="shared" si="1169"/>
        <v>low fat</v>
      </c>
      <c r="AX8275" t="b">
        <f t="shared" si="1170"/>
        <v>1</v>
      </c>
      <c r="BG8275" t="str">
        <f t="shared" si="1171"/>
        <v>Low Fat</v>
      </c>
      <c r="BH8275" t="str">
        <f>TRIM(Table1[Item Fat Content])</f>
        <v>Low Fat</v>
      </c>
    </row>
    <row r="8276" spans="1:60" x14ac:dyDescent="0.35">
      <c r="A8276" t="s">
        <v>17</v>
      </c>
      <c r="B8276" t="s">
        <v>1547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K8276">
        <v>179.43440000000001</v>
      </c>
      <c r="L8276">
        <v>4</v>
      </c>
      <c r="Z8276" t="b">
        <f t="shared" si="1163"/>
        <v>0</v>
      </c>
      <c r="AA8276" t="str">
        <f t="shared" si="1164"/>
        <v>YES</v>
      </c>
      <c r="AH8276" t="str">
        <f t="shared" si="1165"/>
        <v>OUT027|2018</v>
      </c>
      <c r="AO8276" t="str">
        <f t="shared" si="1166"/>
        <v>YES</v>
      </c>
      <c r="AP8276" t="str">
        <f t="shared" si="1167"/>
        <v>BLANK</v>
      </c>
      <c r="AR8276" t="str">
        <f t="shared" si="1168"/>
        <v>FD</v>
      </c>
      <c r="AS8276" t="str">
        <f t="shared" si="1169"/>
        <v>low fat</v>
      </c>
      <c r="AX8276" t="b">
        <f t="shared" si="1170"/>
        <v>1</v>
      </c>
      <c r="BG8276" t="str">
        <f t="shared" si="1171"/>
        <v>Low Fat</v>
      </c>
      <c r="BH8276" t="str">
        <f>TRIM(Table1[Item Fat Content])</f>
        <v>Low Fat</v>
      </c>
    </row>
    <row r="8277" spans="1:60" x14ac:dyDescent="0.35">
      <c r="A8277" t="s">
        <v>17</v>
      </c>
      <c r="B8277" t="s">
        <v>1411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K8277">
        <v>155.2972</v>
      </c>
      <c r="L8277">
        <v>4</v>
      </c>
      <c r="Z8277" t="b">
        <f t="shared" si="1163"/>
        <v>0</v>
      </c>
      <c r="AA8277" t="str">
        <f t="shared" si="1164"/>
        <v>YES</v>
      </c>
      <c r="AH8277" t="str">
        <f t="shared" si="1165"/>
        <v>OUT027|2018</v>
      </c>
      <c r="AO8277" t="str">
        <f t="shared" si="1166"/>
        <v>YES</v>
      </c>
      <c r="AP8277" t="str">
        <f t="shared" si="1167"/>
        <v>BLANK</v>
      </c>
      <c r="AR8277" t="str">
        <f t="shared" si="1168"/>
        <v>FD</v>
      </c>
      <c r="AS8277" t="str">
        <f t="shared" si="1169"/>
        <v>low fat</v>
      </c>
      <c r="AX8277" t="b">
        <f t="shared" si="1170"/>
        <v>1</v>
      </c>
      <c r="BG8277" t="str">
        <f t="shared" si="1171"/>
        <v>Low Fat</v>
      </c>
      <c r="BH8277" t="str">
        <f>TRIM(Table1[Item Fat Content])</f>
        <v>Low Fat</v>
      </c>
    </row>
    <row r="8278" spans="1:60" x14ac:dyDescent="0.35">
      <c r="A8278" t="s">
        <v>17</v>
      </c>
      <c r="B8278" t="s">
        <v>928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K8278">
        <v>209.02699999999999</v>
      </c>
      <c r="L8278">
        <v>4</v>
      </c>
      <c r="Z8278" t="b">
        <f t="shared" si="1163"/>
        <v>0</v>
      </c>
      <c r="AA8278" t="str">
        <f t="shared" si="1164"/>
        <v>YES</v>
      </c>
      <c r="AH8278" t="str">
        <f t="shared" si="1165"/>
        <v>OUT027|2018</v>
      </c>
      <c r="AO8278" t="str">
        <f t="shared" si="1166"/>
        <v>YES</v>
      </c>
      <c r="AP8278" t="str">
        <f t="shared" si="1167"/>
        <v>BLANK</v>
      </c>
      <c r="AR8278" t="str">
        <f t="shared" si="1168"/>
        <v>FD</v>
      </c>
      <c r="AS8278" t="str">
        <f t="shared" si="1169"/>
        <v>low fat</v>
      </c>
      <c r="AX8278" t="b">
        <f t="shared" si="1170"/>
        <v>1</v>
      </c>
      <c r="BG8278" t="str">
        <f t="shared" si="1171"/>
        <v>Low Fat</v>
      </c>
      <c r="BH8278" t="str">
        <f>TRIM(Table1[Item Fat Content])</f>
        <v>Low Fat</v>
      </c>
    </row>
    <row r="8279" spans="1:60" x14ac:dyDescent="0.35">
      <c r="A8279" t="s">
        <v>17</v>
      </c>
      <c r="B8279" t="s">
        <v>1105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K8279">
        <v>84.690799999999996</v>
      </c>
      <c r="L8279">
        <v>4</v>
      </c>
      <c r="Z8279" t="b">
        <f t="shared" si="1163"/>
        <v>0</v>
      </c>
      <c r="AA8279" t="str">
        <f t="shared" si="1164"/>
        <v>YES</v>
      </c>
      <c r="AH8279" t="str">
        <f t="shared" si="1165"/>
        <v>OUT027|2018</v>
      </c>
      <c r="AO8279" t="str">
        <f t="shared" si="1166"/>
        <v>YES</v>
      </c>
      <c r="AP8279" t="str">
        <f t="shared" si="1167"/>
        <v>BLANK</v>
      </c>
      <c r="AR8279" t="str">
        <f t="shared" si="1168"/>
        <v>FD</v>
      </c>
      <c r="AS8279" t="str">
        <f t="shared" si="1169"/>
        <v>low fat</v>
      </c>
      <c r="AX8279" t="b">
        <f t="shared" si="1170"/>
        <v>1</v>
      </c>
      <c r="BG8279" t="str">
        <f t="shared" si="1171"/>
        <v>Low Fat</v>
      </c>
      <c r="BH8279" t="str">
        <f>TRIM(Table1[Item Fat Content])</f>
        <v>Low Fat</v>
      </c>
    </row>
    <row r="8280" spans="1:60" x14ac:dyDescent="0.35">
      <c r="A8280" t="s">
        <v>17</v>
      </c>
      <c r="B8280" t="s">
        <v>166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K8280">
        <v>104.72799999999999</v>
      </c>
      <c r="L8280">
        <v>4</v>
      </c>
      <c r="Z8280" t="b">
        <f t="shared" si="1163"/>
        <v>0</v>
      </c>
      <c r="AA8280" t="str">
        <f t="shared" si="1164"/>
        <v>YES</v>
      </c>
      <c r="AH8280" t="str">
        <f t="shared" si="1165"/>
        <v>OUT027|2018</v>
      </c>
      <c r="AO8280" t="str">
        <f t="shared" si="1166"/>
        <v>YES</v>
      </c>
      <c r="AP8280" t="str">
        <f t="shared" si="1167"/>
        <v>BLANK</v>
      </c>
      <c r="AR8280" t="str">
        <f t="shared" si="1168"/>
        <v>FD</v>
      </c>
      <c r="AS8280" t="str">
        <f t="shared" si="1169"/>
        <v>low fat</v>
      </c>
      <c r="AX8280" t="b">
        <f t="shared" si="1170"/>
        <v>1</v>
      </c>
      <c r="BG8280" t="str">
        <f t="shared" si="1171"/>
        <v>Low Fat</v>
      </c>
      <c r="BH8280" t="str">
        <f>TRIM(Table1[Item Fat Content])</f>
        <v>Low Fat</v>
      </c>
    </row>
    <row r="8281" spans="1:60" x14ac:dyDescent="0.35">
      <c r="A8281" t="s">
        <v>17</v>
      </c>
      <c r="B8281" t="s">
        <v>1235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K8281">
        <v>86.822400000000002</v>
      </c>
      <c r="L8281">
        <v>4</v>
      </c>
      <c r="Z8281" t="b">
        <f t="shared" si="1163"/>
        <v>0</v>
      </c>
      <c r="AA8281" t="str">
        <f t="shared" si="1164"/>
        <v>YES</v>
      </c>
      <c r="AH8281" t="str">
        <f t="shared" si="1165"/>
        <v>OUT027|2018</v>
      </c>
      <c r="AO8281" t="str">
        <f t="shared" si="1166"/>
        <v>YES</v>
      </c>
      <c r="AP8281" t="str">
        <f t="shared" si="1167"/>
        <v>BLANK</v>
      </c>
      <c r="AR8281" t="str">
        <f t="shared" si="1168"/>
        <v>FD</v>
      </c>
      <c r="AS8281" t="str">
        <f t="shared" si="1169"/>
        <v>low fat</v>
      </c>
      <c r="AX8281" t="b">
        <f t="shared" si="1170"/>
        <v>1</v>
      </c>
      <c r="BG8281" t="str">
        <f t="shared" si="1171"/>
        <v>Low Fat</v>
      </c>
      <c r="BH8281" t="str">
        <f>TRIM(Table1[Item Fat Content])</f>
        <v>Low Fat</v>
      </c>
    </row>
    <row r="8282" spans="1:60" x14ac:dyDescent="0.35">
      <c r="A8282" t="s">
        <v>17</v>
      </c>
      <c r="B8282" t="s">
        <v>204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K8282">
        <v>89.748800000000003</v>
      </c>
      <c r="L8282">
        <v>4</v>
      </c>
      <c r="Z8282" t="b">
        <f t="shared" si="1163"/>
        <v>0</v>
      </c>
      <c r="AA8282" t="str">
        <f t="shared" si="1164"/>
        <v>YES</v>
      </c>
      <c r="AH8282" t="str">
        <f t="shared" si="1165"/>
        <v>OUT027|2018</v>
      </c>
      <c r="AO8282" t="str">
        <f t="shared" si="1166"/>
        <v>YES</v>
      </c>
      <c r="AP8282" t="str">
        <f t="shared" si="1167"/>
        <v>BLANK</v>
      </c>
      <c r="AR8282" t="str">
        <f t="shared" si="1168"/>
        <v>FD</v>
      </c>
      <c r="AS8282" t="str">
        <f t="shared" si="1169"/>
        <v>low fat</v>
      </c>
      <c r="AX8282" t="b">
        <f t="shared" si="1170"/>
        <v>1</v>
      </c>
      <c r="BG8282" t="str">
        <f t="shared" si="1171"/>
        <v>Low Fat</v>
      </c>
      <c r="BH8282" t="str">
        <f>TRIM(Table1[Item Fat Content])</f>
        <v>Low Fat</v>
      </c>
    </row>
    <row r="8283" spans="1:60" x14ac:dyDescent="0.35">
      <c r="A8283" t="s">
        <v>17</v>
      </c>
      <c r="B8283" t="s">
        <v>98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K8283">
        <v>115.515</v>
      </c>
      <c r="L8283">
        <v>4</v>
      </c>
      <c r="Z8283" t="b">
        <f t="shared" si="1163"/>
        <v>0</v>
      </c>
      <c r="AA8283" t="str">
        <f t="shared" si="1164"/>
        <v>YES</v>
      </c>
      <c r="AH8283" t="str">
        <f t="shared" si="1165"/>
        <v>OUT027|2018</v>
      </c>
      <c r="AO8283" t="str">
        <f t="shared" si="1166"/>
        <v>YES</v>
      </c>
      <c r="AP8283" t="str">
        <f t="shared" si="1167"/>
        <v>BLANK</v>
      </c>
      <c r="AR8283" t="str">
        <f t="shared" si="1168"/>
        <v>FD</v>
      </c>
      <c r="AS8283" t="str">
        <f t="shared" si="1169"/>
        <v>low fat</v>
      </c>
      <c r="AX8283" t="b">
        <f t="shared" si="1170"/>
        <v>1</v>
      </c>
      <c r="BG8283" t="str">
        <f t="shared" si="1171"/>
        <v>Low Fat</v>
      </c>
      <c r="BH8283" t="str">
        <f>TRIM(Table1[Item Fat Content])</f>
        <v>Low Fat</v>
      </c>
    </row>
    <row r="8284" spans="1:60" x14ac:dyDescent="0.35">
      <c r="A8284" t="s">
        <v>17</v>
      </c>
      <c r="B8284" t="s">
        <v>877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K8284">
        <v>100.57</v>
      </c>
      <c r="L8284">
        <v>4</v>
      </c>
      <c r="Z8284" t="b">
        <f t="shared" si="1163"/>
        <v>0</v>
      </c>
      <c r="AA8284" t="str">
        <f t="shared" si="1164"/>
        <v>YES</v>
      </c>
      <c r="AH8284" t="str">
        <f t="shared" si="1165"/>
        <v>OUT027|2018</v>
      </c>
      <c r="AO8284" t="str">
        <f t="shared" si="1166"/>
        <v>YES</v>
      </c>
      <c r="AP8284" t="str">
        <f t="shared" si="1167"/>
        <v>BLANK</v>
      </c>
      <c r="AR8284" t="str">
        <f t="shared" si="1168"/>
        <v>FD</v>
      </c>
      <c r="AS8284" t="str">
        <f t="shared" si="1169"/>
        <v>low fat</v>
      </c>
      <c r="AX8284" t="b">
        <f t="shared" si="1170"/>
        <v>1</v>
      </c>
      <c r="BG8284" t="str">
        <f t="shared" si="1171"/>
        <v>Low Fat</v>
      </c>
      <c r="BH8284" t="str">
        <f>TRIM(Table1[Item Fat Content])</f>
        <v>Low Fat</v>
      </c>
    </row>
    <row r="8285" spans="1:60" x14ac:dyDescent="0.35">
      <c r="A8285" t="s">
        <v>17</v>
      </c>
      <c r="B8285" t="s">
        <v>373</v>
      </c>
      <c r="C8285" t="s">
        <v>68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K8285">
        <v>39.713799999999999</v>
      </c>
      <c r="L8285">
        <v>4</v>
      </c>
      <c r="Z8285" t="b">
        <f t="shared" si="1163"/>
        <v>0</v>
      </c>
      <c r="AA8285" t="str">
        <f t="shared" si="1164"/>
        <v>YES</v>
      </c>
      <c r="AH8285" t="str">
        <f t="shared" si="1165"/>
        <v>OUT027|2018</v>
      </c>
      <c r="AO8285" t="str">
        <f t="shared" si="1166"/>
        <v>YES</v>
      </c>
      <c r="AP8285" t="str">
        <f t="shared" si="1167"/>
        <v>BLANK</v>
      </c>
      <c r="AR8285" t="str">
        <f t="shared" si="1168"/>
        <v>DR</v>
      </c>
      <c r="AS8285" t="str">
        <f t="shared" si="1169"/>
        <v>low fat</v>
      </c>
      <c r="AX8285" t="b">
        <f t="shared" si="1170"/>
        <v>1</v>
      </c>
      <c r="BG8285" t="str">
        <f t="shared" si="1171"/>
        <v>Low Fat</v>
      </c>
      <c r="BH8285" t="str">
        <f>TRIM(Table1[Item Fat Content])</f>
        <v>Low Fat</v>
      </c>
    </row>
    <row r="8286" spans="1:60" x14ac:dyDescent="0.35">
      <c r="A8286" t="s">
        <v>17</v>
      </c>
      <c r="B8286" t="s">
        <v>856</v>
      </c>
      <c r="C8286" t="s">
        <v>68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K8286">
        <v>75.867000000000004</v>
      </c>
      <c r="L8286">
        <v>4</v>
      </c>
      <c r="Z8286" t="b">
        <f t="shared" si="1163"/>
        <v>0</v>
      </c>
      <c r="AA8286" t="str">
        <f t="shared" si="1164"/>
        <v>YES</v>
      </c>
      <c r="AH8286" t="str">
        <f t="shared" si="1165"/>
        <v>OUT027|2018</v>
      </c>
      <c r="AO8286" t="str">
        <f t="shared" si="1166"/>
        <v>YES</v>
      </c>
      <c r="AP8286" t="str">
        <f t="shared" si="1167"/>
        <v>BLANK</v>
      </c>
      <c r="AR8286" t="str">
        <f t="shared" si="1168"/>
        <v>DR</v>
      </c>
      <c r="AS8286" t="str">
        <f t="shared" si="1169"/>
        <v>low fat</v>
      </c>
      <c r="AX8286" t="b">
        <f t="shared" si="1170"/>
        <v>1</v>
      </c>
      <c r="BG8286" t="str">
        <f t="shared" si="1171"/>
        <v>Low Fat</v>
      </c>
      <c r="BH8286" t="str">
        <f>TRIM(Table1[Item Fat Content])</f>
        <v>Low Fat</v>
      </c>
    </row>
    <row r="8287" spans="1:60" x14ac:dyDescent="0.35">
      <c r="A8287" t="s">
        <v>17</v>
      </c>
      <c r="B8287" t="s">
        <v>486</v>
      </c>
      <c r="C8287" t="s">
        <v>68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K8287">
        <v>219.54820000000001</v>
      </c>
      <c r="L8287">
        <v>4</v>
      </c>
      <c r="Z8287" t="b">
        <f t="shared" si="1163"/>
        <v>0</v>
      </c>
      <c r="AA8287" t="str">
        <f t="shared" si="1164"/>
        <v>YES</v>
      </c>
      <c r="AH8287" t="str">
        <f t="shared" si="1165"/>
        <v>OUT027|2018</v>
      </c>
      <c r="AO8287" t="str">
        <f t="shared" si="1166"/>
        <v>YES</v>
      </c>
      <c r="AP8287" t="str">
        <f t="shared" si="1167"/>
        <v>BLANK</v>
      </c>
      <c r="AR8287" t="str">
        <f t="shared" si="1168"/>
        <v>DR</v>
      </c>
      <c r="AS8287" t="str">
        <f t="shared" si="1169"/>
        <v>low fat</v>
      </c>
      <c r="AX8287" t="b">
        <f t="shared" si="1170"/>
        <v>1</v>
      </c>
      <c r="BG8287" t="str">
        <f t="shared" si="1171"/>
        <v>Low Fat</v>
      </c>
      <c r="BH8287" t="str">
        <f>TRIM(Table1[Item Fat Content])</f>
        <v>Low Fat</v>
      </c>
    </row>
    <row r="8288" spans="1:60" x14ac:dyDescent="0.35">
      <c r="A8288" t="s">
        <v>17</v>
      </c>
      <c r="B8288" t="s">
        <v>983</v>
      </c>
      <c r="C8288" t="s">
        <v>68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K8288">
        <v>249.50919999999999</v>
      </c>
      <c r="L8288">
        <v>4</v>
      </c>
      <c r="Z8288" t="b">
        <f t="shared" si="1163"/>
        <v>0</v>
      </c>
      <c r="AA8288" t="str">
        <f t="shared" si="1164"/>
        <v>YES</v>
      </c>
      <c r="AH8288" t="str">
        <f t="shared" si="1165"/>
        <v>OUT027|2018</v>
      </c>
      <c r="AO8288" t="str">
        <f t="shared" si="1166"/>
        <v>YES</v>
      </c>
      <c r="AP8288" t="str">
        <f t="shared" si="1167"/>
        <v>BLANK</v>
      </c>
      <c r="AR8288" t="str">
        <f t="shared" si="1168"/>
        <v>FD</v>
      </c>
      <c r="AS8288" t="str">
        <f t="shared" si="1169"/>
        <v>low fat</v>
      </c>
      <c r="AX8288" t="b">
        <f t="shared" si="1170"/>
        <v>1</v>
      </c>
      <c r="BG8288" t="str">
        <f t="shared" si="1171"/>
        <v>Low Fat</v>
      </c>
      <c r="BH8288" t="str">
        <f>TRIM(Table1[Item Fat Content])</f>
        <v>Low Fat</v>
      </c>
    </row>
    <row r="8289" spans="1:60" x14ac:dyDescent="0.35">
      <c r="A8289" t="s">
        <v>17</v>
      </c>
      <c r="B8289" t="s">
        <v>1519</v>
      </c>
      <c r="C8289" t="s">
        <v>68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K8289">
        <v>177.6002</v>
      </c>
      <c r="L8289">
        <v>4</v>
      </c>
      <c r="Z8289" t="b">
        <f t="shared" si="1163"/>
        <v>0</v>
      </c>
      <c r="AA8289" t="str">
        <f t="shared" si="1164"/>
        <v>YES</v>
      </c>
      <c r="AH8289" t="str">
        <f t="shared" si="1165"/>
        <v>OUT027|2018</v>
      </c>
      <c r="AO8289" t="str">
        <f t="shared" si="1166"/>
        <v>YES</v>
      </c>
      <c r="AP8289" t="str">
        <f t="shared" si="1167"/>
        <v>BLANK</v>
      </c>
      <c r="AR8289" t="str">
        <f t="shared" si="1168"/>
        <v>FD</v>
      </c>
      <c r="AS8289" t="str">
        <f t="shared" si="1169"/>
        <v>low fat</v>
      </c>
      <c r="AX8289" t="b">
        <f t="shared" si="1170"/>
        <v>1</v>
      </c>
      <c r="BG8289" t="str">
        <f t="shared" si="1171"/>
        <v>Low Fat</v>
      </c>
      <c r="BH8289" t="str">
        <f>TRIM(Table1[Item Fat Content])</f>
        <v>Low Fat</v>
      </c>
    </row>
    <row r="8290" spans="1:60" x14ac:dyDescent="0.35">
      <c r="A8290" t="s">
        <v>17</v>
      </c>
      <c r="B8290" t="s">
        <v>537</v>
      </c>
      <c r="C8290" t="s">
        <v>68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K8290">
        <v>55.095599999999997</v>
      </c>
      <c r="L8290">
        <v>4</v>
      </c>
      <c r="Z8290" t="b">
        <f t="shared" si="1163"/>
        <v>0</v>
      </c>
      <c r="AA8290" t="str">
        <f t="shared" si="1164"/>
        <v>YES</v>
      </c>
      <c r="AH8290" t="str">
        <f t="shared" si="1165"/>
        <v>OUT027|2018</v>
      </c>
      <c r="AO8290" t="str">
        <f t="shared" si="1166"/>
        <v>YES</v>
      </c>
      <c r="AP8290" t="str">
        <f t="shared" si="1167"/>
        <v>BLANK</v>
      </c>
      <c r="AR8290" t="str">
        <f t="shared" si="1168"/>
        <v>FD</v>
      </c>
      <c r="AS8290" t="str">
        <f t="shared" si="1169"/>
        <v>low fat</v>
      </c>
      <c r="AX8290" t="b">
        <f t="shared" si="1170"/>
        <v>1</v>
      </c>
      <c r="BG8290" t="str">
        <f t="shared" si="1171"/>
        <v>Low Fat</v>
      </c>
      <c r="BH8290" t="str">
        <f>TRIM(Table1[Item Fat Content])</f>
        <v>Low Fat</v>
      </c>
    </row>
    <row r="8291" spans="1:60" x14ac:dyDescent="0.35">
      <c r="A8291" t="s">
        <v>17</v>
      </c>
      <c r="B8291" t="s">
        <v>847</v>
      </c>
      <c r="C8291" t="s">
        <v>68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K8291">
        <v>180.42920000000001</v>
      </c>
      <c r="L8291">
        <v>4</v>
      </c>
      <c r="Z8291" t="b">
        <f t="shared" si="1163"/>
        <v>0</v>
      </c>
      <c r="AA8291" t="str">
        <f t="shared" si="1164"/>
        <v>YES</v>
      </c>
      <c r="AH8291" t="str">
        <f t="shared" si="1165"/>
        <v>OUT027|2018</v>
      </c>
      <c r="AO8291" t="str">
        <f t="shared" si="1166"/>
        <v>YES</v>
      </c>
      <c r="AP8291" t="str">
        <f t="shared" si="1167"/>
        <v>BLANK</v>
      </c>
      <c r="AR8291" t="str">
        <f t="shared" si="1168"/>
        <v>FD</v>
      </c>
      <c r="AS8291" t="str">
        <f t="shared" si="1169"/>
        <v>low fat</v>
      </c>
      <c r="AX8291" t="b">
        <f t="shared" si="1170"/>
        <v>1</v>
      </c>
      <c r="BG8291" t="str">
        <f t="shared" si="1171"/>
        <v>Low Fat</v>
      </c>
      <c r="BH8291" t="str">
        <f>TRIM(Table1[Item Fat Content])</f>
        <v>Low Fat</v>
      </c>
    </row>
    <row r="8292" spans="1:60" x14ac:dyDescent="0.35">
      <c r="A8292" t="s">
        <v>17</v>
      </c>
      <c r="B8292" t="s">
        <v>1324</v>
      </c>
      <c r="C8292" t="s">
        <v>68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K8292">
        <v>109.5228</v>
      </c>
      <c r="L8292">
        <v>4</v>
      </c>
      <c r="Z8292" t="b">
        <f t="shared" si="1163"/>
        <v>0</v>
      </c>
      <c r="AA8292" t="str">
        <f t="shared" si="1164"/>
        <v>YES</v>
      </c>
      <c r="AH8292" t="str">
        <f t="shared" si="1165"/>
        <v>OUT027|2018</v>
      </c>
      <c r="AO8292" t="str">
        <f t="shared" si="1166"/>
        <v>YES</v>
      </c>
      <c r="AP8292" t="str">
        <f t="shared" si="1167"/>
        <v>BLANK</v>
      </c>
      <c r="AR8292" t="str">
        <f t="shared" si="1168"/>
        <v>FD</v>
      </c>
      <c r="AS8292" t="str">
        <f t="shared" si="1169"/>
        <v>low fat</v>
      </c>
      <c r="AX8292" t="b">
        <f t="shared" si="1170"/>
        <v>1</v>
      </c>
      <c r="BG8292" t="str">
        <f t="shared" si="1171"/>
        <v>Low Fat</v>
      </c>
      <c r="BH8292" t="str">
        <f>TRIM(Table1[Item Fat Content])</f>
        <v>Low Fat</v>
      </c>
    </row>
    <row r="8293" spans="1:60" x14ac:dyDescent="0.35">
      <c r="A8293" t="s">
        <v>17</v>
      </c>
      <c r="B8293" t="s">
        <v>507</v>
      </c>
      <c r="C8293" t="s">
        <v>68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K8293">
        <v>179.1344</v>
      </c>
      <c r="L8293">
        <v>4</v>
      </c>
      <c r="Z8293" t="b">
        <f t="shared" si="1163"/>
        <v>0</v>
      </c>
      <c r="AA8293" t="str">
        <f t="shared" si="1164"/>
        <v>YES</v>
      </c>
      <c r="AH8293" t="str">
        <f t="shared" si="1165"/>
        <v>OUT027|2018</v>
      </c>
      <c r="AO8293" t="str">
        <f t="shared" si="1166"/>
        <v>YES</v>
      </c>
      <c r="AP8293" t="str">
        <f t="shared" si="1167"/>
        <v>BLANK</v>
      </c>
      <c r="AR8293" t="str">
        <f t="shared" si="1168"/>
        <v>FD</v>
      </c>
      <c r="AS8293" t="str">
        <f t="shared" si="1169"/>
        <v>low fat</v>
      </c>
      <c r="AX8293" t="b">
        <f t="shared" si="1170"/>
        <v>1</v>
      </c>
      <c r="BG8293" t="str">
        <f t="shared" si="1171"/>
        <v>Low Fat</v>
      </c>
      <c r="BH8293" t="str">
        <f>TRIM(Table1[Item Fat Content])</f>
        <v>Low Fat</v>
      </c>
    </row>
    <row r="8294" spans="1:60" x14ac:dyDescent="0.35">
      <c r="A8294" t="s">
        <v>17</v>
      </c>
      <c r="B8294" t="s">
        <v>779</v>
      </c>
      <c r="C8294" t="s">
        <v>68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K8294">
        <v>117.5782</v>
      </c>
      <c r="L8294">
        <v>4</v>
      </c>
      <c r="Z8294" t="b">
        <f t="shared" si="1163"/>
        <v>0</v>
      </c>
      <c r="AA8294" t="str">
        <f t="shared" si="1164"/>
        <v>YES</v>
      </c>
      <c r="AH8294" t="str">
        <f t="shared" si="1165"/>
        <v>OUT027|2018</v>
      </c>
      <c r="AO8294" t="str">
        <f t="shared" si="1166"/>
        <v>YES</v>
      </c>
      <c r="AP8294" t="str">
        <f t="shared" si="1167"/>
        <v>BLANK</v>
      </c>
      <c r="AR8294" t="str">
        <f t="shared" si="1168"/>
        <v>FD</v>
      </c>
      <c r="AS8294" t="str">
        <f t="shared" si="1169"/>
        <v>low fat</v>
      </c>
      <c r="AX8294" t="b">
        <f t="shared" si="1170"/>
        <v>1</v>
      </c>
      <c r="BG8294" t="str">
        <f t="shared" si="1171"/>
        <v>Low Fat</v>
      </c>
      <c r="BH8294" t="str">
        <f>TRIM(Table1[Item Fat Content])</f>
        <v>Low Fat</v>
      </c>
    </row>
    <row r="8295" spans="1:60" x14ac:dyDescent="0.35">
      <c r="A8295" t="s">
        <v>17</v>
      </c>
      <c r="B8295" t="s">
        <v>1020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K8295">
        <v>107.8254</v>
      </c>
      <c r="L8295">
        <v>4</v>
      </c>
      <c r="Z8295" t="b">
        <f t="shared" si="1163"/>
        <v>0</v>
      </c>
      <c r="AA8295" t="str">
        <f t="shared" si="1164"/>
        <v>YES</v>
      </c>
      <c r="AH8295" t="str">
        <f t="shared" si="1165"/>
        <v>OUT027|2018</v>
      </c>
      <c r="AO8295" t="str">
        <f t="shared" si="1166"/>
        <v>YES</v>
      </c>
      <c r="AP8295" t="str">
        <f t="shared" si="1167"/>
        <v>BLANK</v>
      </c>
      <c r="AR8295" t="str">
        <f t="shared" si="1168"/>
        <v>FD</v>
      </c>
      <c r="AS8295" t="str">
        <f t="shared" si="1169"/>
        <v>low fat</v>
      </c>
      <c r="AX8295" t="b">
        <f t="shared" si="1170"/>
        <v>1</v>
      </c>
      <c r="BG8295" t="str">
        <f t="shared" si="1171"/>
        <v>Low Fat</v>
      </c>
      <c r="BH8295" t="str">
        <f>TRIM(Table1[Item Fat Content])</f>
        <v>Low Fat</v>
      </c>
    </row>
    <row r="8296" spans="1:60" x14ac:dyDescent="0.35">
      <c r="A8296" t="s">
        <v>17</v>
      </c>
      <c r="B8296" t="s">
        <v>730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K8296">
        <v>76.867000000000004</v>
      </c>
      <c r="L8296">
        <v>4</v>
      </c>
      <c r="Z8296" t="b">
        <f t="shared" si="1163"/>
        <v>0</v>
      </c>
      <c r="AA8296" t="str">
        <f t="shared" si="1164"/>
        <v>YES</v>
      </c>
      <c r="AH8296" t="str">
        <f t="shared" si="1165"/>
        <v>OUT027|2018</v>
      </c>
      <c r="AO8296" t="str">
        <f t="shared" si="1166"/>
        <v>YES</v>
      </c>
      <c r="AP8296" t="str">
        <f t="shared" si="1167"/>
        <v>BLANK</v>
      </c>
      <c r="AR8296" t="str">
        <f t="shared" si="1168"/>
        <v>FD</v>
      </c>
      <c r="AS8296" t="str">
        <f t="shared" si="1169"/>
        <v>low fat</v>
      </c>
      <c r="AX8296" t="b">
        <f t="shared" si="1170"/>
        <v>1</v>
      </c>
      <c r="BG8296" t="str">
        <f t="shared" si="1171"/>
        <v>Low Fat</v>
      </c>
      <c r="BH8296" t="str">
        <f>TRIM(Table1[Item Fat Content])</f>
        <v>Low Fat</v>
      </c>
    </row>
    <row r="8297" spans="1:60" x14ac:dyDescent="0.35">
      <c r="A8297" t="s">
        <v>17</v>
      </c>
      <c r="B8297" t="s">
        <v>1079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K8297">
        <v>43.745399999999997</v>
      </c>
      <c r="L8297">
        <v>4</v>
      </c>
      <c r="Z8297" t="b">
        <f t="shared" si="1163"/>
        <v>0</v>
      </c>
      <c r="AA8297" t="str">
        <f t="shared" si="1164"/>
        <v>YES</v>
      </c>
      <c r="AH8297" t="str">
        <f t="shared" si="1165"/>
        <v>OUT027|2018</v>
      </c>
      <c r="AO8297" t="str">
        <f t="shared" si="1166"/>
        <v>YES</v>
      </c>
      <c r="AP8297" t="str">
        <f t="shared" si="1167"/>
        <v>BLANK</v>
      </c>
      <c r="AR8297" t="str">
        <f t="shared" si="1168"/>
        <v>FD</v>
      </c>
      <c r="AS8297" t="str">
        <f t="shared" si="1169"/>
        <v>low fat</v>
      </c>
      <c r="AX8297" t="b">
        <f t="shared" si="1170"/>
        <v>1</v>
      </c>
      <c r="BG8297" t="str">
        <f t="shared" si="1171"/>
        <v>Low Fat</v>
      </c>
      <c r="BH8297" t="str">
        <f>TRIM(Table1[Item Fat Content])</f>
        <v>Low Fat</v>
      </c>
    </row>
    <row r="8298" spans="1:60" x14ac:dyDescent="0.35">
      <c r="A8298" t="s">
        <v>17</v>
      </c>
      <c r="B8298" t="s">
        <v>783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K8298">
        <v>207.59540000000001</v>
      </c>
      <c r="L8298">
        <v>4</v>
      </c>
      <c r="Z8298" t="b">
        <f t="shared" si="1163"/>
        <v>0</v>
      </c>
      <c r="AA8298" t="str">
        <f t="shared" si="1164"/>
        <v>YES</v>
      </c>
      <c r="AH8298" t="str">
        <f t="shared" si="1165"/>
        <v>OUT027|2018</v>
      </c>
      <c r="AO8298" t="str">
        <f t="shared" si="1166"/>
        <v>YES</v>
      </c>
      <c r="AP8298" t="str">
        <f t="shared" si="1167"/>
        <v>BLANK</v>
      </c>
      <c r="AR8298" t="str">
        <f t="shared" si="1168"/>
        <v>FD</v>
      </c>
      <c r="AS8298" t="str">
        <f t="shared" si="1169"/>
        <v>low fat</v>
      </c>
      <c r="AX8298" t="b">
        <f t="shared" si="1170"/>
        <v>1</v>
      </c>
      <c r="BG8298" t="str">
        <f t="shared" si="1171"/>
        <v>Low Fat</v>
      </c>
      <c r="BH8298" t="str">
        <f>TRIM(Table1[Item Fat Content])</f>
        <v>Low Fat</v>
      </c>
    </row>
    <row r="8299" spans="1:60" x14ac:dyDescent="0.35">
      <c r="A8299" t="s">
        <v>17</v>
      </c>
      <c r="B8299" t="s">
        <v>910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K8299">
        <v>62.387799999999999</v>
      </c>
      <c r="L8299">
        <v>4</v>
      </c>
      <c r="Z8299" t="b">
        <f t="shared" si="1163"/>
        <v>0</v>
      </c>
      <c r="AA8299" t="str">
        <f t="shared" si="1164"/>
        <v>YES</v>
      </c>
      <c r="AH8299" t="str">
        <f t="shared" si="1165"/>
        <v>OUT027|2018</v>
      </c>
      <c r="AO8299" t="str">
        <f t="shared" si="1166"/>
        <v>YES</v>
      </c>
      <c r="AP8299" t="str">
        <f t="shared" si="1167"/>
        <v>BLANK</v>
      </c>
      <c r="AR8299" t="str">
        <f t="shared" si="1168"/>
        <v>FD</v>
      </c>
      <c r="AS8299" t="str">
        <f t="shared" si="1169"/>
        <v>low fat</v>
      </c>
      <c r="AX8299" t="b">
        <f t="shared" si="1170"/>
        <v>1</v>
      </c>
      <c r="BG8299" t="str">
        <f t="shared" si="1171"/>
        <v>Low Fat</v>
      </c>
      <c r="BH8299" t="str">
        <f>TRIM(Table1[Item Fat Content])</f>
        <v>Low Fat</v>
      </c>
    </row>
    <row r="8300" spans="1:60" x14ac:dyDescent="0.35">
      <c r="A8300" t="s">
        <v>17</v>
      </c>
      <c r="B8300" t="s">
        <v>169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K8300">
        <v>261.291</v>
      </c>
      <c r="L8300">
        <v>4</v>
      </c>
      <c r="Z8300" t="b">
        <f t="shared" si="1163"/>
        <v>0</v>
      </c>
      <c r="AA8300" t="str">
        <f t="shared" si="1164"/>
        <v>YES</v>
      </c>
      <c r="AH8300" t="str">
        <f t="shared" si="1165"/>
        <v>OUT027|2018</v>
      </c>
      <c r="AO8300" t="str">
        <f t="shared" si="1166"/>
        <v>YES</v>
      </c>
      <c r="AP8300" t="str">
        <f t="shared" si="1167"/>
        <v>BLANK</v>
      </c>
      <c r="AR8300" t="str">
        <f t="shared" si="1168"/>
        <v>FD</v>
      </c>
      <c r="AS8300" t="str">
        <f t="shared" si="1169"/>
        <v>low fat</v>
      </c>
      <c r="AX8300" t="b">
        <f t="shared" si="1170"/>
        <v>1</v>
      </c>
      <c r="BG8300" t="str">
        <f t="shared" si="1171"/>
        <v>Low Fat</v>
      </c>
      <c r="BH8300" t="str">
        <f>TRIM(Table1[Item Fat Content])</f>
        <v>Low Fat</v>
      </c>
    </row>
    <row r="8301" spans="1:60" x14ac:dyDescent="0.35">
      <c r="A8301" t="s">
        <v>17</v>
      </c>
      <c r="B8301" t="s">
        <v>1577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K8301">
        <v>248.04599999999999</v>
      </c>
      <c r="L8301">
        <v>4</v>
      </c>
      <c r="Z8301" t="b">
        <f t="shared" si="1163"/>
        <v>0</v>
      </c>
      <c r="AA8301" t="str">
        <f t="shared" si="1164"/>
        <v>YES</v>
      </c>
      <c r="AH8301" t="str">
        <f t="shared" si="1165"/>
        <v>OUT027|2018</v>
      </c>
      <c r="AO8301" t="str">
        <f t="shared" si="1166"/>
        <v>YES</v>
      </c>
      <c r="AP8301" t="str">
        <f t="shared" si="1167"/>
        <v>BLANK</v>
      </c>
      <c r="AR8301" t="str">
        <f t="shared" si="1168"/>
        <v>FD</v>
      </c>
      <c r="AS8301" t="str">
        <f t="shared" si="1169"/>
        <v>low fat</v>
      </c>
      <c r="AX8301" t="b">
        <f t="shared" si="1170"/>
        <v>1</v>
      </c>
      <c r="BG8301" t="str">
        <f t="shared" si="1171"/>
        <v>Low Fat</v>
      </c>
      <c r="BH8301" t="str">
        <f>TRIM(Table1[Item Fat Content])</f>
        <v>Low Fat</v>
      </c>
    </row>
    <row r="8302" spans="1:60" x14ac:dyDescent="0.35">
      <c r="A8302" t="s">
        <v>17</v>
      </c>
      <c r="B8302" t="s">
        <v>1264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K8302">
        <v>31.9558</v>
      </c>
      <c r="L8302">
        <v>4</v>
      </c>
      <c r="Z8302" t="b">
        <f t="shared" si="1163"/>
        <v>0</v>
      </c>
      <c r="AA8302" t="str">
        <f t="shared" si="1164"/>
        <v>YES</v>
      </c>
      <c r="AH8302" t="str">
        <f t="shared" si="1165"/>
        <v>OUT027|2018</v>
      </c>
      <c r="AO8302" t="str">
        <f t="shared" si="1166"/>
        <v>YES</v>
      </c>
      <c r="AP8302" t="str">
        <f t="shared" si="1167"/>
        <v>BLANK</v>
      </c>
      <c r="AR8302" t="str">
        <f t="shared" si="1168"/>
        <v>FD</v>
      </c>
      <c r="AS8302" t="str">
        <f t="shared" si="1169"/>
        <v>low fat</v>
      </c>
      <c r="AX8302" t="b">
        <f t="shared" si="1170"/>
        <v>1</v>
      </c>
      <c r="BG8302" t="str">
        <f t="shared" si="1171"/>
        <v>Low Fat</v>
      </c>
      <c r="BH8302" t="str">
        <f>TRIM(Table1[Item Fat Content])</f>
        <v>Low Fat</v>
      </c>
    </row>
    <row r="8303" spans="1:60" x14ac:dyDescent="0.35">
      <c r="A8303" t="s">
        <v>17</v>
      </c>
      <c r="B8303" t="s">
        <v>231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K8303">
        <v>190.9162</v>
      </c>
      <c r="L8303">
        <v>4</v>
      </c>
      <c r="Z8303" t="b">
        <f t="shared" si="1163"/>
        <v>0</v>
      </c>
      <c r="AA8303" t="str">
        <f t="shared" si="1164"/>
        <v>YES</v>
      </c>
      <c r="AH8303" t="str">
        <f t="shared" si="1165"/>
        <v>OUT027|2018</v>
      </c>
      <c r="AO8303" t="str">
        <f t="shared" si="1166"/>
        <v>YES</v>
      </c>
      <c r="AP8303" t="str">
        <f t="shared" si="1167"/>
        <v>BLANK</v>
      </c>
      <c r="AR8303" t="str">
        <f t="shared" si="1168"/>
        <v>FD</v>
      </c>
      <c r="AS8303" t="str">
        <f t="shared" si="1169"/>
        <v>low fat</v>
      </c>
      <c r="AX8303" t="b">
        <f t="shared" si="1170"/>
        <v>1</v>
      </c>
      <c r="BG8303" t="str">
        <f t="shared" si="1171"/>
        <v>Low Fat</v>
      </c>
      <c r="BH8303" t="str">
        <f>TRIM(Table1[Item Fat Content])</f>
        <v>Low Fat</v>
      </c>
    </row>
    <row r="8304" spans="1:60" x14ac:dyDescent="0.35">
      <c r="A8304" t="s">
        <v>17</v>
      </c>
      <c r="B8304" t="s">
        <v>538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K8304">
        <v>121.5098</v>
      </c>
      <c r="L8304">
        <v>4</v>
      </c>
      <c r="Z8304" t="b">
        <f t="shared" si="1163"/>
        <v>0</v>
      </c>
      <c r="AA8304" t="str">
        <f t="shared" si="1164"/>
        <v>YES</v>
      </c>
      <c r="AH8304" t="str">
        <f t="shared" si="1165"/>
        <v>OUT027|2018</v>
      </c>
      <c r="AO8304" t="str">
        <f t="shared" si="1166"/>
        <v>YES</v>
      </c>
      <c r="AP8304" t="str">
        <f t="shared" si="1167"/>
        <v>BLANK</v>
      </c>
      <c r="AR8304" t="str">
        <f t="shared" si="1168"/>
        <v>FD</v>
      </c>
      <c r="AS8304" t="str">
        <f t="shared" si="1169"/>
        <v>low fat</v>
      </c>
      <c r="AX8304" t="b">
        <f t="shared" si="1170"/>
        <v>1</v>
      </c>
      <c r="BG8304" t="str">
        <f t="shared" si="1171"/>
        <v>Low Fat</v>
      </c>
      <c r="BH8304" t="str">
        <f>TRIM(Table1[Item Fat Content])</f>
        <v>Low Fat</v>
      </c>
    </row>
    <row r="8305" spans="1:60" x14ac:dyDescent="0.35">
      <c r="A8305" t="s">
        <v>17</v>
      </c>
      <c r="B8305" t="s">
        <v>529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K8305">
        <v>55.558799999999998</v>
      </c>
      <c r="L8305">
        <v>4</v>
      </c>
      <c r="Z8305" t="b">
        <f t="shared" si="1163"/>
        <v>0</v>
      </c>
      <c r="AA8305" t="str">
        <f t="shared" si="1164"/>
        <v>YES</v>
      </c>
      <c r="AH8305" t="str">
        <f t="shared" si="1165"/>
        <v>OUT027|2018</v>
      </c>
      <c r="AO8305" t="str">
        <f t="shared" si="1166"/>
        <v>YES</v>
      </c>
      <c r="AP8305" t="str">
        <f t="shared" si="1167"/>
        <v>BLANK</v>
      </c>
      <c r="AR8305" t="str">
        <f t="shared" si="1168"/>
        <v>FD</v>
      </c>
      <c r="AS8305" t="str">
        <f t="shared" si="1169"/>
        <v>low fat</v>
      </c>
      <c r="AX8305" t="b">
        <f t="shared" si="1170"/>
        <v>1</v>
      </c>
      <c r="BG8305" t="str">
        <f t="shared" si="1171"/>
        <v>Low Fat</v>
      </c>
      <c r="BH8305" t="str">
        <f>TRIM(Table1[Item Fat Content])</f>
        <v>Low Fat</v>
      </c>
    </row>
    <row r="8306" spans="1:60" x14ac:dyDescent="0.35">
      <c r="A8306" t="s">
        <v>17</v>
      </c>
      <c r="B8306" t="s">
        <v>206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K8306">
        <v>93.909400000000005</v>
      </c>
      <c r="L8306">
        <v>4</v>
      </c>
      <c r="Z8306" t="b">
        <f t="shared" si="1163"/>
        <v>0</v>
      </c>
      <c r="AA8306" t="str">
        <f t="shared" si="1164"/>
        <v>YES</v>
      </c>
      <c r="AH8306" t="str">
        <f t="shared" si="1165"/>
        <v>OUT027|2018</v>
      </c>
      <c r="AO8306" t="str">
        <f t="shared" si="1166"/>
        <v>YES</v>
      </c>
      <c r="AP8306" t="str">
        <f t="shared" si="1167"/>
        <v>BLANK</v>
      </c>
      <c r="AR8306" t="str">
        <f t="shared" si="1168"/>
        <v>FD</v>
      </c>
      <c r="AS8306" t="str">
        <f t="shared" si="1169"/>
        <v>low fat</v>
      </c>
      <c r="AX8306" t="b">
        <f t="shared" si="1170"/>
        <v>1</v>
      </c>
      <c r="BG8306" t="str">
        <f t="shared" si="1171"/>
        <v>Low Fat</v>
      </c>
      <c r="BH8306" t="str">
        <f>TRIM(Table1[Item Fat Content])</f>
        <v>Low Fat</v>
      </c>
    </row>
    <row r="8307" spans="1:60" x14ac:dyDescent="0.35">
      <c r="A8307" t="s">
        <v>17</v>
      </c>
      <c r="B8307" t="s">
        <v>592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K8307">
        <v>263.19099999999997</v>
      </c>
      <c r="L8307">
        <v>4</v>
      </c>
      <c r="Z8307" t="b">
        <f t="shared" si="1163"/>
        <v>0</v>
      </c>
      <c r="AA8307" t="str">
        <f t="shared" si="1164"/>
        <v>YES</v>
      </c>
      <c r="AH8307" t="str">
        <f t="shared" si="1165"/>
        <v>OUT027|2018</v>
      </c>
      <c r="AO8307" t="str">
        <f t="shared" si="1166"/>
        <v>YES</v>
      </c>
      <c r="AP8307" t="str">
        <f t="shared" si="1167"/>
        <v>BLANK</v>
      </c>
      <c r="AR8307" t="str">
        <f t="shared" si="1168"/>
        <v>FD</v>
      </c>
      <c r="AS8307" t="str">
        <f t="shared" si="1169"/>
        <v>low fat</v>
      </c>
      <c r="AX8307" t="b">
        <f t="shared" si="1170"/>
        <v>1</v>
      </c>
      <c r="BG8307" t="str">
        <f t="shared" si="1171"/>
        <v>Low Fat</v>
      </c>
      <c r="BH8307" t="str">
        <f>TRIM(Table1[Item Fat Content])</f>
        <v>Low Fat</v>
      </c>
    </row>
    <row r="8308" spans="1:60" x14ac:dyDescent="0.35">
      <c r="A8308" t="s">
        <v>17</v>
      </c>
      <c r="B8308" t="s">
        <v>1146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K8308">
        <v>94.741</v>
      </c>
      <c r="L8308">
        <v>4</v>
      </c>
      <c r="Z8308" t="b">
        <f t="shared" si="1163"/>
        <v>0</v>
      </c>
      <c r="AA8308" t="str">
        <f t="shared" si="1164"/>
        <v>YES</v>
      </c>
      <c r="AH8308" t="str">
        <f t="shared" si="1165"/>
        <v>OUT027|2018</v>
      </c>
      <c r="AO8308" t="str">
        <f t="shared" si="1166"/>
        <v>YES</v>
      </c>
      <c r="AP8308" t="str">
        <f t="shared" si="1167"/>
        <v>BLANK</v>
      </c>
      <c r="AR8308" t="str">
        <f t="shared" si="1168"/>
        <v>FD</v>
      </c>
      <c r="AS8308" t="str">
        <f t="shared" si="1169"/>
        <v>low fat</v>
      </c>
      <c r="AX8308" t="b">
        <f t="shared" si="1170"/>
        <v>1</v>
      </c>
      <c r="BG8308" t="str">
        <f t="shared" si="1171"/>
        <v>Low Fat</v>
      </c>
      <c r="BH8308" t="str">
        <f>TRIM(Table1[Item Fat Content])</f>
        <v>Low Fat</v>
      </c>
    </row>
    <row r="8309" spans="1:60" x14ac:dyDescent="0.35">
      <c r="A8309" t="s">
        <v>17</v>
      </c>
      <c r="B8309" t="s">
        <v>971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K8309">
        <v>121.60980000000001</v>
      </c>
      <c r="L8309">
        <v>4</v>
      </c>
      <c r="Z8309" t="b">
        <f t="shared" si="1163"/>
        <v>0</v>
      </c>
      <c r="AA8309" t="str">
        <f t="shared" si="1164"/>
        <v>YES</v>
      </c>
      <c r="AH8309" t="str">
        <f t="shared" si="1165"/>
        <v>OUT027|2018</v>
      </c>
      <c r="AO8309" t="str">
        <f t="shared" si="1166"/>
        <v>YES</v>
      </c>
      <c r="AP8309" t="str">
        <f t="shared" si="1167"/>
        <v>BLANK</v>
      </c>
      <c r="AR8309" t="str">
        <f t="shared" si="1168"/>
        <v>FD</v>
      </c>
      <c r="AS8309" t="str">
        <f t="shared" si="1169"/>
        <v>low fat</v>
      </c>
      <c r="AX8309" t="b">
        <f t="shared" si="1170"/>
        <v>1</v>
      </c>
      <c r="BG8309" t="str">
        <f t="shared" si="1171"/>
        <v>Low Fat</v>
      </c>
      <c r="BH8309" t="str">
        <f>TRIM(Table1[Item Fat Content])</f>
        <v>Low Fat</v>
      </c>
    </row>
    <row r="8310" spans="1:60" x14ac:dyDescent="0.35">
      <c r="A8310" t="s">
        <v>17</v>
      </c>
      <c r="B8310" t="s">
        <v>102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K8310">
        <v>62.016800000000003</v>
      </c>
      <c r="L8310">
        <v>4</v>
      </c>
      <c r="Z8310" t="b">
        <f t="shared" si="1163"/>
        <v>0</v>
      </c>
      <c r="AA8310" t="str">
        <f t="shared" si="1164"/>
        <v>YES</v>
      </c>
      <c r="AH8310" t="str">
        <f t="shared" si="1165"/>
        <v>OUT027|2018</v>
      </c>
      <c r="AO8310" t="str">
        <f t="shared" si="1166"/>
        <v>YES</v>
      </c>
      <c r="AP8310" t="str">
        <f t="shared" si="1167"/>
        <v>BLANK</v>
      </c>
      <c r="AR8310" t="str">
        <f t="shared" si="1168"/>
        <v>FD</v>
      </c>
      <c r="AS8310" t="str">
        <f t="shared" si="1169"/>
        <v>low fat</v>
      </c>
      <c r="AX8310" t="b">
        <f t="shared" si="1170"/>
        <v>1</v>
      </c>
      <c r="BG8310" t="str">
        <f t="shared" si="1171"/>
        <v>Low Fat</v>
      </c>
      <c r="BH8310" t="str">
        <f>TRIM(Table1[Item Fat Content])</f>
        <v>Low Fat</v>
      </c>
    </row>
    <row r="8311" spans="1:60" x14ac:dyDescent="0.35">
      <c r="A8311" t="s">
        <v>17</v>
      </c>
      <c r="B8311" t="s">
        <v>740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K8311">
        <v>248.8434</v>
      </c>
      <c r="L8311">
        <v>4</v>
      </c>
      <c r="Z8311" t="b">
        <f t="shared" si="1163"/>
        <v>0</v>
      </c>
      <c r="AA8311" t="str">
        <f t="shared" si="1164"/>
        <v>YES</v>
      </c>
      <c r="AH8311" t="str">
        <f t="shared" si="1165"/>
        <v>OUT027|2018</v>
      </c>
      <c r="AO8311" t="str">
        <f t="shared" si="1166"/>
        <v>YES</v>
      </c>
      <c r="AP8311" t="str">
        <f t="shared" si="1167"/>
        <v>BLANK</v>
      </c>
      <c r="AR8311" t="str">
        <f t="shared" si="1168"/>
        <v>FD</v>
      </c>
      <c r="AS8311" t="str">
        <f t="shared" si="1169"/>
        <v>low fat</v>
      </c>
      <c r="AX8311" t="b">
        <f t="shared" si="1170"/>
        <v>1</v>
      </c>
      <c r="BG8311" t="str">
        <f t="shared" si="1171"/>
        <v>Low Fat</v>
      </c>
      <c r="BH8311" t="str">
        <f>TRIM(Table1[Item Fat Content])</f>
        <v>Low Fat</v>
      </c>
    </row>
    <row r="8312" spans="1:60" x14ac:dyDescent="0.35">
      <c r="A8312" t="s">
        <v>17</v>
      </c>
      <c r="B8312" t="s">
        <v>1280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K8312">
        <v>36.719000000000001</v>
      </c>
      <c r="L8312">
        <v>4</v>
      </c>
      <c r="Z8312" t="b">
        <f t="shared" si="1163"/>
        <v>0</v>
      </c>
      <c r="AA8312" t="str">
        <f t="shared" si="1164"/>
        <v>YES</v>
      </c>
      <c r="AH8312" t="str">
        <f t="shared" si="1165"/>
        <v>OUT027|2018</v>
      </c>
      <c r="AO8312" t="str">
        <f t="shared" si="1166"/>
        <v>YES</v>
      </c>
      <c r="AP8312" t="str">
        <f t="shared" si="1167"/>
        <v>BLANK</v>
      </c>
      <c r="AR8312" t="str">
        <f t="shared" si="1168"/>
        <v>FD</v>
      </c>
      <c r="AS8312" t="str">
        <f t="shared" si="1169"/>
        <v>low fat</v>
      </c>
      <c r="AX8312" t="b">
        <f t="shared" si="1170"/>
        <v>1</v>
      </c>
      <c r="BG8312" t="str">
        <f t="shared" si="1171"/>
        <v>Low Fat</v>
      </c>
      <c r="BH8312" t="str">
        <f>TRIM(Table1[Item Fat Content])</f>
        <v>Low Fat</v>
      </c>
    </row>
    <row r="8313" spans="1:60" x14ac:dyDescent="0.35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K8313">
        <v>102.1016</v>
      </c>
      <c r="L8313">
        <v>4</v>
      </c>
      <c r="Z8313" t="b">
        <f t="shared" si="1163"/>
        <v>0</v>
      </c>
      <c r="AA8313" t="str">
        <f t="shared" si="1164"/>
        <v>YES</v>
      </c>
      <c r="AH8313" t="str">
        <f t="shared" si="1165"/>
        <v>OUT027|2018</v>
      </c>
      <c r="AO8313" t="str">
        <f t="shared" si="1166"/>
        <v>YES</v>
      </c>
      <c r="AP8313" t="str">
        <f t="shared" si="1167"/>
        <v>BLANK</v>
      </c>
      <c r="AR8313" t="str">
        <f t="shared" si="1168"/>
        <v>FD</v>
      </c>
      <c r="AS8313" t="str">
        <f t="shared" si="1169"/>
        <v>low fat</v>
      </c>
      <c r="AX8313" t="b">
        <f t="shared" si="1170"/>
        <v>1</v>
      </c>
      <c r="BG8313" t="str">
        <f t="shared" si="1171"/>
        <v>Low Fat</v>
      </c>
      <c r="BH8313" t="str">
        <f>TRIM(Table1[Item Fat Content])</f>
        <v>Low Fat</v>
      </c>
    </row>
    <row r="8314" spans="1:60" x14ac:dyDescent="0.35">
      <c r="A8314" t="s">
        <v>17</v>
      </c>
      <c r="B8314" t="s">
        <v>1231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K8314">
        <v>193.77940000000001</v>
      </c>
      <c r="L8314">
        <v>4</v>
      </c>
      <c r="Z8314" t="b">
        <f t="shared" si="1163"/>
        <v>0</v>
      </c>
      <c r="AA8314" t="str">
        <f t="shared" si="1164"/>
        <v>YES</v>
      </c>
      <c r="AH8314" t="str">
        <f t="shared" si="1165"/>
        <v>OUT027|2018</v>
      </c>
      <c r="AO8314" t="str">
        <f t="shared" si="1166"/>
        <v>YES</v>
      </c>
      <c r="AP8314" t="str">
        <f t="shared" si="1167"/>
        <v>BLANK</v>
      </c>
      <c r="AR8314" t="str">
        <f t="shared" si="1168"/>
        <v>FD</v>
      </c>
      <c r="AS8314" t="str">
        <f t="shared" si="1169"/>
        <v>low fat</v>
      </c>
      <c r="AX8314" t="b">
        <f t="shared" si="1170"/>
        <v>1</v>
      </c>
      <c r="BG8314" t="str">
        <f t="shared" si="1171"/>
        <v>Low Fat</v>
      </c>
      <c r="BH8314" t="str">
        <f>TRIM(Table1[Item Fat Content])</f>
        <v>Low Fat</v>
      </c>
    </row>
    <row r="8315" spans="1:60" x14ac:dyDescent="0.35">
      <c r="A8315" t="s">
        <v>17</v>
      </c>
      <c r="B8315" t="s">
        <v>1365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K8315">
        <v>57.792999999999999</v>
      </c>
      <c r="L8315">
        <v>4</v>
      </c>
      <c r="Z8315" t="b">
        <f t="shared" si="1163"/>
        <v>0</v>
      </c>
      <c r="AA8315" t="str">
        <f t="shared" si="1164"/>
        <v>YES</v>
      </c>
      <c r="AH8315" t="str">
        <f t="shared" si="1165"/>
        <v>OUT027|2018</v>
      </c>
      <c r="AO8315" t="str">
        <f t="shared" si="1166"/>
        <v>YES</v>
      </c>
      <c r="AP8315" t="str">
        <f t="shared" si="1167"/>
        <v>BLANK</v>
      </c>
      <c r="AR8315" t="str">
        <f t="shared" si="1168"/>
        <v>FD</v>
      </c>
      <c r="AS8315" t="str">
        <f t="shared" si="1169"/>
        <v>low fat</v>
      </c>
      <c r="AX8315" t="b">
        <f t="shared" si="1170"/>
        <v>1</v>
      </c>
      <c r="BG8315" t="str">
        <f t="shared" si="1171"/>
        <v>Low Fat</v>
      </c>
      <c r="BH8315" t="str">
        <f>TRIM(Table1[Item Fat Content])</f>
        <v>Low Fat</v>
      </c>
    </row>
    <row r="8316" spans="1:60" x14ac:dyDescent="0.35">
      <c r="A8316" t="s">
        <v>17</v>
      </c>
      <c r="B8316" t="s">
        <v>1170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K8316">
        <v>242.9854</v>
      </c>
      <c r="L8316">
        <v>4</v>
      </c>
      <c r="Z8316" t="b">
        <f t="shared" si="1163"/>
        <v>0</v>
      </c>
      <c r="AA8316" t="str">
        <f t="shared" si="1164"/>
        <v>YES</v>
      </c>
      <c r="AH8316" t="str">
        <f t="shared" si="1165"/>
        <v>OUT027|2018</v>
      </c>
      <c r="AO8316" t="str">
        <f t="shared" si="1166"/>
        <v>YES</v>
      </c>
      <c r="AP8316" t="str">
        <f t="shared" si="1167"/>
        <v>BLANK</v>
      </c>
      <c r="AR8316" t="str">
        <f t="shared" si="1168"/>
        <v>FD</v>
      </c>
      <c r="AS8316" t="str">
        <f t="shared" si="1169"/>
        <v>low fat</v>
      </c>
      <c r="AX8316" t="b">
        <f t="shared" si="1170"/>
        <v>1</v>
      </c>
      <c r="BG8316" t="str">
        <f t="shared" si="1171"/>
        <v>Low Fat</v>
      </c>
      <c r="BH8316" t="str">
        <f>TRIM(Table1[Item Fat Content])</f>
        <v>Low Fat</v>
      </c>
    </row>
    <row r="8317" spans="1:60" x14ac:dyDescent="0.35">
      <c r="A8317" t="s">
        <v>17</v>
      </c>
      <c r="B8317" t="s">
        <v>562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K8317">
        <v>170.31059999999999</v>
      </c>
      <c r="L8317">
        <v>4</v>
      </c>
      <c r="Z8317" t="b">
        <f t="shared" si="1163"/>
        <v>0</v>
      </c>
      <c r="AA8317" t="str">
        <f t="shared" si="1164"/>
        <v>YES</v>
      </c>
      <c r="AH8317" t="str">
        <f t="shared" si="1165"/>
        <v>OUT027|2018</v>
      </c>
      <c r="AO8317" t="str">
        <f t="shared" si="1166"/>
        <v>YES</v>
      </c>
      <c r="AP8317" t="str">
        <f t="shared" si="1167"/>
        <v>BLANK</v>
      </c>
      <c r="AR8317" t="str">
        <f t="shared" si="1168"/>
        <v>FD</v>
      </c>
      <c r="AS8317" t="str">
        <f t="shared" si="1169"/>
        <v>low fat</v>
      </c>
      <c r="AX8317" t="b">
        <f t="shared" si="1170"/>
        <v>1</v>
      </c>
      <c r="BG8317" t="str">
        <f t="shared" si="1171"/>
        <v>Low Fat</v>
      </c>
      <c r="BH8317" t="str">
        <f>TRIM(Table1[Item Fat Content])</f>
        <v>Low Fat</v>
      </c>
    </row>
    <row r="8318" spans="1:60" x14ac:dyDescent="0.35">
      <c r="A8318" t="s">
        <v>17</v>
      </c>
      <c r="B8318" t="s">
        <v>1171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K8318">
        <v>182.0976</v>
      </c>
      <c r="L8318">
        <v>4</v>
      </c>
      <c r="Z8318" t="b">
        <f t="shared" si="1163"/>
        <v>0</v>
      </c>
      <c r="AA8318" t="str">
        <f t="shared" si="1164"/>
        <v>YES</v>
      </c>
      <c r="AH8318" t="str">
        <f t="shared" si="1165"/>
        <v>OUT027|2018</v>
      </c>
      <c r="AO8318" t="str">
        <f t="shared" si="1166"/>
        <v>YES</v>
      </c>
      <c r="AP8318" t="str">
        <f t="shared" si="1167"/>
        <v>BLANK</v>
      </c>
      <c r="AR8318" t="str">
        <f t="shared" si="1168"/>
        <v>FD</v>
      </c>
      <c r="AS8318" t="str">
        <f t="shared" si="1169"/>
        <v>low fat</v>
      </c>
      <c r="AX8318" t="b">
        <f t="shared" si="1170"/>
        <v>1</v>
      </c>
      <c r="BG8318" t="str">
        <f t="shared" si="1171"/>
        <v>Low Fat</v>
      </c>
      <c r="BH8318" t="str">
        <f>TRIM(Table1[Item Fat Content])</f>
        <v>Low Fat</v>
      </c>
    </row>
    <row r="8319" spans="1:60" x14ac:dyDescent="0.35">
      <c r="A8319" t="s">
        <v>17</v>
      </c>
      <c r="B8319" t="s">
        <v>1449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K8319">
        <v>115.3492</v>
      </c>
      <c r="L8319">
        <v>4</v>
      </c>
      <c r="Z8319" t="b">
        <f t="shared" si="1163"/>
        <v>0</v>
      </c>
      <c r="AA8319" t="str">
        <f t="shared" si="1164"/>
        <v>YES</v>
      </c>
      <c r="AH8319" t="str">
        <f t="shared" si="1165"/>
        <v>OUT027|2018</v>
      </c>
      <c r="AO8319" t="str">
        <f t="shared" si="1166"/>
        <v>YES</v>
      </c>
      <c r="AP8319" t="str">
        <f t="shared" si="1167"/>
        <v>BLANK</v>
      </c>
      <c r="AR8319" t="str">
        <f t="shared" si="1168"/>
        <v>FD</v>
      </c>
      <c r="AS8319" t="str">
        <f t="shared" si="1169"/>
        <v>low fat</v>
      </c>
      <c r="AX8319" t="b">
        <f t="shared" si="1170"/>
        <v>1</v>
      </c>
      <c r="BG8319" t="str">
        <f t="shared" si="1171"/>
        <v>Low Fat</v>
      </c>
      <c r="BH8319" t="str">
        <f>TRIM(Table1[Item Fat Content])</f>
        <v>Low Fat</v>
      </c>
    </row>
    <row r="8320" spans="1:60" x14ac:dyDescent="0.35">
      <c r="A8320" t="s">
        <v>17</v>
      </c>
      <c r="B8320" t="s">
        <v>449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K8320">
        <v>196.4768</v>
      </c>
      <c r="L8320">
        <v>4</v>
      </c>
      <c r="Z8320" t="b">
        <f t="shared" si="1163"/>
        <v>0</v>
      </c>
      <c r="AA8320" t="str">
        <f t="shared" si="1164"/>
        <v>YES</v>
      </c>
      <c r="AH8320" t="str">
        <f t="shared" si="1165"/>
        <v>OUT027|2018</v>
      </c>
      <c r="AO8320" t="str">
        <f t="shared" si="1166"/>
        <v>YES</v>
      </c>
      <c r="AP8320" t="str">
        <f t="shared" si="1167"/>
        <v>BLANK</v>
      </c>
      <c r="AR8320" t="str">
        <f t="shared" si="1168"/>
        <v>FD</v>
      </c>
      <c r="AS8320" t="str">
        <f t="shared" si="1169"/>
        <v>low fat</v>
      </c>
      <c r="AX8320" t="b">
        <f t="shared" si="1170"/>
        <v>1</v>
      </c>
      <c r="BG8320" t="str">
        <f t="shared" si="1171"/>
        <v>Low Fat</v>
      </c>
      <c r="BH8320" t="str">
        <f>TRIM(Table1[Item Fat Content])</f>
        <v>Low Fat</v>
      </c>
    </row>
    <row r="8321" spans="1:60" x14ac:dyDescent="0.35">
      <c r="A8321" t="s">
        <v>17</v>
      </c>
      <c r="B8321" t="s">
        <v>1425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K8321">
        <v>131.42840000000001</v>
      </c>
      <c r="L8321">
        <v>4</v>
      </c>
      <c r="Z8321" t="b">
        <f t="shared" si="1163"/>
        <v>0</v>
      </c>
      <c r="AA8321" t="str">
        <f t="shared" si="1164"/>
        <v>YES</v>
      </c>
      <c r="AH8321" t="str">
        <f t="shared" si="1165"/>
        <v>OUT027|2018</v>
      </c>
      <c r="AO8321" t="str">
        <f t="shared" si="1166"/>
        <v>YES</v>
      </c>
      <c r="AP8321" t="str">
        <f t="shared" si="1167"/>
        <v>BLANK</v>
      </c>
      <c r="AR8321" t="str">
        <f t="shared" si="1168"/>
        <v>FD</v>
      </c>
      <c r="AS8321" t="str">
        <f t="shared" si="1169"/>
        <v>low fat</v>
      </c>
      <c r="AX8321" t="b">
        <f t="shared" si="1170"/>
        <v>1</v>
      </c>
      <c r="BG8321" t="str">
        <f t="shared" si="1171"/>
        <v>Low Fat</v>
      </c>
      <c r="BH8321" t="str">
        <f>TRIM(Table1[Item Fat Content])</f>
        <v>Low Fat</v>
      </c>
    </row>
    <row r="8322" spans="1:60" x14ac:dyDescent="0.35">
      <c r="A8322" t="s">
        <v>17</v>
      </c>
      <c r="B8322" t="s">
        <v>1240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K8322">
        <v>113.2834</v>
      </c>
      <c r="L8322">
        <v>4</v>
      </c>
      <c r="Z8322" t="b">
        <f t="shared" si="1163"/>
        <v>0</v>
      </c>
      <c r="AA8322" t="str">
        <f t="shared" si="1164"/>
        <v>YES</v>
      </c>
      <c r="AH8322" t="str">
        <f t="shared" si="1165"/>
        <v>OUT027|2018</v>
      </c>
      <c r="AO8322" t="str">
        <f t="shared" si="1166"/>
        <v>YES</v>
      </c>
      <c r="AP8322" t="str">
        <f t="shared" si="1167"/>
        <v>BLANK</v>
      </c>
      <c r="AR8322" t="str">
        <f t="shared" si="1168"/>
        <v>FD</v>
      </c>
      <c r="AS8322" t="str">
        <f t="shared" si="1169"/>
        <v>low fat</v>
      </c>
      <c r="AX8322" t="b">
        <f t="shared" si="1170"/>
        <v>1</v>
      </c>
      <c r="BG8322" t="str">
        <f t="shared" si="1171"/>
        <v>Low Fat</v>
      </c>
      <c r="BH8322" t="str">
        <f>TRIM(Table1[Item Fat Content])</f>
        <v>Low Fat</v>
      </c>
    </row>
    <row r="8323" spans="1:60" x14ac:dyDescent="0.35">
      <c r="A8323" t="s">
        <v>17</v>
      </c>
      <c r="B8323" t="s">
        <v>1289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K8323">
        <v>75.232799999999997</v>
      </c>
      <c r="L8323">
        <v>4</v>
      </c>
      <c r="Z8323" t="b">
        <f t="shared" ref="Z8323:Z8386" si="1172">AND(A8323="Regular",D8323&lt;2020)</f>
        <v>0</v>
      </c>
      <c r="AA8323" t="str">
        <f t="shared" ref="AA8323:AA8386" si="1173">IF(AND(A8323="Low Fat",D8323&lt;=2020),"YES","NO")</f>
        <v>YES</v>
      </c>
      <c r="AH8323" t="str">
        <f t="shared" ref="AH8323:AH8386" si="1174">_xlfn.CONCAT(E8323,"|",D8323)</f>
        <v>OUT027|2018</v>
      </c>
      <c r="AO8323" t="str">
        <f t="shared" ref="AO8323:AO8386" si="1175">IF(D8323=2018,"YES","NO")</f>
        <v>YES</v>
      </c>
      <c r="AP8323" t="str">
        <f t="shared" ref="AP8323:AP8386" si="1176">_xlfn.IFS(J8323&gt;5,"LOW",AND(J8323&lt;10,J8323&gt;=5),"LOW MEDIUM",AND(J8323&lt;15,J8323&gt;=10),"MEDIUM",AND(J8323&lt;20,J8323&gt;=15),"LOW HIGH",J8323&gt;=20,"HIGH",J8323="","BLANK")</f>
        <v>BLANK</v>
      </c>
      <c r="AR8323" t="str">
        <f t="shared" ref="AR8323:AR8386" si="1177">LEFT(B8323,2)</f>
        <v>FD</v>
      </c>
      <c r="AS8323" t="str">
        <f t="shared" ref="AS8323:AS8386" si="1178">LOWER(A8323)</f>
        <v>low fat</v>
      </c>
      <c r="AX8323" t="b">
        <f t="shared" ref="AX8323:AX8386" si="1179">OR(D8323=2018,A8323="low fat")</f>
        <v>1</v>
      </c>
      <c r="BG8323" t="str">
        <f t="shared" ref="BG8323:BG8386" si="1180">TRIM(A8323)</f>
        <v>Low Fat</v>
      </c>
      <c r="BH8323" t="str">
        <f>TRIM(Table1[Item Fat Content])</f>
        <v>Low Fat</v>
      </c>
    </row>
    <row r="8324" spans="1:60" x14ac:dyDescent="0.35">
      <c r="A8324" t="s">
        <v>17</v>
      </c>
      <c r="B8324" t="s">
        <v>1412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K8324">
        <v>91.014600000000002</v>
      </c>
      <c r="L8324">
        <v>4</v>
      </c>
      <c r="Z8324" t="b">
        <f t="shared" si="1172"/>
        <v>0</v>
      </c>
      <c r="AA8324" t="str">
        <f t="shared" si="1173"/>
        <v>YES</v>
      </c>
      <c r="AH8324" t="str">
        <f t="shared" si="1174"/>
        <v>OUT027|2018</v>
      </c>
      <c r="AO8324" t="str">
        <f t="shared" si="1175"/>
        <v>YES</v>
      </c>
      <c r="AP8324" t="str">
        <f t="shared" si="1176"/>
        <v>BLANK</v>
      </c>
      <c r="AR8324" t="str">
        <f t="shared" si="1177"/>
        <v>FD</v>
      </c>
      <c r="AS8324" t="str">
        <f t="shared" si="1178"/>
        <v>low fat</v>
      </c>
      <c r="AX8324" t="b">
        <f t="shared" si="1179"/>
        <v>1</v>
      </c>
      <c r="BG8324" t="str">
        <f t="shared" si="1180"/>
        <v>Low Fat</v>
      </c>
      <c r="BH8324" t="str">
        <f>TRIM(Table1[Item Fat Content])</f>
        <v>Low Fat</v>
      </c>
    </row>
    <row r="8325" spans="1:60" x14ac:dyDescent="0.35">
      <c r="A8325" t="s">
        <v>17</v>
      </c>
      <c r="B8325" t="s">
        <v>624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K8325">
        <v>175.47380000000001</v>
      </c>
      <c r="L8325">
        <v>4</v>
      </c>
      <c r="Z8325" t="b">
        <f t="shared" si="1172"/>
        <v>0</v>
      </c>
      <c r="AA8325" t="str">
        <f t="shared" si="1173"/>
        <v>YES</v>
      </c>
      <c r="AH8325" t="str">
        <f t="shared" si="1174"/>
        <v>OUT027|2018</v>
      </c>
      <c r="AO8325" t="str">
        <f t="shared" si="1175"/>
        <v>YES</v>
      </c>
      <c r="AP8325" t="str">
        <f t="shared" si="1176"/>
        <v>BLANK</v>
      </c>
      <c r="AR8325" t="str">
        <f t="shared" si="1177"/>
        <v>FD</v>
      </c>
      <c r="AS8325" t="str">
        <f t="shared" si="1178"/>
        <v>low fat</v>
      </c>
      <c r="AX8325" t="b">
        <f t="shared" si="1179"/>
        <v>1</v>
      </c>
      <c r="BG8325" t="str">
        <f t="shared" si="1180"/>
        <v>Low Fat</v>
      </c>
      <c r="BH8325" t="str">
        <f>TRIM(Table1[Item Fat Content])</f>
        <v>Low Fat</v>
      </c>
    </row>
    <row r="8326" spans="1:60" x14ac:dyDescent="0.35">
      <c r="A8326" t="s">
        <v>17</v>
      </c>
      <c r="B8326" t="s">
        <v>1306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K8326">
        <v>88.919799999999995</v>
      </c>
      <c r="L8326">
        <v>4</v>
      </c>
      <c r="Z8326" t="b">
        <f t="shared" si="1172"/>
        <v>0</v>
      </c>
      <c r="AA8326" t="str">
        <f t="shared" si="1173"/>
        <v>YES</v>
      </c>
      <c r="AH8326" t="str">
        <f t="shared" si="1174"/>
        <v>OUT027|2018</v>
      </c>
      <c r="AO8326" t="str">
        <f t="shared" si="1175"/>
        <v>YES</v>
      </c>
      <c r="AP8326" t="str">
        <f t="shared" si="1176"/>
        <v>BLANK</v>
      </c>
      <c r="AR8326" t="str">
        <f t="shared" si="1177"/>
        <v>FD</v>
      </c>
      <c r="AS8326" t="str">
        <f t="shared" si="1178"/>
        <v>low fat</v>
      </c>
      <c r="AX8326" t="b">
        <f t="shared" si="1179"/>
        <v>1</v>
      </c>
      <c r="BG8326" t="str">
        <f t="shared" si="1180"/>
        <v>Low Fat</v>
      </c>
      <c r="BH8326" t="str">
        <f>TRIM(Table1[Item Fat Content])</f>
        <v>Low Fat</v>
      </c>
    </row>
    <row r="8327" spans="1:60" x14ac:dyDescent="0.35">
      <c r="A8327" t="s">
        <v>17</v>
      </c>
      <c r="B8327" t="s">
        <v>1556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K8327">
        <v>161.59200000000001</v>
      </c>
      <c r="L8327">
        <v>4</v>
      </c>
      <c r="Z8327" t="b">
        <f t="shared" si="1172"/>
        <v>0</v>
      </c>
      <c r="AA8327" t="str">
        <f t="shared" si="1173"/>
        <v>YES</v>
      </c>
      <c r="AH8327" t="str">
        <f t="shared" si="1174"/>
        <v>OUT027|2018</v>
      </c>
      <c r="AO8327" t="str">
        <f t="shared" si="1175"/>
        <v>YES</v>
      </c>
      <c r="AP8327" t="str">
        <f t="shared" si="1176"/>
        <v>BLANK</v>
      </c>
      <c r="AR8327" t="str">
        <f t="shared" si="1177"/>
        <v>FD</v>
      </c>
      <c r="AS8327" t="str">
        <f t="shared" si="1178"/>
        <v>low fat</v>
      </c>
      <c r="AX8327" t="b">
        <f t="shared" si="1179"/>
        <v>1</v>
      </c>
      <c r="BG8327" t="str">
        <f t="shared" si="1180"/>
        <v>Low Fat</v>
      </c>
      <c r="BH8327" t="str">
        <f>TRIM(Table1[Item Fat Content])</f>
        <v>Low Fat</v>
      </c>
    </row>
    <row r="8328" spans="1:60" x14ac:dyDescent="0.35">
      <c r="A8328" t="s">
        <v>17</v>
      </c>
      <c r="B8328" t="s">
        <v>144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K8328">
        <v>146.4734</v>
      </c>
      <c r="L8328">
        <v>4</v>
      </c>
      <c r="Z8328" t="b">
        <f t="shared" si="1172"/>
        <v>0</v>
      </c>
      <c r="AA8328" t="str">
        <f t="shared" si="1173"/>
        <v>YES</v>
      </c>
      <c r="AH8328" t="str">
        <f t="shared" si="1174"/>
        <v>OUT027|2018</v>
      </c>
      <c r="AO8328" t="str">
        <f t="shared" si="1175"/>
        <v>YES</v>
      </c>
      <c r="AP8328" t="str">
        <f t="shared" si="1176"/>
        <v>BLANK</v>
      </c>
      <c r="AR8328" t="str">
        <f t="shared" si="1177"/>
        <v>FD</v>
      </c>
      <c r="AS8328" t="str">
        <f t="shared" si="1178"/>
        <v>low fat</v>
      </c>
      <c r="AX8328" t="b">
        <f t="shared" si="1179"/>
        <v>1</v>
      </c>
      <c r="BG8328" t="str">
        <f t="shared" si="1180"/>
        <v>Low Fat</v>
      </c>
      <c r="BH8328" t="str">
        <f>TRIM(Table1[Item Fat Content])</f>
        <v>Low Fat</v>
      </c>
    </row>
    <row r="8329" spans="1:60" x14ac:dyDescent="0.35">
      <c r="A8329" t="s">
        <v>17</v>
      </c>
      <c r="B8329" t="s">
        <v>931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K8329">
        <v>260.62779999999998</v>
      </c>
      <c r="L8329">
        <v>4</v>
      </c>
      <c r="Z8329" t="b">
        <f t="shared" si="1172"/>
        <v>0</v>
      </c>
      <c r="AA8329" t="str">
        <f t="shared" si="1173"/>
        <v>YES</v>
      </c>
      <c r="AH8329" t="str">
        <f t="shared" si="1174"/>
        <v>OUT027|2018</v>
      </c>
      <c r="AO8329" t="str">
        <f t="shared" si="1175"/>
        <v>YES</v>
      </c>
      <c r="AP8329" t="str">
        <f t="shared" si="1176"/>
        <v>BLANK</v>
      </c>
      <c r="AR8329" t="str">
        <f t="shared" si="1177"/>
        <v>FD</v>
      </c>
      <c r="AS8329" t="str">
        <f t="shared" si="1178"/>
        <v>low fat</v>
      </c>
      <c r="AX8329" t="b">
        <f t="shared" si="1179"/>
        <v>1</v>
      </c>
      <c r="BG8329" t="str">
        <f t="shared" si="1180"/>
        <v>Low Fat</v>
      </c>
      <c r="BH8329" t="str">
        <f>TRIM(Table1[Item Fat Content])</f>
        <v>Low Fat</v>
      </c>
    </row>
    <row r="8330" spans="1:60" x14ac:dyDescent="0.35">
      <c r="A8330" t="s">
        <v>17</v>
      </c>
      <c r="B8330" t="s">
        <v>1327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K8330">
        <v>43.545400000000001</v>
      </c>
      <c r="L8330">
        <v>4</v>
      </c>
      <c r="Z8330" t="b">
        <f t="shared" si="1172"/>
        <v>0</v>
      </c>
      <c r="AA8330" t="str">
        <f t="shared" si="1173"/>
        <v>YES</v>
      </c>
      <c r="AH8330" t="str">
        <f t="shared" si="1174"/>
        <v>OUT027|2018</v>
      </c>
      <c r="AO8330" t="str">
        <f t="shared" si="1175"/>
        <v>YES</v>
      </c>
      <c r="AP8330" t="str">
        <f t="shared" si="1176"/>
        <v>BLANK</v>
      </c>
      <c r="AR8330" t="str">
        <f t="shared" si="1177"/>
        <v>FD</v>
      </c>
      <c r="AS8330" t="str">
        <f t="shared" si="1178"/>
        <v>low fat</v>
      </c>
      <c r="AX8330" t="b">
        <f t="shared" si="1179"/>
        <v>1</v>
      </c>
      <c r="BG8330" t="str">
        <f t="shared" si="1180"/>
        <v>Low Fat</v>
      </c>
      <c r="BH8330" t="str">
        <f>TRIM(Table1[Item Fat Content])</f>
        <v>Low Fat</v>
      </c>
    </row>
    <row r="8331" spans="1:60" x14ac:dyDescent="0.35">
      <c r="A8331" t="s">
        <v>17</v>
      </c>
      <c r="B8331" t="s">
        <v>1375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K8331">
        <v>191.21619999999999</v>
      </c>
      <c r="L8331">
        <v>4</v>
      </c>
      <c r="Z8331" t="b">
        <f t="shared" si="1172"/>
        <v>0</v>
      </c>
      <c r="AA8331" t="str">
        <f t="shared" si="1173"/>
        <v>YES</v>
      </c>
      <c r="AH8331" t="str">
        <f t="shared" si="1174"/>
        <v>OUT027|2018</v>
      </c>
      <c r="AO8331" t="str">
        <f t="shared" si="1175"/>
        <v>YES</v>
      </c>
      <c r="AP8331" t="str">
        <f t="shared" si="1176"/>
        <v>BLANK</v>
      </c>
      <c r="AR8331" t="str">
        <f t="shared" si="1177"/>
        <v>FD</v>
      </c>
      <c r="AS8331" t="str">
        <f t="shared" si="1178"/>
        <v>low fat</v>
      </c>
      <c r="AX8331" t="b">
        <f t="shared" si="1179"/>
        <v>1</v>
      </c>
      <c r="BG8331" t="str">
        <f t="shared" si="1180"/>
        <v>Low Fat</v>
      </c>
      <c r="BH8331" t="str">
        <f>TRIM(Table1[Item Fat Content])</f>
        <v>Low Fat</v>
      </c>
    </row>
    <row r="8332" spans="1:60" x14ac:dyDescent="0.35">
      <c r="A8332" t="s">
        <v>17</v>
      </c>
      <c r="B8332" t="s">
        <v>858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K8332">
        <v>227.27199999999999</v>
      </c>
      <c r="L8332">
        <v>4</v>
      </c>
      <c r="Z8332" t="b">
        <f t="shared" si="1172"/>
        <v>0</v>
      </c>
      <c r="AA8332" t="str">
        <f t="shared" si="1173"/>
        <v>YES</v>
      </c>
      <c r="AH8332" t="str">
        <f t="shared" si="1174"/>
        <v>OUT027|2018</v>
      </c>
      <c r="AO8332" t="str">
        <f t="shared" si="1175"/>
        <v>YES</v>
      </c>
      <c r="AP8332" t="str">
        <f t="shared" si="1176"/>
        <v>BLANK</v>
      </c>
      <c r="AR8332" t="str">
        <f t="shared" si="1177"/>
        <v>FD</v>
      </c>
      <c r="AS8332" t="str">
        <f t="shared" si="1178"/>
        <v>low fat</v>
      </c>
      <c r="AX8332" t="b">
        <f t="shared" si="1179"/>
        <v>1</v>
      </c>
      <c r="BG8332" t="str">
        <f t="shared" si="1180"/>
        <v>Low Fat</v>
      </c>
      <c r="BH8332" t="str">
        <f>TRIM(Table1[Item Fat Content])</f>
        <v>Low Fat</v>
      </c>
    </row>
    <row r="8333" spans="1:60" x14ac:dyDescent="0.35">
      <c r="A8333" t="s">
        <v>17</v>
      </c>
      <c r="B8333" t="s">
        <v>1520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K8333">
        <v>88.417199999999994</v>
      </c>
      <c r="L8333">
        <v>4</v>
      </c>
      <c r="Z8333" t="b">
        <f t="shared" si="1172"/>
        <v>0</v>
      </c>
      <c r="AA8333" t="str">
        <f t="shared" si="1173"/>
        <v>YES</v>
      </c>
      <c r="AH8333" t="str">
        <f t="shared" si="1174"/>
        <v>OUT027|2018</v>
      </c>
      <c r="AO8333" t="str">
        <f t="shared" si="1175"/>
        <v>YES</v>
      </c>
      <c r="AP8333" t="str">
        <f t="shared" si="1176"/>
        <v>BLANK</v>
      </c>
      <c r="AR8333" t="str">
        <f t="shared" si="1177"/>
        <v>FD</v>
      </c>
      <c r="AS8333" t="str">
        <f t="shared" si="1178"/>
        <v>low fat</v>
      </c>
      <c r="AX8333" t="b">
        <f t="shared" si="1179"/>
        <v>1</v>
      </c>
      <c r="BG8333" t="str">
        <f t="shared" si="1180"/>
        <v>Low Fat</v>
      </c>
      <c r="BH8333" t="str">
        <f>TRIM(Table1[Item Fat Content])</f>
        <v>Low Fat</v>
      </c>
    </row>
    <row r="8334" spans="1:60" x14ac:dyDescent="0.35">
      <c r="A8334" t="s">
        <v>17</v>
      </c>
      <c r="B8334" t="s">
        <v>669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K8334">
        <v>177.77119999999999</v>
      </c>
      <c r="L8334">
        <v>4</v>
      </c>
      <c r="Z8334" t="b">
        <f t="shared" si="1172"/>
        <v>0</v>
      </c>
      <c r="AA8334" t="str">
        <f t="shared" si="1173"/>
        <v>YES</v>
      </c>
      <c r="AH8334" t="str">
        <f t="shared" si="1174"/>
        <v>OUT027|2018</v>
      </c>
      <c r="AO8334" t="str">
        <f t="shared" si="1175"/>
        <v>YES</v>
      </c>
      <c r="AP8334" t="str">
        <f t="shared" si="1176"/>
        <v>BLANK</v>
      </c>
      <c r="AR8334" t="str">
        <f t="shared" si="1177"/>
        <v>FD</v>
      </c>
      <c r="AS8334" t="str">
        <f t="shared" si="1178"/>
        <v>low fat</v>
      </c>
      <c r="AX8334" t="b">
        <f t="shared" si="1179"/>
        <v>1</v>
      </c>
      <c r="BG8334" t="str">
        <f t="shared" si="1180"/>
        <v>Low Fat</v>
      </c>
      <c r="BH8334" t="str">
        <f>TRIM(Table1[Item Fat Content])</f>
        <v>Low Fat</v>
      </c>
    </row>
    <row r="8335" spans="1:60" x14ac:dyDescent="0.35">
      <c r="A8335" t="s">
        <v>17</v>
      </c>
      <c r="B8335" t="s">
        <v>1430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K8335">
        <v>158.792</v>
      </c>
      <c r="L8335">
        <v>4</v>
      </c>
      <c r="Z8335" t="b">
        <f t="shared" si="1172"/>
        <v>0</v>
      </c>
      <c r="AA8335" t="str">
        <f t="shared" si="1173"/>
        <v>YES</v>
      </c>
      <c r="AH8335" t="str">
        <f t="shared" si="1174"/>
        <v>OUT027|2018</v>
      </c>
      <c r="AO8335" t="str">
        <f t="shared" si="1175"/>
        <v>YES</v>
      </c>
      <c r="AP8335" t="str">
        <f t="shared" si="1176"/>
        <v>BLANK</v>
      </c>
      <c r="AR8335" t="str">
        <f t="shared" si="1177"/>
        <v>FD</v>
      </c>
      <c r="AS8335" t="str">
        <f t="shared" si="1178"/>
        <v>low fat</v>
      </c>
      <c r="AX8335" t="b">
        <f t="shared" si="1179"/>
        <v>1</v>
      </c>
      <c r="BG8335" t="str">
        <f t="shared" si="1180"/>
        <v>Low Fat</v>
      </c>
      <c r="BH8335" t="str">
        <f>TRIM(Table1[Item Fat Content])</f>
        <v>Low Fat</v>
      </c>
    </row>
    <row r="8336" spans="1:60" x14ac:dyDescent="0.35">
      <c r="A8336" t="s">
        <v>17</v>
      </c>
      <c r="B8336" t="s">
        <v>1508</v>
      </c>
      <c r="C8336" t="s">
        <v>62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K8336">
        <v>56.061399999999999</v>
      </c>
      <c r="L8336">
        <v>4</v>
      </c>
      <c r="Z8336" t="b">
        <f t="shared" si="1172"/>
        <v>0</v>
      </c>
      <c r="AA8336" t="str">
        <f t="shared" si="1173"/>
        <v>YES</v>
      </c>
      <c r="AH8336" t="str">
        <f t="shared" si="1174"/>
        <v>OUT027|2018</v>
      </c>
      <c r="AO8336" t="str">
        <f t="shared" si="1175"/>
        <v>YES</v>
      </c>
      <c r="AP8336" t="str">
        <f t="shared" si="1176"/>
        <v>BLANK</v>
      </c>
      <c r="AR8336" t="str">
        <f t="shared" si="1177"/>
        <v>DR</v>
      </c>
      <c r="AS8336" t="str">
        <f t="shared" si="1178"/>
        <v>low fat</v>
      </c>
      <c r="AX8336" t="b">
        <f t="shared" si="1179"/>
        <v>1</v>
      </c>
      <c r="BG8336" t="str">
        <f t="shared" si="1180"/>
        <v>Low Fat</v>
      </c>
      <c r="BH8336" t="str">
        <f>TRIM(Table1[Item Fat Content])</f>
        <v>Low Fat</v>
      </c>
    </row>
    <row r="8337" spans="1:60" x14ac:dyDescent="0.35">
      <c r="A8337" t="s">
        <v>17</v>
      </c>
      <c r="B8337" t="s">
        <v>236</v>
      </c>
      <c r="C8337" t="s">
        <v>62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K8337">
        <v>224.6088</v>
      </c>
      <c r="L8337">
        <v>4</v>
      </c>
      <c r="Z8337" t="b">
        <f t="shared" si="1172"/>
        <v>0</v>
      </c>
      <c r="AA8337" t="str">
        <f t="shared" si="1173"/>
        <v>YES</v>
      </c>
      <c r="AH8337" t="str">
        <f t="shared" si="1174"/>
        <v>OUT027|2018</v>
      </c>
      <c r="AO8337" t="str">
        <f t="shared" si="1175"/>
        <v>YES</v>
      </c>
      <c r="AP8337" t="str">
        <f t="shared" si="1176"/>
        <v>BLANK</v>
      </c>
      <c r="AR8337" t="str">
        <f t="shared" si="1177"/>
        <v>DR</v>
      </c>
      <c r="AS8337" t="str">
        <f t="shared" si="1178"/>
        <v>low fat</v>
      </c>
      <c r="AX8337" t="b">
        <f t="shared" si="1179"/>
        <v>1</v>
      </c>
      <c r="BG8337" t="str">
        <f t="shared" si="1180"/>
        <v>Low Fat</v>
      </c>
      <c r="BH8337" t="str">
        <f>TRIM(Table1[Item Fat Content])</f>
        <v>Low Fat</v>
      </c>
    </row>
    <row r="8338" spans="1:60" x14ac:dyDescent="0.35">
      <c r="A8338" t="s">
        <v>17</v>
      </c>
      <c r="B8338" t="s">
        <v>719</v>
      </c>
      <c r="C8338" t="s">
        <v>62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K8338">
        <v>37.750599999999999</v>
      </c>
      <c r="L8338">
        <v>4</v>
      </c>
      <c r="Z8338" t="b">
        <f t="shared" si="1172"/>
        <v>0</v>
      </c>
      <c r="AA8338" t="str">
        <f t="shared" si="1173"/>
        <v>YES</v>
      </c>
      <c r="AH8338" t="str">
        <f t="shared" si="1174"/>
        <v>OUT027|2018</v>
      </c>
      <c r="AO8338" t="str">
        <f t="shared" si="1175"/>
        <v>YES</v>
      </c>
      <c r="AP8338" t="str">
        <f t="shared" si="1176"/>
        <v>BLANK</v>
      </c>
      <c r="AR8338" t="str">
        <f t="shared" si="1177"/>
        <v>DR</v>
      </c>
      <c r="AS8338" t="str">
        <f t="shared" si="1178"/>
        <v>low fat</v>
      </c>
      <c r="AX8338" t="b">
        <f t="shared" si="1179"/>
        <v>1</v>
      </c>
      <c r="BG8338" t="str">
        <f t="shared" si="1180"/>
        <v>Low Fat</v>
      </c>
      <c r="BH8338" t="str">
        <f>TRIM(Table1[Item Fat Content])</f>
        <v>Low Fat</v>
      </c>
    </row>
    <row r="8339" spans="1:60" x14ac:dyDescent="0.35">
      <c r="A8339" t="s">
        <v>17</v>
      </c>
      <c r="B8339" t="s">
        <v>499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K8339">
        <v>37.3506</v>
      </c>
      <c r="L8339">
        <v>4</v>
      </c>
      <c r="Z8339" t="b">
        <f t="shared" si="1172"/>
        <v>0</v>
      </c>
      <c r="AA8339" t="str">
        <f t="shared" si="1173"/>
        <v>YES</v>
      </c>
      <c r="AH8339" t="str">
        <f t="shared" si="1174"/>
        <v>OUT027|2018</v>
      </c>
      <c r="AO8339" t="str">
        <f t="shared" si="1175"/>
        <v>YES</v>
      </c>
      <c r="AP8339" t="str">
        <f t="shared" si="1176"/>
        <v>BLANK</v>
      </c>
      <c r="AR8339" t="str">
        <f t="shared" si="1177"/>
        <v>NC</v>
      </c>
      <c r="AS8339" t="str">
        <f t="shared" si="1178"/>
        <v>low fat</v>
      </c>
      <c r="AX8339" t="b">
        <f t="shared" si="1179"/>
        <v>1</v>
      </c>
      <c r="BG8339" t="str">
        <f t="shared" si="1180"/>
        <v>Low Fat</v>
      </c>
      <c r="BH8339" t="str">
        <f>TRIM(Table1[Item Fat Content])</f>
        <v>Low Fat</v>
      </c>
    </row>
    <row r="8340" spans="1:60" x14ac:dyDescent="0.35">
      <c r="A8340" t="s">
        <v>17</v>
      </c>
      <c r="B8340" t="s">
        <v>994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K8340">
        <v>100.80419999999999</v>
      </c>
      <c r="L8340">
        <v>4</v>
      </c>
      <c r="Z8340" t="b">
        <f t="shared" si="1172"/>
        <v>0</v>
      </c>
      <c r="AA8340" t="str">
        <f t="shared" si="1173"/>
        <v>YES</v>
      </c>
      <c r="AH8340" t="str">
        <f t="shared" si="1174"/>
        <v>OUT027|2018</v>
      </c>
      <c r="AO8340" t="str">
        <f t="shared" si="1175"/>
        <v>YES</v>
      </c>
      <c r="AP8340" t="str">
        <f t="shared" si="1176"/>
        <v>BLANK</v>
      </c>
      <c r="AR8340" t="str">
        <f t="shared" si="1177"/>
        <v>NC</v>
      </c>
      <c r="AS8340" t="str">
        <f t="shared" si="1178"/>
        <v>low fat</v>
      </c>
      <c r="AX8340" t="b">
        <f t="shared" si="1179"/>
        <v>1</v>
      </c>
      <c r="BG8340" t="str">
        <f t="shared" si="1180"/>
        <v>Low Fat</v>
      </c>
      <c r="BH8340" t="str">
        <f>TRIM(Table1[Item Fat Content])</f>
        <v>Low Fat</v>
      </c>
    </row>
    <row r="8341" spans="1:60" x14ac:dyDescent="0.35">
      <c r="A8341" t="s">
        <v>17</v>
      </c>
      <c r="B8341" t="s">
        <v>475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K8341">
        <v>42.177</v>
      </c>
      <c r="L8341">
        <v>4</v>
      </c>
      <c r="Z8341" t="b">
        <f t="shared" si="1172"/>
        <v>0</v>
      </c>
      <c r="AA8341" t="str">
        <f t="shared" si="1173"/>
        <v>YES</v>
      </c>
      <c r="AH8341" t="str">
        <f t="shared" si="1174"/>
        <v>OUT027|2018</v>
      </c>
      <c r="AO8341" t="str">
        <f t="shared" si="1175"/>
        <v>YES</v>
      </c>
      <c r="AP8341" t="str">
        <f t="shared" si="1176"/>
        <v>BLANK</v>
      </c>
      <c r="AR8341" t="str">
        <f t="shared" si="1177"/>
        <v>NC</v>
      </c>
      <c r="AS8341" t="str">
        <f t="shared" si="1178"/>
        <v>low fat</v>
      </c>
      <c r="AX8341" t="b">
        <f t="shared" si="1179"/>
        <v>1</v>
      </c>
      <c r="BG8341" t="str">
        <f t="shared" si="1180"/>
        <v>Low Fat</v>
      </c>
      <c r="BH8341" t="str">
        <f>TRIM(Table1[Item Fat Content])</f>
        <v>Low Fat</v>
      </c>
    </row>
    <row r="8342" spans="1:60" x14ac:dyDescent="0.35">
      <c r="A8342" t="s">
        <v>17</v>
      </c>
      <c r="B8342" t="s">
        <v>1070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K8342">
        <v>129.96260000000001</v>
      </c>
      <c r="L8342">
        <v>4</v>
      </c>
      <c r="Z8342" t="b">
        <f t="shared" si="1172"/>
        <v>0</v>
      </c>
      <c r="AA8342" t="str">
        <f t="shared" si="1173"/>
        <v>YES</v>
      </c>
      <c r="AH8342" t="str">
        <f t="shared" si="1174"/>
        <v>OUT027|2018</v>
      </c>
      <c r="AO8342" t="str">
        <f t="shared" si="1175"/>
        <v>YES</v>
      </c>
      <c r="AP8342" t="str">
        <f t="shared" si="1176"/>
        <v>BLANK</v>
      </c>
      <c r="AR8342" t="str">
        <f t="shared" si="1177"/>
        <v>NC</v>
      </c>
      <c r="AS8342" t="str">
        <f t="shared" si="1178"/>
        <v>low fat</v>
      </c>
      <c r="AX8342" t="b">
        <f t="shared" si="1179"/>
        <v>1</v>
      </c>
      <c r="BG8342" t="str">
        <f t="shared" si="1180"/>
        <v>Low Fat</v>
      </c>
      <c r="BH8342" t="str">
        <f>TRIM(Table1[Item Fat Content])</f>
        <v>Low Fat</v>
      </c>
    </row>
    <row r="8343" spans="1:60" x14ac:dyDescent="0.35">
      <c r="A8343" t="s">
        <v>17</v>
      </c>
      <c r="B8343" t="s">
        <v>640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K8343">
        <v>152.60239999999999</v>
      </c>
      <c r="L8343">
        <v>4</v>
      </c>
      <c r="Z8343" t="b">
        <f t="shared" si="1172"/>
        <v>0</v>
      </c>
      <c r="AA8343" t="str">
        <f t="shared" si="1173"/>
        <v>YES</v>
      </c>
      <c r="AH8343" t="str">
        <f t="shared" si="1174"/>
        <v>OUT027|2018</v>
      </c>
      <c r="AO8343" t="str">
        <f t="shared" si="1175"/>
        <v>YES</v>
      </c>
      <c r="AP8343" t="str">
        <f t="shared" si="1176"/>
        <v>BLANK</v>
      </c>
      <c r="AR8343" t="str">
        <f t="shared" si="1177"/>
        <v>NC</v>
      </c>
      <c r="AS8343" t="str">
        <f t="shared" si="1178"/>
        <v>low fat</v>
      </c>
      <c r="AX8343" t="b">
        <f t="shared" si="1179"/>
        <v>1</v>
      </c>
      <c r="BG8343" t="str">
        <f t="shared" si="1180"/>
        <v>Low Fat</v>
      </c>
      <c r="BH8343" t="str">
        <f>TRIM(Table1[Item Fat Content])</f>
        <v>Low Fat</v>
      </c>
    </row>
    <row r="8344" spans="1:60" x14ac:dyDescent="0.35">
      <c r="A8344" t="s">
        <v>17</v>
      </c>
      <c r="B8344" t="s">
        <v>1585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K8344">
        <v>235.69059999999999</v>
      </c>
      <c r="L8344">
        <v>4</v>
      </c>
      <c r="Z8344" t="b">
        <f t="shared" si="1172"/>
        <v>0</v>
      </c>
      <c r="AA8344" t="str">
        <f t="shared" si="1173"/>
        <v>YES</v>
      </c>
      <c r="AH8344" t="str">
        <f t="shared" si="1174"/>
        <v>OUT027|2018</v>
      </c>
      <c r="AO8344" t="str">
        <f t="shared" si="1175"/>
        <v>YES</v>
      </c>
      <c r="AP8344" t="str">
        <f t="shared" si="1176"/>
        <v>BLANK</v>
      </c>
      <c r="AR8344" t="str">
        <f t="shared" si="1177"/>
        <v>NC</v>
      </c>
      <c r="AS8344" t="str">
        <f t="shared" si="1178"/>
        <v>low fat</v>
      </c>
      <c r="AX8344" t="b">
        <f t="shared" si="1179"/>
        <v>1</v>
      </c>
      <c r="BG8344" t="str">
        <f t="shared" si="1180"/>
        <v>Low Fat</v>
      </c>
      <c r="BH8344" t="str">
        <f>TRIM(Table1[Item Fat Content])</f>
        <v>Low Fat</v>
      </c>
    </row>
    <row r="8345" spans="1:60" x14ac:dyDescent="0.35">
      <c r="A8345" t="s">
        <v>17</v>
      </c>
      <c r="B8345" t="s">
        <v>240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K8345">
        <v>152.07079999999999</v>
      </c>
      <c r="L8345">
        <v>4</v>
      </c>
      <c r="Z8345" t="b">
        <f t="shared" si="1172"/>
        <v>0</v>
      </c>
      <c r="AA8345" t="str">
        <f t="shared" si="1173"/>
        <v>YES</v>
      </c>
      <c r="AH8345" t="str">
        <f t="shared" si="1174"/>
        <v>OUT027|2018</v>
      </c>
      <c r="AO8345" t="str">
        <f t="shared" si="1175"/>
        <v>YES</v>
      </c>
      <c r="AP8345" t="str">
        <f t="shared" si="1176"/>
        <v>BLANK</v>
      </c>
      <c r="AR8345" t="str">
        <f t="shared" si="1177"/>
        <v>NC</v>
      </c>
      <c r="AS8345" t="str">
        <f t="shared" si="1178"/>
        <v>low fat</v>
      </c>
      <c r="AX8345" t="b">
        <f t="shared" si="1179"/>
        <v>1</v>
      </c>
      <c r="BG8345" t="str">
        <f t="shared" si="1180"/>
        <v>Low Fat</v>
      </c>
      <c r="BH8345" t="str">
        <f>TRIM(Table1[Item Fat Content])</f>
        <v>Low Fat</v>
      </c>
    </row>
    <row r="8346" spans="1:60" x14ac:dyDescent="0.35">
      <c r="A8346" t="s">
        <v>17</v>
      </c>
      <c r="B8346" t="s">
        <v>1423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K8346">
        <v>199.60839999999999</v>
      </c>
      <c r="L8346">
        <v>4</v>
      </c>
      <c r="Z8346" t="b">
        <f t="shared" si="1172"/>
        <v>0</v>
      </c>
      <c r="AA8346" t="str">
        <f t="shared" si="1173"/>
        <v>YES</v>
      </c>
      <c r="AH8346" t="str">
        <f t="shared" si="1174"/>
        <v>OUT027|2018</v>
      </c>
      <c r="AO8346" t="str">
        <f t="shared" si="1175"/>
        <v>YES</v>
      </c>
      <c r="AP8346" t="str">
        <f t="shared" si="1176"/>
        <v>BLANK</v>
      </c>
      <c r="AR8346" t="str">
        <f t="shared" si="1177"/>
        <v>NC</v>
      </c>
      <c r="AS8346" t="str">
        <f t="shared" si="1178"/>
        <v>low fat</v>
      </c>
      <c r="AX8346" t="b">
        <f t="shared" si="1179"/>
        <v>1</v>
      </c>
      <c r="BG8346" t="str">
        <f t="shared" si="1180"/>
        <v>Low Fat</v>
      </c>
      <c r="BH8346" t="str">
        <f>TRIM(Table1[Item Fat Content])</f>
        <v>Low Fat</v>
      </c>
    </row>
    <row r="8347" spans="1:60" x14ac:dyDescent="0.35">
      <c r="A8347" t="s">
        <v>17</v>
      </c>
      <c r="B8347" t="s">
        <v>213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K8347">
        <v>114.0492</v>
      </c>
      <c r="L8347">
        <v>4</v>
      </c>
      <c r="Z8347" t="b">
        <f t="shared" si="1172"/>
        <v>0</v>
      </c>
      <c r="AA8347" t="str">
        <f t="shared" si="1173"/>
        <v>YES</v>
      </c>
      <c r="AH8347" t="str">
        <f t="shared" si="1174"/>
        <v>OUT027|2018</v>
      </c>
      <c r="AO8347" t="str">
        <f t="shared" si="1175"/>
        <v>YES</v>
      </c>
      <c r="AP8347" t="str">
        <f t="shared" si="1176"/>
        <v>BLANK</v>
      </c>
      <c r="AR8347" t="str">
        <f t="shared" si="1177"/>
        <v>NC</v>
      </c>
      <c r="AS8347" t="str">
        <f t="shared" si="1178"/>
        <v>low fat</v>
      </c>
      <c r="AX8347" t="b">
        <f t="shared" si="1179"/>
        <v>1</v>
      </c>
      <c r="BG8347" t="str">
        <f t="shared" si="1180"/>
        <v>Low Fat</v>
      </c>
      <c r="BH8347" t="str">
        <f>TRIM(Table1[Item Fat Content])</f>
        <v>Low Fat</v>
      </c>
    </row>
    <row r="8348" spans="1:60" x14ac:dyDescent="0.35">
      <c r="A8348" t="s">
        <v>17</v>
      </c>
      <c r="B8348" t="s">
        <v>1447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K8348">
        <v>56.292999999999999</v>
      </c>
      <c r="L8348">
        <v>4</v>
      </c>
      <c r="Z8348" t="b">
        <f t="shared" si="1172"/>
        <v>0</v>
      </c>
      <c r="AA8348" t="str">
        <f t="shared" si="1173"/>
        <v>YES</v>
      </c>
      <c r="AH8348" t="str">
        <f t="shared" si="1174"/>
        <v>OUT027|2018</v>
      </c>
      <c r="AO8348" t="str">
        <f t="shared" si="1175"/>
        <v>YES</v>
      </c>
      <c r="AP8348" t="str">
        <f t="shared" si="1176"/>
        <v>BLANK</v>
      </c>
      <c r="AR8348" t="str">
        <f t="shared" si="1177"/>
        <v>NC</v>
      </c>
      <c r="AS8348" t="str">
        <f t="shared" si="1178"/>
        <v>low fat</v>
      </c>
      <c r="AX8348" t="b">
        <f t="shared" si="1179"/>
        <v>1</v>
      </c>
      <c r="BG8348" t="str">
        <f t="shared" si="1180"/>
        <v>Low Fat</v>
      </c>
      <c r="BH8348" t="str">
        <f>TRIM(Table1[Item Fat Content])</f>
        <v>Low Fat</v>
      </c>
    </row>
    <row r="8349" spans="1:60" x14ac:dyDescent="0.35">
      <c r="A8349" t="s">
        <v>17</v>
      </c>
      <c r="B8349" t="s">
        <v>995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K8349">
        <v>93.709400000000002</v>
      </c>
      <c r="L8349">
        <v>4</v>
      </c>
      <c r="Z8349" t="b">
        <f t="shared" si="1172"/>
        <v>0</v>
      </c>
      <c r="AA8349" t="str">
        <f t="shared" si="1173"/>
        <v>YES</v>
      </c>
      <c r="AH8349" t="str">
        <f t="shared" si="1174"/>
        <v>OUT027|2018</v>
      </c>
      <c r="AO8349" t="str">
        <f t="shared" si="1175"/>
        <v>YES</v>
      </c>
      <c r="AP8349" t="str">
        <f t="shared" si="1176"/>
        <v>BLANK</v>
      </c>
      <c r="AR8349" t="str">
        <f t="shared" si="1177"/>
        <v>NC</v>
      </c>
      <c r="AS8349" t="str">
        <f t="shared" si="1178"/>
        <v>low fat</v>
      </c>
      <c r="AX8349" t="b">
        <f t="shared" si="1179"/>
        <v>1</v>
      </c>
      <c r="BG8349" t="str">
        <f t="shared" si="1180"/>
        <v>Low Fat</v>
      </c>
      <c r="BH8349" t="str">
        <f>TRIM(Table1[Item Fat Content])</f>
        <v>Low Fat</v>
      </c>
    </row>
    <row r="8350" spans="1:60" x14ac:dyDescent="0.35">
      <c r="A8350" t="s">
        <v>17</v>
      </c>
      <c r="B8350" t="s">
        <v>996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K8350">
        <v>94.643600000000006</v>
      </c>
      <c r="L8350">
        <v>4</v>
      </c>
      <c r="Z8350" t="b">
        <f t="shared" si="1172"/>
        <v>0</v>
      </c>
      <c r="AA8350" t="str">
        <f t="shared" si="1173"/>
        <v>YES</v>
      </c>
      <c r="AH8350" t="str">
        <f t="shared" si="1174"/>
        <v>OUT027|2018</v>
      </c>
      <c r="AO8350" t="str">
        <f t="shared" si="1175"/>
        <v>YES</v>
      </c>
      <c r="AP8350" t="str">
        <f t="shared" si="1176"/>
        <v>BLANK</v>
      </c>
      <c r="AR8350" t="str">
        <f t="shared" si="1177"/>
        <v>NC</v>
      </c>
      <c r="AS8350" t="str">
        <f t="shared" si="1178"/>
        <v>low fat</v>
      </c>
      <c r="AX8350" t="b">
        <f t="shared" si="1179"/>
        <v>1</v>
      </c>
      <c r="BG8350" t="str">
        <f t="shared" si="1180"/>
        <v>Low Fat</v>
      </c>
      <c r="BH8350" t="str">
        <f>TRIM(Table1[Item Fat Content])</f>
        <v>Low Fat</v>
      </c>
    </row>
    <row r="8351" spans="1:60" x14ac:dyDescent="0.35">
      <c r="A8351" t="s">
        <v>17</v>
      </c>
      <c r="B8351" t="s">
        <v>639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K8351">
        <v>182.96080000000001</v>
      </c>
      <c r="L8351">
        <v>4</v>
      </c>
      <c r="Z8351" t="b">
        <f t="shared" si="1172"/>
        <v>0</v>
      </c>
      <c r="AA8351" t="str">
        <f t="shared" si="1173"/>
        <v>YES</v>
      </c>
      <c r="AH8351" t="str">
        <f t="shared" si="1174"/>
        <v>OUT027|2018</v>
      </c>
      <c r="AO8351" t="str">
        <f t="shared" si="1175"/>
        <v>YES</v>
      </c>
      <c r="AP8351" t="str">
        <f t="shared" si="1176"/>
        <v>BLANK</v>
      </c>
      <c r="AR8351" t="str">
        <f t="shared" si="1177"/>
        <v>NC</v>
      </c>
      <c r="AS8351" t="str">
        <f t="shared" si="1178"/>
        <v>low fat</v>
      </c>
      <c r="AX8351" t="b">
        <f t="shared" si="1179"/>
        <v>1</v>
      </c>
      <c r="BG8351" t="str">
        <f t="shared" si="1180"/>
        <v>Low Fat</v>
      </c>
      <c r="BH8351" t="str">
        <f>TRIM(Table1[Item Fat Content])</f>
        <v>Low Fat</v>
      </c>
    </row>
    <row r="8352" spans="1:60" x14ac:dyDescent="0.35">
      <c r="A8352" t="s">
        <v>17</v>
      </c>
      <c r="B8352" t="s">
        <v>214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K8352">
        <v>188.62139999999999</v>
      </c>
      <c r="L8352">
        <v>4</v>
      </c>
      <c r="Z8352" t="b">
        <f t="shared" si="1172"/>
        <v>0</v>
      </c>
      <c r="AA8352" t="str">
        <f t="shared" si="1173"/>
        <v>YES</v>
      </c>
      <c r="AH8352" t="str">
        <f t="shared" si="1174"/>
        <v>OUT027|2018</v>
      </c>
      <c r="AO8352" t="str">
        <f t="shared" si="1175"/>
        <v>YES</v>
      </c>
      <c r="AP8352" t="str">
        <f t="shared" si="1176"/>
        <v>BLANK</v>
      </c>
      <c r="AR8352" t="str">
        <f t="shared" si="1177"/>
        <v>NC</v>
      </c>
      <c r="AS8352" t="str">
        <f t="shared" si="1178"/>
        <v>low fat</v>
      </c>
      <c r="AX8352" t="b">
        <f t="shared" si="1179"/>
        <v>1</v>
      </c>
      <c r="BG8352" t="str">
        <f t="shared" si="1180"/>
        <v>Low Fat</v>
      </c>
      <c r="BH8352" t="str">
        <f>TRIM(Table1[Item Fat Content])</f>
        <v>Low Fat</v>
      </c>
    </row>
    <row r="8353" spans="1:60" x14ac:dyDescent="0.35">
      <c r="A8353" t="s">
        <v>17</v>
      </c>
      <c r="B8353" t="s">
        <v>671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K8353">
        <v>156.96039999999999</v>
      </c>
      <c r="L8353">
        <v>4</v>
      </c>
      <c r="Z8353" t="b">
        <f t="shared" si="1172"/>
        <v>0</v>
      </c>
      <c r="AA8353" t="str">
        <f t="shared" si="1173"/>
        <v>YES</v>
      </c>
      <c r="AH8353" t="str">
        <f t="shared" si="1174"/>
        <v>OUT027|2018</v>
      </c>
      <c r="AO8353" t="str">
        <f t="shared" si="1175"/>
        <v>YES</v>
      </c>
      <c r="AP8353" t="str">
        <f t="shared" si="1176"/>
        <v>BLANK</v>
      </c>
      <c r="AR8353" t="str">
        <f t="shared" si="1177"/>
        <v>NC</v>
      </c>
      <c r="AS8353" t="str">
        <f t="shared" si="1178"/>
        <v>low fat</v>
      </c>
      <c r="AX8353" t="b">
        <f t="shared" si="1179"/>
        <v>1</v>
      </c>
      <c r="BG8353" t="str">
        <f t="shared" si="1180"/>
        <v>Low Fat</v>
      </c>
      <c r="BH8353" t="str">
        <f>TRIM(Table1[Item Fat Content])</f>
        <v>Low Fat</v>
      </c>
    </row>
    <row r="8354" spans="1:60" x14ac:dyDescent="0.35">
      <c r="A8354" t="s">
        <v>17</v>
      </c>
      <c r="B8354" t="s">
        <v>1115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K8354">
        <v>117.4492</v>
      </c>
      <c r="L8354">
        <v>4</v>
      </c>
      <c r="Z8354" t="b">
        <f t="shared" si="1172"/>
        <v>0</v>
      </c>
      <c r="AA8354" t="str">
        <f t="shared" si="1173"/>
        <v>YES</v>
      </c>
      <c r="AH8354" t="str">
        <f t="shared" si="1174"/>
        <v>OUT027|2018</v>
      </c>
      <c r="AO8354" t="str">
        <f t="shared" si="1175"/>
        <v>YES</v>
      </c>
      <c r="AP8354" t="str">
        <f t="shared" si="1176"/>
        <v>BLANK</v>
      </c>
      <c r="AR8354" t="str">
        <f t="shared" si="1177"/>
        <v>NC</v>
      </c>
      <c r="AS8354" t="str">
        <f t="shared" si="1178"/>
        <v>low fat</v>
      </c>
      <c r="AX8354" t="b">
        <f t="shared" si="1179"/>
        <v>1</v>
      </c>
      <c r="BG8354" t="str">
        <f t="shared" si="1180"/>
        <v>Low Fat</v>
      </c>
      <c r="BH8354" t="str">
        <f>TRIM(Table1[Item Fat Content])</f>
        <v>Low Fat</v>
      </c>
    </row>
    <row r="8355" spans="1:60" x14ac:dyDescent="0.35">
      <c r="A8355" t="s">
        <v>17</v>
      </c>
      <c r="B8355" t="s">
        <v>450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K8355">
        <v>262.89100000000002</v>
      </c>
      <c r="L8355">
        <v>4</v>
      </c>
      <c r="Z8355" t="b">
        <f t="shared" si="1172"/>
        <v>0</v>
      </c>
      <c r="AA8355" t="str">
        <f t="shared" si="1173"/>
        <v>YES</v>
      </c>
      <c r="AH8355" t="str">
        <f t="shared" si="1174"/>
        <v>OUT027|2018</v>
      </c>
      <c r="AO8355" t="str">
        <f t="shared" si="1175"/>
        <v>YES</v>
      </c>
      <c r="AP8355" t="str">
        <f t="shared" si="1176"/>
        <v>BLANK</v>
      </c>
      <c r="AR8355" t="str">
        <f t="shared" si="1177"/>
        <v>NC</v>
      </c>
      <c r="AS8355" t="str">
        <f t="shared" si="1178"/>
        <v>low fat</v>
      </c>
      <c r="AX8355" t="b">
        <f t="shared" si="1179"/>
        <v>1</v>
      </c>
      <c r="BG8355" t="str">
        <f t="shared" si="1180"/>
        <v>Low Fat</v>
      </c>
      <c r="BH8355" t="str">
        <f>TRIM(Table1[Item Fat Content])</f>
        <v>Low Fat</v>
      </c>
    </row>
    <row r="8356" spans="1:60" x14ac:dyDescent="0.35">
      <c r="A8356" t="s">
        <v>17</v>
      </c>
      <c r="B8356" t="s">
        <v>852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K8356">
        <v>187.88980000000001</v>
      </c>
      <c r="L8356">
        <v>4</v>
      </c>
      <c r="Z8356" t="b">
        <f t="shared" si="1172"/>
        <v>0</v>
      </c>
      <c r="AA8356" t="str">
        <f t="shared" si="1173"/>
        <v>YES</v>
      </c>
      <c r="AH8356" t="str">
        <f t="shared" si="1174"/>
        <v>OUT027|2018</v>
      </c>
      <c r="AO8356" t="str">
        <f t="shared" si="1175"/>
        <v>YES</v>
      </c>
      <c r="AP8356" t="str">
        <f t="shared" si="1176"/>
        <v>BLANK</v>
      </c>
      <c r="AR8356" t="str">
        <f t="shared" si="1177"/>
        <v>NC</v>
      </c>
      <c r="AS8356" t="str">
        <f t="shared" si="1178"/>
        <v>low fat</v>
      </c>
      <c r="AX8356" t="b">
        <f t="shared" si="1179"/>
        <v>1</v>
      </c>
      <c r="BG8356" t="str">
        <f t="shared" si="1180"/>
        <v>Low Fat</v>
      </c>
      <c r="BH8356" t="str">
        <f>TRIM(Table1[Item Fat Content])</f>
        <v>Low Fat</v>
      </c>
    </row>
    <row r="8357" spans="1:60" x14ac:dyDescent="0.35">
      <c r="A8357" t="s">
        <v>17</v>
      </c>
      <c r="B8357" t="s">
        <v>565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K8357">
        <v>103.3964</v>
      </c>
      <c r="L8357">
        <v>4</v>
      </c>
      <c r="Z8357" t="b">
        <f t="shared" si="1172"/>
        <v>0</v>
      </c>
      <c r="AA8357" t="str">
        <f t="shared" si="1173"/>
        <v>YES</v>
      </c>
      <c r="AH8357" t="str">
        <f t="shared" si="1174"/>
        <v>OUT027|2018</v>
      </c>
      <c r="AO8357" t="str">
        <f t="shared" si="1175"/>
        <v>YES</v>
      </c>
      <c r="AP8357" t="str">
        <f t="shared" si="1176"/>
        <v>BLANK</v>
      </c>
      <c r="AR8357" t="str">
        <f t="shared" si="1177"/>
        <v>NC</v>
      </c>
      <c r="AS8357" t="str">
        <f t="shared" si="1178"/>
        <v>low fat</v>
      </c>
      <c r="AX8357" t="b">
        <f t="shared" si="1179"/>
        <v>1</v>
      </c>
      <c r="BG8357" t="str">
        <f t="shared" si="1180"/>
        <v>Low Fat</v>
      </c>
      <c r="BH8357" t="str">
        <f>TRIM(Table1[Item Fat Content])</f>
        <v>Low Fat</v>
      </c>
    </row>
    <row r="8358" spans="1:60" x14ac:dyDescent="0.35">
      <c r="A8358" t="s">
        <v>17</v>
      </c>
      <c r="B8358" t="s">
        <v>1414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K8358">
        <v>230.26679999999999</v>
      </c>
      <c r="L8358">
        <v>4</v>
      </c>
      <c r="Z8358" t="b">
        <f t="shared" si="1172"/>
        <v>0</v>
      </c>
      <c r="AA8358" t="str">
        <f t="shared" si="1173"/>
        <v>YES</v>
      </c>
      <c r="AH8358" t="str">
        <f t="shared" si="1174"/>
        <v>OUT027|2018</v>
      </c>
      <c r="AO8358" t="str">
        <f t="shared" si="1175"/>
        <v>YES</v>
      </c>
      <c r="AP8358" t="str">
        <f t="shared" si="1176"/>
        <v>BLANK</v>
      </c>
      <c r="AR8358" t="str">
        <f t="shared" si="1177"/>
        <v>NC</v>
      </c>
      <c r="AS8358" t="str">
        <f t="shared" si="1178"/>
        <v>low fat</v>
      </c>
      <c r="AX8358" t="b">
        <f t="shared" si="1179"/>
        <v>1</v>
      </c>
      <c r="BG8358" t="str">
        <f t="shared" si="1180"/>
        <v>Low Fat</v>
      </c>
      <c r="BH8358" t="str">
        <f>TRIM(Table1[Item Fat Content])</f>
        <v>Low Fat</v>
      </c>
    </row>
    <row r="8359" spans="1:60" x14ac:dyDescent="0.35">
      <c r="A8359" t="s">
        <v>17</v>
      </c>
      <c r="B8359" t="s">
        <v>1501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K8359">
        <v>163.7526</v>
      </c>
      <c r="L8359">
        <v>4</v>
      </c>
      <c r="Z8359" t="b">
        <f t="shared" si="1172"/>
        <v>0</v>
      </c>
      <c r="AA8359" t="str">
        <f t="shared" si="1173"/>
        <v>YES</v>
      </c>
      <c r="AH8359" t="str">
        <f t="shared" si="1174"/>
        <v>OUT027|2018</v>
      </c>
      <c r="AO8359" t="str">
        <f t="shared" si="1175"/>
        <v>YES</v>
      </c>
      <c r="AP8359" t="str">
        <f t="shared" si="1176"/>
        <v>BLANK</v>
      </c>
      <c r="AR8359" t="str">
        <f t="shared" si="1177"/>
        <v>NC</v>
      </c>
      <c r="AS8359" t="str">
        <f t="shared" si="1178"/>
        <v>low fat</v>
      </c>
      <c r="AX8359" t="b">
        <f t="shared" si="1179"/>
        <v>1</v>
      </c>
      <c r="BG8359" t="str">
        <f t="shared" si="1180"/>
        <v>Low Fat</v>
      </c>
      <c r="BH8359" t="str">
        <f>TRIM(Table1[Item Fat Content])</f>
        <v>Low Fat</v>
      </c>
    </row>
    <row r="8360" spans="1:60" x14ac:dyDescent="0.35">
      <c r="A8360" t="s">
        <v>17</v>
      </c>
      <c r="B8360" t="s">
        <v>710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K8360">
        <v>146.37860000000001</v>
      </c>
      <c r="L8360">
        <v>4</v>
      </c>
      <c r="Z8360" t="b">
        <f t="shared" si="1172"/>
        <v>0</v>
      </c>
      <c r="AA8360" t="str">
        <f t="shared" si="1173"/>
        <v>YES</v>
      </c>
      <c r="AH8360" t="str">
        <f t="shared" si="1174"/>
        <v>OUT027|2018</v>
      </c>
      <c r="AO8360" t="str">
        <f t="shared" si="1175"/>
        <v>YES</v>
      </c>
      <c r="AP8360" t="str">
        <f t="shared" si="1176"/>
        <v>BLANK</v>
      </c>
      <c r="AR8360" t="str">
        <f t="shared" si="1177"/>
        <v>NC</v>
      </c>
      <c r="AS8360" t="str">
        <f t="shared" si="1178"/>
        <v>low fat</v>
      </c>
      <c r="AX8360" t="b">
        <f t="shared" si="1179"/>
        <v>1</v>
      </c>
      <c r="BG8360" t="str">
        <f t="shared" si="1180"/>
        <v>Low Fat</v>
      </c>
      <c r="BH8360" t="str">
        <f>TRIM(Table1[Item Fat Content])</f>
        <v>Low Fat</v>
      </c>
    </row>
    <row r="8361" spans="1:60" x14ac:dyDescent="0.35">
      <c r="A8361" t="s">
        <v>17</v>
      </c>
      <c r="B8361" t="s">
        <v>79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K8361">
        <v>33.621600000000001</v>
      </c>
      <c r="L8361">
        <v>4</v>
      </c>
      <c r="Z8361" t="b">
        <f t="shared" si="1172"/>
        <v>0</v>
      </c>
      <c r="AA8361" t="str">
        <f t="shared" si="1173"/>
        <v>YES</v>
      </c>
      <c r="AH8361" t="str">
        <f t="shared" si="1174"/>
        <v>OUT027|2018</v>
      </c>
      <c r="AO8361" t="str">
        <f t="shared" si="1175"/>
        <v>YES</v>
      </c>
      <c r="AP8361" t="str">
        <f t="shared" si="1176"/>
        <v>BLANK</v>
      </c>
      <c r="AR8361" t="str">
        <f t="shared" si="1177"/>
        <v>NC</v>
      </c>
      <c r="AS8361" t="str">
        <f t="shared" si="1178"/>
        <v>low fat</v>
      </c>
      <c r="AX8361" t="b">
        <f t="shared" si="1179"/>
        <v>1</v>
      </c>
      <c r="BG8361" t="str">
        <f t="shared" si="1180"/>
        <v>Low Fat</v>
      </c>
      <c r="BH8361" t="str">
        <f>TRIM(Table1[Item Fat Content])</f>
        <v>Low Fat</v>
      </c>
    </row>
    <row r="8362" spans="1:60" x14ac:dyDescent="0.35">
      <c r="A8362" t="s">
        <v>17</v>
      </c>
      <c r="B8362" t="s">
        <v>1153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K8362">
        <v>191.5504</v>
      </c>
      <c r="L8362">
        <v>4</v>
      </c>
      <c r="Z8362" t="b">
        <f t="shared" si="1172"/>
        <v>0</v>
      </c>
      <c r="AA8362" t="str">
        <f t="shared" si="1173"/>
        <v>YES</v>
      </c>
      <c r="AH8362" t="str">
        <f t="shared" si="1174"/>
        <v>OUT027|2018</v>
      </c>
      <c r="AO8362" t="str">
        <f t="shared" si="1175"/>
        <v>YES</v>
      </c>
      <c r="AP8362" t="str">
        <f t="shared" si="1176"/>
        <v>BLANK</v>
      </c>
      <c r="AR8362" t="str">
        <f t="shared" si="1177"/>
        <v>NC</v>
      </c>
      <c r="AS8362" t="str">
        <f t="shared" si="1178"/>
        <v>low fat</v>
      </c>
      <c r="AX8362" t="b">
        <f t="shared" si="1179"/>
        <v>1</v>
      </c>
      <c r="BG8362" t="str">
        <f t="shared" si="1180"/>
        <v>Low Fat</v>
      </c>
      <c r="BH8362" t="str">
        <f>TRIM(Table1[Item Fat Content])</f>
        <v>Low Fat</v>
      </c>
    </row>
    <row r="8363" spans="1:60" x14ac:dyDescent="0.35">
      <c r="A8363" t="s">
        <v>17</v>
      </c>
      <c r="B8363" t="s">
        <v>1151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K8363">
        <v>256.16460000000001</v>
      </c>
      <c r="L8363">
        <v>4</v>
      </c>
      <c r="Z8363" t="b">
        <f t="shared" si="1172"/>
        <v>0</v>
      </c>
      <c r="AA8363" t="str">
        <f t="shared" si="1173"/>
        <v>YES</v>
      </c>
      <c r="AH8363" t="str">
        <f t="shared" si="1174"/>
        <v>OUT027|2018</v>
      </c>
      <c r="AO8363" t="str">
        <f t="shared" si="1175"/>
        <v>YES</v>
      </c>
      <c r="AP8363" t="str">
        <f t="shared" si="1176"/>
        <v>BLANK</v>
      </c>
      <c r="AR8363" t="str">
        <f t="shared" si="1177"/>
        <v>NC</v>
      </c>
      <c r="AS8363" t="str">
        <f t="shared" si="1178"/>
        <v>low fat</v>
      </c>
      <c r="AX8363" t="b">
        <f t="shared" si="1179"/>
        <v>1</v>
      </c>
      <c r="BG8363" t="str">
        <f t="shared" si="1180"/>
        <v>Low Fat</v>
      </c>
      <c r="BH8363" t="str">
        <f>TRIM(Table1[Item Fat Content])</f>
        <v>Low Fat</v>
      </c>
    </row>
    <row r="8364" spans="1:60" x14ac:dyDescent="0.35">
      <c r="A8364" t="s">
        <v>17</v>
      </c>
      <c r="B8364" t="s">
        <v>1378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K8364">
        <v>245.28020000000001</v>
      </c>
      <c r="L8364">
        <v>4</v>
      </c>
      <c r="Z8364" t="b">
        <f t="shared" si="1172"/>
        <v>0</v>
      </c>
      <c r="AA8364" t="str">
        <f t="shared" si="1173"/>
        <v>YES</v>
      </c>
      <c r="AH8364" t="str">
        <f t="shared" si="1174"/>
        <v>OUT027|2018</v>
      </c>
      <c r="AO8364" t="str">
        <f t="shared" si="1175"/>
        <v>YES</v>
      </c>
      <c r="AP8364" t="str">
        <f t="shared" si="1176"/>
        <v>BLANK</v>
      </c>
      <c r="AR8364" t="str">
        <f t="shared" si="1177"/>
        <v>NC</v>
      </c>
      <c r="AS8364" t="str">
        <f t="shared" si="1178"/>
        <v>low fat</v>
      </c>
      <c r="AX8364" t="b">
        <f t="shared" si="1179"/>
        <v>1</v>
      </c>
      <c r="BG8364" t="str">
        <f t="shared" si="1180"/>
        <v>Low Fat</v>
      </c>
      <c r="BH8364" t="str">
        <f>TRIM(Table1[Item Fat Content])</f>
        <v>Low Fat</v>
      </c>
    </row>
    <row r="8365" spans="1:60" x14ac:dyDescent="0.35">
      <c r="A8365" t="s">
        <v>17</v>
      </c>
      <c r="B8365" t="s">
        <v>1444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K8365">
        <v>114.18600000000001</v>
      </c>
      <c r="L8365">
        <v>4</v>
      </c>
      <c r="Z8365" t="b">
        <f t="shared" si="1172"/>
        <v>0</v>
      </c>
      <c r="AA8365" t="str">
        <f t="shared" si="1173"/>
        <v>YES</v>
      </c>
      <c r="AH8365" t="str">
        <f t="shared" si="1174"/>
        <v>OUT027|2018</v>
      </c>
      <c r="AO8365" t="str">
        <f t="shared" si="1175"/>
        <v>YES</v>
      </c>
      <c r="AP8365" t="str">
        <f t="shared" si="1176"/>
        <v>BLANK</v>
      </c>
      <c r="AR8365" t="str">
        <f t="shared" si="1177"/>
        <v>NC</v>
      </c>
      <c r="AS8365" t="str">
        <f t="shared" si="1178"/>
        <v>low fat</v>
      </c>
      <c r="AX8365" t="b">
        <f t="shared" si="1179"/>
        <v>1</v>
      </c>
      <c r="BG8365" t="str">
        <f t="shared" si="1180"/>
        <v>Low Fat</v>
      </c>
      <c r="BH8365" t="str">
        <f>TRIM(Table1[Item Fat Content])</f>
        <v>Low Fat</v>
      </c>
    </row>
    <row r="8366" spans="1:60" x14ac:dyDescent="0.35">
      <c r="A8366" t="s">
        <v>17</v>
      </c>
      <c r="B8366" t="s">
        <v>932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K8366">
        <v>231.601</v>
      </c>
      <c r="L8366">
        <v>4</v>
      </c>
      <c r="Z8366" t="b">
        <f t="shared" si="1172"/>
        <v>0</v>
      </c>
      <c r="AA8366" t="str">
        <f t="shared" si="1173"/>
        <v>YES</v>
      </c>
      <c r="AH8366" t="str">
        <f t="shared" si="1174"/>
        <v>OUT027|2018</v>
      </c>
      <c r="AO8366" t="str">
        <f t="shared" si="1175"/>
        <v>YES</v>
      </c>
      <c r="AP8366" t="str">
        <f t="shared" si="1176"/>
        <v>BLANK</v>
      </c>
      <c r="AR8366" t="str">
        <f t="shared" si="1177"/>
        <v>NC</v>
      </c>
      <c r="AS8366" t="str">
        <f t="shared" si="1178"/>
        <v>low fat</v>
      </c>
      <c r="AX8366" t="b">
        <f t="shared" si="1179"/>
        <v>1</v>
      </c>
      <c r="BG8366" t="str">
        <f t="shared" si="1180"/>
        <v>Low Fat</v>
      </c>
      <c r="BH8366" t="str">
        <f>TRIM(Table1[Item Fat Content])</f>
        <v>Low Fat</v>
      </c>
    </row>
    <row r="8367" spans="1:60" x14ac:dyDescent="0.35">
      <c r="A8367" t="s">
        <v>17</v>
      </c>
      <c r="B8367" t="s">
        <v>303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K8367">
        <v>107.3912</v>
      </c>
      <c r="L8367">
        <v>4</v>
      </c>
      <c r="Z8367" t="b">
        <f t="shared" si="1172"/>
        <v>0</v>
      </c>
      <c r="AA8367" t="str">
        <f t="shared" si="1173"/>
        <v>YES</v>
      </c>
      <c r="AH8367" t="str">
        <f t="shared" si="1174"/>
        <v>OUT027|2018</v>
      </c>
      <c r="AO8367" t="str">
        <f t="shared" si="1175"/>
        <v>YES</v>
      </c>
      <c r="AP8367" t="str">
        <f t="shared" si="1176"/>
        <v>BLANK</v>
      </c>
      <c r="AR8367" t="str">
        <f t="shared" si="1177"/>
        <v>NC</v>
      </c>
      <c r="AS8367" t="str">
        <f t="shared" si="1178"/>
        <v>low fat</v>
      </c>
      <c r="AX8367" t="b">
        <f t="shared" si="1179"/>
        <v>1</v>
      </c>
      <c r="BG8367" t="str">
        <f t="shared" si="1180"/>
        <v>Low Fat</v>
      </c>
      <c r="BH8367" t="str">
        <f>TRIM(Table1[Item Fat Content])</f>
        <v>Low Fat</v>
      </c>
    </row>
    <row r="8368" spans="1:60" x14ac:dyDescent="0.35">
      <c r="A8368" t="s">
        <v>17</v>
      </c>
      <c r="B8368" t="s">
        <v>1602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K8368">
        <v>123.34139999999999</v>
      </c>
      <c r="L8368">
        <v>4</v>
      </c>
      <c r="Z8368" t="b">
        <f t="shared" si="1172"/>
        <v>0</v>
      </c>
      <c r="AA8368" t="str">
        <f t="shared" si="1173"/>
        <v>YES</v>
      </c>
      <c r="AH8368" t="str">
        <f t="shared" si="1174"/>
        <v>OUT027|2018</v>
      </c>
      <c r="AO8368" t="str">
        <f t="shared" si="1175"/>
        <v>YES</v>
      </c>
      <c r="AP8368" t="str">
        <f t="shared" si="1176"/>
        <v>BLANK</v>
      </c>
      <c r="AR8368" t="str">
        <f t="shared" si="1177"/>
        <v>NC</v>
      </c>
      <c r="AS8368" t="str">
        <f t="shared" si="1178"/>
        <v>low fat</v>
      </c>
      <c r="AX8368" t="b">
        <f t="shared" si="1179"/>
        <v>1</v>
      </c>
      <c r="BG8368" t="str">
        <f t="shared" si="1180"/>
        <v>Low Fat</v>
      </c>
      <c r="BH8368" t="str">
        <f>TRIM(Table1[Item Fat Content])</f>
        <v>Low Fat</v>
      </c>
    </row>
    <row r="8369" spans="1:60" x14ac:dyDescent="0.35">
      <c r="A8369" t="s">
        <v>17</v>
      </c>
      <c r="B8369" t="s">
        <v>674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K8369">
        <v>174.1396</v>
      </c>
      <c r="L8369">
        <v>4</v>
      </c>
      <c r="Z8369" t="b">
        <f t="shared" si="1172"/>
        <v>0</v>
      </c>
      <c r="AA8369" t="str">
        <f t="shared" si="1173"/>
        <v>YES</v>
      </c>
      <c r="AH8369" t="str">
        <f t="shared" si="1174"/>
        <v>OUT027|2018</v>
      </c>
      <c r="AO8369" t="str">
        <f t="shared" si="1175"/>
        <v>YES</v>
      </c>
      <c r="AP8369" t="str">
        <f t="shared" si="1176"/>
        <v>BLANK</v>
      </c>
      <c r="AR8369" t="str">
        <f t="shared" si="1177"/>
        <v>NC</v>
      </c>
      <c r="AS8369" t="str">
        <f t="shared" si="1178"/>
        <v>low fat</v>
      </c>
      <c r="AX8369" t="b">
        <f t="shared" si="1179"/>
        <v>1</v>
      </c>
      <c r="BG8369" t="str">
        <f t="shared" si="1180"/>
        <v>Low Fat</v>
      </c>
      <c r="BH8369" t="str">
        <f>TRIM(Table1[Item Fat Content])</f>
        <v>Low Fat</v>
      </c>
    </row>
    <row r="8370" spans="1:60" x14ac:dyDescent="0.35">
      <c r="A8370" t="s">
        <v>17</v>
      </c>
      <c r="B8370" t="s">
        <v>1228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K8370">
        <v>215.91919999999999</v>
      </c>
      <c r="L8370">
        <v>4</v>
      </c>
      <c r="Z8370" t="b">
        <f t="shared" si="1172"/>
        <v>0</v>
      </c>
      <c r="AA8370" t="str">
        <f t="shared" si="1173"/>
        <v>YES</v>
      </c>
      <c r="AH8370" t="str">
        <f t="shared" si="1174"/>
        <v>OUT027|2018</v>
      </c>
      <c r="AO8370" t="str">
        <f t="shared" si="1175"/>
        <v>YES</v>
      </c>
      <c r="AP8370" t="str">
        <f t="shared" si="1176"/>
        <v>BLANK</v>
      </c>
      <c r="AR8370" t="str">
        <f t="shared" si="1177"/>
        <v>NC</v>
      </c>
      <c r="AS8370" t="str">
        <f t="shared" si="1178"/>
        <v>low fat</v>
      </c>
      <c r="AX8370" t="b">
        <f t="shared" si="1179"/>
        <v>1</v>
      </c>
      <c r="BG8370" t="str">
        <f t="shared" si="1180"/>
        <v>Low Fat</v>
      </c>
      <c r="BH8370" t="str">
        <f>TRIM(Table1[Item Fat Content])</f>
        <v>Low Fat</v>
      </c>
    </row>
    <row r="8371" spans="1:60" x14ac:dyDescent="0.35">
      <c r="A8371" t="s">
        <v>17</v>
      </c>
      <c r="B8371" t="s">
        <v>473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K8371">
        <v>155.66560000000001</v>
      </c>
      <c r="L8371">
        <v>4</v>
      </c>
      <c r="Z8371" t="b">
        <f t="shared" si="1172"/>
        <v>0</v>
      </c>
      <c r="AA8371" t="str">
        <f t="shared" si="1173"/>
        <v>YES</v>
      </c>
      <c r="AH8371" t="str">
        <f t="shared" si="1174"/>
        <v>OUT027|2018</v>
      </c>
      <c r="AO8371" t="str">
        <f t="shared" si="1175"/>
        <v>YES</v>
      </c>
      <c r="AP8371" t="str">
        <f t="shared" si="1176"/>
        <v>BLANK</v>
      </c>
      <c r="AR8371" t="str">
        <f t="shared" si="1177"/>
        <v>NC</v>
      </c>
      <c r="AS8371" t="str">
        <f t="shared" si="1178"/>
        <v>low fat</v>
      </c>
      <c r="AX8371" t="b">
        <f t="shared" si="1179"/>
        <v>1</v>
      </c>
      <c r="BG8371" t="str">
        <f t="shared" si="1180"/>
        <v>Low Fat</v>
      </c>
      <c r="BH8371" t="str">
        <f>TRIM(Table1[Item Fat Content])</f>
        <v>Low Fat</v>
      </c>
    </row>
    <row r="8372" spans="1:60" x14ac:dyDescent="0.35">
      <c r="A8372" t="s">
        <v>17</v>
      </c>
      <c r="B8372" t="s">
        <v>1405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K8372">
        <v>61.319400000000002</v>
      </c>
      <c r="L8372">
        <v>4</v>
      </c>
      <c r="Z8372" t="b">
        <f t="shared" si="1172"/>
        <v>0</v>
      </c>
      <c r="AA8372" t="str">
        <f t="shared" si="1173"/>
        <v>YES</v>
      </c>
      <c r="AH8372" t="str">
        <f t="shared" si="1174"/>
        <v>OUT027|2018</v>
      </c>
      <c r="AO8372" t="str">
        <f t="shared" si="1175"/>
        <v>YES</v>
      </c>
      <c r="AP8372" t="str">
        <f t="shared" si="1176"/>
        <v>BLANK</v>
      </c>
      <c r="AR8372" t="str">
        <f t="shared" si="1177"/>
        <v>NC</v>
      </c>
      <c r="AS8372" t="str">
        <f t="shared" si="1178"/>
        <v>low fat</v>
      </c>
      <c r="AX8372" t="b">
        <f t="shared" si="1179"/>
        <v>1</v>
      </c>
      <c r="BG8372" t="str">
        <f t="shared" si="1180"/>
        <v>Low Fat</v>
      </c>
      <c r="BH8372" t="str">
        <f>TRIM(Table1[Item Fat Content])</f>
        <v>Low Fat</v>
      </c>
    </row>
    <row r="8373" spans="1:60" x14ac:dyDescent="0.35">
      <c r="A8373" t="s">
        <v>17</v>
      </c>
      <c r="B8373" t="s">
        <v>1300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K8373">
        <v>144.61019999999999</v>
      </c>
      <c r="L8373">
        <v>4</v>
      </c>
      <c r="Z8373" t="b">
        <f t="shared" si="1172"/>
        <v>0</v>
      </c>
      <c r="AA8373" t="str">
        <f t="shared" si="1173"/>
        <v>YES</v>
      </c>
      <c r="AH8373" t="str">
        <f t="shared" si="1174"/>
        <v>OUT027|2018</v>
      </c>
      <c r="AO8373" t="str">
        <f t="shared" si="1175"/>
        <v>YES</v>
      </c>
      <c r="AP8373" t="str">
        <f t="shared" si="1176"/>
        <v>BLANK</v>
      </c>
      <c r="AR8373" t="str">
        <f t="shared" si="1177"/>
        <v>NC</v>
      </c>
      <c r="AS8373" t="str">
        <f t="shared" si="1178"/>
        <v>low fat</v>
      </c>
      <c r="AX8373" t="b">
        <f t="shared" si="1179"/>
        <v>1</v>
      </c>
      <c r="BG8373" t="str">
        <f t="shared" si="1180"/>
        <v>Low Fat</v>
      </c>
      <c r="BH8373" t="str">
        <f>TRIM(Table1[Item Fat Content])</f>
        <v>Low Fat</v>
      </c>
    </row>
    <row r="8374" spans="1:60" x14ac:dyDescent="0.35">
      <c r="A8374" t="s">
        <v>17</v>
      </c>
      <c r="B8374" t="s">
        <v>654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K8374">
        <v>253.60140000000001</v>
      </c>
      <c r="L8374">
        <v>4</v>
      </c>
      <c r="Z8374" t="b">
        <f t="shared" si="1172"/>
        <v>0</v>
      </c>
      <c r="AA8374" t="str">
        <f t="shared" si="1173"/>
        <v>YES</v>
      </c>
      <c r="AH8374" t="str">
        <f t="shared" si="1174"/>
        <v>OUT027|2018</v>
      </c>
      <c r="AO8374" t="str">
        <f t="shared" si="1175"/>
        <v>YES</v>
      </c>
      <c r="AP8374" t="str">
        <f t="shared" si="1176"/>
        <v>BLANK</v>
      </c>
      <c r="AR8374" t="str">
        <f t="shared" si="1177"/>
        <v>NC</v>
      </c>
      <c r="AS8374" t="str">
        <f t="shared" si="1178"/>
        <v>low fat</v>
      </c>
      <c r="AX8374" t="b">
        <f t="shared" si="1179"/>
        <v>1</v>
      </c>
      <c r="BG8374" t="str">
        <f t="shared" si="1180"/>
        <v>Low Fat</v>
      </c>
      <c r="BH8374" t="str">
        <f>TRIM(Table1[Item Fat Content])</f>
        <v>Low Fat</v>
      </c>
    </row>
    <row r="8375" spans="1:60" x14ac:dyDescent="0.35">
      <c r="A8375" t="s">
        <v>17</v>
      </c>
      <c r="B8375" t="s">
        <v>744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K8375">
        <v>115.2176</v>
      </c>
      <c r="L8375">
        <v>4</v>
      </c>
      <c r="Z8375" t="b">
        <f t="shared" si="1172"/>
        <v>0</v>
      </c>
      <c r="AA8375" t="str">
        <f t="shared" si="1173"/>
        <v>YES</v>
      </c>
      <c r="AH8375" t="str">
        <f t="shared" si="1174"/>
        <v>OUT027|2018</v>
      </c>
      <c r="AO8375" t="str">
        <f t="shared" si="1175"/>
        <v>YES</v>
      </c>
      <c r="AP8375" t="str">
        <f t="shared" si="1176"/>
        <v>BLANK</v>
      </c>
      <c r="AR8375" t="str">
        <f t="shared" si="1177"/>
        <v>NC</v>
      </c>
      <c r="AS8375" t="str">
        <f t="shared" si="1178"/>
        <v>low fat</v>
      </c>
      <c r="AX8375" t="b">
        <f t="shared" si="1179"/>
        <v>1</v>
      </c>
      <c r="BG8375" t="str">
        <f t="shared" si="1180"/>
        <v>Low Fat</v>
      </c>
      <c r="BH8375" t="str">
        <f>TRIM(Table1[Item Fat Content])</f>
        <v>Low Fat</v>
      </c>
    </row>
    <row r="8376" spans="1:60" x14ac:dyDescent="0.35">
      <c r="A8376" t="s">
        <v>17</v>
      </c>
      <c r="B8376" t="s">
        <v>620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K8376">
        <v>177.83699999999999</v>
      </c>
      <c r="L8376">
        <v>4</v>
      </c>
      <c r="Z8376" t="b">
        <f t="shared" si="1172"/>
        <v>0</v>
      </c>
      <c r="AA8376" t="str">
        <f t="shared" si="1173"/>
        <v>YES</v>
      </c>
      <c r="AH8376" t="str">
        <f t="shared" si="1174"/>
        <v>OUT027|2018</v>
      </c>
      <c r="AO8376" t="str">
        <f t="shared" si="1175"/>
        <v>YES</v>
      </c>
      <c r="AP8376" t="str">
        <f t="shared" si="1176"/>
        <v>BLANK</v>
      </c>
      <c r="AR8376" t="str">
        <f t="shared" si="1177"/>
        <v>NC</v>
      </c>
      <c r="AS8376" t="str">
        <f t="shared" si="1178"/>
        <v>low fat</v>
      </c>
      <c r="AX8376" t="b">
        <f t="shared" si="1179"/>
        <v>1</v>
      </c>
      <c r="BG8376" t="str">
        <f t="shared" si="1180"/>
        <v>Low Fat</v>
      </c>
      <c r="BH8376" t="str">
        <f>TRIM(Table1[Item Fat Content])</f>
        <v>Low Fat</v>
      </c>
    </row>
    <row r="8377" spans="1:60" x14ac:dyDescent="0.35">
      <c r="A8377" t="s">
        <v>17</v>
      </c>
      <c r="B8377" t="s">
        <v>655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K8377">
        <v>195.24780000000001</v>
      </c>
      <c r="L8377">
        <v>4</v>
      </c>
      <c r="Z8377" t="b">
        <f t="shared" si="1172"/>
        <v>0</v>
      </c>
      <c r="AA8377" t="str">
        <f t="shared" si="1173"/>
        <v>YES</v>
      </c>
      <c r="AH8377" t="str">
        <f t="shared" si="1174"/>
        <v>OUT027|2018</v>
      </c>
      <c r="AO8377" t="str">
        <f t="shared" si="1175"/>
        <v>YES</v>
      </c>
      <c r="AP8377" t="str">
        <f t="shared" si="1176"/>
        <v>BLANK</v>
      </c>
      <c r="AR8377" t="str">
        <f t="shared" si="1177"/>
        <v>NC</v>
      </c>
      <c r="AS8377" t="str">
        <f t="shared" si="1178"/>
        <v>low fat</v>
      </c>
      <c r="AX8377" t="b">
        <f t="shared" si="1179"/>
        <v>1</v>
      </c>
      <c r="BG8377" t="str">
        <f t="shared" si="1180"/>
        <v>Low Fat</v>
      </c>
      <c r="BH8377" t="str">
        <f>TRIM(Table1[Item Fat Content])</f>
        <v>Low Fat</v>
      </c>
    </row>
    <row r="8378" spans="1:60" x14ac:dyDescent="0.35">
      <c r="A8378" t="s">
        <v>17</v>
      </c>
      <c r="B8378" t="s">
        <v>1379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K8378">
        <v>237.72479999999999</v>
      </c>
      <c r="L8378">
        <v>4</v>
      </c>
      <c r="Z8378" t="b">
        <f t="shared" si="1172"/>
        <v>0</v>
      </c>
      <c r="AA8378" t="str">
        <f t="shared" si="1173"/>
        <v>YES</v>
      </c>
      <c r="AH8378" t="str">
        <f t="shared" si="1174"/>
        <v>OUT027|2018</v>
      </c>
      <c r="AO8378" t="str">
        <f t="shared" si="1175"/>
        <v>YES</v>
      </c>
      <c r="AP8378" t="str">
        <f t="shared" si="1176"/>
        <v>BLANK</v>
      </c>
      <c r="AR8378" t="str">
        <f t="shared" si="1177"/>
        <v>NC</v>
      </c>
      <c r="AS8378" t="str">
        <f t="shared" si="1178"/>
        <v>low fat</v>
      </c>
      <c r="AX8378" t="b">
        <f t="shared" si="1179"/>
        <v>1</v>
      </c>
      <c r="BG8378" t="str">
        <f t="shared" si="1180"/>
        <v>Low Fat</v>
      </c>
      <c r="BH8378" t="str">
        <f>TRIM(Table1[Item Fat Content])</f>
        <v>Low Fat</v>
      </c>
    </row>
    <row r="8379" spans="1:60" x14ac:dyDescent="0.35">
      <c r="A8379" t="s">
        <v>17</v>
      </c>
      <c r="B8379" t="s">
        <v>1387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K8379">
        <v>220.84559999999999</v>
      </c>
      <c r="L8379">
        <v>4</v>
      </c>
      <c r="Z8379" t="b">
        <f t="shared" si="1172"/>
        <v>0</v>
      </c>
      <c r="AA8379" t="str">
        <f t="shared" si="1173"/>
        <v>YES</v>
      </c>
      <c r="AH8379" t="str">
        <f t="shared" si="1174"/>
        <v>OUT027|2018</v>
      </c>
      <c r="AO8379" t="str">
        <f t="shared" si="1175"/>
        <v>YES</v>
      </c>
      <c r="AP8379" t="str">
        <f t="shared" si="1176"/>
        <v>BLANK</v>
      </c>
      <c r="AR8379" t="str">
        <f t="shared" si="1177"/>
        <v>NC</v>
      </c>
      <c r="AS8379" t="str">
        <f t="shared" si="1178"/>
        <v>low fat</v>
      </c>
      <c r="AX8379" t="b">
        <f t="shared" si="1179"/>
        <v>1</v>
      </c>
      <c r="BG8379" t="str">
        <f t="shared" si="1180"/>
        <v>Low Fat</v>
      </c>
      <c r="BH8379" t="str">
        <f>TRIM(Table1[Item Fat Content])</f>
        <v>Low Fat</v>
      </c>
    </row>
    <row r="8380" spans="1:60" x14ac:dyDescent="0.35">
      <c r="A8380" t="s">
        <v>17</v>
      </c>
      <c r="B8380" t="s">
        <v>1152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K8380">
        <v>247.27760000000001</v>
      </c>
      <c r="L8380">
        <v>4</v>
      </c>
      <c r="Z8380" t="b">
        <f t="shared" si="1172"/>
        <v>0</v>
      </c>
      <c r="AA8380" t="str">
        <f t="shared" si="1173"/>
        <v>YES</v>
      </c>
      <c r="AH8380" t="str">
        <f t="shared" si="1174"/>
        <v>OUT027|2018</v>
      </c>
      <c r="AO8380" t="str">
        <f t="shared" si="1175"/>
        <v>YES</v>
      </c>
      <c r="AP8380" t="str">
        <f t="shared" si="1176"/>
        <v>BLANK</v>
      </c>
      <c r="AR8380" t="str">
        <f t="shared" si="1177"/>
        <v>NC</v>
      </c>
      <c r="AS8380" t="str">
        <f t="shared" si="1178"/>
        <v>low fat</v>
      </c>
      <c r="AX8380" t="b">
        <f t="shared" si="1179"/>
        <v>1</v>
      </c>
      <c r="BG8380" t="str">
        <f t="shared" si="1180"/>
        <v>Low Fat</v>
      </c>
      <c r="BH8380" t="str">
        <f>TRIM(Table1[Item Fat Content])</f>
        <v>Low Fat</v>
      </c>
    </row>
    <row r="8381" spans="1:60" x14ac:dyDescent="0.35">
      <c r="A8381" t="s">
        <v>17</v>
      </c>
      <c r="B8381" t="s">
        <v>559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K8381">
        <v>177.00540000000001</v>
      </c>
      <c r="L8381">
        <v>4</v>
      </c>
      <c r="Z8381" t="b">
        <f t="shared" si="1172"/>
        <v>0</v>
      </c>
      <c r="AA8381" t="str">
        <f t="shared" si="1173"/>
        <v>YES</v>
      </c>
      <c r="AH8381" t="str">
        <f t="shared" si="1174"/>
        <v>OUT027|2018</v>
      </c>
      <c r="AO8381" t="str">
        <f t="shared" si="1175"/>
        <v>YES</v>
      </c>
      <c r="AP8381" t="str">
        <f t="shared" si="1176"/>
        <v>BLANK</v>
      </c>
      <c r="AR8381" t="str">
        <f t="shared" si="1177"/>
        <v>NC</v>
      </c>
      <c r="AS8381" t="str">
        <f t="shared" si="1178"/>
        <v>low fat</v>
      </c>
      <c r="AX8381" t="b">
        <f t="shared" si="1179"/>
        <v>1</v>
      </c>
      <c r="BG8381" t="str">
        <f t="shared" si="1180"/>
        <v>Low Fat</v>
      </c>
      <c r="BH8381" t="str">
        <f>TRIM(Table1[Item Fat Content])</f>
        <v>Low Fat</v>
      </c>
    </row>
    <row r="8382" spans="1:60" x14ac:dyDescent="0.35">
      <c r="A8382" t="s">
        <v>17</v>
      </c>
      <c r="B8382" t="s">
        <v>998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K8382">
        <v>172.1422</v>
      </c>
      <c r="L8382">
        <v>4</v>
      </c>
      <c r="Z8382" t="b">
        <f t="shared" si="1172"/>
        <v>0</v>
      </c>
      <c r="AA8382" t="str">
        <f t="shared" si="1173"/>
        <v>YES</v>
      </c>
      <c r="AH8382" t="str">
        <f t="shared" si="1174"/>
        <v>OUT027|2018</v>
      </c>
      <c r="AO8382" t="str">
        <f t="shared" si="1175"/>
        <v>YES</v>
      </c>
      <c r="AP8382" t="str">
        <f t="shared" si="1176"/>
        <v>BLANK</v>
      </c>
      <c r="AR8382" t="str">
        <f t="shared" si="1177"/>
        <v>NC</v>
      </c>
      <c r="AS8382" t="str">
        <f t="shared" si="1178"/>
        <v>low fat</v>
      </c>
      <c r="AX8382" t="b">
        <f t="shared" si="1179"/>
        <v>1</v>
      </c>
      <c r="BG8382" t="str">
        <f t="shared" si="1180"/>
        <v>Low Fat</v>
      </c>
      <c r="BH8382" t="str">
        <f>TRIM(Table1[Item Fat Content])</f>
        <v>Low Fat</v>
      </c>
    </row>
    <row r="8383" spans="1:60" x14ac:dyDescent="0.35">
      <c r="A8383" t="s">
        <v>17</v>
      </c>
      <c r="B8383" t="s">
        <v>567</v>
      </c>
      <c r="C8383" t="s">
        <v>55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K8383">
        <v>115.515</v>
      </c>
      <c r="L8383">
        <v>4</v>
      </c>
      <c r="Z8383" t="b">
        <f t="shared" si="1172"/>
        <v>0</v>
      </c>
      <c r="AA8383" t="str">
        <f t="shared" si="1173"/>
        <v>YES</v>
      </c>
      <c r="AH8383" t="str">
        <f t="shared" si="1174"/>
        <v>OUT027|2018</v>
      </c>
      <c r="AO8383" t="str">
        <f t="shared" si="1175"/>
        <v>YES</v>
      </c>
      <c r="AP8383" t="str">
        <f t="shared" si="1176"/>
        <v>BLANK</v>
      </c>
      <c r="AR8383" t="str">
        <f t="shared" si="1177"/>
        <v>FD</v>
      </c>
      <c r="AS8383" t="str">
        <f t="shared" si="1178"/>
        <v>low fat</v>
      </c>
      <c r="AX8383" t="b">
        <f t="shared" si="1179"/>
        <v>1</v>
      </c>
      <c r="BG8383" t="str">
        <f t="shared" si="1180"/>
        <v>Low Fat</v>
      </c>
      <c r="BH8383" t="str">
        <f>TRIM(Table1[Item Fat Content])</f>
        <v>Low Fat</v>
      </c>
    </row>
    <row r="8384" spans="1:60" x14ac:dyDescent="0.35">
      <c r="A8384" t="s">
        <v>17</v>
      </c>
      <c r="B8384" t="s">
        <v>1119</v>
      </c>
      <c r="C8384" t="s">
        <v>55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K8384">
        <v>116.9808</v>
      </c>
      <c r="L8384">
        <v>4</v>
      </c>
      <c r="Z8384" t="b">
        <f t="shared" si="1172"/>
        <v>0</v>
      </c>
      <c r="AA8384" t="str">
        <f t="shared" si="1173"/>
        <v>YES</v>
      </c>
      <c r="AH8384" t="str">
        <f t="shared" si="1174"/>
        <v>OUT027|2018</v>
      </c>
      <c r="AO8384" t="str">
        <f t="shared" si="1175"/>
        <v>YES</v>
      </c>
      <c r="AP8384" t="str">
        <f t="shared" si="1176"/>
        <v>BLANK</v>
      </c>
      <c r="AR8384" t="str">
        <f t="shared" si="1177"/>
        <v>FD</v>
      </c>
      <c r="AS8384" t="str">
        <f t="shared" si="1178"/>
        <v>low fat</v>
      </c>
      <c r="AX8384" t="b">
        <f t="shared" si="1179"/>
        <v>1</v>
      </c>
      <c r="BG8384" t="str">
        <f t="shared" si="1180"/>
        <v>Low Fat</v>
      </c>
      <c r="BH8384" t="str">
        <f>TRIM(Table1[Item Fat Content])</f>
        <v>Low Fat</v>
      </c>
    </row>
    <row r="8385" spans="1:60" x14ac:dyDescent="0.35">
      <c r="A8385" t="s">
        <v>17</v>
      </c>
      <c r="B8385" t="s">
        <v>863</v>
      </c>
      <c r="C8385" t="s">
        <v>55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K8385">
        <v>52.3324</v>
      </c>
      <c r="L8385">
        <v>4</v>
      </c>
      <c r="Z8385" t="b">
        <f t="shared" si="1172"/>
        <v>0</v>
      </c>
      <c r="AA8385" t="str">
        <f t="shared" si="1173"/>
        <v>YES</v>
      </c>
      <c r="AH8385" t="str">
        <f t="shared" si="1174"/>
        <v>OUT027|2018</v>
      </c>
      <c r="AO8385" t="str">
        <f t="shared" si="1175"/>
        <v>YES</v>
      </c>
      <c r="AP8385" t="str">
        <f t="shared" si="1176"/>
        <v>BLANK</v>
      </c>
      <c r="AR8385" t="str">
        <f t="shared" si="1177"/>
        <v>FD</v>
      </c>
      <c r="AS8385" t="str">
        <f t="shared" si="1178"/>
        <v>low fat</v>
      </c>
      <c r="AX8385" t="b">
        <f t="shared" si="1179"/>
        <v>1</v>
      </c>
      <c r="BG8385" t="str">
        <f t="shared" si="1180"/>
        <v>Low Fat</v>
      </c>
      <c r="BH8385" t="str">
        <f>TRIM(Table1[Item Fat Content])</f>
        <v>Low Fat</v>
      </c>
    </row>
    <row r="8386" spans="1:60" x14ac:dyDescent="0.35">
      <c r="A8386" t="s">
        <v>17</v>
      </c>
      <c r="B8386" t="s">
        <v>633</v>
      </c>
      <c r="C8386" t="s">
        <v>65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K8386">
        <v>125.173</v>
      </c>
      <c r="L8386">
        <v>4</v>
      </c>
      <c r="Z8386" t="b">
        <f t="shared" si="1172"/>
        <v>0</v>
      </c>
      <c r="AA8386" t="str">
        <f t="shared" si="1173"/>
        <v>YES</v>
      </c>
      <c r="AH8386" t="str">
        <f t="shared" si="1174"/>
        <v>OUT027|2018</v>
      </c>
      <c r="AO8386" t="str">
        <f t="shared" si="1175"/>
        <v>YES</v>
      </c>
      <c r="AP8386" t="str">
        <f t="shared" si="1176"/>
        <v>BLANK</v>
      </c>
      <c r="AR8386" t="str">
        <f t="shared" si="1177"/>
        <v>NC</v>
      </c>
      <c r="AS8386" t="str">
        <f t="shared" si="1178"/>
        <v>low fat</v>
      </c>
      <c r="AX8386" t="b">
        <f t="shared" si="1179"/>
        <v>1</v>
      </c>
      <c r="BG8386" t="str">
        <f t="shared" si="1180"/>
        <v>Low Fat</v>
      </c>
      <c r="BH8386" t="str">
        <f>TRIM(Table1[Item Fat Content])</f>
        <v>Low Fat</v>
      </c>
    </row>
    <row r="8387" spans="1:60" x14ac:dyDescent="0.35">
      <c r="A8387" t="s">
        <v>17</v>
      </c>
      <c r="B8387" t="s">
        <v>470</v>
      </c>
      <c r="C8387" t="s">
        <v>65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K8387">
        <v>81.761799999999994</v>
      </c>
      <c r="L8387">
        <v>4</v>
      </c>
      <c r="Z8387" t="b">
        <f t="shared" ref="Z8387:Z8450" si="1181">AND(A8387="Regular",D8387&lt;2020)</f>
        <v>0</v>
      </c>
      <c r="AA8387" t="str">
        <f t="shared" ref="AA8387:AA8450" si="1182">IF(AND(A8387="Low Fat",D8387&lt;=2020),"YES","NO")</f>
        <v>YES</v>
      </c>
      <c r="AH8387" t="str">
        <f t="shared" ref="AH8387:AH8450" si="1183">_xlfn.CONCAT(E8387,"|",D8387)</f>
        <v>OUT027|2018</v>
      </c>
      <c r="AO8387" t="str">
        <f t="shared" ref="AO8387:AO8450" si="1184">IF(D8387=2018,"YES","NO")</f>
        <v>YES</v>
      </c>
      <c r="AP8387" t="str">
        <f t="shared" ref="AP8387:AP8450" si="1185">_xlfn.IFS(J8387&gt;5,"LOW",AND(J8387&lt;10,J8387&gt;=5),"LOW MEDIUM",AND(J8387&lt;15,J8387&gt;=10),"MEDIUM",AND(J8387&lt;20,J8387&gt;=15),"LOW HIGH",J8387&gt;=20,"HIGH",J8387="","BLANK")</f>
        <v>BLANK</v>
      </c>
      <c r="AR8387" t="str">
        <f t="shared" ref="AR8387:AR8450" si="1186">LEFT(B8387,2)</f>
        <v>NC</v>
      </c>
      <c r="AS8387" t="str">
        <f t="shared" ref="AS8387:AS8450" si="1187">LOWER(A8387)</f>
        <v>low fat</v>
      </c>
      <c r="AX8387" t="b">
        <f t="shared" ref="AX8387:AX8450" si="1188">OR(D8387=2018,A8387="low fat")</f>
        <v>1</v>
      </c>
      <c r="BG8387" t="str">
        <f t="shared" ref="BG8387:BG8450" si="1189">TRIM(A8387)</f>
        <v>Low Fat</v>
      </c>
      <c r="BH8387" t="str">
        <f>TRIM(Table1[Item Fat Content])</f>
        <v>Low Fat</v>
      </c>
    </row>
    <row r="8388" spans="1:60" x14ac:dyDescent="0.35">
      <c r="A8388" t="s">
        <v>17</v>
      </c>
      <c r="B8388" t="s">
        <v>1301</v>
      </c>
      <c r="C8388" t="s">
        <v>155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K8388">
        <v>109.45959999999999</v>
      </c>
      <c r="L8388">
        <v>4</v>
      </c>
      <c r="Z8388" t="b">
        <f t="shared" si="1181"/>
        <v>0</v>
      </c>
      <c r="AA8388" t="str">
        <f t="shared" si="1182"/>
        <v>YES</v>
      </c>
      <c r="AH8388" t="str">
        <f t="shared" si="1183"/>
        <v>OUT027|2018</v>
      </c>
      <c r="AO8388" t="str">
        <f t="shared" si="1184"/>
        <v>YES</v>
      </c>
      <c r="AP8388" t="str">
        <f t="shared" si="1185"/>
        <v>BLANK</v>
      </c>
      <c r="AR8388" t="str">
        <f t="shared" si="1186"/>
        <v>FD</v>
      </c>
      <c r="AS8388" t="str">
        <f t="shared" si="1187"/>
        <v>low fat</v>
      </c>
      <c r="AX8388" t="b">
        <f t="shared" si="1188"/>
        <v>1</v>
      </c>
      <c r="BG8388" t="str">
        <f t="shared" si="1189"/>
        <v>Low Fat</v>
      </c>
      <c r="BH8388" t="str">
        <f>TRIM(Table1[Item Fat Content])</f>
        <v>Low Fat</v>
      </c>
    </row>
    <row r="8389" spans="1:60" x14ac:dyDescent="0.35">
      <c r="A8389" t="s">
        <v>17</v>
      </c>
      <c r="B8389" t="s">
        <v>960</v>
      </c>
      <c r="C8389" t="s">
        <v>49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K8389">
        <v>196.11359999999999</v>
      </c>
      <c r="L8389">
        <v>4</v>
      </c>
      <c r="Z8389" t="b">
        <f t="shared" si="1181"/>
        <v>0</v>
      </c>
      <c r="AA8389" t="str">
        <f t="shared" si="1182"/>
        <v>YES</v>
      </c>
      <c r="AH8389" t="str">
        <f t="shared" si="1183"/>
        <v>OUT027|2018</v>
      </c>
      <c r="AO8389" t="str">
        <f t="shared" si="1184"/>
        <v>YES</v>
      </c>
      <c r="AP8389" t="str">
        <f t="shared" si="1185"/>
        <v>BLANK</v>
      </c>
      <c r="AR8389" t="str">
        <f t="shared" si="1186"/>
        <v>FD</v>
      </c>
      <c r="AS8389" t="str">
        <f t="shared" si="1187"/>
        <v>low fat</v>
      </c>
      <c r="AX8389" t="b">
        <f t="shared" si="1188"/>
        <v>1</v>
      </c>
      <c r="BG8389" t="str">
        <f t="shared" si="1189"/>
        <v>Low Fat</v>
      </c>
      <c r="BH8389" t="str">
        <f>TRIM(Table1[Item Fat Content])</f>
        <v>Low Fat</v>
      </c>
    </row>
    <row r="8390" spans="1:60" x14ac:dyDescent="0.35">
      <c r="A8390" t="s">
        <v>17</v>
      </c>
      <c r="B8390" t="s">
        <v>1308</v>
      </c>
      <c r="C8390" t="s">
        <v>49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K8390">
        <v>155.09979999999999</v>
      </c>
      <c r="L8390">
        <v>4</v>
      </c>
      <c r="Z8390" t="b">
        <f t="shared" si="1181"/>
        <v>0</v>
      </c>
      <c r="AA8390" t="str">
        <f t="shared" si="1182"/>
        <v>YES</v>
      </c>
      <c r="AH8390" t="str">
        <f t="shared" si="1183"/>
        <v>OUT027|2018</v>
      </c>
      <c r="AO8390" t="str">
        <f t="shared" si="1184"/>
        <v>YES</v>
      </c>
      <c r="AP8390" t="str">
        <f t="shared" si="1185"/>
        <v>BLANK</v>
      </c>
      <c r="AR8390" t="str">
        <f t="shared" si="1186"/>
        <v>FD</v>
      </c>
      <c r="AS8390" t="str">
        <f t="shared" si="1187"/>
        <v>low fat</v>
      </c>
      <c r="AX8390" t="b">
        <f t="shared" si="1188"/>
        <v>1</v>
      </c>
      <c r="BG8390" t="str">
        <f t="shared" si="1189"/>
        <v>Low Fat</v>
      </c>
      <c r="BH8390" t="str">
        <f>TRIM(Table1[Item Fat Content])</f>
        <v>Low Fat</v>
      </c>
    </row>
    <row r="8391" spans="1:60" x14ac:dyDescent="0.35">
      <c r="A8391" t="s">
        <v>17</v>
      </c>
      <c r="B8391" t="s">
        <v>471</v>
      </c>
      <c r="C8391" t="s">
        <v>49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K8391">
        <v>116.7834</v>
      </c>
      <c r="L8391">
        <v>4</v>
      </c>
      <c r="Z8391" t="b">
        <f t="shared" si="1181"/>
        <v>0</v>
      </c>
      <c r="AA8391" t="str">
        <f t="shared" si="1182"/>
        <v>YES</v>
      </c>
      <c r="AH8391" t="str">
        <f t="shared" si="1183"/>
        <v>OUT027|2018</v>
      </c>
      <c r="AO8391" t="str">
        <f t="shared" si="1184"/>
        <v>YES</v>
      </c>
      <c r="AP8391" t="str">
        <f t="shared" si="1185"/>
        <v>BLANK</v>
      </c>
      <c r="AR8391" t="str">
        <f t="shared" si="1186"/>
        <v>FD</v>
      </c>
      <c r="AS8391" t="str">
        <f t="shared" si="1187"/>
        <v>low fat</v>
      </c>
      <c r="AX8391" t="b">
        <f t="shared" si="1188"/>
        <v>1</v>
      </c>
      <c r="BG8391" t="str">
        <f t="shared" si="1189"/>
        <v>Low Fat</v>
      </c>
      <c r="BH8391" t="str">
        <f>TRIM(Table1[Item Fat Content])</f>
        <v>Low Fat</v>
      </c>
    </row>
    <row r="8392" spans="1:60" x14ac:dyDescent="0.35">
      <c r="A8392" t="s">
        <v>17</v>
      </c>
      <c r="B8392" t="s">
        <v>1044</v>
      </c>
      <c r="C8392" t="s">
        <v>49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K8392">
        <v>44.142800000000001</v>
      </c>
      <c r="L8392">
        <v>4</v>
      </c>
      <c r="Z8392" t="b">
        <f t="shared" si="1181"/>
        <v>0</v>
      </c>
      <c r="AA8392" t="str">
        <f t="shared" si="1182"/>
        <v>YES</v>
      </c>
      <c r="AH8392" t="str">
        <f t="shared" si="1183"/>
        <v>OUT027|2018</v>
      </c>
      <c r="AO8392" t="str">
        <f t="shared" si="1184"/>
        <v>YES</v>
      </c>
      <c r="AP8392" t="str">
        <f t="shared" si="1185"/>
        <v>BLANK</v>
      </c>
      <c r="AR8392" t="str">
        <f t="shared" si="1186"/>
        <v>FD</v>
      </c>
      <c r="AS8392" t="str">
        <f t="shared" si="1187"/>
        <v>low fat</v>
      </c>
      <c r="AX8392" t="b">
        <f t="shared" si="1188"/>
        <v>1</v>
      </c>
      <c r="BG8392" t="str">
        <f t="shared" si="1189"/>
        <v>Low Fat</v>
      </c>
      <c r="BH8392" t="str">
        <f>TRIM(Table1[Item Fat Content])</f>
        <v>Low Fat</v>
      </c>
    </row>
    <row r="8393" spans="1:60" x14ac:dyDescent="0.35">
      <c r="A8393" t="s">
        <v>17</v>
      </c>
      <c r="B8393" t="s">
        <v>457</v>
      </c>
      <c r="C8393" t="s">
        <v>49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K8393">
        <v>208.66120000000001</v>
      </c>
      <c r="L8393">
        <v>4</v>
      </c>
      <c r="Z8393" t="b">
        <f t="shared" si="1181"/>
        <v>0</v>
      </c>
      <c r="AA8393" t="str">
        <f t="shared" si="1182"/>
        <v>YES</v>
      </c>
      <c r="AH8393" t="str">
        <f t="shared" si="1183"/>
        <v>OUT027|2018</v>
      </c>
      <c r="AO8393" t="str">
        <f t="shared" si="1184"/>
        <v>YES</v>
      </c>
      <c r="AP8393" t="str">
        <f t="shared" si="1185"/>
        <v>BLANK</v>
      </c>
      <c r="AR8393" t="str">
        <f t="shared" si="1186"/>
        <v>FD</v>
      </c>
      <c r="AS8393" t="str">
        <f t="shared" si="1187"/>
        <v>low fat</v>
      </c>
      <c r="AX8393" t="b">
        <f t="shared" si="1188"/>
        <v>1</v>
      </c>
      <c r="BG8393" t="str">
        <f t="shared" si="1189"/>
        <v>Low Fat</v>
      </c>
      <c r="BH8393" t="str">
        <f>TRIM(Table1[Item Fat Content])</f>
        <v>Low Fat</v>
      </c>
    </row>
    <row r="8394" spans="1:60" x14ac:dyDescent="0.35">
      <c r="A8394" t="s">
        <v>17</v>
      </c>
      <c r="B8394" t="s">
        <v>1330</v>
      </c>
      <c r="C8394" t="s">
        <v>49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K8394">
        <v>90.214600000000004</v>
      </c>
      <c r="L8394">
        <v>4</v>
      </c>
      <c r="Z8394" t="b">
        <f t="shared" si="1181"/>
        <v>0</v>
      </c>
      <c r="AA8394" t="str">
        <f t="shared" si="1182"/>
        <v>YES</v>
      </c>
      <c r="AH8394" t="str">
        <f t="shared" si="1183"/>
        <v>OUT027|2018</v>
      </c>
      <c r="AO8394" t="str">
        <f t="shared" si="1184"/>
        <v>YES</v>
      </c>
      <c r="AP8394" t="str">
        <f t="shared" si="1185"/>
        <v>BLANK</v>
      </c>
      <c r="AR8394" t="str">
        <f t="shared" si="1186"/>
        <v>FD</v>
      </c>
      <c r="AS8394" t="str">
        <f t="shared" si="1187"/>
        <v>low fat</v>
      </c>
      <c r="AX8394" t="b">
        <f t="shared" si="1188"/>
        <v>1</v>
      </c>
      <c r="BG8394" t="str">
        <f t="shared" si="1189"/>
        <v>Low Fat</v>
      </c>
      <c r="BH8394" t="str">
        <f>TRIM(Table1[Item Fat Content])</f>
        <v>Low Fat</v>
      </c>
    </row>
    <row r="8395" spans="1:60" x14ac:dyDescent="0.35">
      <c r="A8395" t="s">
        <v>17</v>
      </c>
      <c r="B8395" t="s">
        <v>1214</v>
      </c>
      <c r="C8395" t="s">
        <v>49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K8395">
        <v>190.35040000000001</v>
      </c>
      <c r="L8395">
        <v>4</v>
      </c>
      <c r="Z8395" t="b">
        <f t="shared" si="1181"/>
        <v>0</v>
      </c>
      <c r="AA8395" t="str">
        <f t="shared" si="1182"/>
        <v>YES</v>
      </c>
      <c r="AH8395" t="str">
        <f t="shared" si="1183"/>
        <v>OUT027|2018</v>
      </c>
      <c r="AO8395" t="str">
        <f t="shared" si="1184"/>
        <v>YES</v>
      </c>
      <c r="AP8395" t="str">
        <f t="shared" si="1185"/>
        <v>BLANK</v>
      </c>
      <c r="AR8395" t="str">
        <f t="shared" si="1186"/>
        <v>FD</v>
      </c>
      <c r="AS8395" t="str">
        <f t="shared" si="1187"/>
        <v>low fat</v>
      </c>
      <c r="AX8395" t="b">
        <f t="shared" si="1188"/>
        <v>1</v>
      </c>
      <c r="BG8395" t="str">
        <f t="shared" si="1189"/>
        <v>Low Fat</v>
      </c>
      <c r="BH8395" t="str">
        <f>TRIM(Table1[Item Fat Content])</f>
        <v>Low Fat</v>
      </c>
    </row>
    <row r="8396" spans="1:60" x14ac:dyDescent="0.35">
      <c r="A8396" t="s">
        <v>17</v>
      </c>
      <c r="B8396" t="s">
        <v>487</v>
      </c>
      <c r="C8396" t="s">
        <v>49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K8396">
        <v>174.2054</v>
      </c>
      <c r="L8396">
        <v>4</v>
      </c>
      <c r="Z8396" t="b">
        <f t="shared" si="1181"/>
        <v>0</v>
      </c>
      <c r="AA8396" t="str">
        <f t="shared" si="1182"/>
        <v>YES</v>
      </c>
      <c r="AH8396" t="str">
        <f t="shared" si="1183"/>
        <v>OUT027|2018</v>
      </c>
      <c r="AO8396" t="str">
        <f t="shared" si="1184"/>
        <v>YES</v>
      </c>
      <c r="AP8396" t="str">
        <f t="shared" si="1185"/>
        <v>BLANK</v>
      </c>
      <c r="AR8396" t="str">
        <f t="shared" si="1186"/>
        <v>FD</v>
      </c>
      <c r="AS8396" t="str">
        <f t="shared" si="1187"/>
        <v>low fat</v>
      </c>
      <c r="AX8396" t="b">
        <f t="shared" si="1188"/>
        <v>1</v>
      </c>
      <c r="BG8396" t="str">
        <f t="shared" si="1189"/>
        <v>Low Fat</v>
      </c>
      <c r="BH8396" t="str">
        <f>TRIM(Table1[Item Fat Content])</f>
        <v>Low Fat</v>
      </c>
    </row>
    <row r="8397" spans="1:60" x14ac:dyDescent="0.35">
      <c r="A8397" t="s">
        <v>17</v>
      </c>
      <c r="B8397" t="s">
        <v>248</v>
      </c>
      <c r="C8397" t="s">
        <v>49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K8397">
        <v>230.73519999999999</v>
      </c>
      <c r="L8397">
        <v>4</v>
      </c>
      <c r="Z8397" t="b">
        <f t="shared" si="1181"/>
        <v>0</v>
      </c>
      <c r="AA8397" t="str">
        <f t="shared" si="1182"/>
        <v>YES</v>
      </c>
      <c r="AH8397" t="str">
        <f t="shared" si="1183"/>
        <v>OUT027|2018</v>
      </c>
      <c r="AO8397" t="str">
        <f t="shared" si="1184"/>
        <v>YES</v>
      </c>
      <c r="AP8397" t="str">
        <f t="shared" si="1185"/>
        <v>BLANK</v>
      </c>
      <c r="AR8397" t="str">
        <f t="shared" si="1186"/>
        <v>FD</v>
      </c>
      <c r="AS8397" t="str">
        <f t="shared" si="1187"/>
        <v>low fat</v>
      </c>
      <c r="AX8397" t="b">
        <f t="shared" si="1188"/>
        <v>1</v>
      </c>
      <c r="BG8397" t="str">
        <f t="shared" si="1189"/>
        <v>Low Fat</v>
      </c>
      <c r="BH8397" t="str">
        <f>TRIM(Table1[Item Fat Content])</f>
        <v>Low Fat</v>
      </c>
    </row>
    <row r="8398" spans="1:60" x14ac:dyDescent="0.35">
      <c r="A8398" t="s">
        <v>17</v>
      </c>
      <c r="B8398" t="s">
        <v>933</v>
      </c>
      <c r="C8398" t="s">
        <v>49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K8398">
        <v>214.88499999999999</v>
      </c>
      <c r="L8398">
        <v>4</v>
      </c>
      <c r="Z8398" t="b">
        <f t="shared" si="1181"/>
        <v>0</v>
      </c>
      <c r="AA8398" t="str">
        <f t="shared" si="1182"/>
        <v>YES</v>
      </c>
      <c r="AH8398" t="str">
        <f t="shared" si="1183"/>
        <v>OUT027|2018</v>
      </c>
      <c r="AO8398" t="str">
        <f t="shared" si="1184"/>
        <v>YES</v>
      </c>
      <c r="AP8398" t="str">
        <f t="shared" si="1185"/>
        <v>BLANK</v>
      </c>
      <c r="AR8398" t="str">
        <f t="shared" si="1186"/>
        <v>FD</v>
      </c>
      <c r="AS8398" t="str">
        <f t="shared" si="1187"/>
        <v>low fat</v>
      </c>
      <c r="AX8398" t="b">
        <f t="shared" si="1188"/>
        <v>1</v>
      </c>
      <c r="BG8398" t="str">
        <f t="shared" si="1189"/>
        <v>Low Fat</v>
      </c>
      <c r="BH8398" t="str">
        <f>TRIM(Table1[Item Fat Content])</f>
        <v>Low Fat</v>
      </c>
    </row>
    <row r="8399" spans="1:60" x14ac:dyDescent="0.35">
      <c r="A8399" t="s">
        <v>17</v>
      </c>
      <c r="B8399" t="s">
        <v>617</v>
      </c>
      <c r="C8399" t="s">
        <v>49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K8399">
        <v>92.5488</v>
      </c>
      <c r="L8399">
        <v>4</v>
      </c>
      <c r="Z8399" t="b">
        <f t="shared" si="1181"/>
        <v>0</v>
      </c>
      <c r="AA8399" t="str">
        <f t="shared" si="1182"/>
        <v>YES</v>
      </c>
      <c r="AH8399" t="str">
        <f t="shared" si="1183"/>
        <v>OUT027|2018</v>
      </c>
      <c r="AO8399" t="str">
        <f t="shared" si="1184"/>
        <v>YES</v>
      </c>
      <c r="AP8399" t="str">
        <f t="shared" si="1185"/>
        <v>BLANK</v>
      </c>
      <c r="AR8399" t="str">
        <f t="shared" si="1186"/>
        <v>FD</v>
      </c>
      <c r="AS8399" t="str">
        <f t="shared" si="1187"/>
        <v>low fat</v>
      </c>
      <c r="AX8399" t="b">
        <f t="shared" si="1188"/>
        <v>1</v>
      </c>
      <c r="BG8399" t="str">
        <f t="shared" si="1189"/>
        <v>Low Fat</v>
      </c>
      <c r="BH8399" t="str">
        <f>TRIM(Table1[Item Fat Content])</f>
        <v>Low Fat</v>
      </c>
    </row>
    <row r="8400" spans="1:60" x14ac:dyDescent="0.35">
      <c r="A8400" t="s">
        <v>17</v>
      </c>
      <c r="B8400" t="s">
        <v>222</v>
      </c>
      <c r="C8400" t="s">
        <v>49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K8400">
        <v>140.24959999999999</v>
      </c>
      <c r="L8400">
        <v>4</v>
      </c>
      <c r="Z8400" t="b">
        <f t="shared" si="1181"/>
        <v>0</v>
      </c>
      <c r="AA8400" t="str">
        <f t="shared" si="1182"/>
        <v>YES</v>
      </c>
      <c r="AH8400" t="str">
        <f t="shared" si="1183"/>
        <v>OUT027|2018</v>
      </c>
      <c r="AO8400" t="str">
        <f t="shared" si="1184"/>
        <v>YES</v>
      </c>
      <c r="AP8400" t="str">
        <f t="shared" si="1185"/>
        <v>BLANK</v>
      </c>
      <c r="AR8400" t="str">
        <f t="shared" si="1186"/>
        <v>FD</v>
      </c>
      <c r="AS8400" t="str">
        <f t="shared" si="1187"/>
        <v>low fat</v>
      </c>
      <c r="AX8400" t="b">
        <f t="shared" si="1188"/>
        <v>1</v>
      </c>
      <c r="BG8400" t="str">
        <f t="shared" si="1189"/>
        <v>Low Fat</v>
      </c>
      <c r="BH8400" t="str">
        <f>TRIM(Table1[Item Fat Content])</f>
        <v>Low Fat</v>
      </c>
    </row>
    <row r="8401" spans="1:60" x14ac:dyDescent="0.35">
      <c r="A8401" t="s">
        <v>17</v>
      </c>
      <c r="B8401" t="s">
        <v>332</v>
      </c>
      <c r="C8401" t="s">
        <v>49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K8401">
        <v>126.2704</v>
      </c>
      <c r="L8401">
        <v>4</v>
      </c>
      <c r="Z8401" t="b">
        <f t="shared" si="1181"/>
        <v>0</v>
      </c>
      <c r="AA8401" t="str">
        <f t="shared" si="1182"/>
        <v>YES</v>
      </c>
      <c r="AH8401" t="str">
        <f t="shared" si="1183"/>
        <v>OUT027|2018</v>
      </c>
      <c r="AO8401" t="str">
        <f t="shared" si="1184"/>
        <v>YES</v>
      </c>
      <c r="AP8401" t="str">
        <f t="shared" si="1185"/>
        <v>BLANK</v>
      </c>
      <c r="AR8401" t="str">
        <f t="shared" si="1186"/>
        <v>FD</v>
      </c>
      <c r="AS8401" t="str">
        <f t="shared" si="1187"/>
        <v>low fat</v>
      </c>
      <c r="AX8401" t="b">
        <f t="shared" si="1188"/>
        <v>1</v>
      </c>
      <c r="BG8401" t="str">
        <f t="shared" si="1189"/>
        <v>Low Fat</v>
      </c>
      <c r="BH8401" t="str">
        <f>TRIM(Table1[Item Fat Content])</f>
        <v>Low Fat</v>
      </c>
    </row>
    <row r="8402" spans="1:60" x14ac:dyDescent="0.35">
      <c r="A8402" t="s">
        <v>17</v>
      </c>
      <c r="B8402" t="s">
        <v>1002</v>
      </c>
      <c r="C8402" t="s">
        <v>49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K8402">
        <v>92.712000000000003</v>
      </c>
      <c r="L8402">
        <v>4</v>
      </c>
      <c r="Z8402" t="b">
        <f t="shared" si="1181"/>
        <v>0</v>
      </c>
      <c r="AA8402" t="str">
        <f t="shared" si="1182"/>
        <v>YES</v>
      </c>
      <c r="AH8402" t="str">
        <f t="shared" si="1183"/>
        <v>OUT027|2018</v>
      </c>
      <c r="AO8402" t="str">
        <f t="shared" si="1184"/>
        <v>YES</v>
      </c>
      <c r="AP8402" t="str">
        <f t="shared" si="1185"/>
        <v>BLANK</v>
      </c>
      <c r="AR8402" t="str">
        <f t="shared" si="1186"/>
        <v>FD</v>
      </c>
      <c r="AS8402" t="str">
        <f t="shared" si="1187"/>
        <v>low fat</v>
      </c>
      <c r="AX8402" t="b">
        <f t="shared" si="1188"/>
        <v>1</v>
      </c>
      <c r="BG8402" t="str">
        <f t="shared" si="1189"/>
        <v>Low Fat</v>
      </c>
      <c r="BH8402" t="str">
        <f>TRIM(Table1[Item Fat Content])</f>
        <v>Low Fat</v>
      </c>
    </row>
    <row r="8403" spans="1:60" x14ac:dyDescent="0.35">
      <c r="A8403" t="s">
        <v>17</v>
      </c>
      <c r="B8403" t="s">
        <v>1342</v>
      </c>
      <c r="C8403" t="s">
        <v>49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K8403">
        <v>118.91240000000001</v>
      </c>
      <c r="L8403">
        <v>4</v>
      </c>
      <c r="Z8403" t="b">
        <f t="shared" si="1181"/>
        <v>0</v>
      </c>
      <c r="AA8403" t="str">
        <f t="shared" si="1182"/>
        <v>YES</v>
      </c>
      <c r="AH8403" t="str">
        <f t="shared" si="1183"/>
        <v>OUT027|2018</v>
      </c>
      <c r="AO8403" t="str">
        <f t="shared" si="1184"/>
        <v>YES</v>
      </c>
      <c r="AP8403" t="str">
        <f t="shared" si="1185"/>
        <v>BLANK</v>
      </c>
      <c r="AR8403" t="str">
        <f t="shared" si="1186"/>
        <v>FD</v>
      </c>
      <c r="AS8403" t="str">
        <f t="shared" si="1187"/>
        <v>low fat</v>
      </c>
      <c r="AX8403" t="b">
        <f t="shared" si="1188"/>
        <v>1</v>
      </c>
      <c r="BG8403" t="str">
        <f t="shared" si="1189"/>
        <v>Low Fat</v>
      </c>
      <c r="BH8403" t="str">
        <f>TRIM(Table1[Item Fat Content])</f>
        <v>Low Fat</v>
      </c>
    </row>
    <row r="8404" spans="1:60" x14ac:dyDescent="0.35">
      <c r="A8404" t="s">
        <v>17</v>
      </c>
      <c r="B8404" t="s">
        <v>711</v>
      </c>
      <c r="C8404" t="s">
        <v>49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K8404">
        <v>113.2834</v>
      </c>
      <c r="L8404">
        <v>4</v>
      </c>
      <c r="Z8404" t="b">
        <f t="shared" si="1181"/>
        <v>0</v>
      </c>
      <c r="AA8404" t="str">
        <f t="shared" si="1182"/>
        <v>YES</v>
      </c>
      <c r="AH8404" t="str">
        <f t="shared" si="1183"/>
        <v>OUT027|2018</v>
      </c>
      <c r="AO8404" t="str">
        <f t="shared" si="1184"/>
        <v>YES</v>
      </c>
      <c r="AP8404" t="str">
        <f t="shared" si="1185"/>
        <v>BLANK</v>
      </c>
      <c r="AR8404" t="str">
        <f t="shared" si="1186"/>
        <v>FD</v>
      </c>
      <c r="AS8404" t="str">
        <f t="shared" si="1187"/>
        <v>low fat</v>
      </c>
      <c r="AX8404" t="b">
        <f t="shared" si="1188"/>
        <v>1</v>
      </c>
      <c r="BG8404" t="str">
        <f t="shared" si="1189"/>
        <v>Low Fat</v>
      </c>
      <c r="BH8404" t="str">
        <f>TRIM(Table1[Item Fat Content])</f>
        <v>Low Fat</v>
      </c>
    </row>
    <row r="8405" spans="1:60" x14ac:dyDescent="0.35">
      <c r="A8405" t="s">
        <v>17</v>
      </c>
      <c r="B8405" t="s">
        <v>221</v>
      </c>
      <c r="C8405" t="s">
        <v>49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K8405">
        <v>170.44220000000001</v>
      </c>
      <c r="L8405">
        <v>4</v>
      </c>
      <c r="Z8405" t="b">
        <f t="shared" si="1181"/>
        <v>0</v>
      </c>
      <c r="AA8405" t="str">
        <f t="shared" si="1182"/>
        <v>YES</v>
      </c>
      <c r="AH8405" t="str">
        <f t="shared" si="1183"/>
        <v>OUT027|2018</v>
      </c>
      <c r="AO8405" t="str">
        <f t="shared" si="1184"/>
        <v>YES</v>
      </c>
      <c r="AP8405" t="str">
        <f t="shared" si="1185"/>
        <v>BLANK</v>
      </c>
      <c r="AR8405" t="str">
        <f t="shared" si="1186"/>
        <v>FD</v>
      </c>
      <c r="AS8405" t="str">
        <f t="shared" si="1187"/>
        <v>low fat</v>
      </c>
      <c r="AX8405" t="b">
        <f t="shared" si="1188"/>
        <v>1</v>
      </c>
      <c r="BG8405" t="str">
        <f t="shared" si="1189"/>
        <v>Low Fat</v>
      </c>
      <c r="BH8405" t="str">
        <f>TRIM(Table1[Item Fat Content])</f>
        <v>Low Fat</v>
      </c>
    </row>
    <row r="8406" spans="1:60" x14ac:dyDescent="0.35">
      <c r="A8406" t="s">
        <v>17</v>
      </c>
      <c r="B8406" t="s">
        <v>1603</v>
      </c>
      <c r="C8406" t="s">
        <v>49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K8406">
        <v>151.67080000000001</v>
      </c>
      <c r="L8406">
        <v>4</v>
      </c>
      <c r="Z8406" t="b">
        <f t="shared" si="1181"/>
        <v>0</v>
      </c>
      <c r="AA8406" t="str">
        <f t="shared" si="1182"/>
        <v>YES</v>
      </c>
      <c r="AH8406" t="str">
        <f t="shared" si="1183"/>
        <v>OUT027|2018</v>
      </c>
      <c r="AO8406" t="str">
        <f t="shared" si="1184"/>
        <v>YES</v>
      </c>
      <c r="AP8406" t="str">
        <f t="shared" si="1185"/>
        <v>BLANK</v>
      </c>
      <c r="AR8406" t="str">
        <f t="shared" si="1186"/>
        <v>FD</v>
      </c>
      <c r="AS8406" t="str">
        <f t="shared" si="1187"/>
        <v>low fat</v>
      </c>
      <c r="AX8406" t="b">
        <f t="shared" si="1188"/>
        <v>1</v>
      </c>
      <c r="BG8406" t="str">
        <f t="shared" si="1189"/>
        <v>Low Fat</v>
      </c>
      <c r="BH8406" t="str">
        <f>TRIM(Table1[Item Fat Content])</f>
        <v>Low Fat</v>
      </c>
    </row>
    <row r="8407" spans="1:60" x14ac:dyDescent="0.35">
      <c r="A8407" t="s">
        <v>17</v>
      </c>
      <c r="B8407" t="s">
        <v>1389</v>
      </c>
      <c r="C8407" t="s">
        <v>49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K8407">
        <v>147.476</v>
      </c>
      <c r="L8407">
        <v>4</v>
      </c>
      <c r="Z8407" t="b">
        <f t="shared" si="1181"/>
        <v>0</v>
      </c>
      <c r="AA8407" t="str">
        <f t="shared" si="1182"/>
        <v>YES</v>
      </c>
      <c r="AH8407" t="str">
        <f t="shared" si="1183"/>
        <v>OUT027|2018</v>
      </c>
      <c r="AO8407" t="str">
        <f t="shared" si="1184"/>
        <v>YES</v>
      </c>
      <c r="AP8407" t="str">
        <f t="shared" si="1185"/>
        <v>BLANK</v>
      </c>
      <c r="AR8407" t="str">
        <f t="shared" si="1186"/>
        <v>FD</v>
      </c>
      <c r="AS8407" t="str">
        <f t="shared" si="1187"/>
        <v>low fat</v>
      </c>
      <c r="AX8407" t="b">
        <f t="shared" si="1188"/>
        <v>1</v>
      </c>
      <c r="BG8407" t="str">
        <f t="shared" si="1189"/>
        <v>Low Fat</v>
      </c>
      <c r="BH8407" t="str">
        <f>TRIM(Table1[Item Fat Content])</f>
        <v>Low Fat</v>
      </c>
    </row>
    <row r="8408" spans="1:60" x14ac:dyDescent="0.35">
      <c r="A8408" t="s">
        <v>17</v>
      </c>
      <c r="B8408" t="s">
        <v>1511</v>
      </c>
      <c r="C8408" t="s">
        <v>49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K8408">
        <v>259.7962</v>
      </c>
      <c r="L8408">
        <v>4</v>
      </c>
      <c r="Z8408" t="b">
        <f t="shared" si="1181"/>
        <v>0</v>
      </c>
      <c r="AA8408" t="str">
        <f t="shared" si="1182"/>
        <v>YES</v>
      </c>
      <c r="AH8408" t="str">
        <f t="shared" si="1183"/>
        <v>OUT027|2018</v>
      </c>
      <c r="AO8408" t="str">
        <f t="shared" si="1184"/>
        <v>YES</v>
      </c>
      <c r="AP8408" t="str">
        <f t="shared" si="1185"/>
        <v>BLANK</v>
      </c>
      <c r="AR8408" t="str">
        <f t="shared" si="1186"/>
        <v>FD</v>
      </c>
      <c r="AS8408" t="str">
        <f t="shared" si="1187"/>
        <v>low fat</v>
      </c>
      <c r="AX8408" t="b">
        <f t="shared" si="1188"/>
        <v>1</v>
      </c>
      <c r="BG8408" t="str">
        <f t="shared" si="1189"/>
        <v>Low Fat</v>
      </c>
      <c r="BH8408" t="str">
        <f>TRIM(Table1[Item Fat Content])</f>
        <v>Low Fat</v>
      </c>
    </row>
    <row r="8409" spans="1:60" x14ac:dyDescent="0.35">
      <c r="A8409" t="s">
        <v>17</v>
      </c>
      <c r="B8409" t="s">
        <v>595</v>
      </c>
      <c r="C8409" t="s">
        <v>49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K8409">
        <v>147.476</v>
      </c>
      <c r="L8409">
        <v>4</v>
      </c>
      <c r="Z8409" t="b">
        <f t="shared" si="1181"/>
        <v>0</v>
      </c>
      <c r="AA8409" t="str">
        <f t="shared" si="1182"/>
        <v>YES</v>
      </c>
      <c r="AH8409" t="str">
        <f t="shared" si="1183"/>
        <v>OUT027|2018</v>
      </c>
      <c r="AO8409" t="str">
        <f t="shared" si="1184"/>
        <v>YES</v>
      </c>
      <c r="AP8409" t="str">
        <f t="shared" si="1185"/>
        <v>BLANK</v>
      </c>
      <c r="AR8409" t="str">
        <f t="shared" si="1186"/>
        <v>FD</v>
      </c>
      <c r="AS8409" t="str">
        <f t="shared" si="1187"/>
        <v>low fat</v>
      </c>
      <c r="AX8409" t="b">
        <f t="shared" si="1188"/>
        <v>1</v>
      </c>
      <c r="BG8409" t="str">
        <f t="shared" si="1189"/>
        <v>Low Fat</v>
      </c>
      <c r="BH8409" t="str">
        <f>TRIM(Table1[Item Fat Content])</f>
        <v>Low Fat</v>
      </c>
    </row>
    <row r="8410" spans="1:60" x14ac:dyDescent="0.35">
      <c r="A8410" t="s">
        <v>17</v>
      </c>
      <c r="B8410" t="s">
        <v>658</v>
      </c>
      <c r="C8410" t="s">
        <v>49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K8410">
        <v>142.047</v>
      </c>
      <c r="L8410">
        <v>4</v>
      </c>
      <c r="Z8410" t="b">
        <f t="shared" si="1181"/>
        <v>0</v>
      </c>
      <c r="AA8410" t="str">
        <f t="shared" si="1182"/>
        <v>YES</v>
      </c>
      <c r="AH8410" t="str">
        <f t="shared" si="1183"/>
        <v>OUT027|2018</v>
      </c>
      <c r="AO8410" t="str">
        <f t="shared" si="1184"/>
        <v>YES</v>
      </c>
      <c r="AP8410" t="str">
        <f t="shared" si="1185"/>
        <v>BLANK</v>
      </c>
      <c r="AR8410" t="str">
        <f t="shared" si="1186"/>
        <v>FD</v>
      </c>
      <c r="AS8410" t="str">
        <f t="shared" si="1187"/>
        <v>low fat</v>
      </c>
      <c r="AX8410" t="b">
        <f t="shared" si="1188"/>
        <v>1</v>
      </c>
      <c r="BG8410" t="str">
        <f t="shared" si="1189"/>
        <v>Low Fat</v>
      </c>
      <c r="BH8410" t="str">
        <f>TRIM(Table1[Item Fat Content])</f>
        <v>Low Fat</v>
      </c>
    </row>
    <row r="8411" spans="1:60" x14ac:dyDescent="0.35">
      <c r="A8411" t="s">
        <v>17</v>
      </c>
      <c r="B8411" t="s">
        <v>724</v>
      </c>
      <c r="C8411" t="s">
        <v>49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K8411">
        <v>169.2816</v>
      </c>
      <c r="L8411">
        <v>4</v>
      </c>
      <c r="Z8411" t="b">
        <f t="shared" si="1181"/>
        <v>0</v>
      </c>
      <c r="AA8411" t="str">
        <f t="shared" si="1182"/>
        <v>YES</v>
      </c>
      <c r="AH8411" t="str">
        <f t="shared" si="1183"/>
        <v>OUT027|2018</v>
      </c>
      <c r="AO8411" t="str">
        <f t="shared" si="1184"/>
        <v>YES</v>
      </c>
      <c r="AP8411" t="str">
        <f t="shared" si="1185"/>
        <v>BLANK</v>
      </c>
      <c r="AR8411" t="str">
        <f t="shared" si="1186"/>
        <v>FD</v>
      </c>
      <c r="AS8411" t="str">
        <f t="shared" si="1187"/>
        <v>low fat</v>
      </c>
      <c r="AX8411" t="b">
        <f t="shared" si="1188"/>
        <v>1</v>
      </c>
      <c r="BG8411" t="str">
        <f t="shared" si="1189"/>
        <v>Low Fat</v>
      </c>
      <c r="BH8411" t="str">
        <f>TRIM(Table1[Item Fat Content])</f>
        <v>Low Fat</v>
      </c>
    </row>
    <row r="8412" spans="1:60" x14ac:dyDescent="0.35">
      <c r="A8412" t="s">
        <v>17</v>
      </c>
      <c r="B8412" t="s">
        <v>478</v>
      </c>
      <c r="C8412" t="s">
        <v>49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K8412">
        <v>184.495</v>
      </c>
      <c r="L8412">
        <v>4</v>
      </c>
      <c r="Z8412" t="b">
        <f t="shared" si="1181"/>
        <v>0</v>
      </c>
      <c r="AA8412" t="str">
        <f t="shared" si="1182"/>
        <v>YES</v>
      </c>
      <c r="AH8412" t="str">
        <f t="shared" si="1183"/>
        <v>OUT027|2018</v>
      </c>
      <c r="AO8412" t="str">
        <f t="shared" si="1184"/>
        <v>YES</v>
      </c>
      <c r="AP8412" t="str">
        <f t="shared" si="1185"/>
        <v>BLANK</v>
      </c>
      <c r="AR8412" t="str">
        <f t="shared" si="1186"/>
        <v>FD</v>
      </c>
      <c r="AS8412" t="str">
        <f t="shared" si="1187"/>
        <v>low fat</v>
      </c>
      <c r="AX8412" t="b">
        <f t="shared" si="1188"/>
        <v>1</v>
      </c>
      <c r="BG8412" t="str">
        <f t="shared" si="1189"/>
        <v>Low Fat</v>
      </c>
      <c r="BH8412" t="str">
        <f>TRIM(Table1[Item Fat Content])</f>
        <v>Low Fat</v>
      </c>
    </row>
    <row r="8413" spans="1:60" x14ac:dyDescent="0.35">
      <c r="A8413" t="s">
        <v>17</v>
      </c>
      <c r="B8413" t="s">
        <v>1543</v>
      </c>
      <c r="C8413" t="s">
        <v>49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K8413">
        <v>195.11099999999999</v>
      </c>
      <c r="L8413">
        <v>4</v>
      </c>
      <c r="Z8413" t="b">
        <f t="shared" si="1181"/>
        <v>0</v>
      </c>
      <c r="AA8413" t="str">
        <f t="shared" si="1182"/>
        <v>YES</v>
      </c>
      <c r="AH8413" t="str">
        <f t="shared" si="1183"/>
        <v>OUT027|2018</v>
      </c>
      <c r="AO8413" t="str">
        <f t="shared" si="1184"/>
        <v>YES</v>
      </c>
      <c r="AP8413" t="str">
        <f t="shared" si="1185"/>
        <v>BLANK</v>
      </c>
      <c r="AR8413" t="str">
        <f t="shared" si="1186"/>
        <v>FD</v>
      </c>
      <c r="AS8413" t="str">
        <f t="shared" si="1187"/>
        <v>low fat</v>
      </c>
      <c r="AX8413" t="b">
        <f t="shared" si="1188"/>
        <v>1</v>
      </c>
      <c r="BG8413" t="str">
        <f t="shared" si="1189"/>
        <v>Low Fat</v>
      </c>
      <c r="BH8413" t="str">
        <f>TRIM(Table1[Item Fat Content])</f>
        <v>Low Fat</v>
      </c>
    </row>
    <row r="8414" spans="1:60" x14ac:dyDescent="0.35">
      <c r="A8414" t="s">
        <v>17</v>
      </c>
      <c r="B8414" t="s">
        <v>250</v>
      </c>
      <c r="C8414" t="s">
        <v>49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K8414">
        <v>188.38980000000001</v>
      </c>
      <c r="L8414">
        <v>4</v>
      </c>
      <c r="Z8414" t="b">
        <f t="shared" si="1181"/>
        <v>0</v>
      </c>
      <c r="AA8414" t="str">
        <f t="shared" si="1182"/>
        <v>YES</v>
      </c>
      <c r="AH8414" t="str">
        <f t="shared" si="1183"/>
        <v>OUT027|2018</v>
      </c>
      <c r="AO8414" t="str">
        <f t="shared" si="1184"/>
        <v>YES</v>
      </c>
      <c r="AP8414" t="str">
        <f t="shared" si="1185"/>
        <v>BLANK</v>
      </c>
      <c r="AR8414" t="str">
        <f t="shared" si="1186"/>
        <v>FD</v>
      </c>
      <c r="AS8414" t="str">
        <f t="shared" si="1187"/>
        <v>low fat</v>
      </c>
      <c r="AX8414" t="b">
        <f t="shared" si="1188"/>
        <v>1</v>
      </c>
      <c r="BG8414" t="str">
        <f t="shared" si="1189"/>
        <v>Low Fat</v>
      </c>
      <c r="BH8414" t="str">
        <f>TRIM(Table1[Item Fat Content])</f>
        <v>Low Fat</v>
      </c>
    </row>
    <row r="8415" spans="1:60" x14ac:dyDescent="0.35">
      <c r="A8415" t="s">
        <v>17</v>
      </c>
      <c r="B8415" t="s">
        <v>944</v>
      </c>
      <c r="C8415" t="s">
        <v>49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K8415">
        <v>146.70760000000001</v>
      </c>
      <c r="L8415">
        <v>4</v>
      </c>
      <c r="Z8415" t="b">
        <f t="shared" si="1181"/>
        <v>0</v>
      </c>
      <c r="AA8415" t="str">
        <f t="shared" si="1182"/>
        <v>YES</v>
      </c>
      <c r="AH8415" t="str">
        <f t="shared" si="1183"/>
        <v>OUT027|2018</v>
      </c>
      <c r="AO8415" t="str">
        <f t="shared" si="1184"/>
        <v>YES</v>
      </c>
      <c r="AP8415" t="str">
        <f t="shared" si="1185"/>
        <v>BLANK</v>
      </c>
      <c r="AR8415" t="str">
        <f t="shared" si="1186"/>
        <v>FD</v>
      </c>
      <c r="AS8415" t="str">
        <f t="shared" si="1187"/>
        <v>low fat</v>
      </c>
      <c r="AX8415" t="b">
        <f t="shared" si="1188"/>
        <v>1</v>
      </c>
      <c r="BG8415" t="str">
        <f t="shared" si="1189"/>
        <v>Low Fat</v>
      </c>
      <c r="BH8415" t="str">
        <f>TRIM(Table1[Item Fat Content])</f>
        <v>Low Fat</v>
      </c>
    </row>
    <row r="8416" spans="1:60" x14ac:dyDescent="0.35">
      <c r="A8416" t="s">
        <v>17</v>
      </c>
      <c r="B8416" t="s">
        <v>1331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K8416">
        <v>190.053</v>
      </c>
      <c r="L8416">
        <v>4</v>
      </c>
      <c r="Z8416" t="b">
        <f t="shared" si="1181"/>
        <v>0</v>
      </c>
      <c r="AA8416" t="str">
        <f t="shared" si="1182"/>
        <v>YES</v>
      </c>
      <c r="AH8416" t="str">
        <f t="shared" si="1183"/>
        <v>OUT027|2018</v>
      </c>
      <c r="AO8416" t="str">
        <f t="shared" si="1184"/>
        <v>YES</v>
      </c>
      <c r="AP8416" t="str">
        <f t="shared" si="1185"/>
        <v>BLANK</v>
      </c>
      <c r="AR8416" t="str">
        <f t="shared" si="1186"/>
        <v>DR</v>
      </c>
      <c r="AS8416" t="str">
        <f t="shared" si="1187"/>
        <v>low fat</v>
      </c>
      <c r="AX8416" t="b">
        <f t="shared" si="1188"/>
        <v>1</v>
      </c>
      <c r="BG8416" t="str">
        <f t="shared" si="1189"/>
        <v>Low Fat</v>
      </c>
      <c r="BH8416" t="str">
        <f>TRIM(Table1[Item Fat Content])</f>
        <v>Low Fat</v>
      </c>
    </row>
    <row r="8417" spans="1:60" x14ac:dyDescent="0.35">
      <c r="A8417" t="s">
        <v>17</v>
      </c>
      <c r="B8417" t="s">
        <v>900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K8417">
        <v>106.0938</v>
      </c>
      <c r="L8417">
        <v>4</v>
      </c>
      <c r="Z8417" t="b">
        <f t="shared" si="1181"/>
        <v>0</v>
      </c>
      <c r="AA8417" t="str">
        <f t="shared" si="1182"/>
        <v>YES</v>
      </c>
      <c r="AH8417" t="str">
        <f t="shared" si="1183"/>
        <v>OUT027|2018</v>
      </c>
      <c r="AO8417" t="str">
        <f t="shared" si="1184"/>
        <v>YES</v>
      </c>
      <c r="AP8417" t="str">
        <f t="shared" si="1185"/>
        <v>BLANK</v>
      </c>
      <c r="AR8417" t="str">
        <f t="shared" si="1186"/>
        <v>DR</v>
      </c>
      <c r="AS8417" t="str">
        <f t="shared" si="1187"/>
        <v>low fat</v>
      </c>
      <c r="AX8417" t="b">
        <f t="shared" si="1188"/>
        <v>1</v>
      </c>
      <c r="BG8417" t="str">
        <f t="shared" si="1189"/>
        <v>Low Fat</v>
      </c>
      <c r="BH8417" t="str">
        <f>TRIM(Table1[Item Fat Content])</f>
        <v>Low Fat</v>
      </c>
    </row>
    <row r="8418" spans="1:60" x14ac:dyDescent="0.35">
      <c r="A8418" t="s">
        <v>17</v>
      </c>
      <c r="B8418" t="s">
        <v>183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K8418">
        <v>141.71539999999999</v>
      </c>
      <c r="L8418">
        <v>4</v>
      </c>
      <c r="Z8418" t="b">
        <f t="shared" si="1181"/>
        <v>0</v>
      </c>
      <c r="AA8418" t="str">
        <f t="shared" si="1182"/>
        <v>YES</v>
      </c>
      <c r="AH8418" t="str">
        <f t="shared" si="1183"/>
        <v>OUT027|2018</v>
      </c>
      <c r="AO8418" t="str">
        <f t="shared" si="1184"/>
        <v>YES</v>
      </c>
      <c r="AP8418" t="str">
        <f t="shared" si="1185"/>
        <v>BLANK</v>
      </c>
      <c r="AR8418" t="str">
        <f t="shared" si="1186"/>
        <v>DR</v>
      </c>
      <c r="AS8418" t="str">
        <f t="shared" si="1187"/>
        <v>low fat</v>
      </c>
      <c r="AX8418" t="b">
        <f t="shared" si="1188"/>
        <v>1</v>
      </c>
      <c r="BG8418" t="str">
        <f t="shared" si="1189"/>
        <v>Low Fat</v>
      </c>
      <c r="BH8418" t="str">
        <f>TRIM(Table1[Item Fat Content])</f>
        <v>Low Fat</v>
      </c>
    </row>
    <row r="8419" spans="1:60" x14ac:dyDescent="0.35">
      <c r="A8419" t="s">
        <v>17</v>
      </c>
      <c r="B8419" t="s">
        <v>1075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K8419">
        <v>197.07679999999999</v>
      </c>
      <c r="L8419">
        <v>4</v>
      </c>
      <c r="Z8419" t="b">
        <f t="shared" si="1181"/>
        <v>0</v>
      </c>
      <c r="AA8419" t="str">
        <f t="shared" si="1182"/>
        <v>YES</v>
      </c>
      <c r="AH8419" t="str">
        <f t="shared" si="1183"/>
        <v>OUT027|2018</v>
      </c>
      <c r="AO8419" t="str">
        <f t="shared" si="1184"/>
        <v>YES</v>
      </c>
      <c r="AP8419" t="str">
        <f t="shared" si="1185"/>
        <v>BLANK</v>
      </c>
      <c r="AR8419" t="str">
        <f t="shared" si="1186"/>
        <v>DR</v>
      </c>
      <c r="AS8419" t="str">
        <f t="shared" si="1187"/>
        <v>low fat</v>
      </c>
      <c r="AX8419" t="b">
        <f t="shared" si="1188"/>
        <v>1</v>
      </c>
      <c r="BG8419" t="str">
        <f t="shared" si="1189"/>
        <v>Low Fat</v>
      </c>
      <c r="BH8419" t="str">
        <f>TRIM(Table1[Item Fat Content])</f>
        <v>Low Fat</v>
      </c>
    </row>
    <row r="8420" spans="1:60" x14ac:dyDescent="0.35">
      <c r="A8420" t="s">
        <v>17</v>
      </c>
      <c r="B8420" t="s">
        <v>1255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K8420">
        <v>37.319000000000003</v>
      </c>
      <c r="L8420">
        <v>4</v>
      </c>
      <c r="Z8420" t="b">
        <f t="shared" si="1181"/>
        <v>0</v>
      </c>
      <c r="AA8420" t="str">
        <f t="shared" si="1182"/>
        <v>YES</v>
      </c>
      <c r="AH8420" t="str">
        <f t="shared" si="1183"/>
        <v>OUT027|2018</v>
      </c>
      <c r="AO8420" t="str">
        <f t="shared" si="1184"/>
        <v>YES</v>
      </c>
      <c r="AP8420" t="str">
        <f t="shared" si="1185"/>
        <v>BLANK</v>
      </c>
      <c r="AR8420" t="str">
        <f t="shared" si="1186"/>
        <v>DR</v>
      </c>
      <c r="AS8420" t="str">
        <f t="shared" si="1187"/>
        <v>low fat</v>
      </c>
      <c r="AX8420" t="b">
        <f t="shared" si="1188"/>
        <v>1</v>
      </c>
      <c r="BG8420" t="str">
        <f t="shared" si="1189"/>
        <v>Low Fat</v>
      </c>
      <c r="BH8420" t="str">
        <f>TRIM(Table1[Item Fat Content])</f>
        <v>Low Fat</v>
      </c>
    </row>
    <row r="8421" spans="1:60" x14ac:dyDescent="0.35">
      <c r="A8421" t="s">
        <v>17</v>
      </c>
      <c r="B8421" t="s">
        <v>225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K8421">
        <v>242.8486</v>
      </c>
      <c r="L8421">
        <v>4</v>
      </c>
      <c r="Z8421" t="b">
        <f t="shared" si="1181"/>
        <v>0</v>
      </c>
      <c r="AA8421" t="str">
        <f t="shared" si="1182"/>
        <v>YES</v>
      </c>
      <c r="AH8421" t="str">
        <f t="shared" si="1183"/>
        <v>OUT027|2018</v>
      </c>
      <c r="AO8421" t="str">
        <f t="shared" si="1184"/>
        <v>YES</v>
      </c>
      <c r="AP8421" t="str">
        <f t="shared" si="1185"/>
        <v>BLANK</v>
      </c>
      <c r="AR8421" t="str">
        <f t="shared" si="1186"/>
        <v>DR</v>
      </c>
      <c r="AS8421" t="str">
        <f t="shared" si="1187"/>
        <v>low fat</v>
      </c>
      <c r="AX8421" t="b">
        <f t="shared" si="1188"/>
        <v>1</v>
      </c>
      <c r="BG8421" t="str">
        <f t="shared" si="1189"/>
        <v>Low Fat</v>
      </c>
      <c r="BH8421" t="str">
        <f>TRIM(Table1[Item Fat Content])</f>
        <v>Low Fat</v>
      </c>
    </row>
    <row r="8422" spans="1:60" x14ac:dyDescent="0.35">
      <c r="A8422" t="s">
        <v>17</v>
      </c>
      <c r="B8422" t="s">
        <v>1185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K8422">
        <v>160.92359999999999</v>
      </c>
      <c r="L8422">
        <v>4</v>
      </c>
      <c r="Z8422" t="b">
        <f t="shared" si="1181"/>
        <v>0</v>
      </c>
      <c r="AA8422" t="str">
        <f t="shared" si="1182"/>
        <v>YES</v>
      </c>
      <c r="AH8422" t="str">
        <f t="shared" si="1183"/>
        <v>OUT027|2018</v>
      </c>
      <c r="AO8422" t="str">
        <f t="shared" si="1184"/>
        <v>YES</v>
      </c>
      <c r="AP8422" t="str">
        <f t="shared" si="1185"/>
        <v>BLANK</v>
      </c>
      <c r="AR8422" t="str">
        <f t="shared" si="1186"/>
        <v>DR</v>
      </c>
      <c r="AS8422" t="str">
        <f t="shared" si="1187"/>
        <v>low fat</v>
      </c>
      <c r="AX8422" t="b">
        <f t="shared" si="1188"/>
        <v>1</v>
      </c>
      <c r="BG8422" t="str">
        <f t="shared" si="1189"/>
        <v>Low Fat</v>
      </c>
      <c r="BH8422" t="str">
        <f>TRIM(Table1[Item Fat Content])</f>
        <v>Low Fat</v>
      </c>
    </row>
    <row r="8423" spans="1:60" x14ac:dyDescent="0.35">
      <c r="A8423" t="s">
        <v>17</v>
      </c>
      <c r="B8423" t="s">
        <v>223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K8423">
        <v>189.053</v>
      </c>
      <c r="L8423">
        <v>4</v>
      </c>
      <c r="Z8423" t="b">
        <f t="shared" si="1181"/>
        <v>0</v>
      </c>
      <c r="AA8423" t="str">
        <f t="shared" si="1182"/>
        <v>YES</v>
      </c>
      <c r="AH8423" t="str">
        <f t="shared" si="1183"/>
        <v>OUT027|2018</v>
      </c>
      <c r="AO8423" t="str">
        <f t="shared" si="1184"/>
        <v>YES</v>
      </c>
      <c r="AP8423" t="str">
        <f t="shared" si="1185"/>
        <v>BLANK</v>
      </c>
      <c r="AR8423" t="str">
        <f t="shared" si="1186"/>
        <v>DR</v>
      </c>
      <c r="AS8423" t="str">
        <f t="shared" si="1187"/>
        <v>low fat</v>
      </c>
      <c r="AX8423" t="b">
        <f t="shared" si="1188"/>
        <v>1</v>
      </c>
      <c r="BG8423" t="str">
        <f t="shared" si="1189"/>
        <v>Low Fat</v>
      </c>
      <c r="BH8423" t="str">
        <f>TRIM(Table1[Item Fat Content])</f>
        <v>Low Fat</v>
      </c>
    </row>
    <row r="8424" spans="1:60" x14ac:dyDescent="0.35">
      <c r="A8424" t="s">
        <v>17</v>
      </c>
      <c r="B8424" t="s">
        <v>1244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K8424">
        <v>40.913800000000002</v>
      </c>
      <c r="L8424">
        <v>4</v>
      </c>
      <c r="Z8424" t="b">
        <f t="shared" si="1181"/>
        <v>0</v>
      </c>
      <c r="AA8424" t="str">
        <f t="shared" si="1182"/>
        <v>YES</v>
      </c>
      <c r="AH8424" t="str">
        <f t="shared" si="1183"/>
        <v>OUT027|2018</v>
      </c>
      <c r="AO8424" t="str">
        <f t="shared" si="1184"/>
        <v>YES</v>
      </c>
      <c r="AP8424" t="str">
        <f t="shared" si="1185"/>
        <v>BLANK</v>
      </c>
      <c r="AR8424" t="str">
        <f t="shared" si="1186"/>
        <v>DR</v>
      </c>
      <c r="AS8424" t="str">
        <f t="shared" si="1187"/>
        <v>low fat</v>
      </c>
      <c r="AX8424" t="b">
        <f t="shared" si="1188"/>
        <v>1</v>
      </c>
      <c r="BG8424" t="str">
        <f t="shared" si="1189"/>
        <v>Low Fat</v>
      </c>
      <c r="BH8424" t="str">
        <f>TRIM(Table1[Item Fat Content])</f>
        <v>Low Fat</v>
      </c>
    </row>
    <row r="8425" spans="1:60" x14ac:dyDescent="0.35">
      <c r="A8425" t="s">
        <v>17</v>
      </c>
      <c r="B8425" t="s">
        <v>836</v>
      </c>
      <c r="C8425" t="s">
        <v>161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K8425">
        <v>167.51580000000001</v>
      </c>
      <c r="L8425">
        <v>4</v>
      </c>
      <c r="Z8425" t="b">
        <f t="shared" si="1181"/>
        <v>0</v>
      </c>
      <c r="AA8425" t="str">
        <f t="shared" si="1182"/>
        <v>YES</v>
      </c>
      <c r="AH8425" t="str">
        <f t="shared" si="1183"/>
        <v>OUT027|2018</v>
      </c>
      <c r="AO8425" t="str">
        <f t="shared" si="1184"/>
        <v>YES</v>
      </c>
      <c r="AP8425" t="str">
        <f t="shared" si="1185"/>
        <v>BLANK</v>
      </c>
      <c r="AR8425" t="str">
        <f t="shared" si="1186"/>
        <v>FD</v>
      </c>
      <c r="AS8425" t="str">
        <f t="shared" si="1187"/>
        <v>low fat</v>
      </c>
      <c r="AX8425" t="b">
        <f t="shared" si="1188"/>
        <v>1</v>
      </c>
      <c r="BG8425" t="str">
        <f t="shared" si="1189"/>
        <v>Low Fat</v>
      </c>
      <c r="BH8425" t="str">
        <f>TRIM(Table1[Item Fat Content])</f>
        <v>Low Fat</v>
      </c>
    </row>
    <row r="8426" spans="1:60" x14ac:dyDescent="0.35">
      <c r="A8426" t="s">
        <v>17</v>
      </c>
      <c r="B8426" t="s">
        <v>738</v>
      </c>
      <c r="C8426" t="s">
        <v>161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K8426">
        <v>254.70400000000001</v>
      </c>
      <c r="L8426">
        <v>4</v>
      </c>
      <c r="Z8426" t="b">
        <f t="shared" si="1181"/>
        <v>0</v>
      </c>
      <c r="AA8426" t="str">
        <f t="shared" si="1182"/>
        <v>YES</v>
      </c>
      <c r="AH8426" t="str">
        <f t="shared" si="1183"/>
        <v>OUT027|2018</v>
      </c>
      <c r="AO8426" t="str">
        <f t="shared" si="1184"/>
        <v>YES</v>
      </c>
      <c r="AP8426" t="str">
        <f t="shared" si="1185"/>
        <v>BLANK</v>
      </c>
      <c r="AR8426" t="str">
        <f t="shared" si="1186"/>
        <v>FD</v>
      </c>
      <c r="AS8426" t="str">
        <f t="shared" si="1187"/>
        <v>low fat</v>
      </c>
      <c r="AX8426" t="b">
        <f t="shared" si="1188"/>
        <v>1</v>
      </c>
      <c r="BG8426" t="str">
        <f t="shared" si="1189"/>
        <v>Low Fat</v>
      </c>
      <c r="BH8426" t="str">
        <f>TRIM(Table1[Item Fat Content])</f>
        <v>Low Fat</v>
      </c>
    </row>
    <row r="8427" spans="1:60" x14ac:dyDescent="0.35">
      <c r="A8427" t="s">
        <v>17</v>
      </c>
      <c r="B8427" t="s">
        <v>883</v>
      </c>
      <c r="C8427" t="s">
        <v>161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K8427">
        <v>37.616399999999999</v>
      </c>
      <c r="L8427">
        <v>4</v>
      </c>
      <c r="Z8427" t="b">
        <f t="shared" si="1181"/>
        <v>0</v>
      </c>
      <c r="AA8427" t="str">
        <f t="shared" si="1182"/>
        <v>YES</v>
      </c>
      <c r="AH8427" t="str">
        <f t="shared" si="1183"/>
        <v>OUT027|2018</v>
      </c>
      <c r="AO8427" t="str">
        <f t="shared" si="1184"/>
        <v>YES</v>
      </c>
      <c r="AP8427" t="str">
        <f t="shared" si="1185"/>
        <v>BLANK</v>
      </c>
      <c r="AR8427" t="str">
        <f t="shared" si="1186"/>
        <v>FD</v>
      </c>
      <c r="AS8427" t="str">
        <f t="shared" si="1187"/>
        <v>low fat</v>
      </c>
      <c r="AX8427" t="b">
        <f t="shared" si="1188"/>
        <v>1</v>
      </c>
      <c r="BG8427" t="str">
        <f t="shared" si="1189"/>
        <v>Low Fat</v>
      </c>
      <c r="BH8427" t="str">
        <f>TRIM(Table1[Item Fat Content])</f>
        <v>Low Fat</v>
      </c>
    </row>
    <row r="8428" spans="1:60" x14ac:dyDescent="0.35">
      <c r="A8428" t="s">
        <v>10</v>
      </c>
      <c r="B8428" t="s">
        <v>868</v>
      </c>
      <c r="C8428" t="s">
        <v>96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K8428">
        <v>164.12100000000001</v>
      </c>
      <c r="L8428">
        <v>4</v>
      </c>
      <c r="Z8428" t="b">
        <f t="shared" si="1181"/>
        <v>1</v>
      </c>
      <c r="AA8428" t="str">
        <f t="shared" si="1182"/>
        <v>NO</v>
      </c>
      <c r="AH8428" t="str">
        <f t="shared" si="1183"/>
        <v>OUT027|2018</v>
      </c>
      <c r="AO8428" t="str">
        <f t="shared" si="1184"/>
        <v>YES</v>
      </c>
      <c r="AP8428" t="str">
        <f t="shared" si="1185"/>
        <v>BLANK</v>
      </c>
      <c r="AR8428" t="str">
        <f t="shared" si="1186"/>
        <v>FD</v>
      </c>
      <c r="AS8428" t="str">
        <f t="shared" si="1187"/>
        <v>regular</v>
      </c>
      <c r="AX8428" t="b">
        <f t="shared" si="1188"/>
        <v>1</v>
      </c>
      <c r="BG8428" t="str">
        <f t="shared" si="1189"/>
        <v>Regular</v>
      </c>
      <c r="BH8428" t="str">
        <f>TRIM(Table1[Item Fat Content])</f>
        <v>Regular</v>
      </c>
    </row>
    <row r="8429" spans="1:60" x14ac:dyDescent="0.35">
      <c r="A8429" t="s">
        <v>10</v>
      </c>
      <c r="B8429" t="s">
        <v>805</v>
      </c>
      <c r="C8429" t="s">
        <v>96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K8429">
        <v>241.0538</v>
      </c>
      <c r="L8429">
        <v>4</v>
      </c>
      <c r="Z8429" t="b">
        <f t="shared" si="1181"/>
        <v>1</v>
      </c>
      <c r="AA8429" t="str">
        <f t="shared" si="1182"/>
        <v>NO</v>
      </c>
      <c r="AH8429" t="str">
        <f t="shared" si="1183"/>
        <v>OUT027|2018</v>
      </c>
      <c r="AO8429" t="str">
        <f t="shared" si="1184"/>
        <v>YES</v>
      </c>
      <c r="AP8429" t="str">
        <f t="shared" si="1185"/>
        <v>BLANK</v>
      </c>
      <c r="AR8429" t="str">
        <f t="shared" si="1186"/>
        <v>FD</v>
      </c>
      <c r="AS8429" t="str">
        <f t="shared" si="1187"/>
        <v>regular</v>
      </c>
      <c r="AX8429" t="b">
        <f t="shared" si="1188"/>
        <v>1</v>
      </c>
      <c r="BG8429" t="str">
        <f t="shared" si="1189"/>
        <v>Regular</v>
      </c>
      <c r="BH8429" t="str">
        <f>TRIM(Table1[Item Fat Content])</f>
        <v>Regular</v>
      </c>
    </row>
    <row r="8430" spans="1:60" x14ac:dyDescent="0.35">
      <c r="A8430" t="s">
        <v>10</v>
      </c>
      <c r="B8430" t="s">
        <v>1546</v>
      </c>
      <c r="C8430" t="s">
        <v>96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K8430">
        <v>195.71100000000001</v>
      </c>
      <c r="L8430">
        <v>4</v>
      </c>
      <c r="Z8430" t="b">
        <f t="shared" si="1181"/>
        <v>1</v>
      </c>
      <c r="AA8430" t="str">
        <f t="shared" si="1182"/>
        <v>NO</v>
      </c>
      <c r="AH8430" t="str">
        <f t="shared" si="1183"/>
        <v>OUT027|2018</v>
      </c>
      <c r="AO8430" t="str">
        <f t="shared" si="1184"/>
        <v>YES</v>
      </c>
      <c r="AP8430" t="str">
        <f t="shared" si="1185"/>
        <v>BLANK</v>
      </c>
      <c r="AR8430" t="str">
        <f t="shared" si="1186"/>
        <v>FD</v>
      </c>
      <c r="AS8430" t="str">
        <f t="shared" si="1187"/>
        <v>regular</v>
      </c>
      <c r="AX8430" t="b">
        <f t="shared" si="1188"/>
        <v>1</v>
      </c>
      <c r="BG8430" t="str">
        <f t="shared" si="1189"/>
        <v>Regular</v>
      </c>
      <c r="BH8430" t="str">
        <f>TRIM(Table1[Item Fat Content])</f>
        <v>Regular</v>
      </c>
    </row>
    <row r="8431" spans="1:60" x14ac:dyDescent="0.35">
      <c r="A8431" t="s">
        <v>10</v>
      </c>
      <c r="B8431" t="s">
        <v>978</v>
      </c>
      <c r="C8431" t="s">
        <v>96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K8431">
        <v>88.382999999999996</v>
      </c>
      <c r="L8431">
        <v>4</v>
      </c>
      <c r="Z8431" t="b">
        <f t="shared" si="1181"/>
        <v>1</v>
      </c>
      <c r="AA8431" t="str">
        <f t="shared" si="1182"/>
        <v>NO</v>
      </c>
      <c r="AH8431" t="str">
        <f t="shared" si="1183"/>
        <v>OUT027|2018</v>
      </c>
      <c r="AO8431" t="str">
        <f t="shared" si="1184"/>
        <v>YES</v>
      </c>
      <c r="AP8431" t="str">
        <f t="shared" si="1185"/>
        <v>BLANK</v>
      </c>
      <c r="AR8431" t="str">
        <f t="shared" si="1186"/>
        <v>FD</v>
      </c>
      <c r="AS8431" t="str">
        <f t="shared" si="1187"/>
        <v>regular</v>
      </c>
      <c r="AX8431" t="b">
        <f t="shared" si="1188"/>
        <v>1</v>
      </c>
      <c r="BG8431" t="str">
        <f t="shared" si="1189"/>
        <v>Regular</v>
      </c>
      <c r="BH8431" t="str">
        <f>TRIM(Table1[Item Fat Content])</f>
        <v>Regular</v>
      </c>
    </row>
    <row r="8432" spans="1:60" x14ac:dyDescent="0.35">
      <c r="A8432" t="s">
        <v>10</v>
      </c>
      <c r="B8432" t="s">
        <v>936</v>
      </c>
      <c r="C8432" t="s">
        <v>96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K8432">
        <v>77.064400000000006</v>
      </c>
      <c r="L8432">
        <v>4</v>
      </c>
      <c r="Z8432" t="b">
        <f t="shared" si="1181"/>
        <v>1</v>
      </c>
      <c r="AA8432" t="str">
        <f t="shared" si="1182"/>
        <v>NO</v>
      </c>
      <c r="AH8432" t="str">
        <f t="shared" si="1183"/>
        <v>OUT027|2018</v>
      </c>
      <c r="AO8432" t="str">
        <f t="shared" si="1184"/>
        <v>YES</v>
      </c>
      <c r="AP8432" t="str">
        <f t="shared" si="1185"/>
        <v>BLANK</v>
      </c>
      <c r="AR8432" t="str">
        <f t="shared" si="1186"/>
        <v>FD</v>
      </c>
      <c r="AS8432" t="str">
        <f t="shared" si="1187"/>
        <v>regular</v>
      </c>
      <c r="AX8432" t="b">
        <f t="shared" si="1188"/>
        <v>1</v>
      </c>
      <c r="BG8432" t="str">
        <f t="shared" si="1189"/>
        <v>Regular</v>
      </c>
      <c r="BH8432" t="str">
        <f>TRIM(Table1[Item Fat Content])</f>
        <v>Regular</v>
      </c>
    </row>
    <row r="8433" spans="1:60" x14ac:dyDescent="0.35">
      <c r="A8433" t="s">
        <v>10</v>
      </c>
      <c r="B8433" t="s">
        <v>906</v>
      </c>
      <c r="C8433" t="s">
        <v>96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K8433">
        <v>164.95</v>
      </c>
      <c r="L8433">
        <v>4</v>
      </c>
      <c r="Z8433" t="b">
        <f t="shared" si="1181"/>
        <v>1</v>
      </c>
      <c r="AA8433" t="str">
        <f t="shared" si="1182"/>
        <v>NO</v>
      </c>
      <c r="AH8433" t="str">
        <f t="shared" si="1183"/>
        <v>OUT027|2018</v>
      </c>
      <c r="AO8433" t="str">
        <f t="shared" si="1184"/>
        <v>YES</v>
      </c>
      <c r="AP8433" t="str">
        <f t="shared" si="1185"/>
        <v>BLANK</v>
      </c>
      <c r="AR8433" t="str">
        <f t="shared" si="1186"/>
        <v>FD</v>
      </c>
      <c r="AS8433" t="str">
        <f t="shared" si="1187"/>
        <v>regular</v>
      </c>
      <c r="AX8433" t="b">
        <f t="shared" si="1188"/>
        <v>1</v>
      </c>
      <c r="BG8433" t="str">
        <f t="shared" si="1189"/>
        <v>Regular</v>
      </c>
      <c r="BH8433" t="str">
        <f>TRIM(Table1[Item Fat Content])</f>
        <v>Regular</v>
      </c>
    </row>
    <row r="8434" spans="1:60" x14ac:dyDescent="0.35">
      <c r="A8434" t="s">
        <v>10</v>
      </c>
      <c r="B8434" t="s">
        <v>1048</v>
      </c>
      <c r="C8434" t="s">
        <v>58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K8434">
        <v>84.590800000000002</v>
      </c>
      <c r="L8434">
        <v>4</v>
      </c>
      <c r="Z8434" t="b">
        <f t="shared" si="1181"/>
        <v>1</v>
      </c>
      <c r="AA8434" t="str">
        <f t="shared" si="1182"/>
        <v>NO</v>
      </c>
      <c r="AH8434" t="str">
        <f t="shared" si="1183"/>
        <v>OUT027|2018</v>
      </c>
      <c r="AO8434" t="str">
        <f t="shared" si="1184"/>
        <v>YES</v>
      </c>
      <c r="AP8434" t="str">
        <f t="shared" si="1185"/>
        <v>BLANK</v>
      </c>
      <c r="AR8434" t="str">
        <f t="shared" si="1186"/>
        <v>FD</v>
      </c>
      <c r="AS8434" t="str">
        <f t="shared" si="1187"/>
        <v>regular</v>
      </c>
      <c r="AX8434" t="b">
        <f t="shared" si="1188"/>
        <v>1</v>
      </c>
      <c r="BG8434" t="str">
        <f t="shared" si="1189"/>
        <v>Regular</v>
      </c>
      <c r="BH8434" t="str">
        <f>TRIM(Table1[Item Fat Content])</f>
        <v>Regular</v>
      </c>
    </row>
    <row r="8435" spans="1:60" x14ac:dyDescent="0.35">
      <c r="A8435" t="s">
        <v>10</v>
      </c>
      <c r="B8435" t="s">
        <v>869</v>
      </c>
      <c r="C8435" t="s">
        <v>58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K8435">
        <v>222.50880000000001</v>
      </c>
      <c r="L8435">
        <v>4</v>
      </c>
      <c r="Z8435" t="b">
        <f t="shared" si="1181"/>
        <v>1</v>
      </c>
      <c r="AA8435" t="str">
        <f t="shared" si="1182"/>
        <v>NO</v>
      </c>
      <c r="AH8435" t="str">
        <f t="shared" si="1183"/>
        <v>OUT027|2018</v>
      </c>
      <c r="AO8435" t="str">
        <f t="shared" si="1184"/>
        <v>YES</v>
      </c>
      <c r="AP8435" t="str">
        <f t="shared" si="1185"/>
        <v>BLANK</v>
      </c>
      <c r="AR8435" t="str">
        <f t="shared" si="1186"/>
        <v>FD</v>
      </c>
      <c r="AS8435" t="str">
        <f t="shared" si="1187"/>
        <v>regular</v>
      </c>
      <c r="AX8435" t="b">
        <f t="shared" si="1188"/>
        <v>1</v>
      </c>
      <c r="BG8435" t="str">
        <f t="shared" si="1189"/>
        <v>Regular</v>
      </c>
      <c r="BH8435" t="str">
        <f>TRIM(Table1[Item Fat Content])</f>
        <v>Regular</v>
      </c>
    </row>
    <row r="8436" spans="1:60" x14ac:dyDescent="0.35">
      <c r="A8436" t="s">
        <v>10</v>
      </c>
      <c r="B8436" t="s">
        <v>500</v>
      </c>
      <c r="C8436" t="s">
        <v>58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K8436">
        <v>47.740200000000002</v>
      </c>
      <c r="L8436">
        <v>4</v>
      </c>
      <c r="Z8436" t="b">
        <f t="shared" si="1181"/>
        <v>1</v>
      </c>
      <c r="AA8436" t="str">
        <f t="shared" si="1182"/>
        <v>NO</v>
      </c>
      <c r="AH8436" t="str">
        <f t="shared" si="1183"/>
        <v>OUT027|2018</v>
      </c>
      <c r="AO8436" t="str">
        <f t="shared" si="1184"/>
        <v>YES</v>
      </c>
      <c r="AP8436" t="str">
        <f t="shared" si="1185"/>
        <v>BLANK</v>
      </c>
      <c r="AR8436" t="str">
        <f t="shared" si="1186"/>
        <v>FD</v>
      </c>
      <c r="AS8436" t="str">
        <f t="shared" si="1187"/>
        <v>regular</v>
      </c>
      <c r="AX8436" t="b">
        <f t="shared" si="1188"/>
        <v>1</v>
      </c>
      <c r="BG8436" t="str">
        <f t="shared" si="1189"/>
        <v>Regular</v>
      </c>
      <c r="BH8436" t="str">
        <f>TRIM(Table1[Item Fat Content])</f>
        <v>Regular</v>
      </c>
    </row>
    <row r="8437" spans="1:60" x14ac:dyDescent="0.35">
      <c r="A8437" t="s">
        <v>10</v>
      </c>
      <c r="B8437" t="s">
        <v>598</v>
      </c>
      <c r="C8437" t="s">
        <v>75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K8437">
        <v>102.9332</v>
      </c>
      <c r="L8437">
        <v>4</v>
      </c>
      <c r="Z8437" t="b">
        <f t="shared" si="1181"/>
        <v>1</v>
      </c>
      <c r="AA8437" t="str">
        <f t="shared" si="1182"/>
        <v>NO</v>
      </c>
      <c r="AH8437" t="str">
        <f t="shared" si="1183"/>
        <v>OUT027|2018</v>
      </c>
      <c r="AO8437" t="str">
        <f t="shared" si="1184"/>
        <v>YES</v>
      </c>
      <c r="AP8437" t="str">
        <f t="shared" si="1185"/>
        <v>BLANK</v>
      </c>
      <c r="AR8437" t="str">
        <f t="shared" si="1186"/>
        <v>FD</v>
      </c>
      <c r="AS8437" t="str">
        <f t="shared" si="1187"/>
        <v>regular</v>
      </c>
      <c r="AX8437" t="b">
        <f t="shared" si="1188"/>
        <v>1</v>
      </c>
      <c r="BG8437" t="str">
        <f t="shared" si="1189"/>
        <v>Regular</v>
      </c>
      <c r="BH8437" t="str">
        <f>TRIM(Table1[Item Fat Content])</f>
        <v>Regular</v>
      </c>
    </row>
    <row r="8438" spans="1:60" x14ac:dyDescent="0.35">
      <c r="A8438" t="s">
        <v>10</v>
      </c>
      <c r="B8438" t="s">
        <v>431</v>
      </c>
      <c r="C8438" t="s">
        <v>75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K8438">
        <v>54.561399999999999</v>
      </c>
      <c r="L8438">
        <v>4</v>
      </c>
      <c r="Z8438" t="b">
        <f t="shared" si="1181"/>
        <v>1</v>
      </c>
      <c r="AA8438" t="str">
        <f t="shared" si="1182"/>
        <v>NO</v>
      </c>
      <c r="AH8438" t="str">
        <f t="shared" si="1183"/>
        <v>OUT027|2018</v>
      </c>
      <c r="AO8438" t="str">
        <f t="shared" si="1184"/>
        <v>YES</v>
      </c>
      <c r="AP8438" t="str">
        <f t="shared" si="1185"/>
        <v>BLANK</v>
      </c>
      <c r="AR8438" t="str">
        <f t="shared" si="1186"/>
        <v>FD</v>
      </c>
      <c r="AS8438" t="str">
        <f t="shared" si="1187"/>
        <v>regular</v>
      </c>
      <c r="AX8438" t="b">
        <f t="shared" si="1188"/>
        <v>1</v>
      </c>
      <c r="BG8438" t="str">
        <f t="shared" si="1189"/>
        <v>Regular</v>
      </c>
      <c r="BH8438" t="str">
        <f>TRIM(Table1[Item Fat Content])</f>
        <v>Regular</v>
      </c>
    </row>
    <row r="8439" spans="1:60" x14ac:dyDescent="0.35">
      <c r="A8439" t="s">
        <v>10</v>
      </c>
      <c r="B8439" t="s">
        <v>698</v>
      </c>
      <c r="C8439" t="s">
        <v>75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K8439">
        <v>183.0292</v>
      </c>
      <c r="L8439">
        <v>4</v>
      </c>
      <c r="Z8439" t="b">
        <f t="shared" si="1181"/>
        <v>1</v>
      </c>
      <c r="AA8439" t="str">
        <f t="shared" si="1182"/>
        <v>NO</v>
      </c>
      <c r="AH8439" t="str">
        <f t="shared" si="1183"/>
        <v>OUT027|2018</v>
      </c>
      <c r="AO8439" t="str">
        <f t="shared" si="1184"/>
        <v>YES</v>
      </c>
      <c r="AP8439" t="str">
        <f t="shared" si="1185"/>
        <v>BLANK</v>
      </c>
      <c r="AR8439" t="str">
        <f t="shared" si="1186"/>
        <v>FD</v>
      </c>
      <c r="AS8439" t="str">
        <f t="shared" si="1187"/>
        <v>regular</v>
      </c>
      <c r="AX8439" t="b">
        <f t="shared" si="1188"/>
        <v>1</v>
      </c>
      <c r="BG8439" t="str">
        <f t="shared" si="1189"/>
        <v>Regular</v>
      </c>
      <c r="BH8439" t="str">
        <f>TRIM(Table1[Item Fat Content])</f>
        <v>Regular</v>
      </c>
    </row>
    <row r="8440" spans="1:60" x14ac:dyDescent="0.35">
      <c r="A8440" t="s">
        <v>10</v>
      </c>
      <c r="B8440" t="s">
        <v>902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K8440">
        <v>58.490400000000001</v>
      </c>
      <c r="L8440">
        <v>4</v>
      </c>
      <c r="Z8440" t="b">
        <f t="shared" si="1181"/>
        <v>1</v>
      </c>
      <c r="AA8440" t="str">
        <f t="shared" si="1182"/>
        <v>NO</v>
      </c>
      <c r="AH8440" t="str">
        <f t="shared" si="1183"/>
        <v>OUT027|2018</v>
      </c>
      <c r="AO8440" t="str">
        <f t="shared" si="1184"/>
        <v>YES</v>
      </c>
      <c r="AP8440" t="str">
        <f t="shared" si="1185"/>
        <v>BLANK</v>
      </c>
      <c r="AR8440" t="str">
        <f t="shared" si="1186"/>
        <v>FD</v>
      </c>
      <c r="AS8440" t="str">
        <f t="shared" si="1187"/>
        <v>regular</v>
      </c>
      <c r="AX8440" t="b">
        <f t="shared" si="1188"/>
        <v>1</v>
      </c>
      <c r="BG8440" t="str">
        <f t="shared" si="1189"/>
        <v>Regular</v>
      </c>
      <c r="BH8440" t="str">
        <f>TRIM(Table1[Item Fat Content])</f>
        <v>Regular</v>
      </c>
    </row>
    <row r="8441" spans="1:60" x14ac:dyDescent="0.35">
      <c r="A8441" t="s">
        <v>10</v>
      </c>
      <c r="B8441" t="s">
        <v>253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K8441">
        <v>55.264000000000003</v>
      </c>
      <c r="L8441">
        <v>4</v>
      </c>
      <c r="Z8441" t="b">
        <f t="shared" si="1181"/>
        <v>1</v>
      </c>
      <c r="AA8441" t="str">
        <f t="shared" si="1182"/>
        <v>NO</v>
      </c>
      <c r="AH8441" t="str">
        <f t="shared" si="1183"/>
        <v>OUT027|2018</v>
      </c>
      <c r="AO8441" t="str">
        <f t="shared" si="1184"/>
        <v>YES</v>
      </c>
      <c r="AP8441" t="str">
        <f t="shared" si="1185"/>
        <v>BLANK</v>
      </c>
      <c r="AR8441" t="str">
        <f t="shared" si="1186"/>
        <v>FD</v>
      </c>
      <c r="AS8441" t="str">
        <f t="shared" si="1187"/>
        <v>regular</v>
      </c>
      <c r="AX8441" t="b">
        <f t="shared" si="1188"/>
        <v>1</v>
      </c>
      <c r="BG8441" t="str">
        <f t="shared" si="1189"/>
        <v>Regular</v>
      </c>
      <c r="BH8441" t="str">
        <f>TRIM(Table1[Item Fat Content])</f>
        <v>Regular</v>
      </c>
    </row>
    <row r="8442" spans="1:60" x14ac:dyDescent="0.35">
      <c r="A8442" t="s">
        <v>10</v>
      </c>
      <c r="B8442" t="s">
        <v>397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K8442">
        <v>41.245399999999997</v>
      </c>
      <c r="L8442">
        <v>4</v>
      </c>
      <c r="Z8442" t="b">
        <f t="shared" si="1181"/>
        <v>1</v>
      </c>
      <c r="AA8442" t="str">
        <f t="shared" si="1182"/>
        <v>NO</v>
      </c>
      <c r="AH8442" t="str">
        <f t="shared" si="1183"/>
        <v>OUT027|2018</v>
      </c>
      <c r="AO8442" t="str">
        <f t="shared" si="1184"/>
        <v>YES</v>
      </c>
      <c r="AP8442" t="str">
        <f t="shared" si="1185"/>
        <v>BLANK</v>
      </c>
      <c r="AR8442" t="str">
        <f t="shared" si="1186"/>
        <v>FD</v>
      </c>
      <c r="AS8442" t="str">
        <f t="shared" si="1187"/>
        <v>regular</v>
      </c>
      <c r="AX8442" t="b">
        <f t="shared" si="1188"/>
        <v>1</v>
      </c>
      <c r="BG8442" t="str">
        <f t="shared" si="1189"/>
        <v>Regular</v>
      </c>
      <c r="BH8442" t="str">
        <f>TRIM(Table1[Item Fat Content])</f>
        <v>Regular</v>
      </c>
    </row>
    <row r="8443" spans="1:60" x14ac:dyDescent="0.35">
      <c r="A8443" t="s">
        <v>10</v>
      </c>
      <c r="B8443" t="s">
        <v>626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K8443">
        <v>150.9024</v>
      </c>
      <c r="L8443">
        <v>4</v>
      </c>
      <c r="Z8443" t="b">
        <f t="shared" si="1181"/>
        <v>1</v>
      </c>
      <c r="AA8443" t="str">
        <f t="shared" si="1182"/>
        <v>NO</v>
      </c>
      <c r="AH8443" t="str">
        <f t="shared" si="1183"/>
        <v>OUT027|2018</v>
      </c>
      <c r="AO8443" t="str">
        <f t="shared" si="1184"/>
        <v>YES</v>
      </c>
      <c r="AP8443" t="str">
        <f t="shared" si="1185"/>
        <v>BLANK</v>
      </c>
      <c r="AR8443" t="str">
        <f t="shared" si="1186"/>
        <v>FD</v>
      </c>
      <c r="AS8443" t="str">
        <f t="shared" si="1187"/>
        <v>regular</v>
      </c>
      <c r="AX8443" t="b">
        <f t="shared" si="1188"/>
        <v>1</v>
      </c>
      <c r="BG8443" t="str">
        <f t="shared" si="1189"/>
        <v>Regular</v>
      </c>
      <c r="BH8443" t="str">
        <f>TRIM(Table1[Item Fat Content])</f>
        <v>Regular</v>
      </c>
    </row>
    <row r="8444" spans="1:60" x14ac:dyDescent="0.35">
      <c r="A8444" t="s">
        <v>10</v>
      </c>
      <c r="B8444" t="s">
        <v>968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K8444">
        <v>142.24959999999999</v>
      </c>
      <c r="L8444">
        <v>4</v>
      </c>
      <c r="Z8444" t="b">
        <f t="shared" si="1181"/>
        <v>1</v>
      </c>
      <c r="AA8444" t="str">
        <f t="shared" si="1182"/>
        <v>NO</v>
      </c>
      <c r="AH8444" t="str">
        <f t="shared" si="1183"/>
        <v>OUT027|2018</v>
      </c>
      <c r="AO8444" t="str">
        <f t="shared" si="1184"/>
        <v>YES</v>
      </c>
      <c r="AP8444" t="str">
        <f t="shared" si="1185"/>
        <v>BLANK</v>
      </c>
      <c r="AR8444" t="str">
        <f t="shared" si="1186"/>
        <v>FD</v>
      </c>
      <c r="AS8444" t="str">
        <f t="shared" si="1187"/>
        <v>regular</v>
      </c>
      <c r="AX8444" t="b">
        <f t="shared" si="1188"/>
        <v>1</v>
      </c>
      <c r="BG8444" t="str">
        <f t="shared" si="1189"/>
        <v>Regular</v>
      </c>
      <c r="BH8444" t="str">
        <f>TRIM(Table1[Item Fat Content])</f>
        <v>Regular</v>
      </c>
    </row>
    <row r="8445" spans="1:60" x14ac:dyDescent="0.35">
      <c r="A8445" t="s">
        <v>10</v>
      </c>
      <c r="B8445" t="s">
        <v>359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K8445">
        <v>89.117199999999997</v>
      </c>
      <c r="L8445">
        <v>4</v>
      </c>
      <c r="Z8445" t="b">
        <f t="shared" si="1181"/>
        <v>1</v>
      </c>
      <c r="AA8445" t="str">
        <f t="shared" si="1182"/>
        <v>NO</v>
      </c>
      <c r="AH8445" t="str">
        <f t="shared" si="1183"/>
        <v>OUT027|2018</v>
      </c>
      <c r="AO8445" t="str">
        <f t="shared" si="1184"/>
        <v>YES</v>
      </c>
      <c r="AP8445" t="str">
        <f t="shared" si="1185"/>
        <v>BLANK</v>
      </c>
      <c r="AR8445" t="str">
        <f t="shared" si="1186"/>
        <v>FD</v>
      </c>
      <c r="AS8445" t="str">
        <f t="shared" si="1187"/>
        <v>regular</v>
      </c>
      <c r="AX8445" t="b">
        <f t="shared" si="1188"/>
        <v>1</v>
      </c>
      <c r="BG8445" t="str">
        <f t="shared" si="1189"/>
        <v>Regular</v>
      </c>
      <c r="BH8445" t="str">
        <f>TRIM(Table1[Item Fat Content])</f>
        <v>Regular</v>
      </c>
    </row>
    <row r="8446" spans="1:60" x14ac:dyDescent="0.35">
      <c r="A8446" t="s">
        <v>10</v>
      </c>
      <c r="B8446" t="s">
        <v>513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K8446">
        <v>109.5228</v>
      </c>
      <c r="L8446">
        <v>4</v>
      </c>
      <c r="Z8446" t="b">
        <f t="shared" si="1181"/>
        <v>1</v>
      </c>
      <c r="AA8446" t="str">
        <f t="shared" si="1182"/>
        <v>NO</v>
      </c>
      <c r="AH8446" t="str">
        <f t="shared" si="1183"/>
        <v>OUT027|2018</v>
      </c>
      <c r="AO8446" t="str">
        <f t="shared" si="1184"/>
        <v>YES</v>
      </c>
      <c r="AP8446" t="str">
        <f t="shared" si="1185"/>
        <v>BLANK</v>
      </c>
      <c r="AR8446" t="str">
        <f t="shared" si="1186"/>
        <v>FD</v>
      </c>
      <c r="AS8446" t="str">
        <f t="shared" si="1187"/>
        <v>regular</v>
      </c>
      <c r="AX8446" t="b">
        <f t="shared" si="1188"/>
        <v>1</v>
      </c>
      <c r="BG8446" t="str">
        <f t="shared" si="1189"/>
        <v>Regular</v>
      </c>
      <c r="BH8446" t="str">
        <f>TRIM(Table1[Item Fat Content])</f>
        <v>Regular</v>
      </c>
    </row>
    <row r="8447" spans="1:60" x14ac:dyDescent="0.35">
      <c r="A8447" t="s">
        <v>10</v>
      </c>
      <c r="B8447" t="s">
        <v>885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K8447">
        <v>79.796000000000006</v>
      </c>
      <c r="L8447">
        <v>4</v>
      </c>
      <c r="Z8447" t="b">
        <f t="shared" si="1181"/>
        <v>1</v>
      </c>
      <c r="AA8447" t="str">
        <f t="shared" si="1182"/>
        <v>NO</v>
      </c>
      <c r="AH8447" t="str">
        <f t="shared" si="1183"/>
        <v>OUT027|2018</v>
      </c>
      <c r="AO8447" t="str">
        <f t="shared" si="1184"/>
        <v>YES</v>
      </c>
      <c r="AP8447" t="str">
        <f t="shared" si="1185"/>
        <v>BLANK</v>
      </c>
      <c r="AR8447" t="str">
        <f t="shared" si="1186"/>
        <v>FD</v>
      </c>
      <c r="AS8447" t="str">
        <f t="shared" si="1187"/>
        <v>regular</v>
      </c>
      <c r="AX8447" t="b">
        <f t="shared" si="1188"/>
        <v>1</v>
      </c>
      <c r="BG8447" t="str">
        <f t="shared" si="1189"/>
        <v>Regular</v>
      </c>
      <c r="BH8447" t="str">
        <f>TRIM(Table1[Item Fat Content])</f>
        <v>Regular</v>
      </c>
    </row>
    <row r="8448" spans="1:60" x14ac:dyDescent="0.35">
      <c r="A8448" t="s">
        <v>10</v>
      </c>
      <c r="B8448" t="s">
        <v>188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K8448">
        <v>86.419799999999995</v>
      </c>
      <c r="L8448">
        <v>4</v>
      </c>
      <c r="Z8448" t="b">
        <f t="shared" si="1181"/>
        <v>1</v>
      </c>
      <c r="AA8448" t="str">
        <f t="shared" si="1182"/>
        <v>NO</v>
      </c>
      <c r="AH8448" t="str">
        <f t="shared" si="1183"/>
        <v>OUT027|2018</v>
      </c>
      <c r="AO8448" t="str">
        <f t="shared" si="1184"/>
        <v>YES</v>
      </c>
      <c r="AP8448" t="str">
        <f t="shared" si="1185"/>
        <v>BLANK</v>
      </c>
      <c r="AR8448" t="str">
        <f t="shared" si="1186"/>
        <v>FD</v>
      </c>
      <c r="AS8448" t="str">
        <f t="shared" si="1187"/>
        <v>regular</v>
      </c>
      <c r="AX8448" t="b">
        <f t="shared" si="1188"/>
        <v>1</v>
      </c>
      <c r="BG8448" t="str">
        <f t="shared" si="1189"/>
        <v>Regular</v>
      </c>
      <c r="BH8448" t="str">
        <f>TRIM(Table1[Item Fat Content])</f>
        <v>Regular</v>
      </c>
    </row>
    <row r="8449" spans="1:60" x14ac:dyDescent="0.35">
      <c r="A8449" t="s">
        <v>10</v>
      </c>
      <c r="B8449" t="s">
        <v>713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K8449">
        <v>220.37979999999999</v>
      </c>
      <c r="L8449">
        <v>4</v>
      </c>
      <c r="Z8449" t="b">
        <f t="shared" si="1181"/>
        <v>1</v>
      </c>
      <c r="AA8449" t="str">
        <f t="shared" si="1182"/>
        <v>NO</v>
      </c>
      <c r="AH8449" t="str">
        <f t="shared" si="1183"/>
        <v>OUT027|2018</v>
      </c>
      <c r="AO8449" t="str">
        <f t="shared" si="1184"/>
        <v>YES</v>
      </c>
      <c r="AP8449" t="str">
        <f t="shared" si="1185"/>
        <v>BLANK</v>
      </c>
      <c r="AR8449" t="str">
        <f t="shared" si="1186"/>
        <v>FD</v>
      </c>
      <c r="AS8449" t="str">
        <f t="shared" si="1187"/>
        <v>regular</v>
      </c>
      <c r="AX8449" t="b">
        <f t="shared" si="1188"/>
        <v>1</v>
      </c>
      <c r="BG8449" t="str">
        <f t="shared" si="1189"/>
        <v>Regular</v>
      </c>
      <c r="BH8449" t="str">
        <f>TRIM(Table1[Item Fat Content])</f>
        <v>Regular</v>
      </c>
    </row>
    <row r="8450" spans="1:60" x14ac:dyDescent="0.35">
      <c r="A8450" t="s">
        <v>10</v>
      </c>
      <c r="B8450" t="s">
        <v>1589</v>
      </c>
      <c r="C8450" t="s">
        <v>68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K8450">
        <v>217.6482</v>
      </c>
      <c r="L8450">
        <v>4</v>
      </c>
      <c r="Z8450" t="b">
        <f t="shared" si="1181"/>
        <v>1</v>
      </c>
      <c r="AA8450" t="str">
        <f t="shared" si="1182"/>
        <v>NO</v>
      </c>
      <c r="AH8450" t="str">
        <f t="shared" si="1183"/>
        <v>OUT027|2018</v>
      </c>
      <c r="AO8450" t="str">
        <f t="shared" si="1184"/>
        <v>YES</v>
      </c>
      <c r="AP8450" t="str">
        <f t="shared" si="1185"/>
        <v>BLANK</v>
      </c>
      <c r="AR8450" t="str">
        <f t="shared" si="1186"/>
        <v>FD</v>
      </c>
      <c r="AS8450" t="str">
        <f t="shared" si="1187"/>
        <v>regular</v>
      </c>
      <c r="AX8450" t="b">
        <f t="shared" si="1188"/>
        <v>1</v>
      </c>
      <c r="BG8450" t="str">
        <f t="shared" si="1189"/>
        <v>Regular</v>
      </c>
      <c r="BH8450" t="str">
        <f>TRIM(Table1[Item Fat Content])</f>
        <v>Regular</v>
      </c>
    </row>
    <row r="8451" spans="1:60" x14ac:dyDescent="0.35">
      <c r="A8451" t="s">
        <v>10</v>
      </c>
      <c r="B8451" t="s">
        <v>1588</v>
      </c>
      <c r="C8451" t="s">
        <v>68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K8451">
        <v>113.2518</v>
      </c>
      <c r="L8451">
        <v>4</v>
      </c>
      <c r="Z8451" t="b">
        <f t="shared" ref="Z8451:Z8514" si="1190">AND(A8451="Regular",D8451&lt;2020)</f>
        <v>1</v>
      </c>
      <c r="AA8451" t="str">
        <f t="shared" ref="AA8451:AA8514" si="1191">IF(AND(A8451="Low Fat",D8451&lt;=2020),"YES","NO")</f>
        <v>NO</v>
      </c>
      <c r="AH8451" t="str">
        <f t="shared" ref="AH8451:AH8514" si="1192">_xlfn.CONCAT(E8451,"|",D8451)</f>
        <v>OUT027|2018</v>
      </c>
      <c r="AO8451" t="str">
        <f t="shared" ref="AO8451:AO8514" si="1193">IF(D8451=2018,"YES","NO")</f>
        <v>YES</v>
      </c>
      <c r="AP8451" t="str">
        <f t="shared" ref="AP8451:AP8514" si="1194">_xlfn.IFS(J8451&gt;5,"LOW",AND(J8451&lt;10,J8451&gt;=5),"LOW MEDIUM",AND(J8451&lt;15,J8451&gt;=10),"MEDIUM",AND(J8451&lt;20,J8451&gt;=15),"LOW HIGH",J8451&gt;=20,"HIGH",J8451="","BLANK")</f>
        <v>BLANK</v>
      </c>
      <c r="AR8451" t="str">
        <f t="shared" ref="AR8451:AR8514" si="1195">LEFT(B8451,2)</f>
        <v>FD</v>
      </c>
      <c r="AS8451" t="str">
        <f t="shared" ref="AS8451:AS8514" si="1196">LOWER(A8451)</f>
        <v>regular</v>
      </c>
      <c r="AX8451" t="b">
        <f t="shared" ref="AX8451:AX8514" si="1197">OR(D8451=2018,A8451="low fat")</f>
        <v>1</v>
      </c>
      <c r="BG8451" t="str">
        <f t="shared" ref="BG8451:BG8514" si="1198">TRIM(A8451)</f>
        <v>Regular</v>
      </c>
      <c r="BH8451" t="str">
        <f>TRIM(Table1[Item Fat Content])</f>
        <v>Regular</v>
      </c>
    </row>
    <row r="8452" spans="1:60" x14ac:dyDescent="0.35">
      <c r="A8452" t="s">
        <v>10</v>
      </c>
      <c r="B8452" t="s">
        <v>1349</v>
      </c>
      <c r="C8452" t="s">
        <v>68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K8452">
        <v>146.71019999999999</v>
      </c>
      <c r="L8452">
        <v>4</v>
      </c>
      <c r="Z8452" t="b">
        <f t="shared" si="1190"/>
        <v>1</v>
      </c>
      <c r="AA8452" t="str">
        <f t="shared" si="1191"/>
        <v>NO</v>
      </c>
      <c r="AH8452" t="str">
        <f t="shared" si="1192"/>
        <v>OUT027|2018</v>
      </c>
      <c r="AO8452" t="str">
        <f t="shared" si="1193"/>
        <v>YES</v>
      </c>
      <c r="AP8452" t="str">
        <f t="shared" si="1194"/>
        <v>BLANK</v>
      </c>
      <c r="AR8452" t="str">
        <f t="shared" si="1195"/>
        <v>FD</v>
      </c>
      <c r="AS8452" t="str">
        <f t="shared" si="1196"/>
        <v>regular</v>
      </c>
      <c r="AX8452" t="b">
        <f t="shared" si="1197"/>
        <v>1</v>
      </c>
      <c r="BG8452" t="str">
        <f t="shared" si="1198"/>
        <v>Regular</v>
      </c>
      <c r="BH8452" t="str">
        <f>TRIM(Table1[Item Fat Content])</f>
        <v>Regular</v>
      </c>
    </row>
    <row r="8453" spans="1:60" x14ac:dyDescent="0.35">
      <c r="A8453" t="s">
        <v>10</v>
      </c>
      <c r="B8453" t="s">
        <v>399</v>
      </c>
      <c r="C8453" t="s">
        <v>68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K8453">
        <v>109.157</v>
      </c>
      <c r="L8453">
        <v>4</v>
      </c>
      <c r="Z8453" t="b">
        <f t="shared" si="1190"/>
        <v>1</v>
      </c>
      <c r="AA8453" t="str">
        <f t="shared" si="1191"/>
        <v>NO</v>
      </c>
      <c r="AH8453" t="str">
        <f t="shared" si="1192"/>
        <v>OUT027|2018</v>
      </c>
      <c r="AO8453" t="str">
        <f t="shared" si="1193"/>
        <v>YES</v>
      </c>
      <c r="AP8453" t="str">
        <f t="shared" si="1194"/>
        <v>BLANK</v>
      </c>
      <c r="AR8453" t="str">
        <f t="shared" si="1195"/>
        <v>FD</v>
      </c>
      <c r="AS8453" t="str">
        <f t="shared" si="1196"/>
        <v>regular</v>
      </c>
      <c r="AX8453" t="b">
        <f t="shared" si="1197"/>
        <v>1</v>
      </c>
      <c r="BG8453" t="str">
        <f t="shared" si="1198"/>
        <v>Regular</v>
      </c>
      <c r="BH8453" t="str">
        <f>TRIM(Table1[Item Fat Content])</f>
        <v>Regular</v>
      </c>
    </row>
    <row r="8454" spans="1:60" x14ac:dyDescent="0.35">
      <c r="A8454" t="s">
        <v>10</v>
      </c>
      <c r="B8454" t="s">
        <v>1609</v>
      </c>
      <c r="C8454" t="s">
        <v>68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K8454">
        <v>88.951400000000007</v>
      </c>
      <c r="L8454">
        <v>4</v>
      </c>
      <c r="Z8454" t="b">
        <f t="shared" si="1190"/>
        <v>1</v>
      </c>
      <c r="AA8454" t="str">
        <f t="shared" si="1191"/>
        <v>NO</v>
      </c>
      <c r="AH8454" t="str">
        <f t="shared" si="1192"/>
        <v>OUT027|2018</v>
      </c>
      <c r="AO8454" t="str">
        <f t="shared" si="1193"/>
        <v>YES</v>
      </c>
      <c r="AP8454" t="str">
        <f t="shared" si="1194"/>
        <v>BLANK</v>
      </c>
      <c r="AR8454" t="str">
        <f t="shared" si="1195"/>
        <v>FD</v>
      </c>
      <c r="AS8454" t="str">
        <f t="shared" si="1196"/>
        <v>regular</v>
      </c>
      <c r="AX8454" t="b">
        <f t="shared" si="1197"/>
        <v>1</v>
      </c>
      <c r="BG8454" t="str">
        <f t="shared" si="1198"/>
        <v>Regular</v>
      </c>
      <c r="BH8454" t="str">
        <f>TRIM(Table1[Item Fat Content])</f>
        <v>Regular</v>
      </c>
    </row>
    <row r="8455" spans="1:60" x14ac:dyDescent="0.35">
      <c r="A8455" t="s">
        <v>10</v>
      </c>
      <c r="B8455" t="s">
        <v>189</v>
      </c>
      <c r="C8455" t="s">
        <v>68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K8455">
        <v>183.36080000000001</v>
      </c>
      <c r="L8455">
        <v>4</v>
      </c>
      <c r="Z8455" t="b">
        <f t="shared" si="1190"/>
        <v>1</v>
      </c>
      <c r="AA8455" t="str">
        <f t="shared" si="1191"/>
        <v>NO</v>
      </c>
      <c r="AH8455" t="str">
        <f t="shared" si="1192"/>
        <v>OUT027|2018</v>
      </c>
      <c r="AO8455" t="str">
        <f t="shared" si="1193"/>
        <v>YES</v>
      </c>
      <c r="AP8455" t="str">
        <f t="shared" si="1194"/>
        <v>BLANK</v>
      </c>
      <c r="AR8455" t="str">
        <f t="shared" si="1195"/>
        <v>FD</v>
      </c>
      <c r="AS8455" t="str">
        <f t="shared" si="1196"/>
        <v>regular</v>
      </c>
      <c r="AX8455" t="b">
        <f t="shared" si="1197"/>
        <v>1</v>
      </c>
      <c r="BG8455" t="str">
        <f t="shared" si="1198"/>
        <v>Regular</v>
      </c>
      <c r="BH8455" t="str">
        <f>TRIM(Table1[Item Fat Content])</f>
        <v>Regular</v>
      </c>
    </row>
    <row r="8456" spans="1:60" x14ac:dyDescent="0.35">
      <c r="A8456" t="s">
        <v>10</v>
      </c>
      <c r="B8456" t="s">
        <v>1141</v>
      </c>
      <c r="C8456" t="s">
        <v>68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K8456">
        <v>254.93559999999999</v>
      </c>
      <c r="L8456">
        <v>4</v>
      </c>
      <c r="Z8456" t="b">
        <f t="shared" si="1190"/>
        <v>1</v>
      </c>
      <c r="AA8456" t="str">
        <f t="shared" si="1191"/>
        <v>NO</v>
      </c>
      <c r="AH8456" t="str">
        <f t="shared" si="1192"/>
        <v>OUT027|2018</v>
      </c>
      <c r="AO8456" t="str">
        <f t="shared" si="1193"/>
        <v>YES</v>
      </c>
      <c r="AP8456" t="str">
        <f t="shared" si="1194"/>
        <v>BLANK</v>
      </c>
      <c r="AR8456" t="str">
        <f t="shared" si="1195"/>
        <v>FD</v>
      </c>
      <c r="AS8456" t="str">
        <f t="shared" si="1196"/>
        <v>regular</v>
      </c>
      <c r="AX8456" t="b">
        <f t="shared" si="1197"/>
        <v>1</v>
      </c>
      <c r="BG8456" t="str">
        <f t="shared" si="1198"/>
        <v>Regular</v>
      </c>
      <c r="BH8456" t="str">
        <f>TRIM(Table1[Item Fat Content])</f>
        <v>Regular</v>
      </c>
    </row>
    <row r="8457" spans="1:60" x14ac:dyDescent="0.35">
      <c r="A8457" t="s">
        <v>10</v>
      </c>
      <c r="B8457" t="s">
        <v>1402</v>
      </c>
      <c r="C8457" t="s">
        <v>68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K8457">
        <v>196.4794</v>
      </c>
      <c r="L8457">
        <v>4</v>
      </c>
      <c r="Z8457" t="b">
        <f t="shared" si="1190"/>
        <v>1</v>
      </c>
      <c r="AA8457" t="str">
        <f t="shared" si="1191"/>
        <v>NO</v>
      </c>
      <c r="AH8457" t="str">
        <f t="shared" si="1192"/>
        <v>OUT027|2018</v>
      </c>
      <c r="AO8457" t="str">
        <f t="shared" si="1193"/>
        <v>YES</v>
      </c>
      <c r="AP8457" t="str">
        <f t="shared" si="1194"/>
        <v>BLANK</v>
      </c>
      <c r="AR8457" t="str">
        <f t="shared" si="1195"/>
        <v>FD</v>
      </c>
      <c r="AS8457" t="str">
        <f t="shared" si="1196"/>
        <v>regular</v>
      </c>
      <c r="AX8457" t="b">
        <f t="shared" si="1197"/>
        <v>1</v>
      </c>
      <c r="BG8457" t="str">
        <f t="shared" si="1198"/>
        <v>Regular</v>
      </c>
      <c r="BH8457" t="str">
        <f>TRIM(Table1[Item Fat Content])</f>
        <v>Regular</v>
      </c>
    </row>
    <row r="8458" spans="1:60" x14ac:dyDescent="0.35">
      <c r="A8458" t="s">
        <v>10</v>
      </c>
      <c r="B8458" t="s">
        <v>1310</v>
      </c>
      <c r="C8458" t="s">
        <v>68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K8458">
        <v>120.744</v>
      </c>
      <c r="L8458">
        <v>4</v>
      </c>
      <c r="Z8458" t="b">
        <f t="shared" si="1190"/>
        <v>1</v>
      </c>
      <c r="AA8458" t="str">
        <f t="shared" si="1191"/>
        <v>NO</v>
      </c>
      <c r="AH8458" t="str">
        <f t="shared" si="1192"/>
        <v>OUT027|2018</v>
      </c>
      <c r="AO8458" t="str">
        <f t="shared" si="1193"/>
        <v>YES</v>
      </c>
      <c r="AP8458" t="str">
        <f t="shared" si="1194"/>
        <v>BLANK</v>
      </c>
      <c r="AR8458" t="str">
        <f t="shared" si="1195"/>
        <v>FD</v>
      </c>
      <c r="AS8458" t="str">
        <f t="shared" si="1196"/>
        <v>regular</v>
      </c>
      <c r="AX8458" t="b">
        <f t="shared" si="1197"/>
        <v>1</v>
      </c>
      <c r="BG8458" t="str">
        <f t="shared" si="1198"/>
        <v>Regular</v>
      </c>
      <c r="BH8458" t="str">
        <f>TRIM(Table1[Item Fat Content])</f>
        <v>Regular</v>
      </c>
    </row>
    <row r="8459" spans="1:60" x14ac:dyDescent="0.35">
      <c r="A8459" t="s">
        <v>10</v>
      </c>
      <c r="B8459" t="s">
        <v>1246</v>
      </c>
      <c r="C8459" t="s">
        <v>68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K8459">
        <v>119.0782</v>
      </c>
      <c r="L8459">
        <v>4</v>
      </c>
      <c r="Z8459" t="b">
        <f t="shared" si="1190"/>
        <v>1</v>
      </c>
      <c r="AA8459" t="str">
        <f t="shared" si="1191"/>
        <v>NO</v>
      </c>
      <c r="AH8459" t="str">
        <f t="shared" si="1192"/>
        <v>OUT027|2018</v>
      </c>
      <c r="AO8459" t="str">
        <f t="shared" si="1193"/>
        <v>YES</v>
      </c>
      <c r="AP8459" t="str">
        <f t="shared" si="1194"/>
        <v>BLANK</v>
      </c>
      <c r="AR8459" t="str">
        <f t="shared" si="1195"/>
        <v>FD</v>
      </c>
      <c r="AS8459" t="str">
        <f t="shared" si="1196"/>
        <v>regular</v>
      </c>
      <c r="AX8459" t="b">
        <f t="shared" si="1197"/>
        <v>1</v>
      </c>
      <c r="BG8459" t="str">
        <f t="shared" si="1198"/>
        <v>Regular</v>
      </c>
      <c r="BH8459" t="str">
        <f>TRIM(Table1[Item Fat Content])</f>
        <v>Regular</v>
      </c>
    </row>
    <row r="8460" spans="1:60" x14ac:dyDescent="0.35">
      <c r="A8460" t="s">
        <v>10</v>
      </c>
      <c r="B8460" t="s">
        <v>126</v>
      </c>
      <c r="C8460" t="s">
        <v>68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K8460">
        <v>193.3794</v>
      </c>
      <c r="L8460">
        <v>4</v>
      </c>
      <c r="Z8460" t="b">
        <f t="shared" si="1190"/>
        <v>1</v>
      </c>
      <c r="AA8460" t="str">
        <f t="shared" si="1191"/>
        <v>NO</v>
      </c>
      <c r="AH8460" t="str">
        <f t="shared" si="1192"/>
        <v>OUT027|2018</v>
      </c>
      <c r="AO8460" t="str">
        <f t="shared" si="1193"/>
        <v>YES</v>
      </c>
      <c r="AP8460" t="str">
        <f t="shared" si="1194"/>
        <v>BLANK</v>
      </c>
      <c r="AR8460" t="str">
        <f t="shared" si="1195"/>
        <v>FD</v>
      </c>
      <c r="AS8460" t="str">
        <f t="shared" si="1196"/>
        <v>regular</v>
      </c>
      <c r="AX8460" t="b">
        <f t="shared" si="1197"/>
        <v>1</v>
      </c>
      <c r="BG8460" t="str">
        <f t="shared" si="1198"/>
        <v>Regular</v>
      </c>
      <c r="BH8460" t="str">
        <f>TRIM(Table1[Item Fat Content])</f>
        <v>Regular</v>
      </c>
    </row>
    <row r="8461" spans="1:60" x14ac:dyDescent="0.35">
      <c r="A8461" t="s">
        <v>10</v>
      </c>
      <c r="B8461" t="s">
        <v>1502</v>
      </c>
      <c r="C8461" t="s">
        <v>68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K8461">
        <v>263.99099999999999</v>
      </c>
      <c r="L8461">
        <v>4</v>
      </c>
      <c r="Z8461" t="b">
        <f t="shared" si="1190"/>
        <v>1</v>
      </c>
      <c r="AA8461" t="str">
        <f t="shared" si="1191"/>
        <v>NO</v>
      </c>
      <c r="AH8461" t="str">
        <f t="shared" si="1192"/>
        <v>OUT027|2018</v>
      </c>
      <c r="AO8461" t="str">
        <f t="shared" si="1193"/>
        <v>YES</v>
      </c>
      <c r="AP8461" t="str">
        <f t="shared" si="1194"/>
        <v>BLANK</v>
      </c>
      <c r="AR8461" t="str">
        <f t="shared" si="1195"/>
        <v>FD</v>
      </c>
      <c r="AS8461" t="str">
        <f t="shared" si="1196"/>
        <v>regular</v>
      </c>
      <c r="AX8461" t="b">
        <f t="shared" si="1197"/>
        <v>1</v>
      </c>
      <c r="BG8461" t="str">
        <f t="shared" si="1198"/>
        <v>Regular</v>
      </c>
      <c r="BH8461" t="str">
        <f>TRIM(Table1[Item Fat Content])</f>
        <v>Regular</v>
      </c>
    </row>
    <row r="8462" spans="1:60" x14ac:dyDescent="0.35">
      <c r="A8462" t="s">
        <v>10</v>
      </c>
      <c r="B8462" t="s">
        <v>806</v>
      </c>
      <c r="C8462" t="s">
        <v>68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K8462">
        <v>155.96299999999999</v>
      </c>
      <c r="L8462">
        <v>4</v>
      </c>
      <c r="Z8462" t="b">
        <f t="shared" si="1190"/>
        <v>1</v>
      </c>
      <c r="AA8462" t="str">
        <f t="shared" si="1191"/>
        <v>NO</v>
      </c>
      <c r="AH8462" t="str">
        <f t="shared" si="1192"/>
        <v>OUT027|2018</v>
      </c>
      <c r="AO8462" t="str">
        <f t="shared" si="1193"/>
        <v>YES</v>
      </c>
      <c r="AP8462" t="str">
        <f t="shared" si="1194"/>
        <v>BLANK</v>
      </c>
      <c r="AR8462" t="str">
        <f t="shared" si="1195"/>
        <v>FD</v>
      </c>
      <c r="AS8462" t="str">
        <f t="shared" si="1196"/>
        <v>regular</v>
      </c>
      <c r="AX8462" t="b">
        <f t="shared" si="1197"/>
        <v>1</v>
      </c>
      <c r="BG8462" t="str">
        <f t="shared" si="1198"/>
        <v>Regular</v>
      </c>
      <c r="BH8462" t="str">
        <f>TRIM(Table1[Item Fat Content])</f>
        <v>Regular</v>
      </c>
    </row>
    <row r="8463" spans="1:60" x14ac:dyDescent="0.35">
      <c r="A8463" t="s">
        <v>10</v>
      </c>
      <c r="B8463" t="s">
        <v>746</v>
      </c>
      <c r="C8463" t="s">
        <v>68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K8463">
        <v>210.52440000000001</v>
      </c>
      <c r="L8463">
        <v>4</v>
      </c>
      <c r="Z8463" t="b">
        <f t="shared" si="1190"/>
        <v>1</v>
      </c>
      <c r="AA8463" t="str">
        <f t="shared" si="1191"/>
        <v>NO</v>
      </c>
      <c r="AH8463" t="str">
        <f t="shared" si="1192"/>
        <v>OUT027|2018</v>
      </c>
      <c r="AO8463" t="str">
        <f t="shared" si="1193"/>
        <v>YES</v>
      </c>
      <c r="AP8463" t="str">
        <f t="shared" si="1194"/>
        <v>BLANK</v>
      </c>
      <c r="AR8463" t="str">
        <f t="shared" si="1195"/>
        <v>FD</v>
      </c>
      <c r="AS8463" t="str">
        <f t="shared" si="1196"/>
        <v>regular</v>
      </c>
      <c r="AX8463" t="b">
        <f t="shared" si="1197"/>
        <v>1</v>
      </c>
      <c r="BG8463" t="str">
        <f t="shared" si="1198"/>
        <v>Regular</v>
      </c>
      <c r="BH8463" t="str">
        <f>TRIM(Table1[Item Fat Content])</f>
        <v>Regular</v>
      </c>
    </row>
    <row r="8464" spans="1:60" x14ac:dyDescent="0.35">
      <c r="A8464" t="s">
        <v>10</v>
      </c>
      <c r="B8464" t="s">
        <v>704</v>
      </c>
      <c r="C8464" t="s">
        <v>68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K8464">
        <v>123.1756</v>
      </c>
      <c r="L8464">
        <v>4</v>
      </c>
      <c r="Z8464" t="b">
        <f t="shared" si="1190"/>
        <v>1</v>
      </c>
      <c r="AA8464" t="str">
        <f t="shared" si="1191"/>
        <v>NO</v>
      </c>
      <c r="AH8464" t="str">
        <f t="shared" si="1192"/>
        <v>OUT027|2018</v>
      </c>
      <c r="AO8464" t="str">
        <f t="shared" si="1193"/>
        <v>YES</v>
      </c>
      <c r="AP8464" t="str">
        <f t="shared" si="1194"/>
        <v>BLANK</v>
      </c>
      <c r="AR8464" t="str">
        <f t="shared" si="1195"/>
        <v>FD</v>
      </c>
      <c r="AS8464" t="str">
        <f t="shared" si="1196"/>
        <v>regular</v>
      </c>
      <c r="AX8464" t="b">
        <f t="shared" si="1197"/>
        <v>1</v>
      </c>
      <c r="BG8464" t="str">
        <f t="shared" si="1198"/>
        <v>Regular</v>
      </c>
      <c r="BH8464" t="str">
        <f>TRIM(Table1[Item Fat Content])</f>
        <v>Regular</v>
      </c>
    </row>
    <row r="8465" spans="1:60" x14ac:dyDescent="0.35">
      <c r="A8465" t="s">
        <v>10</v>
      </c>
      <c r="B8465" t="s">
        <v>127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K8465">
        <v>259.7962</v>
      </c>
      <c r="L8465">
        <v>4</v>
      </c>
      <c r="Z8465" t="b">
        <f t="shared" si="1190"/>
        <v>1</v>
      </c>
      <c r="AA8465" t="str">
        <f t="shared" si="1191"/>
        <v>NO</v>
      </c>
      <c r="AH8465" t="str">
        <f t="shared" si="1192"/>
        <v>OUT027|2018</v>
      </c>
      <c r="AO8465" t="str">
        <f t="shared" si="1193"/>
        <v>YES</v>
      </c>
      <c r="AP8465" t="str">
        <f t="shared" si="1194"/>
        <v>BLANK</v>
      </c>
      <c r="AR8465" t="str">
        <f t="shared" si="1195"/>
        <v>FD</v>
      </c>
      <c r="AS8465" t="str">
        <f t="shared" si="1196"/>
        <v>regular</v>
      </c>
      <c r="AX8465" t="b">
        <f t="shared" si="1197"/>
        <v>1</v>
      </c>
      <c r="BG8465" t="str">
        <f t="shared" si="1198"/>
        <v>Regular</v>
      </c>
      <c r="BH8465" t="str">
        <f>TRIM(Table1[Item Fat Content])</f>
        <v>Regular</v>
      </c>
    </row>
    <row r="8466" spans="1:60" x14ac:dyDescent="0.35">
      <c r="A8466" t="s">
        <v>10</v>
      </c>
      <c r="B8466" t="s">
        <v>1418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K8466">
        <v>246.24860000000001</v>
      </c>
      <c r="L8466">
        <v>4</v>
      </c>
      <c r="Z8466" t="b">
        <f t="shared" si="1190"/>
        <v>1</v>
      </c>
      <c r="AA8466" t="str">
        <f t="shared" si="1191"/>
        <v>NO</v>
      </c>
      <c r="AH8466" t="str">
        <f t="shared" si="1192"/>
        <v>OUT027|2018</v>
      </c>
      <c r="AO8466" t="str">
        <f t="shared" si="1193"/>
        <v>YES</v>
      </c>
      <c r="AP8466" t="str">
        <f t="shared" si="1194"/>
        <v>BLANK</v>
      </c>
      <c r="AR8466" t="str">
        <f t="shared" si="1195"/>
        <v>FD</v>
      </c>
      <c r="AS8466" t="str">
        <f t="shared" si="1196"/>
        <v>regular</v>
      </c>
      <c r="AX8466" t="b">
        <f t="shared" si="1197"/>
        <v>1</v>
      </c>
      <c r="BG8466" t="str">
        <f t="shared" si="1198"/>
        <v>Regular</v>
      </c>
      <c r="BH8466" t="str">
        <f>TRIM(Table1[Item Fat Content])</f>
        <v>Regular</v>
      </c>
    </row>
    <row r="8467" spans="1:60" x14ac:dyDescent="0.35">
      <c r="A8467" t="s">
        <v>10</v>
      </c>
      <c r="B8467" t="s">
        <v>505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K8467">
        <v>60.2194</v>
      </c>
      <c r="L8467">
        <v>4</v>
      </c>
      <c r="Z8467" t="b">
        <f t="shared" si="1190"/>
        <v>1</v>
      </c>
      <c r="AA8467" t="str">
        <f t="shared" si="1191"/>
        <v>NO</v>
      </c>
      <c r="AH8467" t="str">
        <f t="shared" si="1192"/>
        <v>OUT027|2018</v>
      </c>
      <c r="AO8467" t="str">
        <f t="shared" si="1193"/>
        <v>YES</v>
      </c>
      <c r="AP8467" t="str">
        <f t="shared" si="1194"/>
        <v>BLANK</v>
      </c>
      <c r="AR8467" t="str">
        <f t="shared" si="1195"/>
        <v>FD</v>
      </c>
      <c r="AS8467" t="str">
        <f t="shared" si="1196"/>
        <v>regular</v>
      </c>
      <c r="AX8467" t="b">
        <f t="shared" si="1197"/>
        <v>1</v>
      </c>
      <c r="BG8467" t="str">
        <f t="shared" si="1198"/>
        <v>Regular</v>
      </c>
      <c r="BH8467" t="str">
        <f>TRIM(Table1[Item Fat Content])</f>
        <v>Regular</v>
      </c>
    </row>
    <row r="8468" spans="1:60" x14ac:dyDescent="0.35">
      <c r="A8468" t="s">
        <v>10</v>
      </c>
      <c r="B8468" t="s">
        <v>1491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K8468">
        <v>199.3426</v>
      </c>
      <c r="L8468">
        <v>4</v>
      </c>
      <c r="Z8468" t="b">
        <f t="shared" si="1190"/>
        <v>1</v>
      </c>
      <c r="AA8468" t="str">
        <f t="shared" si="1191"/>
        <v>NO</v>
      </c>
      <c r="AH8468" t="str">
        <f t="shared" si="1192"/>
        <v>OUT027|2018</v>
      </c>
      <c r="AO8468" t="str">
        <f t="shared" si="1193"/>
        <v>YES</v>
      </c>
      <c r="AP8468" t="str">
        <f t="shared" si="1194"/>
        <v>BLANK</v>
      </c>
      <c r="AR8468" t="str">
        <f t="shared" si="1195"/>
        <v>FD</v>
      </c>
      <c r="AS8468" t="str">
        <f t="shared" si="1196"/>
        <v>regular</v>
      </c>
      <c r="AX8468" t="b">
        <f t="shared" si="1197"/>
        <v>1</v>
      </c>
      <c r="BG8468" t="str">
        <f t="shared" si="1198"/>
        <v>Regular</v>
      </c>
      <c r="BH8468" t="str">
        <f>TRIM(Table1[Item Fat Content])</f>
        <v>Regular</v>
      </c>
    </row>
    <row r="8469" spans="1:60" x14ac:dyDescent="0.35">
      <c r="A8469" t="s">
        <v>10</v>
      </c>
      <c r="B8469" t="s">
        <v>1496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K8469">
        <v>228.601</v>
      </c>
      <c r="L8469">
        <v>4</v>
      </c>
      <c r="Z8469" t="b">
        <f t="shared" si="1190"/>
        <v>1</v>
      </c>
      <c r="AA8469" t="str">
        <f t="shared" si="1191"/>
        <v>NO</v>
      </c>
      <c r="AH8469" t="str">
        <f t="shared" si="1192"/>
        <v>OUT027|2018</v>
      </c>
      <c r="AO8469" t="str">
        <f t="shared" si="1193"/>
        <v>YES</v>
      </c>
      <c r="AP8469" t="str">
        <f t="shared" si="1194"/>
        <v>BLANK</v>
      </c>
      <c r="AR8469" t="str">
        <f t="shared" si="1195"/>
        <v>FD</v>
      </c>
      <c r="AS8469" t="str">
        <f t="shared" si="1196"/>
        <v>regular</v>
      </c>
      <c r="AX8469" t="b">
        <f t="shared" si="1197"/>
        <v>1</v>
      </c>
      <c r="BG8469" t="str">
        <f t="shared" si="1198"/>
        <v>Regular</v>
      </c>
      <c r="BH8469" t="str">
        <f>TRIM(Table1[Item Fat Content])</f>
        <v>Regular</v>
      </c>
    </row>
    <row r="8470" spans="1:60" x14ac:dyDescent="0.35">
      <c r="A8470" t="s">
        <v>10</v>
      </c>
      <c r="B8470" t="s">
        <v>444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K8470">
        <v>190.4846</v>
      </c>
      <c r="L8470">
        <v>4</v>
      </c>
      <c r="Z8470" t="b">
        <f t="shared" si="1190"/>
        <v>1</v>
      </c>
      <c r="AA8470" t="str">
        <f t="shared" si="1191"/>
        <v>NO</v>
      </c>
      <c r="AH8470" t="str">
        <f t="shared" si="1192"/>
        <v>OUT027|2018</v>
      </c>
      <c r="AO8470" t="str">
        <f t="shared" si="1193"/>
        <v>YES</v>
      </c>
      <c r="AP8470" t="str">
        <f t="shared" si="1194"/>
        <v>BLANK</v>
      </c>
      <c r="AR8470" t="str">
        <f t="shared" si="1195"/>
        <v>FD</v>
      </c>
      <c r="AS8470" t="str">
        <f t="shared" si="1196"/>
        <v>regular</v>
      </c>
      <c r="AX8470" t="b">
        <f t="shared" si="1197"/>
        <v>1</v>
      </c>
      <c r="BG8470" t="str">
        <f t="shared" si="1198"/>
        <v>Regular</v>
      </c>
      <c r="BH8470" t="str">
        <f>TRIM(Table1[Item Fat Content])</f>
        <v>Regular</v>
      </c>
    </row>
    <row r="8471" spans="1:60" x14ac:dyDescent="0.35">
      <c r="A8471" t="s">
        <v>10</v>
      </c>
      <c r="B8471" t="s">
        <v>1489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K8471">
        <v>145.27600000000001</v>
      </c>
      <c r="L8471">
        <v>4</v>
      </c>
      <c r="Z8471" t="b">
        <f t="shared" si="1190"/>
        <v>1</v>
      </c>
      <c r="AA8471" t="str">
        <f t="shared" si="1191"/>
        <v>NO</v>
      </c>
      <c r="AH8471" t="str">
        <f t="shared" si="1192"/>
        <v>OUT027|2018</v>
      </c>
      <c r="AO8471" t="str">
        <f t="shared" si="1193"/>
        <v>YES</v>
      </c>
      <c r="AP8471" t="str">
        <f t="shared" si="1194"/>
        <v>BLANK</v>
      </c>
      <c r="AR8471" t="str">
        <f t="shared" si="1195"/>
        <v>FD</v>
      </c>
      <c r="AS8471" t="str">
        <f t="shared" si="1196"/>
        <v>regular</v>
      </c>
      <c r="AX8471" t="b">
        <f t="shared" si="1197"/>
        <v>1</v>
      </c>
      <c r="BG8471" t="str">
        <f t="shared" si="1198"/>
        <v>Regular</v>
      </c>
      <c r="BH8471" t="str">
        <f>TRIM(Table1[Item Fat Content])</f>
        <v>Regular</v>
      </c>
    </row>
    <row r="8472" spans="1:60" x14ac:dyDescent="0.35">
      <c r="A8472" t="s">
        <v>10</v>
      </c>
      <c r="B8472" t="s">
        <v>943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K8472">
        <v>189.12139999999999</v>
      </c>
      <c r="L8472">
        <v>4</v>
      </c>
      <c r="Z8472" t="b">
        <f t="shared" si="1190"/>
        <v>1</v>
      </c>
      <c r="AA8472" t="str">
        <f t="shared" si="1191"/>
        <v>NO</v>
      </c>
      <c r="AH8472" t="str">
        <f t="shared" si="1192"/>
        <v>OUT027|2018</v>
      </c>
      <c r="AO8472" t="str">
        <f t="shared" si="1193"/>
        <v>YES</v>
      </c>
      <c r="AP8472" t="str">
        <f t="shared" si="1194"/>
        <v>BLANK</v>
      </c>
      <c r="AR8472" t="str">
        <f t="shared" si="1195"/>
        <v>FD</v>
      </c>
      <c r="AS8472" t="str">
        <f t="shared" si="1196"/>
        <v>regular</v>
      </c>
      <c r="AX8472" t="b">
        <f t="shared" si="1197"/>
        <v>1</v>
      </c>
      <c r="BG8472" t="str">
        <f t="shared" si="1198"/>
        <v>Regular</v>
      </c>
      <c r="BH8472" t="str">
        <f>TRIM(Table1[Item Fat Content])</f>
        <v>Regular</v>
      </c>
    </row>
    <row r="8473" spans="1:60" x14ac:dyDescent="0.35">
      <c r="A8473" t="s">
        <v>10</v>
      </c>
      <c r="B8473" t="s">
        <v>272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K8473">
        <v>34.955800000000004</v>
      </c>
      <c r="L8473">
        <v>4</v>
      </c>
      <c r="Z8473" t="b">
        <f t="shared" si="1190"/>
        <v>1</v>
      </c>
      <c r="AA8473" t="str">
        <f t="shared" si="1191"/>
        <v>NO</v>
      </c>
      <c r="AH8473" t="str">
        <f t="shared" si="1192"/>
        <v>OUT027|2018</v>
      </c>
      <c r="AO8473" t="str">
        <f t="shared" si="1193"/>
        <v>YES</v>
      </c>
      <c r="AP8473" t="str">
        <f t="shared" si="1194"/>
        <v>BLANK</v>
      </c>
      <c r="AR8473" t="str">
        <f t="shared" si="1195"/>
        <v>FD</v>
      </c>
      <c r="AS8473" t="str">
        <f t="shared" si="1196"/>
        <v>regular</v>
      </c>
      <c r="AX8473" t="b">
        <f t="shared" si="1197"/>
        <v>1</v>
      </c>
      <c r="BG8473" t="str">
        <f t="shared" si="1198"/>
        <v>Regular</v>
      </c>
      <c r="BH8473" t="str">
        <f>TRIM(Table1[Item Fat Content])</f>
        <v>Regular</v>
      </c>
    </row>
    <row r="8474" spans="1:60" x14ac:dyDescent="0.35">
      <c r="A8474" t="s">
        <v>10</v>
      </c>
      <c r="B8474" t="s">
        <v>923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K8474">
        <v>163.15260000000001</v>
      </c>
      <c r="L8474">
        <v>4</v>
      </c>
      <c r="Z8474" t="b">
        <f t="shared" si="1190"/>
        <v>1</v>
      </c>
      <c r="AA8474" t="str">
        <f t="shared" si="1191"/>
        <v>NO</v>
      </c>
      <c r="AH8474" t="str">
        <f t="shared" si="1192"/>
        <v>OUT027|2018</v>
      </c>
      <c r="AO8474" t="str">
        <f t="shared" si="1193"/>
        <v>YES</v>
      </c>
      <c r="AP8474" t="str">
        <f t="shared" si="1194"/>
        <v>BLANK</v>
      </c>
      <c r="AR8474" t="str">
        <f t="shared" si="1195"/>
        <v>FD</v>
      </c>
      <c r="AS8474" t="str">
        <f t="shared" si="1196"/>
        <v>regular</v>
      </c>
      <c r="AX8474" t="b">
        <f t="shared" si="1197"/>
        <v>1</v>
      </c>
      <c r="BG8474" t="str">
        <f t="shared" si="1198"/>
        <v>Regular</v>
      </c>
      <c r="BH8474" t="str">
        <f>TRIM(Table1[Item Fat Content])</f>
        <v>Regular</v>
      </c>
    </row>
    <row r="8475" spans="1:60" x14ac:dyDescent="0.35">
      <c r="A8475" t="s">
        <v>10</v>
      </c>
      <c r="B8475" t="s">
        <v>342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K8475">
        <v>193.5478</v>
      </c>
      <c r="L8475">
        <v>4</v>
      </c>
      <c r="Z8475" t="b">
        <f t="shared" si="1190"/>
        <v>1</v>
      </c>
      <c r="AA8475" t="str">
        <f t="shared" si="1191"/>
        <v>NO</v>
      </c>
      <c r="AH8475" t="str">
        <f t="shared" si="1192"/>
        <v>OUT027|2018</v>
      </c>
      <c r="AO8475" t="str">
        <f t="shared" si="1193"/>
        <v>YES</v>
      </c>
      <c r="AP8475" t="str">
        <f t="shared" si="1194"/>
        <v>BLANK</v>
      </c>
      <c r="AR8475" t="str">
        <f t="shared" si="1195"/>
        <v>FD</v>
      </c>
      <c r="AS8475" t="str">
        <f t="shared" si="1196"/>
        <v>regular</v>
      </c>
      <c r="AX8475" t="b">
        <f t="shared" si="1197"/>
        <v>1</v>
      </c>
      <c r="BG8475" t="str">
        <f t="shared" si="1198"/>
        <v>Regular</v>
      </c>
      <c r="BH8475" t="str">
        <f>TRIM(Table1[Item Fat Content])</f>
        <v>Regular</v>
      </c>
    </row>
    <row r="8476" spans="1:60" x14ac:dyDescent="0.35">
      <c r="A8476" t="s">
        <v>10</v>
      </c>
      <c r="B8476" t="s">
        <v>1159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K8476">
        <v>122.9072</v>
      </c>
      <c r="L8476">
        <v>4</v>
      </c>
      <c r="Z8476" t="b">
        <f t="shared" si="1190"/>
        <v>1</v>
      </c>
      <c r="AA8476" t="str">
        <f t="shared" si="1191"/>
        <v>NO</v>
      </c>
      <c r="AH8476" t="str">
        <f t="shared" si="1192"/>
        <v>OUT027|2018</v>
      </c>
      <c r="AO8476" t="str">
        <f t="shared" si="1193"/>
        <v>YES</v>
      </c>
      <c r="AP8476" t="str">
        <f t="shared" si="1194"/>
        <v>BLANK</v>
      </c>
      <c r="AR8476" t="str">
        <f t="shared" si="1195"/>
        <v>FD</v>
      </c>
      <c r="AS8476" t="str">
        <f t="shared" si="1196"/>
        <v>regular</v>
      </c>
      <c r="AX8476" t="b">
        <f t="shared" si="1197"/>
        <v>1</v>
      </c>
      <c r="BG8476" t="str">
        <f t="shared" si="1198"/>
        <v>Regular</v>
      </c>
      <c r="BH8476" t="str">
        <f>TRIM(Table1[Item Fat Content])</f>
        <v>Regular</v>
      </c>
    </row>
    <row r="8477" spans="1:60" x14ac:dyDescent="0.35">
      <c r="A8477" t="s">
        <v>10</v>
      </c>
      <c r="B8477" t="s">
        <v>870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K8477">
        <v>188.35300000000001</v>
      </c>
      <c r="L8477">
        <v>4</v>
      </c>
      <c r="Z8477" t="b">
        <f t="shared" si="1190"/>
        <v>1</v>
      </c>
      <c r="AA8477" t="str">
        <f t="shared" si="1191"/>
        <v>NO</v>
      </c>
      <c r="AH8477" t="str">
        <f t="shared" si="1192"/>
        <v>OUT027|2018</v>
      </c>
      <c r="AO8477" t="str">
        <f t="shared" si="1193"/>
        <v>YES</v>
      </c>
      <c r="AP8477" t="str">
        <f t="shared" si="1194"/>
        <v>BLANK</v>
      </c>
      <c r="AR8477" t="str">
        <f t="shared" si="1195"/>
        <v>FD</v>
      </c>
      <c r="AS8477" t="str">
        <f t="shared" si="1196"/>
        <v>regular</v>
      </c>
      <c r="AX8477" t="b">
        <f t="shared" si="1197"/>
        <v>1</v>
      </c>
      <c r="BG8477" t="str">
        <f t="shared" si="1198"/>
        <v>Regular</v>
      </c>
      <c r="BH8477" t="str">
        <f>TRIM(Table1[Item Fat Content])</f>
        <v>Regular</v>
      </c>
    </row>
    <row r="8478" spans="1:60" x14ac:dyDescent="0.35">
      <c r="A8478" t="s">
        <v>10</v>
      </c>
      <c r="B8478" t="s">
        <v>158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K8478">
        <v>180.39760000000001</v>
      </c>
      <c r="L8478">
        <v>4</v>
      </c>
      <c r="Z8478" t="b">
        <f t="shared" si="1190"/>
        <v>1</v>
      </c>
      <c r="AA8478" t="str">
        <f t="shared" si="1191"/>
        <v>NO</v>
      </c>
      <c r="AH8478" t="str">
        <f t="shared" si="1192"/>
        <v>OUT027|2018</v>
      </c>
      <c r="AO8478" t="str">
        <f t="shared" si="1193"/>
        <v>YES</v>
      </c>
      <c r="AP8478" t="str">
        <f t="shared" si="1194"/>
        <v>BLANK</v>
      </c>
      <c r="AR8478" t="str">
        <f t="shared" si="1195"/>
        <v>FD</v>
      </c>
      <c r="AS8478" t="str">
        <f t="shared" si="1196"/>
        <v>regular</v>
      </c>
      <c r="AX8478" t="b">
        <f t="shared" si="1197"/>
        <v>1</v>
      </c>
      <c r="BG8478" t="str">
        <f t="shared" si="1198"/>
        <v>Regular</v>
      </c>
      <c r="BH8478" t="str">
        <f>TRIM(Table1[Item Fat Content])</f>
        <v>Regular</v>
      </c>
    </row>
    <row r="8479" spans="1:60" x14ac:dyDescent="0.35">
      <c r="A8479" t="s">
        <v>10</v>
      </c>
      <c r="B8479" t="s">
        <v>810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K8479">
        <v>187.25559999999999</v>
      </c>
      <c r="L8479">
        <v>4</v>
      </c>
      <c r="Z8479" t="b">
        <f t="shared" si="1190"/>
        <v>1</v>
      </c>
      <c r="AA8479" t="str">
        <f t="shared" si="1191"/>
        <v>NO</v>
      </c>
      <c r="AH8479" t="str">
        <f t="shared" si="1192"/>
        <v>OUT027|2018</v>
      </c>
      <c r="AO8479" t="str">
        <f t="shared" si="1193"/>
        <v>YES</v>
      </c>
      <c r="AP8479" t="str">
        <f t="shared" si="1194"/>
        <v>BLANK</v>
      </c>
      <c r="AR8479" t="str">
        <f t="shared" si="1195"/>
        <v>FD</v>
      </c>
      <c r="AS8479" t="str">
        <f t="shared" si="1196"/>
        <v>regular</v>
      </c>
      <c r="AX8479" t="b">
        <f t="shared" si="1197"/>
        <v>1</v>
      </c>
      <c r="BG8479" t="str">
        <f t="shared" si="1198"/>
        <v>Regular</v>
      </c>
      <c r="BH8479" t="str">
        <f>TRIM(Table1[Item Fat Content])</f>
        <v>Regular</v>
      </c>
    </row>
    <row r="8480" spans="1:60" x14ac:dyDescent="0.35">
      <c r="A8480" t="s">
        <v>10</v>
      </c>
      <c r="B8480" t="s">
        <v>1538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K8480">
        <v>145.4786</v>
      </c>
      <c r="L8480">
        <v>4</v>
      </c>
      <c r="Z8480" t="b">
        <f t="shared" si="1190"/>
        <v>1</v>
      </c>
      <c r="AA8480" t="str">
        <f t="shared" si="1191"/>
        <v>NO</v>
      </c>
      <c r="AH8480" t="str">
        <f t="shared" si="1192"/>
        <v>OUT027|2018</v>
      </c>
      <c r="AO8480" t="str">
        <f t="shared" si="1193"/>
        <v>YES</v>
      </c>
      <c r="AP8480" t="str">
        <f t="shared" si="1194"/>
        <v>BLANK</v>
      </c>
      <c r="AR8480" t="str">
        <f t="shared" si="1195"/>
        <v>FD</v>
      </c>
      <c r="AS8480" t="str">
        <f t="shared" si="1196"/>
        <v>regular</v>
      </c>
      <c r="AX8480" t="b">
        <f t="shared" si="1197"/>
        <v>1</v>
      </c>
      <c r="BG8480" t="str">
        <f t="shared" si="1198"/>
        <v>Regular</v>
      </c>
      <c r="BH8480" t="str">
        <f>TRIM(Table1[Item Fat Content])</f>
        <v>Regular</v>
      </c>
    </row>
    <row r="8481" spans="1:60" x14ac:dyDescent="0.35">
      <c r="A8481" t="s">
        <v>10</v>
      </c>
      <c r="B8481" t="s">
        <v>1029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K8481">
        <v>122.83880000000001</v>
      </c>
      <c r="L8481">
        <v>4</v>
      </c>
      <c r="Z8481" t="b">
        <f t="shared" si="1190"/>
        <v>1</v>
      </c>
      <c r="AA8481" t="str">
        <f t="shared" si="1191"/>
        <v>NO</v>
      </c>
      <c r="AH8481" t="str">
        <f t="shared" si="1192"/>
        <v>OUT027|2018</v>
      </c>
      <c r="AO8481" t="str">
        <f t="shared" si="1193"/>
        <v>YES</v>
      </c>
      <c r="AP8481" t="str">
        <f t="shared" si="1194"/>
        <v>BLANK</v>
      </c>
      <c r="AR8481" t="str">
        <f t="shared" si="1195"/>
        <v>FD</v>
      </c>
      <c r="AS8481" t="str">
        <f t="shared" si="1196"/>
        <v>regular</v>
      </c>
      <c r="AX8481" t="b">
        <f t="shared" si="1197"/>
        <v>1</v>
      </c>
      <c r="BG8481" t="str">
        <f t="shared" si="1198"/>
        <v>Regular</v>
      </c>
      <c r="BH8481" t="str">
        <f>TRIM(Table1[Item Fat Content])</f>
        <v>Regular</v>
      </c>
    </row>
    <row r="8482" spans="1:60" x14ac:dyDescent="0.35">
      <c r="A8482" t="s">
        <v>10</v>
      </c>
      <c r="B8482" t="s">
        <v>1516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K8482">
        <v>115.9834</v>
      </c>
      <c r="L8482">
        <v>4</v>
      </c>
      <c r="Z8482" t="b">
        <f t="shared" si="1190"/>
        <v>1</v>
      </c>
      <c r="AA8482" t="str">
        <f t="shared" si="1191"/>
        <v>NO</v>
      </c>
      <c r="AH8482" t="str">
        <f t="shared" si="1192"/>
        <v>OUT027|2018</v>
      </c>
      <c r="AO8482" t="str">
        <f t="shared" si="1193"/>
        <v>YES</v>
      </c>
      <c r="AP8482" t="str">
        <f t="shared" si="1194"/>
        <v>BLANK</v>
      </c>
      <c r="AR8482" t="str">
        <f t="shared" si="1195"/>
        <v>FD</v>
      </c>
      <c r="AS8482" t="str">
        <f t="shared" si="1196"/>
        <v>regular</v>
      </c>
      <c r="AX8482" t="b">
        <f t="shared" si="1197"/>
        <v>1</v>
      </c>
      <c r="BG8482" t="str">
        <f t="shared" si="1198"/>
        <v>Regular</v>
      </c>
      <c r="BH8482" t="str">
        <f>TRIM(Table1[Item Fat Content])</f>
        <v>Regular</v>
      </c>
    </row>
    <row r="8483" spans="1:60" x14ac:dyDescent="0.35">
      <c r="A8483" t="s">
        <v>10</v>
      </c>
      <c r="B8483" t="s">
        <v>776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K8483">
        <v>131.49680000000001</v>
      </c>
      <c r="L8483">
        <v>4</v>
      </c>
      <c r="Z8483" t="b">
        <f t="shared" si="1190"/>
        <v>1</v>
      </c>
      <c r="AA8483" t="str">
        <f t="shared" si="1191"/>
        <v>NO</v>
      </c>
      <c r="AH8483" t="str">
        <f t="shared" si="1192"/>
        <v>OUT027|2018</v>
      </c>
      <c r="AO8483" t="str">
        <f t="shared" si="1193"/>
        <v>YES</v>
      </c>
      <c r="AP8483" t="str">
        <f t="shared" si="1194"/>
        <v>BLANK</v>
      </c>
      <c r="AR8483" t="str">
        <f t="shared" si="1195"/>
        <v>FD</v>
      </c>
      <c r="AS8483" t="str">
        <f t="shared" si="1196"/>
        <v>regular</v>
      </c>
      <c r="AX8483" t="b">
        <f t="shared" si="1197"/>
        <v>1</v>
      </c>
      <c r="BG8483" t="str">
        <f t="shared" si="1198"/>
        <v>Regular</v>
      </c>
      <c r="BH8483" t="str">
        <f>TRIM(Table1[Item Fat Content])</f>
        <v>Regular</v>
      </c>
    </row>
    <row r="8484" spans="1:60" x14ac:dyDescent="0.35">
      <c r="A8484" t="s">
        <v>10</v>
      </c>
      <c r="B8484" t="s">
        <v>866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K8484">
        <v>158.19460000000001</v>
      </c>
      <c r="L8484">
        <v>4</v>
      </c>
      <c r="Z8484" t="b">
        <f t="shared" si="1190"/>
        <v>1</v>
      </c>
      <c r="AA8484" t="str">
        <f t="shared" si="1191"/>
        <v>NO</v>
      </c>
      <c r="AH8484" t="str">
        <f t="shared" si="1192"/>
        <v>OUT027|2018</v>
      </c>
      <c r="AO8484" t="str">
        <f t="shared" si="1193"/>
        <v>YES</v>
      </c>
      <c r="AP8484" t="str">
        <f t="shared" si="1194"/>
        <v>BLANK</v>
      </c>
      <c r="AR8484" t="str">
        <f t="shared" si="1195"/>
        <v>FD</v>
      </c>
      <c r="AS8484" t="str">
        <f t="shared" si="1196"/>
        <v>regular</v>
      </c>
      <c r="AX8484" t="b">
        <f t="shared" si="1197"/>
        <v>1</v>
      </c>
      <c r="BG8484" t="str">
        <f t="shared" si="1198"/>
        <v>Regular</v>
      </c>
      <c r="BH8484" t="str">
        <f>TRIM(Table1[Item Fat Content])</f>
        <v>Regular</v>
      </c>
    </row>
    <row r="8485" spans="1:60" x14ac:dyDescent="0.35">
      <c r="A8485" t="s">
        <v>10</v>
      </c>
      <c r="B8485" t="s">
        <v>583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K8485">
        <v>58.0246</v>
      </c>
      <c r="L8485">
        <v>4</v>
      </c>
      <c r="Z8485" t="b">
        <f t="shared" si="1190"/>
        <v>1</v>
      </c>
      <c r="AA8485" t="str">
        <f t="shared" si="1191"/>
        <v>NO</v>
      </c>
      <c r="AH8485" t="str">
        <f t="shared" si="1192"/>
        <v>OUT027|2018</v>
      </c>
      <c r="AO8485" t="str">
        <f t="shared" si="1193"/>
        <v>YES</v>
      </c>
      <c r="AP8485" t="str">
        <f t="shared" si="1194"/>
        <v>BLANK</v>
      </c>
      <c r="AR8485" t="str">
        <f t="shared" si="1195"/>
        <v>FD</v>
      </c>
      <c r="AS8485" t="str">
        <f t="shared" si="1196"/>
        <v>regular</v>
      </c>
      <c r="AX8485" t="b">
        <f t="shared" si="1197"/>
        <v>1</v>
      </c>
      <c r="BG8485" t="str">
        <f t="shared" si="1198"/>
        <v>Regular</v>
      </c>
      <c r="BH8485" t="str">
        <f>TRIM(Table1[Item Fat Content])</f>
        <v>Regular</v>
      </c>
    </row>
    <row r="8486" spans="1:60" x14ac:dyDescent="0.35">
      <c r="A8486" t="s">
        <v>10</v>
      </c>
      <c r="B8486" t="s">
        <v>1248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K8486">
        <v>122.10980000000001</v>
      </c>
      <c r="L8486">
        <v>4</v>
      </c>
      <c r="Z8486" t="b">
        <f t="shared" si="1190"/>
        <v>1</v>
      </c>
      <c r="AA8486" t="str">
        <f t="shared" si="1191"/>
        <v>NO</v>
      </c>
      <c r="AH8486" t="str">
        <f t="shared" si="1192"/>
        <v>OUT027|2018</v>
      </c>
      <c r="AO8486" t="str">
        <f t="shared" si="1193"/>
        <v>YES</v>
      </c>
      <c r="AP8486" t="str">
        <f t="shared" si="1194"/>
        <v>BLANK</v>
      </c>
      <c r="AR8486" t="str">
        <f t="shared" si="1195"/>
        <v>FD</v>
      </c>
      <c r="AS8486" t="str">
        <f t="shared" si="1196"/>
        <v>regular</v>
      </c>
      <c r="AX8486" t="b">
        <f t="shared" si="1197"/>
        <v>1</v>
      </c>
      <c r="BG8486" t="str">
        <f t="shared" si="1198"/>
        <v>Regular</v>
      </c>
      <c r="BH8486" t="str">
        <f>TRIM(Table1[Item Fat Content])</f>
        <v>Regular</v>
      </c>
    </row>
    <row r="8487" spans="1:60" x14ac:dyDescent="0.35">
      <c r="A8487" t="s">
        <v>10</v>
      </c>
      <c r="B8487" t="s">
        <v>343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K8487">
        <v>90.551400000000001</v>
      </c>
      <c r="L8487">
        <v>4</v>
      </c>
      <c r="Z8487" t="b">
        <f t="shared" si="1190"/>
        <v>1</v>
      </c>
      <c r="AA8487" t="str">
        <f t="shared" si="1191"/>
        <v>NO</v>
      </c>
      <c r="AH8487" t="str">
        <f t="shared" si="1192"/>
        <v>OUT027|2018</v>
      </c>
      <c r="AO8487" t="str">
        <f t="shared" si="1193"/>
        <v>YES</v>
      </c>
      <c r="AP8487" t="str">
        <f t="shared" si="1194"/>
        <v>BLANK</v>
      </c>
      <c r="AR8487" t="str">
        <f t="shared" si="1195"/>
        <v>FD</v>
      </c>
      <c r="AS8487" t="str">
        <f t="shared" si="1196"/>
        <v>regular</v>
      </c>
      <c r="AX8487" t="b">
        <f t="shared" si="1197"/>
        <v>1</v>
      </c>
      <c r="BG8487" t="str">
        <f t="shared" si="1198"/>
        <v>Regular</v>
      </c>
      <c r="BH8487" t="str">
        <f>TRIM(Table1[Item Fat Content])</f>
        <v>Regular</v>
      </c>
    </row>
    <row r="8488" spans="1:60" x14ac:dyDescent="0.35">
      <c r="A8488" t="s">
        <v>10</v>
      </c>
      <c r="B8488" t="s">
        <v>281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K8488">
        <v>199.57419999999999</v>
      </c>
      <c r="L8488">
        <v>4</v>
      </c>
      <c r="Z8488" t="b">
        <f t="shared" si="1190"/>
        <v>1</v>
      </c>
      <c r="AA8488" t="str">
        <f t="shared" si="1191"/>
        <v>NO</v>
      </c>
      <c r="AH8488" t="str">
        <f t="shared" si="1192"/>
        <v>OUT027|2018</v>
      </c>
      <c r="AO8488" t="str">
        <f t="shared" si="1193"/>
        <v>YES</v>
      </c>
      <c r="AP8488" t="str">
        <f t="shared" si="1194"/>
        <v>BLANK</v>
      </c>
      <c r="AR8488" t="str">
        <f t="shared" si="1195"/>
        <v>FD</v>
      </c>
      <c r="AS8488" t="str">
        <f t="shared" si="1196"/>
        <v>regular</v>
      </c>
      <c r="AX8488" t="b">
        <f t="shared" si="1197"/>
        <v>1</v>
      </c>
      <c r="BG8488" t="str">
        <f t="shared" si="1198"/>
        <v>Regular</v>
      </c>
      <c r="BH8488" t="str">
        <f>TRIM(Table1[Item Fat Content])</f>
        <v>Regular</v>
      </c>
    </row>
    <row r="8489" spans="1:60" x14ac:dyDescent="0.35">
      <c r="A8489" t="s">
        <v>10</v>
      </c>
      <c r="B8489" t="s">
        <v>1030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K8489">
        <v>207.16380000000001</v>
      </c>
      <c r="L8489">
        <v>4</v>
      </c>
      <c r="Z8489" t="b">
        <f t="shared" si="1190"/>
        <v>1</v>
      </c>
      <c r="AA8489" t="str">
        <f t="shared" si="1191"/>
        <v>NO</v>
      </c>
      <c r="AH8489" t="str">
        <f t="shared" si="1192"/>
        <v>OUT027|2018</v>
      </c>
      <c r="AO8489" t="str">
        <f t="shared" si="1193"/>
        <v>YES</v>
      </c>
      <c r="AP8489" t="str">
        <f t="shared" si="1194"/>
        <v>BLANK</v>
      </c>
      <c r="AR8489" t="str">
        <f t="shared" si="1195"/>
        <v>FD</v>
      </c>
      <c r="AS8489" t="str">
        <f t="shared" si="1196"/>
        <v>regular</v>
      </c>
      <c r="AX8489" t="b">
        <f t="shared" si="1197"/>
        <v>1</v>
      </c>
      <c r="BG8489" t="str">
        <f t="shared" si="1198"/>
        <v>Regular</v>
      </c>
      <c r="BH8489" t="str">
        <f>TRIM(Table1[Item Fat Content])</f>
        <v>Regular</v>
      </c>
    </row>
    <row r="8490" spans="1:60" x14ac:dyDescent="0.35">
      <c r="A8490" t="s">
        <v>10</v>
      </c>
      <c r="B8490" t="s">
        <v>1094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K8490">
        <v>141.5838</v>
      </c>
      <c r="L8490">
        <v>4</v>
      </c>
      <c r="Z8490" t="b">
        <f t="shared" si="1190"/>
        <v>1</v>
      </c>
      <c r="AA8490" t="str">
        <f t="shared" si="1191"/>
        <v>NO</v>
      </c>
      <c r="AH8490" t="str">
        <f t="shared" si="1192"/>
        <v>OUT027|2018</v>
      </c>
      <c r="AO8490" t="str">
        <f t="shared" si="1193"/>
        <v>YES</v>
      </c>
      <c r="AP8490" t="str">
        <f t="shared" si="1194"/>
        <v>BLANK</v>
      </c>
      <c r="AR8490" t="str">
        <f t="shared" si="1195"/>
        <v>FD</v>
      </c>
      <c r="AS8490" t="str">
        <f t="shared" si="1196"/>
        <v>regular</v>
      </c>
      <c r="AX8490" t="b">
        <f t="shared" si="1197"/>
        <v>1</v>
      </c>
      <c r="BG8490" t="str">
        <f t="shared" si="1198"/>
        <v>Regular</v>
      </c>
      <c r="BH8490" t="str">
        <f>TRIM(Table1[Item Fat Content])</f>
        <v>Regular</v>
      </c>
    </row>
    <row r="8491" spans="1:60" x14ac:dyDescent="0.35">
      <c r="A8491" t="s">
        <v>10</v>
      </c>
      <c r="B8491" t="s">
        <v>1350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K8491">
        <v>194.71100000000001</v>
      </c>
      <c r="L8491">
        <v>4</v>
      </c>
      <c r="Z8491" t="b">
        <f t="shared" si="1190"/>
        <v>1</v>
      </c>
      <c r="AA8491" t="str">
        <f t="shared" si="1191"/>
        <v>NO</v>
      </c>
      <c r="AH8491" t="str">
        <f t="shared" si="1192"/>
        <v>OUT027|2018</v>
      </c>
      <c r="AO8491" t="str">
        <f t="shared" si="1193"/>
        <v>YES</v>
      </c>
      <c r="AP8491" t="str">
        <f t="shared" si="1194"/>
        <v>BLANK</v>
      </c>
      <c r="AR8491" t="str">
        <f t="shared" si="1195"/>
        <v>FD</v>
      </c>
      <c r="AS8491" t="str">
        <f t="shared" si="1196"/>
        <v>regular</v>
      </c>
      <c r="AX8491" t="b">
        <f t="shared" si="1197"/>
        <v>1</v>
      </c>
      <c r="BG8491" t="str">
        <f t="shared" si="1198"/>
        <v>Regular</v>
      </c>
      <c r="BH8491" t="str">
        <f>TRIM(Table1[Item Fat Content])</f>
        <v>Regular</v>
      </c>
    </row>
    <row r="8492" spans="1:60" x14ac:dyDescent="0.35">
      <c r="A8492" t="s">
        <v>10</v>
      </c>
      <c r="B8492" t="s">
        <v>769</v>
      </c>
      <c r="C8492" t="s">
        <v>55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K8492">
        <v>151.8366</v>
      </c>
      <c r="L8492">
        <v>4</v>
      </c>
      <c r="Z8492" t="b">
        <f t="shared" si="1190"/>
        <v>1</v>
      </c>
      <c r="AA8492" t="str">
        <f t="shared" si="1191"/>
        <v>NO</v>
      </c>
      <c r="AH8492" t="str">
        <f t="shared" si="1192"/>
        <v>OUT027|2018</v>
      </c>
      <c r="AO8492" t="str">
        <f t="shared" si="1193"/>
        <v>YES</v>
      </c>
      <c r="AP8492" t="str">
        <f t="shared" si="1194"/>
        <v>BLANK</v>
      </c>
      <c r="AR8492" t="str">
        <f t="shared" si="1195"/>
        <v>FD</v>
      </c>
      <c r="AS8492" t="str">
        <f t="shared" si="1196"/>
        <v>regular</v>
      </c>
      <c r="AX8492" t="b">
        <f t="shared" si="1197"/>
        <v>1</v>
      </c>
      <c r="BG8492" t="str">
        <f t="shared" si="1198"/>
        <v>Regular</v>
      </c>
      <c r="BH8492" t="str">
        <f>TRIM(Table1[Item Fat Content])</f>
        <v>Regular</v>
      </c>
    </row>
    <row r="8493" spans="1:60" x14ac:dyDescent="0.35">
      <c r="A8493" t="s">
        <v>10</v>
      </c>
      <c r="B8493" t="s">
        <v>1015</v>
      </c>
      <c r="C8493" t="s">
        <v>55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K8493">
        <v>158.7946</v>
      </c>
      <c r="L8493">
        <v>4</v>
      </c>
      <c r="Z8493" t="b">
        <f t="shared" si="1190"/>
        <v>1</v>
      </c>
      <c r="AA8493" t="str">
        <f t="shared" si="1191"/>
        <v>NO</v>
      </c>
      <c r="AH8493" t="str">
        <f t="shared" si="1192"/>
        <v>OUT027|2018</v>
      </c>
      <c r="AO8493" t="str">
        <f t="shared" si="1193"/>
        <v>YES</v>
      </c>
      <c r="AP8493" t="str">
        <f t="shared" si="1194"/>
        <v>BLANK</v>
      </c>
      <c r="AR8493" t="str">
        <f t="shared" si="1195"/>
        <v>FD</v>
      </c>
      <c r="AS8493" t="str">
        <f t="shared" si="1196"/>
        <v>regular</v>
      </c>
      <c r="AX8493" t="b">
        <f t="shared" si="1197"/>
        <v>1</v>
      </c>
      <c r="BG8493" t="str">
        <f t="shared" si="1198"/>
        <v>Regular</v>
      </c>
      <c r="BH8493" t="str">
        <f>TRIM(Table1[Item Fat Content])</f>
        <v>Regular</v>
      </c>
    </row>
    <row r="8494" spans="1:60" x14ac:dyDescent="0.35">
      <c r="A8494" t="s">
        <v>10</v>
      </c>
      <c r="B8494" t="s">
        <v>888</v>
      </c>
      <c r="C8494" t="s">
        <v>55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K8494">
        <v>72.503799999999998</v>
      </c>
      <c r="L8494">
        <v>4</v>
      </c>
      <c r="Z8494" t="b">
        <f t="shared" si="1190"/>
        <v>1</v>
      </c>
      <c r="AA8494" t="str">
        <f t="shared" si="1191"/>
        <v>NO</v>
      </c>
      <c r="AH8494" t="str">
        <f t="shared" si="1192"/>
        <v>OUT027|2018</v>
      </c>
      <c r="AO8494" t="str">
        <f t="shared" si="1193"/>
        <v>YES</v>
      </c>
      <c r="AP8494" t="str">
        <f t="shared" si="1194"/>
        <v>BLANK</v>
      </c>
      <c r="AR8494" t="str">
        <f t="shared" si="1195"/>
        <v>FD</v>
      </c>
      <c r="AS8494" t="str">
        <f t="shared" si="1196"/>
        <v>regular</v>
      </c>
      <c r="AX8494" t="b">
        <f t="shared" si="1197"/>
        <v>1</v>
      </c>
      <c r="BG8494" t="str">
        <f t="shared" si="1198"/>
        <v>Regular</v>
      </c>
      <c r="BH8494" t="str">
        <f>TRIM(Table1[Item Fat Content])</f>
        <v>Regular</v>
      </c>
    </row>
    <row r="8495" spans="1:60" x14ac:dyDescent="0.35">
      <c r="A8495" t="s">
        <v>10</v>
      </c>
      <c r="B8495" t="s">
        <v>276</v>
      </c>
      <c r="C8495" t="s">
        <v>55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K8495">
        <v>46.337600000000002</v>
      </c>
      <c r="L8495">
        <v>4</v>
      </c>
      <c r="Z8495" t="b">
        <f t="shared" si="1190"/>
        <v>1</v>
      </c>
      <c r="AA8495" t="str">
        <f t="shared" si="1191"/>
        <v>NO</v>
      </c>
      <c r="AH8495" t="str">
        <f t="shared" si="1192"/>
        <v>OUT027|2018</v>
      </c>
      <c r="AO8495" t="str">
        <f t="shared" si="1193"/>
        <v>YES</v>
      </c>
      <c r="AP8495" t="str">
        <f t="shared" si="1194"/>
        <v>BLANK</v>
      </c>
      <c r="AR8495" t="str">
        <f t="shared" si="1195"/>
        <v>FD</v>
      </c>
      <c r="AS8495" t="str">
        <f t="shared" si="1196"/>
        <v>regular</v>
      </c>
      <c r="AX8495" t="b">
        <f t="shared" si="1197"/>
        <v>1</v>
      </c>
      <c r="BG8495" t="str">
        <f t="shared" si="1198"/>
        <v>Regular</v>
      </c>
      <c r="BH8495" t="str">
        <f>TRIM(Table1[Item Fat Content])</f>
        <v>Regular</v>
      </c>
    </row>
    <row r="8496" spans="1:60" x14ac:dyDescent="0.35">
      <c r="A8496" t="s">
        <v>10</v>
      </c>
      <c r="B8496" t="s">
        <v>1382</v>
      </c>
      <c r="C8496" t="s">
        <v>55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K8496">
        <v>154.53139999999999</v>
      </c>
      <c r="L8496">
        <v>4</v>
      </c>
      <c r="Z8496" t="b">
        <f t="shared" si="1190"/>
        <v>1</v>
      </c>
      <c r="AA8496" t="str">
        <f t="shared" si="1191"/>
        <v>NO</v>
      </c>
      <c r="AH8496" t="str">
        <f t="shared" si="1192"/>
        <v>OUT027|2018</v>
      </c>
      <c r="AO8496" t="str">
        <f t="shared" si="1193"/>
        <v>YES</v>
      </c>
      <c r="AP8496" t="str">
        <f t="shared" si="1194"/>
        <v>BLANK</v>
      </c>
      <c r="AR8496" t="str">
        <f t="shared" si="1195"/>
        <v>FD</v>
      </c>
      <c r="AS8496" t="str">
        <f t="shared" si="1196"/>
        <v>regular</v>
      </c>
      <c r="AX8496" t="b">
        <f t="shared" si="1197"/>
        <v>1</v>
      </c>
      <c r="BG8496" t="str">
        <f t="shared" si="1198"/>
        <v>Regular</v>
      </c>
      <c r="BH8496" t="str">
        <f>TRIM(Table1[Item Fat Content])</f>
        <v>Regular</v>
      </c>
    </row>
    <row r="8497" spans="1:60" x14ac:dyDescent="0.35">
      <c r="A8497" t="s">
        <v>10</v>
      </c>
      <c r="B8497" t="s">
        <v>1031</v>
      </c>
      <c r="C8497" t="s">
        <v>55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K8497">
        <v>44.474400000000003</v>
      </c>
      <c r="L8497">
        <v>4</v>
      </c>
      <c r="Z8497" t="b">
        <f t="shared" si="1190"/>
        <v>1</v>
      </c>
      <c r="AA8497" t="str">
        <f t="shared" si="1191"/>
        <v>NO</v>
      </c>
      <c r="AH8497" t="str">
        <f t="shared" si="1192"/>
        <v>OUT027|2018</v>
      </c>
      <c r="AO8497" t="str">
        <f t="shared" si="1193"/>
        <v>YES</v>
      </c>
      <c r="AP8497" t="str">
        <f t="shared" si="1194"/>
        <v>BLANK</v>
      </c>
      <c r="AR8497" t="str">
        <f t="shared" si="1195"/>
        <v>FD</v>
      </c>
      <c r="AS8497" t="str">
        <f t="shared" si="1196"/>
        <v>regular</v>
      </c>
      <c r="AX8497" t="b">
        <f t="shared" si="1197"/>
        <v>1</v>
      </c>
      <c r="BG8497" t="str">
        <f t="shared" si="1198"/>
        <v>Regular</v>
      </c>
      <c r="BH8497" t="str">
        <f>TRIM(Table1[Item Fat Content])</f>
        <v>Regular</v>
      </c>
    </row>
    <row r="8498" spans="1:60" x14ac:dyDescent="0.35">
      <c r="A8498" t="s">
        <v>10</v>
      </c>
      <c r="B8498" t="s">
        <v>1211</v>
      </c>
      <c r="C8498" t="s">
        <v>55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K8498">
        <v>111.1202</v>
      </c>
      <c r="L8498">
        <v>4</v>
      </c>
      <c r="Z8498" t="b">
        <f t="shared" si="1190"/>
        <v>1</v>
      </c>
      <c r="AA8498" t="str">
        <f t="shared" si="1191"/>
        <v>NO</v>
      </c>
      <c r="AH8498" t="str">
        <f t="shared" si="1192"/>
        <v>OUT027|2018</v>
      </c>
      <c r="AO8498" t="str">
        <f t="shared" si="1193"/>
        <v>YES</v>
      </c>
      <c r="AP8498" t="str">
        <f t="shared" si="1194"/>
        <v>BLANK</v>
      </c>
      <c r="AR8498" t="str">
        <f t="shared" si="1195"/>
        <v>FD</v>
      </c>
      <c r="AS8498" t="str">
        <f t="shared" si="1196"/>
        <v>regular</v>
      </c>
      <c r="AX8498" t="b">
        <f t="shared" si="1197"/>
        <v>1</v>
      </c>
      <c r="BG8498" t="str">
        <f t="shared" si="1198"/>
        <v>Regular</v>
      </c>
      <c r="BH8498" t="str">
        <f>TRIM(Table1[Item Fat Content])</f>
        <v>Regular</v>
      </c>
    </row>
    <row r="8499" spans="1:60" x14ac:dyDescent="0.35">
      <c r="A8499" t="s">
        <v>10</v>
      </c>
      <c r="B8499" t="s">
        <v>717</v>
      </c>
      <c r="C8499" t="s">
        <v>49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K8499">
        <v>37.918999999999997</v>
      </c>
      <c r="L8499">
        <v>4</v>
      </c>
      <c r="Z8499" t="b">
        <f t="shared" si="1190"/>
        <v>1</v>
      </c>
      <c r="AA8499" t="str">
        <f t="shared" si="1191"/>
        <v>NO</v>
      </c>
      <c r="AH8499" t="str">
        <f t="shared" si="1192"/>
        <v>OUT027|2018</v>
      </c>
      <c r="AO8499" t="str">
        <f t="shared" si="1193"/>
        <v>YES</v>
      </c>
      <c r="AP8499" t="str">
        <f t="shared" si="1194"/>
        <v>BLANK</v>
      </c>
      <c r="AR8499" t="str">
        <f t="shared" si="1195"/>
        <v>FD</v>
      </c>
      <c r="AS8499" t="str">
        <f t="shared" si="1196"/>
        <v>regular</v>
      </c>
      <c r="AX8499" t="b">
        <f t="shared" si="1197"/>
        <v>1</v>
      </c>
      <c r="BG8499" t="str">
        <f t="shared" si="1198"/>
        <v>Regular</v>
      </c>
      <c r="BH8499" t="str">
        <f>TRIM(Table1[Item Fat Content])</f>
        <v>Regular</v>
      </c>
    </row>
    <row r="8500" spans="1:60" x14ac:dyDescent="0.35">
      <c r="A8500" t="s">
        <v>10</v>
      </c>
      <c r="B8500" t="s">
        <v>701</v>
      </c>
      <c r="C8500" t="s">
        <v>49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K8500">
        <v>112.15179999999999</v>
      </c>
      <c r="L8500">
        <v>4</v>
      </c>
      <c r="Z8500" t="b">
        <f t="shared" si="1190"/>
        <v>1</v>
      </c>
      <c r="AA8500" t="str">
        <f t="shared" si="1191"/>
        <v>NO</v>
      </c>
      <c r="AH8500" t="str">
        <f t="shared" si="1192"/>
        <v>OUT027|2018</v>
      </c>
      <c r="AO8500" t="str">
        <f t="shared" si="1193"/>
        <v>YES</v>
      </c>
      <c r="AP8500" t="str">
        <f t="shared" si="1194"/>
        <v>BLANK</v>
      </c>
      <c r="AR8500" t="str">
        <f t="shared" si="1195"/>
        <v>FD</v>
      </c>
      <c r="AS8500" t="str">
        <f t="shared" si="1196"/>
        <v>regular</v>
      </c>
      <c r="AX8500" t="b">
        <f t="shared" si="1197"/>
        <v>1</v>
      </c>
      <c r="BG8500" t="str">
        <f t="shared" si="1198"/>
        <v>Regular</v>
      </c>
      <c r="BH8500" t="str">
        <f>TRIM(Table1[Item Fat Content])</f>
        <v>Regular</v>
      </c>
    </row>
    <row r="8501" spans="1:60" x14ac:dyDescent="0.35">
      <c r="A8501" t="s">
        <v>10</v>
      </c>
      <c r="B8501" t="s">
        <v>405</v>
      </c>
      <c r="C8501" t="s">
        <v>49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K8501">
        <v>146.21019999999999</v>
      </c>
      <c r="L8501">
        <v>4</v>
      </c>
      <c r="Z8501" t="b">
        <f t="shared" si="1190"/>
        <v>1</v>
      </c>
      <c r="AA8501" t="str">
        <f t="shared" si="1191"/>
        <v>NO</v>
      </c>
      <c r="AH8501" t="str">
        <f t="shared" si="1192"/>
        <v>OUT027|2018</v>
      </c>
      <c r="AO8501" t="str">
        <f t="shared" si="1193"/>
        <v>YES</v>
      </c>
      <c r="AP8501" t="str">
        <f t="shared" si="1194"/>
        <v>BLANK</v>
      </c>
      <c r="AR8501" t="str">
        <f t="shared" si="1195"/>
        <v>FD</v>
      </c>
      <c r="AS8501" t="str">
        <f t="shared" si="1196"/>
        <v>regular</v>
      </c>
      <c r="AX8501" t="b">
        <f t="shared" si="1197"/>
        <v>1</v>
      </c>
      <c r="BG8501" t="str">
        <f t="shared" si="1198"/>
        <v>Regular</v>
      </c>
      <c r="BH8501" t="str">
        <f>TRIM(Table1[Item Fat Content])</f>
        <v>Regular</v>
      </c>
    </row>
    <row r="8502" spans="1:60" x14ac:dyDescent="0.35">
      <c r="A8502" t="s">
        <v>10</v>
      </c>
      <c r="B8502" t="s">
        <v>812</v>
      </c>
      <c r="C8502" t="s">
        <v>49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K8502">
        <v>102.4016</v>
      </c>
      <c r="L8502">
        <v>4</v>
      </c>
      <c r="Z8502" t="b">
        <f t="shared" si="1190"/>
        <v>1</v>
      </c>
      <c r="AA8502" t="str">
        <f t="shared" si="1191"/>
        <v>NO</v>
      </c>
      <c r="AH8502" t="str">
        <f t="shared" si="1192"/>
        <v>OUT027|2018</v>
      </c>
      <c r="AO8502" t="str">
        <f t="shared" si="1193"/>
        <v>YES</v>
      </c>
      <c r="AP8502" t="str">
        <f t="shared" si="1194"/>
        <v>BLANK</v>
      </c>
      <c r="AR8502" t="str">
        <f t="shared" si="1195"/>
        <v>FD</v>
      </c>
      <c r="AS8502" t="str">
        <f t="shared" si="1196"/>
        <v>regular</v>
      </c>
      <c r="AX8502" t="b">
        <f t="shared" si="1197"/>
        <v>1</v>
      </c>
      <c r="BG8502" t="str">
        <f t="shared" si="1198"/>
        <v>Regular</v>
      </c>
      <c r="BH8502" t="str">
        <f>TRIM(Table1[Item Fat Content])</f>
        <v>Regular</v>
      </c>
    </row>
    <row r="8503" spans="1:60" x14ac:dyDescent="0.35">
      <c r="A8503" t="s">
        <v>10</v>
      </c>
      <c r="B8503" t="s">
        <v>460</v>
      </c>
      <c r="C8503" t="s">
        <v>49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K8503">
        <v>170.7132</v>
      </c>
      <c r="L8503">
        <v>4</v>
      </c>
      <c r="Z8503" t="b">
        <f t="shared" si="1190"/>
        <v>1</v>
      </c>
      <c r="AA8503" t="str">
        <f t="shared" si="1191"/>
        <v>NO</v>
      </c>
      <c r="AH8503" t="str">
        <f t="shared" si="1192"/>
        <v>OUT027|2018</v>
      </c>
      <c r="AO8503" t="str">
        <f t="shared" si="1193"/>
        <v>YES</v>
      </c>
      <c r="AP8503" t="str">
        <f t="shared" si="1194"/>
        <v>BLANK</v>
      </c>
      <c r="AR8503" t="str">
        <f t="shared" si="1195"/>
        <v>FD</v>
      </c>
      <c r="AS8503" t="str">
        <f t="shared" si="1196"/>
        <v>regular</v>
      </c>
      <c r="AX8503" t="b">
        <f t="shared" si="1197"/>
        <v>1</v>
      </c>
      <c r="BG8503" t="str">
        <f t="shared" si="1198"/>
        <v>Regular</v>
      </c>
      <c r="BH8503" t="str">
        <f>TRIM(Table1[Item Fat Content])</f>
        <v>Regular</v>
      </c>
    </row>
    <row r="8504" spans="1:60" x14ac:dyDescent="0.35">
      <c r="A8504" t="s">
        <v>10</v>
      </c>
      <c r="B8504" t="s">
        <v>1100</v>
      </c>
      <c r="C8504" t="s">
        <v>49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K8504">
        <v>188.18719999999999</v>
      </c>
      <c r="L8504">
        <v>4</v>
      </c>
      <c r="Z8504" t="b">
        <f t="shared" si="1190"/>
        <v>1</v>
      </c>
      <c r="AA8504" t="str">
        <f t="shared" si="1191"/>
        <v>NO</v>
      </c>
      <c r="AH8504" t="str">
        <f t="shared" si="1192"/>
        <v>OUT027|2018</v>
      </c>
      <c r="AO8504" t="str">
        <f t="shared" si="1193"/>
        <v>YES</v>
      </c>
      <c r="AP8504" t="str">
        <f t="shared" si="1194"/>
        <v>BLANK</v>
      </c>
      <c r="AR8504" t="str">
        <f t="shared" si="1195"/>
        <v>FD</v>
      </c>
      <c r="AS8504" t="str">
        <f t="shared" si="1196"/>
        <v>regular</v>
      </c>
      <c r="AX8504" t="b">
        <f t="shared" si="1197"/>
        <v>1</v>
      </c>
      <c r="BG8504" t="str">
        <f t="shared" si="1198"/>
        <v>Regular</v>
      </c>
      <c r="BH8504" t="str">
        <f>TRIM(Table1[Item Fat Content])</f>
        <v>Regular</v>
      </c>
    </row>
    <row r="8505" spans="1:60" x14ac:dyDescent="0.35">
      <c r="A8505" t="s">
        <v>10</v>
      </c>
      <c r="B8505" t="s">
        <v>532</v>
      </c>
      <c r="C8505" t="s">
        <v>49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K8505">
        <v>109.95440000000001</v>
      </c>
      <c r="L8505">
        <v>4</v>
      </c>
      <c r="Z8505" t="b">
        <f t="shared" si="1190"/>
        <v>1</v>
      </c>
      <c r="AA8505" t="str">
        <f t="shared" si="1191"/>
        <v>NO</v>
      </c>
      <c r="AH8505" t="str">
        <f t="shared" si="1192"/>
        <v>OUT027|2018</v>
      </c>
      <c r="AO8505" t="str">
        <f t="shared" si="1193"/>
        <v>YES</v>
      </c>
      <c r="AP8505" t="str">
        <f t="shared" si="1194"/>
        <v>BLANK</v>
      </c>
      <c r="AR8505" t="str">
        <f t="shared" si="1195"/>
        <v>FD</v>
      </c>
      <c r="AS8505" t="str">
        <f t="shared" si="1196"/>
        <v>regular</v>
      </c>
      <c r="AX8505" t="b">
        <f t="shared" si="1197"/>
        <v>1</v>
      </c>
      <c r="BG8505" t="str">
        <f t="shared" si="1198"/>
        <v>Regular</v>
      </c>
      <c r="BH8505" t="str">
        <f>TRIM(Table1[Item Fat Content])</f>
        <v>Regular</v>
      </c>
    </row>
    <row r="8506" spans="1:60" x14ac:dyDescent="0.35">
      <c r="A8506" t="s">
        <v>10</v>
      </c>
      <c r="B8506" t="s">
        <v>1487</v>
      </c>
      <c r="C8506" t="s">
        <v>49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K8506">
        <v>51.300800000000002</v>
      </c>
      <c r="L8506">
        <v>4</v>
      </c>
      <c r="Z8506" t="b">
        <f t="shared" si="1190"/>
        <v>1</v>
      </c>
      <c r="AA8506" t="str">
        <f t="shared" si="1191"/>
        <v>NO</v>
      </c>
      <c r="AH8506" t="str">
        <f t="shared" si="1192"/>
        <v>OUT027|2018</v>
      </c>
      <c r="AO8506" t="str">
        <f t="shared" si="1193"/>
        <v>YES</v>
      </c>
      <c r="AP8506" t="str">
        <f t="shared" si="1194"/>
        <v>BLANK</v>
      </c>
      <c r="AR8506" t="str">
        <f t="shared" si="1195"/>
        <v>FD</v>
      </c>
      <c r="AS8506" t="str">
        <f t="shared" si="1196"/>
        <v>regular</v>
      </c>
      <c r="AX8506" t="b">
        <f t="shared" si="1197"/>
        <v>1</v>
      </c>
      <c r="BG8506" t="str">
        <f t="shared" si="1198"/>
        <v>Regular</v>
      </c>
      <c r="BH8506" t="str">
        <f>TRIM(Table1[Item Fat Content])</f>
        <v>Regular</v>
      </c>
    </row>
    <row r="8507" spans="1:60" x14ac:dyDescent="0.35">
      <c r="A8507" t="s">
        <v>10</v>
      </c>
      <c r="B8507" t="s">
        <v>1096</v>
      </c>
      <c r="C8507" t="s">
        <v>49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K8507">
        <v>112.15179999999999</v>
      </c>
      <c r="L8507">
        <v>4</v>
      </c>
      <c r="Z8507" t="b">
        <f t="shared" si="1190"/>
        <v>1</v>
      </c>
      <c r="AA8507" t="str">
        <f t="shared" si="1191"/>
        <v>NO</v>
      </c>
      <c r="AH8507" t="str">
        <f t="shared" si="1192"/>
        <v>OUT027|2018</v>
      </c>
      <c r="AO8507" t="str">
        <f t="shared" si="1193"/>
        <v>YES</v>
      </c>
      <c r="AP8507" t="str">
        <f t="shared" si="1194"/>
        <v>BLANK</v>
      </c>
      <c r="AR8507" t="str">
        <f t="shared" si="1195"/>
        <v>FD</v>
      </c>
      <c r="AS8507" t="str">
        <f t="shared" si="1196"/>
        <v>regular</v>
      </c>
      <c r="AX8507" t="b">
        <f t="shared" si="1197"/>
        <v>1</v>
      </c>
      <c r="BG8507" t="str">
        <f t="shared" si="1198"/>
        <v>Regular</v>
      </c>
      <c r="BH8507" t="str">
        <f>TRIM(Table1[Item Fat Content])</f>
        <v>Regular</v>
      </c>
    </row>
    <row r="8508" spans="1:60" x14ac:dyDescent="0.35">
      <c r="A8508" t="s">
        <v>10</v>
      </c>
      <c r="B8508" t="s">
        <v>967</v>
      </c>
      <c r="C8508" t="s">
        <v>49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K8508">
        <v>54.195599999999999</v>
      </c>
      <c r="L8508">
        <v>4</v>
      </c>
      <c r="Z8508" t="b">
        <f t="shared" si="1190"/>
        <v>1</v>
      </c>
      <c r="AA8508" t="str">
        <f t="shared" si="1191"/>
        <v>NO</v>
      </c>
      <c r="AH8508" t="str">
        <f t="shared" si="1192"/>
        <v>OUT027|2018</v>
      </c>
      <c r="AO8508" t="str">
        <f t="shared" si="1193"/>
        <v>YES</v>
      </c>
      <c r="AP8508" t="str">
        <f t="shared" si="1194"/>
        <v>BLANK</v>
      </c>
      <c r="AR8508" t="str">
        <f t="shared" si="1195"/>
        <v>FD</v>
      </c>
      <c r="AS8508" t="str">
        <f t="shared" si="1196"/>
        <v>regular</v>
      </c>
      <c r="AX8508" t="b">
        <f t="shared" si="1197"/>
        <v>1</v>
      </c>
      <c r="BG8508" t="str">
        <f t="shared" si="1198"/>
        <v>Regular</v>
      </c>
      <c r="BH8508" t="str">
        <f>TRIM(Table1[Item Fat Content])</f>
        <v>Regular</v>
      </c>
    </row>
    <row r="8509" spans="1:60" x14ac:dyDescent="0.35">
      <c r="A8509" t="s">
        <v>10</v>
      </c>
      <c r="B8509" t="s">
        <v>1126</v>
      </c>
      <c r="C8509" t="s">
        <v>49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K8509">
        <v>45.340200000000003</v>
      </c>
      <c r="L8509">
        <v>4</v>
      </c>
      <c r="Z8509" t="b">
        <f t="shared" si="1190"/>
        <v>1</v>
      </c>
      <c r="AA8509" t="str">
        <f t="shared" si="1191"/>
        <v>NO</v>
      </c>
      <c r="AH8509" t="str">
        <f t="shared" si="1192"/>
        <v>OUT027|2018</v>
      </c>
      <c r="AO8509" t="str">
        <f t="shared" si="1193"/>
        <v>YES</v>
      </c>
      <c r="AP8509" t="str">
        <f t="shared" si="1194"/>
        <v>BLANK</v>
      </c>
      <c r="AR8509" t="str">
        <f t="shared" si="1195"/>
        <v>FD</v>
      </c>
      <c r="AS8509" t="str">
        <f t="shared" si="1196"/>
        <v>regular</v>
      </c>
      <c r="AX8509" t="b">
        <f t="shared" si="1197"/>
        <v>1</v>
      </c>
      <c r="BG8509" t="str">
        <f t="shared" si="1198"/>
        <v>Regular</v>
      </c>
      <c r="BH8509" t="str">
        <f>TRIM(Table1[Item Fat Content])</f>
        <v>Regular</v>
      </c>
    </row>
    <row r="8510" spans="1:60" x14ac:dyDescent="0.35">
      <c r="A8510" t="s">
        <v>10</v>
      </c>
      <c r="B8510" t="s">
        <v>1403</v>
      </c>
      <c r="C8510" t="s">
        <v>49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K8510">
        <v>149.8708</v>
      </c>
      <c r="L8510">
        <v>4</v>
      </c>
      <c r="Z8510" t="b">
        <f t="shared" si="1190"/>
        <v>1</v>
      </c>
      <c r="AA8510" t="str">
        <f t="shared" si="1191"/>
        <v>NO</v>
      </c>
      <c r="AH8510" t="str">
        <f t="shared" si="1192"/>
        <v>OUT027|2018</v>
      </c>
      <c r="AO8510" t="str">
        <f t="shared" si="1193"/>
        <v>YES</v>
      </c>
      <c r="AP8510" t="str">
        <f t="shared" si="1194"/>
        <v>BLANK</v>
      </c>
      <c r="AR8510" t="str">
        <f t="shared" si="1195"/>
        <v>FD</v>
      </c>
      <c r="AS8510" t="str">
        <f t="shared" si="1196"/>
        <v>regular</v>
      </c>
      <c r="AX8510" t="b">
        <f t="shared" si="1197"/>
        <v>1</v>
      </c>
      <c r="BG8510" t="str">
        <f t="shared" si="1198"/>
        <v>Regular</v>
      </c>
      <c r="BH8510" t="str">
        <f>TRIM(Table1[Item Fat Content])</f>
        <v>Regular</v>
      </c>
    </row>
    <row r="8511" spans="1:60" x14ac:dyDescent="0.35">
      <c r="A8511" t="s">
        <v>10</v>
      </c>
      <c r="B8511" t="s">
        <v>261</v>
      </c>
      <c r="C8511" t="s">
        <v>49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K8511">
        <v>188.78980000000001</v>
      </c>
      <c r="L8511">
        <v>4</v>
      </c>
      <c r="Z8511" t="b">
        <f t="shared" si="1190"/>
        <v>1</v>
      </c>
      <c r="AA8511" t="str">
        <f t="shared" si="1191"/>
        <v>NO</v>
      </c>
      <c r="AH8511" t="str">
        <f t="shared" si="1192"/>
        <v>OUT027|2018</v>
      </c>
      <c r="AO8511" t="str">
        <f t="shared" si="1193"/>
        <v>YES</v>
      </c>
      <c r="AP8511" t="str">
        <f t="shared" si="1194"/>
        <v>BLANK</v>
      </c>
      <c r="AR8511" t="str">
        <f t="shared" si="1195"/>
        <v>FD</v>
      </c>
      <c r="AS8511" t="str">
        <f t="shared" si="1196"/>
        <v>regular</v>
      </c>
      <c r="AX8511" t="b">
        <f t="shared" si="1197"/>
        <v>1</v>
      </c>
      <c r="BG8511" t="str">
        <f t="shared" si="1198"/>
        <v>Regular</v>
      </c>
      <c r="BH8511" t="str">
        <f>TRIM(Table1[Item Fat Content])</f>
        <v>Regular</v>
      </c>
    </row>
    <row r="8512" spans="1:60" x14ac:dyDescent="0.35">
      <c r="A8512" t="s">
        <v>10</v>
      </c>
      <c r="B8512" t="s">
        <v>134</v>
      </c>
      <c r="C8512" t="s">
        <v>49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K8512">
        <v>57.556199999999997</v>
      </c>
      <c r="L8512">
        <v>4</v>
      </c>
      <c r="Z8512" t="b">
        <f t="shared" si="1190"/>
        <v>1</v>
      </c>
      <c r="AA8512" t="str">
        <f t="shared" si="1191"/>
        <v>NO</v>
      </c>
      <c r="AH8512" t="str">
        <f t="shared" si="1192"/>
        <v>OUT027|2018</v>
      </c>
      <c r="AO8512" t="str">
        <f t="shared" si="1193"/>
        <v>YES</v>
      </c>
      <c r="AP8512" t="str">
        <f t="shared" si="1194"/>
        <v>BLANK</v>
      </c>
      <c r="AR8512" t="str">
        <f t="shared" si="1195"/>
        <v>FD</v>
      </c>
      <c r="AS8512" t="str">
        <f t="shared" si="1196"/>
        <v>regular</v>
      </c>
      <c r="AX8512" t="b">
        <f t="shared" si="1197"/>
        <v>1</v>
      </c>
      <c r="BG8512" t="str">
        <f t="shared" si="1198"/>
        <v>Regular</v>
      </c>
      <c r="BH8512" t="str">
        <f>TRIM(Table1[Item Fat Content])</f>
        <v>Regular</v>
      </c>
    </row>
    <row r="8513" spans="1:60" x14ac:dyDescent="0.35">
      <c r="A8513" t="s">
        <v>10</v>
      </c>
      <c r="B8513" t="s">
        <v>1521</v>
      </c>
      <c r="C8513" t="s">
        <v>49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K8513">
        <v>96.406800000000004</v>
      </c>
      <c r="L8513">
        <v>4</v>
      </c>
      <c r="Z8513" t="b">
        <f t="shared" si="1190"/>
        <v>1</v>
      </c>
      <c r="AA8513" t="str">
        <f t="shared" si="1191"/>
        <v>NO</v>
      </c>
      <c r="AH8513" t="str">
        <f t="shared" si="1192"/>
        <v>OUT027|2018</v>
      </c>
      <c r="AO8513" t="str">
        <f t="shared" si="1193"/>
        <v>YES</v>
      </c>
      <c r="AP8513" t="str">
        <f t="shared" si="1194"/>
        <v>BLANK</v>
      </c>
      <c r="AR8513" t="str">
        <f t="shared" si="1195"/>
        <v>FD</v>
      </c>
      <c r="AS8513" t="str">
        <f t="shared" si="1196"/>
        <v>regular</v>
      </c>
      <c r="AX8513" t="b">
        <f t="shared" si="1197"/>
        <v>1</v>
      </c>
      <c r="BG8513" t="str">
        <f t="shared" si="1198"/>
        <v>Regular</v>
      </c>
      <c r="BH8513" t="str">
        <f>TRIM(Table1[Item Fat Content])</f>
        <v>Regular</v>
      </c>
    </row>
    <row r="8514" spans="1:60" x14ac:dyDescent="0.35">
      <c r="A8514" t="s">
        <v>10</v>
      </c>
      <c r="B8514" t="s">
        <v>662</v>
      </c>
      <c r="C8514" t="s">
        <v>49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K8514">
        <v>159.02619999999999</v>
      </c>
      <c r="L8514">
        <v>4</v>
      </c>
      <c r="Z8514" t="b">
        <f t="shared" si="1190"/>
        <v>1</v>
      </c>
      <c r="AA8514" t="str">
        <f t="shared" si="1191"/>
        <v>NO</v>
      </c>
      <c r="AH8514" t="str">
        <f t="shared" si="1192"/>
        <v>OUT027|2018</v>
      </c>
      <c r="AO8514" t="str">
        <f t="shared" si="1193"/>
        <v>YES</v>
      </c>
      <c r="AP8514" t="str">
        <f t="shared" si="1194"/>
        <v>BLANK</v>
      </c>
      <c r="AR8514" t="str">
        <f t="shared" si="1195"/>
        <v>FD</v>
      </c>
      <c r="AS8514" t="str">
        <f t="shared" si="1196"/>
        <v>regular</v>
      </c>
      <c r="AX8514" t="b">
        <f t="shared" si="1197"/>
        <v>1</v>
      </c>
      <c r="BG8514" t="str">
        <f t="shared" si="1198"/>
        <v>Regular</v>
      </c>
      <c r="BH8514" t="str">
        <f>TRIM(Table1[Item Fat Content])</f>
        <v>Regular</v>
      </c>
    </row>
    <row r="8515" spans="1:60" x14ac:dyDescent="0.35">
      <c r="A8515" t="s">
        <v>10</v>
      </c>
      <c r="B8515" t="s">
        <v>1017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K8515">
        <v>42.911200000000001</v>
      </c>
      <c r="L8515">
        <v>4</v>
      </c>
      <c r="Z8515" t="b">
        <f t="shared" ref="Z8515:Z8524" si="1199">AND(A8515="Regular",D8515&lt;2020)</f>
        <v>1</v>
      </c>
      <c r="AA8515" t="str">
        <f t="shared" ref="AA8515:AA8524" si="1200">IF(AND(A8515="Low Fat",D8515&lt;=2020),"YES","NO")</f>
        <v>NO</v>
      </c>
      <c r="AH8515" t="str">
        <f t="shared" ref="AH8515:AH8524" si="1201">_xlfn.CONCAT(E8515,"|",D8515)</f>
        <v>OUT027|2018</v>
      </c>
      <c r="AO8515" t="str">
        <f t="shared" ref="AO8515:AO8524" si="1202">IF(D8515=2018,"YES","NO")</f>
        <v>YES</v>
      </c>
      <c r="AP8515" t="str">
        <f t="shared" ref="AP8515:AP8524" si="1203">_xlfn.IFS(J8515&gt;5,"LOW",AND(J8515&lt;10,J8515&gt;=5),"LOW MEDIUM",AND(J8515&lt;15,J8515&gt;=10),"MEDIUM",AND(J8515&lt;20,J8515&gt;=15),"LOW HIGH",J8515&gt;=20,"HIGH",J8515="","BLANK")</f>
        <v>BLANK</v>
      </c>
      <c r="AR8515" t="str">
        <f t="shared" ref="AR8515:AR8524" si="1204">LEFT(B8515,2)</f>
        <v>DR</v>
      </c>
      <c r="AS8515" t="str">
        <f t="shared" ref="AS8515:AS8524" si="1205">LOWER(A8515)</f>
        <v>regular</v>
      </c>
      <c r="AX8515" t="b">
        <f t="shared" ref="AX8515:AX8524" si="1206">OR(D8515=2018,A8515="low fat")</f>
        <v>1</v>
      </c>
      <c r="BG8515" t="str">
        <f t="shared" ref="BG8515:BG8524" si="1207">TRIM(A8515)</f>
        <v>Regular</v>
      </c>
      <c r="BH8515" t="str">
        <f>TRIM(Table1[Item Fat Content])</f>
        <v>Regular</v>
      </c>
    </row>
    <row r="8516" spans="1:60" x14ac:dyDescent="0.35">
      <c r="A8516" t="s">
        <v>35</v>
      </c>
      <c r="B8516" t="s">
        <v>1404</v>
      </c>
      <c r="C8516" t="s">
        <v>96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K8516">
        <v>94.743600000000001</v>
      </c>
      <c r="L8516">
        <v>4</v>
      </c>
      <c r="Z8516" t="b">
        <f t="shared" si="1199"/>
        <v>0</v>
      </c>
      <c r="AA8516" t="str">
        <f t="shared" si="1200"/>
        <v>YES</v>
      </c>
      <c r="AH8516" t="str">
        <f t="shared" si="1201"/>
        <v>OUT027|2018</v>
      </c>
      <c r="AO8516" t="str">
        <f t="shared" si="1202"/>
        <v>YES</v>
      </c>
      <c r="AP8516" t="str">
        <f t="shared" si="1203"/>
        <v>BLANK</v>
      </c>
      <c r="AR8516" t="str">
        <f t="shared" si="1204"/>
        <v>FD</v>
      </c>
      <c r="AS8516" t="str">
        <f t="shared" si="1205"/>
        <v>low fat</v>
      </c>
      <c r="AX8516" t="b">
        <f t="shared" si="1206"/>
        <v>1</v>
      </c>
      <c r="BG8516" t="str">
        <f t="shared" si="1207"/>
        <v>low fat</v>
      </c>
      <c r="BH8516" t="str">
        <f>TRIM(Table1[Item Fat Content])</f>
        <v>low fat</v>
      </c>
    </row>
    <row r="8517" spans="1:60" x14ac:dyDescent="0.35">
      <c r="A8517" t="s">
        <v>35</v>
      </c>
      <c r="B8517" t="s">
        <v>435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K8517">
        <v>149.17339999999999</v>
      </c>
      <c r="L8517">
        <v>4</v>
      </c>
      <c r="Z8517" t="b">
        <f t="shared" si="1199"/>
        <v>0</v>
      </c>
      <c r="AA8517" t="str">
        <f t="shared" si="1200"/>
        <v>YES</v>
      </c>
      <c r="AH8517" t="str">
        <f t="shared" si="1201"/>
        <v>OUT027|2018</v>
      </c>
      <c r="AO8517" t="str">
        <f t="shared" si="1202"/>
        <v>YES</v>
      </c>
      <c r="AP8517" t="str">
        <f t="shared" si="1203"/>
        <v>BLANK</v>
      </c>
      <c r="AR8517" t="str">
        <f t="shared" si="1204"/>
        <v>FD</v>
      </c>
      <c r="AS8517" t="str">
        <f t="shared" si="1205"/>
        <v>low fat</v>
      </c>
      <c r="AX8517" t="b">
        <f t="shared" si="1206"/>
        <v>1</v>
      </c>
      <c r="BG8517" t="str">
        <f t="shared" si="1207"/>
        <v>low fat</v>
      </c>
      <c r="BH8517" t="str">
        <f>TRIM(Table1[Item Fat Content])</f>
        <v>low fat</v>
      </c>
    </row>
    <row r="8518" spans="1:60" x14ac:dyDescent="0.35">
      <c r="A8518" t="s">
        <v>35</v>
      </c>
      <c r="B8518" t="s">
        <v>1065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K8518">
        <v>78.998599999999996</v>
      </c>
      <c r="L8518">
        <v>4</v>
      </c>
      <c r="Z8518" t="b">
        <f t="shared" si="1199"/>
        <v>0</v>
      </c>
      <c r="AA8518" t="str">
        <f t="shared" si="1200"/>
        <v>YES</v>
      </c>
      <c r="AH8518" t="str">
        <f t="shared" si="1201"/>
        <v>OUT027|2018</v>
      </c>
      <c r="AO8518" t="str">
        <f t="shared" si="1202"/>
        <v>YES</v>
      </c>
      <c r="AP8518" t="str">
        <f t="shared" si="1203"/>
        <v>BLANK</v>
      </c>
      <c r="AR8518" t="str">
        <f t="shared" si="1204"/>
        <v>FD</v>
      </c>
      <c r="AS8518" t="str">
        <f t="shared" si="1205"/>
        <v>low fat</v>
      </c>
      <c r="AX8518" t="b">
        <f t="shared" si="1206"/>
        <v>1</v>
      </c>
      <c r="BG8518" t="str">
        <f t="shared" si="1207"/>
        <v>low fat</v>
      </c>
      <c r="BH8518" t="str">
        <f>TRIM(Table1[Item Fat Content])</f>
        <v>low fat</v>
      </c>
    </row>
    <row r="8519" spans="1:60" x14ac:dyDescent="0.35">
      <c r="A8519" t="s">
        <v>35</v>
      </c>
      <c r="B8519" t="s">
        <v>1147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K8519">
        <v>222.37719999999999</v>
      </c>
      <c r="L8519">
        <v>4</v>
      </c>
      <c r="Z8519" t="b">
        <f t="shared" si="1199"/>
        <v>0</v>
      </c>
      <c r="AA8519" t="str">
        <f t="shared" si="1200"/>
        <v>YES</v>
      </c>
      <c r="AH8519" t="str">
        <f t="shared" si="1201"/>
        <v>OUT027|2018</v>
      </c>
      <c r="AO8519" t="str">
        <f t="shared" si="1202"/>
        <v>YES</v>
      </c>
      <c r="AP8519" t="str">
        <f t="shared" si="1203"/>
        <v>BLANK</v>
      </c>
      <c r="AR8519" t="str">
        <f t="shared" si="1204"/>
        <v>FD</v>
      </c>
      <c r="AS8519" t="str">
        <f t="shared" si="1205"/>
        <v>low fat</v>
      </c>
      <c r="AX8519" t="b">
        <f t="shared" si="1206"/>
        <v>1</v>
      </c>
      <c r="BG8519" t="str">
        <f t="shared" si="1207"/>
        <v>low fat</v>
      </c>
      <c r="BH8519" t="str">
        <f>TRIM(Table1[Item Fat Content])</f>
        <v>low fat</v>
      </c>
    </row>
    <row r="8520" spans="1:60" x14ac:dyDescent="0.35">
      <c r="A8520" t="s">
        <v>35</v>
      </c>
      <c r="B8520" t="s">
        <v>239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K8520">
        <v>164.55260000000001</v>
      </c>
      <c r="L8520">
        <v>4</v>
      </c>
      <c r="Z8520" t="b">
        <f t="shared" si="1199"/>
        <v>0</v>
      </c>
      <c r="AA8520" t="str">
        <f t="shared" si="1200"/>
        <v>YES</v>
      </c>
      <c r="AH8520" t="str">
        <f t="shared" si="1201"/>
        <v>OUT027|2018</v>
      </c>
      <c r="AO8520" t="str">
        <f t="shared" si="1202"/>
        <v>YES</v>
      </c>
      <c r="AP8520" t="str">
        <f t="shared" si="1203"/>
        <v>BLANK</v>
      </c>
      <c r="AR8520" t="str">
        <f t="shared" si="1204"/>
        <v>NC</v>
      </c>
      <c r="AS8520" t="str">
        <f t="shared" si="1205"/>
        <v>low fat</v>
      </c>
      <c r="AX8520" t="b">
        <f t="shared" si="1206"/>
        <v>1</v>
      </c>
      <c r="BG8520" t="str">
        <f t="shared" si="1207"/>
        <v>low fat</v>
      </c>
      <c r="BH8520" t="str">
        <f>TRIM(Table1[Item Fat Content])</f>
        <v>low fat</v>
      </c>
    </row>
    <row r="8521" spans="1:60" x14ac:dyDescent="0.35">
      <c r="A8521" t="s">
        <v>35</v>
      </c>
      <c r="B8521" t="s">
        <v>1167</v>
      </c>
      <c r="C8521" t="s">
        <v>49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K8521">
        <v>241.68279999999999</v>
      </c>
      <c r="L8521">
        <v>4</v>
      </c>
      <c r="Z8521" t="b">
        <f t="shared" si="1199"/>
        <v>0</v>
      </c>
      <c r="AA8521" t="str">
        <f t="shared" si="1200"/>
        <v>YES</v>
      </c>
      <c r="AH8521" t="str">
        <f t="shared" si="1201"/>
        <v>OUT027|2018</v>
      </c>
      <c r="AO8521" t="str">
        <f t="shared" si="1202"/>
        <v>YES</v>
      </c>
      <c r="AP8521" t="str">
        <f t="shared" si="1203"/>
        <v>BLANK</v>
      </c>
      <c r="AR8521" t="str">
        <f t="shared" si="1204"/>
        <v>FD</v>
      </c>
      <c r="AS8521" t="str">
        <f t="shared" si="1205"/>
        <v>low fat</v>
      </c>
      <c r="AX8521" t="b">
        <f t="shared" si="1206"/>
        <v>1</v>
      </c>
      <c r="BG8521" t="str">
        <f t="shared" si="1207"/>
        <v>low fat</v>
      </c>
      <c r="BH8521" t="str">
        <f>TRIM(Table1[Item Fat Content])</f>
        <v>low fat</v>
      </c>
    </row>
    <row r="8522" spans="1:60" x14ac:dyDescent="0.35">
      <c r="A8522" t="s">
        <v>1629</v>
      </c>
      <c r="B8522" t="s">
        <v>1512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K8522">
        <v>86.619799999999998</v>
      </c>
      <c r="L8522">
        <v>4</v>
      </c>
      <c r="Z8522" t="b">
        <f t="shared" si="1199"/>
        <v>0</v>
      </c>
      <c r="AA8522" t="str">
        <f t="shared" si="1200"/>
        <v>NO</v>
      </c>
      <c r="AH8522" t="str">
        <f t="shared" si="1201"/>
        <v>OUT027|2018</v>
      </c>
      <c r="AO8522" t="str">
        <f t="shared" si="1202"/>
        <v>YES</v>
      </c>
      <c r="AP8522" t="str">
        <f t="shared" si="1203"/>
        <v>BLANK</v>
      </c>
      <c r="AR8522" t="str">
        <f t="shared" si="1204"/>
        <v>DR</v>
      </c>
      <c r="AS8522" t="str">
        <f t="shared" si="1205"/>
        <v>low      fat</v>
      </c>
      <c r="AX8522" t="b">
        <f t="shared" si="1206"/>
        <v>1</v>
      </c>
      <c r="BG8522" t="str">
        <f t="shared" si="1207"/>
        <v>low fat</v>
      </c>
      <c r="BH8522" t="str">
        <f>TRIM(Table1[Item Fat Content])</f>
        <v>low fat</v>
      </c>
    </row>
    <row r="8523" spans="1:60" x14ac:dyDescent="0.35">
      <c r="A8523" t="s">
        <v>1628</v>
      </c>
      <c r="B8523" t="s">
        <v>86</v>
      </c>
      <c r="C8523" t="s">
        <v>68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K8523">
        <v>97.875200000000007</v>
      </c>
      <c r="L8523">
        <v>4</v>
      </c>
      <c r="Z8523" t="b">
        <f t="shared" si="1199"/>
        <v>0</v>
      </c>
      <c r="AA8523" t="str">
        <f t="shared" si="1200"/>
        <v>NO</v>
      </c>
      <c r="AH8523" t="str">
        <f t="shared" si="1201"/>
        <v>OUT027|2018</v>
      </c>
      <c r="AO8523" t="str">
        <f t="shared" si="1202"/>
        <v>YES</v>
      </c>
      <c r="AP8523" t="str">
        <f t="shared" si="1203"/>
        <v>BLANK</v>
      </c>
      <c r="AR8523" t="str">
        <f t="shared" si="1204"/>
        <v>FD</v>
      </c>
      <c r="AS8523" t="str">
        <f t="shared" si="1205"/>
        <v>r    eg</v>
      </c>
      <c r="AX8523" t="b">
        <f t="shared" si="1206"/>
        <v>1</v>
      </c>
      <c r="BG8523" t="str">
        <f t="shared" si="1207"/>
        <v>r eg</v>
      </c>
      <c r="BH8523" t="str">
        <f>TRIM(Table1[Item Fat Content])</f>
        <v>r eg</v>
      </c>
    </row>
    <row r="8524" spans="1:60" x14ac:dyDescent="0.35">
      <c r="A8524" t="s">
        <v>136</v>
      </c>
      <c r="B8524" t="s">
        <v>561</v>
      </c>
      <c r="C8524" t="s">
        <v>49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K8524">
        <v>112.2544</v>
      </c>
      <c r="L8524">
        <v>4</v>
      </c>
      <c r="Z8524" t="b">
        <f t="shared" si="1199"/>
        <v>0</v>
      </c>
      <c r="AA8524" t="str">
        <f t="shared" si="1200"/>
        <v>NO</v>
      </c>
      <c r="AH8524" t="str">
        <f t="shared" si="1201"/>
        <v>OUT027|2018</v>
      </c>
      <c r="AO8524" t="str">
        <f t="shared" si="1202"/>
        <v>YES</v>
      </c>
      <c r="AP8524" t="str">
        <f t="shared" si="1203"/>
        <v>BLANK</v>
      </c>
      <c r="AR8524" t="str">
        <f t="shared" si="1204"/>
        <v>FD</v>
      </c>
      <c r="AS8524" t="str">
        <f t="shared" si="1205"/>
        <v>reg</v>
      </c>
      <c r="AX8524" t="b">
        <f t="shared" si="1206"/>
        <v>1</v>
      </c>
      <c r="BG8524" t="str">
        <f t="shared" si="1207"/>
        <v>reg</v>
      </c>
      <c r="BH8524" t="str">
        <f>TRIM(Table1[Item Fat Content])</f>
        <v>reg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BlinkIT Grocery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Deepankaj Sharma</cp:lastModifiedBy>
  <dcterms:created xsi:type="dcterms:W3CDTF">2024-06-23T13:11:17Z</dcterms:created>
  <dcterms:modified xsi:type="dcterms:W3CDTF">2024-09-20T18:24:01Z</dcterms:modified>
</cp:coreProperties>
</file>